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PhD\Codes\Places\data\reviews\4. sample validation\data\"/>
    </mc:Choice>
  </mc:AlternateContent>
  <xr:revisionPtr revIDLastSave="0" documentId="13_ncr:1_{B96B2789-1DC7-4696-9610-F46B717AFCD8}" xr6:coauthVersionLast="47" xr6:coauthVersionMax="47" xr10:uidLastSave="{00000000-0000-0000-0000-000000000000}"/>
  <bookViews>
    <workbookView xWindow="-120" yWindow="-120" windowWidth="29040" windowHeight="15720" xr2:uid="{00000000-000D-0000-FFFF-FFFF00000000}"/>
  </bookViews>
  <sheets>
    <sheet name="Sheet1" sheetId="1" r:id="rId1"/>
    <sheet name="g1" sheetId="5" r:id="rId2"/>
    <sheet name="g2" sheetId="6" r:id="rId3"/>
    <sheet name="g3" sheetId="7" r:id="rId4"/>
    <sheet name="g4" sheetId="8" r:id="rId5"/>
  </sheets>
  <definedNames>
    <definedName name="_xlnm._FilterDatabase" localSheetId="0" hidden="1">Sheet1!$A$1:$AH$1001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 i="1" l="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2" i="1"/>
  <c r="AD3" i="1"/>
  <c r="AE3" i="1"/>
  <c r="AF3" i="1" s="1"/>
  <c r="AD4" i="1"/>
  <c r="AE4" i="1"/>
  <c r="AF4" i="1"/>
  <c r="AD5" i="1"/>
  <c r="AE5" i="1"/>
  <c r="AF5" i="1"/>
  <c r="AD6" i="1"/>
  <c r="AE6" i="1"/>
  <c r="AF6" i="1"/>
  <c r="AD7" i="1"/>
  <c r="AE7" i="1"/>
  <c r="AF7" i="1" s="1"/>
  <c r="AD8" i="1"/>
  <c r="AE8" i="1"/>
  <c r="AD9" i="1"/>
  <c r="AE9" i="1"/>
  <c r="AF9" i="1"/>
  <c r="AD10" i="1"/>
  <c r="AE10" i="1"/>
  <c r="AF10" i="1"/>
  <c r="AD11" i="1"/>
  <c r="AE11" i="1"/>
  <c r="AF11" i="1" s="1"/>
  <c r="AD12" i="1"/>
  <c r="AE12" i="1"/>
  <c r="AD13" i="1"/>
  <c r="AE13" i="1"/>
  <c r="AD14" i="1"/>
  <c r="AE14" i="1"/>
  <c r="AD15" i="1"/>
  <c r="AE15" i="1"/>
  <c r="AF15" i="1"/>
  <c r="AD16" i="1"/>
  <c r="AE16" i="1"/>
  <c r="AF16" i="1"/>
  <c r="AD17" i="1"/>
  <c r="AE17" i="1"/>
  <c r="AD18" i="1"/>
  <c r="AE18" i="1"/>
  <c r="AD19" i="1"/>
  <c r="AE19" i="1"/>
  <c r="AD20" i="1"/>
  <c r="AE20" i="1"/>
  <c r="AD21" i="1"/>
  <c r="AF21" i="1" s="1"/>
  <c r="AE21" i="1"/>
  <c r="AD22" i="1"/>
  <c r="AE22" i="1"/>
  <c r="AF22" i="1"/>
  <c r="AD23" i="1"/>
  <c r="AE23" i="1"/>
  <c r="AF23" i="1"/>
  <c r="AD24" i="1"/>
  <c r="AE24" i="1"/>
  <c r="AF24" i="1" s="1"/>
  <c r="AD25" i="1"/>
  <c r="AE25" i="1"/>
  <c r="AF25" i="1" s="1"/>
  <c r="AD26" i="1"/>
  <c r="AE26" i="1"/>
  <c r="AF26" i="1"/>
  <c r="AD27" i="1"/>
  <c r="AE27" i="1"/>
  <c r="AF27" i="1" s="1"/>
  <c r="AD28" i="1"/>
  <c r="AE28" i="1"/>
  <c r="AD29" i="1"/>
  <c r="AE29" i="1"/>
  <c r="AF29" i="1" s="1"/>
  <c r="AD30" i="1"/>
  <c r="AE30" i="1"/>
  <c r="AD31" i="1"/>
  <c r="AE31" i="1"/>
  <c r="AD32" i="1"/>
  <c r="AF32" i="1" s="1"/>
  <c r="AE32" i="1"/>
  <c r="AD33" i="1"/>
  <c r="AE33" i="1"/>
  <c r="AF33" i="1" s="1"/>
  <c r="AD34" i="1"/>
  <c r="AE34" i="1"/>
  <c r="AD35" i="1"/>
  <c r="AE35" i="1"/>
  <c r="AD36" i="1"/>
  <c r="AF36" i="1" s="1"/>
  <c r="AE36" i="1"/>
  <c r="AD37" i="1"/>
  <c r="AE37" i="1"/>
  <c r="AF37" i="1" s="1"/>
  <c r="AD38" i="1"/>
  <c r="AE38" i="1"/>
  <c r="AD39" i="1"/>
  <c r="AE39" i="1"/>
  <c r="AF39" i="1" s="1"/>
  <c r="AD40" i="1"/>
  <c r="AE40" i="1"/>
  <c r="AD41" i="1"/>
  <c r="AE41" i="1"/>
  <c r="AD42" i="1"/>
  <c r="AE42" i="1"/>
  <c r="AF42" i="1"/>
  <c r="AD43" i="1"/>
  <c r="AE43" i="1"/>
  <c r="AF43" i="1" s="1"/>
  <c r="AD44" i="1"/>
  <c r="AE44" i="1"/>
  <c r="AF44" i="1" s="1"/>
  <c r="AD45" i="1"/>
  <c r="AE45" i="1"/>
  <c r="AF45" i="1" s="1"/>
  <c r="AD46" i="1"/>
  <c r="AE46" i="1"/>
  <c r="AF46" i="1"/>
  <c r="AD47" i="1"/>
  <c r="AE47" i="1"/>
  <c r="AF47" i="1" s="1"/>
  <c r="AD48" i="1"/>
  <c r="AE48" i="1"/>
  <c r="AF48" i="1"/>
  <c r="AD49" i="1"/>
  <c r="AE49" i="1"/>
  <c r="AF49" i="1"/>
  <c r="AD50" i="1"/>
  <c r="AE50" i="1"/>
  <c r="AF50" i="1" s="1"/>
  <c r="AD51" i="1"/>
  <c r="AE51" i="1"/>
  <c r="AD52" i="1"/>
  <c r="AE52" i="1"/>
  <c r="AF52" i="1"/>
  <c r="AD53" i="1"/>
  <c r="AF53" i="1" s="1"/>
  <c r="AE53" i="1"/>
  <c r="AD54" i="1"/>
  <c r="AF54" i="1" s="1"/>
  <c r="AE54" i="1"/>
  <c r="AD55" i="1"/>
  <c r="AE55" i="1"/>
  <c r="AD56" i="1"/>
  <c r="AE56" i="1"/>
  <c r="AF56" i="1" s="1"/>
  <c r="AD57" i="1"/>
  <c r="AE57" i="1"/>
  <c r="AD58" i="1"/>
  <c r="AE58" i="1"/>
  <c r="AF58" i="1" s="1"/>
  <c r="AD59" i="1"/>
  <c r="AE59" i="1"/>
  <c r="AF59" i="1"/>
  <c r="AD60" i="1"/>
  <c r="AE60" i="1"/>
  <c r="AF60" i="1"/>
  <c r="AD61" i="1"/>
  <c r="AE61" i="1"/>
  <c r="AD62" i="1"/>
  <c r="AE62" i="1"/>
  <c r="AF62" i="1"/>
  <c r="AD63" i="1"/>
  <c r="AE63" i="1"/>
  <c r="AD64" i="1"/>
  <c r="AE64" i="1"/>
  <c r="AD65" i="1"/>
  <c r="AE65" i="1"/>
  <c r="AF65" i="1"/>
  <c r="AD66" i="1"/>
  <c r="AE66" i="1"/>
  <c r="AF66" i="1"/>
  <c r="AD67" i="1"/>
  <c r="AE67" i="1"/>
  <c r="AD68" i="1"/>
  <c r="AE68" i="1"/>
  <c r="AD69" i="1"/>
  <c r="AE69" i="1"/>
  <c r="AF69" i="1" s="1"/>
  <c r="AD70" i="1"/>
  <c r="AE70" i="1"/>
  <c r="AD71" i="1"/>
  <c r="AE71" i="1"/>
  <c r="AF71" i="1"/>
  <c r="AD72" i="1"/>
  <c r="AE72" i="1"/>
  <c r="AD73" i="1"/>
  <c r="AE73" i="1"/>
  <c r="AF73" i="1" s="1"/>
  <c r="AD74" i="1"/>
  <c r="AE74" i="1"/>
  <c r="AD75" i="1"/>
  <c r="AE75" i="1"/>
  <c r="AF75" i="1"/>
  <c r="AD76" i="1"/>
  <c r="AF76" i="1" s="1"/>
  <c r="AE76" i="1"/>
  <c r="AD77" i="1"/>
  <c r="AE77" i="1"/>
  <c r="AF77" i="1" s="1"/>
  <c r="AD78" i="1"/>
  <c r="AE78" i="1"/>
  <c r="AF78" i="1"/>
  <c r="AD79" i="1"/>
  <c r="AE79" i="1"/>
  <c r="AF79" i="1" s="1"/>
  <c r="AD80" i="1"/>
  <c r="AE80" i="1"/>
  <c r="AF80" i="1"/>
  <c r="AD81" i="1"/>
  <c r="AE81" i="1"/>
  <c r="AD82" i="1"/>
  <c r="AE82" i="1"/>
  <c r="AD83" i="1"/>
  <c r="AE83" i="1"/>
  <c r="AF83" i="1" s="1"/>
  <c r="AD84" i="1"/>
  <c r="AE84" i="1"/>
  <c r="AF84" i="1"/>
  <c r="AD85" i="1"/>
  <c r="AE85" i="1"/>
  <c r="AD86" i="1"/>
  <c r="AE86" i="1"/>
  <c r="AF86" i="1"/>
  <c r="AD87" i="1"/>
  <c r="AE87" i="1"/>
  <c r="AF87" i="1" s="1"/>
  <c r="AD88" i="1"/>
  <c r="AE88" i="1"/>
  <c r="AD89" i="1"/>
  <c r="AF89" i="1" s="1"/>
  <c r="AE89" i="1"/>
  <c r="AD90" i="1"/>
  <c r="AE90" i="1"/>
  <c r="AF90" i="1"/>
  <c r="AD91" i="1"/>
  <c r="AE91" i="1"/>
  <c r="AD92" i="1"/>
  <c r="AF92" i="1" s="1"/>
  <c r="AE92" i="1"/>
  <c r="AD93" i="1"/>
  <c r="AE93" i="1"/>
  <c r="AF93" i="1" s="1"/>
  <c r="AD94" i="1"/>
  <c r="AE94" i="1"/>
  <c r="AF94" i="1" s="1"/>
  <c r="AD95" i="1"/>
  <c r="AE95" i="1"/>
  <c r="AF95" i="1"/>
  <c r="AD96" i="1"/>
  <c r="AF96" i="1" s="1"/>
  <c r="AE96" i="1"/>
  <c r="AD97" i="1"/>
  <c r="AE97" i="1"/>
  <c r="AF97" i="1"/>
  <c r="AD98" i="1"/>
  <c r="AE98" i="1"/>
  <c r="AD99" i="1"/>
  <c r="AE99" i="1"/>
  <c r="AD100" i="1"/>
  <c r="AE100" i="1"/>
  <c r="AD101" i="1"/>
  <c r="AF101" i="1" s="1"/>
  <c r="AE101" i="1"/>
  <c r="AD102" i="1"/>
  <c r="AE102" i="1"/>
  <c r="AD103" i="1"/>
  <c r="AF103" i="1" s="1"/>
  <c r="AE103" i="1"/>
  <c r="AD104" i="1"/>
  <c r="AE104" i="1"/>
  <c r="AD105" i="1"/>
  <c r="AE105" i="1"/>
  <c r="AF105" i="1" s="1"/>
  <c r="AD106" i="1"/>
  <c r="AE106" i="1"/>
  <c r="AF106" i="1"/>
  <c r="AD107" i="1"/>
  <c r="AE107" i="1"/>
  <c r="AF107" i="1"/>
  <c r="AD108" i="1"/>
  <c r="AE108" i="1"/>
  <c r="AD109" i="1"/>
  <c r="AE109" i="1"/>
  <c r="AF109" i="1" s="1"/>
  <c r="AD110" i="1"/>
  <c r="AE110" i="1"/>
  <c r="AD111" i="1"/>
  <c r="AE111" i="1"/>
  <c r="AD112" i="1"/>
  <c r="AE112" i="1"/>
  <c r="AF112" i="1" s="1"/>
  <c r="AD113" i="1"/>
  <c r="AE113" i="1"/>
  <c r="AF113" i="1"/>
  <c r="AD114" i="1"/>
  <c r="AE114" i="1"/>
  <c r="AD115" i="1"/>
  <c r="AE115" i="1"/>
  <c r="AD116" i="1"/>
  <c r="AE116" i="1"/>
  <c r="AF116" i="1"/>
  <c r="AD117" i="1"/>
  <c r="AE117" i="1"/>
  <c r="AF117" i="1" s="1"/>
  <c r="AD118" i="1"/>
  <c r="AE118" i="1"/>
  <c r="AF118" i="1" s="1"/>
  <c r="AD119" i="1"/>
  <c r="AE119" i="1"/>
  <c r="AF119" i="1" s="1"/>
  <c r="AD120" i="1"/>
  <c r="AE120" i="1"/>
  <c r="AD121" i="1"/>
  <c r="AE121" i="1"/>
  <c r="AD122" i="1"/>
  <c r="AE122" i="1"/>
  <c r="AF122" i="1" s="1"/>
  <c r="AD123" i="1"/>
  <c r="AE123" i="1"/>
  <c r="AF123" i="1"/>
  <c r="AD124" i="1"/>
  <c r="AF124" i="1" s="1"/>
  <c r="AE124" i="1"/>
  <c r="AD125" i="1"/>
  <c r="AE125" i="1"/>
  <c r="AD126" i="1"/>
  <c r="AE126" i="1"/>
  <c r="AF126" i="1"/>
  <c r="AD127" i="1"/>
  <c r="AE127" i="1"/>
  <c r="AD128" i="1"/>
  <c r="AF128" i="1" s="1"/>
  <c r="AE128" i="1"/>
  <c r="AD129" i="1"/>
  <c r="AF129" i="1" s="1"/>
  <c r="AE129" i="1"/>
  <c r="AD130" i="1"/>
  <c r="AE130" i="1"/>
  <c r="AF130" i="1" s="1"/>
  <c r="AD131" i="1"/>
  <c r="AE131" i="1"/>
  <c r="AD132" i="1"/>
  <c r="AE132" i="1"/>
  <c r="AF132" i="1"/>
  <c r="AD133" i="1"/>
  <c r="AE133" i="1"/>
  <c r="AF133" i="1" s="1"/>
  <c r="AD134" i="1"/>
  <c r="AE134" i="1"/>
  <c r="AF134" i="1" s="1"/>
  <c r="AD135" i="1"/>
  <c r="AE135" i="1"/>
  <c r="AF135" i="1" s="1"/>
  <c r="AD136" i="1"/>
  <c r="AE136" i="1"/>
  <c r="AD137" i="1"/>
  <c r="AE137" i="1"/>
  <c r="AD138" i="1"/>
  <c r="AE138" i="1"/>
  <c r="AD139" i="1"/>
  <c r="AE139" i="1"/>
  <c r="AD140" i="1"/>
  <c r="AE140" i="1"/>
  <c r="AF140" i="1"/>
  <c r="AD141" i="1"/>
  <c r="AE141" i="1"/>
  <c r="AF141" i="1" s="1"/>
  <c r="AD142" i="1"/>
  <c r="AE142" i="1"/>
  <c r="AF142" i="1" s="1"/>
  <c r="AD143" i="1"/>
  <c r="AE143" i="1"/>
  <c r="AF143" i="1" s="1"/>
  <c r="AD144" i="1"/>
  <c r="AF144" i="1" s="1"/>
  <c r="AE144" i="1"/>
  <c r="AD145" i="1"/>
  <c r="AE145" i="1"/>
  <c r="AF145" i="1" s="1"/>
  <c r="AD146" i="1"/>
  <c r="AE146" i="1"/>
  <c r="AF146" i="1"/>
  <c r="AD147" i="1"/>
  <c r="AE147" i="1"/>
  <c r="AF147" i="1" s="1"/>
  <c r="AD148" i="1"/>
  <c r="AE148" i="1"/>
  <c r="AD149" i="1"/>
  <c r="AE149" i="1"/>
  <c r="AF149" i="1" s="1"/>
  <c r="AD150" i="1"/>
  <c r="AE150" i="1"/>
  <c r="AD151" i="1"/>
  <c r="AE151" i="1"/>
  <c r="AD152" i="1"/>
  <c r="AE152" i="1"/>
  <c r="AF152" i="1" s="1"/>
  <c r="AD153" i="1"/>
  <c r="AE153" i="1"/>
  <c r="AD154" i="1"/>
  <c r="AE154" i="1"/>
  <c r="AF154" i="1"/>
  <c r="AD155" i="1"/>
  <c r="AE155" i="1"/>
  <c r="AF155" i="1" s="1"/>
  <c r="AD156" i="1"/>
  <c r="AE156" i="1"/>
  <c r="AF156" i="1" s="1"/>
  <c r="AD157" i="1"/>
  <c r="AE157" i="1"/>
  <c r="AF157" i="1" s="1"/>
  <c r="AD158" i="1"/>
  <c r="AF158" i="1" s="1"/>
  <c r="AE158" i="1"/>
  <c r="AD159" i="1"/>
  <c r="AE159" i="1"/>
  <c r="AF159" i="1" s="1"/>
  <c r="AD160" i="1"/>
  <c r="AF160" i="1" s="1"/>
  <c r="AE160" i="1"/>
  <c r="AD161" i="1"/>
  <c r="AE161" i="1"/>
  <c r="AF161" i="1"/>
  <c r="AD162" i="1"/>
  <c r="AE162" i="1"/>
  <c r="AD163" i="1"/>
  <c r="AE163" i="1"/>
  <c r="AF163" i="1" s="1"/>
  <c r="AD164" i="1"/>
  <c r="AF164" i="1" s="1"/>
  <c r="AE164" i="1"/>
  <c r="AD165" i="1"/>
  <c r="AF165" i="1" s="1"/>
  <c r="AE165" i="1"/>
  <c r="AD166" i="1"/>
  <c r="AE166" i="1"/>
  <c r="AD167" i="1"/>
  <c r="AE167" i="1"/>
  <c r="AD168" i="1"/>
  <c r="AE168" i="1"/>
  <c r="AD169" i="1"/>
  <c r="AE169" i="1"/>
  <c r="AF169" i="1" s="1"/>
  <c r="AD170" i="1"/>
  <c r="AF170" i="1" s="1"/>
  <c r="AE170" i="1"/>
  <c r="AD171" i="1"/>
  <c r="AE171" i="1"/>
  <c r="AF171" i="1"/>
  <c r="AD172" i="1"/>
  <c r="AE172" i="1"/>
  <c r="AF172" i="1" s="1"/>
  <c r="AD173" i="1"/>
  <c r="AE173" i="1"/>
  <c r="AD174" i="1"/>
  <c r="AE174" i="1"/>
  <c r="AF174" i="1" s="1"/>
  <c r="AD175" i="1"/>
  <c r="AE175" i="1"/>
  <c r="AD176" i="1"/>
  <c r="AE176" i="1"/>
  <c r="AD177" i="1"/>
  <c r="AE177" i="1"/>
  <c r="AF177" i="1" s="1"/>
  <c r="AD178" i="1"/>
  <c r="AE178" i="1"/>
  <c r="AF178" i="1" s="1"/>
  <c r="AD179" i="1"/>
  <c r="AE179" i="1"/>
  <c r="AD180" i="1"/>
  <c r="AF180" i="1" s="1"/>
  <c r="AE180" i="1"/>
  <c r="AD181" i="1"/>
  <c r="AE181" i="1"/>
  <c r="AD182" i="1"/>
  <c r="AF182" i="1" s="1"/>
  <c r="AE182" i="1"/>
  <c r="AD183" i="1"/>
  <c r="AE183" i="1"/>
  <c r="AF183" i="1"/>
  <c r="AD184" i="1"/>
  <c r="AE184" i="1"/>
  <c r="AD185" i="1"/>
  <c r="AE185" i="1"/>
  <c r="AD186" i="1"/>
  <c r="AE186" i="1"/>
  <c r="AF186" i="1"/>
  <c r="AD187" i="1"/>
  <c r="AE187" i="1"/>
  <c r="AF187" i="1" s="1"/>
  <c r="AD188" i="1"/>
  <c r="AE188" i="1"/>
  <c r="AF188" i="1"/>
  <c r="AD189" i="1"/>
  <c r="AE189" i="1"/>
  <c r="AF189" i="1" s="1"/>
  <c r="AD190" i="1"/>
  <c r="AE190" i="1"/>
  <c r="AF190" i="1" s="1"/>
  <c r="AD191" i="1"/>
  <c r="AE191" i="1"/>
  <c r="AF191" i="1"/>
  <c r="AD192" i="1"/>
  <c r="AE192" i="1"/>
  <c r="AF192" i="1"/>
  <c r="AD193" i="1"/>
  <c r="AE193" i="1"/>
  <c r="AD194" i="1"/>
  <c r="AE194" i="1"/>
  <c r="AF194" i="1"/>
  <c r="AD195" i="1"/>
  <c r="AE195" i="1"/>
  <c r="AD196" i="1"/>
  <c r="AE196" i="1"/>
  <c r="AF196" i="1" s="1"/>
  <c r="AD197" i="1"/>
  <c r="AE197" i="1"/>
  <c r="AF197" i="1" s="1"/>
  <c r="AD198" i="1"/>
  <c r="AF198" i="1" s="1"/>
  <c r="AE198" i="1"/>
  <c r="AD199" i="1"/>
  <c r="AE199" i="1"/>
  <c r="AD200" i="1"/>
  <c r="AE200" i="1"/>
  <c r="AD201" i="1"/>
  <c r="AE201" i="1"/>
  <c r="AF201" i="1"/>
  <c r="AD202" i="1"/>
  <c r="AE202" i="1"/>
  <c r="AF202" i="1" s="1"/>
  <c r="AD203" i="1"/>
  <c r="AE203" i="1"/>
  <c r="AD204" i="1"/>
  <c r="AE204" i="1"/>
  <c r="AF204" i="1" s="1"/>
  <c r="AD205" i="1"/>
  <c r="AE205" i="1"/>
  <c r="AF205" i="1" s="1"/>
  <c r="AD206" i="1"/>
  <c r="AE206" i="1"/>
  <c r="AD207" i="1"/>
  <c r="AE207" i="1"/>
  <c r="AF207" i="1" s="1"/>
  <c r="AD208" i="1"/>
  <c r="AF208" i="1" s="1"/>
  <c r="AE208" i="1"/>
  <c r="AD209" i="1"/>
  <c r="AE209" i="1"/>
  <c r="AF209" i="1"/>
  <c r="AD210" i="1"/>
  <c r="AE210" i="1"/>
  <c r="AD211" i="1"/>
  <c r="AE211" i="1"/>
  <c r="AD212" i="1"/>
  <c r="AE212" i="1"/>
  <c r="AD213" i="1"/>
  <c r="AE213" i="1"/>
  <c r="AD214" i="1"/>
  <c r="AE214" i="1"/>
  <c r="AD215" i="1"/>
  <c r="AF215" i="1" s="1"/>
  <c r="AE215" i="1"/>
  <c r="AD216" i="1"/>
  <c r="AE216" i="1"/>
  <c r="AD217" i="1"/>
  <c r="AE217" i="1"/>
  <c r="AF217" i="1" s="1"/>
  <c r="AD218" i="1"/>
  <c r="AE218" i="1"/>
  <c r="AF218" i="1" s="1"/>
  <c r="AD219" i="1"/>
  <c r="AE219" i="1"/>
  <c r="AD220" i="1"/>
  <c r="AE220" i="1"/>
  <c r="AF220" i="1"/>
  <c r="AD221" i="1"/>
  <c r="AE221" i="1"/>
  <c r="AF221" i="1" s="1"/>
  <c r="AD222" i="1"/>
  <c r="AE222" i="1"/>
  <c r="AD223" i="1"/>
  <c r="AE223" i="1"/>
  <c r="AD224" i="1"/>
  <c r="AE224" i="1"/>
  <c r="AF224" i="1" s="1"/>
  <c r="AD225" i="1"/>
  <c r="AE225" i="1"/>
  <c r="AD226" i="1"/>
  <c r="AF226" i="1" s="1"/>
  <c r="AE226" i="1"/>
  <c r="AD227" i="1"/>
  <c r="AE227" i="1"/>
  <c r="AF227" i="1" s="1"/>
  <c r="AD228" i="1"/>
  <c r="AE228" i="1"/>
  <c r="AF228" i="1"/>
  <c r="AD229" i="1"/>
  <c r="AE229" i="1"/>
  <c r="AD230" i="1"/>
  <c r="AE230" i="1"/>
  <c r="AD231" i="1"/>
  <c r="AE231" i="1"/>
  <c r="AF231" i="1" s="1"/>
  <c r="AD232" i="1"/>
  <c r="AE232" i="1"/>
  <c r="AD233" i="1"/>
  <c r="AE233" i="1"/>
  <c r="AD234" i="1"/>
  <c r="AE234" i="1"/>
  <c r="AF234" i="1"/>
  <c r="AD235" i="1"/>
  <c r="AE235" i="1"/>
  <c r="AF235" i="1"/>
  <c r="AD236" i="1"/>
  <c r="AE236" i="1"/>
  <c r="AF236" i="1"/>
  <c r="AD237" i="1"/>
  <c r="AE237" i="1"/>
  <c r="AD238" i="1"/>
  <c r="AE238" i="1"/>
  <c r="AD239" i="1"/>
  <c r="AF239" i="1" s="1"/>
  <c r="AE239" i="1"/>
  <c r="AD240" i="1"/>
  <c r="AE240" i="1"/>
  <c r="AF240" i="1" s="1"/>
  <c r="AD241" i="1"/>
  <c r="AE241" i="1"/>
  <c r="AF241" i="1"/>
  <c r="AD242" i="1"/>
  <c r="AF242" i="1" s="1"/>
  <c r="AE242" i="1"/>
  <c r="AD243" i="1"/>
  <c r="AE243" i="1"/>
  <c r="AD244" i="1"/>
  <c r="AE244" i="1"/>
  <c r="AD245" i="1"/>
  <c r="AE245" i="1"/>
  <c r="AF245" i="1" s="1"/>
  <c r="AD246" i="1"/>
  <c r="AE246" i="1"/>
  <c r="AD247" i="1"/>
  <c r="AE247" i="1"/>
  <c r="AF247" i="1"/>
  <c r="AD248" i="1"/>
  <c r="AE248" i="1"/>
  <c r="AD249" i="1"/>
  <c r="AE249" i="1"/>
  <c r="AF249" i="1"/>
  <c r="AD250" i="1"/>
  <c r="AE250" i="1"/>
  <c r="AF250" i="1" s="1"/>
  <c r="AD251" i="1"/>
  <c r="AE251" i="1"/>
  <c r="AF251" i="1" s="1"/>
  <c r="AD252" i="1"/>
  <c r="AF252" i="1" s="1"/>
  <c r="AE252" i="1"/>
  <c r="AD253" i="1"/>
  <c r="AE253" i="1"/>
  <c r="AD254" i="1"/>
  <c r="AE254" i="1"/>
  <c r="AF254" i="1" s="1"/>
  <c r="AD255" i="1"/>
  <c r="AE255" i="1"/>
  <c r="AF255" i="1" s="1"/>
  <c r="AD256" i="1"/>
  <c r="AF256" i="1" s="1"/>
  <c r="AE256" i="1"/>
  <c r="AD257" i="1"/>
  <c r="AE257" i="1"/>
  <c r="AF257" i="1" s="1"/>
  <c r="AD258" i="1"/>
  <c r="AE258" i="1"/>
  <c r="AF258" i="1"/>
  <c r="AD259" i="1"/>
  <c r="AE259" i="1"/>
  <c r="AD260" i="1"/>
  <c r="AE260" i="1"/>
  <c r="AF260" i="1" s="1"/>
  <c r="AD261" i="1"/>
  <c r="AE261" i="1"/>
  <c r="AF261" i="1" s="1"/>
  <c r="AD262" i="1"/>
  <c r="AE262" i="1"/>
  <c r="AD263" i="1"/>
  <c r="AE263" i="1"/>
  <c r="AF263" i="1" s="1"/>
  <c r="AD264" i="1"/>
  <c r="AE264" i="1"/>
  <c r="AF264" i="1" s="1"/>
  <c r="AD265" i="1"/>
  <c r="AF265" i="1" s="1"/>
  <c r="AE265" i="1"/>
  <c r="AD266" i="1"/>
  <c r="AE266" i="1"/>
  <c r="AF266" i="1" s="1"/>
  <c r="AD267" i="1"/>
  <c r="AF267" i="1" s="1"/>
  <c r="AE267" i="1"/>
  <c r="AD268" i="1"/>
  <c r="AE268" i="1"/>
  <c r="AF268" i="1"/>
  <c r="AD269" i="1"/>
  <c r="AE269" i="1"/>
  <c r="AD270" i="1"/>
  <c r="AE270" i="1"/>
  <c r="AF270" i="1"/>
  <c r="AD271" i="1"/>
  <c r="AF271" i="1" s="1"/>
  <c r="AE271" i="1"/>
  <c r="AD272" i="1"/>
  <c r="AF272" i="1" s="1"/>
  <c r="AE272" i="1"/>
  <c r="AD273" i="1"/>
  <c r="AE273" i="1"/>
  <c r="AD274" i="1"/>
  <c r="AE274" i="1"/>
  <c r="AD275" i="1"/>
  <c r="AE275" i="1"/>
  <c r="AD276" i="1"/>
  <c r="AE276" i="1"/>
  <c r="AF276" i="1" s="1"/>
  <c r="AD277" i="1"/>
  <c r="AE277" i="1"/>
  <c r="AF277" i="1"/>
  <c r="AD278" i="1"/>
  <c r="AF278" i="1" s="1"/>
  <c r="AE278" i="1"/>
  <c r="AD279" i="1"/>
  <c r="AE279" i="1"/>
  <c r="AD280" i="1"/>
  <c r="AE280" i="1"/>
  <c r="AF280" i="1" s="1"/>
  <c r="AD281" i="1"/>
  <c r="AF281" i="1" s="1"/>
  <c r="AE281" i="1"/>
  <c r="AD282" i="1"/>
  <c r="AE282" i="1"/>
  <c r="AF282" i="1"/>
  <c r="AD283" i="1"/>
  <c r="AE283" i="1"/>
  <c r="AD284" i="1"/>
  <c r="AE284" i="1"/>
  <c r="AF284" i="1"/>
  <c r="AD285" i="1"/>
  <c r="AE285" i="1"/>
  <c r="AD286" i="1"/>
  <c r="AE286" i="1"/>
  <c r="AF286" i="1" s="1"/>
  <c r="AD287" i="1"/>
  <c r="AE287" i="1"/>
  <c r="AD288" i="1"/>
  <c r="AE288" i="1"/>
  <c r="AF288" i="1"/>
  <c r="AD289" i="1"/>
  <c r="AE289" i="1"/>
  <c r="AF289" i="1" s="1"/>
  <c r="AD290" i="1"/>
  <c r="AE290" i="1"/>
  <c r="AF290" i="1" s="1"/>
  <c r="AD291" i="1"/>
  <c r="AE291" i="1"/>
  <c r="AF291" i="1" s="1"/>
  <c r="AD292" i="1"/>
  <c r="AE292" i="1"/>
  <c r="AD293" i="1"/>
  <c r="AE293" i="1"/>
  <c r="AF293" i="1" s="1"/>
  <c r="AD294" i="1"/>
  <c r="AF294" i="1" s="1"/>
  <c r="AE294" i="1"/>
  <c r="AD295" i="1"/>
  <c r="AE295" i="1"/>
  <c r="AF295" i="1" s="1"/>
  <c r="AD296" i="1"/>
  <c r="AE296" i="1"/>
  <c r="AD297" i="1"/>
  <c r="AE297" i="1"/>
  <c r="AF297" i="1"/>
  <c r="AD298" i="1"/>
  <c r="AE298" i="1"/>
  <c r="AF298" i="1"/>
  <c r="AD299" i="1"/>
  <c r="AF299" i="1" s="1"/>
  <c r="AE299" i="1"/>
  <c r="AD300" i="1"/>
  <c r="AE300" i="1"/>
  <c r="AF300" i="1" s="1"/>
  <c r="AD301" i="1"/>
  <c r="AE301" i="1"/>
  <c r="AD302" i="1"/>
  <c r="AF302" i="1" s="1"/>
  <c r="AE302" i="1"/>
  <c r="AD303" i="1"/>
  <c r="AE303" i="1"/>
  <c r="AF303" i="1" s="1"/>
  <c r="AD304" i="1"/>
  <c r="AE304" i="1"/>
  <c r="AF304" i="1"/>
  <c r="AD305" i="1"/>
  <c r="AE305" i="1"/>
  <c r="AF305" i="1"/>
  <c r="AD306" i="1"/>
  <c r="AE306" i="1"/>
  <c r="AF306" i="1" s="1"/>
  <c r="AD307" i="1"/>
  <c r="AE307" i="1"/>
  <c r="AD308" i="1"/>
  <c r="AE308" i="1"/>
  <c r="AF308" i="1"/>
  <c r="AD309" i="1"/>
  <c r="AE309" i="1"/>
  <c r="AF309" i="1" s="1"/>
  <c r="AD310" i="1"/>
  <c r="AE310" i="1"/>
  <c r="AF310" i="1"/>
  <c r="AD311" i="1"/>
  <c r="AE311" i="1"/>
  <c r="AF311" i="1"/>
  <c r="AD312" i="1"/>
  <c r="AE312" i="1"/>
  <c r="AD313" i="1"/>
  <c r="AE313" i="1"/>
  <c r="AF313" i="1" s="1"/>
  <c r="AD314" i="1"/>
  <c r="AE314" i="1"/>
  <c r="AF314" i="1" s="1"/>
  <c r="AD315" i="1"/>
  <c r="AE315" i="1"/>
  <c r="AF315" i="1" s="1"/>
  <c r="AD316" i="1"/>
  <c r="AF316" i="1" s="1"/>
  <c r="AE316" i="1"/>
  <c r="AD317" i="1"/>
  <c r="AE317" i="1"/>
  <c r="AD318" i="1"/>
  <c r="AE318" i="1"/>
  <c r="AD319" i="1"/>
  <c r="AE319" i="1"/>
  <c r="AD320" i="1"/>
  <c r="AE320" i="1"/>
  <c r="AD321" i="1"/>
  <c r="AF321" i="1" s="1"/>
  <c r="AE321" i="1"/>
  <c r="AD322" i="1"/>
  <c r="AE322" i="1"/>
  <c r="AD323" i="1"/>
  <c r="AE323" i="1"/>
  <c r="AD324" i="1"/>
  <c r="AE324" i="1"/>
  <c r="AF324" i="1"/>
  <c r="AD325" i="1"/>
  <c r="AE325" i="1"/>
  <c r="AF325" i="1"/>
  <c r="AD326" i="1"/>
  <c r="AE326" i="1"/>
  <c r="AD327" i="1"/>
  <c r="AF327" i="1" s="1"/>
  <c r="AE327" i="1"/>
  <c r="AD328" i="1"/>
  <c r="AE328" i="1"/>
  <c r="AF328" i="1" s="1"/>
  <c r="AD329" i="1"/>
  <c r="AE329" i="1"/>
  <c r="AD330" i="1"/>
  <c r="AE330" i="1"/>
  <c r="AD331" i="1"/>
  <c r="AE331" i="1"/>
  <c r="AF331" i="1" s="1"/>
  <c r="AD332" i="1"/>
  <c r="AE332" i="1"/>
  <c r="AD333" i="1"/>
  <c r="AE333" i="1"/>
  <c r="AD334" i="1"/>
  <c r="AE334" i="1"/>
  <c r="AF334" i="1" s="1"/>
  <c r="AD335" i="1"/>
  <c r="AE335" i="1"/>
  <c r="AD336" i="1"/>
  <c r="AE336" i="1"/>
  <c r="AD337" i="1"/>
  <c r="AE337" i="1"/>
  <c r="AD338" i="1"/>
  <c r="AE338" i="1"/>
  <c r="AF338" i="1" s="1"/>
  <c r="AD339" i="1"/>
  <c r="AE339" i="1"/>
  <c r="AF339" i="1" s="1"/>
  <c r="AD340" i="1"/>
  <c r="AF340" i="1" s="1"/>
  <c r="AE340" i="1"/>
  <c r="AD341" i="1"/>
  <c r="AE341" i="1"/>
  <c r="AD342" i="1"/>
  <c r="AE342" i="1"/>
  <c r="AF342" i="1" s="1"/>
  <c r="AD343" i="1"/>
  <c r="AE343" i="1"/>
  <c r="AD344" i="1"/>
  <c r="AE344" i="1"/>
  <c r="AF344" i="1" s="1"/>
  <c r="AD345" i="1"/>
  <c r="AF345" i="1" s="1"/>
  <c r="AE345" i="1"/>
  <c r="AD346" i="1"/>
  <c r="AE346" i="1"/>
  <c r="AF346" i="1" s="1"/>
  <c r="AD347" i="1"/>
  <c r="AE347" i="1"/>
  <c r="AD348" i="1"/>
  <c r="AE348" i="1"/>
  <c r="AF348" i="1"/>
  <c r="AD349" i="1"/>
  <c r="AE349" i="1"/>
  <c r="AD350" i="1"/>
  <c r="AE350" i="1"/>
  <c r="AD351" i="1"/>
  <c r="AE351" i="1"/>
  <c r="AF351" i="1"/>
  <c r="AD352" i="1"/>
  <c r="AE352" i="1"/>
  <c r="AF352" i="1" s="1"/>
  <c r="AD353" i="1"/>
  <c r="AE353" i="1"/>
  <c r="AD354" i="1"/>
  <c r="AE354" i="1"/>
  <c r="AD355" i="1"/>
  <c r="AE355" i="1"/>
  <c r="AF355" i="1" s="1"/>
  <c r="AD356" i="1"/>
  <c r="AE356" i="1"/>
  <c r="AF356" i="1" s="1"/>
  <c r="AD357" i="1"/>
  <c r="AE357" i="1"/>
  <c r="AF357" i="1"/>
  <c r="AD358" i="1"/>
  <c r="AE358" i="1"/>
  <c r="AF358" i="1" s="1"/>
  <c r="AD359" i="1"/>
  <c r="AF359" i="1" s="1"/>
  <c r="AE359" i="1"/>
  <c r="AD360" i="1"/>
  <c r="AE360" i="1"/>
  <c r="AF360" i="1" s="1"/>
  <c r="AD361" i="1"/>
  <c r="AE361" i="1"/>
  <c r="AF361" i="1" s="1"/>
  <c r="AD362" i="1"/>
  <c r="AE362" i="1"/>
  <c r="AF362" i="1" s="1"/>
  <c r="AD363" i="1"/>
  <c r="AF363" i="1" s="1"/>
  <c r="AE363" i="1"/>
  <c r="AD364" i="1"/>
  <c r="AE364" i="1"/>
  <c r="AD365" i="1"/>
  <c r="AE365" i="1"/>
  <c r="AF365" i="1" s="1"/>
  <c r="AD366" i="1"/>
  <c r="AE366" i="1"/>
  <c r="AF366" i="1" s="1"/>
  <c r="AD367" i="1"/>
  <c r="AE367" i="1"/>
  <c r="AF367" i="1" s="1"/>
  <c r="AD368" i="1"/>
  <c r="AE368" i="1"/>
  <c r="AF368" i="1"/>
  <c r="AD369" i="1"/>
  <c r="AE369" i="1"/>
  <c r="AF369" i="1" s="1"/>
  <c r="AD370" i="1"/>
  <c r="AF370" i="1" s="1"/>
  <c r="AE370" i="1"/>
  <c r="AD371" i="1"/>
  <c r="AE371" i="1"/>
  <c r="AD372" i="1"/>
  <c r="AE372" i="1"/>
  <c r="AF372" i="1"/>
  <c r="AD373" i="1"/>
  <c r="AE373" i="1"/>
  <c r="AF373" i="1"/>
  <c r="AD374" i="1"/>
  <c r="AE374" i="1"/>
  <c r="AF374" i="1"/>
  <c r="AD375" i="1"/>
  <c r="AE375" i="1"/>
  <c r="AD376" i="1"/>
  <c r="AE376" i="1"/>
  <c r="AF376" i="1" s="1"/>
  <c r="AD377" i="1"/>
  <c r="AE377" i="1"/>
  <c r="AD378" i="1"/>
  <c r="AF378" i="1" s="1"/>
  <c r="AE378" i="1"/>
  <c r="AD379" i="1"/>
  <c r="AF379" i="1" s="1"/>
  <c r="AE379" i="1"/>
  <c r="AD380" i="1"/>
  <c r="AE380" i="1"/>
  <c r="AD381" i="1"/>
  <c r="AE381" i="1"/>
  <c r="AF381" i="1" s="1"/>
  <c r="AD382" i="1"/>
  <c r="AE382" i="1"/>
  <c r="AF382" i="1"/>
  <c r="AD383" i="1"/>
  <c r="AE383" i="1"/>
  <c r="AD384" i="1"/>
  <c r="AE384" i="1"/>
  <c r="AF384" i="1"/>
  <c r="AD385" i="1"/>
  <c r="AE385" i="1"/>
  <c r="AF385" i="1" s="1"/>
  <c r="AD386" i="1"/>
  <c r="AE386" i="1"/>
  <c r="AD387" i="1"/>
  <c r="AE387" i="1"/>
  <c r="AD388" i="1"/>
  <c r="AE388" i="1"/>
  <c r="AF388" i="1"/>
  <c r="AD389" i="1"/>
  <c r="AE389" i="1"/>
  <c r="AD390" i="1"/>
  <c r="AE390" i="1"/>
  <c r="AF390" i="1"/>
  <c r="AD391" i="1"/>
  <c r="AE391" i="1"/>
  <c r="AF391" i="1" s="1"/>
  <c r="AD392" i="1"/>
  <c r="AE392" i="1"/>
  <c r="AD393" i="1"/>
  <c r="AE393" i="1"/>
  <c r="AD394" i="1"/>
  <c r="AE394" i="1"/>
  <c r="AF394" i="1" s="1"/>
  <c r="AD395" i="1"/>
  <c r="AE395" i="1"/>
  <c r="AF395" i="1" s="1"/>
  <c r="AD396" i="1"/>
  <c r="AE396" i="1"/>
  <c r="AF396" i="1" s="1"/>
  <c r="AD397" i="1"/>
  <c r="AE397" i="1"/>
  <c r="AF397" i="1" s="1"/>
  <c r="AD398" i="1"/>
  <c r="AE398" i="1"/>
  <c r="AF398" i="1" s="1"/>
  <c r="AD399" i="1"/>
  <c r="AF399" i="1" s="1"/>
  <c r="AE399" i="1"/>
  <c r="AD400" i="1"/>
  <c r="AE400" i="1"/>
  <c r="AD401" i="1"/>
  <c r="AE401" i="1"/>
  <c r="AD402" i="1"/>
  <c r="AE402" i="1"/>
  <c r="AF402" i="1"/>
  <c r="AD403" i="1"/>
  <c r="AE403" i="1"/>
  <c r="AD404" i="1"/>
  <c r="AE404" i="1"/>
  <c r="AF404" i="1" s="1"/>
  <c r="AD405" i="1"/>
  <c r="AF405" i="1" s="1"/>
  <c r="AE405" i="1"/>
  <c r="AD406" i="1"/>
  <c r="AE406" i="1"/>
  <c r="AD407" i="1"/>
  <c r="AE407" i="1"/>
  <c r="AD408" i="1"/>
  <c r="AE408" i="1"/>
  <c r="AD409" i="1"/>
  <c r="AE409" i="1"/>
  <c r="AF409" i="1" s="1"/>
  <c r="AD410" i="1"/>
  <c r="AF410" i="1" s="1"/>
  <c r="AE410" i="1"/>
  <c r="AD411" i="1"/>
  <c r="AE411" i="1"/>
  <c r="AF411" i="1"/>
  <c r="AD412" i="1"/>
  <c r="AF412" i="1" s="1"/>
  <c r="AE412" i="1"/>
  <c r="AD413" i="1"/>
  <c r="AE413" i="1"/>
  <c r="AD414" i="1"/>
  <c r="AE414" i="1"/>
  <c r="AF414" i="1"/>
  <c r="AD415" i="1"/>
  <c r="AE415" i="1"/>
  <c r="AD416" i="1"/>
  <c r="AE416" i="1"/>
  <c r="AF416" i="1" s="1"/>
  <c r="AD417" i="1"/>
  <c r="AE417" i="1"/>
  <c r="AD418" i="1"/>
  <c r="AE418" i="1"/>
  <c r="AF418" i="1"/>
  <c r="AD419" i="1"/>
  <c r="AE419" i="1"/>
  <c r="AD420" i="1"/>
  <c r="AE420" i="1"/>
  <c r="AF420" i="1" s="1"/>
  <c r="AD421" i="1"/>
  <c r="AE421" i="1"/>
  <c r="AF421" i="1" s="1"/>
  <c r="AD422" i="1"/>
  <c r="AF422" i="1" s="1"/>
  <c r="AE422" i="1"/>
  <c r="AD423" i="1"/>
  <c r="AE423" i="1"/>
  <c r="AF423" i="1" s="1"/>
  <c r="AD424" i="1"/>
  <c r="AE424" i="1"/>
  <c r="AF424" i="1" s="1"/>
  <c r="AD425" i="1"/>
  <c r="AE425" i="1"/>
  <c r="AF425" i="1" s="1"/>
  <c r="AD426" i="1"/>
  <c r="AE426" i="1"/>
  <c r="AF426" i="1" s="1"/>
  <c r="AD427" i="1"/>
  <c r="AF427" i="1" s="1"/>
  <c r="AE427" i="1"/>
  <c r="AD428" i="1"/>
  <c r="AE428" i="1"/>
  <c r="AF428" i="1"/>
  <c r="AD429" i="1"/>
  <c r="AE429" i="1"/>
  <c r="AD430" i="1"/>
  <c r="AE430" i="1"/>
  <c r="AF430" i="1"/>
  <c r="AD431" i="1"/>
  <c r="AE431" i="1"/>
  <c r="AD432" i="1"/>
  <c r="AE432" i="1"/>
  <c r="AF432" i="1"/>
  <c r="AD433" i="1"/>
  <c r="AE433" i="1"/>
  <c r="AD434" i="1"/>
  <c r="AE434" i="1"/>
  <c r="AF434" i="1" s="1"/>
  <c r="AD435" i="1"/>
  <c r="AE435" i="1"/>
  <c r="AD436" i="1"/>
  <c r="AE436" i="1"/>
  <c r="AF436" i="1"/>
  <c r="AD437" i="1"/>
  <c r="AE437" i="1"/>
  <c r="AF437" i="1" s="1"/>
  <c r="AD438" i="1"/>
  <c r="AE438" i="1"/>
  <c r="AD439" i="1"/>
  <c r="AE439" i="1"/>
  <c r="AF439" i="1"/>
  <c r="AD440" i="1"/>
  <c r="AE440" i="1"/>
  <c r="AD441" i="1"/>
  <c r="AE441" i="1"/>
  <c r="AF441" i="1" s="1"/>
  <c r="AD442" i="1"/>
  <c r="AE442" i="1"/>
  <c r="AF442" i="1" s="1"/>
  <c r="AD443" i="1"/>
  <c r="AE443" i="1"/>
  <c r="AF443" i="1" s="1"/>
  <c r="AD444" i="1"/>
  <c r="AE444" i="1"/>
  <c r="AD445" i="1"/>
  <c r="AE445" i="1"/>
  <c r="AF445" i="1" s="1"/>
  <c r="AD446" i="1"/>
  <c r="AE446" i="1"/>
  <c r="AF446" i="1"/>
  <c r="AD447" i="1"/>
  <c r="AE447" i="1"/>
  <c r="AD448" i="1"/>
  <c r="AE448" i="1"/>
  <c r="AF448" i="1"/>
  <c r="AD449" i="1"/>
  <c r="AE449" i="1"/>
  <c r="AD450" i="1"/>
  <c r="AE450" i="1"/>
  <c r="AF450" i="1"/>
  <c r="AD451" i="1"/>
  <c r="AE451" i="1"/>
  <c r="AF451" i="1" s="1"/>
  <c r="AD452" i="1"/>
  <c r="AF452" i="1" s="1"/>
  <c r="AE452" i="1"/>
  <c r="AD453" i="1"/>
  <c r="AE453" i="1"/>
  <c r="AD454" i="1"/>
  <c r="AE454" i="1"/>
  <c r="AF454" i="1"/>
  <c r="AD455" i="1"/>
  <c r="AE455" i="1"/>
  <c r="AF455" i="1" s="1"/>
  <c r="AD456" i="1"/>
  <c r="AE456" i="1"/>
  <c r="AF456" i="1" s="1"/>
  <c r="AD457" i="1"/>
  <c r="AE457" i="1"/>
  <c r="AF457" i="1" s="1"/>
  <c r="AD458" i="1"/>
  <c r="AE458" i="1"/>
  <c r="AF458" i="1"/>
  <c r="AD459" i="1"/>
  <c r="AE459" i="1"/>
  <c r="AF459" i="1"/>
  <c r="AD460" i="1"/>
  <c r="AE460" i="1"/>
  <c r="AF460" i="1"/>
  <c r="AD461" i="1"/>
  <c r="AE461" i="1"/>
  <c r="AD462" i="1"/>
  <c r="AF462" i="1" s="1"/>
  <c r="AE462" i="1"/>
  <c r="AD463" i="1"/>
  <c r="AE463" i="1"/>
  <c r="AF463" i="1"/>
  <c r="AD464" i="1"/>
  <c r="AE464" i="1"/>
  <c r="AF464" i="1"/>
  <c r="AD465" i="1"/>
  <c r="AE465" i="1"/>
  <c r="AF465" i="1" s="1"/>
  <c r="AD466" i="1"/>
  <c r="AE466" i="1"/>
  <c r="AF466" i="1"/>
  <c r="AD467" i="1"/>
  <c r="AE467" i="1"/>
  <c r="AF467" i="1" s="1"/>
  <c r="AD468" i="1"/>
  <c r="AF468" i="1" s="1"/>
  <c r="AE468" i="1"/>
  <c r="AD469" i="1"/>
  <c r="AE469" i="1"/>
  <c r="AF469" i="1" s="1"/>
  <c r="AD470" i="1"/>
  <c r="AE470" i="1"/>
  <c r="AF470" i="1" s="1"/>
  <c r="AD471" i="1"/>
  <c r="AE471" i="1"/>
  <c r="AF471" i="1"/>
  <c r="AD472" i="1"/>
  <c r="AE472" i="1"/>
  <c r="AD473" i="1"/>
  <c r="AE473" i="1"/>
  <c r="AF473" i="1" s="1"/>
  <c r="AD474" i="1"/>
  <c r="AE474" i="1"/>
  <c r="AD475" i="1"/>
  <c r="AE475" i="1"/>
  <c r="AD476" i="1"/>
  <c r="AE476" i="1"/>
  <c r="AF476" i="1" s="1"/>
  <c r="AD477" i="1"/>
  <c r="AE477" i="1"/>
  <c r="AF477" i="1" s="1"/>
  <c r="AD478" i="1"/>
  <c r="AE478" i="1"/>
  <c r="AF478" i="1" s="1"/>
  <c r="AD479" i="1"/>
  <c r="AE479" i="1"/>
  <c r="AF479" i="1" s="1"/>
  <c r="AD480" i="1"/>
  <c r="AE480" i="1"/>
  <c r="AF480" i="1"/>
  <c r="AD481" i="1"/>
  <c r="AE481" i="1"/>
  <c r="AF481" i="1" s="1"/>
  <c r="AD482" i="1"/>
  <c r="AE482" i="1"/>
  <c r="AD483" i="1"/>
  <c r="AE483" i="1"/>
  <c r="AF483" i="1" s="1"/>
  <c r="AD484" i="1"/>
  <c r="AE484" i="1"/>
  <c r="AD485" i="1"/>
  <c r="AE485" i="1"/>
  <c r="AD486" i="1"/>
  <c r="AE486" i="1"/>
  <c r="AF486" i="1" s="1"/>
  <c r="AD487" i="1"/>
  <c r="AE487" i="1"/>
  <c r="AF487" i="1" s="1"/>
  <c r="AD488" i="1"/>
  <c r="AE488" i="1"/>
  <c r="AF488" i="1" s="1"/>
  <c r="AD489" i="1"/>
  <c r="AE489" i="1"/>
  <c r="AF489" i="1"/>
  <c r="AD490" i="1"/>
  <c r="AE490" i="1"/>
  <c r="AF490" i="1" s="1"/>
  <c r="AD491" i="1"/>
  <c r="AE491" i="1"/>
  <c r="AF491" i="1" s="1"/>
  <c r="AD492" i="1"/>
  <c r="AE492" i="1"/>
  <c r="AF492" i="1" s="1"/>
  <c r="AD493" i="1"/>
  <c r="AE493" i="1"/>
  <c r="AD494" i="1"/>
  <c r="AF494" i="1" s="1"/>
  <c r="AE494" i="1"/>
  <c r="AD495" i="1"/>
  <c r="AE495" i="1"/>
  <c r="AD496" i="1"/>
  <c r="AE496" i="1"/>
  <c r="AF496" i="1"/>
  <c r="AD497" i="1"/>
  <c r="AE497" i="1"/>
  <c r="AD498" i="1"/>
  <c r="AE498" i="1"/>
  <c r="AF498" i="1"/>
  <c r="AD499" i="1"/>
  <c r="AE499" i="1"/>
  <c r="AD500" i="1"/>
  <c r="AE500" i="1"/>
  <c r="AD501" i="1"/>
  <c r="AF501" i="1" s="1"/>
  <c r="AE501" i="1"/>
  <c r="AD502" i="1"/>
  <c r="AF502" i="1" s="1"/>
  <c r="AE502" i="1"/>
  <c r="AD503" i="1"/>
  <c r="AE503" i="1"/>
  <c r="AF503" i="1" s="1"/>
  <c r="AD504" i="1"/>
  <c r="AE504" i="1"/>
  <c r="AF504" i="1" s="1"/>
  <c r="AD505" i="1"/>
  <c r="AE505" i="1"/>
  <c r="AF505" i="1" s="1"/>
  <c r="AD506" i="1"/>
  <c r="AE506" i="1"/>
  <c r="AD507" i="1"/>
  <c r="AE507" i="1"/>
  <c r="AF507" i="1"/>
  <c r="AD508" i="1"/>
  <c r="AE508" i="1"/>
  <c r="AF508" i="1" s="1"/>
  <c r="AD509" i="1"/>
  <c r="AE509" i="1"/>
  <c r="AF509" i="1" s="1"/>
  <c r="AD510" i="1"/>
  <c r="AE510" i="1"/>
  <c r="AF510" i="1" s="1"/>
  <c r="AD511" i="1"/>
  <c r="AE511" i="1"/>
  <c r="AD512" i="1"/>
  <c r="AE512" i="1"/>
  <c r="AD513" i="1"/>
  <c r="AF513" i="1" s="1"/>
  <c r="AE513" i="1"/>
  <c r="AD514" i="1"/>
  <c r="AE514" i="1"/>
  <c r="AF514" i="1"/>
  <c r="AD515" i="1"/>
  <c r="AE515" i="1"/>
  <c r="AD516" i="1"/>
  <c r="AE516" i="1"/>
  <c r="AD517" i="1"/>
  <c r="AE517" i="1"/>
  <c r="AD518" i="1"/>
  <c r="AE518" i="1"/>
  <c r="AD519" i="1"/>
  <c r="AE519" i="1"/>
  <c r="AF519" i="1" s="1"/>
  <c r="AD520" i="1"/>
  <c r="AE520" i="1"/>
  <c r="AF520" i="1" s="1"/>
  <c r="AD521" i="1"/>
  <c r="AE521" i="1"/>
  <c r="AF521" i="1"/>
  <c r="AD522" i="1"/>
  <c r="AF522" i="1" s="1"/>
  <c r="AE522" i="1"/>
  <c r="AD523" i="1"/>
  <c r="AE523" i="1"/>
  <c r="AF523" i="1" s="1"/>
  <c r="AD524" i="1"/>
  <c r="AE524" i="1"/>
  <c r="AD525" i="1"/>
  <c r="AE525" i="1"/>
  <c r="AF525" i="1" s="1"/>
  <c r="AD526" i="1"/>
  <c r="AE526" i="1"/>
  <c r="AD527" i="1"/>
  <c r="AE527" i="1"/>
  <c r="AF527" i="1"/>
  <c r="AD528" i="1"/>
  <c r="AE528" i="1"/>
  <c r="AF528" i="1" s="1"/>
  <c r="AD529" i="1"/>
  <c r="AE529" i="1"/>
  <c r="AD530" i="1"/>
  <c r="AE530" i="1"/>
  <c r="AF530" i="1"/>
  <c r="AD531" i="1"/>
  <c r="AE531" i="1"/>
  <c r="AD532" i="1"/>
  <c r="AE532" i="1"/>
  <c r="AF532" i="1"/>
  <c r="AD533" i="1"/>
  <c r="AE533" i="1"/>
  <c r="AF533" i="1"/>
  <c r="AD534" i="1"/>
  <c r="AE534" i="1"/>
  <c r="AF534" i="1" s="1"/>
  <c r="AD535" i="1"/>
  <c r="AF535" i="1" s="1"/>
  <c r="AE535" i="1"/>
  <c r="AD536" i="1"/>
  <c r="AE536" i="1"/>
  <c r="AF536" i="1" s="1"/>
  <c r="AD537" i="1"/>
  <c r="AE537" i="1"/>
  <c r="AF537" i="1"/>
  <c r="AD538" i="1"/>
  <c r="AE538" i="1"/>
  <c r="AF538" i="1"/>
  <c r="AD539" i="1"/>
  <c r="AF539" i="1" s="1"/>
  <c r="AE539" i="1"/>
  <c r="AD540" i="1"/>
  <c r="AE540" i="1"/>
  <c r="AF540" i="1" s="1"/>
  <c r="AD541" i="1"/>
  <c r="AE541" i="1"/>
  <c r="AF541" i="1" s="1"/>
  <c r="AD542" i="1"/>
  <c r="AE542" i="1"/>
  <c r="AF542" i="1"/>
  <c r="AD543" i="1"/>
  <c r="AE543" i="1"/>
  <c r="AF543" i="1" s="1"/>
  <c r="AD544" i="1"/>
  <c r="AE544" i="1"/>
  <c r="AF544" i="1" s="1"/>
  <c r="AD545" i="1"/>
  <c r="AE545" i="1"/>
  <c r="AF545" i="1" s="1"/>
  <c r="AD546" i="1"/>
  <c r="AE546" i="1"/>
  <c r="AD547" i="1"/>
  <c r="AE547" i="1"/>
  <c r="AF547" i="1" s="1"/>
  <c r="AD548" i="1"/>
  <c r="AE548" i="1"/>
  <c r="AF548" i="1" s="1"/>
  <c r="AD549" i="1"/>
  <c r="AF549" i="1" s="1"/>
  <c r="AE549" i="1"/>
  <c r="AD550" i="1"/>
  <c r="AE550" i="1"/>
  <c r="AF550" i="1"/>
  <c r="AD551" i="1"/>
  <c r="AE551" i="1"/>
  <c r="AF551" i="1" s="1"/>
  <c r="AD552" i="1"/>
  <c r="AE552" i="1"/>
  <c r="AD553" i="1"/>
  <c r="AE553" i="1"/>
  <c r="AF553" i="1" s="1"/>
  <c r="AD554" i="1"/>
  <c r="AE554" i="1"/>
  <c r="AF554" i="1" s="1"/>
  <c r="AD555" i="1"/>
  <c r="AE555" i="1"/>
  <c r="AF555" i="1" s="1"/>
  <c r="AD556" i="1"/>
  <c r="AE556" i="1"/>
  <c r="AF556" i="1" s="1"/>
  <c r="AD557" i="1"/>
  <c r="AE557" i="1"/>
  <c r="AD558" i="1"/>
  <c r="AE558" i="1"/>
  <c r="AD559" i="1"/>
  <c r="AE559" i="1"/>
  <c r="AD560" i="1"/>
  <c r="AE560" i="1"/>
  <c r="AF560" i="1"/>
  <c r="AD561" i="1"/>
  <c r="AE561" i="1"/>
  <c r="AF561" i="1" s="1"/>
  <c r="AD562" i="1"/>
  <c r="AE562" i="1"/>
  <c r="AF562" i="1"/>
  <c r="AD563" i="1"/>
  <c r="AE563" i="1"/>
  <c r="AD564" i="1"/>
  <c r="AE564" i="1"/>
  <c r="AF564" i="1"/>
  <c r="AD565" i="1"/>
  <c r="AE565" i="1"/>
  <c r="AD566" i="1"/>
  <c r="AE566" i="1"/>
  <c r="AF566" i="1"/>
  <c r="AD567" i="1"/>
  <c r="AE567" i="1"/>
  <c r="AF567" i="1" s="1"/>
  <c r="AD568" i="1"/>
  <c r="AE568" i="1"/>
  <c r="AD569" i="1"/>
  <c r="AE569" i="1"/>
  <c r="AD570" i="1"/>
  <c r="AE570" i="1"/>
  <c r="AF570" i="1"/>
  <c r="AD571" i="1"/>
  <c r="AE571" i="1"/>
  <c r="AF571" i="1" s="1"/>
  <c r="AD572" i="1"/>
  <c r="AE572" i="1"/>
  <c r="AF572" i="1" s="1"/>
  <c r="AD573" i="1"/>
  <c r="AE573" i="1"/>
  <c r="AD574" i="1"/>
  <c r="AE574" i="1"/>
  <c r="AF574" i="1"/>
  <c r="AD575" i="1"/>
  <c r="AF575" i="1" s="1"/>
  <c r="AE575" i="1"/>
  <c r="AD576" i="1"/>
  <c r="AE576" i="1"/>
  <c r="AF576" i="1" s="1"/>
  <c r="AD577" i="1"/>
  <c r="AE577" i="1"/>
  <c r="AF577" i="1" s="1"/>
  <c r="AD578" i="1"/>
  <c r="AE578" i="1"/>
  <c r="AF578" i="1"/>
  <c r="AD579" i="1"/>
  <c r="AE579" i="1"/>
  <c r="AF579" i="1" s="1"/>
  <c r="AD580" i="1"/>
  <c r="AE580" i="1"/>
  <c r="AF580" i="1"/>
  <c r="AD581" i="1"/>
  <c r="AE581" i="1"/>
  <c r="AF581" i="1"/>
  <c r="AD582" i="1"/>
  <c r="AE582" i="1"/>
  <c r="AF582" i="1" s="1"/>
  <c r="AD583" i="1"/>
  <c r="AE583" i="1"/>
  <c r="AF583" i="1" s="1"/>
  <c r="AD584" i="1"/>
  <c r="AE584" i="1"/>
  <c r="AF584" i="1" s="1"/>
  <c r="AD585" i="1"/>
  <c r="AE585" i="1"/>
  <c r="AD586" i="1"/>
  <c r="AE586" i="1"/>
  <c r="AD587" i="1"/>
  <c r="AF587" i="1" s="1"/>
  <c r="AE587" i="1"/>
  <c r="AD588" i="1"/>
  <c r="AE588" i="1"/>
  <c r="AF588" i="1"/>
  <c r="AD589" i="1"/>
  <c r="AE589" i="1"/>
  <c r="AF589" i="1" s="1"/>
  <c r="AD590" i="1"/>
  <c r="AF590" i="1" s="1"/>
  <c r="AE590" i="1"/>
  <c r="AD591" i="1"/>
  <c r="AE591" i="1"/>
  <c r="AD592" i="1"/>
  <c r="AE592" i="1"/>
  <c r="AD593" i="1"/>
  <c r="AE593" i="1"/>
  <c r="AF593" i="1"/>
  <c r="AD594" i="1"/>
  <c r="AE594" i="1"/>
  <c r="AF594" i="1"/>
  <c r="AD595" i="1"/>
  <c r="AE595" i="1"/>
  <c r="AD596" i="1"/>
  <c r="AE596" i="1"/>
  <c r="AF596" i="1" s="1"/>
  <c r="AD597" i="1"/>
  <c r="AE597" i="1"/>
  <c r="AD598" i="1"/>
  <c r="AE598" i="1"/>
  <c r="AF598" i="1"/>
  <c r="AD599" i="1"/>
  <c r="AE599" i="1"/>
  <c r="AF599" i="1" s="1"/>
  <c r="AD600" i="1"/>
  <c r="AE600" i="1"/>
  <c r="AD601" i="1"/>
  <c r="AE601" i="1"/>
  <c r="AF601" i="1"/>
  <c r="AD602" i="1"/>
  <c r="AE602" i="1"/>
  <c r="AF602" i="1" s="1"/>
  <c r="AD603" i="1"/>
  <c r="AE603" i="1"/>
  <c r="AD604" i="1"/>
  <c r="AE604" i="1"/>
  <c r="AF604" i="1"/>
  <c r="AD605" i="1"/>
  <c r="AE605" i="1"/>
  <c r="AD606" i="1"/>
  <c r="AE606" i="1"/>
  <c r="AF606" i="1" s="1"/>
  <c r="AD607" i="1"/>
  <c r="AE607" i="1"/>
  <c r="AD608" i="1"/>
  <c r="AE608" i="1"/>
  <c r="AF608" i="1" s="1"/>
  <c r="AD609" i="1"/>
  <c r="AE609" i="1"/>
  <c r="AD610" i="1"/>
  <c r="AF610" i="1" s="1"/>
  <c r="AE610" i="1"/>
  <c r="AD611" i="1"/>
  <c r="AE611" i="1"/>
  <c r="AF611" i="1" s="1"/>
  <c r="AD612" i="1"/>
  <c r="AE612" i="1"/>
  <c r="AD613" i="1"/>
  <c r="AE613" i="1"/>
  <c r="AF613" i="1" s="1"/>
  <c r="AD614" i="1"/>
  <c r="AE614" i="1"/>
  <c r="AD615" i="1"/>
  <c r="AF615" i="1" s="1"/>
  <c r="AE615" i="1"/>
  <c r="AD616" i="1"/>
  <c r="AE616" i="1"/>
  <c r="AD617" i="1"/>
  <c r="AE617" i="1"/>
  <c r="AF617" i="1"/>
  <c r="AD618" i="1"/>
  <c r="AE618" i="1"/>
  <c r="AF618" i="1"/>
  <c r="AD619" i="1"/>
  <c r="AE619" i="1"/>
  <c r="AF619" i="1" s="1"/>
  <c r="AD620" i="1"/>
  <c r="AE620" i="1"/>
  <c r="AF620" i="1" s="1"/>
  <c r="AD621" i="1"/>
  <c r="AE621" i="1"/>
  <c r="AF621" i="1" s="1"/>
  <c r="AD622" i="1"/>
  <c r="AE622" i="1"/>
  <c r="AF622" i="1" s="1"/>
  <c r="AD623" i="1"/>
  <c r="AE623" i="1"/>
  <c r="AD624" i="1"/>
  <c r="AE624" i="1"/>
  <c r="AF624" i="1" s="1"/>
  <c r="AD625" i="1"/>
  <c r="AE625" i="1"/>
  <c r="AF625" i="1"/>
  <c r="AD626" i="1"/>
  <c r="AE626" i="1"/>
  <c r="AF626" i="1" s="1"/>
  <c r="AD627" i="1"/>
  <c r="AE627" i="1"/>
  <c r="AF627" i="1" s="1"/>
  <c r="AD628" i="1"/>
  <c r="AE628" i="1"/>
  <c r="AF628" i="1"/>
  <c r="AD629" i="1"/>
  <c r="AE629" i="1"/>
  <c r="AF629" i="1"/>
  <c r="AD630" i="1"/>
  <c r="AE630" i="1"/>
  <c r="AF630" i="1" s="1"/>
  <c r="AD631" i="1"/>
  <c r="AE631" i="1"/>
  <c r="AF631" i="1"/>
  <c r="AD632" i="1"/>
  <c r="AE632" i="1"/>
  <c r="AD633" i="1"/>
  <c r="AE633" i="1"/>
  <c r="AD634" i="1"/>
  <c r="AE634" i="1"/>
  <c r="AF634" i="1"/>
  <c r="AD635" i="1"/>
  <c r="AE635" i="1"/>
  <c r="AD636" i="1"/>
  <c r="AE636" i="1"/>
  <c r="AD637" i="1"/>
  <c r="AE637" i="1"/>
  <c r="AF637" i="1" s="1"/>
  <c r="AD638" i="1"/>
  <c r="AE638" i="1"/>
  <c r="AF638" i="1"/>
  <c r="AD639" i="1"/>
  <c r="AE639" i="1"/>
  <c r="AD640" i="1"/>
  <c r="AE640" i="1"/>
  <c r="AF640" i="1"/>
  <c r="AD641" i="1"/>
  <c r="AE641" i="1"/>
  <c r="AF641" i="1" s="1"/>
  <c r="AD642" i="1"/>
  <c r="AF642" i="1" s="1"/>
  <c r="AE642" i="1"/>
  <c r="AD643" i="1"/>
  <c r="AE643" i="1"/>
  <c r="AD644" i="1"/>
  <c r="AE644" i="1"/>
  <c r="AF644" i="1"/>
  <c r="AD645" i="1"/>
  <c r="AE645" i="1"/>
  <c r="AF645" i="1" s="1"/>
  <c r="AD646" i="1"/>
  <c r="AE646" i="1"/>
  <c r="AF646" i="1" s="1"/>
  <c r="AD647" i="1"/>
  <c r="AE647" i="1"/>
  <c r="AF647" i="1"/>
  <c r="AD648" i="1"/>
  <c r="AE648" i="1"/>
  <c r="AF648" i="1" s="1"/>
  <c r="AD649" i="1"/>
  <c r="AE649" i="1"/>
  <c r="AD650" i="1"/>
  <c r="AE650" i="1"/>
  <c r="AF650" i="1" s="1"/>
  <c r="AD651" i="1"/>
  <c r="AE651" i="1"/>
  <c r="AD652" i="1"/>
  <c r="AE652" i="1"/>
  <c r="AF652" i="1"/>
  <c r="AD653" i="1"/>
  <c r="AE653" i="1"/>
  <c r="AD654" i="1"/>
  <c r="AE654" i="1"/>
  <c r="AF654" i="1"/>
  <c r="AD655" i="1"/>
  <c r="AF655" i="1" s="1"/>
  <c r="AE655" i="1"/>
  <c r="AD656" i="1"/>
  <c r="AE656" i="1"/>
  <c r="AF656" i="1" s="1"/>
  <c r="AD657" i="1"/>
  <c r="AE657" i="1"/>
  <c r="AD658" i="1"/>
  <c r="AF658" i="1" s="1"/>
  <c r="AE658" i="1"/>
  <c r="AD659" i="1"/>
  <c r="AE659" i="1"/>
  <c r="AD660" i="1"/>
  <c r="AE660" i="1"/>
  <c r="AD661" i="1"/>
  <c r="AE661" i="1"/>
  <c r="AF661" i="1" s="1"/>
  <c r="AD662" i="1"/>
  <c r="AE662" i="1"/>
  <c r="AF662" i="1"/>
  <c r="AD663" i="1"/>
  <c r="AE663" i="1"/>
  <c r="AF663" i="1" s="1"/>
  <c r="AD664" i="1"/>
  <c r="AE664" i="1"/>
  <c r="AD665" i="1"/>
  <c r="AE665" i="1"/>
  <c r="AD666" i="1"/>
  <c r="AE666" i="1"/>
  <c r="AD667" i="1"/>
  <c r="AE667" i="1"/>
  <c r="AD668" i="1"/>
  <c r="AE668" i="1"/>
  <c r="AD669" i="1"/>
  <c r="AE669" i="1"/>
  <c r="AD670" i="1"/>
  <c r="AE670" i="1"/>
  <c r="AD671" i="1"/>
  <c r="AE671" i="1"/>
  <c r="AD672" i="1"/>
  <c r="AE672" i="1"/>
  <c r="AF672" i="1"/>
  <c r="AD673" i="1"/>
  <c r="AE673" i="1"/>
  <c r="AF673" i="1" s="1"/>
  <c r="AD674" i="1"/>
  <c r="AE674" i="1"/>
  <c r="AF674" i="1" s="1"/>
  <c r="AD675" i="1"/>
  <c r="AE675" i="1"/>
  <c r="AD676" i="1"/>
  <c r="AE676" i="1"/>
  <c r="AF676" i="1"/>
  <c r="AD677" i="1"/>
  <c r="AE677" i="1"/>
  <c r="AF677" i="1" s="1"/>
  <c r="AD678" i="1"/>
  <c r="AE678" i="1"/>
  <c r="AD679" i="1"/>
  <c r="AE679" i="1"/>
  <c r="AF679" i="1"/>
  <c r="AD680" i="1"/>
  <c r="AE680" i="1"/>
  <c r="AF680" i="1" s="1"/>
  <c r="AD681" i="1"/>
  <c r="AE681" i="1"/>
  <c r="AD682" i="1"/>
  <c r="AE682" i="1"/>
  <c r="AF682" i="1" s="1"/>
  <c r="AD683" i="1"/>
  <c r="AE683" i="1"/>
  <c r="AF683" i="1" s="1"/>
  <c r="AD684" i="1"/>
  <c r="AE684" i="1"/>
  <c r="AF684" i="1" s="1"/>
  <c r="AD685" i="1"/>
  <c r="AE685" i="1"/>
  <c r="AD686" i="1"/>
  <c r="AE686" i="1"/>
  <c r="AD687" i="1"/>
  <c r="AE687" i="1"/>
  <c r="AF687" i="1" s="1"/>
  <c r="AD688" i="1"/>
  <c r="AE688" i="1"/>
  <c r="AD689" i="1"/>
  <c r="AE689" i="1"/>
  <c r="AD690" i="1"/>
  <c r="AE690" i="1"/>
  <c r="AF690" i="1" s="1"/>
  <c r="AD691" i="1"/>
  <c r="AE691" i="1"/>
  <c r="AF691" i="1"/>
  <c r="AD692" i="1"/>
  <c r="AF692" i="1" s="1"/>
  <c r="AE692" i="1"/>
  <c r="AD693" i="1"/>
  <c r="AE693" i="1"/>
  <c r="AF693" i="1"/>
  <c r="AD694" i="1"/>
  <c r="AE694" i="1"/>
  <c r="AF694" i="1"/>
  <c r="AD695" i="1"/>
  <c r="AE695" i="1"/>
  <c r="AD696" i="1"/>
  <c r="AE696" i="1"/>
  <c r="AD697" i="1"/>
  <c r="AE697" i="1"/>
  <c r="AD698" i="1"/>
  <c r="AF698" i="1" s="1"/>
  <c r="AE698" i="1"/>
  <c r="AD699" i="1"/>
  <c r="AE699" i="1"/>
  <c r="AF699" i="1" s="1"/>
  <c r="AD700" i="1"/>
  <c r="AE700" i="1"/>
  <c r="AF700" i="1" s="1"/>
  <c r="AD701" i="1"/>
  <c r="AE701" i="1"/>
  <c r="AF701" i="1" s="1"/>
  <c r="AD702" i="1"/>
  <c r="AE702" i="1"/>
  <c r="AD703" i="1"/>
  <c r="AE703" i="1"/>
  <c r="AF703" i="1"/>
  <c r="AD704" i="1"/>
  <c r="AF704" i="1" s="1"/>
  <c r="AE704" i="1"/>
  <c r="AD705" i="1"/>
  <c r="AE705" i="1"/>
  <c r="AF705" i="1" s="1"/>
  <c r="AD706" i="1"/>
  <c r="AE706" i="1"/>
  <c r="AF706" i="1"/>
  <c r="AD707" i="1"/>
  <c r="AE707" i="1"/>
  <c r="AF707" i="1" s="1"/>
  <c r="AD708" i="1"/>
  <c r="AE708" i="1"/>
  <c r="AD709" i="1"/>
  <c r="AE709" i="1"/>
  <c r="AD710" i="1"/>
  <c r="AE710" i="1"/>
  <c r="AD711" i="1"/>
  <c r="AE711" i="1"/>
  <c r="AD712" i="1"/>
  <c r="AE712" i="1"/>
  <c r="AD713" i="1"/>
  <c r="AE713" i="1"/>
  <c r="AD714" i="1"/>
  <c r="AE714" i="1"/>
  <c r="AF714" i="1" s="1"/>
  <c r="AD715" i="1"/>
  <c r="AF715" i="1" s="1"/>
  <c r="AE715" i="1"/>
  <c r="AD716" i="1"/>
  <c r="AE716" i="1"/>
  <c r="AD717" i="1"/>
  <c r="AE717" i="1"/>
  <c r="AD718" i="1"/>
  <c r="AE718" i="1"/>
  <c r="AD719" i="1"/>
  <c r="AF719" i="1" s="1"/>
  <c r="AE719" i="1"/>
  <c r="AD720" i="1"/>
  <c r="AE720" i="1"/>
  <c r="AD721" i="1"/>
  <c r="AE721" i="1"/>
  <c r="AD722" i="1"/>
  <c r="AF722" i="1" s="1"/>
  <c r="AE722" i="1"/>
  <c r="AD723" i="1"/>
  <c r="AE723" i="1"/>
  <c r="AF723" i="1"/>
  <c r="AD724" i="1"/>
  <c r="AE724" i="1"/>
  <c r="AD725" i="1"/>
  <c r="AE725" i="1"/>
  <c r="AF725" i="1" s="1"/>
  <c r="AD726" i="1"/>
  <c r="AF726" i="1" s="1"/>
  <c r="AE726" i="1"/>
  <c r="AD727" i="1"/>
  <c r="AF727" i="1" s="1"/>
  <c r="AE727" i="1"/>
  <c r="AD728" i="1"/>
  <c r="AE728" i="1"/>
  <c r="AF728" i="1" s="1"/>
  <c r="AD729" i="1"/>
  <c r="AE729" i="1"/>
  <c r="AD730" i="1"/>
  <c r="AE730" i="1"/>
  <c r="AD731" i="1"/>
  <c r="AE731" i="1"/>
  <c r="AF731" i="1" s="1"/>
  <c r="AD732" i="1"/>
  <c r="AE732" i="1"/>
  <c r="AF732" i="1" s="1"/>
  <c r="AD733" i="1"/>
  <c r="AE733" i="1"/>
  <c r="AD734" i="1"/>
  <c r="AE734" i="1"/>
  <c r="AF734" i="1" s="1"/>
  <c r="AD735" i="1"/>
  <c r="AE735" i="1"/>
  <c r="AF735" i="1"/>
  <c r="AD736" i="1"/>
  <c r="AE736" i="1"/>
  <c r="AF736" i="1" s="1"/>
  <c r="AD737" i="1"/>
  <c r="AE737" i="1"/>
  <c r="AF737" i="1" s="1"/>
  <c r="AD738" i="1"/>
  <c r="AE738" i="1"/>
  <c r="AF738" i="1"/>
  <c r="AD739" i="1"/>
  <c r="AE739" i="1"/>
  <c r="AF739" i="1" s="1"/>
  <c r="AD740" i="1"/>
  <c r="AE740" i="1"/>
  <c r="AF740" i="1" s="1"/>
  <c r="AD741" i="1"/>
  <c r="AE741" i="1"/>
  <c r="AD742" i="1"/>
  <c r="AE742" i="1"/>
  <c r="AD743" i="1"/>
  <c r="AE743" i="1"/>
  <c r="AF743" i="1" s="1"/>
  <c r="AD744" i="1"/>
  <c r="AE744" i="1"/>
  <c r="AF744" i="1" s="1"/>
  <c r="AD745" i="1"/>
  <c r="AE745" i="1"/>
  <c r="AD746" i="1"/>
  <c r="AF746" i="1" s="1"/>
  <c r="AE746" i="1"/>
  <c r="AD747" i="1"/>
  <c r="AE747" i="1"/>
  <c r="AD748" i="1"/>
  <c r="AE748" i="1"/>
  <c r="AD749" i="1"/>
  <c r="AE749" i="1"/>
  <c r="AD750" i="1"/>
  <c r="AE750" i="1"/>
  <c r="AF750" i="1" s="1"/>
  <c r="AD751" i="1"/>
  <c r="AE751" i="1"/>
  <c r="AD752" i="1"/>
  <c r="AE752" i="1"/>
  <c r="AD753" i="1"/>
  <c r="AE753" i="1"/>
  <c r="AD754" i="1"/>
  <c r="AE754" i="1"/>
  <c r="AD755" i="1"/>
  <c r="AE755" i="1"/>
  <c r="AD756" i="1"/>
  <c r="AF756" i="1" s="1"/>
  <c r="AE756" i="1"/>
  <c r="AD757" i="1"/>
  <c r="AE757" i="1"/>
  <c r="AF757" i="1"/>
  <c r="AD758" i="1"/>
  <c r="AF758" i="1" s="1"/>
  <c r="AE758" i="1"/>
  <c r="AD759" i="1"/>
  <c r="AE759" i="1"/>
  <c r="AF759" i="1"/>
  <c r="AD760" i="1"/>
  <c r="AE760" i="1"/>
  <c r="AD761" i="1"/>
  <c r="AE761" i="1"/>
  <c r="AD762" i="1"/>
  <c r="AF762" i="1" s="1"/>
  <c r="AE762" i="1"/>
  <c r="AD763" i="1"/>
  <c r="AE763" i="1"/>
  <c r="AF763" i="1"/>
  <c r="AD764" i="1"/>
  <c r="AF764" i="1" s="1"/>
  <c r="AE764" i="1"/>
  <c r="AD765" i="1"/>
  <c r="AE765" i="1"/>
  <c r="AD766" i="1"/>
  <c r="AE766" i="1"/>
  <c r="AF766" i="1" s="1"/>
  <c r="AD767" i="1"/>
  <c r="AE767" i="1"/>
  <c r="AD768" i="1"/>
  <c r="AE768" i="1"/>
  <c r="AF768" i="1" s="1"/>
  <c r="AD769" i="1"/>
  <c r="AF769" i="1" s="1"/>
  <c r="AE769" i="1"/>
  <c r="AD770" i="1"/>
  <c r="AE770" i="1"/>
  <c r="AF770" i="1" s="1"/>
  <c r="AD771" i="1"/>
  <c r="AE771" i="1"/>
  <c r="AF771" i="1" s="1"/>
  <c r="AD772" i="1"/>
  <c r="AE772" i="1"/>
  <c r="AF772" i="1" s="1"/>
  <c r="AD773" i="1"/>
  <c r="AE773" i="1"/>
  <c r="AF773" i="1"/>
  <c r="AD774" i="1"/>
  <c r="AE774" i="1"/>
  <c r="AF774" i="1"/>
  <c r="AD775" i="1"/>
  <c r="AF775" i="1" s="1"/>
  <c r="AE775" i="1"/>
  <c r="AD776" i="1"/>
  <c r="AE776" i="1"/>
  <c r="AD777" i="1"/>
  <c r="AE777" i="1"/>
  <c r="AD778" i="1"/>
  <c r="AE778" i="1"/>
  <c r="AF778" i="1" s="1"/>
  <c r="AD779" i="1"/>
  <c r="AE779" i="1"/>
  <c r="AD780" i="1"/>
  <c r="AE780" i="1"/>
  <c r="AF780" i="1"/>
  <c r="AD781" i="1"/>
  <c r="AE781" i="1"/>
  <c r="AF781" i="1" s="1"/>
  <c r="AD782" i="1"/>
  <c r="AE782" i="1"/>
  <c r="AD783" i="1"/>
  <c r="AE783" i="1"/>
  <c r="AF783" i="1"/>
  <c r="AD784" i="1"/>
  <c r="AE784" i="1"/>
  <c r="AD785" i="1"/>
  <c r="AE785" i="1"/>
  <c r="AF785" i="1"/>
  <c r="AD786" i="1"/>
  <c r="AE786" i="1"/>
  <c r="AF786" i="1"/>
  <c r="AD787" i="1"/>
  <c r="AE787" i="1"/>
  <c r="AF787" i="1"/>
  <c r="AD788" i="1"/>
  <c r="AE788" i="1"/>
  <c r="AD789" i="1"/>
  <c r="AE789" i="1"/>
  <c r="AF789" i="1"/>
  <c r="AD790" i="1"/>
  <c r="AE790" i="1"/>
  <c r="AD791" i="1"/>
  <c r="AE791" i="1"/>
  <c r="AD792" i="1"/>
  <c r="AE792" i="1"/>
  <c r="AD793" i="1"/>
  <c r="AE793" i="1"/>
  <c r="AD794" i="1"/>
  <c r="AE794" i="1"/>
  <c r="AF794" i="1" s="1"/>
  <c r="AD795" i="1"/>
  <c r="AE795" i="1"/>
  <c r="AD796" i="1"/>
  <c r="AE796" i="1"/>
  <c r="AF796" i="1"/>
  <c r="AD797" i="1"/>
  <c r="AE797" i="1"/>
  <c r="AD798" i="1"/>
  <c r="AE798" i="1"/>
  <c r="AD799" i="1"/>
  <c r="AE799" i="1"/>
  <c r="AF799" i="1"/>
  <c r="AD800" i="1"/>
  <c r="AE800" i="1"/>
  <c r="AF800" i="1" s="1"/>
  <c r="AD801" i="1"/>
  <c r="AE801" i="1"/>
  <c r="AF801" i="1" s="1"/>
  <c r="AD802" i="1"/>
  <c r="AE802" i="1"/>
  <c r="AF802" i="1" s="1"/>
  <c r="AD803" i="1"/>
  <c r="AE803" i="1"/>
  <c r="AF803" i="1"/>
  <c r="AD804" i="1"/>
  <c r="AE804" i="1"/>
  <c r="AF804" i="1" s="1"/>
  <c r="AD805" i="1"/>
  <c r="AE805" i="1"/>
  <c r="AF805" i="1" s="1"/>
  <c r="AD806" i="1"/>
  <c r="AE806" i="1"/>
  <c r="AF806" i="1"/>
  <c r="AD807" i="1"/>
  <c r="AE807" i="1"/>
  <c r="AF807" i="1"/>
  <c r="AD808" i="1"/>
  <c r="AE808" i="1"/>
  <c r="AD809" i="1"/>
  <c r="AE809" i="1"/>
  <c r="AD810" i="1"/>
  <c r="AE810" i="1"/>
  <c r="AD811" i="1"/>
  <c r="AE811" i="1"/>
  <c r="AD812" i="1"/>
  <c r="AE812" i="1"/>
  <c r="AF812" i="1" s="1"/>
  <c r="AD813" i="1"/>
  <c r="AE813" i="1"/>
  <c r="AD814" i="1"/>
  <c r="AE814" i="1"/>
  <c r="AF814" i="1" s="1"/>
  <c r="AD815" i="1"/>
  <c r="AE815" i="1"/>
  <c r="AF815" i="1" s="1"/>
  <c r="AD816" i="1"/>
  <c r="AE816" i="1"/>
  <c r="AF816" i="1" s="1"/>
  <c r="AD817" i="1"/>
  <c r="AE817" i="1"/>
  <c r="AF817" i="1" s="1"/>
  <c r="AD818" i="1"/>
  <c r="AE818" i="1"/>
  <c r="AF818" i="1"/>
  <c r="AD819" i="1"/>
  <c r="AE819" i="1"/>
  <c r="AF819" i="1"/>
  <c r="AD820" i="1"/>
  <c r="AE820" i="1"/>
  <c r="AF820" i="1"/>
  <c r="AD821" i="1"/>
  <c r="AE821" i="1"/>
  <c r="AD822" i="1"/>
  <c r="AE822" i="1"/>
  <c r="AF822" i="1" s="1"/>
  <c r="AD823" i="1"/>
  <c r="AE823" i="1"/>
  <c r="AF823" i="1"/>
  <c r="AD824" i="1"/>
  <c r="AE824" i="1"/>
  <c r="AF824" i="1" s="1"/>
  <c r="AD825" i="1"/>
  <c r="AE825" i="1"/>
  <c r="AD826" i="1"/>
  <c r="AE826" i="1"/>
  <c r="AF826" i="1"/>
  <c r="AD827" i="1"/>
  <c r="AE827" i="1"/>
  <c r="AF827" i="1" s="1"/>
  <c r="AD828" i="1"/>
  <c r="AE828" i="1"/>
  <c r="AD829" i="1"/>
  <c r="AE829" i="1"/>
  <c r="AD830" i="1"/>
  <c r="AE830" i="1"/>
  <c r="AD831" i="1"/>
  <c r="AF831" i="1" s="1"/>
  <c r="AE831" i="1"/>
  <c r="AD832" i="1"/>
  <c r="AF832" i="1" s="1"/>
  <c r="AE832" i="1"/>
  <c r="AD833" i="1"/>
  <c r="AF833" i="1" s="1"/>
  <c r="AE833" i="1"/>
  <c r="AD834" i="1"/>
  <c r="AE834" i="1"/>
  <c r="AF834" i="1" s="1"/>
  <c r="AD835" i="1"/>
  <c r="AE835" i="1"/>
  <c r="AF835" i="1"/>
  <c r="AD836" i="1"/>
  <c r="AE836" i="1"/>
  <c r="AD837" i="1"/>
  <c r="AE837" i="1"/>
  <c r="AF837" i="1" s="1"/>
  <c r="AD838" i="1"/>
  <c r="AE838" i="1"/>
  <c r="AD839" i="1"/>
  <c r="AE839" i="1"/>
  <c r="AF839" i="1"/>
  <c r="AD840" i="1"/>
  <c r="AE840" i="1"/>
  <c r="AD841" i="1"/>
  <c r="AE841" i="1"/>
  <c r="AD842" i="1"/>
  <c r="AE842" i="1"/>
  <c r="AD843" i="1"/>
  <c r="AE843" i="1"/>
  <c r="AF843" i="1" s="1"/>
  <c r="AD844" i="1"/>
  <c r="AE844" i="1"/>
  <c r="AF844" i="1"/>
  <c r="AD845" i="1"/>
  <c r="AE845" i="1"/>
  <c r="AD846" i="1"/>
  <c r="AE846" i="1"/>
  <c r="AD847" i="1"/>
  <c r="AF847" i="1" s="1"/>
  <c r="AE847" i="1"/>
  <c r="AD848" i="1"/>
  <c r="AE848" i="1"/>
  <c r="AD849" i="1"/>
  <c r="AE849" i="1"/>
  <c r="AF849" i="1" s="1"/>
  <c r="AD850" i="1"/>
  <c r="AE850" i="1"/>
  <c r="AF850" i="1"/>
  <c r="AD851" i="1"/>
  <c r="AE851" i="1"/>
  <c r="AD852" i="1"/>
  <c r="AE852" i="1"/>
  <c r="AD853" i="1"/>
  <c r="AE853" i="1"/>
  <c r="AF853" i="1"/>
  <c r="AD854" i="1"/>
  <c r="AE854" i="1"/>
  <c r="AF854" i="1" s="1"/>
  <c r="AD855" i="1"/>
  <c r="AE855" i="1"/>
  <c r="AF855" i="1" s="1"/>
  <c r="AD856" i="1"/>
  <c r="AE856" i="1"/>
  <c r="AF856" i="1" s="1"/>
  <c r="AD857" i="1"/>
  <c r="AE857" i="1"/>
  <c r="AD858" i="1"/>
  <c r="AE858" i="1"/>
  <c r="AF858" i="1" s="1"/>
  <c r="AD859" i="1"/>
  <c r="AE859" i="1"/>
  <c r="AD860" i="1"/>
  <c r="AE860" i="1"/>
  <c r="AF860" i="1" s="1"/>
  <c r="AD861" i="1"/>
  <c r="AE861" i="1"/>
  <c r="AD862" i="1"/>
  <c r="AE862" i="1"/>
  <c r="AD863" i="1"/>
  <c r="AE863" i="1"/>
  <c r="AF863" i="1" s="1"/>
  <c r="AD864" i="1"/>
  <c r="AE864" i="1"/>
  <c r="AD865" i="1"/>
  <c r="AE865" i="1"/>
  <c r="AF865" i="1" s="1"/>
  <c r="AD866" i="1"/>
  <c r="AE866" i="1"/>
  <c r="AF866" i="1"/>
  <c r="AD867" i="1"/>
  <c r="AE867" i="1"/>
  <c r="AF867" i="1" s="1"/>
  <c r="AD868" i="1"/>
  <c r="AE868" i="1"/>
  <c r="AF868" i="1" s="1"/>
  <c r="AD869" i="1"/>
  <c r="AE869" i="1"/>
  <c r="AD870" i="1"/>
  <c r="AE870" i="1"/>
  <c r="AF870" i="1"/>
  <c r="AD871" i="1"/>
  <c r="AF871" i="1" s="1"/>
  <c r="AE871" i="1"/>
  <c r="AD872" i="1"/>
  <c r="AE872" i="1"/>
  <c r="AD873" i="1"/>
  <c r="AE873" i="1"/>
  <c r="AD874" i="1"/>
  <c r="AE874" i="1"/>
  <c r="AD875" i="1"/>
  <c r="AE875" i="1"/>
  <c r="AD876" i="1"/>
  <c r="AE876" i="1"/>
  <c r="AF876" i="1" s="1"/>
  <c r="AD877" i="1"/>
  <c r="AE877" i="1"/>
  <c r="AD878" i="1"/>
  <c r="AE878" i="1"/>
  <c r="AD879" i="1"/>
  <c r="AE879" i="1"/>
  <c r="AD880" i="1"/>
  <c r="AE880" i="1"/>
  <c r="AD881" i="1"/>
  <c r="AE881" i="1"/>
  <c r="AD882" i="1"/>
  <c r="AF882" i="1" s="1"/>
  <c r="AE882" i="1"/>
  <c r="AD883" i="1"/>
  <c r="AE883" i="1"/>
  <c r="AD884" i="1"/>
  <c r="AF884" i="1" s="1"/>
  <c r="AE884" i="1"/>
  <c r="AD885" i="1"/>
  <c r="AE885" i="1"/>
  <c r="AF885" i="1"/>
  <c r="AD886" i="1"/>
  <c r="AE886" i="1"/>
  <c r="AF886" i="1" s="1"/>
  <c r="AD887" i="1"/>
  <c r="AE887" i="1"/>
  <c r="AF887" i="1"/>
  <c r="AD888" i="1"/>
  <c r="AE888" i="1"/>
  <c r="AD889" i="1"/>
  <c r="AE889" i="1"/>
  <c r="AD890" i="1"/>
  <c r="AF890" i="1" s="1"/>
  <c r="AE890" i="1"/>
  <c r="AD891" i="1"/>
  <c r="AE891" i="1"/>
  <c r="AF891" i="1"/>
  <c r="AD892" i="1"/>
  <c r="AE892" i="1"/>
  <c r="AD893" i="1"/>
  <c r="AE893" i="1"/>
  <c r="AD894" i="1"/>
  <c r="AE894" i="1"/>
  <c r="AF894" i="1" s="1"/>
  <c r="AD895" i="1"/>
  <c r="AE895" i="1"/>
  <c r="AF895" i="1" s="1"/>
  <c r="AD896" i="1"/>
  <c r="AE896" i="1"/>
  <c r="AF896" i="1" s="1"/>
  <c r="AD897" i="1"/>
  <c r="AE897" i="1"/>
  <c r="AD898" i="1"/>
  <c r="AE898" i="1"/>
  <c r="AD899" i="1"/>
  <c r="AE899" i="1"/>
  <c r="AF899" i="1" s="1"/>
  <c r="AD900" i="1"/>
  <c r="AE900" i="1"/>
  <c r="AF900" i="1" s="1"/>
  <c r="AD901" i="1"/>
  <c r="AE901" i="1"/>
  <c r="AF901" i="1"/>
  <c r="AD902" i="1"/>
  <c r="AE902" i="1"/>
  <c r="AF902" i="1"/>
  <c r="AD903" i="1"/>
  <c r="AE903" i="1"/>
  <c r="AD904" i="1"/>
  <c r="AE904" i="1"/>
  <c r="AD905" i="1"/>
  <c r="AE905" i="1"/>
  <c r="AD906" i="1"/>
  <c r="AE906" i="1"/>
  <c r="AD907" i="1"/>
  <c r="AE907" i="1"/>
  <c r="AF907" i="1"/>
  <c r="AD908" i="1"/>
  <c r="AE908" i="1"/>
  <c r="AF908" i="1" s="1"/>
  <c r="AD909" i="1"/>
  <c r="AE909" i="1"/>
  <c r="AD910" i="1"/>
  <c r="AE910" i="1"/>
  <c r="AD911" i="1"/>
  <c r="AE911" i="1"/>
  <c r="AF911" i="1"/>
  <c r="AD912" i="1"/>
  <c r="AE912" i="1"/>
  <c r="AD913" i="1"/>
  <c r="AE913" i="1"/>
  <c r="AF913" i="1"/>
  <c r="AD914" i="1"/>
  <c r="AE914" i="1"/>
  <c r="AF914" i="1" s="1"/>
  <c r="AD915" i="1"/>
  <c r="AE915" i="1"/>
  <c r="AD916" i="1"/>
  <c r="AE916" i="1"/>
  <c r="AF916" i="1" s="1"/>
  <c r="AD917" i="1"/>
  <c r="AE917" i="1"/>
  <c r="AD918" i="1"/>
  <c r="AE918" i="1"/>
  <c r="AF918" i="1"/>
  <c r="AD919" i="1"/>
  <c r="AE919" i="1"/>
  <c r="AD920" i="1"/>
  <c r="AE920" i="1"/>
  <c r="AD921" i="1"/>
  <c r="AE921" i="1"/>
  <c r="AD922" i="1"/>
  <c r="AE922" i="1"/>
  <c r="AD923" i="1"/>
  <c r="AE923" i="1"/>
  <c r="AF923" i="1" s="1"/>
  <c r="AD924" i="1"/>
  <c r="AE924" i="1"/>
  <c r="AF924" i="1" s="1"/>
  <c r="AD925" i="1"/>
  <c r="AE925" i="1"/>
  <c r="AF925" i="1" s="1"/>
  <c r="AD926" i="1"/>
  <c r="AE926" i="1"/>
  <c r="AF926" i="1" s="1"/>
  <c r="AD927" i="1"/>
  <c r="AE927" i="1"/>
  <c r="AF927" i="1"/>
  <c r="AD928" i="1"/>
  <c r="AE928" i="1"/>
  <c r="AF928" i="1" s="1"/>
  <c r="AD929" i="1"/>
  <c r="AF929" i="1" s="1"/>
  <c r="AE929" i="1"/>
  <c r="AD930" i="1"/>
  <c r="AE930" i="1"/>
  <c r="AF930" i="1"/>
  <c r="AD931" i="1"/>
  <c r="AE931" i="1"/>
  <c r="AD932" i="1"/>
  <c r="AE932" i="1"/>
  <c r="AF932" i="1"/>
  <c r="AD933" i="1"/>
  <c r="AE933" i="1"/>
  <c r="AF933" i="1" s="1"/>
  <c r="AD934" i="1"/>
  <c r="AE934" i="1"/>
  <c r="AF934" i="1"/>
  <c r="AD935" i="1"/>
  <c r="AE935" i="1"/>
  <c r="AF935" i="1"/>
  <c r="AD936" i="1"/>
  <c r="AE936" i="1"/>
  <c r="AF936" i="1" s="1"/>
  <c r="AD937" i="1"/>
  <c r="AE937" i="1"/>
  <c r="AD938" i="1"/>
  <c r="AE938" i="1"/>
  <c r="AD939" i="1"/>
  <c r="AE939" i="1"/>
  <c r="AD940" i="1"/>
  <c r="AE940" i="1"/>
  <c r="AF940" i="1"/>
  <c r="AD941" i="1"/>
  <c r="AE941" i="1"/>
  <c r="AD942" i="1"/>
  <c r="AE942" i="1"/>
  <c r="AD943" i="1"/>
  <c r="AE943" i="1"/>
  <c r="AF943" i="1"/>
  <c r="AD944" i="1"/>
  <c r="AE944" i="1"/>
  <c r="AF944" i="1" s="1"/>
  <c r="AD945" i="1"/>
  <c r="AE945" i="1"/>
  <c r="AF945" i="1" s="1"/>
  <c r="AD946" i="1"/>
  <c r="AE946" i="1"/>
  <c r="AF946" i="1" s="1"/>
  <c r="AD947" i="1"/>
  <c r="AE947" i="1"/>
  <c r="AD948" i="1"/>
  <c r="AE948" i="1"/>
  <c r="AD949" i="1"/>
  <c r="AE949" i="1"/>
  <c r="AF949" i="1" s="1"/>
  <c r="AD950" i="1"/>
  <c r="AE950" i="1"/>
  <c r="AF950" i="1"/>
  <c r="AD951" i="1"/>
  <c r="AE951" i="1"/>
  <c r="AF951" i="1"/>
  <c r="AD952" i="1"/>
  <c r="AE952" i="1"/>
  <c r="AF952" i="1" s="1"/>
  <c r="AD953" i="1"/>
  <c r="AE953" i="1"/>
  <c r="AD954" i="1"/>
  <c r="AE954" i="1"/>
  <c r="AF954" i="1" s="1"/>
  <c r="AD955" i="1"/>
  <c r="AE955" i="1"/>
  <c r="AD956" i="1"/>
  <c r="AF956" i="1" s="1"/>
  <c r="AE956" i="1"/>
  <c r="AD957" i="1"/>
  <c r="AE957" i="1"/>
  <c r="AD958" i="1"/>
  <c r="AE958" i="1"/>
  <c r="AD959" i="1"/>
  <c r="AF959" i="1" s="1"/>
  <c r="AE959" i="1"/>
  <c r="AD960" i="1"/>
  <c r="AE960" i="1"/>
  <c r="AD961" i="1"/>
  <c r="AE961" i="1"/>
  <c r="AF961" i="1" s="1"/>
  <c r="AD962" i="1"/>
  <c r="AE962" i="1"/>
  <c r="AF962" i="1" s="1"/>
  <c r="AD963" i="1"/>
  <c r="AF963" i="1" s="1"/>
  <c r="AE963" i="1"/>
  <c r="AD964" i="1"/>
  <c r="AE964" i="1"/>
  <c r="AD965" i="1"/>
  <c r="AE965" i="1"/>
  <c r="AF965" i="1"/>
  <c r="AD966" i="1"/>
  <c r="AE966" i="1"/>
  <c r="AF966" i="1" s="1"/>
  <c r="AD967" i="1"/>
  <c r="AE967" i="1"/>
  <c r="AD968" i="1"/>
  <c r="AE968" i="1"/>
  <c r="AD969" i="1"/>
  <c r="AE969" i="1"/>
  <c r="AD970" i="1"/>
  <c r="AE970" i="1"/>
  <c r="AF970" i="1" s="1"/>
  <c r="AD971" i="1"/>
  <c r="AE971" i="1"/>
  <c r="AD972" i="1"/>
  <c r="AE972" i="1"/>
  <c r="AF972" i="1" s="1"/>
  <c r="AD973" i="1"/>
  <c r="AE973" i="1"/>
  <c r="AD974" i="1"/>
  <c r="AE974" i="1"/>
  <c r="AD975" i="1"/>
  <c r="AE975" i="1"/>
  <c r="AF975" i="1"/>
  <c r="AD976" i="1"/>
  <c r="AE976" i="1"/>
  <c r="AD977" i="1"/>
  <c r="AF977" i="1" s="1"/>
  <c r="AE977" i="1"/>
  <c r="AD978" i="1"/>
  <c r="AE978" i="1"/>
  <c r="AF978" i="1"/>
  <c r="AD979" i="1"/>
  <c r="AE979" i="1"/>
  <c r="AF979" i="1" s="1"/>
  <c r="AD980" i="1"/>
  <c r="AE980" i="1"/>
  <c r="AF980" i="1" s="1"/>
  <c r="AD981" i="1"/>
  <c r="AE981" i="1"/>
  <c r="AF981" i="1"/>
  <c r="AD982" i="1"/>
  <c r="AE982" i="1"/>
  <c r="AF982" i="1"/>
  <c r="AD983" i="1"/>
  <c r="AE983" i="1"/>
  <c r="AF983" i="1" s="1"/>
  <c r="AD984" i="1"/>
  <c r="AE984" i="1"/>
  <c r="AD985" i="1"/>
  <c r="AE985" i="1"/>
  <c r="AD986" i="1"/>
  <c r="AE986" i="1"/>
  <c r="AD987" i="1"/>
  <c r="AE987" i="1"/>
  <c r="AD988" i="1"/>
  <c r="AE988" i="1"/>
  <c r="AF988" i="1"/>
  <c r="AD989" i="1"/>
  <c r="AE989" i="1"/>
  <c r="AF989" i="1" s="1"/>
  <c r="AD990" i="1"/>
  <c r="AE990" i="1"/>
  <c r="AD991" i="1"/>
  <c r="AE991" i="1"/>
  <c r="AF991" i="1" s="1"/>
  <c r="AD992" i="1"/>
  <c r="AE992" i="1"/>
  <c r="AD993" i="1"/>
  <c r="AE993" i="1"/>
  <c r="AD994" i="1"/>
  <c r="AE994" i="1"/>
  <c r="AF994" i="1" s="1"/>
  <c r="AD995" i="1"/>
  <c r="AE995" i="1"/>
  <c r="AF995" i="1" s="1"/>
  <c r="AD996" i="1"/>
  <c r="AE996" i="1"/>
  <c r="AF996" i="1"/>
  <c r="AD997" i="1"/>
  <c r="AE997" i="1"/>
  <c r="AD998" i="1"/>
  <c r="AE998" i="1"/>
  <c r="AF998" i="1" s="1"/>
  <c r="AD999" i="1"/>
  <c r="AE999" i="1"/>
  <c r="AF999" i="1"/>
  <c r="AD1000" i="1"/>
  <c r="AE1000" i="1"/>
  <c r="AD1001" i="1"/>
  <c r="AE1001" i="1"/>
  <c r="Y49" i="1"/>
  <c r="Z49" i="1"/>
  <c r="Y50" i="1"/>
  <c r="Z50" i="1"/>
  <c r="AA50" i="1" s="1"/>
  <c r="Y51" i="1"/>
  <c r="Z51" i="1"/>
  <c r="Y52" i="1"/>
  <c r="Z52" i="1"/>
  <c r="AA52" i="1" s="1"/>
  <c r="Y53" i="1"/>
  <c r="Z53" i="1"/>
  <c r="Y54" i="1"/>
  <c r="Z54" i="1"/>
  <c r="AA54" i="1" s="1"/>
  <c r="Y55" i="1"/>
  <c r="Z55" i="1"/>
  <c r="Y56" i="1"/>
  <c r="Z56" i="1"/>
  <c r="Y57" i="1"/>
  <c r="Z57" i="1"/>
  <c r="AA57" i="1" s="1"/>
  <c r="Y58" i="1"/>
  <c r="Z58" i="1"/>
  <c r="AA58" i="1" s="1"/>
  <c r="Y59" i="1"/>
  <c r="Z59" i="1"/>
  <c r="Y60" i="1"/>
  <c r="Z60" i="1"/>
  <c r="AA60" i="1" s="1"/>
  <c r="Y61" i="1"/>
  <c r="Z61" i="1"/>
  <c r="Y62" i="1"/>
  <c r="Z62" i="1"/>
  <c r="AA62" i="1" s="1"/>
  <c r="Y63" i="1"/>
  <c r="AA63" i="1" s="1"/>
  <c r="Z63" i="1"/>
  <c r="Y64" i="1"/>
  <c r="Z64" i="1"/>
  <c r="AA64" i="1"/>
  <c r="Y65" i="1"/>
  <c r="Z65" i="1"/>
  <c r="AA65" i="1" s="1"/>
  <c r="Y66" i="1"/>
  <c r="Z66" i="1"/>
  <c r="Y67" i="1"/>
  <c r="Z67" i="1"/>
  <c r="AA67" i="1" s="1"/>
  <c r="Y68" i="1"/>
  <c r="Z68" i="1"/>
  <c r="AA68" i="1" s="1"/>
  <c r="Y69" i="1"/>
  <c r="Z69" i="1"/>
  <c r="Y70" i="1"/>
  <c r="Z70" i="1"/>
  <c r="AA70" i="1" s="1"/>
  <c r="Y71" i="1"/>
  <c r="Z71" i="1"/>
  <c r="Y72" i="1"/>
  <c r="Z72" i="1"/>
  <c r="AA72" i="1"/>
  <c r="Y73" i="1"/>
  <c r="Z73" i="1"/>
  <c r="AA73" i="1" s="1"/>
  <c r="Y74" i="1"/>
  <c r="Z74" i="1"/>
  <c r="Y75" i="1"/>
  <c r="Z75" i="1"/>
  <c r="AA75" i="1" s="1"/>
  <c r="Y76" i="1"/>
  <c r="Z76" i="1"/>
  <c r="AA76" i="1" s="1"/>
  <c r="Y77" i="1"/>
  <c r="Z77" i="1"/>
  <c r="Y78" i="1"/>
  <c r="Z78" i="1"/>
  <c r="Y79" i="1"/>
  <c r="Z79" i="1"/>
  <c r="AA79" i="1"/>
  <c r="Y80" i="1"/>
  <c r="Z80" i="1"/>
  <c r="Y81" i="1"/>
  <c r="AA81" i="1" s="1"/>
  <c r="Z81" i="1"/>
  <c r="Y82" i="1"/>
  <c r="Z82" i="1"/>
  <c r="AA82" i="1" s="1"/>
  <c r="Y83" i="1"/>
  <c r="Z83" i="1"/>
  <c r="Y84" i="1"/>
  <c r="Z84" i="1"/>
  <c r="Y85" i="1"/>
  <c r="Z85" i="1"/>
  <c r="Y86" i="1"/>
  <c r="Z86" i="1"/>
  <c r="Y87" i="1"/>
  <c r="Z87" i="1"/>
  <c r="AA87" i="1" s="1"/>
  <c r="Y88" i="1"/>
  <c r="Z88" i="1"/>
  <c r="AA88" i="1" s="1"/>
  <c r="Y89" i="1"/>
  <c r="AA89" i="1" s="1"/>
  <c r="Z89" i="1"/>
  <c r="Y90" i="1"/>
  <c r="Z90" i="1"/>
  <c r="Y91" i="1"/>
  <c r="Z91" i="1"/>
  <c r="Y92" i="1"/>
  <c r="Z92" i="1"/>
  <c r="Y93" i="1"/>
  <c r="Z93" i="1"/>
  <c r="Y94" i="1"/>
  <c r="Z94" i="1"/>
  <c r="AA94" i="1" s="1"/>
  <c r="Y95" i="1"/>
  <c r="Z95" i="1"/>
  <c r="Y96" i="1"/>
  <c r="Z96" i="1"/>
  <c r="AA96" i="1"/>
  <c r="Y97" i="1"/>
  <c r="Z97" i="1"/>
  <c r="AA97" i="1" s="1"/>
  <c r="Y98" i="1"/>
  <c r="Z98" i="1"/>
  <c r="AA98" i="1" s="1"/>
  <c r="Y99" i="1"/>
  <c r="Z99" i="1"/>
  <c r="AA99" i="1" s="1"/>
  <c r="Y100" i="1"/>
  <c r="AA100" i="1" s="1"/>
  <c r="Z100" i="1"/>
  <c r="Y101" i="1"/>
  <c r="Z101" i="1"/>
  <c r="Y102" i="1"/>
  <c r="Z102" i="1"/>
  <c r="Y103" i="1"/>
  <c r="Z103" i="1"/>
  <c r="AA103" i="1"/>
  <c r="Y104" i="1"/>
  <c r="Z104" i="1"/>
  <c r="AA104" i="1"/>
  <c r="Y105" i="1"/>
  <c r="Z105" i="1"/>
  <c r="Y106" i="1"/>
  <c r="Z106" i="1"/>
  <c r="Y107" i="1"/>
  <c r="Z107" i="1"/>
  <c r="AA107" i="1" s="1"/>
  <c r="Y108" i="1"/>
  <c r="Z108" i="1"/>
  <c r="AA108" i="1" s="1"/>
  <c r="Y109" i="1"/>
  <c r="Z109" i="1"/>
  <c r="Y110" i="1"/>
  <c r="Z110" i="1"/>
  <c r="AA110" i="1" s="1"/>
  <c r="Y111" i="1"/>
  <c r="Z111" i="1"/>
  <c r="Y112" i="1"/>
  <c r="Z112" i="1"/>
  <c r="Y113" i="1"/>
  <c r="Z113" i="1"/>
  <c r="Y114" i="1"/>
  <c r="Z114" i="1"/>
  <c r="Y115" i="1"/>
  <c r="Z115" i="1"/>
  <c r="Y116" i="1"/>
  <c r="Z116" i="1"/>
  <c r="Y117" i="1"/>
  <c r="AA117" i="1" s="1"/>
  <c r="Z117" i="1"/>
  <c r="Y118" i="1"/>
  <c r="Z118" i="1"/>
  <c r="Y119" i="1"/>
  <c r="Z119" i="1"/>
  <c r="Y120" i="1"/>
  <c r="Z120" i="1"/>
  <c r="AA120" i="1" s="1"/>
  <c r="Y121" i="1"/>
  <c r="Z121" i="1"/>
  <c r="AA121" i="1"/>
  <c r="Y122" i="1"/>
  <c r="Z122" i="1"/>
  <c r="Y123" i="1"/>
  <c r="Z123" i="1"/>
  <c r="Y124" i="1"/>
  <c r="Z124" i="1"/>
  <c r="AA124" i="1" s="1"/>
  <c r="Y125" i="1"/>
  <c r="Z125" i="1"/>
  <c r="AA125" i="1" s="1"/>
  <c r="Y126" i="1"/>
  <c r="Z126" i="1"/>
  <c r="AA126" i="1" s="1"/>
  <c r="Y127" i="1"/>
  <c r="Z127" i="1"/>
  <c r="Y128" i="1"/>
  <c r="Z128" i="1"/>
  <c r="Y129" i="1"/>
  <c r="Z129" i="1"/>
  <c r="AA129" i="1" s="1"/>
  <c r="Y130" i="1"/>
  <c r="Z130" i="1"/>
  <c r="Y131" i="1"/>
  <c r="Z131" i="1"/>
  <c r="AA131" i="1"/>
  <c r="Y132" i="1"/>
  <c r="Z132" i="1"/>
  <c r="Y133" i="1"/>
  <c r="Z133" i="1"/>
  <c r="Y134" i="1"/>
  <c r="Z134" i="1"/>
  <c r="Y135" i="1"/>
  <c r="Z135" i="1"/>
  <c r="AA135" i="1" s="1"/>
  <c r="Y136" i="1"/>
  <c r="Z136" i="1"/>
  <c r="Y137" i="1"/>
  <c r="Z137" i="1"/>
  <c r="AA137" i="1"/>
  <c r="Y138" i="1"/>
  <c r="Z138" i="1"/>
  <c r="Y139" i="1"/>
  <c r="Z139" i="1"/>
  <c r="AA139" i="1" s="1"/>
  <c r="Y140" i="1"/>
  <c r="Z140" i="1"/>
  <c r="Y141" i="1"/>
  <c r="Z141" i="1"/>
  <c r="AA141" i="1" s="1"/>
  <c r="Y142" i="1"/>
  <c r="Z142" i="1"/>
  <c r="AA142" i="1"/>
  <c r="Y143" i="1"/>
  <c r="AA143" i="1" s="1"/>
  <c r="Z143" i="1"/>
  <c r="Y144" i="1"/>
  <c r="Z144" i="1"/>
  <c r="AA144" i="1"/>
  <c r="Y145" i="1"/>
  <c r="Z145" i="1"/>
  <c r="AA145" i="1" s="1"/>
  <c r="Y146" i="1"/>
  <c r="Z146" i="1"/>
  <c r="Y147" i="1"/>
  <c r="Z147" i="1"/>
  <c r="AA147" i="1" s="1"/>
  <c r="Y148" i="1"/>
  <c r="Z148" i="1"/>
  <c r="Y149" i="1"/>
  <c r="Z149" i="1"/>
  <c r="Y150" i="1"/>
  <c r="Z150" i="1"/>
  <c r="AA150" i="1" s="1"/>
  <c r="Y151" i="1"/>
  <c r="Z151" i="1"/>
  <c r="AA151" i="1"/>
  <c r="Y152" i="1"/>
  <c r="Z152" i="1"/>
  <c r="Y153" i="1"/>
  <c r="Z153" i="1"/>
  <c r="Y154" i="1"/>
  <c r="Z154" i="1"/>
  <c r="Y155" i="1"/>
  <c r="Z155" i="1"/>
  <c r="Y156" i="1"/>
  <c r="Z156" i="1"/>
  <c r="AA156" i="1" s="1"/>
  <c r="Y157" i="1"/>
  <c r="Z157" i="1"/>
  <c r="AA157" i="1" s="1"/>
  <c r="Y158" i="1"/>
  <c r="AA158" i="1" s="1"/>
  <c r="Z158" i="1"/>
  <c r="Y159" i="1"/>
  <c r="Z159" i="1"/>
  <c r="Y160" i="1"/>
  <c r="Z160" i="1"/>
  <c r="AA160" i="1"/>
  <c r="Y161" i="1"/>
  <c r="Z161" i="1"/>
  <c r="AA161" i="1" s="1"/>
  <c r="Y162" i="1"/>
  <c r="Z162" i="1"/>
  <c r="AA162" i="1" s="1"/>
  <c r="Y163" i="1"/>
  <c r="Z163" i="1"/>
  <c r="AA163" i="1"/>
  <c r="Y164" i="1"/>
  <c r="Z164" i="1"/>
  <c r="AA164" i="1" s="1"/>
  <c r="Y165" i="1"/>
  <c r="Z165" i="1"/>
  <c r="Y166" i="1"/>
  <c r="Z166" i="1"/>
  <c r="Y167" i="1"/>
  <c r="Z167" i="1"/>
  <c r="AA167" i="1" s="1"/>
  <c r="Y168" i="1"/>
  <c r="Z168" i="1"/>
  <c r="Y169" i="1"/>
  <c r="Z169" i="1"/>
  <c r="Y170" i="1"/>
  <c r="Z170" i="1"/>
  <c r="Y171" i="1"/>
  <c r="Z171" i="1"/>
  <c r="AA171" i="1" s="1"/>
  <c r="Y172" i="1"/>
  <c r="Z172" i="1"/>
  <c r="AA172" i="1" s="1"/>
  <c r="Y173" i="1"/>
  <c r="Z173" i="1"/>
  <c r="Y174" i="1"/>
  <c r="Z174" i="1"/>
  <c r="AA174" i="1" s="1"/>
  <c r="Y175" i="1"/>
  <c r="Z175" i="1"/>
  <c r="AA175" i="1" s="1"/>
  <c r="Y176" i="1"/>
  <c r="Z176" i="1"/>
  <c r="Y177" i="1"/>
  <c r="Z177" i="1"/>
  <c r="Y178" i="1"/>
  <c r="Z178" i="1"/>
  <c r="Y179" i="1"/>
  <c r="Z179" i="1"/>
  <c r="AA179" i="1" s="1"/>
  <c r="Y180" i="1"/>
  <c r="Z180" i="1"/>
  <c r="AA180" i="1" s="1"/>
  <c r="Y181" i="1"/>
  <c r="AA181" i="1" s="1"/>
  <c r="Z181" i="1"/>
  <c r="Y182" i="1"/>
  <c r="Z182" i="1"/>
  <c r="AA182" i="1" s="1"/>
  <c r="Y183" i="1"/>
  <c r="Z183" i="1"/>
  <c r="Y184" i="1"/>
  <c r="AA184" i="1" s="1"/>
  <c r="Z184" i="1"/>
  <c r="Y185" i="1"/>
  <c r="Z185" i="1"/>
  <c r="AA185" i="1" s="1"/>
  <c r="Y186" i="1"/>
  <c r="Z186" i="1"/>
  <c r="Y187" i="1"/>
  <c r="Z187" i="1"/>
  <c r="Y188" i="1"/>
  <c r="Z188" i="1"/>
  <c r="Y189" i="1"/>
  <c r="Z189" i="1"/>
  <c r="AA189" i="1"/>
  <c r="Y190" i="1"/>
  <c r="Z190" i="1"/>
  <c r="AA190" i="1"/>
  <c r="Y191" i="1"/>
  <c r="Z191" i="1"/>
  <c r="AA191" i="1" s="1"/>
  <c r="Y192" i="1"/>
  <c r="Z192" i="1"/>
  <c r="AA192" i="1" s="1"/>
  <c r="Y193" i="1"/>
  <c r="Z193" i="1"/>
  <c r="AA193" i="1" s="1"/>
  <c r="Y194" i="1"/>
  <c r="Z194" i="1"/>
  <c r="Y195" i="1"/>
  <c r="Z195" i="1"/>
  <c r="AA195" i="1" s="1"/>
  <c r="Y196" i="1"/>
  <c r="Z196" i="1"/>
  <c r="Y197" i="1"/>
  <c r="Z197" i="1"/>
  <c r="Y198" i="1"/>
  <c r="Z198" i="1"/>
  <c r="Y199" i="1"/>
  <c r="Z199" i="1"/>
  <c r="Y200" i="1"/>
  <c r="Z200" i="1"/>
  <c r="AA200" i="1" s="1"/>
  <c r="Y201" i="1"/>
  <c r="Z201" i="1"/>
  <c r="AA201" i="1" s="1"/>
  <c r="Y202" i="1"/>
  <c r="Z202" i="1"/>
  <c r="AA202" i="1" s="1"/>
  <c r="Y203" i="1"/>
  <c r="Z203" i="1"/>
  <c r="Y204" i="1"/>
  <c r="Z204" i="1"/>
  <c r="Y205" i="1"/>
  <c r="Z205" i="1"/>
  <c r="Y206" i="1"/>
  <c r="Z206" i="1"/>
  <c r="Y207" i="1"/>
  <c r="Z207" i="1"/>
  <c r="AA207" i="1"/>
  <c r="Y208" i="1"/>
  <c r="Z208" i="1"/>
  <c r="Y209" i="1"/>
  <c r="Z209" i="1"/>
  <c r="Y210" i="1"/>
  <c r="Z210" i="1"/>
  <c r="AA210" i="1" s="1"/>
  <c r="Y211" i="1"/>
  <c r="Z211" i="1"/>
  <c r="Y212" i="1"/>
  <c r="Z212" i="1"/>
  <c r="Y213" i="1"/>
  <c r="Z213" i="1"/>
  <c r="Y214" i="1"/>
  <c r="Z214" i="1"/>
  <c r="Y215" i="1"/>
  <c r="Z215" i="1"/>
  <c r="AA215" i="1"/>
  <c r="Y216" i="1"/>
  <c r="Z216" i="1"/>
  <c r="AA216" i="1"/>
  <c r="Y217" i="1"/>
  <c r="Z217" i="1"/>
  <c r="Y218" i="1"/>
  <c r="Z218" i="1"/>
  <c r="AA218" i="1" s="1"/>
  <c r="Y219" i="1"/>
  <c r="Z219" i="1"/>
  <c r="Y220" i="1"/>
  <c r="Z220" i="1"/>
  <c r="Y221" i="1"/>
  <c r="Z221" i="1"/>
  <c r="Y222" i="1"/>
  <c r="Z222" i="1"/>
  <c r="AA222" i="1" s="1"/>
  <c r="Y223" i="1"/>
  <c r="AA223" i="1" s="1"/>
  <c r="Z223" i="1"/>
  <c r="Y224" i="1"/>
  <c r="Z224" i="1"/>
  <c r="AA224" i="1" s="1"/>
  <c r="Y225" i="1"/>
  <c r="Z225" i="1"/>
  <c r="Y226" i="1"/>
  <c r="Z226" i="1"/>
  <c r="Y227" i="1"/>
  <c r="Z227" i="1"/>
  <c r="AA227" i="1" s="1"/>
  <c r="Y228" i="1"/>
  <c r="Z228" i="1"/>
  <c r="Y229" i="1"/>
  <c r="Z229" i="1"/>
  <c r="Y230" i="1"/>
  <c r="Z230" i="1"/>
  <c r="Y231" i="1"/>
  <c r="Z231" i="1"/>
  <c r="AA231" i="1" s="1"/>
  <c r="Y232" i="1"/>
  <c r="Z232" i="1"/>
  <c r="Y233" i="1"/>
  <c r="Z233" i="1"/>
  <c r="AA233" i="1" s="1"/>
  <c r="Y234" i="1"/>
  <c r="Z234" i="1"/>
  <c r="AA234" i="1" s="1"/>
  <c r="Y235" i="1"/>
  <c r="Z235" i="1"/>
  <c r="Y236" i="1"/>
  <c r="Z236" i="1"/>
  <c r="AA236" i="1" s="1"/>
  <c r="Y237" i="1"/>
  <c r="Z237" i="1"/>
  <c r="AA237" i="1"/>
  <c r="Y238" i="1"/>
  <c r="Z238" i="1"/>
  <c r="Y239" i="1"/>
  <c r="Z239" i="1"/>
  <c r="AA239" i="1" s="1"/>
  <c r="Y240" i="1"/>
  <c r="Z240" i="1"/>
  <c r="AA240" i="1"/>
  <c r="Y241" i="1"/>
  <c r="Z241" i="1"/>
  <c r="Y242" i="1"/>
  <c r="AA242" i="1" s="1"/>
  <c r="Z242" i="1"/>
  <c r="Y243" i="1"/>
  <c r="AA243" i="1" s="1"/>
  <c r="Z243" i="1"/>
  <c r="Y244" i="1"/>
  <c r="Z244" i="1"/>
  <c r="Y245" i="1"/>
  <c r="Z245" i="1"/>
  <c r="Y246" i="1"/>
  <c r="Z246" i="1"/>
  <c r="Y247" i="1"/>
  <c r="Z247" i="1"/>
  <c r="AA247" i="1" s="1"/>
  <c r="Y248" i="1"/>
  <c r="Z248" i="1"/>
  <c r="Y249" i="1"/>
  <c r="Z249" i="1"/>
  <c r="Y250" i="1"/>
  <c r="Z250" i="1"/>
  <c r="Y251" i="1"/>
  <c r="Z251" i="1"/>
  <c r="AA251" i="1" s="1"/>
  <c r="Y252" i="1"/>
  <c r="Z252" i="1"/>
  <c r="Y253" i="1"/>
  <c r="AA253" i="1" s="1"/>
  <c r="Z253" i="1"/>
  <c r="Y254" i="1"/>
  <c r="Z254" i="1"/>
  <c r="AA254" i="1" s="1"/>
  <c r="Y255" i="1"/>
  <c r="Z255" i="1"/>
  <c r="Y256" i="1"/>
  <c r="Z256" i="1"/>
  <c r="AA256" i="1"/>
  <c r="Y257" i="1"/>
  <c r="Z257" i="1"/>
  <c r="Y258" i="1"/>
  <c r="AA258" i="1" s="1"/>
  <c r="Z258" i="1"/>
  <c r="Y259" i="1"/>
  <c r="Z259" i="1"/>
  <c r="Y260" i="1"/>
  <c r="Z260" i="1"/>
  <c r="AA260" i="1" s="1"/>
  <c r="Y261" i="1"/>
  <c r="Z261" i="1"/>
  <c r="Y262" i="1"/>
  <c r="Z262" i="1"/>
  <c r="Y263" i="1"/>
  <c r="Z263" i="1"/>
  <c r="AA263" i="1" s="1"/>
  <c r="Y264" i="1"/>
  <c r="Z264" i="1"/>
  <c r="AA264" i="1"/>
  <c r="Y265" i="1"/>
  <c r="AA265" i="1" s="1"/>
  <c r="Z265" i="1"/>
  <c r="Y266" i="1"/>
  <c r="Z266" i="1"/>
  <c r="AA266" i="1" s="1"/>
  <c r="Y267" i="1"/>
  <c r="Z267" i="1"/>
  <c r="Y268" i="1"/>
  <c r="Z268" i="1"/>
  <c r="AA268" i="1" s="1"/>
  <c r="Y269" i="1"/>
  <c r="Z269" i="1"/>
  <c r="AA269" i="1" s="1"/>
  <c r="Y270" i="1"/>
  <c r="Z270" i="1"/>
  <c r="Y271" i="1"/>
  <c r="Z271" i="1"/>
  <c r="Y272" i="1"/>
  <c r="Z272" i="1"/>
  <c r="AA272" i="1"/>
  <c r="Y273" i="1"/>
  <c r="Z273" i="1"/>
  <c r="AA273" i="1" s="1"/>
  <c r="Y274" i="1"/>
  <c r="Z274" i="1"/>
  <c r="Y275" i="1"/>
  <c r="Z275" i="1"/>
  <c r="Y276" i="1"/>
  <c r="Z276" i="1"/>
  <c r="Y277" i="1"/>
  <c r="Z277" i="1"/>
  <c r="Y278" i="1"/>
  <c r="Z278" i="1"/>
  <c r="AA278" i="1" s="1"/>
  <c r="Y279" i="1"/>
  <c r="Z279" i="1"/>
  <c r="AA279" i="1"/>
  <c r="Y280" i="1"/>
  <c r="Z280" i="1"/>
  <c r="Y281" i="1"/>
  <c r="Z281" i="1"/>
  <c r="AA281" i="1" s="1"/>
  <c r="Y282" i="1"/>
  <c r="Z282" i="1"/>
  <c r="Y283" i="1"/>
  <c r="Z283" i="1"/>
  <c r="Y284" i="1"/>
  <c r="Z284" i="1"/>
  <c r="Y285" i="1"/>
  <c r="Z285" i="1"/>
  <c r="AA285" i="1"/>
  <c r="Y286" i="1"/>
  <c r="Z286" i="1"/>
  <c r="AA286" i="1"/>
  <c r="Y287" i="1"/>
  <c r="Z287" i="1"/>
  <c r="Y288" i="1"/>
  <c r="Z288" i="1"/>
  <c r="AA288" i="1" s="1"/>
  <c r="Y289" i="1"/>
  <c r="Z289" i="1"/>
  <c r="Y290" i="1"/>
  <c r="Z290" i="1"/>
  <c r="AA290" i="1" s="1"/>
  <c r="Y291" i="1"/>
  <c r="Z291" i="1"/>
  <c r="AA291" i="1" s="1"/>
  <c r="Y292" i="1"/>
  <c r="Z292" i="1"/>
  <c r="AA292" i="1"/>
  <c r="Y293" i="1"/>
  <c r="Z293" i="1"/>
  <c r="Y294" i="1"/>
  <c r="Z294" i="1"/>
  <c r="AA294" i="1" s="1"/>
  <c r="Y295" i="1"/>
  <c r="Z295" i="1"/>
  <c r="Y296" i="1"/>
  <c r="Z296" i="1"/>
  <c r="Y297" i="1"/>
  <c r="Z297" i="1"/>
  <c r="AA297" i="1" s="1"/>
  <c r="Y298" i="1"/>
  <c r="Z298" i="1"/>
  <c r="Y299" i="1"/>
  <c r="Z299" i="1"/>
  <c r="Y300" i="1"/>
  <c r="Z300" i="1"/>
  <c r="Y301" i="1"/>
  <c r="Z301" i="1"/>
  <c r="AA301" i="1"/>
  <c r="Y302" i="1"/>
  <c r="AA302" i="1" s="1"/>
  <c r="Z302" i="1"/>
  <c r="Y303" i="1"/>
  <c r="AA303" i="1" s="1"/>
  <c r="Z303" i="1"/>
  <c r="Y304" i="1"/>
  <c r="Z304" i="1"/>
  <c r="Y305" i="1"/>
  <c r="Z305" i="1"/>
  <c r="AA305" i="1" s="1"/>
  <c r="Y306" i="1"/>
  <c r="Z306" i="1"/>
  <c r="AA306" i="1"/>
  <c r="Y307" i="1"/>
  <c r="Z307" i="1"/>
  <c r="AA307" i="1" s="1"/>
  <c r="Y308" i="1"/>
  <c r="Z308" i="1"/>
  <c r="AA308" i="1" s="1"/>
  <c r="Y309" i="1"/>
  <c r="Z309" i="1"/>
  <c r="Y310" i="1"/>
  <c r="Z310" i="1"/>
  <c r="Y311" i="1"/>
  <c r="Z311" i="1"/>
  <c r="Y312" i="1"/>
  <c r="Z312" i="1"/>
  <c r="AA312" i="1"/>
  <c r="Y313" i="1"/>
  <c r="Z313" i="1"/>
  <c r="AA313" i="1"/>
  <c r="Y314" i="1"/>
  <c r="Z314" i="1"/>
  <c r="Y315" i="1"/>
  <c r="Z315" i="1"/>
  <c r="AA315" i="1" s="1"/>
  <c r="Y316" i="1"/>
  <c r="Z316" i="1"/>
  <c r="Y317" i="1"/>
  <c r="Z317" i="1"/>
  <c r="Y318" i="1"/>
  <c r="Z318" i="1"/>
  <c r="Y319" i="1"/>
  <c r="Z319" i="1"/>
  <c r="AA319" i="1" s="1"/>
  <c r="Y320" i="1"/>
  <c r="Z320" i="1"/>
  <c r="AA320" i="1"/>
  <c r="Y321" i="1"/>
  <c r="Z321" i="1"/>
  <c r="Y322" i="1"/>
  <c r="AA322" i="1" s="1"/>
  <c r="Z322" i="1"/>
  <c r="Y323" i="1"/>
  <c r="AA323" i="1" s="1"/>
  <c r="Z323" i="1"/>
  <c r="Y324" i="1"/>
  <c r="Z324" i="1"/>
  <c r="AA324" i="1" s="1"/>
  <c r="Y325" i="1"/>
  <c r="Z325" i="1"/>
  <c r="Y326" i="1"/>
  <c r="Z326" i="1"/>
  <c r="Y327" i="1"/>
  <c r="Z327" i="1"/>
  <c r="AA327" i="1" s="1"/>
  <c r="Y328" i="1"/>
  <c r="Z328" i="1"/>
  <c r="Y329" i="1"/>
  <c r="Z329" i="1"/>
  <c r="AA329" i="1" s="1"/>
  <c r="Y330" i="1"/>
  <c r="Z330" i="1"/>
  <c r="Y331" i="1"/>
  <c r="Z331" i="1"/>
  <c r="Y332" i="1"/>
  <c r="Z332" i="1"/>
  <c r="AA332" i="1" s="1"/>
  <c r="Y333" i="1"/>
  <c r="Z333" i="1"/>
  <c r="AA333" i="1" s="1"/>
  <c r="Y334" i="1"/>
  <c r="Z334" i="1"/>
  <c r="AA334" i="1"/>
  <c r="Y335" i="1"/>
  <c r="Z335" i="1"/>
  <c r="Y336" i="1"/>
  <c r="Z336" i="1"/>
  <c r="AA336" i="1" s="1"/>
  <c r="Y337" i="1"/>
  <c r="Z337" i="1"/>
  <c r="Y338" i="1"/>
  <c r="AA338" i="1" s="1"/>
  <c r="Z338" i="1"/>
  <c r="Y339" i="1"/>
  <c r="Z339" i="1"/>
  <c r="AA339" i="1" s="1"/>
  <c r="Y340" i="1"/>
  <c r="Z340" i="1"/>
  <c r="AA340" i="1" s="1"/>
  <c r="Y341" i="1"/>
  <c r="Z341" i="1"/>
  <c r="Y342" i="1"/>
  <c r="Z342" i="1"/>
  <c r="AA342" i="1" s="1"/>
  <c r="Y343" i="1"/>
  <c r="Z343" i="1"/>
  <c r="AA343" i="1" s="1"/>
  <c r="Y344" i="1"/>
  <c r="AA344" i="1" s="1"/>
  <c r="Z344" i="1"/>
  <c r="Y345" i="1"/>
  <c r="AA345" i="1" s="1"/>
  <c r="Z345" i="1"/>
  <c r="Y346" i="1"/>
  <c r="Z346" i="1"/>
  <c r="AA346" i="1" s="1"/>
  <c r="Y347" i="1"/>
  <c r="Z347" i="1"/>
  <c r="AA347" i="1" s="1"/>
  <c r="Y348" i="1"/>
  <c r="Z348" i="1"/>
  <c r="Y349" i="1"/>
  <c r="Z349" i="1"/>
  <c r="Y350" i="1"/>
  <c r="Z350" i="1"/>
  <c r="AA350" i="1" s="1"/>
  <c r="Y351" i="1"/>
  <c r="Z351" i="1"/>
  <c r="AA351" i="1" s="1"/>
  <c r="Y352" i="1"/>
  <c r="AA352" i="1" s="1"/>
  <c r="Z352" i="1"/>
  <c r="Y353" i="1"/>
  <c r="Z353" i="1"/>
  <c r="AA353" i="1" s="1"/>
  <c r="Y354" i="1"/>
  <c r="Z354" i="1"/>
  <c r="AA354" i="1" s="1"/>
  <c r="Y355" i="1"/>
  <c r="AA355" i="1" s="1"/>
  <c r="Z355" i="1"/>
  <c r="Y356" i="1"/>
  <c r="Z356" i="1"/>
  <c r="AA356" i="1" s="1"/>
  <c r="Y357" i="1"/>
  <c r="Z357" i="1"/>
  <c r="Y358" i="1"/>
  <c r="Z358" i="1"/>
  <c r="Y359" i="1"/>
  <c r="Z359" i="1"/>
  <c r="AA359" i="1" s="1"/>
  <c r="Y360" i="1"/>
  <c r="Z360" i="1"/>
  <c r="AA360" i="1" s="1"/>
  <c r="Y361" i="1"/>
  <c r="Z361" i="1"/>
  <c r="AA361" i="1"/>
  <c r="Y362" i="1"/>
  <c r="Z362" i="1"/>
  <c r="AA362" i="1" s="1"/>
  <c r="Y363" i="1"/>
  <c r="Z363" i="1"/>
  <c r="Y364" i="1"/>
  <c r="Z364" i="1"/>
  <c r="Y365" i="1"/>
  <c r="Z365" i="1"/>
  <c r="Y366" i="1"/>
  <c r="Z366" i="1"/>
  <c r="AA366" i="1"/>
  <c r="Y367" i="1"/>
  <c r="Z367" i="1"/>
  <c r="Y368" i="1"/>
  <c r="Z368" i="1"/>
  <c r="AA368" i="1"/>
  <c r="Y369" i="1"/>
  <c r="Z369" i="1"/>
  <c r="AA369" i="1" s="1"/>
  <c r="Y370" i="1"/>
  <c r="Z370" i="1"/>
  <c r="Y371" i="1"/>
  <c r="Z371" i="1"/>
  <c r="Y372" i="1"/>
  <c r="Z372" i="1"/>
  <c r="AA372" i="1"/>
  <c r="Y373" i="1"/>
  <c r="Z373" i="1"/>
  <c r="Y374" i="1"/>
  <c r="Z374" i="1"/>
  <c r="Y375" i="1"/>
  <c r="Z375" i="1"/>
  <c r="AA375" i="1" s="1"/>
  <c r="Y376" i="1"/>
  <c r="Z376" i="1"/>
  <c r="AA376" i="1"/>
  <c r="Y377" i="1"/>
  <c r="Z377" i="1"/>
  <c r="Y378" i="1"/>
  <c r="Z378" i="1"/>
  <c r="Y379" i="1"/>
  <c r="Z379" i="1"/>
  <c r="Y380" i="1"/>
  <c r="Z380" i="1"/>
  <c r="Y381" i="1"/>
  <c r="Z381" i="1"/>
  <c r="Y382" i="1"/>
  <c r="Z382" i="1"/>
  <c r="Y383" i="1"/>
  <c r="Z383" i="1"/>
  <c r="Y384" i="1"/>
  <c r="Z384" i="1"/>
  <c r="AA384" i="1" s="1"/>
  <c r="Y385" i="1"/>
  <c r="Z385" i="1"/>
  <c r="Y386" i="1"/>
  <c r="Z386" i="1"/>
  <c r="AA386" i="1" s="1"/>
  <c r="Y387" i="1"/>
  <c r="Z387" i="1"/>
  <c r="AA387" i="1" s="1"/>
  <c r="Y388" i="1"/>
  <c r="Z388" i="1"/>
  <c r="Y389" i="1"/>
  <c r="Z389" i="1"/>
  <c r="Y390" i="1"/>
  <c r="Z390" i="1"/>
  <c r="Y391" i="1"/>
  <c r="Z391" i="1"/>
  <c r="AA391" i="1" s="1"/>
  <c r="Y392" i="1"/>
  <c r="Z392" i="1"/>
  <c r="Y393" i="1"/>
  <c r="Z393" i="1"/>
  <c r="AA393" i="1" s="1"/>
  <c r="Y394" i="1"/>
  <c r="Z394" i="1"/>
  <c r="Y395" i="1"/>
  <c r="Z395" i="1"/>
  <c r="AA395" i="1" s="1"/>
  <c r="Y396" i="1"/>
  <c r="Z396" i="1"/>
  <c r="AA396" i="1" s="1"/>
  <c r="Y397" i="1"/>
  <c r="Z397" i="1"/>
  <c r="Y398" i="1"/>
  <c r="Z398" i="1"/>
  <c r="AA398" i="1"/>
  <c r="Y399" i="1"/>
  <c r="Z399" i="1"/>
  <c r="AA399" i="1" s="1"/>
  <c r="Y400" i="1"/>
  <c r="Z400" i="1"/>
  <c r="Y401" i="1"/>
  <c r="Z401" i="1"/>
  <c r="Y402" i="1"/>
  <c r="Z402" i="1"/>
  <c r="AA402" i="1" s="1"/>
  <c r="Y403" i="1"/>
  <c r="Z403" i="1"/>
  <c r="AA403" i="1" s="1"/>
  <c r="Y404" i="1"/>
  <c r="Z404" i="1"/>
  <c r="AA404" i="1" s="1"/>
  <c r="Y405" i="1"/>
  <c r="Z405" i="1"/>
  <c r="Y406" i="1"/>
  <c r="Z406" i="1"/>
  <c r="Y407" i="1"/>
  <c r="Z407" i="1"/>
  <c r="Y408" i="1"/>
  <c r="Z408" i="1"/>
  <c r="AA408" i="1" s="1"/>
  <c r="Y409" i="1"/>
  <c r="Z409" i="1"/>
  <c r="Y410" i="1"/>
  <c r="Z410" i="1"/>
  <c r="AA410" i="1" s="1"/>
  <c r="Y411" i="1"/>
  <c r="Z411" i="1"/>
  <c r="AA411" i="1" s="1"/>
  <c r="Y412" i="1"/>
  <c r="AA412" i="1" s="1"/>
  <c r="Z412" i="1"/>
  <c r="Y413" i="1"/>
  <c r="Z413" i="1"/>
  <c r="Y414" i="1"/>
  <c r="Z414" i="1"/>
  <c r="Y415" i="1"/>
  <c r="Z415" i="1"/>
  <c r="Y416" i="1"/>
  <c r="Z416" i="1"/>
  <c r="AA416" i="1"/>
  <c r="Y417" i="1"/>
  <c r="Z417" i="1"/>
  <c r="Y418" i="1"/>
  <c r="Z418" i="1"/>
  <c r="Y419" i="1"/>
  <c r="AA419" i="1" s="1"/>
  <c r="Z419" i="1"/>
  <c r="Y420" i="1"/>
  <c r="Z420" i="1"/>
  <c r="Y421" i="1"/>
  <c r="Z421" i="1"/>
  <c r="Y422" i="1"/>
  <c r="Z422" i="1"/>
  <c r="Y423" i="1"/>
  <c r="Z423" i="1"/>
  <c r="Y424" i="1"/>
  <c r="Z424" i="1"/>
  <c r="AA424" i="1" s="1"/>
  <c r="Y425" i="1"/>
  <c r="Z425" i="1"/>
  <c r="AA425" i="1" s="1"/>
  <c r="Y426" i="1"/>
  <c r="Z426" i="1"/>
  <c r="AA426" i="1" s="1"/>
  <c r="Y427" i="1"/>
  <c r="Z427" i="1"/>
  <c r="AA427" i="1" s="1"/>
  <c r="Y428" i="1"/>
  <c r="Z428" i="1"/>
  <c r="Y429" i="1"/>
  <c r="AA429" i="1" s="1"/>
  <c r="Z429" i="1"/>
  <c r="Y430" i="1"/>
  <c r="Z430" i="1"/>
  <c r="AA430" i="1" s="1"/>
  <c r="Y431" i="1"/>
  <c r="Z431" i="1"/>
  <c r="Y432" i="1"/>
  <c r="Z432" i="1"/>
  <c r="AA432" i="1"/>
  <c r="Y433" i="1"/>
  <c r="Z433" i="1"/>
  <c r="AA433" i="1" s="1"/>
  <c r="Y434" i="1"/>
  <c r="Z434" i="1"/>
  <c r="Y435" i="1"/>
  <c r="Z435" i="1"/>
  <c r="Y436" i="1"/>
  <c r="Z436" i="1"/>
  <c r="AA436" i="1" s="1"/>
  <c r="Y437" i="1"/>
  <c r="Z437" i="1"/>
  <c r="Y438" i="1"/>
  <c r="Z438" i="1"/>
  <c r="Y439" i="1"/>
  <c r="Z439" i="1"/>
  <c r="Y440" i="1"/>
  <c r="Z440" i="1"/>
  <c r="AA440" i="1" s="1"/>
  <c r="Y441" i="1"/>
  <c r="Z441" i="1"/>
  <c r="AA441" i="1"/>
  <c r="Y442" i="1"/>
  <c r="Z442" i="1"/>
  <c r="Y443" i="1"/>
  <c r="Z443" i="1"/>
  <c r="Y444" i="1"/>
  <c r="Z444" i="1"/>
  <c r="Y445" i="1"/>
  <c r="Z445" i="1"/>
  <c r="Y446" i="1"/>
  <c r="Z446" i="1"/>
  <c r="Y447" i="1"/>
  <c r="Z447" i="1"/>
  <c r="Y448" i="1"/>
  <c r="Z448" i="1"/>
  <c r="AA448" i="1"/>
  <c r="Y449" i="1"/>
  <c r="AA449" i="1" s="1"/>
  <c r="Z449" i="1"/>
  <c r="Y450" i="1"/>
  <c r="Z450" i="1"/>
  <c r="Y451" i="1"/>
  <c r="Z451" i="1"/>
  <c r="Y452" i="1"/>
  <c r="AA452" i="1" s="1"/>
  <c r="Z452" i="1"/>
  <c r="Y453" i="1"/>
  <c r="Z453" i="1"/>
  <c r="AA453" i="1"/>
  <c r="Y454" i="1"/>
  <c r="Z454" i="1"/>
  <c r="Y455" i="1"/>
  <c r="Z455" i="1"/>
  <c r="Y456" i="1"/>
  <c r="Z456" i="1"/>
  <c r="Y457" i="1"/>
  <c r="Z457" i="1"/>
  <c r="Y458" i="1"/>
  <c r="Z458" i="1"/>
  <c r="Y459" i="1"/>
  <c r="Z459" i="1"/>
  <c r="Y460" i="1"/>
  <c r="Z460" i="1"/>
  <c r="Y461" i="1"/>
  <c r="Z461" i="1"/>
  <c r="AA461" i="1" s="1"/>
  <c r="Y462" i="1"/>
  <c r="Z462" i="1"/>
  <c r="AA462" i="1" s="1"/>
  <c r="Y463" i="1"/>
  <c r="Z463" i="1"/>
  <c r="AA463" i="1" s="1"/>
  <c r="Y464" i="1"/>
  <c r="Z464" i="1"/>
  <c r="Y465" i="1"/>
  <c r="AA465" i="1" s="1"/>
  <c r="Z465" i="1"/>
  <c r="Y466" i="1"/>
  <c r="Z466" i="1"/>
  <c r="AA466" i="1" s="1"/>
  <c r="Y467" i="1"/>
  <c r="Z467" i="1"/>
  <c r="Y468" i="1"/>
  <c r="Z468" i="1"/>
  <c r="Y469" i="1"/>
  <c r="Z469" i="1"/>
  <c r="AA469" i="1"/>
  <c r="Y470" i="1"/>
  <c r="Z470" i="1"/>
  <c r="Y471" i="1"/>
  <c r="Z471" i="1"/>
  <c r="Y472" i="1"/>
  <c r="Z472" i="1"/>
  <c r="Y473" i="1"/>
  <c r="Z473" i="1"/>
  <c r="Y474" i="1"/>
  <c r="Z474" i="1"/>
  <c r="AA474" i="1" s="1"/>
  <c r="Y475" i="1"/>
  <c r="Z475" i="1"/>
  <c r="Y476" i="1"/>
  <c r="Z476" i="1"/>
  <c r="Y477" i="1"/>
  <c r="Z477" i="1"/>
  <c r="AA477" i="1"/>
  <c r="Y478" i="1"/>
  <c r="Z478" i="1"/>
  <c r="AA478" i="1"/>
  <c r="Y479" i="1"/>
  <c r="AA479" i="1" s="1"/>
  <c r="Z479" i="1"/>
  <c r="Y480" i="1"/>
  <c r="AA480" i="1" s="1"/>
  <c r="Z480" i="1"/>
  <c r="Y481" i="1"/>
  <c r="Z481" i="1"/>
  <c r="Y482" i="1"/>
  <c r="Z482" i="1"/>
  <c r="AA482" i="1" s="1"/>
  <c r="Y483" i="1"/>
  <c r="Z483" i="1"/>
  <c r="AA483" i="1" s="1"/>
  <c r="Y484" i="1"/>
  <c r="Z484" i="1"/>
  <c r="AA484" i="1"/>
  <c r="Y485" i="1"/>
  <c r="Z485" i="1"/>
  <c r="Y486" i="1"/>
  <c r="Z486" i="1"/>
  <c r="AA486" i="1" s="1"/>
  <c r="Y487" i="1"/>
  <c r="Z487" i="1"/>
  <c r="AA487" i="1" s="1"/>
  <c r="Y488" i="1"/>
  <c r="Z488" i="1"/>
  <c r="Y489" i="1"/>
  <c r="Z489" i="1"/>
  <c r="AA489" i="1" s="1"/>
  <c r="Y490" i="1"/>
  <c r="Z490" i="1"/>
  <c r="AA490" i="1" s="1"/>
  <c r="Y491" i="1"/>
  <c r="Z491" i="1"/>
  <c r="Y492" i="1"/>
  <c r="Z492" i="1"/>
  <c r="Y493" i="1"/>
  <c r="Z493" i="1"/>
  <c r="AA493" i="1" s="1"/>
  <c r="Y494" i="1"/>
  <c r="Z494" i="1"/>
  <c r="AA494" i="1" s="1"/>
  <c r="Y495" i="1"/>
  <c r="Z495" i="1"/>
  <c r="AA495" i="1" s="1"/>
  <c r="Y496" i="1"/>
  <c r="Z496" i="1"/>
  <c r="Y497" i="1"/>
  <c r="Z497" i="1"/>
  <c r="Y498" i="1"/>
  <c r="Z498" i="1"/>
  <c r="AA498" i="1" s="1"/>
  <c r="Y499" i="1"/>
  <c r="AA499" i="1" s="1"/>
  <c r="Z499" i="1"/>
  <c r="Y500" i="1"/>
  <c r="Z500" i="1"/>
  <c r="AA500" i="1" s="1"/>
  <c r="Y501" i="1"/>
  <c r="AA501" i="1" s="1"/>
  <c r="Z501" i="1"/>
  <c r="Y502" i="1"/>
  <c r="Z502" i="1"/>
  <c r="Y503" i="1"/>
  <c r="Z503" i="1"/>
  <c r="AA503" i="1" s="1"/>
  <c r="Y504" i="1"/>
  <c r="Z504" i="1"/>
  <c r="AA504" i="1"/>
  <c r="Y505" i="1"/>
  <c r="Z505" i="1"/>
  <c r="AA505" i="1" s="1"/>
  <c r="Y506" i="1"/>
  <c r="Z506" i="1"/>
  <c r="Y507" i="1"/>
  <c r="Z507" i="1"/>
  <c r="Y508" i="1"/>
  <c r="Z508" i="1"/>
  <c r="Y509" i="1"/>
  <c r="Z509" i="1"/>
  <c r="AA509" i="1"/>
  <c r="Y510" i="1"/>
  <c r="Z510" i="1"/>
  <c r="Y511" i="1"/>
  <c r="Z511" i="1"/>
  <c r="AA511" i="1"/>
  <c r="Y512" i="1"/>
  <c r="Z512" i="1"/>
  <c r="Y513" i="1"/>
  <c r="Z513" i="1"/>
  <c r="Y514" i="1"/>
  <c r="Z514" i="1"/>
  <c r="AA514" i="1" s="1"/>
  <c r="Y515" i="1"/>
  <c r="AA515" i="1" s="1"/>
  <c r="Z515" i="1"/>
  <c r="Y516" i="1"/>
  <c r="AA516" i="1" s="1"/>
  <c r="Z516" i="1"/>
  <c r="Y517" i="1"/>
  <c r="AA517" i="1" s="1"/>
  <c r="Z517" i="1"/>
  <c r="Y518" i="1"/>
  <c r="Z518" i="1"/>
  <c r="AA518" i="1" s="1"/>
  <c r="Y519" i="1"/>
  <c r="Z519" i="1"/>
  <c r="Y520" i="1"/>
  <c r="Z520" i="1"/>
  <c r="AA520" i="1" s="1"/>
  <c r="Y521" i="1"/>
  <c r="Z521" i="1"/>
  <c r="Y522" i="1"/>
  <c r="Z522" i="1"/>
  <c r="Y523" i="1"/>
  <c r="Z523" i="1"/>
  <c r="Y524" i="1"/>
  <c r="Z524" i="1"/>
  <c r="AA524" i="1" s="1"/>
  <c r="Y525" i="1"/>
  <c r="Z525" i="1"/>
  <c r="AA525" i="1" s="1"/>
  <c r="Y526" i="1"/>
  <c r="Z526" i="1"/>
  <c r="AA526" i="1" s="1"/>
  <c r="Y527" i="1"/>
  <c r="Z527" i="1"/>
  <c r="AA527" i="1" s="1"/>
  <c r="Y528" i="1"/>
  <c r="Z528" i="1"/>
  <c r="Y529" i="1"/>
  <c r="Z529" i="1"/>
  <c r="Y530" i="1"/>
  <c r="Z530" i="1"/>
  <c r="Y531" i="1"/>
  <c r="Z531" i="1"/>
  <c r="AA531" i="1"/>
  <c r="Y532" i="1"/>
  <c r="Z532" i="1"/>
  <c r="Y533" i="1"/>
  <c r="Z533" i="1"/>
  <c r="Y534" i="1"/>
  <c r="Z534" i="1"/>
  <c r="AA534" i="1" s="1"/>
  <c r="Y535" i="1"/>
  <c r="Z535" i="1"/>
  <c r="Y536" i="1"/>
  <c r="Z536" i="1"/>
  <c r="AA536" i="1" s="1"/>
  <c r="Y537" i="1"/>
  <c r="Z537" i="1"/>
  <c r="Y538" i="1"/>
  <c r="Z538" i="1"/>
  <c r="Y539" i="1"/>
  <c r="Z539" i="1"/>
  <c r="AA539" i="1" s="1"/>
  <c r="Y540" i="1"/>
  <c r="Z540" i="1"/>
  <c r="Y541" i="1"/>
  <c r="Z541" i="1"/>
  <c r="AA541" i="1"/>
  <c r="Y542" i="1"/>
  <c r="Z542" i="1"/>
  <c r="Y543" i="1"/>
  <c r="Z543" i="1"/>
  <c r="AA543" i="1"/>
  <c r="Y544" i="1"/>
  <c r="Z544" i="1"/>
  <c r="AA544" i="1" s="1"/>
  <c r="Y545" i="1"/>
  <c r="Z545" i="1"/>
  <c r="Y546" i="1"/>
  <c r="Z546" i="1"/>
  <c r="AA546" i="1" s="1"/>
  <c r="Y547" i="1"/>
  <c r="Z547" i="1"/>
  <c r="Y548" i="1"/>
  <c r="Z548" i="1"/>
  <c r="Y549" i="1"/>
  <c r="Z549" i="1"/>
  <c r="Y550" i="1"/>
  <c r="Z550" i="1"/>
  <c r="Y551" i="1"/>
  <c r="Z551" i="1"/>
  <c r="Y552" i="1"/>
  <c r="Z552" i="1"/>
  <c r="AA552" i="1" s="1"/>
  <c r="Y553" i="1"/>
  <c r="Z553" i="1"/>
  <c r="AA553" i="1" s="1"/>
  <c r="Y554" i="1"/>
  <c r="Z554" i="1"/>
  <c r="Y555" i="1"/>
  <c r="Z555" i="1"/>
  <c r="AA555" i="1" s="1"/>
  <c r="Y556" i="1"/>
  <c r="Z556" i="1"/>
  <c r="AA556" i="1" s="1"/>
  <c r="Y557" i="1"/>
  <c r="Z557" i="1"/>
  <c r="Y558" i="1"/>
  <c r="Z558" i="1"/>
  <c r="Y559" i="1"/>
  <c r="Z559" i="1"/>
  <c r="AA559" i="1" s="1"/>
  <c r="Y560" i="1"/>
  <c r="Z560" i="1"/>
  <c r="AA560" i="1"/>
  <c r="Y561" i="1"/>
  <c r="Z561" i="1"/>
  <c r="AA561" i="1" s="1"/>
  <c r="Y562" i="1"/>
  <c r="Z562" i="1"/>
  <c r="Y563" i="1"/>
  <c r="Z563" i="1"/>
  <c r="Y564" i="1"/>
  <c r="Z564" i="1"/>
  <c r="AA564" i="1" s="1"/>
  <c r="Y565" i="1"/>
  <c r="Z565" i="1"/>
  <c r="AA565" i="1" s="1"/>
  <c r="Y566" i="1"/>
  <c r="Z566" i="1"/>
  <c r="Y567" i="1"/>
  <c r="Z567" i="1"/>
  <c r="Y568" i="1"/>
  <c r="Z568" i="1"/>
  <c r="AA568" i="1" s="1"/>
  <c r="Y569" i="1"/>
  <c r="Z569" i="1"/>
  <c r="AA569" i="1" s="1"/>
  <c r="Y570" i="1"/>
  <c r="Z570" i="1"/>
  <c r="Y571" i="1"/>
  <c r="Z571" i="1"/>
  <c r="AA571" i="1" s="1"/>
  <c r="Y572" i="1"/>
  <c r="Z572" i="1"/>
  <c r="Y573" i="1"/>
  <c r="Z573" i="1"/>
  <c r="Y574" i="1"/>
  <c r="Z574" i="1"/>
  <c r="AA574" i="1" s="1"/>
  <c r="Y575" i="1"/>
  <c r="Z575" i="1"/>
  <c r="AA575" i="1" s="1"/>
  <c r="Y576" i="1"/>
  <c r="Z576" i="1"/>
  <c r="Y577" i="1"/>
  <c r="Z577" i="1"/>
  <c r="Y578" i="1"/>
  <c r="Z578" i="1"/>
  <c r="Y579" i="1"/>
  <c r="Z579" i="1"/>
  <c r="AA579" i="1" s="1"/>
  <c r="Y580" i="1"/>
  <c r="Z580" i="1"/>
  <c r="AA580" i="1"/>
  <c r="Y581" i="1"/>
  <c r="Z581" i="1"/>
  <c r="Y582" i="1"/>
  <c r="Z582" i="1"/>
  <c r="AA582" i="1" s="1"/>
  <c r="Y583" i="1"/>
  <c r="Z583" i="1"/>
  <c r="Y584" i="1"/>
  <c r="Z584" i="1"/>
  <c r="AA584" i="1" s="1"/>
  <c r="Y585" i="1"/>
  <c r="Z585" i="1"/>
  <c r="Y586" i="1"/>
  <c r="Z586" i="1"/>
  <c r="Y587" i="1"/>
  <c r="Z587" i="1"/>
  <c r="Y588" i="1"/>
  <c r="Z588" i="1"/>
  <c r="AA588" i="1" s="1"/>
  <c r="Y589" i="1"/>
  <c r="Z589" i="1"/>
  <c r="AA589" i="1"/>
  <c r="Y590" i="1"/>
  <c r="Z590" i="1"/>
  <c r="Y591" i="1"/>
  <c r="Z591" i="1"/>
  <c r="Y592" i="1"/>
  <c r="Z592" i="1"/>
  <c r="AA592" i="1"/>
  <c r="Y593" i="1"/>
  <c r="Z593" i="1"/>
  <c r="Y594" i="1"/>
  <c r="Z594" i="1"/>
  <c r="AA594" i="1" s="1"/>
  <c r="Y595" i="1"/>
  <c r="Z595" i="1"/>
  <c r="AA595" i="1" s="1"/>
  <c r="Y596" i="1"/>
  <c r="Z596" i="1"/>
  <c r="AA596" i="1"/>
  <c r="Y597" i="1"/>
  <c r="Z597" i="1"/>
  <c r="Y598" i="1"/>
  <c r="Z598" i="1"/>
  <c r="Y599" i="1"/>
  <c r="Z599" i="1"/>
  <c r="Y600" i="1"/>
  <c r="Z600" i="1"/>
  <c r="AA600" i="1" s="1"/>
  <c r="Y601" i="1"/>
  <c r="Z601" i="1"/>
  <c r="AA601" i="1" s="1"/>
  <c r="Y602" i="1"/>
  <c r="Z602" i="1"/>
  <c r="AA602" i="1" s="1"/>
  <c r="Y603" i="1"/>
  <c r="Z603" i="1"/>
  <c r="Y604" i="1"/>
  <c r="Z604" i="1"/>
  <c r="AA604" i="1" s="1"/>
  <c r="Y605" i="1"/>
  <c r="Z605" i="1"/>
  <c r="AA605" i="1" s="1"/>
  <c r="Y606" i="1"/>
  <c r="Z606" i="1"/>
  <c r="Y607" i="1"/>
  <c r="Z607" i="1"/>
  <c r="AA607" i="1" s="1"/>
  <c r="Y608" i="1"/>
  <c r="Z608" i="1"/>
  <c r="Y609" i="1"/>
  <c r="Z609" i="1"/>
  <c r="AA609" i="1" s="1"/>
  <c r="Y610" i="1"/>
  <c r="Z610" i="1"/>
  <c r="AA610" i="1" s="1"/>
  <c r="Y611" i="1"/>
  <c r="Z611" i="1"/>
  <c r="AA611" i="1"/>
  <c r="Y612" i="1"/>
  <c r="Z612" i="1"/>
  <c r="AA612" i="1"/>
  <c r="Y613" i="1"/>
  <c r="Z613" i="1"/>
  <c r="Y614" i="1"/>
  <c r="Z614" i="1"/>
  <c r="Y615" i="1"/>
  <c r="Z615" i="1"/>
  <c r="Y616" i="1"/>
  <c r="Z616" i="1"/>
  <c r="AA616" i="1"/>
  <c r="Y617" i="1"/>
  <c r="Z617" i="1"/>
  <c r="Y618" i="1"/>
  <c r="Z618" i="1"/>
  <c r="Y619" i="1"/>
  <c r="Z619" i="1"/>
  <c r="Y620" i="1"/>
  <c r="Z620" i="1"/>
  <c r="Y621" i="1"/>
  <c r="Z621" i="1"/>
  <c r="AA621" i="1"/>
  <c r="Y622" i="1"/>
  <c r="AA622" i="1" s="1"/>
  <c r="Z622" i="1"/>
  <c r="Y623" i="1"/>
  <c r="Z623" i="1"/>
  <c r="AA623" i="1"/>
  <c r="Y624" i="1"/>
  <c r="Z624" i="1"/>
  <c r="AA624" i="1" s="1"/>
  <c r="Y625" i="1"/>
  <c r="Z625" i="1"/>
  <c r="Y626" i="1"/>
  <c r="Z626" i="1"/>
  <c r="Y627" i="1"/>
  <c r="Z627" i="1"/>
  <c r="AA627" i="1"/>
  <c r="Y628" i="1"/>
  <c r="Z628" i="1"/>
  <c r="Y629" i="1"/>
  <c r="Z629" i="1"/>
  <c r="AA629" i="1"/>
  <c r="Y630" i="1"/>
  <c r="Z630" i="1"/>
  <c r="AA630" i="1" s="1"/>
  <c r="Y631" i="1"/>
  <c r="Z631" i="1"/>
  <c r="AA631" i="1" s="1"/>
  <c r="Y632" i="1"/>
  <c r="Z632" i="1"/>
  <c r="AA632" i="1" s="1"/>
  <c r="Y633" i="1"/>
  <c r="Z633" i="1"/>
  <c r="AA633" i="1" s="1"/>
  <c r="Y634" i="1"/>
  <c r="Z634" i="1"/>
  <c r="AA634" i="1" s="1"/>
  <c r="Y635" i="1"/>
  <c r="Z635" i="1"/>
  <c r="Y636" i="1"/>
  <c r="Z636" i="1"/>
  <c r="Y637" i="1"/>
  <c r="Z637" i="1"/>
  <c r="AA637" i="1"/>
  <c r="Y638" i="1"/>
  <c r="Z638" i="1"/>
  <c r="AA638" i="1" s="1"/>
  <c r="Y639" i="1"/>
  <c r="Z639" i="1"/>
  <c r="Y640" i="1"/>
  <c r="Z640" i="1"/>
  <c r="AA640" i="1" s="1"/>
  <c r="Y641" i="1"/>
  <c r="Z641" i="1"/>
  <c r="Y642" i="1"/>
  <c r="Z642" i="1"/>
  <c r="AA642" i="1" s="1"/>
  <c r="Y643" i="1"/>
  <c r="Z643" i="1"/>
  <c r="AA643" i="1" s="1"/>
  <c r="Y644" i="1"/>
  <c r="Z644" i="1"/>
  <c r="AA644" i="1" s="1"/>
  <c r="Y645" i="1"/>
  <c r="Z645" i="1"/>
  <c r="Y646" i="1"/>
  <c r="Z646" i="1"/>
  <c r="Y647" i="1"/>
  <c r="Z647" i="1"/>
  <c r="AA647" i="1" s="1"/>
  <c r="Y648" i="1"/>
  <c r="Z648" i="1"/>
  <c r="AA648" i="1" s="1"/>
  <c r="Y649" i="1"/>
  <c r="Z649" i="1"/>
  <c r="AA649" i="1" s="1"/>
  <c r="Y650" i="1"/>
  <c r="Z650" i="1"/>
  <c r="Y651" i="1"/>
  <c r="Z651" i="1"/>
  <c r="AA651" i="1" s="1"/>
  <c r="Y652" i="1"/>
  <c r="Z652" i="1"/>
  <c r="Y653" i="1"/>
  <c r="Z653" i="1"/>
  <c r="Y654" i="1"/>
  <c r="Z654" i="1"/>
  <c r="Y655" i="1"/>
  <c r="Z655" i="1"/>
  <c r="AA655" i="1"/>
  <c r="Y656" i="1"/>
  <c r="Z656" i="1"/>
  <c r="Y657" i="1"/>
  <c r="Z657" i="1"/>
  <c r="AA657" i="1" s="1"/>
  <c r="Y658" i="1"/>
  <c r="AA658" i="1" s="1"/>
  <c r="Z658" i="1"/>
  <c r="Y659" i="1"/>
  <c r="Z659" i="1"/>
  <c r="Y660" i="1"/>
  <c r="Z660" i="1"/>
  <c r="Y661" i="1"/>
  <c r="Z661" i="1"/>
  <c r="AA661" i="1"/>
  <c r="Y662" i="1"/>
  <c r="Z662" i="1"/>
  <c r="Y663" i="1"/>
  <c r="Z663" i="1"/>
  <c r="AA663" i="1" s="1"/>
  <c r="Y664" i="1"/>
  <c r="Z664" i="1"/>
  <c r="AA664" i="1"/>
  <c r="Y665" i="1"/>
  <c r="Z665" i="1"/>
  <c r="Y666" i="1"/>
  <c r="Z666" i="1"/>
  <c r="Y667" i="1"/>
  <c r="Z667" i="1"/>
  <c r="Y668" i="1"/>
  <c r="Z668" i="1"/>
  <c r="AA668" i="1" s="1"/>
  <c r="Y669" i="1"/>
  <c r="AA669" i="1" s="1"/>
  <c r="Z669" i="1"/>
  <c r="Y670" i="1"/>
  <c r="Z670" i="1"/>
  <c r="AA670" i="1" s="1"/>
  <c r="Y671" i="1"/>
  <c r="Z671" i="1"/>
  <c r="AA671" i="1"/>
  <c r="Y672" i="1"/>
  <c r="Z672" i="1"/>
  <c r="AA672" i="1"/>
  <c r="Y673" i="1"/>
  <c r="Z673" i="1"/>
  <c r="Y674" i="1"/>
  <c r="Z674" i="1"/>
  <c r="AA674" i="1" s="1"/>
  <c r="Y675" i="1"/>
  <c r="Z675" i="1"/>
  <c r="AA675" i="1" s="1"/>
  <c r="Y676" i="1"/>
  <c r="Z676" i="1"/>
  <c r="AA676" i="1" s="1"/>
  <c r="Y677" i="1"/>
  <c r="Z677" i="1"/>
  <c r="AA677" i="1"/>
  <c r="Y678" i="1"/>
  <c r="Z678" i="1"/>
  <c r="Y679" i="1"/>
  <c r="Z679" i="1"/>
  <c r="Y680" i="1"/>
  <c r="Z680" i="1"/>
  <c r="Y681" i="1"/>
  <c r="Z681" i="1"/>
  <c r="Y682" i="1"/>
  <c r="Z682" i="1"/>
  <c r="Y683" i="1"/>
  <c r="Z683" i="1"/>
  <c r="Y684" i="1"/>
  <c r="Z684" i="1"/>
  <c r="Y685" i="1"/>
  <c r="Z685" i="1"/>
  <c r="AA685" i="1"/>
  <c r="Y686" i="1"/>
  <c r="AA686" i="1" s="1"/>
  <c r="Z686" i="1"/>
  <c r="Y687" i="1"/>
  <c r="Z687" i="1"/>
  <c r="Y688" i="1"/>
  <c r="Z688" i="1"/>
  <c r="AA688" i="1" s="1"/>
  <c r="Y689" i="1"/>
  <c r="Z689" i="1"/>
  <c r="AA689" i="1" s="1"/>
  <c r="Y690" i="1"/>
  <c r="Z690" i="1"/>
  <c r="Y691" i="1"/>
  <c r="Z691" i="1"/>
  <c r="AA691" i="1"/>
  <c r="Y692" i="1"/>
  <c r="Z692" i="1"/>
  <c r="AA692" i="1"/>
  <c r="Y693" i="1"/>
  <c r="Z693" i="1"/>
  <c r="Y694" i="1"/>
  <c r="AA694" i="1" s="1"/>
  <c r="Z694" i="1"/>
  <c r="Y695" i="1"/>
  <c r="Z695" i="1"/>
  <c r="AA695" i="1" s="1"/>
  <c r="Y696" i="1"/>
  <c r="Z696" i="1"/>
  <c r="AA696" i="1" s="1"/>
  <c r="Y697" i="1"/>
  <c r="Z697" i="1"/>
  <c r="Y698" i="1"/>
  <c r="Z698" i="1"/>
  <c r="Y699" i="1"/>
  <c r="Z699" i="1"/>
  <c r="AA699" i="1" s="1"/>
  <c r="Y700" i="1"/>
  <c r="Z700" i="1"/>
  <c r="Y701" i="1"/>
  <c r="Z701" i="1"/>
  <c r="AA701" i="1"/>
  <c r="Y702" i="1"/>
  <c r="Z702" i="1"/>
  <c r="Y703" i="1"/>
  <c r="Z703" i="1"/>
  <c r="Y704" i="1"/>
  <c r="Z704" i="1"/>
  <c r="AA704" i="1" s="1"/>
  <c r="Y705" i="1"/>
  <c r="Z705" i="1"/>
  <c r="AA705" i="1" s="1"/>
  <c r="Y706" i="1"/>
  <c r="Z706" i="1"/>
  <c r="AA706" i="1" s="1"/>
  <c r="Y707" i="1"/>
  <c r="Z707" i="1"/>
  <c r="AA707" i="1" s="1"/>
  <c r="Y708" i="1"/>
  <c r="AA708" i="1" s="1"/>
  <c r="Z708" i="1"/>
  <c r="Y709" i="1"/>
  <c r="Z709" i="1"/>
  <c r="Y710" i="1"/>
  <c r="Z710" i="1"/>
  <c r="Y711" i="1"/>
  <c r="Z711" i="1"/>
  <c r="Y712" i="1"/>
  <c r="Z712" i="1"/>
  <c r="AA712" i="1"/>
  <c r="Y713" i="1"/>
  <c r="Z713" i="1"/>
  <c r="AA713" i="1" s="1"/>
  <c r="Y714" i="1"/>
  <c r="Z714" i="1"/>
  <c r="AA714" i="1" s="1"/>
  <c r="Y715" i="1"/>
  <c r="Z715" i="1"/>
  <c r="Y716" i="1"/>
  <c r="Z716" i="1"/>
  <c r="Y717" i="1"/>
  <c r="Z717" i="1"/>
  <c r="AA717" i="1" s="1"/>
  <c r="Y718" i="1"/>
  <c r="Z718" i="1"/>
  <c r="AA718" i="1" s="1"/>
  <c r="Y719" i="1"/>
  <c r="Z719" i="1"/>
  <c r="AA719" i="1"/>
  <c r="Y720" i="1"/>
  <c r="Z720" i="1"/>
  <c r="AA720" i="1"/>
  <c r="Y721" i="1"/>
  <c r="Z721" i="1"/>
  <c r="AA721" i="1" s="1"/>
  <c r="Y722" i="1"/>
  <c r="Z722" i="1"/>
  <c r="AA722" i="1" s="1"/>
  <c r="Y723" i="1"/>
  <c r="Z723" i="1"/>
  <c r="Y724" i="1"/>
  <c r="Z724" i="1"/>
  <c r="AA724" i="1"/>
  <c r="Y725" i="1"/>
  <c r="Z725" i="1"/>
  <c r="AA725" i="1" s="1"/>
  <c r="Y726" i="1"/>
  <c r="Z726" i="1"/>
  <c r="Y727" i="1"/>
  <c r="Z727" i="1"/>
  <c r="AA727" i="1" s="1"/>
  <c r="Y728" i="1"/>
  <c r="Z728" i="1"/>
  <c r="AA728" i="1"/>
  <c r="Y729" i="1"/>
  <c r="Z729" i="1"/>
  <c r="Y730" i="1"/>
  <c r="Z730" i="1"/>
  <c r="AA730" i="1" s="1"/>
  <c r="Y731" i="1"/>
  <c r="Z731" i="1"/>
  <c r="Y732" i="1"/>
  <c r="Z732" i="1"/>
  <c r="Y733" i="1"/>
  <c r="Z733" i="1"/>
  <c r="Y734" i="1"/>
  <c r="Z734" i="1"/>
  <c r="Y735" i="1"/>
  <c r="Z735" i="1"/>
  <c r="AA735" i="1"/>
  <c r="Y736" i="1"/>
  <c r="Z736" i="1"/>
  <c r="Y737" i="1"/>
  <c r="Z737" i="1"/>
  <c r="Y738" i="1"/>
  <c r="Z738" i="1"/>
  <c r="AA738" i="1" s="1"/>
  <c r="Y739" i="1"/>
  <c r="Z739" i="1"/>
  <c r="AA739" i="1" s="1"/>
  <c r="Y740" i="1"/>
  <c r="Z740" i="1"/>
  <c r="Y741" i="1"/>
  <c r="AA741" i="1" s="1"/>
  <c r="Z741" i="1"/>
  <c r="Y742" i="1"/>
  <c r="Z742" i="1"/>
  <c r="AA742" i="1" s="1"/>
  <c r="Y743" i="1"/>
  <c r="AA743" i="1" s="1"/>
  <c r="Z743" i="1"/>
  <c r="Y744" i="1"/>
  <c r="Z744" i="1"/>
  <c r="AA744" i="1"/>
  <c r="Y745" i="1"/>
  <c r="Z745" i="1"/>
  <c r="AA745" i="1"/>
  <c r="Y746" i="1"/>
  <c r="Z746" i="1"/>
  <c r="Y747" i="1"/>
  <c r="Z747" i="1"/>
  <c r="AA747" i="1" s="1"/>
  <c r="Y748" i="1"/>
  <c r="Z748" i="1"/>
  <c r="Y749" i="1"/>
  <c r="Z749" i="1"/>
  <c r="AA749" i="1" s="1"/>
  <c r="Y750" i="1"/>
  <c r="AA750" i="1" s="1"/>
  <c r="Z750" i="1"/>
  <c r="Y751" i="1"/>
  <c r="Z751" i="1"/>
  <c r="AA751" i="1"/>
  <c r="Y752" i="1"/>
  <c r="Z752" i="1"/>
  <c r="AA752" i="1" s="1"/>
  <c r="Y753" i="1"/>
  <c r="Z753" i="1"/>
  <c r="Y754" i="1"/>
  <c r="Z754" i="1"/>
  <c r="Y755" i="1"/>
  <c r="Z755" i="1"/>
  <c r="Y756" i="1"/>
  <c r="Z756" i="1"/>
  <c r="AA756" i="1" s="1"/>
  <c r="Y757" i="1"/>
  <c r="AA757" i="1" s="1"/>
  <c r="Z757" i="1"/>
  <c r="Y758" i="1"/>
  <c r="Z758" i="1"/>
  <c r="Y759" i="1"/>
  <c r="Z759" i="1"/>
  <c r="AA759" i="1" s="1"/>
  <c r="Y760" i="1"/>
  <c r="Z760" i="1"/>
  <c r="Y761" i="1"/>
  <c r="Z761" i="1"/>
  <c r="AA761" i="1"/>
  <c r="Y762" i="1"/>
  <c r="Z762" i="1"/>
  <c r="Y763" i="1"/>
  <c r="Z763" i="1"/>
  <c r="Y764" i="1"/>
  <c r="Z764" i="1"/>
  <c r="AA764" i="1" s="1"/>
  <c r="Y765" i="1"/>
  <c r="Z765" i="1"/>
  <c r="AA765" i="1" s="1"/>
  <c r="Y766" i="1"/>
  <c r="Z766" i="1"/>
  <c r="AA766" i="1"/>
  <c r="Y767" i="1"/>
  <c r="Z767" i="1"/>
  <c r="AA767" i="1" s="1"/>
  <c r="Y768" i="1"/>
  <c r="Z768" i="1"/>
  <c r="AA768" i="1" s="1"/>
  <c r="Y769" i="1"/>
  <c r="Z769" i="1"/>
  <c r="Y770" i="1"/>
  <c r="Z770" i="1"/>
  <c r="Y771" i="1"/>
  <c r="Z771" i="1"/>
  <c r="AA771" i="1" s="1"/>
  <c r="Y772" i="1"/>
  <c r="Z772" i="1"/>
  <c r="AA772" i="1" s="1"/>
  <c r="Y773" i="1"/>
  <c r="Z773" i="1"/>
  <c r="AA773" i="1"/>
  <c r="Y774" i="1"/>
  <c r="Z774" i="1"/>
  <c r="Y775" i="1"/>
  <c r="Z775" i="1"/>
  <c r="AA775" i="1" s="1"/>
  <c r="Y776" i="1"/>
  <c r="Z776" i="1"/>
  <c r="AA776" i="1" s="1"/>
  <c r="Y777" i="1"/>
  <c r="Z777" i="1"/>
  <c r="AA777" i="1" s="1"/>
  <c r="Y778" i="1"/>
  <c r="Z778" i="1"/>
  <c r="Y779" i="1"/>
  <c r="Z779" i="1"/>
  <c r="Y780" i="1"/>
  <c r="Z780" i="1"/>
  <c r="Y781" i="1"/>
  <c r="Z781" i="1"/>
  <c r="Y782" i="1"/>
  <c r="Z782" i="1"/>
  <c r="AA782" i="1" s="1"/>
  <c r="Y783" i="1"/>
  <c r="Z783" i="1"/>
  <c r="AA783" i="1"/>
  <c r="Y784" i="1"/>
  <c r="Z784" i="1"/>
  <c r="Y785" i="1"/>
  <c r="Z785" i="1"/>
  <c r="AA785" i="1" s="1"/>
  <c r="Y786" i="1"/>
  <c r="Z786" i="1"/>
  <c r="AA786" i="1" s="1"/>
  <c r="Y787" i="1"/>
  <c r="Z787" i="1"/>
  <c r="Y788" i="1"/>
  <c r="Z788" i="1"/>
  <c r="Y789" i="1"/>
  <c r="Z789" i="1"/>
  <c r="AA789" i="1" s="1"/>
  <c r="Y790" i="1"/>
  <c r="Z790" i="1"/>
  <c r="Y791" i="1"/>
  <c r="Z791" i="1"/>
  <c r="AA791" i="1" s="1"/>
  <c r="Y792" i="1"/>
  <c r="AA792" i="1" s="1"/>
  <c r="Z792" i="1"/>
  <c r="Y793" i="1"/>
  <c r="Z793" i="1"/>
  <c r="AA793" i="1" s="1"/>
  <c r="Y794" i="1"/>
  <c r="Z794" i="1"/>
  <c r="Y795" i="1"/>
  <c r="Z795" i="1"/>
  <c r="AA795" i="1" s="1"/>
  <c r="Y796" i="1"/>
  <c r="Z796" i="1"/>
  <c r="AA796" i="1" s="1"/>
  <c r="Y797" i="1"/>
  <c r="Z797" i="1"/>
  <c r="AA797" i="1" s="1"/>
  <c r="Y798" i="1"/>
  <c r="Z798" i="1"/>
  <c r="AA798" i="1" s="1"/>
  <c r="Y799" i="1"/>
  <c r="Z799" i="1"/>
  <c r="AA799" i="1" s="1"/>
  <c r="Y800" i="1"/>
  <c r="Z800" i="1"/>
  <c r="AA800" i="1" s="1"/>
  <c r="Y801" i="1"/>
  <c r="Z801" i="1"/>
  <c r="AA801" i="1" s="1"/>
  <c r="Y802" i="1"/>
  <c r="Z802" i="1"/>
  <c r="Y803" i="1"/>
  <c r="Z803" i="1"/>
  <c r="Y804" i="1"/>
  <c r="Z804" i="1"/>
  <c r="AA804" i="1"/>
  <c r="Y805" i="1"/>
  <c r="Z805" i="1"/>
  <c r="Y806" i="1"/>
  <c r="Z806" i="1"/>
  <c r="AA806" i="1" s="1"/>
  <c r="Y807" i="1"/>
  <c r="Z807" i="1"/>
  <c r="Y808" i="1"/>
  <c r="Z808" i="1"/>
  <c r="AA808" i="1"/>
  <c r="Y809" i="1"/>
  <c r="Z809" i="1"/>
  <c r="Y810" i="1"/>
  <c r="Z810" i="1"/>
  <c r="Y811" i="1"/>
  <c r="Z811" i="1"/>
  <c r="AA811" i="1" s="1"/>
  <c r="Y812" i="1"/>
  <c r="Z812" i="1"/>
  <c r="Y813" i="1"/>
  <c r="Z813" i="1"/>
  <c r="AA813" i="1" s="1"/>
  <c r="Y814" i="1"/>
  <c r="AA814" i="1" s="1"/>
  <c r="Z814" i="1"/>
  <c r="Y815" i="1"/>
  <c r="Z815" i="1"/>
  <c r="AA815" i="1" s="1"/>
  <c r="Y816" i="1"/>
  <c r="Z816" i="1"/>
  <c r="Y817" i="1"/>
  <c r="Z817" i="1"/>
  <c r="AA817" i="1" s="1"/>
  <c r="Y818" i="1"/>
  <c r="Z818" i="1"/>
  <c r="AA818" i="1" s="1"/>
  <c r="Y819" i="1"/>
  <c r="Z819" i="1"/>
  <c r="Y820" i="1"/>
  <c r="Z820" i="1"/>
  <c r="Y821" i="1"/>
  <c r="Z821" i="1"/>
  <c r="Y822" i="1"/>
  <c r="Z822" i="1"/>
  <c r="AA822" i="1" s="1"/>
  <c r="Y823" i="1"/>
  <c r="Z823" i="1"/>
  <c r="AA823" i="1" s="1"/>
  <c r="Y824" i="1"/>
  <c r="Z824" i="1"/>
  <c r="Y825" i="1"/>
  <c r="Z825" i="1"/>
  <c r="AA825" i="1" s="1"/>
  <c r="Y826" i="1"/>
  <c r="Z826" i="1"/>
  <c r="Y827" i="1"/>
  <c r="Z827" i="1"/>
  <c r="AA827" i="1" s="1"/>
  <c r="Y828" i="1"/>
  <c r="Z828" i="1"/>
  <c r="Y829" i="1"/>
  <c r="Z829" i="1"/>
  <c r="AA829" i="1"/>
  <c r="Y830" i="1"/>
  <c r="Z830" i="1"/>
  <c r="AA830" i="1" s="1"/>
  <c r="Y831" i="1"/>
  <c r="AA831" i="1" s="1"/>
  <c r="Z831" i="1"/>
  <c r="Y832" i="1"/>
  <c r="Z832" i="1"/>
  <c r="Y833" i="1"/>
  <c r="Z833" i="1"/>
  <c r="AA833" i="1" s="1"/>
  <c r="Y834" i="1"/>
  <c r="Z834" i="1"/>
  <c r="Y835" i="1"/>
  <c r="Z835" i="1"/>
  <c r="AA835" i="1" s="1"/>
  <c r="Y836" i="1"/>
  <c r="Z836" i="1"/>
  <c r="AA836" i="1"/>
  <c r="Y837" i="1"/>
  <c r="Z837" i="1"/>
  <c r="AA837" i="1" s="1"/>
  <c r="Y838" i="1"/>
  <c r="Z838" i="1"/>
  <c r="Y839" i="1"/>
  <c r="Z839" i="1"/>
  <c r="AA839" i="1" s="1"/>
  <c r="Y840" i="1"/>
  <c r="Z840" i="1"/>
  <c r="AA840" i="1" s="1"/>
  <c r="Y841" i="1"/>
  <c r="Z841" i="1"/>
  <c r="Y842" i="1"/>
  <c r="Z842" i="1"/>
  <c r="AA842" i="1" s="1"/>
  <c r="Y843" i="1"/>
  <c r="Z843" i="1"/>
  <c r="Y844" i="1"/>
  <c r="Z844" i="1"/>
  <c r="AA844" i="1" s="1"/>
  <c r="Y845" i="1"/>
  <c r="Z845" i="1"/>
  <c r="AA845" i="1" s="1"/>
  <c r="Y846" i="1"/>
  <c r="Z846" i="1"/>
  <c r="AA846" i="1"/>
  <c r="Y847" i="1"/>
  <c r="Z847" i="1"/>
  <c r="AA847" i="1"/>
  <c r="Y848" i="1"/>
  <c r="Z848" i="1"/>
  <c r="AA848" i="1"/>
  <c r="Y849" i="1"/>
  <c r="Z849" i="1"/>
  <c r="Y850" i="1"/>
  <c r="Z850" i="1"/>
  <c r="Y851" i="1"/>
  <c r="Z851" i="1"/>
  <c r="Y852" i="1"/>
  <c r="Z852" i="1"/>
  <c r="Y853" i="1"/>
  <c r="Z853" i="1"/>
  <c r="AA853" i="1"/>
  <c r="Y854" i="1"/>
  <c r="Z854" i="1"/>
  <c r="AA854" i="1" s="1"/>
  <c r="Y855" i="1"/>
  <c r="Z855" i="1"/>
  <c r="AA855" i="1" s="1"/>
  <c r="Y856" i="1"/>
  <c r="Z856" i="1"/>
  <c r="AA856" i="1" s="1"/>
  <c r="Y857" i="1"/>
  <c r="Z857" i="1"/>
  <c r="AA857" i="1" s="1"/>
  <c r="Y858" i="1"/>
  <c r="Z858" i="1"/>
  <c r="Y859" i="1"/>
  <c r="Z859" i="1"/>
  <c r="Y860" i="1"/>
  <c r="Z860" i="1"/>
  <c r="AA860" i="1" s="1"/>
  <c r="Y861" i="1"/>
  <c r="Z861" i="1"/>
  <c r="AA861" i="1"/>
  <c r="Y862" i="1"/>
  <c r="Z862" i="1"/>
  <c r="Y863" i="1"/>
  <c r="Z863" i="1"/>
  <c r="AA863" i="1" s="1"/>
  <c r="Y864" i="1"/>
  <c r="Z864" i="1"/>
  <c r="Y865" i="1"/>
  <c r="Z865" i="1"/>
  <c r="AA865" i="1" s="1"/>
  <c r="Y866" i="1"/>
  <c r="Z866" i="1"/>
  <c r="Y867" i="1"/>
  <c r="Z867" i="1"/>
  <c r="AA867" i="1"/>
  <c r="Y868" i="1"/>
  <c r="Z868" i="1"/>
  <c r="AA868" i="1" s="1"/>
  <c r="Y869" i="1"/>
  <c r="Z869" i="1"/>
  <c r="Y870" i="1"/>
  <c r="Z870" i="1"/>
  <c r="AA870" i="1" s="1"/>
  <c r="Y871" i="1"/>
  <c r="Z871" i="1"/>
  <c r="Y872" i="1"/>
  <c r="Z872" i="1"/>
  <c r="AA872" i="1"/>
  <c r="Y873" i="1"/>
  <c r="Z873" i="1"/>
  <c r="Y874" i="1"/>
  <c r="Z874" i="1"/>
  <c r="Y875" i="1"/>
  <c r="Z875" i="1"/>
  <c r="AA875" i="1" s="1"/>
  <c r="Y876" i="1"/>
  <c r="Z876" i="1"/>
  <c r="Y877" i="1"/>
  <c r="Z877" i="1"/>
  <c r="AA877" i="1"/>
  <c r="Y878" i="1"/>
  <c r="Z878" i="1"/>
  <c r="Y879" i="1"/>
  <c r="Z879" i="1"/>
  <c r="Y880" i="1"/>
  <c r="Z880" i="1"/>
  <c r="Y881" i="1"/>
  <c r="Z881" i="1"/>
  <c r="Y882" i="1"/>
  <c r="Z882" i="1"/>
  <c r="AA882" i="1" s="1"/>
  <c r="Y883" i="1"/>
  <c r="Z883" i="1"/>
  <c r="AA883" i="1" s="1"/>
  <c r="Y884" i="1"/>
  <c r="Z884" i="1"/>
  <c r="AA884" i="1" s="1"/>
  <c r="Y885" i="1"/>
  <c r="Z885" i="1"/>
  <c r="AA885" i="1"/>
  <c r="Y886" i="1"/>
  <c r="Z886" i="1"/>
  <c r="AA886" i="1" s="1"/>
  <c r="Y887" i="1"/>
  <c r="Z887" i="1"/>
  <c r="Y888" i="1"/>
  <c r="AA888" i="1" s="1"/>
  <c r="Z888" i="1"/>
  <c r="Y889" i="1"/>
  <c r="Z889" i="1"/>
  <c r="AA889" i="1"/>
  <c r="Y890" i="1"/>
  <c r="Z890" i="1"/>
  <c r="Y891" i="1"/>
  <c r="Z891" i="1"/>
  <c r="AA891" i="1" s="1"/>
  <c r="Y892" i="1"/>
  <c r="Z892" i="1"/>
  <c r="AA892" i="1" s="1"/>
  <c r="Y893" i="1"/>
  <c r="Z893" i="1"/>
  <c r="AA893" i="1" s="1"/>
  <c r="Y894" i="1"/>
  <c r="Z894" i="1"/>
  <c r="AA894" i="1" s="1"/>
  <c r="Y895" i="1"/>
  <c r="Z895" i="1"/>
  <c r="Y896" i="1"/>
  <c r="Z896" i="1"/>
  <c r="AA896" i="1" s="1"/>
  <c r="Y897" i="1"/>
  <c r="Z897" i="1"/>
  <c r="Y898" i="1"/>
  <c r="Z898" i="1"/>
  <c r="Y899" i="1"/>
  <c r="Z899" i="1"/>
  <c r="Y900" i="1"/>
  <c r="Z900" i="1"/>
  <c r="Y901" i="1"/>
  <c r="Z901" i="1"/>
  <c r="Y902" i="1"/>
  <c r="Z902" i="1"/>
  <c r="Y903" i="1"/>
  <c r="Z903" i="1"/>
  <c r="Y904" i="1"/>
  <c r="Z904" i="1"/>
  <c r="AA904" i="1" s="1"/>
  <c r="Y905" i="1"/>
  <c r="Z905" i="1"/>
  <c r="AA905" i="1" s="1"/>
  <c r="Y906" i="1"/>
  <c r="Z906" i="1"/>
  <c r="Y907" i="1"/>
  <c r="Z907" i="1"/>
  <c r="Y908" i="1"/>
  <c r="Z908" i="1"/>
  <c r="Y909" i="1"/>
  <c r="Z909" i="1"/>
  <c r="AA909" i="1"/>
  <c r="Y910" i="1"/>
  <c r="AA910" i="1" s="1"/>
  <c r="Z910" i="1"/>
  <c r="Y911" i="1"/>
  <c r="Z911" i="1"/>
  <c r="AA911" i="1" s="1"/>
  <c r="Y912" i="1"/>
  <c r="Z912" i="1"/>
  <c r="AA912" i="1" s="1"/>
  <c r="Y913" i="1"/>
  <c r="Z913" i="1"/>
  <c r="Y914" i="1"/>
  <c r="Z914" i="1"/>
  <c r="AA914" i="1" s="1"/>
  <c r="Y915" i="1"/>
  <c r="Z915" i="1"/>
  <c r="Y916" i="1"/>
  <c r="AA916" i="1" s="1"/>
  <c r="Z916" i="1"/>
  <c r="Y917" i="1"/>
  <c r="AA917" i="1" s="1"/>
  <c r="Z917" i="1"/>
  <c r="Y918" i="1"/>
  <c r="Z918" i="1"/>
  <c r="Y919" i="1"/>
  <c r="Z919" i="1"/>
  <c r="Y920" i="1"/>
  <c r="Z920" i="1"/>
  <c r="AA920" i="1"/>
  <c r="Y921" i="1"/>
  <c r="Z921" i="1"/>
  <c r="Y922" i="1"/>
  <c r="Z922" i="1"/>
  <c r="AA922" i="1" s="1"/>
  <c r="Y923" i="1"/>
  <c r="Z923" i="1"/>
  <c r="Y924" i="1"/>
  <c r="Z924" i="1"/>
  <c r="Y925" i="1"/>
  <c r="Z925" i="1"/>
  <c r="Y926" i="1"/>
  <c r="Z926" i="1"/>
  <c r="AA926" i="1"/>
  <c r="Y927" i="1"/>
  <c r="Z927" i="1"/>
  <c r="AA927" i="1"/>
  <c r="Y928" i="1"/>
  <c r="Z928" i="1"/>
  <c r="AA928" i="1" s="1"/>
  <c r="Y929" i="1"/>
  <c r="Z929" i="1"/>
  <c r="AA929" i="1" s="1"/>
  <c r="Y930" i="1"/>
  <c r="Z930" i="1"/>
  <c r="Y931" i="1"/>
  <c r="Z931" i="1"/>
  <c r="AA931" i="1" s="1"/>
  <c r="Y932" i="1"/>
  <c r="Z932" i="1"/>
  <c r="AA932" i="1"/>
  <c r="Y933" i="1"/>
  <c r="Z933" i="1"/>
  <c r="AA933" i="1"/>
  <c r="Y934" i="1"/>
  <c r="Z934" i="1"/>
  <c r="AA934" i="1" s="1"/>
  <c r="Y935" i="1"/>
  <c r="Z935" i="1"/>
  <c r="Y936" i="1"/>
  <c r="Z936" i="1"/>
  <c r="AA936" i="1"/>
  <c r="Y937" i="1"/>
  <c r="Z937" i="1"/>
  <c r="Y938" i="1"/>
  <c r="Z938" i="1"/>
  <c r="Y939" i="1"/>
  <c r="Z939" i="1"/>
  <c r="Y940" i="1"/>
  <c r="Z940" i="1"/>
  <c r="Y941" i="1"/>
  <c r="Z941" i="1"/>
  <c r="AA941" i="1"/>
  <c r="Y942" i="1"/>
  <c r="Z942" i="1"/>
  <c r="AA942" i="1"/>
  <c r="Y943" i="1"/>
  <c r="Z943" i="1"/>
  <c r="AA943" i="1" s="1"/>
  <c r="Y944" i="1"/>
  <c r="Z944" i="1"/>
  <c r="Y945" i="1"/>
  <c r="Z945" i="1"/>
  <c r="Y946" i="1"/>
  <c r="Z946" i="1"/>
  <c r="AA946" i="1" s="1"/>
  <c r="Y947" i="1"/>
  <c r="Z947" i="1"/>
  <c r="Y948" i="1"/>
  <c r="Z948" i="1"/>
  <c r="Y949" i="1"/>
  <c r="Z949" i="1"/>
  <c r="Y950" i="1"/>
  <c r="Z950" i="1"/>
  <c r="Y951" i="1"/>
  <c r="Z951" i="1"/>
  <c r="AA951" i="1" s="1"/>
  <c r="Y952" i="1"/>
  <c r="Z952" i="1"/>
  <c r="Y953" i="1"/>
  <c r="Z953" i="1"/>
  <c r="AA953" i="1"/>
  <c r="Y954" i="1"/>
  <c r="Z954" i="1"/>
  <c r="Y955" i="1"/>
  <c r="Z955" i="1"/>
  <c r="Y956" i="1"/>
  <c r="Z956" i="1"/>
  <c r="AA956" i="1" s="1"/>
  <c r="Y957" i="1"/>
  <c r="Z957" i="1"/>
  <c r="AA957" i="1"/>
  <c r="Y958" i="1"/>
  <c r="Z958" i="1"/>
  <c r="AA958" i="1" s="1"/>
  <c r="Y959" i="1"/>
  <c r="Z959" i="1"/>
  <c r="AA959" i="1"/>
  <c r="Y960" i="1"/>
  <c r="Z960" i="1"/>
  <c r="AA960" i="1" s="1"/>
  <c r="Y961" i="1"/>
  <c r="Z961" i="1"/>
  <c r="Y962" i="1"/>
  <c r="Z962" i="1"/>
  <c r="Y963" i="1"/>
  <c r="Z963" i="1"/>
  <c r="AA963" i="1" s="1"/>
  <c r="Y964" i="1"/>
  <c r="Z964" i="1"/>
  <c r="AA964" i="1"/>
  <c r="Y965" i="1"/>
  <c r="AA965" i="1" s="1"/>
  <c r="Z965" i="1"/>
  <c r="Y966" i="1"/>
  <c r="Z966" i="1"/>
  <c r="AA966" i="1" s="1"/>
  <c r="Y967" i="1"/>
  <c r="Z967" i="1"/>
  <c r="Y968" i="1"/>
  <c r="Z968" i="1"/>
  <c r="AA968" i="1"/>
  <c r="Y969" i="1"/>
  <c r="Z969" i="1"/>
  <c r="AA969" i="1" s="1"/>
  <c r="Y970" i="1"/>
  <c r="Z970" i="1"/>
  <c r="AA970" i="1" s="1"/>
  <c r="Y971" i="1"/>
  <c r="Z971" i="1"/>
  <c r="AA971" i="1" s="1"/>
  <c r="Y972" i="1"/>
  <c r="Z972" i="1"/>
  <c r="Y973" i="1"/>
  <c r="AA973" i="1" s="1"/>
  <c r="Z973" i="1"/>
  <c r="Y974" i="1"/>
  <c r="Z974" i="1"/>
  <c r="Y975" i="1"/>
  <c r="Z975" i="1"/>
  <c r="AA975" i="1" s="1"/>
  <c r="Y976" i="1"/>
  <c r="Z976" i="1"/>
  <c r="Y977" i="1"/>
  <c r="Z977" i="1"/>
  <c r="AA977" i="1" s="1"/>
  <c r="Y978" i="1"/>
  <c r="Z978" i="1"/>
  <c r="Y979" i="1"/>
  <c r="Z979" i="1"/>
  <c r="Y980" i="1"/>
  <c r="Z980" i="1"/>
  <c r="AA980" i="1" s="1"/>
  <c r="Y981" i="1"/>
  <c r="Z981" i="1"/>
  <c r="AA981" i="1"/>
  <c r="Y982" i="1"/>
  <c r="Z982" i="1"/>
  <c r="AA982" i="1" s="1"/>
  <c r="Y983" i="1"/>
  <c r="Z983" i="1"/>
  <c r="AA983" i="1" s="1"/>
  <c r="Y984" i="1"/>
  <c r="Z984" i="1"/>
  <c r="AA984" i="1"/>
  <c r="Y985" i="1"/>
  <c r="Z985" i="1"/>
  <c r="Y986" i="1"/>
  <c r="Z986" i="1"/>
  <c r="Y987" i="1"/>
  <c r="Z987" i="1"/>
  <c r="Y988" i="1"/>
  <c r="Z988" i="1"/>
  <c r="AA988" i="1" s="1"/>
  <c r="Y989" i="1"/>
  <c r="Z989" i="1"/>
  <c r="AA989" i="1"/>
  <c r="Y990" i="1"/>
  <c r="Z990" i="1"/>
  <c r="AA990" i="1" s="1"/>
  <c r="Y991" i="1"/>
  <c r="Z991" i="1"/>
  <c r="AA991" i="1" s="1"/>
  <c r="Y992" i="1"/>
  <c r="Z992" i="1"/>
  <c r="AA992" i="1"/>
  <c r="Y993" i="1"/>
  <c r="Z993" i="1"/>
  <c r="AA993" i="1" s="1"/>
  <c r="Y994" i="1"/>
  <c r="Z994" i="1"/>
  <c r="Y995" i="1"/>
  <c r="Z995" i="1"/>
  <c r="AA995" i="1"/>
  <c r="Y996" i="1"/>
  <c r="Z996" i="1"/>
  <c r="Y997" i="1"/>
  <c r="Z997" i="1"/>
  <c r="AA997" i="1"/>
  <c r="Y998" i="1"/>
  <c r="Z998" i="1"/>
  <c r="AA998" i="1" s="1"/>
  <c r="Y999" i="1"/>
  <c r="Z999" i="1"/>
  <c r="AA999" i="1" s="1"/>
  <c r="Y1000" i="1"/>
  <c r="Z1000" i="1"/>
  <c r="AA1000" i="1"/>
  <c r="Y1001" i="1"/>
  <c r="Z1001" i="1"/>
  <c r="AA1001" i="1"/>
  <c r="Y19" i="1"/>
  <c r="Z19" i="1"/>
  <c r="AA19" i="1" s="1"/>
  <c r="Y20" i="1"/>
  <c r="Z20" i="1"/>
  <c r="AA20" i="1"/>
  <c r="Y21" i="1"/>
  <c r="Z21" i="1"/>
  <c r="AA21" i="1"/>
  <c r="Y22" i="1"/>
  <c r="Z22" i="1"/>
  <c r="AA22" i="1" s="1"/>
  <c r="Y23" i="1"/>
  <c r="Z23" i="1"/>
  <c r="AA23" i="1"/>
  <c r="Y24" i="1"/>
  <c r="Z24" i="1"/>
  <c r="AA24" i="1" s="1"/>
  <c r="Y25" i="1"/>
  <c r="Z25" i="1"/>
  <c r="AA25" i="1"/>
  <c r="Y26" i="1"/>
  <c r="Z26" i="1"/>
  <c r="AA26" i="1"/>
  <c r="Y27" i="1"/>
  <c r="Z27" i="1"/>
  <c r="AA27" i="1"/>
  <c r="Y28" i="1"/>
  <c r="Z28" i="1"/>
  <c r="AA28" i="1" s="1"/>
  <c r="Y29" i="1"/>
  <c r="Z29" i="1"/>
  <c r="AA29" i="1" s="1"/>
  <c r="Y30" i="1"/>
  <c r="Z30" i="1"/>
  <c r="Y31" i="1"/>
  <c r="Z31" i="1"/>
  <c r="AA31" i="1" s="1"/>
  <c r="Y32" i="1"/>
  <c r="Z32" i="1"/>
  <c r="Y33" i="1"/>
  <c r="Z33" i="1"/>
  <c r="Y34" i="1"/>
  <c r="Z34" i="1"/>
  <c r="AA34" i="1" s="1"/>
  <c r="Y35" i="1"/>
  <c r="Z35" i="1"/>
  <c r="AA35" i="1" s="1"/>
  <c r="Y36" i="1"/>
  <c r="Z36" i="1"/>
  <c r="AA36" i="1"/>
  <c r="Y37" i="1"/>
  <c r="Z37" i="1"/>
  <c r="AA37" i="1" s="1"/>
  <c r="Y38" i="1"/>
  <c r="Z38" i="1"/>
  <c r="Y39" i="1"/>
  <c r="Z39" i="1"/>
  <c r="AA39" i="1" s="1"/>
  <c r="Y40" i="1"/>
  <c r="Z40" i="1"/>
  <c r="AA40" i="1" s="1"/>
  <c r="Y41" i="1"/>
  <c r="Z41" i="1"/>
  <c r="AA41" i="1" s="1"/>
  <c r="Y42" i="1"/>
  <c r="Z42" i="1"/>
  <c r="AA42" i="1"/>
  <c r="Y43" i="1"/>
  <c r="Z43" i="1"/>
  <c r="AA43" i="1"/>
  <c r="Y44" i="1"/>
  <c r="Z44" i="1"/>
  <c r="Y45" i="1"/>
  <c r="Z45" i="1"/>
  <c r="Y46" i="1"/>
  <c r="Z46" i="1"/>
  <c r="Y47" i="1"/>
  <c r="Z47" i="1"/>
  <c r="AA47" i="1" s="1"/>
  <c r="Y48" i="1"/>
  <c r="Z48" i="1"/>
  <c r="AA48" i="1" s="1"/>
  <c r="Y7" i="1"/>
  <c r="Z7" i="1"/>
  <c r="AA7" i="1"/>
  <c r="Y8" i="1"/>
  <c r="Z8" i="1"/>
  <c r="AA8" i="1"/>
  <c r="Y9" i="1"/>
  <c r="Z9" i="1"/>
  <c r="AA9" i="1" s="1"/>
  <c r="Y10" i="1"/>
  <c r="Z10" i="1"/>
  <c r="AA10" i="1" s="1"/>
  <c r="Y11" i="1"/>
  <c r="Z11" i="1"/>
  <c r="AA11" i="1" s="1"/>
  <c r="Y12" i="1"/>
  <c r="Z12" i="1"/>
  <c r="Y13" i="1"/>
  <c r="Z13" i="1"/>
  <c r="AA13" i="1"/>
  <c r="Y14" i="1"/>
  <c r="Z14" i="1"/>
  <c r="AA14" i="1" s="1"/>
  <c r="Y15" i="1"/>
  <c r="Z15" i="1"/>
  <c r="Y16" i="1"/>
  <c r="Z16" i="1"/>
  <c r="AA16" i="1"/>
  <c r="Y17" i="1"/>
  <c r="Z17" i="1"/>
  <c r="Y18" i="1"/>
  <c r="Z18" i="1"/>
  <c r="AA18" i="1" s="1"/>
  <c r="Y6" i="1"/>
  <c r="Z6" i="1"/>
  <c r="Y3" i="1"/>
  <c r="Z3" i="1"/>
  <c r="AA3" i="1" s="1"/>
  <c r="Y4" i="1"/>
  <c r="Z4" i="1"/>
  <c r="AA4" i="1" s="1"/>
  <c r="Y5" i="1"/>
  <c r="Z5" i="1"/>
  <c r="AA5" i="1"/>
  <c r="AD2" i="1"/>
  <c r="Y2" i="1"/>
  <c r="Z2" i="1"/>
  <c r="N76" i="1"/>
  <c r="N999" i="1"/>
  <c r="N19" i="1"/>
  <c r="N792" i="1"/>
  <c r="N791" i="1"/>
  <c r="N790" i="1"/>
  <c r="N789" i="1"/>
  <c r="N788" i="1"/>
  <c r="N787" i="1"/>
  <c r="N786" i="1"/>
  <c r="N785" i="1"/>
  <c r="N18" i="1"/>
  <c r="N784" i="1"/>
  <c r="N783" i="1"/>
  <c r="N782" i="1"/>
  <c r="N781" i="1"/>
  <c r="N780" i="1"/>
  <c r="N779" i="1"/>
  <c r="N778" i="1"/>
  <c r="N777" i="1"/>
  <c r="N776" i="1"/>
  <c r="N2" i="1"/>
  <c r="N477" i="1"/>
  <c r="N476" i="1"/>
  <c r="N775" i="1"/>
  <c r="N774" i="1"/>
  <c r="N475" i="1"/>
  <c r="N773" i="1"/>
  <c r="N474" i="1"/>
  <c r="N473" i="1"/>
  <c r="N998" i="1"/>
  <c r="N472" i="1"/>
  <c r="N471" i="1"/>
  <c r="N470" i="1"/>
  <c r="N469" i="1"/>
  <c r="N468" i="1"/>
  <c r="N467" i="1"/>
  <c r="N466" i="1"/>
  <c r="N772" i="1"/>
  <c r="N465" i="1"/>
  <c r="N997" i="1"/>
  <c r="N464" i="1"/>
  <c r="N463" i="1"/>
  <c r="N462" i="1"/>
  <c r="N461" i="1"/>
  <c r="N460" i="1"/>
  <c r="N996" i="1"/>
  <c r="N459" i="1"/>
  <c r="N458" i="1"/>
  <c r="N457" i="1"/>
  <c r="N456" i="1"/>
  <c r="N771" i="1"/>
  <c r="N455" i="1"/>
  <c r="N454" i="1"/>
  <c r="N453" i="1"/>
  <c r="N223" i="1"/>
  <c r="N452" i="1"/>
  <c r="N222" i="1"/>
  <c r="N221" i="1"/>
  <c r="N220" i="1"/>
  <c r="N451" i="1"/>
  <c r="AF18" i="1" l="1"/>
  <c r="AA824" i="1"/>
  <c r="AA881" i="1"/>
  <c r="AA925" i="1"/>
  <c r="AA869" i="1"/>
  <c r="AA879" i="1"/>
  <c r="AA809" i="1"/>
  <c r="AA755" i="1"/>
  <c r="AA551" i="1"/>
  <c r="AA445" i="1"/>
  <c r="AA438" i="1"/>
  <c r="AA168" i="1"/>
  <c r="AA132" i="1"/>
  <c r="AA127" i="1"/>
  <c r="AA78" i="1"/>
  <c r="AF63" i="1"/>
  <c r="AA61" i="1"/>
  <c r="AA55" i="1"/>
  <c r="AA45" i="1"/>
  <c r="AA15" i="1"/>
  <c r="AF897" i="1"/>
  <c r="AF516" i="1"/>
  <c r="AF82" i="1"/>
  <c r="AA710" i="1"/>
  <c r="AF795" i="1"/>
  <c r="AF968" i="1"/>
  <c r="AF767" i="1"/>
  <c r="AF558" i="1"/>
  <c r="AA133" i="1"/>
  <c r="AF821" i="1"/>
  <c r="AF614" i="1"/>
  <c r="AA537" i="1"/>
  <c r="AF319" i="1"/>
  <c r="AA597" i="1"/>
  <c r="AA521" i="1"/>
  <c r="AF670" i="1"/>
  <c r="AF38" i="1"/>
  <c r="AA244" i="1"/>
  <c r="AF591" i="1"/>
  <c r="AF283" i="1"/>
  <c r="AF166" i="1"/>
  <c r="AA976" i="1"/>
  <c r="AA116" i="1"/>
  <c r="AF987" i="1"/>
  <c r="AA183" i="1"/>
  <c r="AF332" i="1"/>
  <c r="AA46" i="1"/>
  <c r="AA873" i="1"/>
  <c r="AA617" i="1"/>
  <c r="AA444" i="1"/>
  <c r="AA414" i="1"/>
  <c r="AA250" i="1"/>
  <c r="AA205" i="1"/>
  <c r="AF993" i="1"/>
  <c r="AF811" i="1"/>
  <c r="AF790" i="1"/>
  <c r="AF784" i="1"/>
  <c r="AF748" i="1"/>
  <c r="AF711" i="1"/>
  <c r="AF526" i="1"/>
  <c r="AF511" i="1"/>
  <c r="AF354" i="1"/>
  <c r="AF259" i="1"/>
  <c r="AF237" i="1"/>
  <c r="AF127" i="1"/>
  <c r="AF120" i="1"/>
  <c r="AA979" i="1"/>
  <c r="AA628" i="1"/>
  <c r="AF851" i="1"/>
  <c r="AF585" i="1"/>
  <c r="AF31" i="1"/>
  <c r="AF17" i="1"/>
  <c r="AF592" i="1"/>
  <c r="AA69" i="1"/>
  <c r="AF971" i="1"/>
  <c r="AF14" i="1"/>
  <c r="AF755" i="1"/>
  <c r="AF20" i="1"/>
  <c r="AA930" i="1"/>
  <c r="AA923" i="1"/>
  <c r="AA878" i="1"/>
  <c r="AA871" i="1"/>
  <c r="AA820" i="1"/>
  <c r="AA711" i="1"/>
  <c r="AA681" i="1"/>
  <c r="AA660" i="1"/>
  <c r="AA653" i="1"/>
  <c r="AA547" i="1"/>
  <c r="AA540" i="1"/>
  <c r="AA532" i="1"/>
  <c r="AA510" i="1"/>
  <c r="AA381" i="1"/>
  <c r="AA293" i="1"/>
  <c r="AA248" i="1"/>
  <c r="AF754" i="1"/>
  <c r="AF709" i="1"/>
  <c r="AF609" i="1"/>
  <c r="AF438" i="1"/>
  <c r="AF431" i="1"/>
  <c r="AF322" i="1"/>
  <c r="AF162" i="1"/>
  <c r="AF148" i="1"/>
  <c r="AF921" i="1"/>
  <c r="AF485" i="1"/>
  <c r="AF444" i="1"/>
  <c r="AA918" i="1"/>
  <c r="AA542" i="1"/>
  <c r="AA83" i="1"/>
  <c r="AF353" i="1"/>
  <c r="AA261" i="1"/>
  <c r="AA53" i="1"/>
  <c r="AA32" i="1"/>
  <c r="AA781" i="1"/>
  <c r="AA512" i="1"/>
  <c r="AF91" i="1"/>
  <c r="AF681" i="1"/>
  <c r="AA549" i="1"/>
  <c r="AA128" i="1"/>
  <c r="AF688" i="1"/>
  <c r="AF484" i="1"/>
  <c r="AF111" i="1"/>
  <c r="AA44" i="1"/>
  <c r="AA30" i="1"/>
  <c r="AA779" i="1"/>
  <c r="AA736" i="1"/>
  <c r="AA715" i="1"/>
  <c r="AA636" i="1"/>
  <c r="AA608" i="1"/>
  <c r="AA593" i="1"/>
  <c r="AA586" i="1"/>
  <c r="AA563" i="1"/>
  <c r="AA496" i="1"/>
  <c r="AA488" i="1"/>
  <c r="AA467" i="1"/>
  <c r="AA392" i="1"/>
  <c r="AA304" i="1"/>
  <c r="AA112" i="1"/>
  <c r="AF976" i="1"/>
  <c r="AF919" i="1"/>
  <c r="AF898" i="1"/>
  <c r="AF651" i="1"/>
  <c r="AF568" i="1"/>
  <c r="AF449" i="1"/>
  <c r="AF408" i="1"/>
  <c r="AF380" i="1"/>
  <c r="AF337" i="1"/>
  <c r="AF287" i="1"/>
  <c r="AF273" i="1"/>
  <c r="AF238" i="1"/>
  <c r="AF203" i="1"/>
  <c r="AF175" i="1"/>
  <c r="AF167" i="1"/>
  <c r="AF153" i="1"/>
  <c r="AF139" i="1"/>
  <c r="AF70" i="1"/>
  <c r="AA169" i="1"/>
  <c r="AA80" i="1"/>
  <c r="AF636" i="1"/>
  <c r="AF279" i="1"/>
  <c r="AF230" i="1"/>
  <c r="AF223" i="1"/>
  <c r="AF34" i="1"/>
  <c r="AA6" i="1"/>
  <c r="AA985" i="1"/>
  <c r="AA978" i="1"/>
  <c r="AA915" i="1"/>
  <c r="AA908" i="1"/>
  <c r="AA807" i="1"/>
  <c r="AA734" i="1"/>
  <c r="AA698" i="1"/>
  <c r="AA684" i="1"/>
  <c r="AA641" i="1"/>
  <c r="AA457" i="1"/>
  <c r="AA316" i="1"/>
  <c r="AA221" i="1"/>
  <c r="AA214" i="1"/>
  <c r="AA199" i="1"/>
  <c r="AA109" i="1"/>
  <c r="AF974" i="1"/>
  <c r="AF931" i="1"/>
  <c r="AF917" i="1"/>
  <c r="AF859" i="1"/>
  <c r="AF635" i="1"/>
  <c r="AF573" i="1"/>
  <c r="AF524" i="1"/>
  <c r="AF517" i="1"/>
  <c r="AF433" i="1"/>
  <c r="AF364" i="1"/>
  <c r="AF312" i="1"/>
  <c r="AF292" i="1"/>
  <c r="AF285" i="1"/>
  <c r="AF243" i="1"/>
  <c r="AF150" i="1"/>
  <c r="AF136" i="1"/>
  <c r="AF115" i="1"/>
  <c r="AA961" i="1"/>
  <c r="AA947" i="1"/>
  <c r="AA940" i="1"/>
  <c r="AA898" i="1"/>
  <c r="AA841" i="1"/>
  <c r="AA805" i="1"/>
  <c r="AA733" i="1"/>
  <c r="AA690" i="1"/>
  <c r="AA683" i="1"/>
  <c r="AA662" i="1"/>
  <c r="AA606" i="1"/>
  <c r="AA577" i="1"/>
  <c r="AA562" i="1"/>
  <c r="AA481" i="1"/>
  <c r="AA475" i="1"/>
  <c r="AA468" i="1"/>
  <c r="AA460" i="1"/>
  <c r="AA446" i="1"/>
  <c r="AA431" i="1"/>
  <c r="AA423" i="1"/>
  <c r="AA371" i="1"/>
  <c r="AA364" i="1"/>
  <c r="AA349" i="1"/>
  <c r="AA262" i="1"/>
  <c r="AA255" i="1"/>
  <c r="AA92" i="1"/>
  <c r="AA77" i="1"/>
  <c r="AF986" i="1"/>
  <c r="AF973" i="1"/>
  <c r="AF938" i="1"/>
  <c r="AF903" i="1"/>
  <c r="AF883" i="1"/>
  <c r="AF875" i="1"/>
  <c r="AF846" i="1"/>
  <c r="AF751" i="1"/>
  <c r="AF730" i="1"/>
  <c r="AF716" i="1"/>
  <c r="AF695" i="1"/>
  <c r="AF667" i="1"/>
  <c r="AF559" i="1"/>
  <c r="AF518" i="1"/>
  <c r="AF497" i="1"/>
  <c r="AF389" i="1"/>
  <c r="AF375" i="1"/>
  <c r="AF318" i="1"/>
  <c r="AF214" i="1"/>
  <c r="AF193" i="1"/>
  <c r="AF151" i="1"/>
  <c r="AF137" i="1"/>
  <c r="AF110" i="1"/>
  <c r="AF57" i="1"/>
  <c r="AF28" i="1"/>
  <c r="AA937" i="1"/>
  <c r="AA924" i="1"/>
  <c r="AA903" i="1"/>
  <c r="AA895" i="1"/>
  <c r="AA852" i="1"/>
  <c r="AA816" i="1"/>
  <c r="AA802" i="1"/>
  <c r="AA787" i="1"/>
  <c r="AA758" i="1"/>
  <c r="AA737" i="1"/>
  <c r="AA723" i="1"/>
  <c r="AA702" i="1"/>
  <c r="AA680" i="1"/>
  <c r="AA666" i="1"/>
  <c r="AA659" i="1"/>
  <c r="AA603" i="1"/>
  <c r="AA567" i="1"/>
  <c r="AA530" i="1"/>
  <c r="AA508" i="1"/>
  <c r="AA472" i="1"/>
  <c r="AA413" i="1"/>
  <c r="AA274" i="1"/>
  <c r="AA252" i="1"/>
  <c r="AA178" i="1"/>
  <c r="AA170" i="1"/>
  <c r="AA148" i="1"/>
  <c r="AA119" i="1"/>
  <c r="AA111" i="1"/>
  <c r="AF741" i="1"/>
  <c r="AF720" i="1"/>
  <c r="AF664" i="1"/>
  <c r="AF657" i="1"/>
  <c r="AF447" i="1"/>
  <c r="AF400" i="1"/>
  <c r="AF393" i="1"/>
  <c r="AF274" i="1"/>
  <c r="AF253" i="1"/>
  <c r="AF225" i="1"/>
  <c r="AF211" i="1"/>
  <c r="AF184" i="1"/>
  <c r="AF114" i="1"/>
  <c r="AF100" i="1"/>
  <c r="AF74" i="1"/>
  <c r="AA545" i="1"/>
  <c r="AA473" i="1"/>
  <c r="AA415" i="1"/>
  <c r="AA400" i="1"/>
  <c r="AA370" i="1"/>
  <c r="AA363" i="1"/>
  <c r="AA299" i="1"/>
  <c r="AA176" i="1"/>
  <c r="AA66" i="1"/>
  <c r="AA59" i="1"/>
  <c r="AF990" i="1"/>
  <c r="AF915" i="1"/>
  <c r="AF888" i="1"/>
  <c r="AF874" i="1"/>
  <c r="AF852" i="1"/>
  <c r="AF845" i="1"/>
  <c r="AF710" i="1"/>
  <c r="AF678" i="1"/>
  <c r="AF632" i="1"/>
  <c r="AF515" i="1"/>
  <c r="AF495" i="1"/>
  <c r="AF475" i="1"/>
  <c r="AF419" i="1"/>
  <c r="AF406" i="1"/>
  <c r="AF330" i="1"/>
  <c r="AF222" i="1"/>
  <c r="AF181" i="1"/>
  <c r="AF121" i="1"/>
  <c r="AF108" i="1"/>
  <c r="AF81" i="1"/>
  <c r="AF68" i="1"/>
  <c r="AF55" i="1"/>
  <c r="AF8" i="1"/>
  <c r="AA311" i="1"/>
  <c r="AA211" i="1"/>
  <c r="AA196" i="1"/>
  <c r="AF880" i="1"/>
  <c r="AF597" i="1"/>
  <c r="AF500" i="1"/>
  <c r="AF350" i="1"/>
  <c r="AF336" i="1"/>
  <c r="AF213" i="1"/>
  <c r="AF199" i="1"/>
  <c r="AF41" i="1"/>
  <c r="AF19" i="1"/>
  <c r="AA572" i="1"/>
  <c r="AA557" i="1"/>
  <c r="AA550" i="1"/>
  <c r="AA528" i="1"/>
  <c r="AA513" i="1"/>
  <c r="AA506" i="1"/>
  <c r="AA456" i="1"/>
  <c r="AA434" i="1"/>
  <c r="AA397" i="1"/>
  <c r="AA382" i="1"/>
  <c r="AA317" i="1"/>
  <c r="AA296" i="1"/>
  <c r="AA289" i="1"/>
  <c r="AA275" i="1"/>
  <c r="AA267" i="1"/>
  <c r="AA232" i="1"/>
  <c r="AA217" i="1"/>
  <c r="AA203" i="1"/>
  <c r="AA136" i="1"/>
  <c r="AA93" i="1"/>
  <c r="AA86" i="1"/>
  <c r="AA71" i="1"/>
  <c r="AA56" i="1"/>
  <c r="AF947" i="1"/>
  <c r="AF906" i="1"/>
  <c r="AF879" i="1"/>
  <c r="AF864" i="1"/>
  <c r="AF809" i="1"/>
  <c r="AF788" i="1"/>
  <c r="AF782" i="1"/>
  <c r="AF742" i="1"/>
  <c r="AF668" i="1"/>
  <c r="AF649" i="1"/>
  <c r="AF623" i="1"/>
  <c r="AF565" i="1"/>
  <c r="AF546" i="1"/>
  <c r="AF506" i="1"/>
  <c r="AF472" i="1"/>
  <c r="AF453" i="1"/>
  <c r="AF435" i="1"/>
  <c r="AF429" i="1"/>
  <c r="AF403" i="1"/>
  <c r="AF377" i="1"/>
  <c r="AF335" i="1"/>
  <c r="AF219" i="1"/>
  <c r="AF206" i="1"/>
  <c r="AF185" i="1"/>
  <c r="AF131" i="1"/>
  <c r="AF98" i="1"/>
  <c r="AF72" i="1"/>
  <c r="AF40" i="1"/>
  <c r="AF12" i="1"/>
  <c r="AA421" i="1"/>
  <c r="AA377" i="1"/>
  <c r="AF729" i="1"/>
  <c r="AA697" i="1"/>
  <c r="AF857" i="1"/>
  <c r="AA548" i="1"/>
  <c r="AA485" i="1"/>
  <c r="AA245" i="1"/>
  <c r="AA197" i="1"/>
  <c r="AA85" i="1"/>
  <c r="AA2" i="1"/>
  <c r="AA17" i="1"/>
  <c r="AA986" i="1"/>
  <c r="AA952" i="1"/>
  <c r="AA944" i="1"/>
  <c r="AA897" i="1"/>
  <c r="AA784" i="1"/>
  <c r="AA687" i="1"/>
  <c r="AA673" i="1"/>
  <c r="AA625" i="1"/>
  <c r="AA590" i="1"/>
  <c r="AA583" i="1"/>
  <c r="AA576" i="1"/>
  <c r="AA492" i="1"/>
  <c r="AA451" i="1"/>
  <c r="AA407" i="1"/>
  <c r="AA280" i="1"/>
  <c r="AA238" i="1"/>
  <c r="AA204" i="1"/>
  <c r="AA105" i="1"/>
  <c r="AF967" i="1"/>
  <c r="AF948" i="1"/>
  <c r="AF922" i="1"/>
  <c r="AF862" i="1"/>
  <c r="AF848" i="1"/>
  <c r="AF828" i="1"/>
  <c r="AF671" i="1"/>
  <c r="AF607" i="1"/>
  <c r="AF569" i="1"/>
  <c r="AF407" i="1"/>
  <c r="AF347" i="1"/>
  <c r="AF229" i="1"/>
  <c r="AA470" i="1"/>
  <c r="AA581" i="1"/>
  <c r="AF793" i="1"/>
  <c r="AA33" i="1"/>
  <c r="AA229" i="1"/>
  <c r="AA949" i="1"/>
  <c r="AA902" i="1"/>
  <c r="AA165" i="1"/>
  <c r="AF984" i="1"/>
  <c r="AA38" i="1"/>
  <c r="AA996" i="1"/>
  <c r="AA962" i="1"/>
  <c r="AA948" i="1"/>
  <c r="AA901" i="1"/>
  <c r="AA858" i="1"/>
  <c r="AA851" i="1"/>
  <c r="AA803" i="1"/>
  <c r="AA788" i="1"/>
  <c r="AA760" i="1"/>
  <c r="AA753" i="1"/>
  <c r="AA740" i="1"/>
  <c r="AA558" i="1"/>
  <c r="AA454" i="1"/>
  <c r="AA418" i="1"/>
  <c r="AA367" i="1"/>
  <c r="AA298" i="1"/>
  <c r="AF964" i="1"/>
  <c r="AF958" i="1"/>
  <c r="AF912" i="1"/>
  <c r="AF892" i="1"/>
  <c r="AF872" i="1"/>
  <c r="AF838" i="1"/>
  <c r="AF791" i="1"/>
  <c r="AF733" i="1"/>
  <c r="AF417" i="1"/>
  <c r="AF168" i="1"/>
  <c r="AF85" i="1"/>
  <c r="AA447" i="1"/>
  <c r="AA276" i="1"/>
  <c r="AF937" i="1"/>
  <c r="AA149" i="1"/>
  <c r="AA394" i="1"/>
  <c r="AA379" i="1"/>
  <c r="AA365" i="1"/>
  <c r="AA358" i="1"/>
  <c r="AA309" i="1"/>
  <c r="AA259" i="1"/>
  <c r="AA177" i="1"/>
  <c r="AA113" i="1"/>
  <c r="AA106" i="1"/>
  <c r="AA49" i="1"/>
  <c r="AF717" i="1"/>
  <c r="AF686" i="1"/>
  <c r="AF665" i="1"/>
  <c r="AF595" i="1"/>
  <c r="AF210" i="1"/>
  <c r="AF64" i="1"/>
  <c r="AA12" i="1"/>
  <c r="AA994" i="1"/>
  <c r="AA974" i="1"/>
  <c r="AA967" i="1"/>
  <c r="AA954" i="1"/>
  <c r="AA921" i="1"/>
  <c r="AA887" i="1"/>
  <c r="AA880" i="1"/>
  <c r="AA832" i="1"/>
  <c r="AA812" i="1"/>
  <c r="AA732" i="1"/>
  <c r="AA615" i="1"/>
  <c r="AA573" i="1"/>
  <c r="AA401" i="1"/>
  <c r="AA380" i="1"/>
  <c r="AA373" i="1"/>
  <c r="AA337" i="1"/>
  <c r="AA330" i="1"/>
  <c r="AA284" i="1"/>
  <c r="AA208" i="1"/>
  <c r="AA187" i="1"/>
  <c r="AA152" i="1"/>
  <c r="AA138" i="1"/>
  <c r="AA90" i="1"/>
  <c r="AF1001" i="1"/>
  <c r="AF955" i="1"/>
  <c r="AF942" i="1"/>
  <c r="AF910" i="1"/>
  <c r="AF792" i="1"/>
  <c r="AF779" i="1"/>
  <c r="AF760" i="1"/>
  <c r="AF747" i="1"/>
  <c r="AF721" i="1"/>
  <c r="AF702" i="1"/>
  <c r="AF633" i="1"/>
  <c r="AF563" i="1"/>
  <c r="AF557" i="1"/>
  <c r="AF415" i="1"/>
  <c r="AF343" i="1"/>
  <c r="AF329" i="1"/>
  <c r="AF246" i="1"/>
  <c r="AF102" i="1"/>
  <c r="AA972" i="1"/>
  <c r="AA945" i="1"/>
  <c r="AA919" i="1"/>
  <c r="AA906" i="1"/>
  <c r="AA899" i="1"/>
  <c r="AA864" i="1"/>
  <c r="AA850" i="1"/>
  <c r="AA769" i="1"/>
  <c r="AA599" i="1"/>
  <c r="AA585" i="1"/>
  <c r="AA578" i="1"/>
  <c r="AA435" i="1"/>
  <c r="AA428" i="1"/>
  <c r="AA420" i="1"/>
  <c r="AA406" i="1"/>
  <c r="AA357" i="1"/>
  <c r="AA295" i="1"/>
  <c r="AA226" i="1"/>
  <c r="AA206" i="1"/>
  <c r="AA130" i="1"/>
  <c r="AA123" i="1"/>
  <c r="AA74" i="1"/>
  <c r="AF869" i="1"/>
  <c r="AF836" i="1"/>
  <c r="AF830" i="1"/>
  <c r="AF752" i="1"/>
  <c r="AF612" i="1"/>
  <c r="AF586" i="1"/>
  <c r="AF512" i="1"/>
  <c r="AF413" i="1"/>
  <c r="AF386" i="1"/>
  <c r="AF341" i="1"/>
  <c r="AF244" i="1"/>
  <c r="AF138" i="1"/>
  <c r="AF88" i="1"/>
  <c r="AA939" i="1"/>
  <c r="AA913" i="1"/>
  <c r="AA900" i="1"/>
  <c r="AA866" i="1"/>
  <c r="AA834" i="1"/>
  <c r="AA828" i="1"/>
  <c r="AA821" i="1"/>
  <c r="AA780" i="1"/>
  <c r="AA729" i="1"/>
  <c r="AA716" i="1"/>
  <c r="AA709" i="1"/>
  <c r="AA667" i="1"/>
  <c r="AA654" i="1"/>
  <c r="AA613" i="1"/>
  <c r="AA464" i="1"/>
  <c r="AA417" i="1"/>
  <c r="AA390" i="1"/>
  <c r="AA383" i="1"/>
  <c r="AA328" i="1"/>
  <c r="AA321" i="1"/>
  <c r="AA314" i="1"/>
  <c r="AA241" i="1"/>
  <c r="AA115" i="1"/>
  <c r="AA95" i="1"/>
  <c r="AF861" i="1"/>
  <c r="AF842" i="1"/>
  <c r="AF810" i="1"/>
  <c r="AF797" i="1"/>
  <c r="AF753" i="1"/>
  <c r="AF708" i="1"/>
  <c r="AF696" i="1"/>
  <c r="AF659" i="1"/>
  <c r="AF653" i="1"/>
  <c r="AF616" i="1"/>
  <c r="AF482" i="1"/>
  <c r="AF383" i="1"/>
  <c r="AF371" i="1"/>
  <c r="AF333" i="1"/>
  <c r="AF320" i="1"/>
  <c r="AF307" i="1"/>
  <c r="AF301" i="1"/>
  <c r="AF232" i="1"/>
  <c r="AF99" i="1"/>
  <c r="AA826" i="1"/>
  <c r="AA819" i="1"/>
  <c r="AA778" i="1"/>
  <c r="AA746" i="1"/>
  <c r="AA665" i="1"/>
  <c r="AA652" i="1"/>
  <c r="AA645" i="1"/>
  <c r="AA618" i="1"/>
  <c r="AA598" i="1"/>
  <c r="AA591" i="1"/>
  <c r="AA535" i="1"/>
  <c r="AA502" i="1"/>
  <c r="AA476" i="1"/>
  <c r="AA450" i="1"/>
  <c r="AA437" i="1"/>
  <c r="AA409" i="1"/>
  <c r="AA388" i="1"/>
  <c r="AA374" i="1"/>
  <c r="AA287" i="1"/>
  <c r="AA246" i="1"/>
  <c r="AA220" i="1"/>
  <c r="AA159" i="1"/>
  <c r="AF992" i="1"/>
  <c r="AF960" i="1"/>
  <c r="AF909" i="1"/>
  <c r="AF873" i="1"/>
  <c r="AF808" i="1"/>
  <c r="AF745" i="1"/>
  <c r="AF689" i="1"/>
  <c r="AF529" i="1"/>
  <c r="AF499" i="1"/>
  <c r="AF493" i="1"/>
  <c r="AF474" i="1"/>
  <c r="AF401" i="1"/>
  <c r="AF67" i="1"/>
  <c r="AF61" i="1"/>
  <c r="AA754" i="1"/>
  <c r="AA748" i="1"/>
  <c r="AA703" i="1"/>
  <c r="AA656" i="1"/>
  <c r="AA529" i="1"/>
  <c r="AA522" i="1"/>
  <c r="AA497" i="1"/>
  <c r="AA491" i="1"/>
  <c r="AA471" i="1"/>
  <c r="AA439" i="1"/>
  <c r="AA405" i="1"/>
  <c r="AA385" i="1"/>
  <c r="AA378" i="1"/>
  <c r="AA325" i="1"/>
  <c r="AA318" i="1"/>
  <c r="AA235" i="1"/>
  <c r="AA228" i="1"/>
  <c r="AA209" i="1"/>
  <c r="AA118" i="1"/>
  <c r="AA84" i="1"/>
  <c r="AA51" i="1"/>
  <c r="AF997" i="1"/>
  <c r="AF985" i="1"/>
  <c r="AF881" i="1"/>
  <c r="AF666" i="1"/>
  <c r="AF660" i="1"/>
  <c r="AF600" i="1"/>
  <c r="AF323" i="1"/>
  <c r="AF317" i="1"/>
  <c r="AF269" i="1"/>
  <c r="AF233" i="1"/>
  <c r="AF179" i="1"/>
  <c r="AF173" i="1"/>
  <c r="AF35" i="1"/>
  <c r="AA955" i="1"/>
  <c r="AA935" i="1"/>
  <c r="AA876" i="1"/>
  <c r="AA862" i="1"/>
  <c r="AA849" i="1"/>
  <c r="AA810" i="1"/>
  <c r="AA770" i="1"/>
  <c r="AA700" i="1"/>
  <c r="AA693" i="1"/>
  <c r="AA679" i="1"/>
  <c r="AA646" i="1"/>
  <c r="AA639" i="1"/>
  <c r="AA626" i="1"/>
  <c r="AA620" i="1"/>
  <c r="AA587" i="1"/>
  <c r="AA533" i="1"/>
  <c r="AA519" i="1"/>
  <c r="AA455" i="1"/>
  <c r="AA442" i="1"/>
  <c r="AA422" i="1"/>
  <c r="AA389" i="1"/>
  <c r="AA348" i="1"/>
  <c r="AA341" i="1"/>
  <c r="AA335" i="1"/>
  <c r="AA271" i="1"/>
  <c r="AA212" i="1"/>
  <c r="AA173" i="1"/>
  <c r="AA146" i="1"/>
  <c r="AA140" i="1"/>
  <c r="AA114" i="1"/>
  <c r="AA101" i="1"/>
  <c r="AF1000" i="1"/>
  <c r="AF939" i="1"/>
  <c r="AF920" i="1"/>
  <c r="AF878" i="1"/>
  <c r="AF798" i="1"/>
  <c r="AF724" i="1"/>
  <c r="AF718" i="1"/>
  <c r="AF675" i="1"/>
  <c r="AF669" i="1"/>
  <c r="AF639" i="1"/>
  <c r="AF603" i="1"/>
  <c r="AF392" i="1"/>
  <c r="AF326" i="1"/>
  <c r="AF248" i="1"/>
  <c r="AF212" i="1"/>
  <c r="AF200" i="1"/>
  <c r="AF176" i="1"/>
  <c r="AF30" i="1"/>
  <c r="AA283" i="1"/>
  <c r="AA277" i="1"/>
  <c r="AA270" i="1"/>
  <c r="AA257" i="1"/>
  <c r="AA225" i="1"/>
  <c r="AA219" i="1"/>
  <c r="AA213" i="1"/>
  <c r="AA194" i="1"/>
  <c r="AA188" i="1"/>
  <c r="AA155" i="1"/>
  <c r="AA91" i="1"/>
  <c r="AF953" i="1"/>
  <c r="AF941" i="1"/>
  <c r="AF889" i="1"/>
  <c r="AF877" i="1"/>
  <c r="AF825" i="1"/>
  <c r="AF813" i="1"/>
  <c r="AF761" i="1"/>
  <c r="AF749" i="1"/>
  <c r="AF697" i="1"/>
  <c r="AF685" i="1"/>
  <c r="AF605" i="1"/>
  <c r="AF531" i="1"/>
  <c r="AF440" i="1"/>
  <c r="AF349" i="1"/>
  <c r="AF275" i="1"/>
  <c r="AF195" i="1"/>
  <c r="AF104" i="1"/>
  <c r="AF13" i="1"/>
  <c r="AA331" i="1"/>
  <c r="AA300" i="1"/>
  <c r="AA249" i="1"/>
  <c r="AA230" i="1"/>
  <c r="AA186" i="1"/>
  <c r="AA153" i="1"/>
  <c r="AA134" i="1"/>
  <c r="AA102" i="1"/>
  <c r="AF969" i="1"/>
  <c r="AF957" i="1"/>
  <c r="AF905" i="1"/>
  <c r="AF893" i="1"/>
  <c r="AF841" i="1"/>
  <c r="AF829" i="1"/>
  <c r="AF777" i="1"/>
  <c r="AF765" i="1"/>
  <c r="AF713" i="1"/>
  <c r="AF904" i="1"/>
  <c r="AF840" i="1"/>
  <c r="AF776" i="1"/>
  <c r="AF712" i="1"/>
  <c r="AF643" i="1"/>
  <c r="AF552" i="1"/>
  <c r="AF461" i="1"/>
  <c r="AF387" i="1"/>
  <c r="AF296" i="1"/>
  <c r="AF262" i="1"/>
  <c r="AF216" i="1"/>
  <c r="AF125" i="1"/>
  <c r="AF51" i="1"/>
  <c r="AA890" i="1"/>
  <c r="AA859" i="1"/>
  <c r="AA790" i="1"/>
  <c r="AA678" i="1"/>
  <c r="AA635" i="1"/>
  <c r="AA566" i="1"/>
  <c r="AA554" i="1"/>
  <c r="AA523" i="1"/>
  <c r="AA443" i="1"/>
  <c r="AA310" i="1"/>
  <c r="AA938" i="1"/>
  <c r="AA907" i="1"/>
  <c r="AA838" i="1"/>
  <c r="AA726" i="1"/>
  <c r="AA614" i="1"/>
  <c r="AA950" i="1"/>
  <c r="AA794" i="1"/>
  <c r="AA763" i="1"/>
  <c r="AA682" i="1"/>
  <c r="AA570" i="1"/>
  <c r="AA459" i="1"/>
  <c r="AA326" i="1"/>
  <c r="AA198" i="1"/>
  <c r="AA154" i="1"/>
  <c r="AA987" i="1"/>
  <c r="AA762" i="1"/>
  <c r="AA458" i="1"/>
  <c r="AA166" i="1"/>
  <c r="AA874" i="1"/>
  <c r="AA843" i="1"/>
  <c r="AA774" i="1"/>
  <c r="AA731" i="1"/>
  <c r="AA650" i="1"/>
  <c r="AA619" i="1"/>
  <c r="AA538" i="1"/>
  <c r="AA507" i="1"/>
  <c r="AA282" i="1"/>
  <c r="AA122" i="1"/>
  <c r="AE2" i="1"/>
  <c r="AF2" i="1" s="1"/>
  <c r="S206" i="1"/>
  <c r="N3" i="1"/>
  <c r="N427" i="1"/>
  <c r="N737" i="1"/>
  <c r="N121" i="1"/>
  <c r="N736" i="1"/>
  <c r="N179" i="1"/>
  <c r="N73" i="1"/>
  <c r="N504" i="1"/>
  <c r="N426" i="1"/>
  <c r="N994" i="1"/>
  <c r="N425" i="1"/>
  <c r="N203" i="1"/>
  <c r="N354" i="1"/>
  <c r="N72" i="1"/>
  <c r="N447" i="1"/>
  <c r="N424" i="1"/>
  <c r="N446" i="1"/>
  <c r="N767" i="1"/>
  <c r="N353" i="1"/>
  <c r="N178" i="1"/>
  <c r="N423" i="1"/>
  <c r="N202" i="1"/>
  <c r="N813" i="1"/>
  <c r="N445" i="1"/>
  <c r="N444" i="1"/>
  <c r="N201" i="1"/>
  <c r="N766" i="1"/>
  <c r="N177" i="1"/>
  <c r="N176" i="1"/>
  <c r="N175" i="1"/>
  <c r="N174" i="1"/>
  <c r="N422" i="1"/>
  <c r="N421" i="1"/>
  <c r="N420" i="1"/>
  <c r="N419" i="1"/>
  <c r="N418" i="1"/>
  <c r="N765" i="1"/>
  <c r="N764" i="1"/>
  <c r="N763" i="1"/>
  <c r="N762" i="1"/>
  <c r="N761" i="1"/>
  <c r="N51" i="1"/>
  <c r="N234" i="1"/>
  <c r="N503" i="1"/>
  <c r="N173" i="1"/>
  <c r="N172" i="1"/>
  <c r="N171" i="1"/>
  <c r="N502" i="1"/>
  <c r="N724" i="1"/>
  <c r="N170" i="1"/>
  <c r="N417" i="1"/>
  <c r="N200" i="1"/>
  <c r="N199" i="1"/>
  <c r="N989" i="1"/>
  <c r="N988" i="1"/>
  <c r="N812" i="1"/>
  <c r="N987" i="1"/>
  <c r="N416" i="1"/>
  <c r="N198" i="1"/>
  <c r="N197" i="1"/>
  <c r="N415" i="1"/>
  <c r="N340" i="1"/>
  <c r="N414" i="1"/>
  <c r="N413" i="1"/>
  <c r="N500" i="1"/>
  <c r="N758" i="1"/>
  <c r="N757" i="1"/>
  <c r="N756" i="1"/>
  <c r="N1001" i="1"/>
  <c r="N7" i="1"/>
  <c r="N499" i="1"/>
  <c r="N809" i="1"/>
  <c r="N412" i="1"/>
  <c r="N233" i="1"/>
  <c r="N755" i="1"/>
  <c r="N50" i="1"/>
  <c r="N232" i="1"/>
  <c r="N49" i="1"/>
  <c r="N697" i="1"/>
  <c r="N335" i="1"/>
  <c r="N334" i="1"/>
  <c r="N696" i="1"/>
  <c r="N694" i="1"/>
  <c r="N498" i="1"/>
  <c r="N103" i="1"/>
  <c r="N497" i="1"/>
  <c r="N693" i="1"/>
  <c r="N692" i="1"/>
  <c r="N691" i="1"/>
  <c r="N690" i="1"/>
  <c r="N689" i="1"/>
  <c r="N688" i="1"/>
  <c r="N687" i="1"/>
  <c r="N685" i="1"/>
  <c r="N169" i="1"/>
  <c r="N972" i="1"/>
  <c r="N971" i="1"/>
  <c r="N970" i="1"/>
  <c r="N969" i="1"/>
  <c r="N679" i="1"/>
  <c r="N968" i="1"/>
  <c r="N967" i="1"/>
  <c r="N966" i="1"/>
  <c r="N965" i="1"/>
  <c r="N964" i="1"/>
  <c r="N442" i="1"/>
  <c r="N6" i="1"/>
  <c r="N441" i="1"/>
  <c r="N960" i="1"/>
  <c r="N959" i="1"/>
  <c r="N195" i="1"/>
  <c r="N410" i="1"/>
  <c r="N409" i="1"/>
  <c r="N284" i="1"/>
  <c r="N958" i="1"/>
  <c r="N957" i="1"/>
  <c r="N550" i="1"/>
  <c r="N956" i="1"/>
  <c r="N753" i="1"/>
  <c r="N752" i="1"/>
  <c r="N751" i="1"/>
  <c r="N548" i="1"/>
  <c r="N750" i="1"/>
  <c r="N102" i="1"/>
  <c r="N749" i="1"/>
  <c r="N101" i="1"/>
  <c r="N231" i="1"/>
  <c r="N547" i="1"/>
  <c r="N282" i="1"/>
  <c r="N281" i="1"/>
  <c r="S224" i="1" l="1"/>
  <c r="S999" i="1"/>
  <c r="S270" i="1"/>
  <c r="S535" i="1"/>
  <c r="S478" i="1"/>
  <c r="S479" i="1"/>
  <c r="S93" i="1"/>
  <c r="S275" i="1"/>
  <c r="S453" i="1"/>
  <c r="S225" i="1"/>
  <c r="S454" i="1"/>
  <c r="S494" i="1"/>
  <c r="S455" i="1"/>
  <c r="S226" i="1"/>
  <c r="S96" i="1"/>
  <c r="S776" i="1"/>
  <c r="W776" i="1" s="1"/>
  <c r="S94" i="1"/>
  <c r="W94" i="1" s="1"/>
  <c r="S783" i="1"/>
  <c r="S98" i="1"/>
  <c r="W98" i="1" s="1"/>
  <c r="S23" i="1"/>
  <c r="S168" i="1"/>
  <c r="S95" i="1"/>
  <c r="S448" i="1"/>
  <c r="S207" i="1"/>
  <c r="S77" i="1"/>
  <c r="S777" i="1"/>
  <c r="S71" i="1"/>
  <c r="S480" i="1"/>
  <c r="S481" i="1"/>
  <c r="S778" i="1"/>
  <c r="S793" i="1"/>
  <c r="W793" i="1" s="1"/>
  <c r="S779" i="1"/>
  <c r="S271" i="1"/>
  <c r="S227" i="1"/>
  <c r="S771" i="1"/>
  <c r="S456" i="1"/>
  <c r="S457" i="1"/>
  <c r="S458" i="1"/>
  <c r="S99" i="1"/>
  <c r="S228" i="1"/>
  <c r="S459" i="1"/>
  <c r="S229" i="1"/>
  <c r="S97" i="1"/>
  <c r="S78" i="1"/>
  <c r="S24" i="1"/>
  <c r="S208" i="1"/>
  <c r="S536" i="1"/>
  <c r="W536" i="1" s="1"/>
  <c r="S79" i="1"/>
  <c r="S209" i="1"/>
  <c r="S824" i="1"/>
  <c r="S804" i="1"/>
  <c r="S825" i="1"/>
  <c r="S537" i="1"/>
  <c r="S794" i="1"/>
  <c r="S795" i="1"/>
  <c r="S538" i="1"/>
  <c r="S796" i="1"/>
  <c r="S797" i="1"/>
  <c r="S798" i="1"/>
  <c r="S826" i="1"/>
  <c r="S482" i="1"/>
  <c r="W482" i="1" s="1"/>
  <c r="S799" i="1"/>
  <c r="S800" i="1"/>
  <c r="S827" i="1"/>
  <c r="S780" i="1"/>
  <c r="W780" i="1" s="1"/>
  <c r="S828" i="1"/>
  <c r="S539" i="1"/>
  <c r="S801" i="1"/>
  <c r="S1000" i="1"/>
  <c r="S829" i="1"/>
  <c r="S830" i="1"/>
  <c r="S831" i="1"/>
  <c r="S483" i="1"/>
  <c r="W483" i="1" s="1"/>
  <c r="S540" i="1"/>
  <c r="S802" i="1"/>
  <c r="S832" i="1"/>
  <c r="S803" i="1"/>
  <c r="S541" i="1"/>
  <c r="S542" i="1"/>
  <c r="S272" i="1"/>
  <c r="S495" i="1"/>
  <c r="W495" i="1" s="1"/>
  <c r="S833" i="1"/>
  <c r="S543" i="1"/>
  <c r="S484" i="1"/>
  <c r="S273" i="1"/>
  <c r="W273" i="1" s="1"/>
  <c r="S485" i="1"/>
  <c r="S544" i="1"/>
  <c r="S784" i="1"/>
  <c r="S274" i="1"/>
  <c r="S496" i="1"/>
  <c r="S486" i="1"/>
  <c r="S276" i="1"/>
  <c r="S545" i="1"/>
  <c r="S487" i="1"/>
  <c r="S488" i="1"/>
  <c r="S489" i="1"/>
  <c r="S490" i="1"/>
  <c r="S781" i="1"/>
  <c r="S491" i="1"/>
  <c r="S277" i="1"/>
  <c r="W277" i="1" s="1"/>
  <c r="S278" i="1"/>
  <c r="S546" i="1"/>
  <c r="S782" i="1"/>
  <c r="S492" i="1"/>
  <c r="S493" i="1"/>
  <c r="S996" i="1"/>
  <c r="S230" i="1"/>
  <c r="S235" i="1"/>
  <c r="W235" i="1" s="1"/>
  <c r="S460" i="1"/>
  <c r="S236" i="1"/>
  <c r="S237" i="1"/>
  <c r="S238" i="1"/>
  <c r="S279" i="1"/>
  <c r="S461" i="1"/>
  <c r="S280" i="1"/>
  <c r="S281" i="1"/>
  <c r="W281" i="1" s="1"/>
  <c r="S282" i="1"/>
  <c r="S239" i="1"/>
  <c r="S100" i="1"/>
  <c r="S462" i="1"/>
  <c r="S240" i="1"/>
  <c r="S122" i="1"/>
  <c r="S547" i="1"/>
  <c r="S449" i="1"/>
  <c r="S123" i="1"/>
  <c r="W123" i="1" s="1"/>
  <c r="S231" i="1"/>
  <c r="S210" i="1"/>
  <c r="S25" i="1"/>
  <c r="S241" i="1"/>
  <c r="W241" i="1" s="1"/>
  <c r="S26" i="1"/>
  <c r="W26" i="1" s="1"/>
  <c r="S769" i="1"/>
  <c r="S101" i="1"/>
  <c r="W101" i="1" s="1"/>
  <c r="S463" i="1"/>
  <c r="S440" i="1"/>
  <c r="W440" i="1" s="1"/>
  <c r="S748" i="1"/>
  <c r="W748" i="1" s="1"/>
  <c r="S821" i="1"/>
  <c r="W821" i="1" s="1"/>
  <c r="S242" i="1"/>
  <c r="S243" i="1"/>
  <c r="S834" i="1"/>
  <c r="W834" i="1" s="1"/>
  <c r="S835" i="1"/>
  <c r="W835" i="1" s="1"/>
  <c r="S749" i="1"/>
  <c r="W749" i="1" s="1"/>
  <c r="S836" i="1"/>
  <c r="W836" i="1" s="1"/>
  <c r="S837" i="1"/>
  <c r="W837" i="1" s="1"/>
  <c r="S838" i="1"/>
  <c r="W838" i="1" s="1"/>
  <c r="S839" i="1"/>
  <c r="W839" i="1" s="1"/>
  <c r="S840" i="1"/>
  <c r="W840" i="1" s="1"/>
  <c r="S841" i="1"/>
  <c r="W841" i="1" s="1"/>
  <c r="S842" i="1"/>
  <c r="W842" i="1" s="1"/>
  <c r="S80" i="1"/>
  <c r="S843" i="1"/>
  <c r="W843" i="1" s="1"/>
  <c r="S844" i="1"/>
  <c r="W844" i="1" s="1"/>
  <c r="S845" i="1"/>
  <c r="W845" i="1" s="1"/>
  <c r="S846" i="1"/>
  <c r="W846" i="1" s="1"/>
  <c r="S847" i="1"/>
  <c r="W847" i="1" s="1"/>
  <c r="S848" i="1"/>
  <c r="W848" i="1" s="1"/>
  <c r="S849" i="1"/>
  <c r="W849" i="1" s="1"/>
  <c r="S850" i="1"/>
  <c r="W850" i="1" s="1"/>
  <c r="S851" i="1"/>
  <c r="W851" i="1" s="1"/>
  <c r="S852" i="1"/>
  <c r="W852" i="1" s="1"/>
  <c r="S853" i="1"/>
  <c r="W853" i="1" s="1"/>
  <c r="S854" i="1"/>
  <c r="W854" i="1" s="1"/>
  <c r="S855" i="1"/>
  <c r="W855" i="1" s="1"/>
  <c r="S856" i="1"/>
  <c r="W856" i="1" s="1"/>
  <c r="S857" i="1"/>
  <c r="W857" i="1" s="1"/>
  <c r="S858" i="1"/>
  <c r="W858" i="1" s="1"/>
  <c r="S859" i="1"/>
  <c r="W859" i="1" s="1"/>
  <c r="S860" i="1"/>
  <c r="W860" i="1" s="1"/>
  <c r="S861" i="1"/>
  <c r="W861" i="1" s="1"/>
  <c r="S862" i="1"/>
  <c r="W862" i="1" s="1"/>
  <c r="S863" i="1"/>
  <c r="W863" i="1" s="1"/>
  <c r="S866" i="1"/>
  <c r="W866" i="1" s="1"/>
  <c r="S867" i="1"/>
  <c r="W867" i="1" s="1"/>
  <c r="S102" i="1"/>
  <c r="S869" i="1"/>
  <c r="W869" i="1" s="1"/>
  <c r="S870" i="1"/>
  <c r="W870" i="1" s="1"/>
  <c r="S871" i="1"/>
  <c r="W871" i="1" s="1"/>
  <c r="S872" i="1"/>
  <c r="W872" i="1" s="1"/>
  <c r="S873" i="1"/>
  <c r="W873" i="1" s="1"/>
  <c r="S874" i="1"/>
  <c r="W874" i="1" s="1"/>
  <c r="S875" i="1"/>
  <c r="W875" i="1" s="1"/>
  <c r="S876" i="1"/>
  <c r="W876" i="1" s="1"/>
  <c r="S877" i="1"/>
  <c r="W877" i="1" s="1"/>
  <c r="S878" i="1"/>
  <c r="W878" i="1" s="1"/>
  <c r="S750" i="1"/>
  <c r="W750" i="1" s="1"/>
  <c r="S879" i="1"/>
  <c r="W879" i="1" s="1"/>
  <c r="S880" i="1"/>
  <c r="W880" i="1" s="1"/>
  <c r="S881" i="1"/>
  <c r="W881" i="1" s="1"/>
  <c r="S882" i="1"/>
  <c r="W882" i="1" s="1"/>
  <c r="S883" i="1"/>
  <c r="W883" i="1" s="1"/>
  <c r="S884" i="1"/>
  <c r="W884" i="1" s="1"/>
  <c r="S548" i="1"/>
  <c r="W548" i="1" s="1"/>
  <c r="S885" i="1"/>
  <c r="W885" i="1" s="1"/>
  <c r="S886" i="1"/>
  <c r="W886" i="1" s="1"/>
  <c r="S887" i="1"/>
  <c r="W887" i="1" s="1"/>
  <c r="S888" i="1"/>
  <c r="W888" i="1" s="1"/>
  <c r="S890" i="1"/>
  <c r="W890" i="1" s="1"/>
  <c r="S891" i="1"/>
  <c r="W891" i="1" s="1"/>
  <c r="S892" i="1"/>
  <c r="W892" i="1" s="1"/>
  <c r="S893" i="1"/>
  <c r="W893" i="1" s="1"/>
  <c r="S894" i="1"/>
  <c r="W894" i="1" s="1"/>
  <c r="S895" i="1"/>
  <c r="W895" i="1" s="1"/>
  <c r="S896" i="1"/>
  <c r="W896" i="1" s="1"/>
  <c r="S897" i="1"/>
  <c r="W897" i="1" s="1"/>
  <c r="S898" i="1"/>
  <c r="W898" i="1" s="1"/>
  <c r="S899" i="1"/>
  <c r="W899" i="1" s="1"/>
  <c r="S900" i="1"/>
  <c r="W900" i="1" s="1"/>
  <c r="S901" i="1"/>
  <c r="W901" i="1" s="1"/>
  <c r="S902" i="1"/>
  <c r="W902" i="1" s="1"/>
  <c r="S903" i="1"/>
  <c r="W903" i="1" s="1"/>
  <c r="S904" i="1"/>
  <c r="W904" i="1" s="1"/>
  <c r="S501" i="1"/>
  <c r="S822" i="1"/>
  <c r="W822" i="1" s="1"/>
  <c r="S341" i="1"/>
  <c r="S751" i="1"/>
  <c r="W751" i="1" s="1"/>
  <c r="S905" i="1"/>
  <c r="W905" i="1" s="1"/>
  <c r="S906" i="1"/>
  <c r="W906" i="1" s="1"/>
  <c r="S907" i="1"/>
  <c r="W907" i="1" s="1"/>
  <c r="S908" i="1"/>
  <c r="W908" i="1" s="1"/>
  <c r="S909" i="1"/>
  <c r="W909" i="1" s="1"/>
  <c r="S910" i="1"/>
  <c r="W910" i="1" s="1"/>
  <c r="S785" i="1"/>
  <c r="S911" i="1"/>
  <c r="W911" i="1" s="1"/>
  <c r="S912" i="1"/>
  <c r="W912" i="1" s="1"/>
  <c r="S823" i="1"/>
  <c r="W823" i="1" s="1"/>
  <c r="S913" i="1"/>
  <c r="W913" i="1" s="1"/>
  <c r="S914" i="1"/>
  <c r="W914" i="1" s="1"/>
  <c r="S915" i="1"/>
  <c r="W915" i="1" s="1"/>
  <c r="S916" i="1"/>
  <c r="W916" i="1" s="1"/>
  <c r="S917" i="1"/>
  <c r="W917" i="1" s="1"/>
  <c r="S918" i="1"/>
  <c r="W918" i="1" s="1"/>
  <c r="S919" i="1"/>
  <c r="W919" i="1" s="1"/>
  <c r="S920" i="1"/>
  <c r="W920" i="1" s="1"/>
  <c r="S921" i="1"/>
  <c r="W921" i="1" s="1"/>
  <c r="S922" i="1"/>
  <c r="W922" i="1" s="1"/>
  <c r="S923" i="1"/>
  <c r="W923" i="1" s="1"/>
  <c r="S924" i="1"/>
  <c r="W924" i="1" s="1"/>
  <c r="S925" i="1"/>
  <c r="W925" i="1" s="1"/>
  <c r="S926" i="1"/>
  <c r="W926" i="1" s="1"/>
  <c r="S927" i="1"/>
  <c r="W927" i="1" s="1"/>
  <c r="S928" i="1"/>
  <c r="W928" i="1" s="1"/>
  <c r="S929" i="1"/>
  <c r="W929" i="1" s="1"/>
  <c r="S930" i="1"/>
  <c r="W930" i="1" s="1"/>
  <c r="S931" i="1"/>
  <c r="W931" i="1" s="1"/>
  <c r="S932" i="1"/>
  <c r="W932" i="1" s="1"/>
  <c r="S933" i="1"/>
  <c r="W933" i="1" s="1"/>
  <c r="S934" i="1"/>
  <c r="W934" i="1" s="1"/>
  <c r="S752" i="1"/>
  <c r="W752" i="1" s="1"/>
  <c r="S935" i="1"/>
  <c r="W935" i="1" s="1"/>
  <c r="S936" i="1"/>
  <c r="W936" i="1" s="1"/>
  <c r="S937" i="1"/>
  <c r="W937" i="1" s="1"/>
  <c r="S938" i="1"/>
  <c r="W938" i="1" s="1"/>
  <c r="S939" i="1"/>
  <c r="W939" i="1" s="1"/>
  <c r="S940" i="1"/>
  <c r="W940" i="1" s="1"/>
  <c r="S941" i="1"/>
  <c r="W941" i="1" s="1"/>
  <c r="S942" i="1"/>
  <c r="W942" i="1" s="1"/>
  <c r="S943" i="1"/>
  <c r="W943" i="1" s="1"/>
  <c r="S944" i="1"/>
  <c r="W944" i="1" s="1"/>
  <c r="S945" i="1"/>
  <c r="W945" i="1" s="1"/>
  <c r="S753" i="1"/>
  <c r="S946" i="1"/>
  <c r="W946" i="1" s="1"/>
  <c r="S947" i="1"/>
  <c r="W947" i="1" s="1"/>
  <c r="S283" i="1"/>
  <c r="S948" i="1"/>
  <c r="W948" i="1" s="1"/>
  <c r="S949" i="1"/>
  <c r="W949" i="1" s="1"/>
  <c r="S505" i="1"/>
  <c r="S950" i="1"/>
  <c r="W950" i="1" s="1"/>
  <c r="S951" i="1"/>
  <c r="W951" i="1" s="1"/>
  <c r="S952" i="1"/>
  <c r="W952" i="1" s="1"/>
  <c r="S953" i="1"/>
  <c r="W953" i="1" s="1"/>
  <c r="S954" i="1"/>
  <c r="W954" i="1" s="1"/>
  <c r="S955" i="1"/>
  <c r="W955" i="1" s="1"/>
  <c r="S549" i="1"/>
  <c r="W549" i="1" s="1"/>
  <c r="S506" i="1"/>
  <c r="S956" i="1"/>
  <c r="S786" i="1"/>
  <c r="S550" i="1"/>
  <c r="S551" i="1"/>
  <c r="W551" i="1" s="1"/>
  <c r="S552" i="1"/>
  <c r="W552" i="1" s="1"/>
  <c r="S565" i="1"/>
  <c r="W565" i="1" s="1"/>
  <c r="S957" i="1"/>
  <c r="W957" i="1" s="1"/>
  <c r="S553" i="1"/>
  <c r="W553" i="1" s="1"/>
  <c r="S554" i="1"/>
  <c r="W554" i="1" s="1"/>
  <c r="S555" i="1"/>
  <c r="W555" i="1" s="1"/>
  <c r="S244" i="1"/>
  <c r="S556" i="1"/>
  <c r="W556" i="1" s="1"/>
  <c r="S464" i="1"/>
  <c r="S557" i="1"/>
  <c r="W557" i="1" s="1"/>
  <c r="S558" i="1"/>
  <c r="W558" i="1" s="1"/>
  <c r="S245" i="1"/>
  <c r="S958" i="1"/>
  <c r="W958" i="1" s="1"/>
  <c r="S52" i="1"/>
  <c r="S124" i="1"/>
  <c r="S997" i="1"/>
  <c r="S559" i="1"/>
  <c r="W559" i="1" s="1"/>
  <c r="S560" i="1"/>
  <c r="W560" i="1" s="1"/>
  <c r="S561" i="1"/>
  <c r="W561" i="1" s="1"/>
  <c r="S194" i="1"/>
  <c r="W194" i="1" s="1"/>
  <c r="S465" i="1"/>
  <c r="S125" i="1"/>
  <c r="S562" i="1"/>
  <c r="W562" i="1" s="1"/>
  <c r="S563" i="1"/>
  <c r="W563" i="1" s="1"/>
  <c r="S579" i="1"/>
  <c r="W579" i="1" s="1"/>
  <c r="S564" i="1"/>
  <c r="W564" i="1" s="1"/>
  <c r="S581" i="1"/>
  <c r="W581" i="1" s="1"/>
  <c r="S246" i="1"/>
  <c r="S566" i="1"/>
  <c r="W566" i="1" s="1"/>
  <c r="S583" i="1"/>
  <c r="W583" i="1" s="1"/>
  <c r="S567" i="1"/>
  <c r="W567" i="1" s="1"/>
  <c r="S126" i="1"/>
  <c r="S568" i="1"/>
  <c r="W568" i="1" s="1"/>
  <c r="S284" i="1"/>
  <c r="W284" i="1" s="1"/>
  <c r="S247" i="1"/>
  <c r="S569" i="1"/>
  <c r="W569" i="1" s="1"/>
  <c r="S127" i="1"/>
  <c r="S128" i="1"/>
  <c r="S570" i="1"/>
  <c r="W570" i="1" s="1"/>
  <c r="S589" i="1"/>
  <c r="W589" i="1" s="1"/>
  <c r="S129" i="1"/>
  <c r="S408" i="1"/>
  <c r="W408" i="1" s="1"/>
  <c r="S571" i="1"/>
  <c r="W571" i="1" s="1"/>
  <c r="S248" i="1"/>
  <c r="S591" i="1"/>
  <c r="W591" i="1" s="1"/>
  <c r="S592" i="1"/>
  <c r="W592" i="1" s="1"/>
  <c r="S572" i="1"/>
  <c r="W572" i="1" s="1"/>
  <c r="S593" i="1"/>
  <c r="W593" i="1" s="1"/>
  <c r="S573" i="1"/>
  <c r="W573" i="1" s="1"/>
  <c r="S249" i="1"/>
  <c r="S574" i="1"/>
  <c r="W574" i="1" s="1"/>
  <c r="S575" i="1"/>
  <c r="W575" i="1" s="1"/>
  <c r="S576" i="1"/>
  <c r="W576" i="1" s="1"/>
  <c r="S772" i="1"/>
  <c r="S577" i="1"/>
  <c r="W577" i="1" s="1"/>
  <c r="S13" i="1"/>
  <c r="S466" i="1"/>
  <c r="S578" i="1"/>
  <c r="W578" i="1" s="1"/>
  <c r="S130" i="1"/>
  <c r="S580" i="1"/>
  <c r="W580" i="1" s="1"/>
  <c r="S582" i="1"/>
  <c r="W582" i="1" s="1"/>
  <c r="S601" i="1"/>
  <c r="W601" i="1" s="1"/>
  <c r="S805" i="1"/>
  <c r="W805" i="1" s="1"/>
  <c r="S27" i="1"/>
  <c r="S584" i="1"/>
  <c r="W584" i="1" s="1"/>
  <c r="S585" i="1"/>
  <c r="W585" i="1" s="1"/>
  <c r="S586" i="1"/>
  <c r="W586" i="1" s="1"/>
  <c r="S211" i="1"/>
  <c r="S587" i="1"/>
  <c r="W587" i="1" s="1"/>
  <c r="S588" i="1"/>
  <c r="W588" i="1" s="1"/>
  <c r="S606" i="1"/>
  <c r="W606" i="1" s="1"/>
  <c r="S590" i="1"/>
  <c r="W590" i="1" s="1"/>
  <c r="S28" i="1"/>
  <c r="S409" i="1"/>
  <c r="W409" i="1" s="1"/>
  <c r="S212" i="1"/>
  <c r="S594" i="1"/>
  <c r="W594" i="1" s="1"/>
  <c r="S595" i="1"/>
  <c r="W595" i="1" s="1"/>
  <c r="S213" i="1"/>
  <c r="S596" i="1"/>
  <c r="W596" i="1" s="1"/>
  <c r="S597" i="1"/>
  <c r="W597" i="1" s="1"/>
  <c r="S598" i="1"/>
  <c r="W598" i="1" s="1"/>
  <c r="S81" i="1"/>
  <c r="S599" i="1"/>
  <c r="W599" i="1" s="1"/>
  <c r="S600" i="1"/>
  <c r="W600" i="1" s="1"/>
  <c r="S410" i="1"/>
  <c r="W410" i="1" s="1"/>
  <c r="S602" i="1"/>
  <c r="W602" i="1" s="1"/>
  <c r="S603" i="1"/>
  <c r="W603" i="1" s="1"/>
  <c r="S619" i="1"/>
  <c r="W619" i="1" s="1"/>
  <c r="S604" i="1"/>
  <c r="W604" i="1" s="1"/>
  <c r="S450" i="1"/>
  <c r="S214" i="1"/>
  <c r="S806" i="1"/>
  <c r="W806" i="1" s="1"/>
  <c r="S605" i="1"/>
  <c r="W605" i="1" s="1"/>
  <c r="S195" i="1"/>
  <c r="W195" i="1" s="1"/>
  <c r="S215" i="1"/>
  <c r="S607" i="1"/>
  <c r="W607" i="1" s="1"/>
  <c r="S959" i="1"/>
  <c r="W959" i="1" s="1"/>
  <c r="S608" i="1"/>
  <c r="W608" i="1" s="1"/>
  <c r="S609" i="1"/>
  <c r="W609" i="1" s="1"/>
  <c r="S610" i="1"/>
  <c r="W610" i="1" s="1"/>
  <c r="S960" i="1"/>
  <c r="W960" i="1" s="1"/>
  <c r="S629" i="1"/>
  <c r="W629" i="1" s="1"/>
  <c r="S611" i="1"/>
  <c r="W611" i="1" s="1"/>
  <c r="S961" i="1"/>
  <c r="S612" i="1"/>
  <c r="W612" i="1" s="1"/>
  <c r="S613" i="1"/>
  <c r="W613" i="1" s="1"/>
  <c r="S614" i="1"/>
  <c r="W614" i="1" s="1"/>
  <c r="S962" i="1"/>
  <c r="S615" i="1"/>
  <c r="W615" i="1" s="1"/>
  <c r="S616" i="1"/>
  <c r="W616" i="1" s="1"/>
  <c r="S617" i="1"/>
  <c r="W617" i="1" s="1"/>
  <c r="S618" i="1"/>
  <c r="W618" i="1" s="1"/>
  <c r="S620" i="1"/>
  <c r="W620" i="1" s="1"/>
  <c r="S621" i="1"/>
  <c r="W621" i="1" s="1"/>
  <c r="S622" i="1"/>
  <c r="W622" i="1" s="1"/>
  <c r="S623" i="1"/>
  <c r="W623" i="1" s="1"/>
  <c r="S963" i="1"/>
  <c r="S645" i="1"/>
  <c r="W645" i="1" s="1"/>
  <c r="S624" i="1"/>
  <c r="W624" i="1" s="1"/>
  <c r="S625" i="1"/>
  <c r="W625" i="1" s="1"/>
  <c r="S626" i="1"/>
  <c r="W626" i="1" s="1"/>
  <c r="S627" i="1"/>
  <c r="W627" i="1" s="1"/>
  <c r="S628" i="1"/>
  <c r="W628" i="1" s="1"/>
  <c r="S630" i="1"/>
  <c r="W630" i="1" s="1"/>
  <c r="S631" i="1"/>
  <c r="W631" i="1" s="1"/>
  <c r="S411" i="1"/>
  <c r="W411" i="1" s="1"/>
  <c r="S632" i="1"/>
  <c r="W632" i="1" s="1"/>
  <c r="S633" i="1"/>
  <c r="W633" i="1" s="1"/>
  <c r="S634" i="1"/>
  <c r="W634" i="1" s="1"/>
  <c r="S441" i="1"/>
  <c r="S635" i="1"/>
  <c r="W635" i="1" s="1"/>
  <c r="S636" i="1"/>
  <c r="W636" i="1" s="1"/>
  <c r="S637" i="1"/>
  <c r="W637" i="1" s="1"/>
  <c r="S6" i="1"/>
  <c r="W6" i="1" s="1"/>
  <c r="S638" i="1"/>
  <c r="W638" i="1" s="1"/>
  <c r="S442" i="1"/>
  <c r="W442" i="1" s="1"/>
  <c r="S639" i="1"/>
  <c r="W639" i="1" s="1"/>
  <c r="S640" i="1"/>
  <c r="S196" i="1"/>
  <c r="W196" i="1" s="1"/>
  <c r="S641" i="1"/>
  <c r="W641" i="1" s="1"/>
  <c r="S642" i="1"/>
  <c r="W642" i="1" s="1"/>
  <c r="S643" i="1"/>
  <c r="W643" i="1" s="1"/>
  <c r="S644" i="1"/>
  <c r="W644" i="1" s="1"/>
  <c r="S646" i="1"/>
  <c r="W646" i="1" s="1"/>
  <c r="S647" i="1"/>
  <c r="S648" i="1"/>
  <c r="W648" i="1" s="1"/>
  <c r="S649" i="1"/>
  <c r="S964" i="1"/>
  <c r="S650" i="1"/>
  <c r="W650" i="1" s="1"/>
  <c r="S651" i="1"/>
  <c r="W651" i="1" s="1"/>
  <c r="S652" i="1"/>
  <c r="W652" i="1" s="1"/>
  <c r="S653" i="1"/>
  <c r="W653" i="1" s="1"/>
  <c r="S654" i="1"/>
  <c r="W654" i="1" s="1"/>
  <c r="S965" i="1"/>
  <c r="S655" i="1"/>
  <c r="W655" i="1" s="1"/>
  <c r="S656" i="1"/>
  <c r="S657" i="1"/>
  <c r="W657" i="1" s="1"/>
  <c r="S807" i="1"/>
  <c r="S658" i="1"/>
  <c r="W658" i="1" s="1"/>
  <c r="S659" i="1"/>
  <c r="W659" i="1" s="1"/>
  <c r="S660" i="1"/>
  <c r="W660" i="1" s="1"/>
  <c r="S686" i="1"/>
  <c r="W686" i="1" s="1"/>
  <c r="S966" i="1"/>
  <c r="S661" i="1"/>
  <c r="W661" i="1" s="1"/>
  <c r="S662" i="1"/>
  <c r="W662" i="1" s="1"/>
  <c r="S663" i="1"/>
  <c r="W663" i="1" s="1"/>
  <c r="S664" i="1"/>
  <c r="W664" i="1" s="1"/>
  <c r="S665" i="1"/>
  <c r="W665" i="1" s="1"/>
  <c r="S666" i="1"/>
  <c r="W666" i="1" s="1"/>
  <c r="S667" i="1"/>
  <c r="W667" i="1" s="1"/>
  <c r="S695" i="1"/>
  <c r="S967" i="1"/>
  <c r="S668" i="1"/>
  <c r="W668" i="1" s="1"/>
  <c r="S808" i="1"/>
  <c r="S669" i="1"/>
  <c r="W669" i="1" s="1"/>
  <c r="S670" i="1"/>
  <c r="W670" i="1" s="1"/>
  <c r="S671" i="1"/>
  <c r="S672" i="1"/>
  <c r="W672" i="1" s="1"/>
  <c r="S673" i="1"/>
  <c r="W673" i="1" s="1"/>
  <c r="S674" i="1"/>
  <c r="W674" i="1" s="1"/>
  <c r="S675" i="1"/>
  <c r="S285" i="1"/>
  <c r="W285" i="1" s="1"/>
  <c r="S74" i="1"/>
  <c r="W74" i="1" s="1"/>
  <c r="S810" i="1"/>
  <c r="S968" i="1"/>
  <c r="S286" i="1"/>
  <c r="W286" i="1" s="1"/>
  <c r="S287" i="1"/>
  <c r="W287" i="1" s="1"/>
  <c r="S676" i="1"/>
  <c r="S507" i="1"/>
  <c r="W507" i="1" s="1"/>
  <c r="S811" i="1"/>
  <c r="S677" i="1"/>
  <c r="S288" i="1"/>
  <c r="W288" i="1" s="1"/>
  <c r="S678" i="1"/>
  <c r="S679" i="1"/>
  <c r="W679" i="1" s="1"/>
  <c r="S969" i="1"/>
  <c r="S680" i="1"/>
  <c r="S681" i="1"/>
  <c r="S713" i="1"/>
  <c r="S289" i="1"/>
  <c r="W289" i="1" s="1"/>
  <c r="S682" i="1"/>
  <c r="S787" i="1"/>
  <c r="W787" i="1" s="1"/>
  <c r="S970" i="1"/>
  <c r="S715" i="1"/>
  <c r="S683" i="1"/>
  <c r="S290" i="1"/>
  <c r="W290" i="1" s="1"/>
  <c r="S684" i="1"/>
  <c r="S718" i="1"/>
  <c r="S356" i="1"/>
  <c r="W356" i="1" s="1"/>
  <c r="S719" i="1"/>
  <c r="S357" i="1"/>
  <c r="W357" i="1" s="1"/>
  <c r="S971" i="1"/>
  <c r="S972" i="1"/>
  <c r="S721" i="1"/>
  <c r="S358" i="1"/>
  <c r="W358" i="1" s="1"/>
  <c r="S169" i="1"/>
  <c r="W169" i="1" s="1"/>
  <c r="S359" i="1"/>
  <c r="W359" i="1" s="1"/>
  <c r="S788" i="1"/>
  <c r="W788" i="1" s="1"/>
  <c r="S685" i="1"/>
  <c r="S291" i="1"/>
  <c r="W291" i="1" s="1"/>
  <c r="S360" i="1"/>
  <c r="S292" i="1"/>
  <c r="W292" i="1" s="1"/>
  <c r="S361" i="1"/>
  <c r="W361" i="1" s="1"/>
  <c r="S508" i="1"/>
  <c r="W508" i="1" s="1"/>
  <c r="S293" i="1"/>
  <c r="W293" i="1" s="1"/>
  <c r="S294" i="1"/>
  <c r="S687" i="1"/>
  <c r="S509" i="1"/>
  <c r="W509" i="1" s="1"/>
  <c r="S295" i="1"/>
  <c r="W295" i="1" s="1"/>
  <c r="S362" i="1"/>
  <c r="S296" i="1"/>
  <c r="W296" i="1" s="1"/>
  <c r="S297" i="1"/>
  <c r="W297" i="1" s="1"/>
  <c r="S510" i="1"/>
  <c r="S298" i="1"/>
  <c r="W298" i="1" s="1"/>
  <c r="S363" i="1"/>
  <c r="S511" i="1"/>
  <c r="S512" i="1"/>
  <c r="S364" i="1"/>
  <c r="S299" i="1"/>
  <c r="S300" i="1"/>
  <c r="W300" i="1" s="1"/>
  <c r="S301" i="1"/>
  <c r="W301" i="1" s="1"/>
  <c r="S365" i="1"/>
  <c r="W365" i="1" s="1"/>
  <c r="S789" i="1"/>
  <c r="W789" i="1" s="1"/>
  <c r="S366" i="1"/>
  <c r="S367" i="1"/>
  <c r="S368" i="1"/>
  <c r="S790" i="1"/>
  <c r="S369" i="1"/>
  <c r="S302" i="1"/>
  <c r="W302" i="1" s="1"/>
  <c r="S513" i="1"/>
  <c r="S688" i="1"/>
  <c r="S180" i="1"/>
  <c r="S370" i="1"/>
  <c r="W370" i="1" s="1"/>
  <c r="S303" i="1"/>
  <c r="S689" i="1"/>
  <c r="S304" i="1"/>
  <c r="W304" i="1" s="1"/>
  <c r="S305" i="1"/>
  <c r="W305" i="1" s="1"/>
  <c r="S181" i="1"/>
  <c r="W181" i="1" s="1"/>
  <c r="S690" i="1"/>
  <c r="S371" i="1"/>
  <c r="S791" i="1"/>
  <c r="S306" i="1"/>
  <c r="S307" i="1"/>
  <c r="W307" i="1" s="1"/>
  <c r="S372" i="1"/>
  <c r="S308" i="1"/>
  <c r="W308" i="1" s="1"/>
  <c r="S309" i="1"/>
  <c r="W309" i="1" s="1"/>
  <c r="S373" i="1"/>
  <c r="W373" i="1" s="1"/>
  <c r="S691" i="1"/>
  <c r="W691" i="1" s="1"/>
  <c r="S692" i="1"/>
  <c r="W692" i="1" s="1"/>
  <c r="S374" i="1"/>
  <c r="W374" i="1" s="1"/>
  <c r="S375" i="1"/>
  <c r="W375" i="1" s="1"/>
  <c r="S310" i="1"/>
  <c r="W310" i="1" s="1"/>
  <c r="S376" i="1"/>
  <c r="S377" i="1"/>
  <c r="S182" i="1"/>
  <c r="S311" i="1"/>
  <c r="W311" i="1" s="1"/>
  <c r="S378" i="1"/>
  <c r="S514" i="1"/>
  <c r="W514" i="1" s="1"/>
  <c r="S379" i="1"/>
  <c r="S380" i="1"/>
  <c r="W380" i="1" s="1"/>
  <c r="S693" i="1"/>
  <c r="S312" i="1"/>
  <c r="S381" i="1"/>
  <c r="S313" i="1"/>
  <c r="W313" i="1" s="1"/>
  <c r="S515" i="1"/>
  <c r="S382" i="1"/>
  <c r="S516" i="1"/>
  <c r="S314" i="1"/>
  <c r="S315" i="1"/>
  <c r="W315" i="1" s="1"/>
  <c r="S316" i="1"/>
  <c r="W316" i="1" s="1"/>
  <c r="S317" i="1"/>
  <c r="W317" i="1" s="1"/>
  <c r="S383" i="1"/>
  <c r="W383" i="1" s="1"/>
  <c r="S517" i="1"/>
  <c r="S318" i="1"/>
  <c r="W318" i="1" s="1"/>
  <c r="S384" i="1"/>
  <c r="W384" i="1" s="1"/>
  <c r="S385" i="1"/>
  <c r="W385" i="1" s="1"/>
  <c r="S518" i="1"/>
  <c r="S497" i="1"/>
  <c r="S519" i="1"/>
  <c r="S520" i="1"/>
  <c r="W520" i="1" s="1"/>
  <c r="S319" i="1"/>
  <c r="S320" i="1"/>
  <c r="W320" i="1" s="1"/>
  <c r="S103" i="1"/>
  <c r="W103" i="1" s="1"/>
  <c r="S18" i="1"/>
  <c r="W18" i="1" s="1"/>
  <c r="S321" i="1"/>
  <c r="W321" i="1" s="1"/>
  <c r="S322" i="1"/>
  <c r="S323" i="1"/>
  <c r="S386" i="1"/>
  <c r="S387" i="1"/>
  <c r="S324" i="1"/>
  <c r="W324" i="1" s="1"/>
  <c r="S521" i="1"/>
  <c r="S388" i="1"/>
  <c r="W388" i="1" s="1"/>
  <c r="S389" i="1"/>
  <c r="W389" i="1" s="1"/>
  <c r="S390" i="1"/>
  <c r="S183" i="1"/>
  <c r="W183" i="1" s="1"/>
  <c r="S498" i="1"/>
  <c r="S325" i="1"/>
  <c r="W325" i="1" s="1"/>
  <c r="S326" i="1"/>
  <c r="S694" i="1"/>
  <c r="S327" i="1"/>
  <c r="W327" i="1" s="1"/>
  <c r="S328" i="1"/>
  <c r="W328" i="1" s="1"/>
  <c r="S522" i="1"/>
  <c r="W522" i="1" s="1"/>
  <c r="S329" i="1"/>
  <c r="W329" i="1" s="1"/>
  <c r="S330" i="1"/>
  <c r="S523" i="1"/>
  <c r="S391" i="1"/>
  <c r="S331" i="1"/>
  <c r="W331" i="1" s="1"/>
  <c r="S332" i="1"/>
  <c r="W332" i="1" s="1"/>
  <c r="S392" i="1"/>
  <c r="S393" i="1"/>
  <c r="W393" i="1" s="1"/>
  <c r="S524" i="1"/>
  <c r="S333" i="1"/>
  <c r="W333" i="1" s="1"/>
  <c r="S696" i="1"/>
  <c r="S334" i="1"/>
  <c r="W334" i="1" s="1"/>
  <c r="S53" i="1"/>
  <c r="S131" i="1"/>
  <c r="W131" i="1" s="1"/>
  <c r="S132" i="1"/>
  <c r="S133" i="1"/>
  <c r="S467" i="1"/>
  <c r="W467" i="1" s="1"/>
  <c r="S250" i="1"/>
  <c r="S468" i="1"/>
  <c r="S251" i="1"/>
  <c r="S134" i="1"/>
  <c r="W134" i="1" s="1"/>
  <c r="S104" i="1"/>
  <c r="W104" i="1" s="1"/>
  <c r="S469" i="1"/>
  <c r="S135" i="1"/>
  <c r="W135" i="1" s="1"/>
  <c r="S335" i="1"/>
  <c r="S470" i="1"/>
  <c r="S471" i="1"/>
  <c r="S472" i="1"/>
  <c r="S697" i="1"/>
  <c r="S105" i="1"/>
  <c r="W105" i="1" s="1"/>
  <c r="S136" i="1"/>
  <c r="W136" i="1" s="1"/>
  <c r="S252" i="1"/>
  <c r="W252" i="1" s="1"/>
  <c r="S137" i="1"/>
  <c r="S253" i="1"/>
  <c r="S106" i="1"/>
  <c r="S107" i="1"/>
  <c r="W107" i="1" s="1"/>
  <c r="S138" i="1"/>
  <c r="S139" i="1"/>
  <c r="W139" i="1" s="1"/>
  <c r="S254" i="1"/>
  <c r="S255" i="1"/>
  <c r="S108" i="1"/>
  <c r="W108" i="1" s="1"/>
  <c r="S109" i="1"/>
  <c r="W109" i="1" s="1"/>
  <c r="S54" i="1"/>
  <c r="S110" i="1"/>
  <c r="S49" i="1"/>
  <c r="S998" i="1"/>
  <c r="S140" i="1"/>
  <c r="S256" i="1"/>
  <c r="S141" i="1"/>
  <c r="W141" i="1" s="1"/>
  <c r="S8" i="1"/>
  <c r="S216" i="1"/>
  <c r="S82" i="1"/>
  <c r="S142" i="1"/>
  <c r="W142" i="1" s="1"/>
  <c r="S111" i="1"/>
  <c r="W111" i="1" s="1"/>
  <c r="S143" i="1"/>
  <c r="W143" i="1" s="1"/>
  <c r="S144" i="1"/>
  <c r="W144" i="1" s="1"/>
  <c r="S83" i="1"/>
  <c r="S145" i="1"/>
  <c r="W145" i="1" s="1"/>
  <c r="S112" i="1"/>
  <c r="W112" i="1" s="1"/>
  <c r="S113" i="1"/>
  <c r="W113" i="1" s="1"/>
  <c r="S217" i="1"/>
  <c r="S4" i="1"/>
  <c r="S29" i="1"/>
  <c r="S84" i="1"/>
  <c r="S9" i="1"/>
  <c r="S218" i="1"/>
  <c r="S85" i="1"/>
  <c r="S30" i="1"/>
  <c r="S31" i="1"/>
  <c r="S232" i="1"/>
  <c r="W232" i="1" s="1"/>
  <c r="S114" i="1"/>
  <c r="W114" i="1" s="1"/>
  <c r="S146" i="1"/>
  <c r="W146" i="1" s="1"/>
  <c r="S55" i="1"/>
  <c r="W55" i="1" s="1"/>
  <c r="S219" i="1"/>
  <c r="S32" i="1"/>
  <c r="S147" i="1"/>
  <c r="W147" i="1" s="1"/>
  <c r="S86" i="1"/>
  <c r="S148" i="1"/>
  <c r="W148" i="1" s="1"/>
  <c r="S33" i="1"/>
  <c r="S149" i="1"/>
  <c r="W149" i="1" s="1"/>
  <c r="S50" i="1"/>
  <c r="W50" i="1" s="1"/>
  <c r="S770" i="1"/>
  <c r="S150" i="1"/>
  <c r="W150" i="1" s="1"/>
  <c r="S34" i="1"/>
  <c r="S87" i="1"/>
  <c r="S10" i="1"/>
  <c r="S151" i="1"/>
  <c r="W151" i="1" s="1"/>
  <c r="S257" i="1"/>
  <c r="W257" i="1" s="1"/>
  <c r="S698" i="1"/>
  <c r="S864" i="1"/>
  <c r="S258" i="1"/>
  <c r="W258" i="1" s="1"/>
  <c r="S56" i="1"/>
  <c r="W56" i="1" s="1"/>
  <c r="S865" i="1"/>
  <c r="S973" i="1"/>
  <c r="S115" i="1"/>
  <c r="W115" i="1" s="1"/>
  <c r="S259" i="1"/>
  <c r="W259" i="1" s="1"/>
  <c r="S868" i="1"/>
  <c r="S755" i="1"/>
  <c r="S699" i="1"/>
  <c r="S233" i="1"/>
  <c r="W233" i="1" s="1"/>
  <c r="S975" i="1"/>
  <c r="S976" i="1"/>
  <c r="S977" i="1"/>
  <c r="S412" i="1"/>
  <c r="S116" i="1"/>
  <c r="W116" i="1" s="1"/>
  <c r="S117" i="1"/>
  <c r="W117" i="1" s="1"/>
  <c r="S700" i="1"/>
  <c r="S739" i="1"/>
  <c r="S701" i="1"/>
  <c r="S20" i="1"/>
  <c r="W20" i="1" s="1"/>
  <c r="S88" i="1"/>
  <c r="W88" i="1" s="1"/>
  <c r="S809" i="1"/>
  <c r="S394" i="1"/>
  <c r="S499" i="1"/>
  <c r="S336" i="1"/>
  <c r="S35" i="1"/>
  <c r="W35" i="1" s="1"/>
  <c r="S337" i="1"/>
  <c r="S36" i="1"/>
  <c r="W36" i="1" s="1"/>
  <c r="S37" i="1"/>
  <c r="W37" i="1" s="1"/>
  <c r="S184" i="1"/>
  <c r="S525" i="1"/>
  <c r="S38" i="1"/>
  <c r="W38" i="1" s="1"/>
  <c r="S152" i="1"/>
  <c r="S39" i="1"/>
  <c r="W39" i="1" s="1"/>
  <c r="S89" i="1"/>
  <c r="W89" i="1" s="1"/>
  <c r="S451" i="1"/>
  <c r="W451" i="1" s="1"/>
  <c r="S40" i="1"/>
  <c r="W40" i="1" s="1"/>
  <c r="S153" i="1"/>
  <c r="S90" i="1"/>
  <c r="W90" i="1" s="1"/>
  <c r="S41" i="1"/>
  <c r="W41" i="1" s="1"/>
  <c r="S154" i="1"/>
  <c r="S42" i="1"/>
  <c r="W42" i="1" s="1"/>
  <c r="S740" i="1"/>
  <c r="S702" i="1"/>
  <c r="S43" i="1"/>
  <c r="W43" i="1" s="1"/>
  <c r="S21" i="1"/>
  <c r="W21" i="1" s="1"/>
  <c r="S44" i="1"/>
  <c r="W44" i="1" s="1"/>
  <c r="S338" i="1"/>
  <c r="S339" i="1"/>
  <c r="S91" i="1"/>
  <c r="W91" i="1" s="1"/>
  <c r="S220" i="1"/>
  <c r="W220" i="1" s="1"/>
  <c r="S22" i="1"/>
  <c r="W22" i="1" s="1"/>
  <c r="S185" i="1"/>
  <c r="S473" i="1"/>
  <c r="S889" i="1"/>
  <c r="W889" i="1" s="1"/>
  <c r="S978" i="1"/>
  <c r="W978" i="1" s="1"/>
  <c r="S979" i="1"/>
  <c r="W979" i="1" s="1"/>
  <c r="S980" i="1"/>
  <c r="W980" i="1" s="1"/>
  <c r="S981" i="1"/>
  <c r="W981" i="1" s="1"/>
  <c r="S7" i="1"/>
  <c r="S221" i="1"/>
  <c r="S1001" i="1"/>
  <c r="W1001" i="1" s="1"/>
  <c r="S982" i="1"/>
  <c r="W982" i="1" s="1"/>
  <c r="S756" i="1"/>
  <c r="W756" i="1" s="1"/>
  <c r="S983" i="1"/>
  <c r="W983" i="1" s="1"/>
  <c r="S526" i="1"/>
  <c r="S984" i="1"/>
  <c r="W984" i="1" s="1"/>
  <c r="S757" i="1"/>
  <c r="W757" i="1" s="1"/>
  <c r="S985" i="1"/>
  <c r="W985" i="1" s="1"/>
  <c r="S986" i="1"/>
  <c r="W986" i="1" s="1"/>
  <c r="S758" i="1"/>
  <c r="W758" i="1" s="1"/>
  <c r="S527" i="1"/>
  <c r="S703" i="1"/>
  <c r="W703" i="1" s="1"/>
  <c r="S704" i="1"/>
  <c r="W704" i="1" s="1"/>
  <c r="S474" i="1"/>
  <c r="S155" i="1"/>
  <c r="S156" i="1"/>
  <c r="S260" i="1"/>
  <c r="S773" i="1"/>
  <c r="S500" i="1"/>
  <c r="S741" i="1"/>
  <c r="W741" i="1" s="1"/>
  <c r="S413" i="1"/>
  <c r="W413" i="1" s="1"/>
  <c r="S414" i="1"/>
  <c r="W414" i="1" s="1"/>
  <c r="S705" i="1"/>
  <c r="W705" i="1" s="1"/>
  <c r="S706" i="1"/>
  <c r="W706" i="1" s="1"/>
  <c r="S475" i="1"/>
  <c r="S707" i="1"/>
  <c r="W707" i="1" s="1"/>
  <c r="S774" i="1"/>
  <c r="S708" i="1"/>
  <c r="W708" i="1" s="1"/>
  <c r="S57" i="1"/>
  <c r="S709" i="1"/>
  <c r="W709" i="1" s="1"/>
  <c r="S710" i="1"/>
  <c r="W710" i="1" s="1"/>
  <c r="S261" i="1"/>
  <c r="S262" i="1"/>
  <c r="S58" i="1"/>
  <c r="S742" i="1"/>
  <c r="W742" i="1" s="1"/>
  <c r="S222" i="1"/>
  <c r="S428" i="1"/>
  <c r="W428" i="1" s="1"/>
  <c r="S814" i="1"/>
  <c r="W814" i="1" s="1"/>
  <c r="S711" i="1"/>
  <c r="W711" i="1" s="1"/>
  <c r="S340" i="1"/>
  <c r="S712" i="1"/>
  <c r="W712" i="1" s="1"/>
  <c r="S429" i="1"/>
  <c r="W429" i="1" s="1"/>
  <c r="S45" i="1"/>
  <c r="S714" i="1"/>
  <c r="W714" i="1" s="1"/>
  <c r="S415" i="1"/>
  <c r="W415" i="1" s="1"/>
  <c r="S197" i="1"/>
  <c r="W197" i="1" s="1"/>
  <c r="S815" i="1"/>
  <c r="W815" i="1" s="1"/>
  <c r="S716" i="1"/>
  <c r="W716" i="1" s="1"/>
  <c r="S198" i="1"/>
  <c r="W198" i="1" s="1"/>
  <c r="S717" i="1"/>
  <c r="S720" i="1"/>
  <c r="S816" i="1"/>
  <c r="S416" i="1"/>
  <c r="W416" i="1" s="1"/>
  <c r="S722" i="1"/>
  <c r="W722" i="1" s="1"/>
  <c r="S430" i="1"/>
  <c r="S987" i="1"/>
  <c r="S812" i="1"/>
  <c r="S988" i="1"/>
  <c r="W988" i="1" s="1"/>
  <c r="S723" i="1"/>
  <c r="W723" i="1" s="1"/>
  <c r="S817" i="1"/>
  <c r="S989" i="1"/>
  <c r="S199" i="1"/>
  <c r="S395" i="1"/>
  <c r="W395" i="1" s="1"/>
  <c r="S528" i="1"/>
  <c r="W528" i="1" s="1"/>
  <c r="S200" i="1"/>
  <c r="S417" i="1"/>
  <c r="S818" i="1"/>
  <c r="S170" i="1"/>
  <c r="W170" i="1" s="1"/>
  <c r="S819" i="1"/>
  <c r="S529" i="1"/>
  <c r="S724" i="1"/>
  <c r="S530" i="1"/>
  <c r="W530" i="1" s="1"/>
  <c r="S531" i="1"/>
  <c r="W531" i="1" s="1"/>
  <c r="S342" i="1"/>
  <c r="W342" i="1" s="1"/>
  <c r="S343" i="1"/>
  <c r="W343" i="1" s="1"/>
  <c r="S396" i="1"/>
  <c r="W396" i="1" s="1"/>
  <c r="S186" i="1"/>
  <c r="W186" i="1" s="1"/>
  <c r="S532" i="1"/>
  <c r="W532" i="1" s="1"/>
  <c r="S344" i="1"/>
  <c r="W344" i="1" s="1"/>
  <c r="S502" i="1"/>
  <c r="W502" i="1" s="1"/>
  <c r="S792" i="1"/>
  <c r="S187" i="1"/>
  <c r="S188" i="1"/>
  <c r="W188" i="1" s="1"/>
  <c r="S345" i="1"/>
  <c r="W345" i="1" s="1"/>
  <c r="S397" i="1"/>
  <c r="W397" i="1" s="1"/>
  <c r="S171" i="1"/>
  <c r="W171" i="1" s="1"/>
  <c r="S189" i="1"/>
  <c r="S398" i="1"/>
  <c r="S346" i="1"/>
  <c r="S172" i="1"/>
  <c r="W172" i="1" s="1"/>
  <c r="S173" i="1"/>
  <c r="W173" i="1" s="1"/>
  <c r="S347" i="1"/>
  <c r="W347" i="1" s="1"/>
  <c r="S503" i="1"/>
  <c r="W503" i="1" s="1"/>
  <c r="S399" i="1"/>
  <c r="S190" i="1"/>
  <c r="W190" i="1" s="1"/>
  <c r="S348" i="1"/>
  <c r="S400" i="1"/>
  <c r="S59" i="1"/>
  <c r="W59" i="1" s="1"/>
  <c r="S263" i="1"/>
  <c r="W263" i="1" s="1"/>
  <c r="S60" i="1"/>
  <c r="S157" i="1"/>
  <c r="S234" i="1"/>
  <c r="S61" i="1"/>
  <c r="S158" i="1"/>
  <c r="S14" i="1"/>
  <c r="S775" i="1"/>
  <c r="W775" i="1" s="1"/>
  <c r="S476" i="1"/>
  <c r="S477" i="1"/>
  <c r="W477" i="1" s="1"/>
  <c r="S159" i="1"/>
  <c r="W159" i="1" s="1"/>
  <c r="S264" i="1"/>
  <c r="W264" i="1" s="1"/>
  <c r="S265" i="1"/>
  <c r="W265" i="1" s="1"/>
  <c r="S160" i="1"/>
  <c r="W160" i="1" s="1"/>
  <c r="S62" i="1"/>
  <c r="W62" i="1" s="1"/>
  <c r="S46" i="1"/>
  <c r="S11" i="1"/>
  <c r="S743" i="1"/>
  <c r="S161" i="1"/>
  <c r="W161" i="1" s="1"/>
  <c r="S51" i="1"/>
  <c r="W51" i="1" s="1"/>
  <c r="S761" i="1"/>
  <c r="S762" i="1"/>
  <c r="S763" i="1"/>
  <c r="S990" i="1"/>
  <c r="S764" i="1"/>
  <c r="S765" i="1"/>
  <c r="S63" i="1"/>
  <c r="W63" i="1" s="1"/>
  <c r="S991" i="1"/>
  <c r="S431" i="1"/>
  <c r="S744" i="1"/>
  <c r="S432" i="1"/>
  <c r="S162" i="1"/>
  <c r="W162" i="1" s="1"/>
  <c r="S725" i="1"/>
  <c r="S418" i="1"/>
  <c r="S726" i="1"/>
  <c r="S745" i="1"/>
  <c r="S118" i="1"/>
  <c r="W118" i="1" s="1"/>
  <c r="S419" i="1"/>
  <c r="S420" i="1"/>
  <c r="S421" i="1"/>
  <c r="S433" i="1"/>
  <c r="S727" i="1"/>
  <c r="S434" i="1"/>
  <c r="S163" i="1"/>
  <c r="W163" i="1" s="1"/>
  <c r="S728" i="1"/>
  <c r="S422" i="1"/>
  <c r="S729" i="1"/>
  <c r="S730" i="1"/>
  <c r="S401" i="1"/>
  <c r="S191" i="1"/>
  <c r="S174" i="1"/>
  <c r="S175" i="1"/>
  <c r="S176" i="1"/>
  <c r="S349" i="1"/>
  <c r="S177" i="1"/>
  <c r="S350" i="1"/>
  <c r="S351" i="1"/>
  <c r="S64" i="1"/>
  <c r="S65" i="1"/>
  <c r="S164" i="1"/>
  <c r="S165" i="1"/>
  <c r="S166" i="1"/>
  <c r="S66" i="1"/>
  <c r="S67" i="1"/>
  <c r="S119" i="1"/>
  <c r="S120" i="1"/>
  <c r="S47" i="1"/>
  <c r="W47" i="1" s="1"/>
  <c r="S754" i="1"/>
  <c r="S974" i="1"/>
  <c r="S766" i="1"/>
  <c r="S452" i="1"/>
  <c r="W452" i="1" s="1"/>
  <c r="S435" i="1"/>
  <c r="S201" i="1"/>
  <c r="S731" i="1"/>
  <c r="S436" i="1"/>
  <c r="S443" i="1"/>
  <c r="W443" i="1" s="1"/>
  <c r="S444" i="1"/>
  <c r="W444" i="1" s="1"/>
  <c r="S992" i="1"/>
  <c r="W992" i="1" s="1"/>
  <c r="S533" i="1"/>
  <c r="S445" i="1"/>
  <c r="W445" i="1" s="1"/>
  <c r="S993" i="1"/>
  <c r="W993" i="1" s="1"/>
  <c r="S746" i="1"/>
  <c r="W746" i="1" s="1"/>
  <c r="S437" i="1"/>
  <c r="W437" i="1" s="1"/>
  <c r="S732" i="1"/>
  <c r="W732" i="1" s="1"/>
  <c r="S813" i="1"/>
  <c r="W813" i="1" s="1"/>
  <c r="S202" i="1"/>
  <c r="W202" i="1" s="1"/>
  <c r="S266" i="1"/>
  <c r="S733" i="1"/>
  <c r="W733" i="1" s="1"/>
  <c r="S438" i="1"/>
  <c r="W438" i="1" s="1"/>
  <c r="S423" i="1"/>
  <c r="W423" i="1" s="1"/>
  <c r="S734" i="1"/>
  <c r="S735" i="1"/>
  <c r="W735" i="1" s="1"/>
  <c r="S352" i="1"/>
  <c r="S178" i="1"/>
  <c r="W178" i="1" s="1"/>
  <c r="S402" i="1"/>
  <c r="S403" i="1"/>
  <c r="S167" i="1"/>
  <c r="S267" i="1"/>
  <c r="S353" i="1"/>
  <c r="W353" i="1" s="1"/>
  <c r="S15" i="1"/>
  <c r="W15" i="1" s="1"/>
  <c r="S223" i="1"/>
  <c r="S48" i="1"/>
  <c r="S534" i="1"/>
  <c r="S759" i="1"/>
  <c r="S760" i="1"/>
  <c r="S767" i="1"/>
  <c r="S446" i="1"/>
  <c r="S439" i="1"/>
  <c r="S424" i="1"/>
  <c r="S268" i="1"/>
  <c r="W268" i="1" s="1"/>
  <c r="S204" i="1"/>
  <c r="S205" i="1"/>
  <c r="S404" i="1"/>
  <c r="S405" i="1"/>
  <c r="S68" i="1"/>
  <c r="S69" i="1"/>
  <c r="S70" i="1"/>
  <c r="S5" i="1"/>
  <c r="S92" i="1"/>
  <c r="W92" i="1" s="1"/>
  <c r="S447" i="1"/>
  <c r="S72" i="1"/>
  <c r="S16" i="1"/>
  <c r="S354" i="1"/>
  <c r="S203" i="1"/>
  <c r="W203" i="1" s="1"/>
  <c r="S425" i="1"/>
  <c r="W425" i="1" s="1"/>
  <c r="S994" i="1"/>
  <c r="S426" i="1"/>
  <c r="S192" i="1"/>
  <c r="W192" i="1" s="1"/>
  <c r="S355" i="1"/>
  <c r="W355" i="1" s="1"/>
  <c r="S504" i="1"/>
  <c r="W504" i="1" s="1"/>
  <c r="S73" i="1"/>
  <c r="W73" i="1" s="1"/>
  <c r="S19" i="1"/>
  <c r="W19" i="1" s="1"/>
  <c r="S179" i="1"/>
  <c r="W179" i="1" s="1"/>
  <c r="S736" i="1"/>
  <c r="S269" i="1"/>
  <c r="W269" i="1" s="1"/>
  <c r="S121" i="1"/>
  <c r="S995" i="1"/>
  <c r="S12" i="1"/>
  <c r="W12" i="1" s="1"/>
  <c r="S427" i="1"/>
  <c r="S193" i="1"/>
  <c r="S17" i="1"/>
  <c r="S406" i="1"/>
  <c r="S747" i="1"/>
  <c r="W747" i="1" s="1"/>
  <c r="S738" i="1"/>
  <c r="S407" i="1"/>
  <c r="S3" i="1"/>
  <c r="W3" i="1" s="1"/>
  <c r="S2" i="1"/>
  <c r="S768" i="1"/>
  <c r="W768" i="1" s="1"/>
  <c r="S76" i="1"/>
  <c r="S75" i="1"/>
  <c r="S820" i="1"/>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S737" i="1" s="1"/>
  <c r="N989" i="8"/>
  <c r="N990" i="8"/>
  <c r="N991" i="8"/>
  <c r="N992" i="8"/>
  <c r="N993" i="8"/>
  <c r="N994" i="8"/>
  <c r="N995" i="8"/>
  <c r="N996" i="8"/>
  <c r="N997" i="8"/>
  <c r="N998" i="8"/>
  <c r="N999" i="8"/>
  <c r="N1000" i="8"/>
  <c r="N1001" i="8"/>
  <c r="N2" i="8"/>
  <c r="R93" i="1"/>
  <c r="R77" i="1"/>
  <c r="R480" i="1"/>
  <c r="R778" i="1"/>
  <c r="R793" i="1"/>
  <c r="V793" i="1" s="1"/>
  <c r="R97" i="1"/>
  <c r="R78" i="1"/>
  <c r="R536" i="1"/>
  <c r="V536" i="1" s="1"/>
  <c r="R795" i="1"/>
  <c r="R798" i="1"/>
  <c r="R826" i="1"/>
  <c r="R799" i="1"/>
  <c r="R830" i="1"/>
  <c r="R542" i="1"/>
  <c r="R544" i="1"/>
  <c r="R784" i="1"/>
  <c r="R486" i="1"/>
  <c r="R276" i="1"/>
  <c r="R545" i="1"/>
  <c r="R487" i="1"/>
  <c r="R488" i="1"/>
  <c r="R782" i="1"/>
  <c r="R230" i="1"/>
  <c r="R237" i="1"/>
  <c r="R100" i="1"/>
  <c r="R240" i="1"/>
  <c r="R547" i="1"/>
  <c r="R449" i="1"/>
  <c r="R231" i="1"/>
  <c r="R210" i="1"/>
  <c r="R821" i="1"/>
  <c r="V821" i="1" s="1"/>
  <c r="R834" i="1"/>
  <c r="V834" i="1" s="1"/>
  <c r="R844" i="1"/>
  <c r="V844" i="1" s="1"/>
  <c r="R845" i="1"/>
  <c r="V845" i="1" s="1"/>
  <c r="R846" i="1"/>
  <c r="V846" i="1" s="1"/>
  <c r="R848" i="1"/>
  <c r="V848" i="1" s="1"/>
  <c r="R849" i="1"/>
  <c r="V849" i="1" s="1"/>
  <c r="R869" i="1"/>
  <c r="V869" i="1" s="1"/>
  <c r="R870" i="1"/>
  <c r="V870" i="1" s="1"/>
  <c r="R878" i="1"/>
  <c r="V878" i="1" s="1"/>
  <c r="R750" i="1"/>
  <c r="V750" i="1" s="1"/>
  <c r="R879" i="1"/>
  <c r="V879" i="1" s="1"/>
  <c r="R881" i="1"/>
  <c r="V881" i="1" s="1"/>
  <c r="R882" i="1"/>
  <c r="V882" i="1" s="1"/>
  <c r="R883" i="1"/>
  <c r="V883" i="1" s="1"/>
  <c r="R884" i="1"/>
  <c r="V884" i="1" s="1"/>
  <c r="R548" i="1"/>
  <c r="V548" i="1" s="1"/>
  <c r="R905" i="1"/>
  <c r="V905" i="1" s="1"/>
  <c r="R906" i="1"/>
  <c r="V906" i="1" s="1"/>
  <c r="R907" i="1"/>
  <c r="V907" i="1" s="1"/>
  <c r="R911" i="1"/>
  <c r="V911" i="1" s="1"/>
  <c r="R912" i="1"/>
  <c r="V912" i="1" s="1"/>
  <c r="R923" i="1"/>
  <c r="V923" i="1" s="1"/>
  <c r="R924" i="1"/>
  <c r="V924" i="1" s="1"/>
  <c r="R926" i="1"/>
  <c r="V926" i="1" s="1"/>
  <c r="R927" i="1"/>
  <c r="V927" i="1" s="1"/>
  <c r="R935" i="1"/>
  <c r="V935" i="1" s="1"/>
  <c r="R936" i="1"/>
  <c r="V936" i="1" s="1"/>
  <c r="R937" i="1"/>
  <c r="V937" i="1" s="1"/>
  <c r="R938" i="1"/>
  <c r="V938" i="1" s="1"/>
  <c r="R939" i="1"/>
  <c r="V939" i="1" s="1"/>
  <c r="R940" i="1"/>
  <c r="V940" i="1" s="1"/>
  <c r="R941" i="1"/>
  <c r="V941" i="1" s="1"/>
  <c r="R948" i="1"/>
  <c r="V948" i="1" s="1"/>
  <c r="R951" i="1"/>
  <c r="V951" i="1" s="1"/>
  <c r="R952" i="1"/>
  <c r="V952" i="1" s="1"/>
  <c r="R953" i="1"/>
  <c r="V953" i="1" s="1"/>
  <c r="R954" i="1"/>
  <c r="V954" i="1" s="1"/>
  <c r="R549" i="1"/>
  <c r="V549" i="1" s="1"/>
  <c r="R565" i="1"/>
  <c r="V565" i="1" s="1"/>
  <c r="R957" i="1"/>
  <c r="V957" i="1" s="1"/>
  <c r="R553" i="1"/>
  <c r="V553" i="1" s="1"/>
  <c r="R554" i="1"/>
  <c r="V554" i="1" s="1"/>
  <c r="R464" i="1"/>
  <c r="R194" i="1"/>
  <c r="V194" i="1" s="1"/>
  <c r="R125" i="1"/>
  <c r="R562" i="1"/>
  <c r="V562" i="1" s="1"/>
  <c r="R563" i="1"/>
  <c r="V563" i="1" s="1"/>
  <c r="R579" i="1"/>
  <c r="V579" i="1" s="1"/>
  <c r="R567" i="1"/>
  <c r="V567" i="1" s="1"/>
  <c r="R127" i="1"/>
  <c r="R128" i="1"/>
  <c r="R589" i="1"/>
  <c r="V589" i="1" s="1"/>
  <c r="R129" i="1"/>
  <c r="R408" i="1"/>
  <c r="V408" i="1" s="1"/>
  <c r="R571" i="1"/>
  <c r="V571" i="1" s="1"/>
  <c r="R249" i="1"/>
  <c r="R574" i="1"/>
  <c r="V574" i="1" s="1"/>
  <c r="R575" i="1"/>
  <c r="V575" i="1" s="1"/>
  <c r="R576" i="1"/>
  <c r="V576" i="1" s="1"/>
  <c r="R772" i="1"/>
  <c r="R578" i="1"/>
  <c r="V578" i="1" s="1"/>
  <c r="R211" i="1"/>
  <c r="R588" i="1"/>
  <c r="V588" i="1" s="1"/>
  <c r="R606" i="1"/>
  <c r="V606" i="1" s="1"/>
  <c r="R590" i="1"/>
  <c r="V590" i="1" s="1"/>
  <c r="R28" i="1"/>
  <c r="R409" i="1"/>
  <c r="V409" i="1" s="1"/>
  <c r="R212" i="1"/>
  <c r="R596" i="1"/>
  <c r="V596" i="1" s="1"/>
  <c r="R214" i="1"/>
  <c r="R608" i="1"/>
  <c r="V608" i="1" s="1"/>
  <c r="R609" i="1"/>
  <c r="V609" i="1" s="1"/>
  <c r="R610" i="1"/>
  <c r="V610" i="1" s="1"/>
  <c r="R629" i="1"/>
  <c r="V629" i="1" s="1"/>
  <c r="R611" i="1"/>
  <c r="V611" i="1" s="1"/>
  <c r="R621" i="1"/>
  <c r="V621" i="1" s="1"/>
  <c r="R622" i="1"/>
  <c r="V622" i="1" s="1"/>
  <c r="R623" i="1"/>
  <c r="V623" i="1" s="1"/>
  <c r="R963" i="1"/>
  <c r="R645" i="1"/>
  <c r="V645" i="1" s="1"/>
  <c r="R624" i="1"/>
  <c r="V624" i="1" s="1"/>
  <c r="R625" i="1"/>
  <c r="V625" i="1" s="1"/>
  <c r="R626" i="1"/>
  <c r="V626" i="1" s="1"/>
  <c r="R627" i="1"/>
  <c r="V627" i="1" s="1"/>
  <c r="R628" i="1"/>
  <c r="V628" i="1" s="1"/>
  <c r="R630" i="1"/>
  <c r="V630" i="1" s="1"/>
  <c r="R441" i="1"/>
  <c r="R638" i="1"/>
  <c r="V638" i="1" s="1"/>
  <c r="R442" i="1"/>
  <c r="V442" i="1" s="1"/>
  <c r="R639" i="1"/>
  <c r="V639" i="1" s="1"/>
  <c r="R196" i="1"/>
  <c r="V196" i="1" s="1"/>
  <c r="R648" i="1"/>
  <c r="V648" i="1" s="1"/>
  <c r="R650" i="1"/>
  <c r="V650" i="1" s="1"/>
  <c r="R651" i="1"/>
  <c r="V651" i="1" s="1"/>
  <c r="R652" i="1"/>
  <c r="V652" i="1" s="1"/>
  <c r="R653" i="1"/>
  <c r="V653" i="1" s="1"/>
  <c r="R656" i="1"/>
  <c r="R658" i="1"/>
  <c r="V658" i="1" s="1"/>
  <c r="R661" i="1"/>
  <c r="V661" i="1" s="1"/>
  <c r="R662" i="1"/>
  <c r="V662" i="1" s="1"/>
  <c r="R665" i="1"/>
  <c r="V665" i="1" s="1"/>
  <c r="R666" i="1"/>
  <c r="V666" i="1" s="1"/>
  <c r="R667" i="1"/>
  <c r="V667" i="1" s="1"/>
  <c r="R695" i="1"/>
  <c r="R669" i="1"/>
  <c r="V669" i="1" s="1"/>
  <c r="R675" i="1"/>
  <c r="R74" i="1"/>
  <c r="V74" i="1" s="1"/>
  <c r="R810" i="1"/>
  <c r="R968" i="1"/>
  <c r="R286" i="1"/>
  <c r="V286" i="1" s="1"/>
  <c r="R287" i="1"/>
  <c r="V287" i="1" s="1"/>
  <c r="R679" i="1"/>
  <c r="V679" i="1" s="1"/>
  <c r="R969" i="1"/>
  <c r="R680" i="1"/>
  <c r="R713" i="1"/>
  <c r="R289" i="1"/>
  <c r="V289" i="1" s="1"/>
  <c r="R787" i="1"/>
  <c r="V787" i="1" s="1"/>
  <c r="R972" i="1"/>
  <c r="R721" i="1"/>
  <c r="R169" i="1"/>
  <c r="V169" i="1" s="1"/>
  <c r="R359" i="1"/>
  <c r="V359" i="1" s="1"/>
  <c r="R685" i="1"/>
  <c r="R291" i="1"/>
  <c r="V291" i="1" s="1"/>
  <c r="R508" i="1"/>
  <c r="V508" i="1" s="1"/>
  <c r="R294" i="1"/>
  <c r="R687" i="1"/>
  <c r="R296" i="1"/>
  <c r="V296" i="1" s="1"/>
  <c r="R297" i="1"/>
  <c r="V297" i="1" s="1"/>
  <c r="R298" i="1"/>
  <c r="V298" i="1" s="1"/>
  <c r="R789" i="1"/>
  <c r="V789" i="1" s="1"/>
  <c r="R366" i="1"/>
  <c r="R367" i="1"/>
  <c r="R368" i="1"/>
  <c r="R790" i="1"/>
  <c r="R369" i="1"/>
  <c r="R370" i="1"/>
  <c r="V370" i="1" s="1"/>
  <c r="R307" i="1"/>
  <c r="V307" i="1" s="1"/>
  <c r="R372" i="1"/>
  <c r="R308" i="1"/>
  <c r="V308" i="1" s="1"/>
  <c r="R309" i="1"/>
  <c r="V309" i="1" s="1"/>
  <c r="R373" i="1"/>
  <c r="V373" i="1" s="1"/>
  <c r="R691" i="1"/>
  <c r="V691" i="1" s="1"/>
  <c r="R182" i="1"/>
  <c r="R311" i="1"/>
  <c r="V311" i="1" s="1"/>
  <c r="R312" i="1"/>
  <c r="R317" i="1"/>
  <c r="V317" i="1" s="1"/>
  <c r="R383" i="1"/>
  <c r="V383" i="1" s="1"/>
  <c r="R517" i="1"/>
  <c r="R318" i="1"/>
  <c r="V318" i="1" s="1"/>
  <c r="R384" i="1"/>
  <c r="V384" i="1" s="1"/>
  <c r="R518" i="1"/>
  <c r="R322" i="1"/>
  <c r="R387" i="1"/>
  <c r="R324" i="1"/>
  <c r="V324" i="1" s="1"/>
  <c r="R521" i="1"/>
  <c r="R388" i="1"/>
  <c r="V388" i="1" s="1"/>
  <c r="R389" i="1"/>
  <c r="V389" i="1" s="1"/>
  <c r="R390" i="1"/>
  <c r="R183" i="1"/>
  <c r="V183" i="1" s="1"/>
  <c r="R498" i="1"/>
  <c r="R327" i="1"/>
  <c r="V327" i="1" s="1"/>
  <c r="R329" i="1"/>
  <c r="V329" i="1" s="1"/>
  <c r="R393" i="1"/>
  <c r="V393" i="1" s="1"/>
  <c r="R333" i="1"/>
  <c r="V333" i="1" s="1"/>
  <c r="R467" i="1"/>
  <c r="V467" i="1" s="1"/>
  <c r="R250" i="1"/>
  <c r="R251" i="1"/>
  <c r="R469" i="1"/>
  <c r="R254" i="1"/>
  <c r="R109" i="1"/>
  <c r="V109" i="1" s="1"/>
  <c r="R141" i="1"/>
  <c r="V141" i="1" s="1"/>
  <c r="R8" i="1"/>
  <c r="R216" i="1"/>
  <c r="R145" i="1"/>
  <c r="V145" i="1" s="1"/>
  <c r="R4" i="1"/>
  <c r="R9" i="1"/>
  <c r="R218" i="1"/>
  <c r="R30" i="1"/>
  <c r="R232" i="1"/>
  <c r="V232" i="1" s="1"/>
  <c r="R114" i="1"/>
  <c r="V114" i="1" s="1"/>
  <c r="R146" i="1"/>
  <c r="V146" i="1" s="1"/>
  <c r="R148" i="1"/>
  <c r="V148" i="1" s="1"/>
  <c r="R149" i="1"/>
  <c r="V149" i="1" s="1"/>
  <c r="R150" i="1"/>
  <c r="V150" i="1" s="1"/>
  <c r="R151" i="1"/>
  <c r="V151" i="1" s="1"/>
  <c r="R257" i="1"/>
  <c r="V257" i="1" s="1"/>
  <c r="R698" i="1"/>
  <c r="R864" i="1"/>
  <c r="R258" i="1"/>
  <c r="V258" i="1" s="1"/>
  <c r="R973" i="1"/>
  <c r="R868" i="1"/>
  <c r="R699" i="1"/>
  <c r="R233" i="1"/>
  <c r="V233" i="1" s="1"/>
  <c r="R975" i="1"/>
  <c r="R412" i="1"/>
  <c r="R116" i="1"/>
  <c r="V116" i="1" s="1"/>
  <c r="R394" i="1"/>
  <c r="R336" i="1"/>
  <c r="R35" i="1"/>
  <c r="V35" i="1" s="1"/>
  <c r="R337" i="1"/>
  <c r="R38" i="1"/>
  <c r="V38" i="1" s="1"/>
  <c r="R154" i="1"/>
  <c r="R42" i="1"/>
  <c r="V42" i="1" s="1"/>
  <c r="R740" i="1"/>
  <c r="R702" i="1"/>
  <c r="R44" i="1"/>
  <c r="V44" i="1" s="1"/>
  <c r="R338" i="1"/>
  <c r="R979" i="1"/>
  <c r="V979" i="1" s="1"/>
  <c r="R982" i="1"/>
  <c r="V982" i="1" s="1"/>
  <c r="R756" i="1"/>
  <c r="V756" i="1" s="1"/>
  <c r="R757" i="1"/>
  <c r="V757" i="1" s="1"/>
  <c r="R758" i="1"/>
  <c r="V758" i="1" s="1"/>
  <c r="R527" i="1"/>
  <c r="R703" i="1"/>
  <c r="V703" i="1" s="1"/>
  <c r="R704" i="1"/>
  <c r="V704" i="1" s="1"/>
  <c r="R260" i="1"/>
  <c r="R475" i="1"/>
  <c r="R707" i="1"/>
  <c r="V707" i="1" s="1"/>
  <c r="R774" i="1"/>
  <c r="R709" i="1"/>
  <c r="V709" i="1" s="1"/>
  <c r="R710" i="1"/>
  <c r="V710" i="1" s="1"/>
  <c r="R262" i="1"/>
  <c r="R742" i="1"/>
  <c r="V742" i="1" s="1"/>
  <c r="R712" i="1"/>
  <c r="V712" i="1" s="1"/>
  <c r="R714" i="1"/>
  <c r="V714" i="1" s="1"/>
  <c r="R415" i="1"/>
  <c r="V415" i="1" s="1"/>
  <c r="R197" i="1"/>
  <c r="V197" i="1" s="1"/>
  <c r="R716" i="1"/>
  <c r="V716" i="1" s="1"/>
  <c r="R198" i="1"/>
  <c r="V198" i="1" s="1"/>
  <c r="R717" i="1"/>
  <c r="R720" i="1"/>
  <c r="R430" i="1"/>
  <c r="R988" i="1"/>
  <c r="V988" i="1" s="1"/>
  <c r="R200" i="1"/>
  <c r="R818" i="1"/>
  <c r="R170" i="1"/>
  <c r="V170" i="1" s="1"/>
  <c r="R531" i="1"/>
  <c r="V531" i="1" s="1"/>
  <c r="R342" i="1"/>
  <c r="V342" i="1" s="1"/>
  <c r="R343" i="1"/>
  <c r="V343" i="1" s="1"/>
  <c r="R396" i="1"/>
  <c r="V396" i="1" s="1"/>
  <c r="R186" i="1"/>
  <c r="V186" i="1" s="1"/>
  <c r="R502" i="1"/>
  <c r="V502" i="1" s="1"/>
  <c r="R792" i="1"/>
  <c r="R187" i="1"/>
  <c r="R189" i="1"/>
  <c r="R173" i="1"/>
  <c r="V173" i="1" s="1"/>
  <c r="R347" i="1"/>
  <c r="V347" i="1" s="1"/>
  <c r="R503" i="1"/>
  <c r="V503" i="1" s="1"/>
  <c r="R399" i="1"/>
  <c r="R348" i="1"/>
  <c r="R400" i="1"/>
  <c r="R263" i="1"/>
  <c r="V263" i="1" s="1"/>
  <c r="R60" i="1"/>
  <c r="R14" i="1"/>
  <c r="R775" i="1"/>
  <c r="V775" i="1" s="1"/>
  <c r="R476" i="1"/>
  <c r="R477" i="1"/>
  <c r="V477" i="1" s="1"/>
  <c r="R159" i="1"/>
  <c r="V159" i="1" s="1"/>
  <c r="R265" i="1"/>
  <c r="V265" i="1" s="1"/>
  <c r="R160" i="1"/>
  <c r="V160" i="1" s="1"/>
  <c r="R62" i="1"/>
  <c r="V62" i="1" s="1"/>
  <c r="R46" i="1"/>
  <c r="R11" i="1"/>
  <c r="R743" i="1"/>
  <c r="R761" i="1"/>
  <c r="R765" i="1"/>
  <c r="R991" i="1"/>
  <c r="R431" i="1"/>
  <c r="R744" i="1"/>
  <c r="R432" i="1"/>
  <c r="R162" i="1"/>
  <c r="V162" i="1" s="1"/>
  <c r="R725" i="1"/>
  <c r="R418" i="1"/>
  <c r="R118" i="1"/>
  <c r="V118" i="1" s="1"/>
  <c r="R420" i="1"/>
  <c r="R421" i="1"/>
  <c r="R433" i="1"/>
  <c r="R730" i="1"/>
  <c r="R350" i="1"/>
  <c r="R64" i="1"/>
  <c r="R65" i="1"/>
  <c r="R165" i="1"/>
  <c r="R66" i="1"/>
  <c r="R120" i="1"/>
  <c r="R974" i="1"/>
  <c r="R452" i="1"/>
  <c r="V452" i="1" s="1"/>
  <c r="R435" i="1"/>
  <c r="R201" i="1"/>
  <c r="R731" i="1"/>
  <c r="R436" i="1"/>
  <c r="R992" i="1"/>
  <c r="V992" i="1" s="1"/>
  <c r="R533" i="1"/>
  <c r="R423" i="1"/>
  <c r="V423" i="1" s="1"/>
  <c r="R735" i="1"/>
  <c r="V735" i="1" s="1"/>
  <c r="R352" i="1"/>
  <c r="R402" i="1"/>
  <c r="R403" i="1"/>
  <c r="R167" i="1"/>
  <c r="R223" i="1"/>
  <c r="R534" i="1"/>
  <c r="R446" i="1"/>
  <c r="R268" i="1"/>
  <c r="V268" i="1" s="1"/>
  <c r="R205" i="1"/>
  <c r="R404" i="1"/>
  <c r="R70" i="1"/>
  <c r="R72" i="1"/>
  <c r="R16" i="1"/>
  <c r="R203" i="1"/>
  <c r="V203" i="1" s="1"/>
  <c r="R425" i="1"/>
  <c r="V425" i="1" s="1"/>
  <c r="R994" i="1"/>
  <c r="R426" i="1"/>
  <c r="R192" i="1"/>
  <c r="V192" i="1" s="1"/>
  <c r="R269" i="1"/>
  <c r="V269" i="1" s="1"/>
  <c r="R737" i="1"/>
  <c r="R12" i="1"/>
  <c r="V12" i="1" s="1"/>
  <c r="R427" i="1"/>
  <c r="R193" i="1"/>
  <c r="R17" i="1"/>
  <c r="R406" i="1"/>
  <c r="U4" i="6"/>
  <c r="U5" i="6"/>
  <c r="U6" i="6"/>
  <c r="U7" i="6"/>
  <c r="U8" i="6"/>
  <c r="U9" i="6"/>
  <c r="Q821" i="1" s="1"/>
  <c r="U821" i="1" s="1"/>
  <c r="U10" i="6"/>
  <c r="Q974" i="1" s="1"/>
  <c r="U11" i="6"/>
  <c r="Q864" i="1" s="1"/>
  <c r="U12" i="6"/>
  <c r="U13" i="6"/>
  <c r="U14" i="6"/>
  <c r="U15" i="6"/>
  <c r="Q835" i="1" s="1"/>
  <c r="U835" i="1" s="1"/>
  <c r="U16" i="6"/>
  <c r="Q865" i="1" s="1"/>
  <c r="U17" i="6"/>
  <c r="U18" i="6"/>
  <c r="Q749" i="1" s="1"/>
  <c r="U749" i="1" s="1"/>
  <c r="U19" i="6"/>
  <c r="Q836" i="1" s="1"/>
  <c r="U836" i="1" s="1"/>
  <c r="U20" i="6"/>
  <c r="U21" i="6"/>
  <c r="U22" i="6"/>
  <c r="U23" i="6"/>
  <c r="U24" i="6"/>
  <c r="Q841" i="1" s="1"/>
  <c r="U841" i="1" s="1"/>
  <c r="U25" i="6"/>
  <c r="Q979" i="1" s="1"/>
  <c r="U979" i="1" s="1"/>
  <c r="U26" i="6"/>
  <c r="U27" i="6"/>
  <c r="Q973" i="1" s="1"/>
  <c r="U28" i="6"/>
  <c r="Q843" i="1" s="1"/>
  <c r="U843" i="1" s="1"/>
  <c r="U29" i="6"/>
  <c r="Q844" i="1" s="1"/>
  <c r="U844" i="1" s="1"/>
  <c r="U30" i="6"/>
  <c r="Q845" i="1" s="1"/>
  <c r="U845" i="1" s="1"/>
  <c r="U31" i="6"/>
  <c r="Q961" i="1" s="1"/>
  <c r="U32" i="6"/>
  <c r="Q846" i="1" s="1"/>
  <c r="U846" i="1" s="1"/>
  <c r="U33" i="6"/>
  <c r="Q847" i="1" s="1"/>
  <c r="U847" i="1" s="1"/>
  <c r="U34" i="6"/>
  <c r="Q848" i="1" s="1"/>
  <c r="U848" i="1" s="1"/>
  <c r="U35" i="6"/>
  <c r="Q849" i="1" s="1"/>
  <c r="U849" i="1" s="1"/>
  <c r="U36" i="6"/>
  <c r="U37" i="6"/>
  <c r="U38" i="6"/>
  <c r="U39" i="6"/>
  <c r="U40" i="6"/>
  <c r="U41" i="6"/>
  <c r="Q853" i="1" s="1"/>
  <c r="U853" i="1" s="1"/>
  <c r="U42" i="6"/>
  <c r="U43" i="6"/>
  <c r="Q855" i="1" s="1"/>
  <c r="U855" i="1" s="1"/>
  <c r="U44" i="6"/>
  <c r="Q963" i="1" s="1"/>
  <c r="U45" i="6"/>
  <c r="Q856" i="1" s="1"/>
  <c r="U856" i="1" s="1"/>
  <c r="U46" i="6"/>
  <c r="Q857" i="1" s="1"/>
  <c r="U857" i="1" s="1"/>
  <c r="U47" i="6"/>
  <c r="Q858" i="1" s="1"/>
  <c r="U858" i="1" s="1"/>
  <c r="U48" i="6"/>
  <c r="Q859" i="1" s="1"/>
  <c r="U859" i="1" s="1"/>
  <c r="U49" i="6"/>
  <c r="Q860" i="1" s="1"/>
  <c r="U860" i="1" s="1"/>
  <c r="U50" i="6"/>
  <c r="Q861" i="1" s="1"/>
  <c r="U861" i="1" s="1"/>
  <c r="U51" i="6"/>
  <c r="Q862" i="1" s="1"/>
  <c r="U862" i="1" s="1"/>
  <c r="U52" i="6"/>
  <c r="U53" i="6"/>
  <c r="U54" i="6"/>
  <c r="U55" i="6"/>
  <c r="U56" i="6"/>
  <c r="U57" i="6"/>
  <c r="U58" i="6"/>
  <c r="U59" i="6"/>
  <c r="Q870" i="1" s="1"/>
  <c r="U870" i="1" s="1"/>
  <c r="U60" i="6"/>
  <c r="Q871" i="1" s="1"/>
  <c r="U871" i="1" s="1"/>
  <c r="U61" i="6"/>
  <c r="Q761" i="1" s="1"/>
  <c r="U62" i="6"/>
  <c r="Q872" i="1" s="1"/>
  <c r="U872" i="1" s="1"/>
  <c r="U63" i="6"/>
  <c r="Q873" i="1" s="1"/>
  <c r="U873" i="1" s="1"/>
  <c r="U64" i="6"/>
  <c r="Q824" i="1" s="1"/>
  <c r="U65" i="6"/>
  <c r="Q874" i="1" s="1"/>
  <c r="U874" i="1" s="1"/>
  <c r="U66" i="6"/>
  <c r="Q875" i="1" s="1"/>
  <c r="U875" i="1" s="1"/>
  <c r="U67" i="6"/>
  <c r="Q755" i="1" s="1"/>
  <c r="U68" i="6"/>
  <c r="U69" i="6"/>
  <c r="U70" i="6"/>
  <c r="U71" i="6"/>
  <c r="U72" i="6"/>
  <c r="Q877" i="1" s="1"/>
  <c r="U877" i="1" s="1"/>
  <c r="U73" i="6"/>
  <c r="Q878" i="1" s="1"/>
  <c r="U878" i="1" s="1"/>
  <c r="U74" i="6"/>
  <c r="Q750" i="1" s="1"/>
  <c r="U750" i="1" s="1"/>
  <c r="U75" i="6"/>
  <c r="Q879" i="1" s="1"/>
  <c r="U879" i="1" s="1"/>
  <c r="U76" i="6"/>
  <c r="Q880" i="1" s="1"/>
  <c r="U880" i="1" s="1"/>
  <c r="U77" i="6"/>
  <c r="Q881" i="1" s="1"/>
  <c r="U881" i="1" s="1"/>
  <c r="U78" i="6"/>
  <c r="Q992" i="1" s="1"/>
  <c r="U992" i="1" s="1"/>
  <c r="U79" i="6"/>
  <c r="Q882" i="1" s="1"/>
  <c r="U882" i="1" s="1"/>
  <c r="U80" i="6"/>
  <c r="Q883" i="1" s="1"/>
  <c r="U883" i="1" s="1"/>
  <c r="U81" i="6"/>
  <c r="U82" i="6"/>
  <c r="Q982" i="1" s="1"/>
  <c r="U982" i="1" s="1"/>
  <c r="U83" i="6"/>
  <c r="Q548" i="1" s="1"/>
  <c r="U548" i="1" s="1"/>
  <c r="U84" i="6"/>
  <c r="U85" i="6"/>
  <c r="U86" i="6"/>
  <c r="U87" i="6"/>
  <c r="U88" i="6"/>
  <c r="Q887" i="1" s="1"/>
  <c r="U887" i="1" s="1"/>
  <c r="U89" i="6"/>
  <c r="U90" i="6"/>
  <c r="Q888" i="1" s="1"/>
  <c r="U888" i="1" s="1"/>
  <c r="U91" i="6"/>
  <c r="Q890" i="1" s="1"/>
  <c r="U890" i="1" s="1"/>
  <c r="U92" i="6"/>
  <c r="Q891" i="1" s="1"/>
  <c r="U891" i="1" s="1"/>
  <c r="U93" i="6"/>
  <c r="Q892" i="1" s="1"/>
  <c r="U892" i="1" s="1"/>
  <c r="U94" i="6"/>
  <c r="Q893" i="1" s="1"/>
  <c r="U893" i="1" s="1"/>
  <c r="U95" i="6"/>
  <c r="Q894" i="1" s="1"/>
  <c r="U894" i="1" s="1"/>
  <c r="U96" i="6"/>
  <c r="Q895" i="1" s="1"/>
  <c r="U895" i="1" s="1"/>
  <c r="U97" i="6"/>
  <c r="Q896" i="1" s="1"/>
  <c r="U896" i="1" s="1"/>
  <c r="U98" i="6"/>
  <c r="Q897" i="1" s="1"/>
  <c r="U897" i="1" s="1"/>
  <c r="U99" i="6"/>
  <c r="Q898" i="1" s="1"/>
  <c r="U898" i="1" s="1"/>
  <c r="U100" i="6"/>
  <c r="U101" i="6"/>
  <c r="U102" i="6"/>
  <c r="U103" i="6"/>
  <c r="U104" i="6"/>
  <c r="Q767" i="1" s="1"/>
  <c r="U105" i="6"/>
  <c r="Q903" i="1" s="1"/>
  <c r="U903" i="1" s="1"/>
  <c r="U106" i="6"/>
  <c r="U107" i="6"/>
  <c r="Q698" i="1" s="1"/>
  <c r="U108" i="6"/>
  <c r="Q699" i="1" s="1"/>
  <c r="U109" i="6"/>
  <c r="Q822" i="1" s="1"/>
  <c r="U822" i="1" s="1"/>
  <c r="U110" i="6"/>
  <c r="Q762" i="1" s="1"/>
  <c r="U111" i="6"/>
  <c r="Q763" i="1" s="1"/>
  <c r="U112" i="6"/>
  <c r="Q751" i="1" s="1"/>
  <c r="U751" i="1" s="1"/>
  <c r="U113" i="6"/>
  <c r="Q984" i="1" s="1"/>
  <c r="U984" i="1" s="1"/>
  <c r="U114" i="6"/>
  <c r="Q905" i="1" s="1"/>
  <c r="U905" i="1" s="1"/>
  <c r="U115" i="6"/>
  <c r="Q906" i="1" s="1"/>
  <c r="U906" i="1" s="1"/>
  <c r="U116" i="6"/>
  <c r="U117" i="6"/>
  <c r="U118" i="6"/>
  <c r="Q909" i="1" s="1"/>
  <c r="U909" i="1" s="1"/>
  <c r="U119" i="6"/>
  <c r="U120" i="6"/>
  <c r="Q990" i="1" s="1"/>
  <c r="U121" i="6"/>
  <c r="Q446" i="1" s="1"/>
  <c r="U122" i="6"/>
  <c r="Q975" i="1" s="1"/>
  <c r="U123" i="6"/>
  <c r="Q911" i="1" s="1"/>
  <c r="U911" i="1" s="1"/>
  <c r="U124" i="6"/>
  <c r="Q912" i="1" s="1"/>
  <c r="U912" i="1" s="1"/>
  <c r="U125" i="6"/>
  <c r="U126" i="6"/>
  <c r="Q823" i="1" s="1"/>
  <c r="U823" i="1" s="1"/>
  <c r="U127" i="6"/>
  <c r="Q757" i="1" s="1"/>
  <c r="U757" i="1" s="1"/>
  <c r="U128" i="6"/>
  <c r="Q913" i="1" s="1"/>
  <c r="U913" i="1" s="1"/>
  <c r="U129" i="6"/>
  <c r="Q914" i="1" s="1"/>
  <c r="U914" i="1" s="1"/>
  <c r="U130" i="6"/>
  <c r="Q915" i="1" s="1"/>
  <c r="U915" i="1" s="1"/>
  <c r="U131" i="6"/>
  <c r="Q916" i="1" s="1"/>
  <c r="U916" i="1" s="1"/>
  <c r="U132" i="6"/>
  <c r="U133" i="6"/>
  <c r="U134" i="6"/>
  <c r="U135" i="6"/>
  <c r="U136" i="6"/>
  <c r="U137" i="6"/>
  <c r="U138" i="6"/>
  <c r="U139" i="6"/>
  <c r="U140" i="6"/>
  <c r="U141" i="6"/>
  <c r="U142" i="6"/>
  <c r="Q985" i="1" s="1"/>
  <c r="U985" i="1" s="1"/>
  <c r="U143" i="6"/>
  <c r="Q927" i="1" s="1"/>
  <c r="U927" i="1" s="1"/>
  <c r="U144" i="6"/>
  <c r="Q928" i="1" s="1"/>
  <c r="U928" i="1" s="1"/>
  <c r="U145" i="6"/>
  <c r="Q929" i="1" s="1"/>
  <c r="U929" i="1" s="1"/>
  <c r="U146" i="6"/>
  <c r="Q930" i="1" s="1"/>
  <c r="U930" i="1" s="1"/>
  <c r="U147" i="6"/>
  <c r="Q931" i="1" s="1"/>
  <c r="U931" i="1" s="1"/>
  <c r="U148" i="6"/>
  <c r="U149" i="6"/>
  <c r="U150" i="6"/>
  <c r="U151" i="6"/>
  <c r="U152" i="6"/>
  <c r="U153" i="6"/>
  <c r="U154" i="6"/>
  <c r="U155" i="6"/>
  <c r="Q937" i="1" s="1"/>
  <c r="U937" i="1" s="1"/>
  <c r="U156" i="6"/>
  <c r="Q938" i="1" s="1"/>
  <c r="U938" i="1" s="1"/>
  <c r="U157" i="6"/>
  <c r="Q939" i="1" s="1"/>
  <c r="U939" i="1" s="1"/>
  <c r="U158" i="6"/>
  <c r="Q986" i="1" s="1"/>
  <c r="U986" i="1" s="1"/>
  <c r="U159" i="6"/>
  <c r="Q758" i="1" s="1"/>
  <c r="U758" i="1" s="1"/>
  <c r="U160" i="6"/>
  <c r="Q940" i="1" s="1"/>
  <c r="U940" i="1" s="1"/>
  <c r="U161" i="6"/>
  <c r="Q941" i="1" s="1"/>
  <c r="U941" i="1" s="1"/>
  <c r="U162" i="6"/>
  <c r="Q764" i="1" s="1"/>
  <c r="U163" i="6"/>
  <c r="Q942" i="1" s="1"/>
  <c r="U942" i="1" s="1"/>
  <c r="U164" i="6"/>
  <c r="U165" i="6"/>
  <c r="U166" i="6"/>
  <c r="U167" i="6"/>
  <c r="U168" i="6"/>
  <c r="Q946" i="1" s="1"/>
  <c r="U946" i="1" s="1"/>
  <c r="U169" i="6"/>
  <c r="U170" i="6"/>
  <c r="U171" i="6"/>
  <c r="U172" i="6"/>
  <c r="U173" i="6"/>
  <c r="Q991" i="1" s="1"/>
  <c r="U174" i="6"/>
  <c r="U175" i="6"/>
  <c r="U176" i="6"/>
  <c r="Q952" i="1" s="1"/>
  <c r="U952" i="1" s="1"/>
  <c r="U177" i="6"/>
  <c r="U178" i="6"/>
  <c r="Q953" i="1" s="1"/>
  <c r="U953" i="1" s="1"/>
  <c r="U179" i="6"/>
  <c r="Q954" i="1" s="1"/>
  <c r="U954" i="1" s="1"/>
  <c r="U180" i="6"/>
  <c r="U181" i="6"/>
  <c r="U182" i="6"/>
  <c r="U183" i="6"/>
  <c r="U184" i="6"/>
  <c r="Q439" i="1" s="1"/>
  <c r="U185" i="6"/>
  <c r="Q431" i="1" s="1"/>
  <c r="U186" i="6"/>
  <c r="U187" i="6"/>
  <c r="Q76" i="1" s="1"/>
  <c r="U188" i="6"/>
  <c r="Q744" i="1" s="1"/>
  <c r="U189" i="6"/>
  <c r="Q793" i="1" s="1"/>
  <c r="U793" i="1" s="1"/>
  <c r="U190" i="6"/>
  <c r="Q412" i="1" s="1"/>
  <c r="U191" i="6"/>
  <c r="Q720" i="1" s="1"/>
  <c r="U192" i="6"/>
  <c r="Q703" i="1" s="1"/>
  <c r="U703" i="1" s="1"/>
  <c r="U193" i="6"/>
  <c r="Q747" i="1" s="1"/>
  <c r="U747" i="1" s="1"/>
  <c r="U194" i="6"/>
  <c r="Q432" i="1" s="1"/>
  <c r="U195" i="6"/>
  <c r="Q441" i="1" s="1"/>
  <c r="U196" i="6"/>
  <c r="U197" i="6"/>
  <c r="U198" i="6"/>
  <c r="U199" i="6"/>
  <c r="U200" i="6"/>
  <c r="Q640" i="1" s="1"/>
  <c r="U201" i="6"/>
  <c r="Q430" i="1" s="1"/>
  <c r="U202" i="6"/>
  <c r="Q565" i="1" s="1"/>
  <c r="U565" i="1" s="1"/>
  <c r="U203" i="6"/>
  <c r="Q957" i="1" s="1"/>
  <c r="U957" i="1" s="1"/>
  <c r="U204" i="6"/>
  <c r="Q553" i="1" s="1"/>
  <c r="U553" i="1" s="1"/>
  <c r="U205" i="6"/>
  <c r="Q554" i="1" s="1"/>
  <c r="U554" i="1" s="1"/>
  <c r="U206" i="6"/>
  <c r="Q555" i="1" s="1"/>
  <c r="U555" i="1" s="1"/>
  <c r="U207" i="6"/>
  <c r="Q987" i="1" s="1"/>
  <c r="U208" i="6"/>
  <c r="Q746" i="1" s="1"/>
  <c r="U746" i="1" s="1"/>
  <c r="U209" i="6"/>
  <c r="Q556" i="1" s="1"/>
  <c r="U556" i="1" s="1"/>
  <c r="U210" i="6"/>
  <c r="Q734" i="1" s="1"/>
  <c r="U211" i="6"/>
  <c r="Q647" i="1" s="1"/>
  <c r="U212" i="6"/>
  <c r="U213" i="6"/>
  <c r="U214" i="6"/>
  <c r="U215" i="6"/>
  <c r="U216" i="6"/>
  <c r="U217" i="6"/>
  <c r="U218" i="6"/>
  <c r="Q825" i="1" s="1"/>
  <c r="U219" i="6"/>
  <c r="U220" i="6"/>
  <c r="U221" i="6"/>
  <c r="U222" i="6"/>
  <c r="Q741" i="1" s="1"/>
  <c r="U741" i="1" s="1"/>
  <c r="U223" i="6"/>
  <c r="Q807" i="1" s="1"/>
  <c r="U224" i="6"/>
  <c r="Q413" i="1" s="1"/>
  <c r="U413" i="1" s="1"/>
  <c r="U225" i="6"/>
  <c r="Q725" i="1" s="1"/>
  <c r="U226" i="6"/>
  <c r="Q559" i="1" s="1"/>
  <c r="U559" i="1" s="1"/>
  <c r="U227" i="6"/>
  <c r="U228" i="6"/>
  <c r="U229" i="6"/>
  <c r="U230" i="6"/>
  <c r="U231" i="6"/>
  <c r="U232" i="6"/>
  <c r="Q561" i="1" s="1"/>
  <c r="U561" i="1" s="1"/>
  <c r="U233" i="6"/>
  <c r="U234" i="6"/>
  <c r="Q418" i="1" s="1"/>
  <c r="U235" i="6"/>
  <c r="Q414" i="1" s="1"/>
  <c r="U414" i="1" s="1"/>
  <c r="U236" i="6"/>
  <c r="Q270" i="1" s="1"/>
  <c r="U237" i="6"/>
  <c r="Q695" i="1" s="1"/>
  <c r="U238" i="6"/>
  <c r="Q726" i="1" s="1"/>
  <c r="U239" i="6"/>
  <c r="Q967" i="1" s="1"/>
  <c r="U240" i="6"/>
  <c r="U241" i="6"/>
  <c r="Q563" i="1" s="1"/>
  <c r="U563" i="1" s="1"/>
  <c r="U242" i="6"/>
  <c r="Q579" i="1" s="1"/>
  <c r="U579" i="1" s="1"/>
  <c r="U243" i="6"/>
  <c r="Q732" i="1" s="1"/>
  <c r="U732" i="1" s="1"/>
  <c r="U244" i="6"/>
  <c r="U245" i="6"/>
  <c r="U246" i="6"/>
  <c r="U247" i="6"/>
  <c r="U248" i="6"/>
  <c r="U249" i="6"/>
  <c r="U250" i="6"/>
  <c r="Q706" i="1" s="1"/>
  <c r="U706" i="1" s="1"/>
  <c r="U251" i="6"/>
  <c r="U252" i="6"/>
  <c r="Q671" i="1" s="1"/>
  <c r="U253" i="6"/>
  <c r="Q567" i="1" s="1"/>
  <c r="U567" i="1" s="1"/>
  <c r="U254" i="6"/>
  <c r="Q795" i="1" s="1"/>
  <c r="U255" i="6"/>
  <c r="Q568" i="1" s="1"/>
  <c r="U568" i="1" s="1"/>
  <c r="U256" i="6"/>
  <c r="Q707" i="1" s="1"/>
  <c r="U707" i="1" s="1"/>
  <c r="U257" i="6"/>
  <c r="Q284" i="1" s="1"/>
  <c r="U284" i="1" s="1"/>
  <c r="U258" i="6"/>
  <c r="Q419" i="1" s="1"/>
  <c r="U259" i="6"/>
  <c r="U260" i="6"/>
  <c r="U261" i="6"/>
  <c r="U262" i="6"/>
  <c r="U263" i="6"/>
  <c r="U264" i="6"/>
  <c r="U265" i="6"/>
  <c r="U266" i="6"/>
  <c r="Q810" i="1" s="1"/>
  <c r="U267" i="6"/>
  <c r="Q797" i="1" s="1"/>
  <c r="U268" i="6"/>
  <c r="Q968" i="1" s="1"/>
  <c r="U269" i="6"/>
  <c r="Q408" i="1" s="1"/>
  <c r="U408" i="1" s="1"/>
  <c r="U270" i="6"/>
  <c r="Q571" i="1" s="1"/>
  <c r="U571" i="1" s="1"/>
  <c r="U271" i="6"/>
  <c r="Q798" i="1" s="1"/>
  <c r="U272" i="6"/>
  <c r="U273" i="6"/>
  <c r="Q592" i="1" s="1"/>
  <c r="U592" i="1" s="1"/>
  <c r="U274" i="6"/>
  <c r="Q826" i="1" s="1"/>
  <c r="U275" i="6"/>
  <c r="Q813" i="1" s="1"/>
  <c r="U813" i="1" s="1"/>
  <c r="U276" i="6"/>
  <c r="U277" i="6"/>
  <c r="U278" i="6"/>
  <c r="U279" i="6"/>
  <c r="U280" i="6"/>
  <c r="U281" i="6"/>
  <c r="Q811" i="1" s="1"/>
  <c r="U282" i="6"/>
  <c r="Q203" i="1" s="1"/>
  <c r="U203" i="1" s="1"/>
  <c r="U283" i="6"/>
  <c r="Q574" i="1" s="1"/>
  <c r="U574" i="1" s="1"/>
  <c r="U284" i="6"/>
  <c r="U285" i="6"/>
  <c r="Q202" i="1" s="1"/>
  <c r="U202" i="1" s="1"/>
  <c r="U286" i="6"/>
  <c r="Q576" i="1" s="1"/>
  <c r="U576" i="1" s="1"/>
  <c r="U287" i="6"/>
  <c r="Q427" i="1" s="1"/>
  <c r="U288" i="6"/>
  <c r="Q709" i="1" s="1"/>
  <c r="U709" i="1" s="1"/>
  <c r="U289" i="6"/>
  <c r="Q677" i="1" s="1"/>
  <c r="U290" i="6"/>
  <c r="Q577" i="1" s="1"/>
  <c r="U577" i="1" s="1"/>
  <c r="U291" i="6"/>
  <c r="Q799" i="1" s="1"/>
  <c r="U292" i="6"/>
  <c r="U293" i="6"/>
  <c r="U294" i="6"/>
  <c r="U295" i="6"/>
  <c r="U296" i="6"/>
  <c r="U297" i="6"/>
  <c r="Q827" i="1" s="1"/>
  <c r="U298" i="6"/>
  <c r="Q828" i="1" s="1"/>
  <c r="U299" i="6"/>
  <c r="Q578" i="1" s="1"/>
  <c r="U578" i="1" s="1"/>
  <c r="U300" i="6"/>
  <c r="Q539" i="1" s="1"/>
  <c r="U301" i="6"/>
  <c r="U302" i="6"/>
  <c r="Q580" i="1" s="1"/>
  <c r="U580" i="1" s="1"/>
  <c r="U303" i="6"/>
  <c r="Q582" i="1" s="1"/>
  <c r="U582" i="1" s="1"/>
  <c r="U304" i="6"/>
  <c r="Q601" i="1" s="1"/>
  <c r="U601" i="1" s="1"/>
  <c r="U305" i="6"/>
  <c r="Q805" i="1" s="1"/>
  <c r="U805" i="1" s="1"/>
  <c r="U306" i="6"/>
  <c r="Q969" i="1" s="1"/>
  <c r="U307" i="6"/>
  <c r="Q680" i="1" s="1"/>
  <c r="U308" i="6"/>
  <c r="U309" i="6"/>
  <c r="U310" i="6"/>
  <c r="U311" i="6"/>
  <c r="U312" i="6"/>
  <c r="Q587" i="1" s="1"/>
  <c r="U587" i="1" s="1"/>
  <c r="U313" i="6"/>
  <c r="Q742" i="1" s="1"/>
  <c r="U742" i="1" s="1"/>
  <c r="U314" i="6"/>
  <c r="U315" i="6"/>
  <c r="Q606" i="1" s="1"/>
  <c r="U606" i="1" s="1"/>
  <c r="U316" i="6"/>
  <c r="Q424" i="1" s="1"/>
  <c r="U317" i="6"/>
  <c r="Q590" i="1" s="1"/>
  <c r="U590" i="1" s="1"/>
  <c r="U318" i="6"/>
  <c r="Q713" i="1" s="1"/>
  <c r="U319" i="6"/>
  <c r="Q409" i="1" s="1"/>
  <c r="U409" i="1" s="1"/>
  <c r="U320" i="6"/>
  <c r="Q200" i="1" s="1"/>
  <c r="U321" i="6"/>
  <c r="Q420" i="1" s="1"/>
  <c r="U322" i="6"/>
  <c r="Q682" i="1" s="1"/>
  <c r="U323" i="6"/>
  <c r="Q594" i="1" s="1"/>
  <c r="U594" i="1" s="1"/>
  <c r="U324" i="6"/>
  <c r="U325" i="6"/>
  <c r="U326" i="6"/>
  <c r="U327" i="6"/>
  <c r="U328" i="6"/>
  <c r="Q595" i="1" s="1"/>
  <c r="U595" i="1" s="1"/>
  <c r="U329" i="6"/>
  <c r="Q421" i="1" s="1"/>
  <c r="U330" i="6"/>
  <c r="Q596" i="1" s="1"/>
  <c r="U596" i="1" s="1"/>
  <c r="U331" i="6"/>
  <c r="U332" i="6"/>
  <c r="Q598" i="1" s="1"/>
  <c r="U598" i="1" s="1"/>
  <c r="U333" i="6"/>
  <c r="Q999" i="1" s="1"/>
  <c r="U334" i="6"/>
  <c r="Q599" i="1" s="1"/>
  <c r="U599" i="1" s="1"/>
  <c r="U335" i="6"/>
  <c r="Q814" i="1" s="1"/>
  <c r="U814" i="1" s="1"/>
  <c r="U336" i="6"/>
  <c r="Q600" i="1" s="1"/>
  <c r="U600" i="1" s="1"/>
  <c r="U337" i="6"/>
  <c r="Q711" i="1" s="1"/>
  <c r="U711" i="1" s="1"/>
  <c r="U338" i="6"/>
  <c r="Q410" i="1" s="1"/>
  <c r="U410" i="1" s="1"/>
  <c r="U339" i="6"/>
  <c r="Q602" i="1" s="1"/>
  <c r="U602" i="1" s="1"/>
  <c r="U340" i="6"/>
  <c r="U341" i="6"/>
  <c r="U342" i="6"/>
  <c r="Q604" i="1" s="1"/>
  <c r="U604" i="1" s="1"/>
  <c r="U343" i="6"/>
  <c r="Q1000" i="1" s="1"/>
  <c r="U344" i="6"/>
  <c r="Q970" i="1" s="1"/>
  <c r="U345" i="6"/>
  <c r="U346" i="6"/>
  <c r="Q536" i="1" s="1"/>
  <c r="U536" i="1" s="1"/>
  <c r="U347" i="6"/>
  <c r="Q605" i="1" s="1"/>
  <c r="U605" i="1" s="1"/>
  <c r="U348" i="6"/>
  <c r="Q715" i="1" s="1"/>
  <c r="U349" i="6"/>
  <c r="Q712" i="1" s="1"/>
  <c r="U712" i="1" s="1"/>
  <c r="U350" i="6"/>
  <c r="Q195" i="1" s="1"/>
  <c r="U195" i="1" s="1"/>
  <c r="U351" i="6"/>
  <c r="Q829" i="1" s="1"/>
  <c r="U352" i="6"/>
  <c r="Q607" i="1" s="1"/>
  <c r="U607" i="1" s="1"/>
  <c r="U353" i="6"/>
  <c r="Q959" i="1" s="1"/>
  <c r="U959" i="1" s="1"/>
  <c r="U354" i="6"/>
  <c r="Q429" i="1" s="1"/>
  <c r="U429" i="1" s="1"/>
  <c r="U355" i="6"/>
  <c r="Q608" i="1" s="1"/>
  <c r="U608" i="1" s="1"/>
  <c r="U356" i="6"/>
  <c r="U357" i="6"/>
  <c r="U358" i="6"/>
  <c r="U359" i="6"/>
  <c r="U360" i="6"/>
  <c r="U361" i="6"/>
  <c r="Q740" i="1" s="1"/>
  <c r="U362" i="6"/>
  <c r="Q629" i="1" s="1"/>
  <c r="U629" i="1" s="1"/>
  <c r="U363" i="6"/>
  <c r="Q830" i="1" s="1"/>
  <c r="U364" i="6"/>
  <c r="Q611" i="1" s="1"/>
  <c r="U611" i="1" s="1"/>
  <c r="U365" i="6"/>
  <c r="Q433" i="1" s="1"/>
  <c r="U366" i="6"/>
  <c r="Q714" i="1" s="1"/>
  <c r="U714" i="1" s="1"/>
  <c r="U367" i="6"/>
  <c r="Q612" i="1" s="1"/>
  <c r="U612" i="1" s="1"/>
  <c r="U368" i="6"/>
  <c r="Q415" i="1" s="1"/>
  <c r="U415" i="1" s="1"/>
  <c r="U369" i="6"/>
  <c r="Q613" i="1" s="1"/>
  <c r="U613" i="1" s="1"/>
  <c r="U370" i="6"/>
  <c r="Q614" i="1" s="1"/>
  <c r="U614" i="1" s="1"/>
  <c r="U371" i="6"/>
  <c r="Q700" i="1" s="1"/>
  <c r="U372" i="6"/>
  <c r="U373" i="6"/>
  <c r="U374" i="6"/>
  <c r="U375" i="6"/>
  <c r="U376" i="6"/>
  <c r="U377" i="6"/>
  <c r="Q425" i="1" s="1"/>
  <c r="U425" i="1" s="1"/>
  <c r="U378" i="6"/>
  <c r="Q621" i="1" s="1"/>
  <c r="U621" i="1" s="1"/>
  <c r="U379" i="6"/>
  <c r="Q622" i="1" s="1"/>
  <c r="U622" i="1" s="1"/>
  <c r="U380" i="6"/>
  <c r="Q623" i="1" s="1"/>
  <c r="U623" i="1" s="1"/>
  <c r="U381" i="6"/>
  <c r="Q739" i="1" s="1"/>
  <c r="U382" i="6"/>
  <c r="Q645" i="1" s="1"/>
  <c r="U645" i="1" s="1"/>
  <c r="U383" i="6"/>
  <c r="Q624" i="1" s="1"/>
  <c r="U624" i="1" s="1"/>
  <c r="U384" i="6"/>
  <c r="Q625" i="1" s="1"/>
  <c r="U625" i="1" s="1"/>
  <c r="U385" i="6"/>
  <c r="Q197" i="1" s="1"/>
  <c r="U197" i="1" s="1"/>
  <c r="U386" i="6"/>
  <c r="Q626" i="1" s="1"/>
  <c r="U626" i="1" s="1"/>
  <c r="U387" i="6"/>
  <c r="Q627" i="1" s="1"/>
  <c r="U627" i="1" s="1"/>
  <c r="U388" i="6"/>
  <c r="U389" i="6"/>
  <c r="U390" i="6"/>
  <c r="U391" i="6"/>
  <c r="U392" i="6"/>
  <c r="U393" i="6"/>
  <c r="Q628" i="1" s="1"/>
  <c r="U628" i="1" s="1"/>
  <c r="U394" i="6"/>
  <c r="Q630" i="1" s="1"/>
  <c r="U630" i="1" s="1"/>
  <c r="U395" i="6"/>
  <c r="Q631" i="1" s="1"/>
  <c r="U631" i="1" s="1"/>
  <c r="U396" i="6"/>
  <c r="Q727" i="1" s="1"/>
  <c r="U397" i="6"/>
  <c r="Q411" i="1" s="1"/>
  <c r="U411" i="1" s="1"/>
  <c r="U398" i="6"/>
  <c r="Q632" i="1" s="1"/>
  <c r="U632" i="1" s="1"/>
  <c r="U399" i="6"/>
  <c r="Q684" i="1" s="1"/>
  <c r="U400" i="6"/>
  <c r="Q633" i="1" s="1"/>
  <c r="U633" i="1" s="1"/>
  <c r="U401" i="6"/>
  <c r="Q634" i="1" s="1"/>
  <c r="U634" i="1" s="1"/>
  <c r="U402" i="6"/>
  <c r="Q434" i="1" s="1"/>
  <c r="U403" i="6"/>
  <c r="Q718" i="1" s="1"/>
  <c r="U404" i="6"/>
  <c r="U405" i="6"/>
  <c r="U406" i="6"/>
  <c r="Q637" i="1" s="1"/>
  <c r="U637" i="1" s="1"/>
  <c r="U407" i="6"/>
  <c r="U408" i="6"/>
  <c r="Q416" i="1" s="1"/>
  <c r="U416" i="1" s="1"/>
  <c r="U409" i="6"/>
  <c r="U410" i="6"/>
  <c r="Q423" i="1" s="1"/>
  <c r="U423" i="1" s="1"/>
  <c r="U411" i="6"/>
  <c r="Q442" i="1" s="1"/>
  <c r="U442" i="1" s="1"/>
  <c r="U412" i="6"/>
  <c r="Q722" i="1" s="1"/>
  <c r="U722" i="1" s="1"/>
  <c r="U413" i="6"/>
  <c r="Q639" i="1" s="1"/>
  <c r="U639" i="1" s="1"/>
  <c r="U414" i="6"/>
  <c r="Q818" i="1" s="1"/>
  <c r="U415" i="6"/>
  <c r="Q719" i="1" s="1"/>
  <c r="U416" i="6"/>
  <c r="Q196" i="1" s="1"/>
  <c r="U196" i="1" s="1"/>
  <c r="U417" i="6"/>
  <c r="Q641" i="1" s="1"/>
  <c r="U641" i="1" s="1"/>
  <c r="U418" i="6"/>
  <c r="Q642" i="1" s="1"/>
  <c r="U642" i="1" s="1"/>
  <c r="U419" i="6"/>
  <c r="Q204" i="1" s="1"/>
  <c r="U420" i="6"/>
  <c r="U421" i="6"/>
  <c r="U422" i="6"/>
  <c r="U423" i="6"/>
  <c r="U424" i="6"/>
  <c r="U425" i="6"/>
  <c r="U426" i="6"/>
  <c r="U427" i="6"/>
  <c r="U428" i="6"/>
  <c r="U429" i="6"/>
  <c r="U430" i="6"/>
  <c r="U431" i="6"/>
  <c r="U432" i="6"/>
  <c r="Q654" i="1" s="1"/>
  <c r="U654" i="1" s="1"/>
  <c r="U433" i="6"/>
  <c r="U434" i="6"/>
  <c r="U435" i="6"/>
  <c r="Q738" i="1" s="1"/>
  <c r="U436" i="6"/>
  <c r="U437" i="6"/>
  <c r="U438" i="6"/>
  <c r="U439" i="6"/>
  <c r="U440" i="6"/>
  <c r="Q729" i="1" s="1"/>
  <c r="U441" i="6"/>
  <c r="Q658" i="1" s="1"/>
  <c r="U658" i="1" s="1"/>
  <c r="U442" i="6"/>
  <c r="Q972" i="1" s="1"/>
  <c r="U443" i="6"/>
  <c r="Q659" i="1" s="1"/>
  <c r="U659" i="1" s="1"/>
  <c r="U444" i="6"/>
  <c r="Q660" i="1" s="1"/>
  <c r="U660" i="1" s="1"/>
  <c r="U445" i="6"/>
  <c r="Q721" i="1" s="1"/>
  <c r="U446" i="6"/>
  <c r="Q686" i="1" s="1"/>
  <c r="U686" i="1" s="1"/>
  <c r="U447" i="6"/>
  <c r="Q819" i="1" s="1"/>
  <c r="U448" i="6"/>
  <c r="Q988" i="1" s="1"/>
  <c r="U988" i="1" s="1"/>
  <c r="U449" i="6"/>
  <c r="Q661" i="1" s="1"/>
  <c r="U661" i="1" s="1"/>
  <c r="U450" i="6"/>
  <c r="Q662" i="1" s="1"/>
  <c r="U662" i="1" s="1"/>
  <c r="U451" i="6"/>
  <c r="Q832" i="1" s="1"/>
  <c r="U452" i="6"/>
  <c r="U453" i="6"/>
  <c r="U454" i="6"/>
  <c r="U455" i="6"/>
  <c r="U456" i="6"/>
  <c r="Q667" i="1" s="1"/>
  <c r="U667" i="1" s="1"/>
  <c r="U457" i="6"/>
  <c r="Q737" i="1" s="1"/>
  <c r="U458" i="6"/>
  <c r="Q730" i="1" s="1"/>
  <c r="U459" i="6"/>
  <c r="Q668" i="1" s="1"/>
  <c r="U668" i="1" s="1"/>
  <c r="U460" i="6"/>
  <c r="U461" i="6"/>
  <c r="Q669" i="1" s="1"/>
  <c r="U669" i="1" s="1"/>
  <c r="U462" i="6"/>
  <c r="Q670" i="1" s="1"/>
  <c r="U670" i="1" s="1"/>
  <c r="U463" i="6"/>
  <c r="Q201" i="1" s="1"/>
  <c r="U464" i="6"/>
  <c r="Q735" i="1" s="1"/>
  <c r="U735" i="1" s="1"/>
  <c r="U465" i="6"/>
  <c r="Q672" i="1" s="1"/>
  <c r="U672" i="1" s="1"/>
  <c r="U466" i="6"/>
  <c r="Q809" i="1" s="1"/>
  <c r="U467" i="6"/>
  <c r="Q673" i="1" s="1"/>
  <c r="U673" i="1" s="1"/>
  <c r="U468" i="6"/>
  <c r="U469" i="6"/>
  <c r="U470" i="6"/>
  <c r="U471" i="6"/>
  <c r="U472" i="6"/>
  <c r="Q349" i="1" s="1"/>
  <c r="U473" i="6"/>
  <c r="U474" i="6"/>
  <c r="Q542" i="1" s="1"/>
  <c r="U475" i="6"/>
  <c r="Q74" i="1" s="1"/>
  <c r="U74" i="1" s="1"/>
  <c r="U476" i="6"/>
  <c r="U477" i="6"/>
  <c r="Q529" i="1" s="1"/>
  <c r="U478" i="6"/>
  <c r="Q685" i="1" s="1"/>
  <c r="U479" i="6"/>
  <c r="Q501" i="1" s="1"/>
  <c r="U480" i="6"/>
  <c r="Q286" i="1" s="1"/>
  <c r="U286" i="1" s="1"/>
  <c r="U481" i="6"/>
  <c r="U482" i="6"/>
  <c r="Q287" i="1" s="1"/>
  <c r="U287" i="1" s="1"/>
  <c r="U483" i="6"/>
  <c r="Q352" i="1" s="1"/>
  <c r="U484" i="6"/>
  <c r="U485" i="6"/>
  <c r="U486" i="6"/>
  <c r="U487" i="6"/>
  <c r="U488" i="6"/>
  <c r="U489" i="6"/>
  <c r="U490" i="6"/>
  <c r="U491" i="6"/>
  <c r="Q294" i="1" s="1"/>
  <c r="U492" i="6"/>
  <c r="Q288" i="1" s="1"/>
  <c r="U288" i="1" s="1"/>
  <c r="U493" i="6"/>
  <c r="Q687" i="1" s="1"/>
  <c r="U494" i="6"/>
  <c r="Q341" i="1" s="1"/>
  <c r="U495" i="6"/>
  <c r="Q780" i="1" s="1"/>
  <c r="U780" i="1" s="1"/>
  <c r="U496" i="6"/>
  <c r="U497" i="6"/>
  <c r="Q833" i="1" s="1"/>
  <c r="U498" i="6"/>
  <c r="Q395" i="1" s="1"/>
  <c r="U395" i="1" s="1"/>
  <c r="U499" i="6"/>
  <c r="Q679" i="1" s="1"/>
  <c r="U679" i="1" s="1"/>
  <c r="U500" i="6"/>
  <c r="U501" i="6"/>
  <c r="U502" i="6"/>
  <c r="U503" i="6"/>
  <c r="U504" i="6"/>
  <c r="U505" i="6"/>
  <c r="U506" i="6"/>
  <c r="Q289" i="1" s="1"/>
  <c r="U289" i="1" s="1"/>
  <c r="U507" i="6"/>
  <c r="Q533" i="1" s="1"/>
  <c r="U508" i="6"/>
  <c r="Q484" i="1" s="1"/>
  <c r="U509" i="6"/>
  <c r="Q787" i="1" s="1"/>
  <c r="U787" i="1" s="1"/>
  <c r="U510" i="6"/>
  <c r="U511" i="6"/>
  <c r="U512" i="6"/>
  <c r="Q362" i="1" s="1"/>
  <c r="U513" i="6"/>
  <c r="Q510" i="1" s="1"/>
  <c r="U514" i="6"/>
  <c r="Q778" i="1" s="1"/>
  <c r="U515" i="6"/>
  <c r="U516" i="6"/>
  <c r="U517" i="6"/>
  <c r="U518" i="6"/>
  <c r="Q509" i="1" s="1"/>
  <c r="U509" i="1" s="1"/>
  <c r="U519" i="6"/>
  <c r="U520" i="6"/>
  <c r="U521" i="6"/>
  <c r="U522" i="6"/>
  <c r="Q192" i="1" s="1"/>
  <c r="U192" i="1" s="1"/>
  <c r="U523" i="6"/>
  <c r="Q356" i="1" s="1"/>
  <c r="U356" i="1" s="1"/>
  <c r="U524" i="6"/>
  <c r="Q299" i="1" s="1"/>
  <c r="U525" i="6"/>
  <c r="Q170" i="1" s="1"/>
  <c r="U170" i="1" s="1"/>
  <c r="U526" i="6"/>
  <c r="Q357" i="1" s="1"/>
  <c r="U357" i="1" s="1"/>
  <c r="U527" i="6"/>
  <c r="Q483" i="1" s="1"/>
  <c r="U483" i="1" s="1"/>
  <c r="U528" i="6"/>
  <c r="U529" i="6"/>
  <c r="U530" i="6"/>
  <c r="Q337" i="1" s="1"/>
  <c r="U531" i="6"/>
  <c r="Q366" i="1" s="1"/>
  <c r="U532" i="6"/>
  <c r="U533" i="6"/>
  <c r="U534" i="6"/>
  <c r="U535" i="6"/>
  <c r="U536" i="6"/>
  <c r="U537" i="6"/>
  <c r="U538" i="6"/>
  <c r="U539" i="6"/>
  <c r="U540" i="6"/>
  <c r="U541" i="6"/>
  <c r="U542" i="6"/>
  <c r="U543" i="6"/>
  <c r="Q486" i="1" s="1"/>
  <c r="U544" i="6"/>
  <c r="U545" i="6"/>
  <c r="U546" i="6"/>
  <c r="Q291" i="1" s="1"/>
  <c r="U291" i="1" s="1"/>
  <c r="U547" i="6"/>
  <c r="Q527" i="1" s="1"/>
  <c r="U548" i="6"/>
  <c r="U549" i="6"/>
  <c r="U550" i="6"/>
  <c r="U551" i="6"/>
  <c r="U552" i="6"/>
  <c r="Q178" i="1" s="1"/>
  <c r="U178" i="1" s="1"/>
  <c r="U553" i="6"/>
  <c r="Q72" i="1" s="1"/>
  <c r="U554" i="6"/>
  <c r="Q508" i="1" s="1"/>
  <c r="U508" i="1" s="1"/>
  <c r="U555" i="6"/>
  <c r="Q530" i="1" s="1"/>
  <c r="U530" i="1" s="1"/>
  <c r="U556" i="6"/>
  <c r="Q293" i="1" s="1"/>
  <c r="U293" i="1" s="1"/>
  <c r="U557" i="6"/>
  <c r="Q531" i="1" s="1"/>
  <c r="U531" i="1" s="1"/>
  <c r="U558" i="6"/>
  <c r="Q283" i="1" s="1"/>
  <c r="U559" i="6"/>
  <c r="Q495" i="1" s="1"/>
  <c r="U495" i="1" s="1"/>
  <c r="U560" i="6"/>
  <c r="Q505" i="1" s="1"/>
  <c r="U561" i="6"/>
  <c r="Q688" i="1" s="1"/>
  <c r="U562" i="6"/>
  <c r="U563" i="6"/>
  <c r="Q342" i="1" s="1"/>
  <c r="U342" i="1" s="1"/>
  <c r="U564" i="6"/>
  <c r="U565" i="6"/>
  <c r="U566" i="6"/>
  <c r="U567" i="6"/>
  <c r="U568" i="6"/>
  <c r="Q273" i="1" s="1"/>
  <c r="U273" i="1" s="1"/>
  <c r="U569" i="6"/>
  <c r="U570" i="6"/>
  <c r="Q296" i="1" s="1"/>
  <c r="U296" i="1" s="1"/>
  <c r="U571" i="6"/>
  <c r="Q297" i="1" s="1"/>
  <c r="U297" i="1" s="1"/>
  <c r="U572" i="6"/>
  <c r="Q487" i="1" s="1"/>
  <c r="U573" i="6"/>
  <c r="Q488" i="1" s="1"/>
  <c r="U574" i="6"/>
  <c r="Q298" i="1" s="1"/>
  <c r="U298" i="1" s="1"/>
  <c r="U575" i="6"/>
  <c r="Q73" i="1" s="1"/>
  <c r="U73" i="1" s="1"/>
  <c r="U576" i="6"/>
  <c r="Q402" i="1" s="1"/>
  <c r="U577" i="6"/>
  <c r="Q690" i="1" s="1"/>
  <c r="U578" i="6"/>
  <c r="Q371" i="1" s="1"/>
  <c r="U579" i="6"/>
  <c r="Q791" i="1" s="1"/>
  <c r="U580" i="6"/>
  <c r="U581" i="6"/>
  <c r="U582" i="6"/>
  <c r="U583" i="6"/>
  <c r="U584" i="6"/>
  <c r="U585" i="6"/>
  <c r="U586" i="6"/>
  <c r="Q343" i="1" s="1"/>
  <c r="U343" i="1" s="1"/>
  <c r="U587" i="6"/>
  <c r="U588" i="6"/>
  <c r="Q372" i="1" s="1"/>
  <c r="U589" i="6"/>
  <c r="Q489" i="1" s="1"/>
  <c r="U590" i="6"/>
  <c r="Q490" i="1" s="1"/>
  <c r="U591" i="6"/>
  <c r="Q781" i="1" s="1"/>
  <c r="U592" i="6"/>
  <c r="Q376" i="1" s="1"/>
  <c r="U593" i="6"/>
  <c r="U594" i="6"/>
  <c r="Q377" i="1" s="1"/>
  <c r="U595" i="6"/>
  <c r="Q182" i="1" s="1"/>
  <c r="U596" i="6"/>
  <c r="U597" i="6"/>
  <c r="U598" i="6"/>
  <c r="U599" i="6"/>
  <c r="U600" i="6"/>
  <c r="Q491" i="1" s="1"/>
  <c r="U601" i="6"/>
  <c r="Q693" i="1" s="1"/>
  <c r="U602" i="6"/>
  <c r="Q370" i="1" s="1"/>
  <c r="U370" i="1" s="1"/>
  <c r="U603" i="6"/>
  <c r="Q792" i="1" s="1"/>
  <c r="U604" i="6"/>
  <c r="Q193" i="1" s="1"/>
  <c r="U605" i="6"/>
  <c r="Q312" i="1" s="1"/>
  <c r="U606" i="6"/>
  <c r="U607" i="6"/>
  <c r="Q304" i="1" s="1"/>
  <c r="U304" i="1" s="1"/>
  <c r="U608" i="6"/>
  <c r="U609" i="6"/>
  <c r="Q403" i="1" s="1"/>
  <c r="U610" i="6"/>
  <c r="Q305" i="1" s="1"/>
  <c r="U305" i="1" s="1"/>
  <c r="U611" i="6"/>
  <c r="Q381" i="1" s="1"/>
  <c r="U612" i="6"/>
  <c r="U613" i="6"/>
  <c r="U614" i="6"/>
  <c r="U615" i="6"/>
  <c r="U616" i="6"/>
  <c r="Q382" i="1" s="1"/>
  <c r="U617" i="6"/>
  <c r="U618" i="6"/>
  <c r="Q307" i="1" s="1"/>
  <c r="U307" i="1" s="1"/>
  <c r="U619" i="6"/>
  <c r="Q478" i="1" s="1"/>
  <c r="U620" i="6"/>
  <c r="Q525" i="1" s="1"/>
  <c r="U621" i="6"/>
  <c r="Q187" i="1" s="1"/>
  <c r="U622" i="6"/>
  <c r="Q344" i="1" s="1"/>
  <c r="U344" i="1" s="1"/>
  <c r="U623" i="6"/>
  <c r="Q308" i="1" s="1"/>
  <c r="U308" i="1" s="1"/>
  <c r="U624" i="6"/>
  <c r="Q309" i="1" s="1"/>
  <c r="U309" i="1" s="1"/>
  <c r="U625" i="6"/>
  <c r="Q516" i="1" s="1"/>
  <c r="U626" i="6"/>
  <c r="Q373" i="1" s="1"/>
  <c r="U373" i="1" s="1"/>
  <c r="U627" i="6"/>
  <c r="Q691" i="1" s="1"/>
  <c r="U691" i="1" s="1"/>
  <c r="U628" i="6"/>
  <c r="U629" i="6"/>
  <c r="U630" i="6"/>
  <c r="U631" i="6"/>
  <c r="U632" i="6"/>
  <c r="U633" i="6"/>
  <c r="Q517" i="1" s="1"/>
  <c r="U634" i="6"/>
  <c r="Q518" i="1" s="1"/>
  <c r="U635" i="6"/>
  <c r="Q311" i="1" s="1"/>
  <c r="U311" i="1" s="1"/>
  <c r="U636" i="6"/>
  <c r="Q189" i="1" s="1"/>
  <c r="U637" i="6"/>
  <c r="Q502" i="1" s="1"/>
  <c r="U502" i="1" s="1"/>
  <c r="U638" i="6"/>
  <c r="Q514" i="1" s="1"/>
  <c r="U514" i="1" s="1"/>
  <c r="U639" i="6"/>
  <c r="Q398" i="1" s="1"/>
  <c r="U640" i="6"/>
  <c r="Q380" i="1" s="1"/>
  <c r="U380" i="1" s="1"/>
  <c r="U641" i="6"/>
  <c r="Q497" i="1" s="1"/>
  <c r="U642" i="6"/>
  <c r="Q278" i="1" s="1"/>
  <c r="U643" i="6"/>
  <c r="Q519" i="1" s="1"/>
  <c r="U644" i="6"/>
  <c r="U645" i="6"/>
  <c r="U646" i="6"/>
  <c r="U647" i="6"/>
  <c r="U648" i="6"/>
  <c r="U649" i="6"/>
  <c r="Q407" i="1" s="1"/>
  <c r="U650" i="6"/>
  <c r="Q782" i="1" s="1"/>
  <c r="U651" i="6"/>
  <c r="Q338" i="1" s="1"/>
  <c r="U652" i="6"/>
  <c r="Q188" i="1" s="1"/>
  <c r="U188" i="1" s="1"/>
  <c r="U653" i="6"/>
  <c r="Q322" i="1" s="1"/>
  <c r="U654" i="6"/>
  <c r="Q345" i="1" s="1"/>
  <c r="U345" i="1" s="1"/>
  <c r="U655" i="6"/>
  <c r="Q315" i="1" s="1"/>
  <c r="U315" i="1" s="1"/>
  <c r="U656" i="6"/>
  <c r="Q277" i="1" s="1"/>
  <c r="U277" i="1" s="1"/>
  <c r="U657" i="6"/>
  <c r="U658" i="6"/>
  <c r="Q317" i="1" s="1"/>
  <c r="U317" i="1" s="1"/>
  <c r="U659" i="6"/>
  <c r="Q383" i="1" s="1"/>
  <c r="U383" i="1" s="1"/>
  <c r="U660" i="6"/>
  <c r="U661" i="6"/>
  <c r="U662" i="6"/>
  <c r="Q384" i="1" s="1"/>
  <c r="U384" i="1" s="1"/>
  <c r="U663" i="6"/>
  <c r="U664" i="6"/>
  <c r="Q397" i="1" s="1"/>
  <c r="U397" i="1" s="1"/>
  <c r="U665" i="6"/>
  <c r="Q386" i="1" s="1"/>
  <c r="U666" i="6"/>
  <c r="U667" i="6"/>
  <c r="Q171" i="1" s="1"/>
  <c r="U171" i="1" s="1"/>
  <c r="U668" i="6"/>
  <c r="Q387" i="1" s="1"/>
  <c r="U669" i="6"/>
  <c r="Q350" i="1" s="1"/>
  <c r="U670" i="6"/>
  <c r="Q956" i="1" s="1"/>
  <c r="U671" i="6"/>
  <c r="Q521" i="1" s="1"/>
  <c r="U672" i="6"/>
  <c r="Q339" i="1" s="1"/>
  <c r="U673" i="6"/>
  <c r="Q390" i="1" s="1"/>
  <c r="U674" i="6"/>
  <c r="Q520" i="1" s="1"/>
  <c r="U520" i="1" s="1"/>
  <c r="U675" i="6"/>
  <c r="Q498" i="1" s="1"/>
  <c r="U676" i="6"/>
  <c r="U677" i="6"/>
  <c r="U678" i="6"/>
  <c r="U679" i="6"/>
  <c r="Q18" i="1" s="1"/>
  <c r="U18" i="1" s="1"/>
  <c r="U680" i="6"/>
  <c r="Q351" i="1" s="1"/>
  <c r="U681" i="6"/>
  <c r="Q179" i="1" s="1"/>
  <c r="U179" i="1" s="1"/>
  <c r="U682" i="6"/>
  <c r="Q321" i="1" s="1"/>
  <c r="U321" i="1" s="1"/>
  <c r="U683" i="6"/>
  <c r="Q406" i="1" s="1"/>
  <c r="U684" i="6"/>
  <c r="Q479" i="1" s="1"/>
  <c r="U685" i="6"/>
  <c r="Q694" i="1" s="1"/>
  <c r="U686" i="6"/>
  <c r="Q399" i="1" s="1"/>
  <c r="U687" i="6"/>
  <c r="Q779" i="1" s="1"/>
  <c r="U688" i="6"/>
  <c r="Q324" i="1" s="1"/>
  <c r="U324" i="1" s="1"/>
  <c r="U689" i="6"/>
  <c r="Q330" i="1" s="1"/>
  <c r="U690" i="6"/>
  <c r="Q388" i="1" s="1"/>
  <c r="U388" i="1" s="1"/>
  <c r="U691" i="6"/>
  <c r="Q389" i="1" s="1"/>
  <c r="U389" i="1" s="1"/>
  <c r="U692" i="6"/>
  <c r="U693" i="6"/>
  <c r="U694" i="6"/>
  <c r="U695" i="6"/>
  <c r="U696" i="6"/>
  <c r="U697" i="6"/>
  <c r="U698" i="6"/>
  <c r="U699" i="6"/>
  <c r="U700" i="6"/>
  <c r="U701" i="6"/>
  <c r="Q327" i="1" s="1"/>
  <c r="U327" i="1" s="1"/>
  <c r="U702" i="6"/>
  <c r="Q776" i="1" s="1"/>
  <c r="U776" i="1" s="1"/>
  <c r="U703" i="6"/>
  <c r="Q328" i="1" s="1"/>
  <c r="U328" i="1" s="1"/>
  <c r="U704" i="6"/>
  <c r="Q522" i="1" s="1"/>
  <c r="U522" i="1" s="1"/>
  <c r="U705" i="6"/>
  <c r="Q329" i="1" s="1"/>
  <c r="U329" i="1" s="1"/>
  <c r="U706" i="6"/>
  <c r="Q503" i="1" s="1"/>
  <c r="U503" i="1" s="1"/>
  <c r="U707" i="6"/>
  <c r="Q493" i="1" s="1"/>
  <c r="U708" i="6"/>
  <c r="U709" i="6"/>
  <c r="U710" i="6"/>
  <c r="U711" i="6"/>
  <c r="U712" i="6"/>
  <c r="Q332" i="1" s="1"/>
  <c r="U332" i="1" s="1"/>
  <c r="U713" i="6"/>
  <c r="Q190" i="1" s="1"/>
  <c r="U190" i="1" s="1"/>
  <c r="U714" i="6"/>
  <c r="Q348" i="1" s="1"/>
  <c r="U715" i="6"/>
  <c r="Q400" i="1" s="1"/>
  <c r="U716" i="6"/>
  <c r="Q736" i="1" s="1"/>
  <c r="U717" i="6"/>
  <c r="Q393" i="1" s="1"/>
  <c r="U393" i="1" s="1"/>
  <c r="U718" i="6"/>
  <c r="Q696" i="1" s="1"/>
  <c r="U719" i="6"/>
  <c r="Q333" i="1" s="1"/>
  <c r="U333" i="1" s="1"/>
  <c r="U720" i="6"/>
  <c r="Q405" i="1" s="1"/>
  <c r="U721" i="6"/>
  <c r="Q75" i="1" s="1"/>
  <c r="U722" i="6"/>
  <c r="Q550" i="1" s="1"/>
  <c r="U723" i="6"/>
  <c r="Q334" i="1" s="1"/>
  <c r="U724" i="6"/>
  <c r="U725" i="6"/>
  <c r="U726" i="6"/>
  <c r="Q155" i="1" s="1"/>
  <c r="U727" i="6"/>
  <c r="U728" i="6"/>
  <c r="Q131" i="1" s="1"/>
  <c r="U131" i="1" s="1"/>
  <c r="U729" i="6"/>
  <c r="Q996" i="1" s="1"/>
  <c r="U730" i="6"/>
  <c r="Q263" i="1" s="1"/>
  <c r="U263" i="1" s="1"/>
  <c r="U731" i="6"/>
  <c r="Q132" i="1" s="1"/>
  <c r="U732" i="6"/>
  <c r="U733" i="6"/>
  <c r="Q467" i="1" s="1"/>
  <c r="U467" i="1" s="1"/>
  <c r="U734" i="6"/>
  <c r="Q235" i="1" s="1"/>
  <c r="U235" i="1" s="1"/>
  <c r="U735" i="6"/>
  <c r="Q156" i="1" s="1"/>
  <c r="U736" i="6"/>
  <c r="U737" i="6"/>
  <c r="Q185" i="1" s="1"/>
  <c r="U738" i="6"/>
  <c r="Q244" i="1" s="1"/>
  <c r="U739" i="6"/>
  <c r="Q250" i="1" s="1"/>
  <c r="U740" i="6"/>
  <c r="U741" i="6"/>
  <c r="U742" i="6"/>
  <c r="U743" i="6"/>
  <c r="U744" i="6"/>
  <c r="U745" i="6"/>
  <c r="Q135" i="1" s="1"/>
  <c r="U135" i="1" s="1"/>
  <c r="U746" i="6"/>
  <c r="Q260" i="1" s="1"/>
  <c r="U747" i="6"/>
  <c r="Q60" i="1" s="1"/>
  <c r="U748" i="6"/>
  <c r="U749" i="6"/>
  <c r="Q464" i="1" s="1"/>
  <c r="U750" i="6"/>
  <c r="Q773" i="1" s="1"/>
  <c r="U751" i="6"/>
  <c r="Q251" i="1" s="1"/>
  <c r="U752" i="6"/>
  <c r="Q237" i="1" s="1"/>
  <c r="U753" i="6"/>
  <c r="Q469" i="1" s="1"/>
  <c r="U754" i="6"/>
  <c r="Q2" i="1" s="1"/>
  <c r="U755" i="6"/>
  <c r="Q245" i="1" s="1"/>
  <c r="U756" i="6"/>
  <c r="U757" i="6"/>
  <c r="U758" i="6"/>
  <c r="U759" i="6"/>
  <c r="U760" i="6"/>
  <c r="Q252" i="1" s="1"/>
  <c r="U252" i="1" s="1"/>
  <c r="U761" i="6"/>
  <c r="U762" i="6"/>
  <c r="U763" i="6"/>
  <c r="U764" i="6"/>
  <c r="U765" i="6"/>
  <c r="U766" i="6"/>
  <c r="Q269" i="1" s="1"/>
  <c r="U269" i="1" s="1"/>
  <c r="U767" i="6"/>
  <c r="Q52" i="1" s="1"/>
  <c r="U768" i="6"/>
  <c r="Q238" i="1" s="1"/>
  <c r="U769" i="6"/>
  <c r="Q107" i="1" s="1"/>
  <c r="U107" i="1" s="1"/>
  <c r="U770" i="6"/>
  <c r="Q124" i="1" s="1"/>
  <c r="U771" i="6"/>
  <c r="Q771" i="1" s="1"/>
  <c r="U772" i="6"/>
  <c r="U773" i="6"/>
  <c r="U774" i="6"/>
  <c r="U775" i="6"/>
  <c r="U776" i="6"/>
  <c r="Q108" i="1" s="1"/>
  <c r="U108" i="1" s="1"/>
  <c r="U777" i="6"/>
  <c r="U778" i="6"/>
  <c r="Q109" i="1" s="1"/>
  <c r="U109" i="1" s="1"/>
  <c r="U779" i="6"/>
  <c r="Q93" i="1" s="1"/>
  <c r="U780" i="6"/>
  <c r="Q477" i="1" s="1"/>
  <c r="U477" i="1" s="1"/>
  <c r="U781" i="6"/>
  <c r="Q159" i="1" s="1"/>
  <c r="U159" i="1" s="1"/>
  <c r="U782" i="6"/>
  <c r="Q457" i="1" s="1"/>
  <c r="U783" i="6"/>
  <c r="Q61" i="1" s="1"/>
  <c r="U784" i="6"/>
  <c r="Q98" i="1" s="1"/>
  <c r="U98" i="1" s="1"/>
  <c r="U785" i="6"/>
  <c r="U786" i="6"/>
  <c r="Q279" i="1" s="1"/>
  <c r="U787" i="6"/>
  <c r="Q471" i="1" s="1"/>
  <c r="U788" i="6"/>
  <c r="U789" i="6"/>
  <c r="U790" i="6"/>
  <c r="U791" i="6"/>
  <c r="U792" i="6"/>
  <c r="Q458" i="1" s="1"/>
  <c r="U793" i="6"/>
  <c r="Q99" i="1" s="1"/>
  <c r="U794" i="6"/>
  <c r="Q125" i="1" s="1"/>
  <c r="U795" i="6"/>
  <c r="Q225" i="1" s="1"/>
  <c r="U796" i="6"/>
  <c r="Q472" i="1" s="1"/>
  <c r="U797" i="6"/>
  <c r="Q141" i="1" s="1"/>
  <c r="U141" i="1" s="1"/>
  <c r="U798" i="6"/>
  <c r="Q436" i="1" s="1"/>
  <c r="U799" i="6"/>
  <c r="Q152" i="1" s="1"/>
  <c r="U800" i="6"/>
  <c r="Q246" i="1" s="1"/>
  <c r="U801" i="6"/>
  <c r="Q158" i="1" s="1"/>
  <c r="U802" i="6"/>
  <c r="Q68" i="1" s="1"/>
  <c r="U803" i="6"/>
  <c r="Q265" i="1" s="1"/>
  <c r="U265" i="1" s="1"/>
  <c r="U804" i="6"/>
  <c r="U805" i="6"/>
  <c r="U806" i="6"/>
  <c r="U807" i="6"/>
  <c r="U808" i="6"/>
  <c r="Q15" i="1" s="1"/>
  <c r="U15" i="1" s="1"/>
  <c r="U809" i="6"/>
  <c r="Q144" i="1" s="1"/>
  <c r="U144" i="1" s="1"/>
  <c r="U810" i="6"/>
  <c r="Q160" i="1" s="1"/>
  <c r="U160" i="1" s="1"/>
  <c r="U811" i="6"/>
  <c r="Q475" i="1" s="1"/>
  <c r="U812" i="6"/>
  <c r="Q65" i="1" s="1"/>
  <c r="U813" i="6"/>
  <c r="Q145" i="1" s="1"/>
  <c r="U145" i="1" s="1"/>
  <c r="U814" i="6"/>
  <c r="Q112" i="1" s="1"/>
  <c r="U112" i="1" s="1"/>
  <c r="U815" i="6"/>
  <c r="Q113" i="1" s="1"/>
  <c r="U113" i="1" s="1"/>
  <c r="U816" i="6"/>
  <c r="U817" i="6"/>
  <c r="Q62" i="1" s="1"/>
  <c r="U62" i="1" s="1"/>
  <c r="U818" i="6"/>
  <c r="Q126" i="1" s="1"/>
  <c r="U819" i="6"/>
  <c r="Q463" i="1" s="1"/>
  <c r="U820" i="6"/>
  <c r="U821" i="6"/>
  <c r="U822" i="6"/>
  <c r="U823" i="6"/>
  <c r="U824" i="6"/>
  <c r="U825" i="6"/>
  <c r="Q137" i="1" s="1"/>
  <c r="U826" i="6"/>
  <c r="U827" i="6"/>
  <c r="Q127" i="1" s="1"/>
  <c r="U828" i="6"/>
  <c r="Q253" i="1" s="1"/>
  <c r="U829" i="6"/>
  <c r="Q128" i="1" s="1"/>
  <c r="U830" i="6"/>
  <c r="U831" i="6"/>
  <c r="U832" i="6"/>
  <c r="Q232" i="1" s="1"/>
  <c r="U232" i="1" s="1"/>
  <c r="U833" i="6"/>
  <c r="Q114" i="1" s="1"/>
  <c r="U114" i="1" s="1"/>
  <c r="U834" i="6"/>
  <c r="Q146" i="1" s="1"/>
  <c r="U146" i="1" s="1"/>
  <c r="U835" i="6"/>
  <c r="Q17" i="1" s="1"/>
  <c r="U836" i="6"/>
  <c r="U837" i="6"/>
  <c r="U838" i="6"/>
  <c r="U839" i="6"/>
  <c r="U840" i="6"/>
  <c r="U841" i="6"/>
  <c r="Q239" i="1" s="1"/>
  <c r="U842" i="6"/>
  <c r="U843" i="6"/>
  <c r="Q148" i="1" s="1"/>
  <c r="U148" i="1" s="1"/>
  <c r="U844" i="6"/>
  <c r="Q228" i="1" s="1"/>
  <c r="U845" i="6"/>
  <c r="Q149" i="1" s="1"/>
  <c r="U149" i="1" s="1"/>
  <c r="U846" i="6"/>
  <c r="Q50" i="1" s="1"/>
  <c r="U50" i="1" s="1"/>
  <c r="U847" i="6"/>
  <c r="Q129" i="1" s="1"/>
  <c r="U848" i="6"/>
  <c r="Q150" i="1" s="1"/>
  <c r="U150" i="1" s="1"/>
  <c r="U849" i="6"/>
  <c r="Q248" i="1" s="1"/>
  <c r="U850" i="6"/>
  <c r="Q69" i="1" s="1"/>
  <c r="U851" i="6"/>
  <c r="Q70" i="1" s="1"/>
  <c r="U852" i="6"/>
  <c r="U853" i="6"/>
  <c r="U854" i="6"/>
  <c r="Q164" i="1" s="1"/>
  <c r="U855" i="6"/>
  <c r="U856" i="6"/>
  <c r="U857" i="6"/>
  <c r="Q455" i="1" s="1"/>
  <c r="U858" i="6"/>
  <c r="U859" i="6"/>
  <c r="Q249" i="1" s="1"/>
  <c r="U860" i="6"/>
  <c r="Q161" i="1" s="1"/>
  <c r="U161" i="1" s="1"/>
  <c r="U861" i="6"/>
  <c r="Q258" i="1" s="1"/>
  <c r="U258" i="1" s="1"/>
  <c r="U862" i="6"/>
  <c r="Q56" i="1" s="1"/>
  <c r="U56" i="1" s="1"/>
  <c r="U863" i="6"/>
  <c r="Q783" i="1" s="1"/>
  <c r="U864" i="6"/>
  <c r="Q54" i="1" s="1"/>
  <c r="U865" i="6"/>
  <c r="Q167" i="1" s="1"/>
  <c r="U866" i="6"/>
  <c r="Q115" i="1" s="1"/>
  <c r="U115" i="1" s="1"/>
  <c r="U867" i="6"/>
  <c r="Q51" i="1" s="1"/>
  <c r="U51" i="1" s="1"/>
  <c r="U868" i="6"/>
  <c r="U869" i="6"/>
  <c r="U870" i="6"/>
  <c r="U871" i="6"/>
  <c r="U872" i="6"/>
  <c r="Q224" i="1" s="1"/>
  <c r="U873" i="6"/>
  <c r="U874" i="6"/>
  <c r="U875" i="6"/>
  <c r="Q233" i="1" s="1"/>
  <c r="U233" i="1" s="1"/>
  <c r="U876" i="6"/>
  <c r="Q267" i="1" s="1"/>
  <c r="U877" i="6"/>
  <c r="Q165" i="1" s="1"/>
  <c r="U878" i="6"/>
  <c r="Q240" i="1" s="1"/>
  <c r="U879" i="6"/>
  <c r="Q153" i="1" s="1"/>
  <c r="U880" i="6"/>
  <c r="Q242" i="1" s="1"/>
  <c r="U881" i="6"/>
  <c r="U882" i="6"/>
  <c r="Q13" i="1" s="1"/>
  <c r="U883" i="6"/>
  <c r="Q266" i="1" s="1"/>
  <c r="U884" i="6"/>
  <c r="U885" i="6"/>
  <c r="U886" i="6"/>
  <c r="Q166" i="1" s="1"/>
  <c r="U887" i="6"/>
  <c r="U888" i="6"/>
  <c r="U889" i="6"/>
  <c r="U890" i="6"/>
  <c r="Q229" i="1" s="1"/>
  <c r="U891" i="6"/>
  <c r="Q140" i="1" s="1"/>
  <c r="U892" i="6"/>
  <c r="Q256" i="1" s="1"/>
  <c r="U893" i="6"/>
  <c r="Q162" i="1" s="1"/>
  <c r="U162" i="1" s="1"/>
  <c r="U894" i="6"/>
  <c r="Q241" i="1" s="1"/>
  <c r="U241" i="1" s="1"/>
  <c r="U895" i="6"/>
  <c r="Q66" i="1" s="1"/>
  <c r="U896" i="6"/>
  <c r="Q262" i="1" s="1"/>
  <c r="U897" i="6"/>
  <c r="Q67" i="1" s="1"/>
  <c r="U898" i="6"/>
  <c r="Q116" i="1" s="1"/>
  <c r="U116" i="1" s="1"/>
  <c r="U899" i="6"/>
  <c r="Q95" i="1" s="1"/>
  <c r="U900" i="6"/>
  <c r="U901" i="6"/>
  <c r="U902" i="6"/>
  <c r="U903" i="6"/>
  <c r="U904" i="6"/>
  <c r="Q119" i="1" s="1"/>
  <c r="U905" i="6"/>
  <c r="Q130" i="1" s="1"/>
  <c r="U906" i="6"/>
  <c r="Q122" i="1" s="1"/>
  <c r="U907" i="6"/>
  <c r="Q120" i="1" s="1"/>
  <c r="U908" i="6"/>
  <c r="Q58" i="1" s="1"/>
  <c r="U909" i="6"/>
  <c r="Q97" i="1" s="1"/>
  <c r="U910" i="6"/>
  <c r="Q268" i="1" s="1"/>
  <c r="U268" i="1" s="1"/>
  <c r="U911" i="6"/>
  <c r="Q353" i="1" s="1"/>
  <c r="U912" i="6"/>
  <c r="Q163" i="1" s="1"/>
  <c r="U163" i="1" s="1"/>
  <c r="U913" i="6"/>
  <c r="Q154" i="1" s="1"/>
  <c r="U914" i="6"/>
  <c r="Q16" i="1" s="1"/>
  <c r="U915" i="6"/>
  <c r="Q80" i="1" s="1"/>
  <c r="U916" i="6"/>
  <c r="U917" i="6"/>
  <c r="U918" i="6"/>
  <c r="U919" i="6"/>
  <c r="U920" i="6"/>
  <c r="U921" i="6"/>
  <c r="Q207" i="1" s="1"/>
  <c r="U922" i="6"/>
  <c r="Q8" i="1" s="1"/>
  <c r="U923" i="6"/>
  <c r="Q211" i="1" s="1"/>
  <c r="U924" i="6"/>
  <c r="Q216" i="1" s="1"/>
  <c r="U925" i="6"/>
  <c r="Q78" i="1" s="1"/>
  <c r="U926" i="6"/>
  <c r="Q82" i="1" s="1"/>
  <c r="U927" i="6"/>
  <c r="Q28" i="1" s="1"/>
  <c r="U928" i="6"/>
  <c r="Q212" i="1" s="1"/>
  <c r="U929" i="6"/>
  <c r="U930" i="6"/>
  <c r="Q547" i="1" s="1"/>
  <c r="U931" i="6"/>
  <c r="Q83" i="1" s="1"/>
  <c r="U932" i="6"/>
  <c r="U933" i="6"/>
  <c r="U934" i="6"/>
  <c r="U935" i="6"/>
  <c r="U936" i="6"/>
  <c r="Q217" i="1" s="1"/>
  <c r="U937" i="6"/>
  <c r="Q24" i="1" s="1"/>
  <c r="U938" i="6"/>
  <c r="Q4" i="1" s="1"/>
  <c r="U939" i="6"/>
  <c r="Q23" i="1" s="1"/>
  <c r="U940" i="6"/>
  <c r="Q46" i="1" s="1"/>
  <c r="U941" i="6"/>
  <c r="Q38" i="1" s="1"/>
  <c r="U38" i="1" s="1"/>
  <c r="U942" i="6"/>
  <c r="Q208" i="1" s="1"/>
  <c r="U943" i="6"/>
  <c r="Q222" i="1" s="1"/>
  <c r="U944" i="6"/>
  <c r="Q29" i="1" s="1"/>
  <c r="U945" i="6"/>
  <c r="Q102" i="1" s="1"/>
  <c r="U946" i="6"/>
  <c r="Q5" i="1" s="1"/>
  <c r="U947" i="6"/>
  <c r="Q39" i="1" s="1"/>
  <c r="U39" i="1" s="1"/>
  <c r="U948" i="6"/>
  <c r="U949" i="6"/>
  <c r="U950" i="6"/>
  <c r="Q451" i="1" s="1"/>
  <c r="U451" i="1" s="1"/>
  <c r="U951" i="6"/>
  <c r="U952" i="6"/>
  <c r="Q31" i="1" s="1"/>
  <c r="U953" i="6"/>
  <c r="Q12" i="1" s="1"/>
  <c r="U12" i="1" s="1"/>
  <c r="U954" i="6"/>
  <c r="Q77" i="1" s="1"/>
  <c r="U955" i="6"/>
  <c r="Q40" i="1" s="1"/>
  <c r="U40" i="1" s="1"/>
  <c r="U956" i="6"/>
  <c r="Q214" i="1" s="1"/>
  <c r="U957" i="6"/>
  <c r="Q223" i="1" s="1"/>
  <c r="U958" i="6"/>
  <c r="Q81" i="1" s="1"/>
  <c r="U959" i="6"/>
  <c r="Q9" i="1" s="1"/>
  <c r="U960" i="6"/>
  <c r="Q11" i="1" s="1"/>
  <c r="U961" i="6"/>
  <c r="Q90" i="1" s="1"/>
  <c r="U90" i="1" s="1"/>
  <c r="U962" i="6"/>
  <c r="Q41" i="1" s="1"/>
  <c r="U41" i="1" s="1"/>
  <c r="U963" i="6"/>
  <c r="Q769" i="1" s="1"/>
  <c r="U964" i="6"/>
  <c r="U965" i="6"/>
  <c r="U966" i="6"/>
  <c r="U967" i="6"/>
  <c r="U968" i="6"/>
  <c r="U969" i="6"/>
  <c r="Q92" i="1" s="1"/>
  <c r="U92" i="1" s="1"/>
  <c r="U970" i="6"/>
  <c r="Q26" i="1" s="1"/>
  <c r="U26" i="1" s="1"/>
  <c r="U971" i="6"/>
  <c r="Q30" i="1" s="1"/>
  <c r="U972" i="6"/>
  <c r="U973" i="6"/>
  <c r="U974" i="6"/>
  <c r="Q48" i="1" s="1"/>
  <c r="U975" i="6"/>
  <c r="Q219" i="1" s="1"/>
  <c r="U976" i="6"/>
  <c r="Q452" i="1" s="1"/>
  <c r="U452" i="1" s="1"/>
  <c r="U977" i="6"/>
  <c r="Q42" i="1" s="1"/>
  <c r="U42" i="1" s="1"/>
  <c r="U978" i="6"/>
  <c r="Q206" i="1" s="1"/>
  <c r="U979" i="6"/>
  <c r="Q32" i="1" s="1"/>
  <c r="U980" i="6"/>
  <c r="U981" i="6"/>
  <c r="U982" i="6"/>
  <c r="U983" i="6"/>
  <c r="U984" i="6"/>
  <c r="Q86" i="1" s="1"/>
  <c r="U985" i="6"/>
  <c r="Q21" i="1" s="1"/>
  <c r="U21" i="1" s="1"/>
  <c r="U986" i="6"/>
  <c r="Q44" i="1" s="1"/>
  <c r="U44" i="1" s="1"/>
  <c r="U987" i="6"/>
  <c r="Q25" i="1" s="1"/>
  <c r="U988" i="6"/>
  <c r="Q215" i="1" s="1"/>
  <c r="U989" i="6"/>
  <c r="Q33" i="1" s="1"/>
  <c r="U990" i="6"/>
  <c r="Q91" i="1" s="1"/>
  <c r="U91" i="1" s="1"/>
  <c r="U991" i="6"/>
  <c r="Q79" i="1" s="1"/>
  <c r="U992" i="6"/>
  <c r="Q45" i="1" s="1"/>
  <c r="U993" i="6"/>
  <c r="Q770" i="1" s="1"/>
  <c r="U994" i="6"/>
  <c r="Q220" i="1" s="1"/>
  <c r="U220" i="1" s="1"/>
  <c r="U995" i="6"/>
  <c r="Q34" i="1" s="1"/>
  <c r="U996" i="6"/>
  <c r="U997" i="6"/>
  <c r="U998" i="6"/>
  <c r="Q101" i="1" s="1"/>
  <c r="U101" i="1" s="1"/>
  <c r="U999" i="6"/>
  <c r="U1000" i="6"/>
  <c r="Q209" i="1" s="1"/>
  <c r="U1001" i="6"/>
  <c r="Q121" i="1" s="1"/>
  <c r="U2" i="6"/>
  <c r="U3" i="6"/>
  <c r="Q759" i="1" s="1"/>
  <c r="Q440" i="1"/>
  <c r="U440" i="1" s="1"/>
  <c r="Q748" i="1"/>
  <c r="U748" i="1" s="1"/>
  <c r="Q760" i="1"/>
  <c r="Q834" i="1"/>
  <c r="U834" i="1" s="1"/>
  <c r="Q889" i="1"/>
  <c r="U889" i="1" s="1"/>
  <c r="Q978" i="1"/>
  <c r="U978" i="1" s="1"/>
  <c r="Q884" i="1"/>
  <c r="U884" i="1" s="1"/>
  <c r="Q920" i="1"/>
  <c r="U920" i="1" s="1"/>
  <c r="Q923" i="1"/>
  <c r="U923" i="1" s="1"/>
  <c r="Q924" i="1"/>
  <c r="U924" i="1" s="1"/>
  <c r="Q925" i="1"/>
  <c r="U925" i="1" s="1"/>
  <c r="Q926" i="1"/>
  <c r="U926" i="1" s="1"/>
  <c r="Q935" i="1"/>
  <c r="U935" i="1" s="1"/>
  <c r="Q936" i="1"/>
  <c r="U936" i="1" s="1"/>
  <c r="Q977" i="1"/>
  <c r="Q950" i="1"/>
  <c r="U950" i="1" s="1"/>
  <c r="Q951" i="1"/>
  <c r="U951" i="1" s="1"/>
  <c r="Q445" i="1"/>
  <c r="U445" i="1" s="1"/>
  <c r="Q717" i="1"/>
  <c r="Q964" i="1"/>
  <c r="Q681" i="1"/>
  <c r="Q958" i="1"/>
  <c r="U958" i="1" s="1"/>
  <c r="Q675" i="1"/>
  <c r="Q537" i="1"/>
  <c r="Q566" i="1"/>
  <c r="U566" i="1" s="1"/>
  <c r="Q583" i="1"/>
  <c r="U583" i="1" s="1"/>
  <c r="Q575" i="1"/>
  <c r="U575" i="1" s="1"/>
  <c r="Q733" i="1"/>
  <c r="U733" i="1" s="1"/>
  <c r="Q597" i="1"/>
  <c r="U597" i="1" s="1"/>
  <c r="Q701" i="1"/>
  <c r="Q648" i="1"/>
  <c r="U648" i="1" s="1"/>
  <c r="Q205" i="1"/>
  <c r="Q650" i="1"/>
  <c r="U650" i="1" s="1"/>
  <c r="Q651" i="1"/>
  <c r="U651" i="1" s="1"/>
  <c r="Q652" i="1"/>
  <c r="U652" i="1" s="1"/>
  <c r="Q731" i="1"/>
  <c r="Q655" i="1"/>
  <c r="U655" i="1" s="1"/>
  <c r="Q666" i="1"/>
  <c r="U666" i="1" s="1"/>
  <c r="Q394" i="1"/>
  <c r="Q790" i="1"/>
  <c r="Q359" i="1"/>
  <c r="U359" i="1" s="1"/>
  <c r="Q369" i="1"/>
  <c r="Q355" i="1"/>
  <c r="U355" i="1" s="1"/>
  <c r="Q180" i="1"/>
  <c r="Q545" i="1"/>
  <c r="Q186" i="1"/>
  <c r="U186" i="1" s="1"/>
  <c r="Q461" i="1"/>
  <c r="Q100" i="1"/>
  <c r="Q392" i="1"/>
  <c r="Q173" i="1"/>
  <c r="U173" i="1" s="1"/>
  <c r="Q347" i="1"/>
  <c r="U347" i="1" s="1"/>
  <c r="Q331" i="1"/>
  <c r="U331" i="1" s="1"/>
  <c r="Q133" i="1"/>
  <c r="Q236" i="1"/>
  <c r="Q94" i="1"/>
  <c r="U94" i="1" s="1"/>
  <c r="Q774" i="1"/>
  <c r="Q106" i="1"/>
  <c r="Q147" i="1"/>
  <c r="U147" i="1" s="1"/>
  <c r="Q254" i="1"/>
  <c r="Q110" i="1"/>
  <c r="Q49" i="1"/>
  <c r="Q772" i="1"/>
  <c r="Q35" i="1"/>
  <c r="U35" i="1" s="1"/>
  <c r="Q85" i="1"/>
  <c r="Q842" i="1"/>
  <c r="U842" i="1" s="1"/>
  <c r="Q444" i="1"/>
  <c r="U444" i="1" s="1"/>
  <c r="Q866" i="1"/>
  <c r="U866" i="1" s="1"/>
  <c r="Q867" i="1"/>
  <c r="U867" i="1" s="1"/>
  <c r="Q868" i="1"/>
  <c r="Q869" i="1"/>
  <c r="U869" i="1" s="1"/>
  <c r="Q910" i="1"/>
  <c r="U910" i="1" s="1"/>
  <c r="Q921" i="1"/>
  <c r="U921" i="1" s="1"/>
  <c r="Q922" i="1"/>
  <c r="U922" i="1" s="1"/>
  <c r="Q976" i="1"/>
  <c r="Q947" i="1"/>
  <c r="U947" i="1" s="1"/>
  <c r="Q765" i="1"/>
  <c r="Q948" i="1"/>
  <c r="U948" i="1" s="1"/>
  <c r="Q949" i="1"/>
  <c r="U949" i="1" s="1"/>
  <c r="Q194" i="1"/>
  <c r="U194" i="1" s="1"/>
  <c r="Q71" i="1"/>
  <c r="Q570" i="1"/>
  <c r="U570" i="1" s="1"/>
  <c r="Q796" i="1"/>
  <c r="Q589" i="1"/>
  <c r="U589" i="1" s="1"/>
  <c r="Q708" i="1"/>
  <c r="U708" i="1" s="1"/>
  <c r="Q199" i="1"/>
  <c r="Q610" i="1"/>
  <c r="U610" i="1" s="1"/>
  <c r="Q960" i="1"/>
  <c r="U960" i="1" s="1"/>
  <c r="Q831" i="1"/>
  <c r="Q6" i="1"/>
  <c r="U6" i="1" s="1"/>
  <c r="Q540" i="1"/>
  <c r="Q803" i="1"/>
  <c r="Q285" i="1"/>
  <c r="U285" i="1" s="1"/>
  <c r="Q504" i="1"/>
  <c r="Q777" i="1"/>
  <c r="Q336" i="1"/>
  <c r="Q404" i="1"/>
  <c r="Q364" i="1"/>
  <c r="Q274" i="1"/>
  <c r="Q379" i="1"/>
  <c r="Q385" i="1"/>
  <c r="U385" i="1" s="1"/>
  <c r="Q19" i="1"/>
  <c r="U19" i="1" s="1"/>
  <c r="Q468" i="1"/>
  <c r="Q227" i="1"/>
  <c r="Q234" i="1"/>
  <c r="Q264" i="1"/>
  <c r="U264" i="1" s="1"/>
  <c r="Q454" i="1"/>
  <c r="Q57" i="1"/>
  <c r="Q243" i="1"/>
  <c r="Q261" i="1"/>
  <c r="Q354" i="1"/>
  <c r="Q7" i="1"/>
  <c r="Q535" i="1"/>
  <c r="Q453" i="1"/>
  <c r="Q226" i="1"/>
  <c r="Q96" i="1"/>
  <c r="Q448" i="1"/>
  <c r="Q480" i="1"/>
  <c r="Q481" i="1"/>
  <c r="Q271" i="1"/>
  <c r="Q456" i="1"/>
  <c r="Q459" i="1"/>
  <c r="Q804" i="1"/>
  <c r="Q538" i="1"/>
  <c r="Q482" i="1"/>
  <c r="U482" i="1" s="1"/>
  <c r="Q800" i="1"/>
  <c r="Q801" i="1"/>
  <c r="Q802" i="1"/>
  <c r="Q541" i="1"/>
  <c r="Q272" i="1"/>
  <c r="Q543" i="1"/>
  <c r="Q546" i="1"/>
  <c r="Q460" i="1"/>
  <c r="Q280" i="1"/>
  <c r="Q281" i="1"/>
  <c r="U281" i="1" s="1"/>
  <c r="Q282" i="1"/>
  <c r="Q462" i="1"/>
  <c r="Q449" i="1"/>
  <c r="Q123" i="1"/>
  <c r="U123" i="1" s="1"/>
  <c r="Q231" i="1"/>
  <c r="Q210" i="1"/>
  <c r="Q837" i="1"/>
  <c r="U837" i="1" s="1"/>
  <c r="Q838" i="1"/>
  <c r="U838" i="1" s="1"/>
  <c r="Q839" i="1"/>
  <c r="U839" i="1" s="1"/>
  <c r="Q840" i="1"/>
  <c r="U840" i="1" s="1"/>
  <c r="Q850" i="1"/>
  <c r="U850" i="1" s="1"/>
  <c r="Q851" i="1"/>
  <c r="U851" i="1" s="1"/>
  <c r="Q852" i="1"/>
  <c r="U852" i="1" s="1"/>
  <c r="Q854" i="1"/>
  <c r="U854" i="1" s="1"/>
  <c r="Q863" i="1"/>
  <c r="U863" i="1" s="1"/>
  <c r="Q876" i="1"/>
  <c r="U876" i="1" s="1"/>
  <c r="Q885" i="1"/>
  <c r="U885" i="1" s="1"/>
  <c r="Q886" i="1"/>
  <c r="U886" i="1" s="1"/>
  <c r="Q899" i="1"/>
  <c r="U899" i="1" s="1"/>
  <c r="Q900" i="1"/>
  <c r="U900" i="1" s="1"/>
  <c r="Q901" i="1"/>
  <c r="U901" i="1" s="1"/>
  <c r="Q902" i="1"/>
  <c r="U902" i="1" s="1"/>
  <c r="Q904" i="1"/>
  <c r="U904" i="1" s="1"/>
  <c r="Q907" i="1"/>
  <c r="U907" i="1" s="1"/>
  <c r="Q908" i="1"/>
  <c r="U908" i="1" s="1"/>
  <c r="Q785" i="1"/>
  <c r="Q917" i="1"/>
  <c r="U917" i="1" s="1"/>
  <c r="Q918" i="1"/>
  <c r="U918" i="1" s="1"/>
  <c r="Q919" i="1"/>
  <c r="U919" i="1" s="1"/>
  <c r="Q932" i="1"/>
  <c r="U932" i="1" s="1"/>
  <c r="Q933" i="1"/>
  <c r="U933" i="1" s="1"/>
  <c r="Q934" i="1"/>
  <c r="U934" i="1" s="1"/>
  <c r="Q752" i="1"/>
  <c r="U752" i="1" s="1"/>
  <c r="Q943" i="1"/>
  <c r="U943" i="1" s="1"/>
  <c r="Q944" i="1"/>
  <c r="U944" i="1" s="1"/>
  <c r="Q945" i="1"/>
  <c r="U945" i="1" s="1"/>
  <c r="Q753" i="1"/>
  <c r="Q955" i="1"/>
  <c r="U955" i="1" s="1"/>
  <c r="Q549" i="1"/>
  <c r="U549" i="1" s="1"/>
  <c r="Q506" i="1"/>
  <c r="Q786" i="1"/>
  <c r="Q551" i="1"/>
  <c r="U551" i="1" s="1"/>
  <c r="Q552" i="1"/>
  <c r="U552" i="1" s="1"/>
  <c r="Q557" i="1"/>
  <c r="U557" i="1" s="1"/>
  <c r="Q558" i="1"/>
  <c r="U558" i="1" s="1"/>
  <c r="Q997" i="1"/>
  <c r="Q560" i="1"/>
  <c r="U560" i="1" s="1"/>
  <c r="Q465" i="1"/>
  <c r="Q564" i="1"/>
  <c r="U564" i="1" s="1"/>
  <c r="Q581" i="1"/>
  <c r="U581" i="1" s="1"/>
  <c r="Q247" i="1"/>
  <c r="Q569" i="1"/>
  <c r="U569" i="1" s="1"/>
  <c r="Q572" i="1"/>
  <c r="U572" i="1" s="1"/>
  <c r="Q593" i="1"/>
  <c r="U593" i="1" s="1"/>
  <c r="Q573" i="1"/>
  <c r="U573" i="1" s="1"/>
  <c r="Q466" i="1"/>
  <c r="Q27" i="1"/>
  <c r="Q584" i="1"/>
  <c r="U584" i="1" s="1"/>
  <c r="Q585" i="1"/>
  <c r="U585" i="1" s="1"/>
  <c r="Q586" i="1"/>
  <c r="U586" i="1" s="1"/>
  <c r="Q603" i="1"/>
  <c r="U603" i="1" s="1"/>
  <c r="Q619" i="1"/>
  <c r="U619" i="1" s="1"/>
  <c r="Q450" i="1"/>
  <c r="Q806" i="1"/>
  <c r="U806" i="1" s="1"/>
  <c r="Q609" i="1"/>
  <c r="U609" i="1" s="1"/>
  <c r="Q962" i="1"/>
  <c r="Q615" i="1"/>
  <c r="U615" i="1" s="1"/>
  <c r="Q616" i="1"/>
  <c r="U616" i="1" s="1"/>
  <c r="Q617" i="1"/>
  <c r="U617" i="1" s="1"/>
  <c r="Q618" i="1"/>
  <c r="U618" i="1" s="1"/>
  <c r="Q620" i="1"/>
  <c r="U620" i="1" s="1"/>
  <c r="Q635" i="1"/>
  <c r="U635" i="1" s="1"/>
  <c r="Q636" i="1"/>
  <c r="U636" i="1" s="1"/>
  <c r="Q643" i="1"/>
  <c r="U643" i="1" s="1"/>
  <c r="Q644" i="1"/>
  <c r="U644" i="1" s="1"/>
  <c r="Q646" i="1"/>
  <c r="U646" i="1" s="1"/>
  <c r="Q649" i="1"/>
  <c r="Q965" i="1"/>
  <c r="Q657" i="1"/>
  <c r="U657" i="1" s="1"/>
  <c r="Q966" i="1"/>
  <c r="Q663" i="1"/>
  <c r="U663" i="1" s="1"/>
  <c r="Q664" i="1"/>
  <c r="U664" i="1" s="1"/>
  <c r="Q665" i="1"/>
  <c r="U665" i="1" s="1"/>
  <c r="Q808" i="1"/>
  <c r="Q674" i="1"/>
  <c r="U674" i="1" s="1"/>
  <c r="Q676" i="1"/>
  <c r="Q507" i="1"/>
  <c r="U507" i="1" s="1"/>
  <c r="Q678" i="1"/>
  <c r="Q683" i="1"/>
  <c r="Q290" i="1"/>
  <c r="U290" i="1" s="1"/>
  <c r="Q971" i="1"/>
  <c r="Q358" i="1"/>
  <c r="U358" i="1" s="1"/>
  <c r="Q788" i="1"/>
  <c r="U788" i="1" s="1"/>
  <c r="Q360" i="1"/>
  <c r="Q292" i="1"/>
  <c r="U292" i="1" s="1"/>
  <c r="Q361" i="1"/>
  <c r="U361" i="1" s="1"/>
  <c r="Q295" i="1"/>
  <c r="U295" i="1" s="1"/>
  <c r="Q363" i="1"/>
  <c r="Q511" i="1"/>
  <c r="Q512" i="1"/>
  <c r="Q300" i="1"/>
  <c r="U300" i="1" s="1"/>
  <c r="Q301" i="1"/>
  <c r="U301" i="1" s="1"/>
  <c r="Q365" i="1"/>
  <c r="U365" i="1" s="1"/>
  <c r="Q789" i="1"/>
  <c r="U789" i="1" s="1"/>
  <c r="Q367" i="1"/>
  <c r="Q368" i="1"/>
  <c r="Q302" i="1"/>
  <c r="U302" i="1" s="1"/>
  <c r="Q513" i="1"/>
  <c r="Q303" i="1"/>
  <c r="Q689" i="1"/>
  <c r="Q181" i="1"/>
  <c r="U181" i="1" s="1"/>
  <c r="Q306" i="1"/>
  <c r="Q692" i="1"/>
  <c r="U692" i="1" s="1"/>
  <c r="Q374" i="1"/>
  <c r="U374" i="1" s="1"/>
  <c r="Q375" i="1"/>
  <c r="U375" i="1" s="1"/>
  <c r="Q310" i="1"/>
  <c r="U310" i="1" s="1"/>
  <c r="Q378" i="1"/>
  <c r="Q313" i="1"/>
  <c r="U313" i="1" s="1"/>
  <c r="Q515" i="1"/>
  <c r="Q314" i="1"/>
  <c r="Q318" i="1"/>
  <c r="U318" i="1" s="1"/>
  <c r="Q319" i="1"/>
  <c r="Q320" i="1"/>
  <c r="U320" i="1" s="1"/>
  <c r="Q103" i="1"/>
  <c r="U103" i="1" s="1"/>
  <c r="Q323" i="1"/>
  <c r="Q183" i="1"/>
  <c r="U183" i="1" s="1"/>
  <c r="Q325" i="1"/>
  <c r="U325" i="1" s="1"/>
  <c r="Q326" i="1"/>
  <c r="Q523" i="1"/>
  <c r="Q391" i="1"/>
  <c r="Q524" i="1"/>
  <c r="Q53" i="1"/>
  <c r="Q134" i="1"/>
  <c r="U134" i="1" s="1"/>
  <c r="Q104" i="1"/>
  <c r="U104" i="1" s="1"/>
  <c r="Q335" i="1"/>
  <c r="Q470" i="1"/>
  <c r="Q697" i="1"/>
  <c r="Q105" i="1"/>
  <c r="U105" i="1" s="1"/>
  <c r="Q136" i="1"/>
  <c r="U136" i="1" s="1"/>
  <c r="Q138" i="1"/>
  <c r="Q139" i="1"/>
  <c r="U139" i="1" s="1"/>
  <c r="Q255" i="1"/>
  <c r="Q998" i="1"/>
  <c r="Q142" i="1"/>
  <c r="U142" i="1" s="1"/>
  <c r="Q111" i="1"/>
  <c r="U111" i="1" s="1"/>
  <c r="Q143" i="1"/>
  <c r="U143" i="1" s="1"/>
  <c r="Q84" i="1"/>
  <c r="Q55" i="1"/>
  <c r="U55" i="1" s="1"/>
  <c r="Q87" i="1"/>
  <c r="Q10" i="1"/>
  <c r="Q151" i="1"/>
  <c r="U151" i="1" s="1"/>
  <c r="Q257" i="1"/>
  <c r="U257" i="1" s="1"/>
  <c r="Q259" i="1"/>
  <c r="U259" i="1" s="1"/>
  <c r="Q117" i="1"/>
  <c r="U117" i="1" s="1"/>
  <c r="Q20" i="1"/>
  <c r="U20" i="1" s="1"/>
  <c r="Q88" i="1"/>
  <c r="U88" i="1" s="1"/>
  <c r="Q499" i="1"/>
  <c r="Q36" i="1"/>
  <c r="U36" i="1" s="1"/>
  <c r="Q37" i="1"/>
  <c r="U37" i="1" s="1"/>
  <c r="Q184" i="1"/>
  <c r="Q89" i="1"/>
  <c r="U89" i="1" s="1"/>
  <c r="Q702" i="1"/>
  <c r="Q43" i="1"/>
  <c r="U43" i="1" s="1"/>
  <c r="Q22" i="1"/>
  <c r="U22" i="1" s="1"/>
  <c r="Q473" i="1"/>
  <c r="Q980" i="1"/>
  <c r="U980" i="1" s="1"/>
  <c r="Q981" i="1"/>
  <c r="U981" i="1" s="1"/>
  <c r="Q221" i="1"/>
  <c r="Q1001" i="1"/>
  <c r="U1001" i="1" s="1"/>
  <c r="Q756" i="1"/>
  <c r="U756" i="1" s="1"/>
  <c r="Q983" i="1"/>
  <c r="U983" i="1" s="1"/>
  <c r="Q526" i="1"/>
  <c r="Q704" i="1"/>
  <c r="U704" i="1" s="1"/>
  <c r="Q474" i="1"/>
  <c r="Q500" i="1"/>
  <c r="Q705" i="1"/>
  <c r="U705" i="1" s="1"/>
  <c r="Q710" i="1"/>
  <c r="U710" i="1" s="1"/>
  <c r="Q428" i="1"/>
  <c r="U428" i="1" s="1"/>
  <c r="Q340" i="1"/>
  <c r="Q815" i="1"/>
  <c r="U815" i="1" s="1"/>
  <c r="Q716" i="1"/>
  <c r="U716" i="1" s="1"/>
  <c r="Q198" i="1"/>
  <c r="U198" i="1" s="1"/>
  <c r="Q816" i="1"/>
  <c r="Q812" i="1"/>
  <c r="Q723" i="1"/>
  <c r="U723" i="1" s="1"/>
  <c r="Q817" i="1"/>
  <c r="Q989" i="1"/>
  <c r="Q528" i="1"/>
  <c r="U528" i="1" s="1"/>
  <c r="Q417" i="1"/>
  <c r="Q724" i="1"/>
  <c r="Q396" i="1"/>
  <c r="U396" i="1" s="1"/>
  <c r="Q532" i="1"/>
  <c r="U532" i="1" s="1"/>
  <c r="Q346" i="1"/>
  <c r="Q172" i="1"/>
  <c r="U172" i="1" s="1"/>
  <c r="Q59" i="1"/>
  <c r="U59" i="1" s="1"/>
  <c r="Q157" i="1"/>
  <c r="Q14" i="1"/>
  <c r="Q775" i="1"/>
  <c r="U775" i="1" s="1"/>
  <c r="Q476" i="1"/>
  <c r="Q743" i="1"/>
  <c r="Q63" i="1"/>
  <c r="U63" i="1" s="1"/>
  <c r="Q745" i="1"/>
  <c r="Q118" i="1"/>
  <c r="U118" i="1" s="1"/>
  <c r="Q728" i="1"/>
  <c r="Q422" i="1"/>
  <c r="Q401" i="1"/>
  <c r="Q191" i="1"/>
  <c r="Q174" i="1"/>
  <c r="Q175" i="1"/>
  <c r="Q176" i="1"/>
  <c r="Q177" i="1"/>
  <c r="Q64" i="1"/>
  <c r="Q47" i="1"/>
  <c r="U47" i="1" s="1"/>
  <c r="Q754" i="1"/>
  <c r="Q766" i="1"/>
  <c r="Q435" i="1"/>
  <c r="Q443" i="1"/>
  <c r="U443" i="1" s="1"/>
  <c r="Q993" i="1"/>
  <c r="U993" i="1" s="1"/>
  <c r="Q437" i="1"/>
  <c r="U437" i="1" s="1"/>
  <c r="Q438" i="1"/>
  <c r="U438" i="1" s="1"/>
  <c r="Q534" i="1"/>
  <c r="Q447" i="1"/>
  <c r="Q995" i="1"/>
  <c r="Q3" i="1"/>
  <c r="U3" i="1" s="1"/>
  <c r="Q768" i="1"/>
  <c r="U768" i="1" s="1"/>
  <c r="P224" i="1"/>
  <c r="P453" i="1"/>
  <c r="P454" i="1"/>
  <c r="P226" i="1"/>
  <c r="P96" i="1"/>
  <c r="P77" i="1"/>
  <c r="P777" i="1"/>
  <c r="P71" i="1"/>
  <c r="P480" i="1"/>
  <c r="P481" i="1"/>
  <c r="P793" i="1"/>
  <c r="T793" i="1" s="1"/>
  <c r="P779" i="1"/>
  <c r="P458" i="1"/>
  <c r="P459" i="1"/>
  <c r="P229" i="1"/>
  <c r="P536" i="1"/>
  <c r="T536" i="1" s="1"/>
  <c r="P79" i="1"/>
  <c r="P538" i="1"/>
  <c r="P796" i="1"/>
  <c r="P826" i="1"/>
  <c r="P482" i="1"/>
  <c r="T482" i="1" s="1"/>
  <c r="P800" i="1"/>
  <c r="P831" i="1"/>
  <c r="P540" i="1"/>
  <c r="P802" i="1"/>
  <c r="P832" i="1"/>
  <c r="P541" i="1"/>
  <c r="P542" i="1"/>
  <c r="P272" i="1"/>
  <c r="P784" i="1"/>
  <c r="P274" i="1"/>
  <c r="P496" i="1"/>
  <c r="P486" i="1"/>
  <c r="P546" i="1"/>
  <c r="P493" i="1"/>
  <c r="P230" i="1"/>
  <c r="P460" i="1"/>
  <c r="P236" i="1"/>
  <c r="P238" i="1"/>
  <c r="P462" i="1"/>
  <c r="P122" i="1"/>
  <c r="P123" i="1"/>
  <c r="T123" i="1" s="1"/>
  <c r="P231" i="1"/>
  <c r="P210" i="1"/>
  <c r="P440" i="1"/>
  <c r="T440" i="1" s="1"/>
  <c r="P242" i="1"/>
  <c r="P243" i="1"/>
  <c r="P749" i="1"/>
  <c r="T749" i="1" s="1"/>
  <c r="P836" i="1"/>
  <c r="T836" i="1" s="1"/>
  <c r="P838" i="1"/>
  <c r="T838" i="1" s="1"/>
  <c r="P846" i="1"/>
  <c r="T846" i="1" s="1"/>
  <c r="P847" i="1"/>
  <c r="T847" i="1" s="1"/>
  <c r="P849" i="1"/>
  <c r="T849" i="1" s="1"/>
  <c r="P850" i="1"/>
  <c r="T850" i="1" s="1"/>
  <c r="P851" i="1"/>
  <c r="T851" i="1" s="1"/>
  <c r="P852" i="1"/>
  <c r="T852" i="1" s="1"/>
  <c r="P861" i="1"/>
  <c r="T861" i="1" s="1"/>
  <c r="P862" i="1"/>
  <c r="T862" i="1" s="1"/>
  <c r="P866" i="1"/>
  <c r="T866" i="1" s="1"/>
  <c r="P867" i="1"/>
  <c r="T867" i="1" s="1"/>
  <c r="P102" i="1"/>
  <c r="P869" i="1"/>
  <c r="T869" i="1" s="1"/>
  <c r="P877" i="1"/>
  <c r="T877" i="1" s="1"/>
  <c r="P750" i="1"/>
  <c r="T750" i="1" s="1"/>
  <c r="P882" i="1"/>
  <c r="T882" i="1" s="1"/>
  <c r="P883" i="1"/>
  <c r="T883" i="1" s="1"/>
  <c r="P884" i="1"/>
  <c r="T884" i="1" s="1"/>
  <c r="P548" i="1"/>
  <c r="T548" i="1" s="1"/>
  <c r="P885" i="1"/>
  <c r="T885" i="1" s="1"/>
  <c r="P894" i="1"/>
  <c r="T894" i="1" s="1"/>
  <c r="P895" i="1"/>
  <c r="T895" i="1" s="1"/>
  <c r="P896" i="1"/>
  <c r="T896" i="1" s="1"/>
  <c r="P900" i="1"/>
  <c r="T900" i="1" s="1"/>
  <c r="P901" i="1"/>
  <c r="T901" i="1" s="1"/>
  <c r="P902" i="1"/>
  <c r="T902" i="1" s="1"/>
  <c r="P906" i="1"/>
  <c r="T906" i="1" s="1"/>
  <c r="P907" i="1"/>
  <c r="T907" i="1" s="1"/>
  <c r="P908" i="1"/>
  <c r="T908" i="1" s="1"/>
  <c r="P909" i="1"/>
  <c r="T909" i="1" s="1"/>
  <c r="P910" i="1"/>
  <c r="T910" i="1" s="1"/>
  <c r="P785" i="1"/>
  <c r="P918" i="1"/>
  <c r="T918" i="1" s="1"/>
  <c r="P920" i="1"/>
  <c r="T920" i="1" s="1"/>
  <c r="P921" i="1"/>
  <c r="T921" i="1" s="1"/>
  <c r="P923" i="1"/>
  <c r="T923" i="1" s="1"/>
  <c r="P927" i="1"/>
  <c r="T927" i="1" s="1"/>
  <c r="P928" i="1"/>
  <c r="T928" i="1" s="1"/>
  <c r="P934" i="1"/>
  <c r="T934" i="1" s="1"/>
  <c r="P935" i="1"/>
  <c r="T935" i="1" s="1"/>
  <c r="P936" i="1"/>
  <c r="T936" i="1" s="1"/>
  <c r="P940" i="1"/>
  <c r="T940" i="1" s="1"/>
  <c r="P944" i="1"/>
  <c r="T944" i="1" s="1"/>
  <c r="P505" i="1"/>
  <c r="P951" i="1"/>
  <c r="T951" i="1" s="1"/>
  <c r="P952" i="1"/>
  <c r="T952" i="1" s="1"/>
  <c r="P953" i="1"/>
  <c r="T953" i="1" s="1"/>
  <c r="P954" i="1"/>
  <c r="T954" i="1" s="1"/>
  <c r="P955" i="1"/>
  <c r="T955" i="1" s="1"/>
  <c r="P549" i="1"/>
  <c r="T549" i="1" s="1"/>
  <c r="P506" i="1"/>
  <c r="P552" i="1"/>
  <c r="T552" i="1" s="1"/>
  <c r="P244" i="1"/>
  <c r="P556" i="1"/>
  <c r="T556" i="1" s="1"/>
  <c r="P557" i="1"/>
  <c r="T557" i="1" s="1"/>
  <c r="P558" i="1"/>
  <c r="T558" i="1" s="1"/>
  <c r="P245" i="1"/>
  <c r="P561" i="1"/>
  <c r="T561" i="1" s="1"/>
  <c r="P194" i="1"/>
  <c r="T194" i="1" s="1"/>
  <c r="P465" i="1"/>
  <c r="P125" i="1"/>
  <c r="P562" i="1"/>
  <c r="T562" i="1" s="1"/>
  <c r="P563" i="1"/>
  <c r="T563" i="1" s="1"/>
  <c r="P579" i="1"/>
  <c r="T579" i="1" s="1"/>
  <c r="P564" i="1"/>
  <c r="T564" i="1" s="1"/>
  <c r="P581" i="1"/>
  <c r="T581" i="1" s="1"/>
  <c r="P570" i="1"/>
  <c r="T570" i="1" s="1"/>
  <c r="P129" i="1"/>
  <c r="P248" i="1"/>
  <c r="P573" i="1"/>
  <c r="T573" i="1" s="1"/>
  <c r="P574" i="1"/>
  <c r="T574" i="1" s="1"/>
  <c r="P13" i="1"/>
  <c r="P466" i="1"/>
  <c r="P586" i="1"/>
  <c r="T586" i="1" s="1"/>
  <c r="P587" i="1"/>
  <c r="T587" i="1" s="1"/>
  <c r="P588" i="1"/>
  <c r="T588" i="1" s="1"/>
  <c r="P28" i="1"/>
  <c r="P600" i="1"/>
  <c r="T600" i="1" s="1"/>
  <c r="P602" i="1"/>
  <c r="T602" i="1" s="1"/>
  <c r="P603" i="1"/>
  <c r="T603" i="1" s="1"/>
  <c r="P619" i="1"/>
  <c r="T619" i="1" s="1"/>
  <c r="P604" i="1"/>
  <c r="T604" i="1" s="1"/>
  <c r="P450" i="1"/>
  <c r="P806" i="1"/>
  <c r="T806" i="1" s="1"/>
  <c r="P609" i="1"/>
  <c r="T609" i="1" s="1"/>
  <c r="P610" i="1"/>
  <c r="T610" i="1" s="1"/>
  <c r="P960" i="1"/>
  <c r="T960" i="1" s="1"/>
  <c r="P629" i="1"/>
  <c r="T629" i="1" s="1"/>
  <c r="P613" i="1"/>
  <c r="T613" i="1" s="1"/>
  <c r="P962" i="1"/>
  <c r="P620" i="1"/>
  <c r="T620" i="1" s="1"/>
  <c r="P624" i="1"/>
  <c r="T624" i="1" s="1"/>
  <c r="P625" i="1"/>
  <c r="T625" i="1" s="1"/>
  <c r="P626" i="1"/>
  <c r="T626" i="1" s="1"/>
  <c r="P627" i="1"/>
  <c r="T627" i="1" s="1"/>
  <c r="P630" i="1"/>
  <c r="T630" i="1" s="1"/>
  <c r="P636" i="1"/>
  <c r="T636" i="1" s="1"/>
  <c r="P637" i="1"/>
  <c r="T637" i="1" s="1"/>
  <c r="P6" i="1"/>
  <c r="T6" i="1" s="1"/>
  <c r="P640" i="1"/>
  <c r="P196" i="1"/>
  <c r="T196" i="1" s="1"/>
  <c r="P641" i="1"/>
  <c r="T641" i="1" s="1"/>
  <c r="P649" i="1"/>
  <c r="P964" i="1"/>
  <c r="P650" i="1"/>
  <c r="T650" i="1" s="1"/>
  <c r="P651" i="1"/>
  <c r="T651" i="1" s="1"/>
  <c r="P653" i="1"/>
  <c r="T653" i="1" s="1"/>
  <c r="P965" i="1"/>
  <c r="P655" i="1"/>
  <c r="T655" i="1" s="1"/>
  <c r="P966" i="1"/>
  <c r="P661" i="1"/>
  <c r="T661" i="1" s="1"/>
  <c r="P662" i="1"/>
  <c r="T662" i="1" s="1"/>
  <c r="P663" i="1"/>
  <c r="T663" i="1" s="1"/>
  <c r="P664" i="1"/>
  <c r="T664" i="1" s="1"/>
  <c r="P665" i="1"/>
  <c r="T665" i="1" s="1"/>
  <c r="P666" i="1"/>
  <c r="T666" i="1" s="1"/>
  <c r="P667" i="1"/>
  <c r="T667" i="1" s="1"/>
  <c r="P695" i="1"/>
  <c r="P967" i="1"/>
  <c r="P674" i="1"/>
  <c r="T674" i="1" s="1"/>
  <c r="P285" i="1"/>
  <c r="T285" i="1" s="1"/>
  <c r="P810" i="1"/>
  <c r="P286" i="1"/>
  <c r="T286" i="1" s="1"/>
  <c r="P287" i="1"/>
  <c r="T287" i="1" s="1"/>
  <c r="P676" i="1"/>
  <c r="P678" i="1"/>
  <c r="P969" i="1"/>
  <c r="P680" i="1"/>
  <c r="P681" i="1"/>
  <c r="P289" i="1"/>
  <c r="T289" i="1" s="1"/>
  <c r="P682" i="1"/>
  <c r="P970" i="1"/>
  <c r="P683" i="1"/>
  <c r="P971" i="1"/>
  <c r="P972" i="1"/>
  <c r="P358" i="1"/>
  <c r="T358" i="1" s="1"/>
  <c r="P169" i="1"/>
  <c r="T169" i="1" s="1"/>
  <c r="P788" i="1"/>
  <c r="T788" i="1" s="1"/>
  <c r="P291" i="1"/>
  <c r="T291" i="1" s="1"/>
  <c r="P360" i="1"/>
  <c r="P509" i="1"/>
  <c r="T509" i="1" s="1"/>
  <c r="P295" i="1"/>
  <c r="T295" i="1" s="1"/>
  <c r="P296" i="1"/>
  <c r="T296" i="1" s="1"/>
  <c r="P510" i="1"/>
  <c r="P363" i="1"/>
  <c r="P511" i="1"/>
  <c r="P512" i="1"/>
  <c r="P366" i="1"/>
  <c r="P367" i="1"/>
  <c r="P368" i="1"/>
  <c r="P790" i="1"/>
  <c r="P302" i="1"/>
  <c r="T302" i="1" s="1"/>
  <c r="P513" i="1"/>
  <c r="P688" i="1"/>
  <c r="P370" i="1"/>
  <c r="T370" i="1" s="1"/>
  <c r="P181" i="1"/>
  <c r="T181" i="1" s="1"/>
  <c r="P371" i="1"/>
  <c r="P791" i="1"/>
  <c r="P306" i="1"/>
  <c r="P307" i="1"/>
  <c r="T307" i="1" s="1"/>
  <c r="P308" i="1"/>
  <c r="T308" i="1" s="1"/>
  <c r="P309" i="1"/>
  <c r="T309" i="1" s="1"/>
  <c r="P373" i="1"/>
  <c r="T373" i="1" s="1"/>
  <c r="P691" i="1"/>
  <c r="T691" i="1" s="1"/>
  <c r="P692" i="1"/>
  <c r="T692" i="1" s="1"/>
  <c r="P311" i="1"/>
  <c r="T311" i="1" s="1"/>
  <c r="P378" i="1"/>
  <c r="P379" i="1"/>
  <c r="P381" i="1"/>
  <c r="P313" i="1"/>
  <c r="T313" i="1" s="1"/>
  <c r="P515" i="1"/>
  <c r="P383" i="1"/>
  <c r="T383" i="1" s="1"/>
  <c r="P318" i="1"/>
  <c r="T318" i="1" s="1"/>
  <c r="P384" i="1"/>
  <c r="T384" i="1" s="1"/>
  <c r="P385" i="1"/>
  <c r="T385" i="1" s="1"/>
  <c r="P518" i="1"/>
  <c r="P497" i="1"/>
  <c r="P519" i="1"/>
  <c r="P520" i="1"/>
  <c r="T520" i="1" s="1"/>
  <c r="P319" i="1"/>
  <c r="P324" i="1"/>
  <c r="P521" i="1"/>
  <c r="P388" i="1"/>
  <c r="T388" i="1" s="1"/>
  <c r="P389" i="1"/>
  <c r="T389" i="1" s="1"/>
  <c r="P390" i="1"/>
  <c r="P183" i="1"/>
  <c r="T183" i="1" s="1"/>
  <c r="P498" i="1"/>
  <c r="P325" i="1"/>
  <c r="T325" i="1" s="1"/>
  <c r="P330" i="1"/>
  <c r="P523" i="1"/>
  <c r="P391" i="1"/>
  <c r="P331" i="1"/>
  <c r="T331" i="1" s="1"/>
  <c r="P332" i="1"/>
  <c r="T332" i="1" s="1"/>
  <c r="P250" i="1"/>
  <c r="P468" i="1"/>
  <c r="P251" i="1"/>
  <c r="P134" i="1"/>
  <c r="T134" i="1" s="1"/>
  <c r="P104" i="1"/>
  <c r="T104" i="1" s="1"/>
  <c r="P469" i="1"/>
  <c r="P135" i="1"/>
  <c r="T135" i="1" s="1"/>
  <c r="P335" i="1"/>
  <c r="P470" i="1"/>
  <c r="P471" i="1"/>
  <c r="P252" i="1"/>
  <c r="T252" i="1" s="1"/>
  <c r="P107" i="1"/>
  <c r="T107" i="1" s="1"/>
  <c r="P138" i="1"/>
  <c r="P254" i="1"/>
  <c r="P255" i="1"/>
  <c r="P108" i="1"/>
  <c r="T108" i="1" s="1"/>
  <c r="P109" i="1"/>
  <c r="T109" i="1" s="1"/>
  <c r="P54" i="1"/>
  <c r="P8" i="1"/>
  <c r="P142" i="1"/>
  <c r="T142" i="1" s="1"/>
  <c r="P111" i="1"/>
  <c r="T111" i="1" s="1"/>
  <c r="P143" i="1"/>
  <c r="T143" i="1" s="1"/>
  <c r="P84" i="1"/>
  <c r="P85" i="1"/>
  <c r="P31" i="1"/>
  <c r="P232" i="1"/>
  <c r="T232" i="1" s="1"/>
  <c r="P114" i="1"/>
  <c r="T114" i="1" s="1"/>
  <c r="P146" i="1"/>
  <c r="T146" i="1" s="1"/>
  <c r="P55" i="1"/>
  <c r="T55" i="1" s="1"/>
  <c r="P219" i="1"/>
  <c r="P32" i="1"/>
  <c r="P770" i="1"/>
  <c r="P10" i="1"/>
  <c r="P257" i="1"/>
  <c r="T257" i="1" s="1"/>
  <c r="P755" i="1"/>
  <c r="P233" i="1"/>
  <c r="T233" i="1" s="1"/>
  <c r="P975" i="1"/>
  <c r="P976" i="1"/>
  <c r="P977" i="1"/>
  <c r="P117" i="1"/>
  <c r="T117" i="1" s="1"/>
  <c r="P499" i="1"/>
  <c r="P35" i="1"/>
  <c r="T35" i="1" s="1"/>
  <c r="P337" i="1"/>
  <c r="P36" i="1"/>
  <c r="T36" i="1" s="1"/>
  <c r="P37" i="1"/>
  <c r="T37" i="1" s="1"/>
  <c r="P184" i="1"/>
  <c r="P152" i="1"/>
  <c r="P41" i="1"/>
  <c r="T41" i="1" s="1"/>
  <c r="P154" i="1"/>
  <c r="P42" i="1"/>
  <c r="T42" i="1" s="1"/>
  <c r="P43" i="1"/>
  <c r="T43" i="1" s="1"/>
  <c r="P44" i="1"/>
  <c r="T44" i="1" s="1"/>
  <c r="P339" i="1"/>
  <c r="P473" i="1"/>
  <c r="P978" i="1"/>
  <c r="T978" i="1" s="1"/>
  <c r="P980" i="1"/>
  <c r="T980" i="1" s="1"/>
  <c r="P981" i="1"/>
  <c r="T981" i="1" s="1"/>
  <c r="P7" i="1"/>
  <c r="P221" i="1"/>
  <c r="P1001" i="1"/>
  <c r="T1001" i="1" s="1"/>
  <c r="P982" i="1"/>
  <c r="T982" i="1" s="1"/>
  <c r="P703" i="1"/>
  <c r="T703" i="1" s="1"/>
  <c r="P704" i="1"/>
  <c r="T704" i="1" s="1"/>
  <c r="P474" i="1"/>
  <c r="P155" i="1"/>
  <c r="P156" i="1"/>
  <c r="P260" i="1"/>
  <c r="P500" i="1"/>
  <c r="P741" i="1"/>
  <c r="T741" i="1" s="1"/>
  <c r="P475" i="1"/>
  <c r="P708" i="1"/>
  <c r="T708" i="1" s="1"/>
  <c r="P57" i="1"/>
  <c r="P261" i="1"/>
  <c r="P262" i="1"/>
  <c r="P222" i="1"/>
  <c r="P45" i="1"/>
  <c r="P415" i="1"/>
  <c r="T415" i="1" s="1"/>
  <c r="P197" i="1"/>
  <c r="T197" i="1" s="1"/>
  <c r="P815" i="1"/>
  <c r="T815" i="1" s="1"/>
  <c r="P716" i="1"/>
  <c r="T716" i="1" s="1"/>
  <c r="P198" i="1"/>
  <c r="T198" i="1" s="1"/>
  <c r="P717" i="1"/>
  <c r="P816" i="1"/>
  <c r="P817" i="1"/>
  <c r="P989" i="1"/>
  <c r="P199" i="1"/>
  <c r="P395" i="1"/>
  <c r="T395" i="1" s="1"/>
  <c r="P528" i="1"/>
  <c r="T528" i="1" s="1"/>
  <c r="P200" i="1"/>
  <c r="P417" i="1"/>
  <c r="P724" i="1"/>
  <c r="P343" i="1"/>
  <c r="T343" i="1" s="1"/>
  <c r="P346" i="1"/>
  <c r="P173" i="1"/>
  <c r="T173" i="1" s="1"/>
  <c r="P503" i="1"/>
  <c r="T503" i="1" s="1"/>
  <c r="P190" i="1"/>
  <c r="T190" i="1" s="1"/>
  <c r="P348" i="1"/>
  <c r="P59" i="1"/>
  <c r="T59" i="1" s="1"/>
  <c r="P263" i="1"/>
  <c r="P14" i="1"/>
  <c r="P476" i="1"/>
  <c r="P264" i="1"/>
  <c r="T264" i="1" s="1"/>
  <c r="P265" i="1"/>
  <c r="T265" i="1" s="1"/>
  <c r="P160" i="1"/>
  <c r="T160" i="1" s="1"/>
  <c r="P62" i="1"/>
  <c r="T62" i="1" s="1"/>
  <c r="P11" i="1"/>
  <c r="P743" i="1"/>
  <c r="P763" i="1"/>
  <c r="P990" i="1"/>
  <c r="P765" i="1"/>
  <c r="P63" i="1"/>
  <c r="T63" i="1" s="1"/>
  <c r="P432" i="1"/>
  <c r="P725" i="1"/>
  <c r="P418" i="1"/>
  <c r="P420" i="1"/>
  <c r="P434" i="1"/>
  <c r="P163" i="1"/>
  <c r="T163" i="1" s="1"/>
  <c r="P728" i="1"/>
  <c r="P422" i="1"/>
  <c r="P729" i="1"/>
  <c r="P730" i="1"/>
  <c r="P401" i="1"/>
  <c r="P191" i="1"/>
  <c r="P177" i="1"/>
  <c r="P351" i="1"/>
  <c r="P64" i="1"/>
  <c r="P164" i="1"/>
  <c r="P166" i="1"/>
  <c r="P66" i="1"/>
  <c r="P67" i="1"/>
  <c r="P119" i="1"/>
  <c r="P974" i="1"/>
  <c r="P731" i="1"/>
  <c r="P443" i="1"/>
  <c r="T443" i="1" s="1"/>
  <c r="P444" i="1"/>
  <c r="T444" i="1" s="1"/>
  <c r="P445" i="1"/>
  <c r="T445" i="1" s="1"/>
  <c r="P993" i="1"/>
  <c r="T993" i="1" s="1"/>
  <c r="P746" i="1"/>
  <c r="T746" i="1" s="1"/>
  <c r="P266" i="1"/>
  <c r="P438" i="1"/>
  <c r="T438" i="1" s="1"/>
  <c r="P423" i="1"/>
  <c r="T423" i="1" s="1"/>
  <c r="P734" i="1"/>
  <c r="P178" i="1"/>
  <c r="T178" i="1" s="1"/>
  <c r="P402" i="1"/>
  <c r="P403" i="1"/>
  <c r="P167" i="1"/>
  <c r="P534" i="1"/>
  <c r="P767" i="1"/>
  <c r="P446" i="1"/>
  <c r="P439" i="1"/>
  <c r="P204" i="1"/>
  <c r="P447" i="1"/>
  <c r="P16" i="1"/>
  <c r="P203" i="1"/>
  <c r="T203" i="1" s="1"/>
  <c r="P192" i="1"/>
  <c r="T192" i="1" s="1"/>
  <c r="P355" i="1"/>
  <c r="T355" i="1" s="1"/>
  <c r="P504" i="1"/>
  <c r="P17" i="1"/>
  <c r="P747" i="1"/>
  <c r="T747" i="1" s="1"/>
  <c r="P738" i="1"/>
  <c r="P768" i="1"/>
  <c r="T768" i="1" s="1"/>
  <c r="P75" i="1"/>
  <c r="R3" i="7"/>
  <c r="R759" i="1" s="1"/>
  <c r="R4" i="7"/>
  <c r="R5" i="7"/>
  <c r="R754" i="1" s="1"/>
  <c r="R6" i="7"/>
  <c r="R443" i="1" s="1"/>
  <c r="V443" i="1" s="1"/>
  <c r="R7" i="7"/>
  <c r="R440" i="1" s="1"/>
  <c r="V440" i="1" s="1"/>
  <c r="R8" i="7"/>
  <c r="R748" i="1" s="1"/>
  <c r="V748" i="1" s="1"/>
  <c r="R9" i="7"/>
  <c r="R10" i="7"/>
  <c r="R11" i="7"/>
  <c r="R12" i="7"/>
  <c r="R760" i="1" s="1"/>
  <c r="R13" i="7"/>
  <c r="R14" i="7"/>
  <c r="R889" i="1" s="1"/>
  <c r="V889" i="1" s="1"/>
  <c r="R15" i="7"/>
  <c r="R835" i="1" s="1"/>
  <c r="V835" i="1" s="1"/>
  <c r="R16" i="7"/>
  <c r="R865" i="1" s="1"/>
  <c r="R17" i="7"/>
  <c r="R978" i="1" s="1"/>
  <c r="V978" i="1" s="1"/>
  <c r="R18" i="7"/>
  <c r="R749" i="1" s="1"/>
  <c r="V749" i="1" s="1"/>
  <c r="R19" i="7"/>
  <c r="R836" i="1" s="1"/>
  <c r="V836" i="1" s="1"/>
  <c r="R20" i="7"/>
  <c r="R837" i="1" s="1"/>
  <c r="V837" i="1" s="1"/>
  <c r="R21" i="7"/>
  <c r="R838" i="1" s="1"/>
  <c r="V838" i="1" s="1"/>
  <c r="R22" i="7"/>
  <c r="R839" i="1" s="1"/>
  <c r="V839" i="1" s="1"/>
  <c r="R23" i="7"/>
  <c r="R840" i="1" s="1"/>
  <c r="V840" i="1" s="1"/>
  <c r="R24" i="7"/>
  <c r="R841" i="1" s="1"/>
  <c r="V841" i="1" s="1"/>
  <c r="R25" i="7"/>
  <c r="R26" i="7"/>
  <c r="R842" i="1" s="1"/>
  <c r="V842" i="1" s="1"/>
  <c r="R27" i="7"/>
  <c r="R28" i="7"/>
  <c r="R843" i="1" s="1"/>
  <c r="V843" i="1" s="1"/>
  <c r="R29" i="7"/>
  <c r="R30" i="7"/>
  <c r="R31" i="7"/>
  <c r="R961" i="1" s="1"/>
  <c r="R32" i="7"/>
  <c r="R33" i="7"/>
  <c r="R847" i="1" s="1"/>
  <c r="V847" i="1" s="1"/>
  <c r="R34" i="7"/>
  <c r="R35" i="7"/>
  <c r="R36" i="7"/>
  <c r="R962" i="1" s="1"/>
  <c r="R37" i="7"/>
  <c r="R850" i="1" s="1"/>
  <c r="V850" i="1" s="1"/>
  <c r="R38" i="7"/>
  <c r="R851" i="1" s="1"/>
  <c r="V851" i="1" s="1"/>
  <c r="R39" i="7"/>
  <c r="R444" i="1" s="1"/>
  <c r="V444" i="1" s="1"/>
  <c r="R40" i="7"/>
  <c r="R852" i="1" s="1"/>
  <c r="V852" i="1" s="1"/>
  <c r="R41" i="7"/>
  <c r="R853" i="1" s="1"/>
  <c r="V853" i="1" s="1"/>
  <c r="R42" i="7"/>
  <c r="R854" i="1" s="1"/>
  <c r="V854" i="1" s="1"/>
  <c r="R43" i="7"/>
  <c r="R855" i="1" s="1"/>
  <c r="V855" i="1" s="1"/>
  <c r="R44" i="7"/>
  <c r="R45" i="7"/>
  <c r="R856" i="1" s="1"/>
  <c r="V856" i="1" s="1"/>
  <c r="R46" i="7"/>
  <c r="R857" i="1" s="1"/>
  <c r="V857" i="1" s="1"/>
  <c r="R47" i="7"/>
  <c r="R858" i="1" s="1"/>
  <c r="V858" i="1" s="1"/>
  <c r="R48" i="7"/>
  <c r="R859" i="1" s="1"/>
  <c r="V859" i="1" s="1"/>
  <c r="R49" i="7"/>
  <c r="R860" i="1" s="1"/>
  <c r="V860" i="1" s="1"/>
  <c r="R50" i="7"/>
  <c r="R861" i="1" s="1"/>
  <c r="V861" i="1" s="1"/>
  <c r="R51" i="7"/>
  <c r="R862" i="1" s="1"/>
  <c r="V862" i="1" s="1"/>
  <c r="R52" i="7"/>
  <c r="R863" i="1" s="1"/>
  <c r="V863" i="1" s="1"/>
  <c r="R53" i="7"/>
  <c r="R980" i="1" s="1"/>
  <c r="V980" i="1" s="1"/>
  <c r="R54" i="7"/>
  <c r="R981" i="1" s="1"/>
  <c r="V981" i="1" s="1"/>
  <c r="R55" i="7"/>
  <c r="R866" i="1" s="1"/>
  <c r="V866" i="1" s="1"/>
  <c r="R56" i="7"/>
  <c r="R867" i="1" s="1"/>
  <c r="V867" i="1" s="1"/>
  <c r="R57" i="7"/>
  <c r="R58" i="7"/>
  <c r="R59" i="7"/>
  <c r="R60" i="7"/>
  <c r="R871" i="1" s="1"/>
  <c r="V871" i="1" s="1"/>
  <c r="R61" i="7"/>
  <c r="R62" i="7"/>
  <c r="R872" i="1" s="1"/>
  <c r="V872" i="1" s="1"/>
  <c r="R63" i="7"/>
  <c r="R873" i="1" s="1"/>
  <c r="V873" i="1" s="1"/>
  <c r="R64" i="7"/>
  <c r="R824" i="1" s="1"/>
  <c r="R65" i="7"/>
  <c r="R874" i="1" s="1"/>
  <c r="V874" i="1" s="1"/>
  <c r="R66" i="7"/>
  <c r="R875" i="1" s="1"/>
  <c r="V875" i="1" s="1"/>
  <c r="R67" i="7"/>
  <c r="R755" i="1" s="1"/>
  <c r="R68" i="7"/>
  <c r="R995" i="1" s="1"/>
  <c r="R69" i="7"/>
  <c r="R1001" i="1" s="1"/>
  <c r="V1001" i="1" s="1"/>
  <c r="R70" i="7"/>
  <c r="R768" i="1" s="1"/>
  <c r="V768" i="1" s="1"/>
  <c r="R71" i="7"/>
  <c r="R876" i="1" s="1"/>
  <c r="V876" i="1" s="1"/>
  <c r="R72" i="7"/>
  <c r="R877" i="1" s="1"/>
  <c r="V877" i="1" s="1"/>
  <c r="R73" i="7"/>
  <c r="R74" i="7"/>
  <c r="R75" i="7"/>
  <c r="R76" i="7"/>
  <c r="R880" i="1" s="1"/>
  <c r="V880" i="1" s="1"/>
  <c r="R77" i="7"/>
  <c r="R78" i="7"/>
  <c r="R79" i="7"/>
  <c r="R80" i="7"/>
  <c r="R81" i="7"/>
  <c r="R82" i="7"/>
  <c r="R83" i="7"/>
  <c r="R84" i="7"/>
  <c r="R85" i="7"/>
  <c r="R885" i="1" s="1"/>
  <c r="V885" i="1" s="1"/>
  <c r="R86" i="7"/>
  <c r="R447" i="1" s="1"/>
  <c r="R87" i="7"/>
  <c r="R886" i="1" s="1"/>
  <c r="V886" i="1" s="1"/>
  <c r="R88" i="7"/>
  <c r="R887" i="1" s="1"/>
  <c r="V887" i="1" s="1"/>
  <c r="R89" i="7"/>
  <c r="R983" i="1" s="1"/>
  <c r="V983" i="1" s="1"/>
  <c r="R90" i="7"/>
  <c r="R888" i="1" s="1"/>
  <c r="V888" i="1" s="1"/>
  <c r="R91" i="7"/>
  <c r="R890" i="1" s="1"/>
  <c r="V890" i="1" s="1"/>
  <c r="R92" i="7"/>
  <c r="R891" i="1" s="1"/>
  <c r="V891" i="1" s="1"/>
  <c r="R93" i="7"/>
  <c r="R892" i="1" s="1"/>
  <c r="V892" i="1" s="1"/>
  <c r="R94" i="7"/>
  <c r="R893" i="1" s="1"/>
  <c r="V893" i="1" s="1"/>
  <c r="R95" i="7"/>
  <c r="R894" i="1" s="1"/>
  <c r="V894" i="1" s="1"/>
  <c r="R96" i="7"/>
  <c r="R895" i="1" s="1"/>
  <c r="V895" i="1" s="1"/>
  <c r="R97" i="7"/>
  <c r="R896" i="1" s="1"/>
  <c r="V896" i="1" s="1"/>
  <c r="R98" i="7"/>
  <c r="R897" i="1" s="1"/>
  <c r="V897" i="1" s="1"/>
  <c r="R99" i="7"/>
  <c r="R898" i="1" s="1"/>
  <c r="V898" i="1" s="1"/>
  <c r="R100" i="7"/>
  <c r="R899" i="1" s="1"/>
  <c r="V899" i="1" s="1"/>
  <c r="R101" i="7"/>
  <c r="R900" i="1" s="1"/>
  <c r="V900" i="1" s="1"/>
  <c r="R102" i="7"/>
  <c r="R901" i="1" s="1"/>
  <c r="V901" i="1" s="1"/>
  <c r="R103" i="7"/>
  <c r="R902" i="1" s="1"/>
  <c r="V902" i="1" s="1"/>
  <c r="R104" i="7"/>
  <c r="R767" i="1" s="1"/>
  <c r="R105" i="7"/>
  <c r="R903" i="1" s="1"/>
  <c r="V903" i="1" s="1"/>
  <c r="R106" i="7"/>
  <c r="R904" i="1" s="1"/>
  <c r="V904" i="1" s="1"/>
  <c r="R107" i="7"/>
  <c r="R108" i="7"/>
  <c r="R109" i="7"/>
  <c r="R822" i="1" s="1"/>
  <c r="V822" i="1" s="1"/>
  <c r="R110" i="7"/>
  <c r="R762" i="1" s="1"/>
  <c r="R111" i="7"/>
  <c r="R763" i="1" s="1"/>
  <c r="R112" i="7"/>
  <c r="R751" i="1" s="1"/>
  <c r="V751" i="1" s="1"/>
  <c r="R113" i="7"/>
  <c r="R984" i="1" s="1"/>
  <c r="V984" i="1" s="1"/>
  <c r="R114" i="7"/>
  <c r="R115" i="7"/>
  <c r="R116" i="7"/>
  <c r="R117" i="7"/>
  <c r="R908" i="1" s="1"/>
  <c r="V908" i="1" s="1"/>
  <c r="R118" i="7"/>
  <c r="R909" i="1" s="1"/>
  <c r="V909" i="1" s="1"/>
  <c r="R119" i="7"/>
  <c r="R910" i="1" s="1"/>
  <c r="V910" i="1" s="1"/>
  <c r="R120" i="7"/>
  <c r="R990" i="1" s="1"/>
  <c r="R121" i="7"/>
  <c r="R122" i="7"/>
  <c r="R123" i="7"/>
  <c r="R124" i="7"/>
  <c r="R125" i="7"/>
  <c r="R766" i="1" s="1"/>
  <c r="R126" i="7"/>
  <c r="R823" i="1" s="1"/>
  <c r="V823" i="1" s="1"/>
  <c r="R127" i="7"/>
  <c r="R128" i="7"/>
  <c r="R913" i="1" s="1"/>
  <c r="V913" i="1" s="1"/>
  <c r="R129" i="7"/>
  <c r="R914" i="1" s="1"/>
  <c r="V914" i="1" s="1"/>
  <c r="R130" i="7"/>
  <c r="R915" i="1" s="1"/>
  <c r="V915" i="1" s="1"/>
  <c r="R131" i="7"/>
  <c r="R916" i="1" s="1"/>
  <c r="V916" i="1" s="1"/>
  <c r="R132" i="7"/>
  <c r="R917" i="1" s="1"/>
  <c r="V917" i="1" s="1"/>
  <c r="R133" i="7"/>
  <c r="R918" i="1" s="1"/>
  <c r="V918" i="1" s="1"/>
  <c r="R134" i="7"/>
  <c r="R919" i="1" s="1"/>
  <c r="V919" i="1" s="1"/>
  <c r="R135" i="7"/>
  <c r="R920" i="1" s="1"/>
  <c r="V920" i="1" s="1"/>
  <c r="R136" i="7"/>
  <c r="R921" i="1" s="1"/>
  <c r="V921" i="1" s="1"/>
  <c r="R137" i="7"/>
  <c r="R922" i="1" s="1"/>
  <c r="V922" i="1" s="1"/>
  <c r="R138" i="7"/>
  <c r="R139" i="7"/>
  <c r="R140" i="7"/>
  <c r="R925" i="1" s="1"/>
  <c r="V925" i="1" s="1"/>
  <c r="R141" i="7"/>
  <c r="R142" i="7"/>
  <c r="R985" i="1" s="1"/>
  <c r="V985" i="1" s="1"/>
  <c r="R143" i="7"/>
  <c r="R144" i="7"/>
  <c r="R928" i="1" s="1"/>
  <c r="V928" i="1" s="1"/>
  <c r="R145" i="7"/>
  <c r="R929" i="1" s="1"/>
  <c r="V929" i="1" s="1"/>
  <c r="R146" i="7"/>
  <c r="R930" i="1" s="1"/>
  <c r="V930" i="1" s="1"/>
  <c r="R147" i="7"/>
  <c r="R931" i="1" s="1"/>
  <c r="V931" i="1" s="1"/>
  <c r="R148" i="7"/>
  <c r="R932" i="1" s="1"/>
  <c r="V932" i="1" s="1"/>
  <c r="R149" i="7"/>
  <c r="R933" i="1" s="1"/>
  <c r="V933" i="1" s="1"/>
  <c r="R150" i="7"/>
  <c r="R934" i="1" s="1"/>
  <c r="V934" i="1" s="1"/>
  <c r="R151" i="7"/>
  <c r="R752" i="1" s="1"/>
  <c r="V752" i="1" s="1"/>
  <c r="R152" i="7"/>
  <c r="R976" i="1" s="1"/>
  <c r="R153" i="7"/>
  <c r="R154" i="7"/>
  <c r="R155" i="7"/>
  <c r="R156" i="7"/>
  <c r="R157" i="7"/>
  <c r="R158" i="7"/>
  <c r="R986" i="1" s="1"/>
  <c r="V986" i="1" s="1"/>
  <c r="R159" i="7"/>
  <c r="R160" i="7"/>
  <c r="R161" i="7"/>
  <c r="R162" i="7"/>
  <c r="R764" i="1" s="1"/>
  <c r="R163" i="7"/>
  <c r="R942" i="1" s="1"/>
  <c r="V942" i="1" s="1"/>
  <c r="R164" i="7"/>
  <c r="R943" i="1" s="1"/>
  <c r="V943" i="1" s="1"/>
  <c r="R165" i="7"/>
  <c r="R944" i="1" s="1"/>
  <c r="V944" i="1" s="1"/>
  <c r="R166" i="7"/>
  <c r="R945" i="1" s="1"/>
  <c r="V945" i="1" s="1"/>
  <c r="R167" i="7"/>
  <c r="R977" i="1" s="1"/>
  <c r="R168" i="7"/>
  <c r="R946" i="1" s="1"/>
  <c r="V946" i="1" s="1"/>
  <c r="R169" i="7"/>
  <c r="R947" i="1" s="1"/>
  <c r="V947" i="1" s="1"/>
  <c r="R170" i="7"/>
  <c r="R171" i="7"/>
  <c r="R172" i="7"/>
  <c r="R949" i="1" s="1"/>
  <c r="V949" i="1" s="1"/>
  <c r="R173" i="7"/>
  <c r="R174" i="7"/>
  <c r="R950" i="1" s="1"/>
  <c r="V950" i="1" s="1"/>
  <c r="R175" i="7"/>
  <c r="R176" i="7"/>
  <c r="R177" i="7"/>
  <c r="R445" i="1" s="1"/>
  <c r="V445" i="1" s="1"/>
  <c r="R178" i="7"/>
  <c r="R179" i="7"/>
  <c r="R180" i="7"/>
  <c r="R993" i="1" s="1"/>
  <c r="V993" i="1" s="1"/>
  <c r="R181" i="7"/>
  <c r="R955" i="1" s="1"/>
  <c r="V955" i="1" s="1"/>
  <c r="R182" i="7"/>
  <c r="R183" i="7"/>
  <c r="R184" i="7"/>
  <c r="R439" i="1" s="1"/>
  <c r="R185" i="7"/>
  <c r="R186" i="7"/>
  <c r="R804" i="1" s="1"/>
  <c r="R187" i="7"/>
  <c r="R76" i="1" s="1"/>
  <c r="R188" i="7"/>
  <c r="R189" i="7"/>
  <c r="R190" i="7"/>
  <c r="R191" i="7"/>
  <c r="R192" i="7"/>
  <c r="R193" i="7"/>
  <c r="R747" i="1" s="1"/>
  <c r="V747" i="1" s="1"/>
  <c r="R194" i="7"/>
  <c r="R195" i="7"/>
  <c r="R196" i="7"/>
  <c r="R551" i="1" s="1"/>
  <c r="V551" i="1" s="1"/>
  <c r="R197" i="7"/>
  <c r="R198" i="7"/>
  <c r="R816" i="1" s="1"/>
  <c r="R199" i="7"/>
  <c r="R552" i="1" s="1"/>
  <c r="V552" i="1" s="1"/>
  <c r="R200" i="7"/>
  <c r="R640" i="1" s="1"/>
  <c r="R201" i="7"/>
  <c r="R202" i="7"/>
  <c r="R203" i="7"/>
  <c r="R204" i="7"/>
  <c r="R820" i="1" s="1"/>
  <c r="R205" i="7"/>
  <c r="R206" i="7"/>
  <c r="R555" i="1" s="1"/>
  <c r="V555" i="1" s="1"/>
  <c r="R207" i="7"/>
  <c r="R987" i="1" s="1"/>
  <c r="R208" i="7"/>
  <c r="R746" i="1" s="1"/>
  <c r="V746" i="1" s="1"/>
  <c r="R209" i="7"/>
  <c r="R556" i="1" s="1"/>
  <c r="V556" i="1" s="1"/>
  <c r="R210" i="7"/>
  <c r="R734" i="1" s="1"/>
  <c r="R211" i="7"/>
  <c r="R647" i="1" s="1"/>
  <c r="R212" i="7"/>
  <c r="R557" i="1" s="1"/>
  <c r="V557" i="1" s="1"/>
  <c r="R213" i="7"/>
  <c r="R558" i="1" s="1"/>
  <c r="V558" i="1" s="1"/>
  <c r="R214" i="7"/>
  <c r="R649" i="1" s="1"/>
  <c r="R215" i="7"/>
  <c r="R964" i="1" s="1"/>
  <c r="R216" i="7"/>
  <c r="R965" i="1" s="1"/>
  <c r="R217" i="7"/>
  <c r="R958" i="1" s="1"/>
  <c r="V958" i="1" s="1"/>
  <c r="R218" i="7"/>
  <c r="R825" i="1" s="1"/>
  <c r="R219" i="7"/>
  <c r="R220" i="7"/>
  <c r="R537" i="1" s="1"/>
  <c r="R221" i="7"/>
  <c r="R222" i="7"/>
  <c r="R741" i="1" s="1"/>
  <c r="V741" i="1" s="1"/>
  <c r="R223" i="7"/>
  <c r="R807" i="1" s="1"/>
  <c r="R224" i="7"/>
  <c r="R413" i="1" s="1"/>
  <c r="V413" i="1" s="1"/>
  <c r="R225" i="7"/>
  <c r="R226" i="7"/>
  <c r="R559" i="1" s="1"/>
  <c r="V559" i="1" s="1"/>
  <c r="R227" i="7"/>
  <c r="R228" i="7"/>
  <c r="R812" i="1" s="1"/>
  <c r="R229" i="7"/>
  <c r="R560" i="1" s="1"/>
  <c r="V560" i="1" s="1"/>
  <c r="R230" i="7"/>
  <c r="R437" i="1" s="1"/>
  <c r="V437" i="1" s="1"/>
  <c r="R231" i="7"/>
  <c r="R966" i="1" s="1"/>
  <c r="R232" i="7"/>
  <c r="R561" i="1" s="1"/>
  <c r="V561" i="1" s="1"/>
  <c r="R233" i="7"/>
  <c r="R234" i="7"/>
  <c r="R235" i="7"/>
  <c r="R414" i="1" s="1"/>
  <c r="V414" i="1" s="1"/>
  <c r="R236" i="7"/>
  <c r="R237" i="7"/>
  <c r="R238" i="7"/>
  <c r="R726" i="1" s="1"/>
  <c r="R239" i="7"/>
  <c r="R967" i="1" s="1"/>
  <c r="R240" i="7"/>
  <c r="R275" i="1" s="1"/>
  <c r="R241" i="7"/>
  <c r="R242" i="7"/>
  <c r="R243" i="7"/>
  <c r="R732" i="1" s="1"/>
  <c r="V732" i="1" s="1"/>
  <c r="R244" i="7"/>
  <c r="R705" i="1" s="1"/>
  <c r="V705" i="1" s="1"/>
  <c r="R245" i="7"/>
  <c r="R564" i="1" s="1"/>
  <c r="V564" i="1" s="1"/>
  <c r="R246" i="7"/>
  <c r="R745" i="1" s="1"/>
  <c r="R247" i="7"/>
  <c r="R581" i="1" s="1"/>
  <c r="V581" i="1" s="1"/>
  <c r="R248" i="7"/>
  <c r="R808" i="1" s="1"/>
  <c r="R249" i="7"/>
  <c r="R566" i="1" s="1"/>
  <c r="V566" i="1" s="1"/>
  <c r="R250" i="7"/>
  <c r="R706" i="1" s="1"/>
  <c r="V706" i="1" s="1"/>
  <c r="R251" i="7"/>
  <c r="R583" i="1" s="1"/>
  <c r="V583" i="1" s="1"/>
  <c r="R252" i="7"/>
  <c r="R671" i="1" s="1"/>
  <c r="R253" i="7"/>
  <c r="R254" i="7"/>
  <c r="R255" i="7"/>
  <c r="R568" i="1" s="1"/>
  <c r="V568" i="1" s="1"/>
  <c r="R256" i="7"/>
  <c r="R257" i="7"/>
  <c r="R284" i="1" s="1"/>
  <c r="V284" i="1" s="1"/>
  <c r="R258" i="7"/>
  <c r="R419" i="1" s="1"/>
  <c r="R259" i="7"/>
  <c r="R260" i="7"/>
  <c r="R569" i="1" s="1"/>
  <c r="V569" i="1" s="1"/>
  <c r="R261" i="7"/>
  <c r="R538" i="1" s="1"/>
  <c r="R262" i="7"/>
  <c r="R817" i="1" s="1"/>
  <c r="R263" i="7"/>
  <c r="R570" i="1" s="1"/>
  <c r="V570" i="1" s="1"/>
  <c r="R264" i="7"/>
  <c r="R796" i="1" s="1"/>
  <c r="R265" i="7"/>
  <c r="R266" i="7"/>
  <c r="R267" i="7"/>
  <c r="R797" i="1" s="1"/>
  <c r="R268" i="7"/>
  <c r="R269" i="7"/>
  <c r="R270" i="7"/>
  <c r="R271" i="7"/>
  <c r="R272" i="7"/>
  <c r="R273" i="7"/>
  <c r="R592" i="1" s="1"/>
  <c r="V592" i="1" s="1"/>
  <c r="R274" i="7"/>
  <c r="R275" i="7"/>
  <c r="R813" i="1" s="1"/>
  <c r="V813" i="1" s="1"/>
  <c r="R276" i="7"/>
  <c r="R676" i="1" s="1"/>
  <c r="R277" i="7"/>
  <c r="R572" i="1" s="1"/>
  <c r="V572" i="1" s="1"/>
  <c r="R278" i="7"/>
  <c r="R593" i="1" s="1"/>
  <c r="V593" i="1" s="1"/>
  <c r="R279" i="7"/>
  <c r="R708" i="1" s="1"/>
  <c r="V708" i="1" s="1"/>
  <c r="R280" i="7"/>
  <c r="R281" i="7"/>
  <c r="R811" i="1" s="1"/>
  <c r="R282" i="7"/>
  <c r="R283" i="7"/>
  <c r="R485" i="1" s="1"/>
  <c r="R284" i="7"/>
  <c r="R285" i="7"/>
  <c r="R202" i="1" s="1"/>
  <c r="V202" i="1" s="1"/>
  <c r="R286" i="7"/>
  <c r="R287" i="7"/>
  <c r="R288" i="7"/>
  <c r="R289" i="7"/>
  <c r="R677" i="1" s="1"/>
  <c r="R290" i="7"/>
  <c r="R577" i="1" s="1"/>
  <c r="V577" i="1" s="1"/>
  <c r="R291" i="7"/>
  <c r="R292" i="7"/>
  <c r="R293" i="7"/>
  <c r="R800" i="1" s="1"/>
  <c r="R294" i="7"/>
  <c r="R989" i="1" s="1"/>
  <c r="R295" i="7"/>
  <c r="R199" i="1" s="1"/>
  <c r="R296" i="7"/>
  <c r="R678" i="1" s="1"/>
  <c r="R297" i="7"/>
  <c r="R827" i="1" s="1"/>
  <c r="R298" i="7"/>
  <c r="R828" i="1" s="1"/>
  <c r="R299" i="7"/>
  <c r="R300" i="7"/>
  <c r="R539" i="1" s="1"/>
  <c r="R301" i="7"/>
  <c r="R302" i="7"/>
  <c r="R580" i="1" s="1"/>
  <c r="V580" i="1" s="1"/>
  <c r="R303" i="7"/>
  <c r="R582" i="1" s="1"/>
  <c r="V582" i="1" s="1"/>
  <c r="R304" i="7"/>
  <c r="R601" i="1" s="1"/>
  <c r="V601" i="1" s="1"/>
  <c r="R305" i="7"/>
  <c r="R805" i="1" s="1"/>
  <c r="V805" i="1" s="1"/>
  <c r="R306" i="7"/>
  <c r="R307" i="7"/>
  <c r="R308" i="7"/>
  <c r="R584" i="1" s="1"/>
  <c r="V584" i="1" s="1"/>
  <c r="R309" i="7"/>
  <c r="R585" i="1" s="1"/>
  <c r="V585" i="1" s="1"/>
  <c r="R310" i="7"/>
  <c r="R586" i="1" s="1"/>
  <c r="V586" i="1" s="1"/>
  <c r="R311" i="7"/>
  <c r="R312" i="7"/>
  <c r="R587" i="1" s="1"/>
  <c r="V587" i="1" s="1"/>
  <c r="R313" i="7"/>
  <c r="R314" i="7"/>
  <c r="R315" i="7"/>
  <c r="R316" i="7"/>
  <c r="R424" i="1" s="1"/>
  <c r="R317" i="7"/>
  <c r="R318" i="7"/>
  <c r="R319" i="7"/>
  <c r="R320" i="7"/>
  <c r="R321" i="7"/>
  <c r="R322" i="7"/>
  <c r="R682" i="1" s="1"/>
  <c r="R323" i="7"/>
  <c r="R594" i="1" s="1"/>
  <c r="V594" i="1" s="1"/>
  <c r="R324" i="7"/>
  <c r="R801" i="1" s="1"/>
  <c r="R325" i="7"/>
  <c r="R417" i="1" s="1"/>
  <c r="R326" i="7"/>
  <c r="R428" i="1" s="1"/>
  <c r="V428" i="1" s="1"/>
  <c r="R327" i="7"/>
  <c r="R733" i="1" s="1"/>
  <c r="V733" i="1" s="1"/>
  <c r="R328" i="7"/>
  <c r="R595" i="1" s="1"/>
  <c r="V595" i="1" s="1"/>
  <c r="R329" i="7"/>
  <c r="R330" i="7"/>
  <c r="R331" i="7"/>
  <c r="R597" i="1" s="1"/>
  <c r="V597" i="1" s="1"/>
  <c r="R332" i="7"/>
  <c r="R598" i="1" s="1"/>
  <c r="V598" i="1" s="1"/>
  <c r="R333" i="7"/>
  <c r="R999" i="1" s="1"/>
  <c r="R334" i="7"/>
  <c r="R599" i="1" s="1"/>
  <c r="V599" i="1" s="1"/>
  <c r="R335" i="7"/>
  <c r="R814" i="1" s="1"/>
  <c r="V814" i="1" s="1"/>
  <c r="R336" i="7"/>
  <c r="R600" i="1" s="1"/>
  <c r="V600" i="1" s="1"/>
  <c r="R337" i="7"/>
  <c r="R711" i="1" s="1"/>
  <c r="V711" i="1" s="1"/>
  <c r="R338" i="7"/>
  <c r="R410" i="1" s="1"/>
  <c r="V410" i="1" s="1"/>
  <c r="R339" i="7"/>
  <c r="R602" i="1" s="1"/>
  <c r="V602" i="1" s="1"/>
  <c r="R340" i="7"/>
  <c r="R603" i="1" s="1"/>
  <c r="V603" i="1" s="1"/>
  <c r="R341" i="7"/>
  <c r="R619" i="1" s="1"/>
  <c r="V619" i="1" s="1"/>
  <c r="R342" i="7"/>
  <c r="R604" i="1" s="1"/>
  <c r="V604" i="1" s="1"/>
  <c r="R343" i="7"/>
  <c r="R1000" i="1" s="1"/>
  <c r="R344" i="7"/>
  <c r="R345" i="7"/>
  <c r="R806" i="1" s="1"/>
  <c r="V806" i="1" s="1"/>
  <c r="R346" i="7"/>
  <c r="R347" i="7"/>
  <c r="R605" i="1" s="1"/>
  <c r="V605" i="1" s="1"/>
  <c r="R348" i="7"/>
  <c r="R715" i="1" s="1"/>
  <c r="R349" i="7"/>
  <c r="R350" i="7"/>
  <c r="R195" i="1" s="1"/>
  <c r="V195" i="1" s="1"/>
  <c r="R351" i="7"/>
  <c r="R829" i="1" s="1"/>
  <c r="R352" i="7"/>
  <c r="R607" i="1" s="1"/>
  <c r="V607" i="1" s="1"/>
  <c r="R353" i="7"/>
  <c r="R959" i="1" s="1"/>
  <c r="V959" i="1" s="1"/>
  <c r="R354" i="7"/>
  <c r="R429" i="1" s="1"/>
  <c r="V429" i="1" s="1"/>
  <c r="R355" i="7"/>
  <c r="R356" i="7"/>
  <c r="R438" i="1" s="1"/>
  <c r="V438" i="1" s="1"/>
  <c r="R357" i="7"/>
  <c r="R683" i="1" s="1"/>
  <c r="R358" i="7"/>
  <c r="R359" i="7"/>
  <c r="R360" i="7"/>
  <c r="R960" i="1" s="1"/>
  <c r="V960" i="1" s="1"/>
  <c r="R361" i="7"/>
  <c r="R362" i="7"/>
  <c r="R363" i="7"/>
  <c r="R364" i="7"/>
  <c r="R365" i="7"/>
  <c r="R366" i="7"/>
  <c r="R367" i="7"/>
  <c r="R612" i="1" s="1"/>
  <c r="V612" i="1" s="1"/>
  <c r="R368" i="7"/>
  <c r="R369" i="7"/>
  <c r="R613" i="1" s="1"/>
  <c r="V613" i="1" s="1"/>
  <c r="R370" i="7"/>
  <c r="R614" i="1" s="1"/>
  <c r="V614" i="1" s="1"/>
  <c r="R371" i="7"/>
  <c r="R700" i="1" s="1"/>
  <c r="R372" i="7"/>
  <c r="R615" i="1" s="1"/>
  <c r="V615" i="1" s="1"/>
  <c r="R373" i="7"/>
  <c r="R616" i="1" s="1"/>
  <c r="V616" i="1" s="1"/>
  <c r="R374" i="7"/>
  <c r="R617" i="1" s="1"/>
  <c r="V617" i="1" s="1"/>
  <c r="R375" i="7"/>
  <c r="R618" i="1" s="1"/>
  <c r="V618" i="1" s="1"/>
  <c r="R376" i="7"/>
  <c r="R620" i="1" s="1"/>
  <c r="V620" i="1" s="1"/>
  <c r="R377" i="7"/>
  <c r="R378" i="7"/>
  <c r="R379" i="7"/>
  <c r="R380" i="7"/>
  <c r="R381" i="7"/>
  <c r="R739" i="1" s="1"/>
  <c r="R382" i="7"/>
  <c r="R383" i="7"/>
  <c r="R384" i="7"/>
  <c r="R385" i="7"/>
  <c r="R386" i="7"/>
  <c r="R387" i="7"/>
  <c r="R388" i="7"/>
  <c r="R389" i="7"/>
  <c r="R815" i="1" s="1"/>
  <c r="V815" i="1" s="1"/>
  <c r="R390" i="7"/>
  <c r="R391" i="7"/>
  <c r="R392" i="7"/>
  <c r="R831" i="1" s="1"/>
  <c r="R393" i="7"/>
  <c r="R394" i="7"/>
  <c r="R395" i="7"/>
  <c r="R631" i="1" s="1"/>
  <c r="V631" i="1" s="1"/>
  <c r="R396" i="7"/>
  <c r="R727" i="1" s="1"/>
  <c r="R397" i="7"/>
  <c r="R411" i="1" s="1"/>
  <c r="V411" i="1" s="1"/>
  <c r="R398" i="7"/>
  <c r="R632" i="1" s="1"/>
  <c r="V632" i="1" s="1"/>
  <c r="R399" i="7"/>
  <c r="R684" i="1" s="1"/>
  <c r="R400" i="7"/>
  <c r="R633" i="1" s="1"/>
  <c r="V633" i="1" s="1"/>
  <c r="R401" i="7"/>
  <c r="R634" i="1" s="1"/>
  <c r="V634" i="1" s="1"/>
  <c r="R402" i="7"/>
  <c r="R434" i="1" s="1"/>
  <c r="R403" i="7"/>
  <c r="R718" i="1" s="1"/>
  <c r="R404" i="7"/>
  <c r="R635" i="1" s="1"/>
  <c r="V635" i="1" s="1"/>
  <c r="R405" i="7"/>
  <c r="R636" i="1" s="1"/>
  <c r="V636" i="1" s="1"/>
  <c r="R406" i="7"/>
  <c r="R637" i="1" s="1"/>
  <c r="V637" i="1" s="1"/>
  <c r="R407" i="7"/>
  <c r="R6" i="1" s="1"/>
  <c r="V6" i="1" s="1"/>
  <c r="R408" i="7"/>
  <c r="R416" i="1" s="1"/>
  <c r="V416" i="1" s="1"/>
  <c r="R409" i="7"/>
  <c r="R410" i="7"/>
  <c r="R411" i="7"/>
  <c r="R412" i="7"/>
  <c r="R722" i="1" s="1"/>
  <c r="V722" i="1" s="1"/>
  <c r="R413" i="7"/>
  <c r="R414" i="7"/>
  <c r="R415" i="7"/>
  <c r="R719" i="1" s="1"/>
  <c r="R416" i="7"/>
  <c r="R417" i="7"/>
  <c r="R641" i="1" s="1"/>
  <c r="V641" i="1" s="1"/>
  <c r="R418" i="7"/>
  <c r="R642" i="1" s="1"/>
  <c r="V642" i="1" s="1"/>
  <c r="R419" i="7"/>
  <c r="R204" i="1" s="1"/>
  <c r="R420" i="7"/>
  <c r="R643" i="1" s="1"/>
  <c r="V643" i="1" s="1"/>
  <c r="R421" i="7"/>
  <c r="R422" i="7"/>
  <c r="R646" i="1" s="1"/>
  <c r="V646" i="1" s="1"/>
  <c r="R423" i="7"/>
  <c r="R971" i="1" s="1"/>
  <c r="R424" i="7"/>
  <c r="R701" i="1" s="1"/>
  <c r="R425" i="7"/>
  <c r="R426" i="7"/>
  <c r="R540" i="1" s="1"/>
  <c r="R427" i="7"/>
  <c r="R428" i="7"/>
  <c r="R429" i="7"/>
  <c r="R430" i="7"/>
  <c r="R431" i="7"/>
  <c r="R432" i="7"/>
  <c r="R654" i="1" s="1"/>
  <c r="V654" i="1" s="1"/>
  <c r="R433" i="7"/>
  <c r="R434" i="7"/>
  <c r="R655" i="1" s="1"/>
  <c r="V655" i="1" s="1"/>
  <c r="R435" i="7"/>
  <c r="R738" i="1" s="1"/>
  <c r="R436" i="7"/>
  <c r="R535" i="1" s="1"/>
  <c r="R437" i="7"/>
  <c r="R728" i="1" s="1"/>
  <c r="R438" i="7"/>
  <c r="R439" i="7"/>
  <c r="R657" i="1" s="1"/>
  <c r="V657" i="1" s="1"/>
  <c r="R440" i="7"/>
  <c r="R729" i="1" s="1"/>
  <c r="R441" i="7"/>
  <c r="R442" i="7"/>
  <c r="R443" i="7"/>
  <c r="R659" i="1" s="1"/>
  <c r="V659" i="1" s="1"/>
  <c r="R444" i="7"/>
  <c r="R660" i="1" s="1"/>
  <c r="V660" i="1" s="1"/>
  <c r="R445" i="7"/>
  <c r="R446" i="7"/>
  <c r="R686" i="1" s="1"/>
  <c r="V686" i="1" s="1"/>
  <c r="R447" i="7"/>
  <c r="R819" i="1" s="1"/>
  <c r="R448" i="7"/>
  <c r="R449" i="7"/>
  <c r="R450" i="7"/>
  <c r="R451" i="7"/>
  <c r="R832" i="1" s="1"/>
  <c r="R452" i="7"/>
  <c r="R663" i="1" s="1"/>
  <c r="V663" i="1" s="1"/>
  <c r="R453" i="7"/>
  <c r="R664" i="1" s="1"/>
  <c r="V664" i="1" s="1"/>
  <c r="R454" i="7"/>
  <c r="R455" i="7"/>
  <c r="R456" i="7"/>
  <c r="R457" i="7"/>
  <c r="R458" i="7"/>
  <c r="R459" i="7"/>
  <c r="R668" i="1" s="1"/>
  <c r="V668" i="1" s="1"/>
  <c r="R460" i="7"/>
  <c r="R803" i="1" s="1"/>
  <c r="R461" i="7"/>
  <c r="R462" i="7"/>
  <c r="R670" i="1" s="1"/>
  <c r="V670" i="1" s="1"/>
  <c r="R463" i="7"/>
  <c r="R464" i="7"/>
  <c r="R465" i="7"/>
  <c r="R672" i="1" s="1"/>
  <c r="V672" i="1" s="1"/>
  <c r="R466" i="7"/>
  <c r="R809" i="1" s="1"/>
  <c r="R467" i="7"/>
  <c r="R673" i="1" s="1"/>
  <c r="V673" i="1" s="1"/>
  <c r="R468" i="7"/>
  <c r="R723" i="1" s="1"/>
  <c r="V723" i="1" s="1"/>
  <c r="R469" i="7"/>
  <c r="R674" i="1" s="1"/>
  <c r="V674" i="1" s="1"/>
  <c r="R470" i="7"/>
  <c r="R401" i="1" s="1"/>
  <c r="R471" i="7"/>
  <c r="R285" i="1" s="1"/>
  <c r="V285" i="1" s="1"/>
  <c r="R472" i="7"/>
  <c r="R473" i="7"/>
  <c r="R474" i="7"/>
  <c r="R475" i="7"/>
  <c r="R476" i="7"/>
  <c r="R526" i="1" s="1"/>
  <c r="R477" i="7"/>
  <c r="R529" i="1" s="1"/>
  <c r="R478" i="7"/>
  <c r="R479" i="7"/>
  <c r="R501" i="1" s="1"/>
  <c r="R480" i="7"/>
  <c r="R481" i="7"/>
  <c r="R482" i="7"/>
  <c r="R483" i="7"/>
  <c r="R484" i="7"/>
  <c r="R507" i="1" s="1"/>
  <c r="V507" i="1" s="1"/>
  <c r="R485" i="7"/>
  <c r="R724" i="1" s="1"/>
  <c r="R486" i="7"/>
  <c r="R360" i="1" s="1"/>
  <c r="R487" i="7"/>
  <c r="R482" i="1" s="1"/>
  <c r="V482" i="1" s="1"/>
  <c r="R488" i="7"/>
  <c r="R272" i="1" s="1"/>
  <c r="R489" i="7"/>
  <c r="R504" i="1" s="1"/>
  <c r="R490" i="7"/>
  <c r="R777" i="1" s="1"/>
  <c r="R491" i="7"/>
  <c r="R492" i="7"/>
  <c r="R288" i="1" s="1"/>
  <c r="V288" i="1" s="1"/>
  <c r="R493" i="7"/>
  <c r="R494" i="7"/>
  <c r="R341" i="1" s="1"/>
  <c r="R495" i="7"/>
  <c r="R780" i="1" s="1"/>
  <c r="V780" i="1" s="1"/>
  <c r="R496" i="7"/>
  <c r="R497" i="7"/>
  <c r="R833" i="1" s="1"/>
  <c r="R498" i="7"/>
  <c r="R395" i="1" s="1"/>
  <c r="V395" i="1" s="1"/>
  <c r="R499" i="7"/>
  <c r="R500" i="7"/>
  <c r="R501" i="7"/>
  <c r="R785" i="1" s="1"/>
  <c r="R502" i="7"/>
  <c r="R481" i="1" s="1"/>
  <c r="R503" i="7"/>
  <c r="R528" i="1" s="1"/>
  <c r="V528" i="1" s="1"/>
  <c r="R504" i="7"/>
  <c r="R499" i="1" s="1"/>
  <c r="R505" i="7"/>
  <c r="R506" i="7"/>
  <c r="R507" i="7"/>
  <c r="R508" i="7"/>
  <c r="R484" i="1" s="1"/>
  <c r="R509" i="7"/>
  <c r="R510" i="7"/>
  <c r="R511" i="7"/>
  <c r="R512" i="7"/>
  <c r="R362" i="1" s="1"/>
  <c r="R513" i="7"/>
  <c r="R510" i="1" s="1"/>
  <c r="R514" i="7"/>
  <c r="R515" i="7"/>
  <c r="R516" i="7"/>
  <c r="R363" i="1" s="1"/>
  <c r="R517" i="7"/>
  <c r="R511" i="1" s="1"/>
  <c r="R518" i="7"/>
  <c r="R519" i="7"/>
  <c r="R512" i="1" s="1"/>
  <c r="R520" i="7"/>
  <c r="R174" i="1" s="1"/>
  <c r="R521" i="7"/>
  <c r="R364" i="1" s="1"/>
  <c r="R522" i="7"/>
  <c r="R523" i="7"/>
  <c r="R356" i="1" s="1"/>
  <c r="V356" i="1" s="1"/>
  <c r="R524" i="7"/>
  <c r="R299" i="1" s="1"/>
  <c r="R525" i="7"/>
  <c r="R526" i="7"/>
  <c r="R357" i="1" s="1"/>
  <c r="V357" i="1" s="1"/>
  <c r="R527" i="7"/>
  <c r="R483" i="1" s="1"/>
  <c r="V483" i="1" s="1"/>
  <c r="R528" i="7"/>
  <c r="R529" i="7"/>
  <c r="R530" i="7"/>
  <c r="R531" i="7"/>
  <c r="R532" i="7"/>
  <c r="R533" i="7"/>
  <c r="R534" i="7"/>
  <c r="R358" i="1" s="1"/>
  <c r="V358" i="1" s="1"/>
  <c r="R535" i="7"/>
  <c r="R274" i="1" s="1"/>
  <c r="R536" i="7"/>
  <c r="R175" i="1" s="1"/>
  <c r="R537" i="7"/>
  <c r="R538" i="7"/>
  <c r="R539" i="7"/>
  <c r="R540" i="7"/>
  <c r="R541" i="7"/>
  <c r="R542" i="7"/>
  <c r="R355" i="1" s="1"/>
  <c r="V355" i="1" s="1"/>
  <c r="R543" i="7"/>
  <c r="R544" i="7"/>
  <c r="R545" i="7"/>
  <c r="R546" i="7"/>
  <c r="R547" i="7"/>
  <c r="R548" i="7"/>
  <c r="R753" i="1" s="1"/>
  <c r="R549" i="7"/>
  <c r="R513" i="1" s="1"/>
  <c r="R550" i="7"/>
  <c r="R292" i="1" s="1"/>
  <c r="V292" i="1" s="1"/>
  <c r="R551" i="7"/>
  <c r="R361" i="1" s="1"/>
  <c r="V361" i="1" s="1"/>
  <c r="R552" i="7"/>
  <c r="R178" i="1" s="1"/>
  <c r="V178" i="1" s="1"/>
  <c r="R553" i="7"/>
  <c r="R554" i="7"/>
  <c r="R555" i="7"/>
  <c r="R530" i="1" s="1"/>
  <c r="V530" i="1" s="1"/>
  <c r="R556" i="7"/>
  <c r="R293" i="1" s="1"/>
  <c r="V293" i="1" s="1"/>
  <c r="R557" i="7"/>
  <c r="R558" i="7"/>
  <c r="R283" i="1" s="1"/>
  <c r="R559" i="7"/>
  <c r="R495" i="1" s="1"/>
  <c r="V495" i="1" s="1"/>
  <c r="R560" i="7"/>
  <c r="R505" i="1" s="1"/>
  <c r="R561" i="7"/>
  <c r="R688" i="1" s="1"/>
  <c r="R562" i="7"/>
  <c r="R180" i="1" s="1"/>
  <c r="R563" i="7"/>
  <c r="R564" i="7"/>
  <c r="R303" i="1" s="1"/>
  <c r="R565" i="7"/>
  <c r="R566" i="7"/>
  <c r="R295" i="1" s="1"/>
  <c r="V295" i="1" s="1"/>
  <c r="R567" i="7"/>
  <c r="R689" i="1" s="1"/>
  <c r="R568" i="7"/>
  <c r="R273" i="1" s="1"/>
  <c r="V273" i="1" s="1"/>
  <c r="R569" i="7"/>
  <c r="R570" i="7"/>
  <c r="R571" i="7"/>
  <c r="R572" i="7"/>
  <c r="R573" i="7"/>
  <c r="R574" i="7"/>
  <c r="R575" i="7"/>
  <c r="R73" i="1" s="1"/>
  <c r="V73" i="1" s="1"/>
  <c r="R576" i="7"/>
  <c r="R577" i="7"/>
  <c r="R690" i="1" s="1"/>
  <c r="R578" i="7"/>
  <c r="R371" i="1" s="1"/>
  <c r="R579" i="7"/>
  <c r="R791" i="1" s="1"/>
  <c r="R580" i="7"/>
  <c r="R176" i="1" s="1"/>
  <c r="R581" i="7"/>
  <c r="R184" i="1" s="1"/>
  <c r="R582" i="7"/>
  <c r="R306" i="1" s="1"/>
  <c r="R583" i="7"/>
  <c r="R300" i="1" s="1"/>
  <c r="V300" i="1" s="1"/>
  <c r="R584" i="7"/>
  <c r="R301" i="1" s="1"/>
  <c r="V301" i="1" s="1"/>
  <c r="R585" i="7"/>
  <c r="R365" i="1" s="1"/>
  <c r="V365" i="1" s="1"/>
  <c r="R586" i="7"/>
  <c r="R587" i="7"/>
  <c r="R588" i="7"/>
  <c r="R589" i="7"/>
  <c r="R489" i="1" s="1"/>
  <c r="R590" i="7"/>
  <c r="R490" i="1" s="1"/>
  <c r="R591" i="7"/>
  <c r="R781" i="1" s="1"/>
  <c r="R592" i="7"/>
  <c r="R376" i="1" s="1"/>
  <c r="R593" i="7"/>
  <c r="R594" i="7"/>
  <c r="R377" i="1" s="1"/>
  <c r="R595" i="7"/>
  <c r="R596" i="7"/>
  <c r="R597" i="7"/>
  <c r="R302" i="1" s="1"/>
  <c r="R598" i="7"/>
  <c r="R378" i="1" s="1"/>
  <c r="R599" i="7"/>
  <c r="R379" i="1" s="1"/>
  <c r="R600" i="7"/>
  <c r="R491" i="1" s="1"/>
  <c r="R601" i="7"/>
  <c r="R693" i="1" s="1"/>
  <c r="R602" i="7"/>
  <c r="R603" i="7"/>
  <c r="R604" i="7"/>
  <c r="R605" i="7"/>
  <c r="R606" i="7"/>
  <c r="R607" i="7"/>
  <c r="R304" i="1" s="1"/>
  <c r="V304" i="1" s="1"/>
  <c r="R608" i="7"/>
  <c r="R609" i="7"/>
  <c r="R610" i="7"/>
  <c r="R305" i="1" s="1"/>
  <c r="V305" i="1" s="1"/>
  <c r="R611" i="7"/>
  <c r="R381" i="1" s="1"/>
  <c r="R612" i="7"/>
  <c r="R532" i="1" s="1"/>
  <c r="V532" i="1" s="1"/>
  <c r="R613" i="7"/>
  <c r="R181" i="1" s="1"/>
  <c r="V181" i="1" s="1"/>
  <c r="R614" i="7"/>
  <c r="R515" i="1" s="1"/>
  <c r="R615" i="7"/>
  <c r="R506" i="1" s="1"/>
  <c r="R616" i="7"/>
  <c r="R382" i="1" s="1"/>
  <c r="R617" i="7"/>
  <c r="R618" i="7"/>
  <c r="R619" i="7"/>
  <c r="R478" i="1" s="1"/>
  <c r="R620" i="7"/>
  <c r="R525" i="1" s="1"/>
  <c r="R621" i="7"/>
  <c r="R622" i="7"/>
  <c r="R344" i="1" s="1"/>
  <c r="V344" i="1" s="1"/>
  <c r="R623" i="7"/>
  <c r="R624" i="7"/>
  <c r="R625" i="7"/>
  <c r="R516" i="1" s="1"/>
  <c r="R626" i="7"/>
  <c r="R627" i="7"/>
  <c r="R628" i="7"/>
  <c r="R692" i="1" s="1"/>
  <c r="V692" i="1" s="1"/>
  <c r="R629" i="7"/>
  <c r="R374" i="1" s="1"/>
  <c r="V374" i="1" s="1"/>
  <c r="R630" i="7"/>
  <c r="R375" i="1" s="1"/>
  <c r="V375" i="1" s="1"/>
  <c r="R631" i="7"/>
  <c r="R632" i="7"/>
  <c r="R314" i="1" s="1"/>
  <c r="R633" i="7"/>
  <c r="R634" i="7"/>
  <c r="R635" i="7"/>
  <c r="R636" i="7"/>
  <c r="R637" i="7"/>
  <c r="R638" i="7"/>
  <c r="R514" i="1" s="1"/>
  <c r="V514" i="1" s="1"/>
  <c r="R639" i="7"/>
  <c r="R398" i="1" s="1"/>
  <c r="R640" i="7"/>
  <c r="R380" i="1" s="1"/>
  <c r="V380" i="1" s="1"/>
  <c r="R641" i="7"/>
  <c r="R497" i="1" s="1"/>
  <c r="R642" i="7"/>
  <c r="R278" i="1" s="1"/>
  <c r="R643" i="7"/>
  <c r="R519" i="1" s="1"/>
  <c r="R644" i="7"/>
  <c r="R346" i="1" s="1"/>
  <c r="R645" i="7"/>
  <c r="R177" i="1" s="1"/>
  <c r="R646" i="7"/>
  <c r="R319" i="1" s="1"/>
  <c r="R647" i="7"/>
  <c r="R313" i="1" s="1"/>
  <c r="V313" i="1" s="1"/>
  <c r="R648" i="7"/>
  <c r="R546" i="1" s="1"/>
  <c r="R649" i="7"/>
  <c r="R407" i="1" s="1"/>
  <c r="R650" i="7"/>
  <c r="R651" i="7"/>
  <c r="R652" i="7"/>
  <c r="R188" i="1" s="1"/>
  <c r="V188" i="1" s="1"/>
  <c r="R653" i="7"/>
  <c r="R654" i="7"/>
  <c r="R345" i="1" s="1"/>
  <c r="V345" i="1" s="1"/>
  <c r="R655" i="7"/>
  <c r="R315" i="1" s="1"/>
  <c r="V315" i="1" s="1"/>
  <c r="R656" i="7"/>
  <c r="R277" i="1" s="1"/>
  <c r="V277" i="1" s="1"/>
  <c r="R657" i="7"/>
  <c r="R316" i="1" s="1"/>
  <c r="V316" i="1" s="1"/>
  <c r="R658" i="7"/>
  <c r="R659" i="7"/>
  <c r="R660" i="7"/>
  <c r="R323" i="1" s="1"/>
  <c r="R661" i="7"/>
  <c r="R662" i="7"/>
  <c r="R663" i="7"/>
  <c r="R385" i="1" s="1"/>
  <c r="V385" i="1" s="1"/>
  <c r="R664" i="7"/>
  <c r="R397" i="1" s="1"/>
  <c r="V397" i="1" s="1"/>
  <c r="R665" i="7"/>
  <c r="R386" i="1" s="1"/>
  <c r="R666" i="7"/>
  <c r="R19" i="1" s="1"/>
  <c r="V19" i="1" s="1"/>
  <c r="R667" i="7"/>
  <c r="R171" i="1" s="1"/>
  <c r="V171" i="1" s="1"/>
  <c r="R668" i="7"/>
  <c r="R669" i="7"/>
  <c r="R670" i="7"/>
  <c r="R956" i="1" s="1"/>
  <c r="R671" i="7"/>
  <c r="R672" i="7"/>
  <c r="R339" i="1" s="1"/>
  <c r="R673" i="7"/>
  <c r="R674" i="7"/>
  <c r="R520" i="1" s="1"/>
  <c r="V520" i="1" s="1"/>
  <c r="R675" i="7"/>
  <c r="R676" i="7"/>
  <c r="R320" i="1" s="1"/>
  <c r="V320" i="1" s="1"/>
  <c r="R677" i="7"/>
  <c r="R326" i="1" s="1"/>
  <c r="R678" i="7"/>
  <c r="R103" i="1" s="1"/>
  <c r="V103" i="1" s="1"/>
  <c r="R679" i="7"/>
  <c r="R18" i="1" s="1"/>
  <c r="V18" i="1" s="1"/>
  <c r="R680" i="7"/>
  <c r="R351" i="1" s="1"/>
  <c r="R681" i="7"/>
  <c r="R179" i="1" s="1"/>
  <c r="V179" i="1" s="1"/>
  <c r="R682" i="7"/>
  <c r="R321" i="1" s="1"/>
  <c r="V321" i="1" s="1"/>
  <c r="R683" i="7"/>
  <c r="R684" i="7"/>
  <c r="R479" i="1" s="1"/>
  <c r="R685" i="7"/>
  <c r="R694" i="1" s="1"/>
  <c r="R686" i="7"/>
  <c r="R687" i="7"/>
  <c r="R779" i="1" s="1"/>
  <c r="R688" i="7"/>
  <c r="R689" i="7"/>
  <c r="R330" i="1" s="1"/>
  <c r="R690" i="7"/>
  <c r="R691" i="7"/>
  <c r="R692" i="7"/>
  <c r="R523" i="1" s="1"/>
  <c r="R693" i="7"/>
  <c r="R694" i="7"/>
  <c r="R391" i="1" s="1"/>
  <c r="R695" i="7"/>
  <c r="R172" i="1" s="1"/>
  <c r="V172" i="1" s="1"/>
  <c r="R696" i="7"/>
  <c r="R325" i="1" s="1"/>
  <c r="V325" i="1" s="1"/>
  <c r="R697" i="7"/>
  <c r="R392" i="1" s="1"/>
  <c r="R698" i="7"/>
  <c r="R699" i="7"/>
  <c r="R700" i="7"/>
  <c r="R492" i="1" s="1"/>
  <c r="R701" i="7"/>
  <c r="R702" i="7"/>
  <c r="R776" i="1" s="1"/>
  <c r="V776" i="1" s="1"/>
  <c r="R703" i="7"/>
  <c r="R328" i="1" s="1"/>
  <c r="V328" i="1" s="1"/>
  <c r="R704" i="7"/>
  <c r="R522" i="1" s="1"/>
  <c r="V522" i="1" s="1"/>
  <c r="R705" i="7"/>
  <c r="R706" i="7"/>
  <c r="R707" i="7"/>
  <c r="R493" i="1" s="1"/>
  <c r="R708" i="7"/>
  <c r="R524" i="1" s="1"/>
  <c r="R709" i="7"/>
  <c r="R271" i="1" s="1"/>
  <c r="R710" i="7"/>
  <c r="R786" i="1" s="1"/>
  <c r="R711" i="7"/>
  <c r="R331" i="1" s="1"/>
  <c r="V331" i="1" s="1"/>
  <c r="R712" i="7"/>
  <c r="R332" i="1" s="1"/>
  <c r="V332" i="1" s="1"/>
  <c r="R713" i="7"/>
  <c r="R190" i="1" s="1"/>
  <c r="V190" i="1" s="1"/>
  <c r="R714" i="7"/>
  <c r="R715" i="7"/>
  <c r="R716" i="7"/>
  <c r="R736" i="1" s="1"/>
  <c r="R717" i="7"/>
  <c r="R718" i="7"/>
  <c r="R696" i="1" s="1"/>
  <c r="R719" i="7"/>
  <c r="R720" i="7"/>
  <c r="R405" i="1" s="1"/>
  <c r="R721" i="7"/>
  <c r="R75" i="1" s="1"/>
  <c r="R722" i="7"/>
  <c r="R550" i="1" s="1"/>
  <c r="R723" i="7"/>
  <c r="R334" i="1" s="1"/>
  <c r="R724" i="7"/>
  <c r="R474" i="1" s="1"/>
  <c r="R725" i="7"/>
  <c r="R53" i="1" s="1"/>
  <c r="R726" i="7"/>
  <c r="R155" i="1" s="1"/>
  <c r="R727" i="7"/>
  <c r="R59" i="1" s="1"/>
  <c r="V59" i="1" s="1"/>
  <c r="R728" i="7"/>
  <c r="R131" i="1" s="1"/>
  <c r="V131" i="1" s="1"/>
  <c r="R729" i="7"/>
  <c r="R996" i="1" s="1"/>
  <c r="R730" i="7"/>
  <c r="R731" i="7"/>
  <c r="R132" i="1" s="1"/>
  <c r="R732" i="7"/>
  <c r="R733" i="7"/>
  <c r="R734" i="7"/>
  <c r="R235" i="1" s="1"/>
  <c r="V235" i="1" s="1"/>
  <c r="R735" i="7"/>
  <c r="R156" i="1" s="1"/>
  <c r="R736" i="7"/>
  <c r="R133" i="1" s="1"/>
  <c r="R737" i="7"/>
  <c r="R185" i="1" s="1"/>
  <c r="R738" i="7"/>
  <c r="R244" i="1" s="1"/>
  <c r="R739" i="7"/>
  <c r="R740" i="7"/>
  <c r="R460" i="1" s="1"/>
  <c r="R741" i="7"/>
  <c r="R134" i="1" s="1"/>
  <c r="V134" i="1" s="1"/>
  <c r="R742" i="7"/>
  <c r="R104" i="1" s="1"/>
  <c r="V104" i="1" s="1"/>
  <c r="R743" i="7"/>
  <c r="R236" i="1" s="1"/>
  <c r="R744" i="7"/>
  <c r="R468" i="1" s="1"/>
  <c r="R745" i="7"/>
  <c r="R135" i="1" s="1"/>
  <c r="V135" i="1" s="1"/>
  <c r="R746" i="7"/>
  <c r="R747" i="7"/>
  <c r="R748" i="7"/>
  <c r="R749" i="7"/>
  <c r="R750" i="7"/>
  <c r="R773" i="1" s="1"/>
  <c r="R751" i="7"/>
  <c r="R752" i="7"/>
  <c r="R753" i="7"/>
  <c r="R754" i="7"/>
  <c r="R2" i="1" s="1"/>
  <c r="R755" i="7"/>
  <c r="R245" i="1" s="1"/>
  <c r="R756" i="7"/>
  <c r="R335" i="1" s="1"/>
  <c r="R757" i="7"/>
  <c r="R500" i="1" s="1"/>
  <c r="R758" i="7"/>
  <c r="R105" i="1" s="1"/>
  <c r="V105" i="1" s="1"/>
  <c r="R759" i="7"/>
  <c r="R136" i="1" s="1"/>
  <c r="V136" i="1" s="1"/>
  <c r="R760" i="7"/>
  <c r="R252" i="1" s="1"/>
  <c r="V252" i="1" s="1"/>
  <c r="R761" i="7"/>
  <c r="R227" i="1" s="1"/>
  <c r="R762" i="7"/>
  <c r="R157" i="1" s="1"/>
  <c r="R763" i="7"/>
  <c r="R281" i="1" s="1"/>
  <c r="V281" i="1" s="1"/>
  <c r="R764" i="7"/>
  <c r="R234" i="1" s="1"/>
  <c r="R765" i="7"/>
  <c r="R766" i="7"/>
  <c r="R767" i="7"/>
  <c r="R52" i="1" s="1"/>
  <c r="R768" i="7"/>
  <c r="R238" i="1" s="1"/>
  <c r="R769" i="7"/>
  <c r="R107" i="1" s="1"/>
  <c r="V107" i="1" s="1"/>
  <c r="R770" i="7"/>
  <c r="R124" i="1" s="1"/>
  <c r="R771" i="7"/>
  <c r="R771" i="1" s="1"/>
  <c r="R772" i="7"/>
  <c r="R139" i="1" s="1"/>
  <c r="V139" i="1" s="1"/>
  <c r="R773" i="7"/>
  <c r="R997" i="1" s="1"/>
  <c r="R774" i="7"/>
  <c r="R470" i="1" s="1"/>
  <c r="R775" i="7"/>
  <c r="R456" i="1" s="1"/>
  <c r="R776" i="7"/>
  <c r="R108" i="1" s="1"/>
  <c r="V108" i="1" s="1"/>
  <c r="R777" i="7"/>
  <c r="R94" i="1" s="1"/>
  <c r="V94" i="1" s="1"/>
  <c r="R778" i="7"/>
  <c r="R779" i="7"/>
  <c r="R780" i="7"/>
  <c r="R781" i="7"/>
  <c r="R782" i="7"/>
  <c r="R457" i="1" s="1"/>
  <c r="R783" i="7"/>
  <c r="R61" i="1" s="1"/>
  <c r="R784" i="7"/>
  <c r="R98" i="1" s="1"/>
  <c r="V98" i="1" s="1"/>
  <c r="R785" i="7"/>
  <c r="R786" i="7"/>
  <c r="R279" i="1" s="1"/>
  <c r="R787" i="7"/>
  <c r="R471" i="1" s="1"/>
  <c r="R788" i="7"/>
  <c r="R789" i="7"/>
  <c r="R453" i="1" s="1"/>
  <c r="R790" i="7"/>
  <c r="R465" i="1" s="1"/>
  <c r="R791" i="7"/>
  <c r="R264" i="1" s="1"/>
  <c r="V264" i="1" s="1"/>
  <c r="R792" i="7"/>
  <c r="R458" i="1" s="1"/>
  <c r="R793" i="7"/>
  <c r="R99" i="1" s="1"/>
  <c r="R794" i="7"/>
  <c r="R795" i="7"/>
  <c r="R225" i="1" s="1"/>
  <c r="R796" i="7"/>
  <c r="R472" i="1" s="1"/>
  <c r="R797" i="7"/>
  <c r="R798" i="7"/>
  <c r="R799" i="7"/>
  <c r="R152" i="1" s="1"/>
  <c r="R800" i="7"/>
  <c r="R246" i="1" s="1"/>
  <c r="R801" i="7"/>
  <c r="R158" i="1" s="1"/>
  <c r="R802" i="7"/>
  <c r="R68" i="1" s="1"/>
  <c r="R803" i="7"/>
  <c r="R804" i="7"/>
  <c r="R142" i="1" s="1"/>
  <c r="V142" i="1" s="1"/>
  <c r="R805" i="7"/>
  <c r="R111" i="1" s="1"/>
  <c r="V111" i="1" s="1"/>
  <c r="R806" i="7"/>
  <c r="R697" i="1" s="1"/>
  <c r="R807" i="7"/>
  <c r="R143" i="1" s="1"/>
  <c r="V143" i="1" s="1"/>
  <c r="R808" i="7"/>
  <c r="R15" i="1" s="1"/>
  <c r="V15" i="1" s="1"/>
  <c r="R809" i="7"/>
  <c r="R144" i="1" s="1"/>
  <c r="V144" i="1" s="1"/>
  <c r="R810" i="7"/>
  <c r="R811" i="7"/>
  <c r="R812" i="7"/>
  <c r="R813" i="7"/>
  <c r="R814" i="7"/>
  <c r="R112" i="1" s="1"/>
  <c r="V112" i="1" s="1"/>
  <c r="R815" i="7"/>
  <c r="R113" i="1" s="1"/>
  <c r="V113" i="1" s="1"/>
  <c r="R816" i="7"/>
  <c r="R817" i="7"/>
  <c r="R818" i="7"/>
  <c r="R126" i="1" s="1"/>
  <c r="R819" i="7"/>
  <c r="R463" i="1" s="1"/>
  <c r="R820" i="7"/>
  <c r="R247" i="1" s="1"/>
  <c r="R821" i="7"/>
  <c r="R123" i="1" s="1"/>
  <c r="V123" i="1" s="1"/>
  <c r="R822" i="7"/>
  <c r="R280" i="1" s="1"/>
  <c r="R823" i="7"/>
  <c r="R454" i="1" s="1"/>
  <c r="R824" i="7"/>
  <c r="R473" i="1" s="1"/>
  <c r="R825" i="7"/>
  <c r="R137" i="1" s="1"/>
  <c r="R826" i="7"/>
  <c r="R827" i="7"/>
  <c r="R828" i="7"/>
  <c r="R253" i="1" s="1"/>
  <c r="R829" i="7"/>
  <c r="R830" i="7"/>
  <c r="R831" i="7"/>
  <c r="R106" i="1" s="1"/>
  <c r="R832" i="7"/>
  <c r="R833" i="7"/>
  <c r="R834" i="7"/>
  <c r="R835" i="7"/>
  <c r="R836" i="7"/>
  <c r="R55" i="1" s="1"/>
  <c r="V55" i="1" s="1"/>
  <c r="R837" i="7"/>
  <c r="R838" i="7"/>
  <c r="R138" i="1" s="1"/>
  <c r="R839" i="7"/>
  <c r="R282" i="1" s="1"/>
  <c r="R840" i="7"/>
  <c r="R147" i="1" s="1"/>
  <c r="V147" i="1" s="1"/>
  <c r="R841" i="7"/>
  <c r="R239" i="1" s="1"/>
  <c r="R842" i="7"/>
  <c r="R843" i="7"/>
  <c r="R844" i="7"/>
  <c r="R228" i="1" s="1"/>
  <c r="R845" i="7"/>
  <c r="R846" i="7"/>
  <c r="R50" i="1" s="1"/>
  <c r="V50" i="1" s="1"/>
  <c r="R847" i="7"/>
  <c r="R848" i="7"/>
  <c r="R849" i="7"/>
  <c r="R248" i="1" s="1"/>
  <c r="R850" i="7"/>
  <c r="R69" i="1" s="1"/>
  <c r="R851" i="7"/>
  <c r="R852" i="7"/>
  <c r="R853" i="7"/>
  <c r="R459" i="1" s="1"/>
  <c r="R854" i="7"/>
  <c r="R164" i="1" s="1"/>
  <c r="R855" i="7"/>
  <c r="R856" i="7"/>
  <c r="R255" i="1" s="1"/>
  <c r="R857" i="7"/>
  <c r="R455" i="1" s="1"/>
  <c r="R858" i="7"/>
  <c r="R859" i="7"/>
  <c r="R860" i="7"/>
  <c r="R161" i="1" s="1"/>
  <c r="V161" i="1" s="1"/>
  <c r="R861" i="7"/>
  <c r="R862" i="7"/>
  <c r="R56" i="1" s="1"/>
  <c r="V56" i="1" s="1"/>
  <c r="R863" i="7"/>
  <c r="R783" i="1" s="1"/>
  <c r="R864" i="7"/>
  <c r="R54" i="1" s="1"/>
  <c r="R865" i="7"/>
  <c r="R866" i="7"/>
  <c r="R115" i="1" s="1"/>
  <c r="V115" i="1" s="1"/>
  <c r="R867" i="7"/>
  <c r="R51" i="1" s="1"/>
  <c r="V51" i="1" s="1"/>
  <c r="R868" i="7"/>
  <c r="R259" i="1" s="1"/>
  <c r="V259" i="1" s="1"/>
  <c r="R869" i="7"/>
  <c r="R870" i="7"/>
  <c r="R462" i="1" s="1"/>
  <c r="R871" i="7"/>
  <c r="R57" i="1" s="1"/>
  <c r="R872" i="7"/>
  <c r="R224" i="1" s="1"/>
  <c r="R873" i="7"/>
  <c r="R110" i="1" s="1"/>
  <c r="R874" i="7"/>
  <c r="R49" i="1" s="1"/>
  <c r="R875" i="7"/>
  <c r="R876" i="7"/>
  <c r="R267" i="1" s="1"/>
  <c r="R877" i="7"/>
  <c r="R878" i="7"/>
  <c r="R879" i="7"/>
  <c r="R153" i="1" s="1"/>
  <c r="R880" i="7"/>
  <c r="R242" i="1" s="1"/>
  <c r="R881" i="7"/>
  <c r="R882" i="7"/>
  <c r="R13" i="1" s="1"/>
  <c r="R883" i="7"/>
  <c r="R266" i="1" s="1"/>
  <c r="R884" i="7"/>
  <c r="R998" i="1" s="1"/>
  <c r="R885" i="7"/>
  <c r="R63" i="1" s="1"/>
  <c r="V63" i="1" s="1"/>
  <c r="R886" i="7"/>
  <c r="R166" i="1" s="1"/>
  <c r="R887" i="7"/>
  <c r="R243" i="1" s="1"/>
  <c r="R888" i="7"/>
  <c r="R261" i="1" s="1"/>
  <c r="R889" i="7"/>
  <c r="R354" i="1" s="1"/>
  <c r="R890" i="7"/>
  <c r="R229" i="1" s="1"/>
  <c r="R891" i="7"/>
  <c r="R140" i="1" s="1"/>
  <c r="R892" i="7"/>
  <c r="R256" i="1" s="1"/>
  <c r="R893" i="7"/>
  <c r="R894" i="7"/>
  <c r="R241" i="1" s="1"/>
  <c r="V241" i="1" s="1"/>
  <c r="R895" i="7"/>
  <c r="R896" i="7"/>
  <c r="R897" i="7"/>
  <c r="R67" i="1" s="1"/>
  <c r="R898" i="7"/>
  <c r="R899" i="7"/>
  <c r="R95" i="1" s="1"/>
  <c r="R900" i="7"/>
  <c r="R901" i="7"/>
  <c r="R117" i="1" s="1"/>
  <c r="V117" i="1" s="1"/>
  <c r="R902" i="7"/>
  <c r="R466" i="1" s="1"/>
  <c r="R903" i="7"/>
  <c r="R226" i="1" s="1"/>
  <c r="R904" i="7"/>
  <c r="R119" i="1" s="1"/>
  <c r="R905" i="7"/>
  <c r="R130" i="1" s="1"/>
  <c r="R906" i="7"/>
  <c r="R122" i="1" s="1"/>
  <c r="R907" i="7"/>
  <c r="R908" i="7"/>
  <c r="R58" i="1" s="1"/>
  <c r="R909" i="7"/>
  <c r="R910" i="7"/>
  <c r="R911" i="7"/>
  <c r="R353" i="1" s="1"/>
  <c r="R912" i="7"/>
  <c r="R163" i="1" s="1"/>
  <c r="V163" i="1" s="1"/>
  <c r="R913" i="7"/>
  <c r="R914" i="7"/>
  <c r="R915" i="7"/>
  <c r="R80" i="1" s="1"/>
  <c r="R916" i="7"/>
  <c r="R448" i="1" s="1"/>
  <c r="R917" i="7"/>
  <c r="R20" i="1" s="1"/>
  <c r="V20" i="1" s="1"/>
  <c r="R918" i="7"/>
  <c r="R27" i="1" s="1"/>
  <c r="R919" i="7"/>
  <c r="R920" i="7"/>
  <c r="R88" i="1" s="1"/>
  <c r="V88" i="1" s="1"/>
  <c r="R921" i="7"/>
  <c r="R207" i="1" s="1"/>
  <c r="R922" i="7"/>
  <c r="R923" i="7"/>
  <c r="R924" i="7"/>
  <c r="R925" i="7"/>
  <c r="R926" i="7"/>
  <c r="R82" i="1" s="1"/>
  <c r="R927" i="7"/>
  <c r="R928" i="7"/>
  <c r="R929" i="7"/>
  <c r="R930" i="7"/>
  <c r="R931" i="7"/>
  <c r="R83" i="1" s="1"/>
  <c r="R932" i="7"/>
  <c r="R933" i="7"/>
  <c r="R36" i="1" s="1"/>
  <c r="V36" i="1" s="1"/>
  <c r="R934" i="7"/>
  <c r="R37" i="1" s="1"/>
  <c r="V37" i="1" s="1"/>
  <c r="R935" i="7"/>
  <c r="R936" i="7"/>
  <c r="R217" i="1" s="1"/>
  <c r="R937" i="7"/>
  <c r="R24" i="1" s="1"/>
  <c r="R938" i="7"/>
  <c r="R939" i="7"/>
  <c r="R23" i="1" s="1"/>
  <c r="R940" i="7"/>
  <c r="R941" i="7"/>
  <c r="R942" i="7"/>
  <c r="R208" i="1" s="1"/>
  <c r="R943" i="7"/>
  <c r="R222" i="1" s="1"/>
  <c r="R944" i="7"/>
  <c r="R29" i="1" s="1"/>
  <c r="R945" i="7"/>
  <c r="R102" i="1" s="1"/>
  <c r="R946" i="7"/>
  <c r="R5" i="1" s="1"/>
  <c r="R947" i="7"/>
  <c r="R39" i="1" s="1"/>
  <c r="V39" i="1" s="1"/>
  <c r="R948" i="7"/>
  <c r="R89" i="1" s="1"/>
  <c r="V89" i="1" s="1"/>
  <c r="R949" i="7"/>
  <c r="R950" i="7"/>
  <c r="R451" i="1" s="1"/>
  <c r="V451" i="1" s="1"/>
  <c r="R951" i="7"/>
  <c r="R7" i="1" s="1"/>
  <c r="R952" i="7"/>
  <c r="R84" i="1" s="1"/>
  <c r="R953" i="7"/>
  <c r="R954" i="7"/>
  <c r="R955" i="7"/>
  <c r="R40" i="1" s="1"/>
  <c r="V40" i="1" s="1"/>
  <c r="R956" i="7"/>
  <c r="R213" i="1" s="1"/>
  <c r="R957" i="7"/>
  <c r="R958" i="7"/>
  <c r="R81" i="1" s="1"/>
  <c r="R959" i="7"/>
  <c r="R960" i="7"/>
  <c r="R961" i="7"/>
  <c r="R90" i="1" s="1"/>
  <c r="V90" i="1" s="1"/>
  <c r="R962" i="7"/>
  <c r="R41" i="1" s="1"/>
  <c r="V41" i="1" s="1"/>
  <c r="R963" i="7"/>
  <c r="R769" i="1" s="1"/>
  <c r="R964" i="7"/>
  <c r="R965" i="7"/>
  <c r="R221" i="1" s="1"/>
  <c r="R966" i="7"/>
  <c r="R47" i="1" s="1"/>
  <c r="V47" i="1" s="1"/>
  <c r="R967" i="7"/>
  <c r="R450" i="1" s="1"/>
  <c r="R968" i="7"/>
  <c r="R85" i="1" s="1"/>
  <c r="R969" i="7"/>
  <c r="R92" i="1" s="1"/>
  <c r="V92" i="1" s="1"/>
  <c r="R970" i="7"/>
  <c r="R26" i="1" s="1"/>
  <c r="V26" i="1" s="1"/>
  <c r="R971" i="7"/>
  <c r="R972" i="7"/>
  <c r="R973" i="7"/>
  <c r="R974" i="7"/>
  <c r="R48" i="1" s="1"/>
  <c r="R975" i="7"/>
  <c r="R219" i="1" s="1"/>
  <c r="R976" i="7"/>
  <c r="R977" i="7"/>
  <c r="R978" i="7"/>
  <c r="R206" i="1" s="1"/>
  <c r="R979" i="7"/>
  <c r="R32" i="1" s="1"/>
  <c r="R980" i="7"/>
  <c r="R340" i="1" s="1"/>
  <c r="R981" i="7"/>
  <c r="R43" i="1" s="1"/>
  <c r="V43" i="1" s="1"/>
  <c r="R982" i="7"/>
  <c r="R3" i="1" s="1"/>
  <c r="V3" i="1" s="1"/>
  <c r="R983" i="7"/>
  <c r="R984" i="7"/>
  <c r="R86" i="1" s="1"/>
  <c r="R985" i="7"/>
  <c r="R21" i="1" s="1"/>
  <c r="V21" i="1" s="1"/>
  <c r="R986" i="7"/>
  <c r="R987" i="7"/>
  <c r="R25" i="1" s="1"/>
  <c r="R988" i="7"/>
  <c r="R215" i="1" s="1"/>
  <c r="R989" i="7"/>
  <c r="R33" i="1" s="1"/>
  <c r="R990" i="7"/>
  <c r="R91" i="1" s="1"/>
  <c r="V91" i="1" s="1"/>
  <c r="R991" i="7"/>
  <c r="R79" i="1" s="1"/>
  <c r="R992" i="7"/>
  <c r="R45" i="1" s="1"/>
  <c r="R993" i="7"/>
  <c r="R770" i="1" s="1"/>
  <c r="R994" i="7"/>
  <c r="R220" i="1" s="1"/>
  <c r="V220" i="1" s="1"/>
  <c r="R995" i="7"/>
  <c r="R34" i="1" s="1"/>
  <c r="R996" i="7"/>
  <c r="R87" i="1" s="1"/>
  <c r="R997" i="7"/>
  <c r="R10" i="1" s="1"/>
  <c r="R998" i="7"/>
  <c r="R101" i="1" s="1"/>
  <c r="V101" i="1" s="1"/>
  <c r="R999" i="7"/>
  <c r="R22" i="1" s="1"/>
  <c r="V22" i="1" s="1"/>
  <c r="R1000" i="7"/>
  <c r="R209" i="1" s="1"/>
  <c r="R1001" i="7"/>
  <c r="R121" i="1" s="1"/>
  <c r="R2" i="7"/>
  <c r="R3" i="5"/>
  <c r="P759" i="1" s="1"/>
  <c r="R4" i="5"/>
  <c r="R5" i="5"/>
  <c r="P754" i="1" s="1"/>
  <c r="R6" i="5"/>
  <c r="R7" i="5"/>
  <c r="R8" i="5"/>
  <c r="P748" i="1" s="1"/>
  <c r="T748" i="1" s="1"/>
  <c r="R9" i="5"/>
  <c r="P821" i="1" s="1"/>
  <c r="T821" i="1" s="1"/>
  <c r="R10" i="5"/>
  <c r="R11" i="5"/>
  <c r="P864" i="1" s="1"/>
  <c r="R12" i="5"/>
  <c r="P760" i="1" s="1"/>
  <c r="R13" i="5"/>
  <c r="P834" i="1" s="1"/>
  <c r="T834" i="1" s="1"/>
  <c r="R14" i="5"/>
  <c r="P889" i="1" s="1"/>
  <c r="T889" i="1" s="1"/>
  <c r="R15" i="5"/>
  <c r="P835" i="1" s="1"/>
  <c r="T835" i="1" s="1"/>
  <c r="R16" i="5"/>
  <c r="P865" i="1" s="1"/>
  <c r="R17" i="5"/>
  <c r="R18" i="5"/>
  <c r="R19" i="5"/>
  <c r="R20" i="5"/>
  <c r="P837" i="1" s="1"/>
  <c r="T837" i="1" s="1"/>
  <c r="R21" i="5"/>
  <c r="R22" i="5"/>
  <c r="P839" i="1" s="1"/>
  <c r="T839" i="1" s="1"/>
  <c r="R23" i="5"/>
  <c r="P840" i="1" s="1"/>
  <c r="T840" i="1" s="1"/>
  <c r="R24" i="5"/>
  <c r="P841" i="1" s="1"/>
  <c r="T841" i="1" s="1"/>
  <c r="R25" i="5"/>
  <c r="P979" i="1" s="1"/>
  <c r="T979" i="1" s="1"/>
  <c r="R26" i="5"/>
  <c r="P842" i="1" s="1"/>
  <c r="T842" i="1" s="1"/>
  <c r="R27" i="5"/>
  <c r="P973" i="1" s="1"/>
  <c r="R28" i="5"/>
  <c r="P843" i="1" s="1"/>
  <c r="T843" i="1" s="1"/>
  <c r="R29" i="5"/>
  <c r="P844" i="1" s="1"/>
  <c r="T844" i="1" s="1"/>
  <c r="R30" i="5"/>
  <c r="P845" i="1" s="1"/>
  <c r="T845" i="1" s="1"/>
  <c r="R31" i="5"/>
  <c r="P961" i="1" s="1"/>
  <c r="R32" i="5"/>
  <c r="R33" i="5"/>
  <c r="R34" i="5"/>
  <c r="P848" i="1" s="1"/>
  <c r="T848" i="1" s="1"/>
  <c r="R35" i="5"/>
  <c r="R36" i="5"/>
  <c r="R37" i="5"/>
  <c r="R38" i="5"/>
  <c r="R39" i="5"/>
  <c r="R40" i="5"/>
  <c r="R41" i="5"/>
  <c r="P853" i="1" s="1"/>
  <c r="T853" i="1" s="1"/>
  <c r="R42" i="5"/>
  <c r="P854" i="1" s="1"/>
  <c r="T854" i="1" s="1"/>
  <c r="R43" i="5"/>
  <c r="P855" i="1" s="1"/>
  <c r="T855" i="1" s="1"/>
  <c r="R44" i="5"/>
  <c r="P963" i="1" s="1"/>
  <c r="R45" i="5"/>
  <c r="P856" i="1" s="1"/>
  <c r="T856" i="1" s="1"/>
  <c r="R46" i="5"/>
  <c r="P857" i="1" s="1"/>
  <c r="T857" i="1" s="1"/>
  <c r="R47" i="5"/>
  <c r="P858" i="1" s="1"/>
  <c r="T858" i="1" s="1"/>
  <c r="R48" i="5"/>
  <c r="P859" i="1" s="1"/>
  <c r="T859" i="1" s="1"/>
  <c r="R49" i="5"/>
  <c r="P860" i="1" s="1"/>
  <c r="T860" i="1" s="1"/>
  <c r="R50" i="5"/>
  <c r="R51" i="5"/>
  <c r="R52" i="5"/>
  <c r="P863" i="1" s="1"/>
  <c r="T863" i="1" s="1"/>
  <c r="R53" i="5"/>
  <c r="R54" i="5"/>
  <c r="R55" i="5"/>
  <c r="R56" i="5"/>
  <c r="R57" i="5"/>
  <c r="P868" i="1" s="1"/>
  <c r="R58" i="5"/>
  <c r="R59" i="5"/>
  <c r="P870" i="1" s="1"/>
  <c r="T870" i="1" s="1"/>
  <c r="R60" i="5"/>
  <c r="P871" i="1" s="1"/>
  <c r="T871" i="1" s="1"/>
  <c r="R61" i="5"/>
  <c r="P761" i="1" s="1"/>
  <c r="R62" i="5"/>
  <c r="P872" i="1" s="1"/>
  <c r="T872" i="1" s="1"/>
  <c r="R63" i="5"/>
  <c r="P873" i="1" s="1"/>
  <c r="T873" i="1" s="1"/>
  <c r="R64" i="5"/>
  <c r="P824" i="1" s="1"/>
  <c r="R65" i="5"/>
  <c r="P874" i="1" s="1"/>
  <c r="T874" i="1" s="1"/>
  <c r="R66" i="5"/>
  <c r="P875" i="1" s="1"/>
  <c r="T875" i="1" s="1"/>
  <c r="R67" i="5"/>
  <c r="R68" i="5"/>
  <c r="P995" i="1" s="1"/>
  <c r="R69" i="5"/>
  <c r="R70" i="5"/>
  <c r="R71" i="5"/>
  <c r="P876" i="1" s="1"/>
  <c r="T876" i="1" s="1"/>
  <c r="R72" i="5"/>
  <c r="R73" i="5"/>
  <c r="P878" i="1" s="1"/>
  <c r="T878" i="1" s="1"/>
  <c r="R74" i="5"/>
  <c r="R75" i="5"/>
  <c r="P879" i="1" s="1"/>
  <c r="T879" i="1" s="1"/>
  <c r="R76" i="5"/>
  <c r="P880" i="1" s="1"/>
  <c r="T880" i="1" s="1"/>
  <c r="R77" i="5"/>
  <c r="P881" i="1" s="1"/>
  <c r="T881" i="1" s="1"/>
  <c r="R78" i="5"/>
  <c r="P992" i="1" s="1"/>
  <c r="T992" i="1" s="1"/>
  <c r="R79" i="5"/>
  <c r="R80" i="5"/>
  <c r="R81" i="5"/>
  <c r="R82" i="5"/>
  <c r="R83" i="5"/>
  <c r="R84" i="5"/>
  <c r="P756" i="1" s="1"/>
  <c r="T756" i="1" s="1"/>
  <c r="R85" i="5"/>
  <c r="R86" i="5"/>
  <c r="R87" i="5"/>
  <c r="P886" i="1" s="1"/>
  <c r="T886" i="1" s="1"/>
  <c r="R88" i="5"/>
  <c r="P887" i="1" s="1"/>
  <c r="T887" i="1" s="1"/>
  <c r="R89" i="5"/>
  <c r="P983" i="1" s="1"/>
  <c r="T983" i="1" s="1"/>
  <c r="R90" i="5"/>
  <c r="P888" i="1" s="1"/>
  <c r="T888" i="1" s="1"/>
  <c r="R91" i="5"/>
  <c r="P890" i="1" s="1"/>
  <c r="T890" i="1" s="1"/>
  <c r="R92" i="5"/>
  <c r="P891" i="1" s="1"/>
  <c r="T891" i="1" s="1"/>
  <c r="R93" i="5"/>
  <c r="P892" i="1" s="1"/>
  <c r="T892" i="1" s="1"/>
  <c r="R94" i="5"/>
  <c r="P893" i="1" s="1"/>
  <c r="T893" i="1" s="1"/>
  <c r="R95" i="5"/>
  <c r="R96" i="5"/>
  <c r="R97" i="5"/>
  <c r="R98" i="5"/>
  <c r="P897" i="1" s="1"/>
  <c r="T897" i="1" s="1"/>
  <c r="R99" i="5"/>
  <c r="P898" i="1" s="1"/>
  <c r="T898" i="1" s="1"/>
  <c r="R100" i="5"/>
  <c r="P899" i="1" s="1"/>
  <c r="T899" i="1" s="1"/>
  <c r="R101" i="5"/>
  <c r="R102" i="5"/>
  <c r="R103" i="5"/>
  <c r="R104" i="5"/>
  <c r="R105" i="5"/>
  <c r="P903" i="1" s="1"/>
  <c r="T903" i="1" s="1"/>
  <c r="R106" i="5"/>
  <c r="P904" i="1" s="1"/>
  <c r="T904" i="1" s="1"/>
  <c r="R107" i="5"/>
  <c r="P698" i="1" s="1"/>
  <c r="R108" i="5"/>
  <c r="P699" i="1" s="1"/>
  <c r="R109" i="5"/>
  <c r="P822" i="1" s="1"/>
  <c r="T822" i="1" s="1"/>
  <c r="R110" i="5"/>
  <c r="P762" i="1" s="1"/>
  <c r="R111" i="5"/>
  <c r="R112" i="5"/>
  <c r="P751" i="1" s="1"/>
  <c r="T751" i="1" s="1"/>
  <c r="R113" i="5"/>
  <c r="P984" i="1" s="1"/>
  <c r="T984" i="1" s="1"/>
  <c r="R114" i="5"/>
  <c r="P905" i="1" s="1"/>
  <c r="T905" i="1" s="1"/>
  <c r="R115" i="5"/>
  <c r="R116" i="5"/>
  <c r="R117" i="5"/>
  <c r="R118" i="5"/>
  <c r="R119" i="5"/>
  <c r="R120" i="5"/>
  <c r="R121" i="5"/>
  <c r="R122" i="5"/>
  <c r="R123" i="5"/>
  <c r="P911" i="1" s="1"/>
  <c r="T911" i="1" s="1"/>
  <c r="R124" i="5"/>
  <c r="P912" i="1" s="1"/>
  <c r="T912" i="1" s="1"/>
  <c r="R125" i="5"/>
  <c r="P766" i="1" s="1"/>
  <c r="R126" i="5"/>
  <c r="P823" i="1" s="1"/>
  <c r="T823" i="1" s="1"/>
  <c r="R127" i="5"/>
  <c r="P757" i="1" s="1"/>
  <c r="T757" i="1" s="1"/>
  <c r="R128" i="5"/>
  <c r="P913" i="1" s="1"/>
  <c r="T913" i="1" s="1"/>
  <c r="R129" i="5"/>
  <c r="P914" i="1" s="1"/>
  <c r="T914" i="1" s="1"/>
  <c r="R130" i="5"/>
  <c r="P915" i="1" s="1"/>
  <c r="T915" i="1" s="1"/>
  <c r="R131" i="5"/>
  <c r="P916" i="1" s="1"/>
  <c r="T916" i="1" s="1"/>
  <c r="R132" i="5"/>
  <c r="P917" i="1" s="1"/>
  <c r="T917" i="1" s="1"/>
  <c r="R133" i="5"/>
  <c r="R134" i="5"/>
  <c r="P919" i="1" s="1"/>
  <c r="T919" i="1" s="1"/>
  <c r="R135" i="5"/>
  <c r="R136" i="5"/>
  <c r="R137" i="5"/>
  <c r="P922" i="1" s="1"/>
  <c r="T922" i="1" s="1"/>
  <c r="R138" i="5"/>
  <c r="R139" i="5"/>
  <c r="P924" i="1" s="1"/>
  <c r="T924" i="1" s="1"/>
  <c r="R140" i="5"/>
  <c r="P925" i="1" s="1"/>
  <c r="T925" i="1" s="1"/>
  <c r="R141" i="5"/>
  <c r="P926" i="1" s="1"/>
  <c r="T926" i="1" s="1"/>
  <c r="R142" i="5"/>
  <c r="P985" i="1" s="1"/>
  <c r="T985" i="1" s="1"/>
  <c r="R143" i="5"/>
  <c r="R144" i="5"/>
  <c r="R145" i="5"/>
  <c r="P929" i="1" s="1"/>
  <c r="T929" i="1" s="1"/>
  <c r="R146" i="5"/>
  <c r="P930" i="1" s="1"/>
  <c r="T930" i="1" s="1"/>
  <c r="R147" i="5"/>
  <c r="P931" i="1" s="1"/>
  <c r="T931" i="1" s="1"/>
  <c r="R148" i="5"/>
  <c r="P932" i="1" s="1"/>
  <c r="T932" i="1" s="1"/>
  <c r="R149" i="5"/>
  <c r="P933" i="1" s="1"/>
  <c r="T933" i="1" s="1"/>
  <c r="R150" i="5"/>
  <c r="R151" i="5"/>
  <c r="P752" i="1" s="1"/>
  <c r="T752" i="1" s="1"/>
  <c r="R152" i="5"/>
  <c r="R153" i="5"/>
  <c r="R154" i="5"/>
  <c r="R155" i="5"/>
  <c r="P937" i="1" s="1"/>
  <c r="T937" i="1" s="1"/>
  <c r="R156" i="5"/>
  <c r="P938" i="1" s="1"/>
  <c r="T938" i="1" s="1"/>
  <c r="R157" i="5"/>
  <c r="P939" i="1" s="1"/>
  <c r="T939" i="1" s="1"/>
  <c r="R158" i="5"/>
  <c r="P986" i="1" s="1"/>
  <c r="T986" i="1" s="1"/>
  <c r="R159" i="5"/>
  <c r="P758" i="1" s="1"/>
  <c r="T758" i="1" s="1"/>
  <c r="R160" i="5"/>
  <c r="R161" i="5"/>
  <c r="P941" i="1" s="1"/>
  <c r="T941" i="1" s="1"/>
  <c r="R162" i="5"/>
  <c r="P764" i="1" s="1"/>
  <c r="R163" i="5"/>
  <c r="P942" i="1" s="1"/>
  <c r="T942" i="1" s="1"/>
  <c r="R164" i="5"/>
  <c r="P943" i="1" s="1"/>
  <c r="T943" i="1" s="1"/>
  <c r="R165" i="5"/>
  <c r="R166" i="5"/>
  <c r="P945" i="1" s="1"/>
  <c r="T945" i="1" s="1"/>
  <c r="R167" i="5"/>
  <c r="R168" i="5"/>
  <c r="P946" i="1" s="1"/>
  <c r="T946" i="1" s="1"/>
  <c r="R169" i="5"/>
  <c r="P947" i="1" s="1"/>
  <c r="T947" i="1" s="1"/>
  <c r="R170" i="5"/>
  <c r="R171" i="5"/>
  <c r="P948" i="1" s="1"/>
  <c r="T948" i="1" s="1"/>
  <c r="R172" i="5"/>
  <c r="P949" i="1" s="1"/>
  <c r="T949" i="1" s="1"/>
  <c r="R173" i="5"/>
  <c r="P991" i="1" s="1"/>
  <c r="R174" i="5"/>
  <c r="P950" i="1" s="1"/>
  <c r="T950" i="1" s="1"/>
  <c r="R175" i="5"/>
  <c r="R176" i="5"/>
  <c r="R177" i="5"/>
  <c r="R178" i="5"/>
  <c r="R179" i="5"/>
  <c r="R180" i="5"/>
  <c r="R181" i="5"/>
  <c r="R182" i="5"/>
  <c r="R183" i="5"/>
  <c r="R184" i="5"/>
  <c r="R185" i="5"/>
  <c r="P431" i="1" s="1"/>
  <c r="R186" i="5"/>
  <c r="P804" i="1" s="1"/>
  <c r="R187" i="5"/>
  <c r="P76" i="1" s="1"/>
  <c r="R188" i="5"/>
  <c r="P744" i="1" s="1"/>
  <c r="R189" i="5"/>
  <c r="R190" i="5"/>
  <c r="P412" i="1" s="1"/>
  <c r="R191" i="5"/>
  <c r="P720" i="1" s="1"/>
  <c r="R192" i="5"/>
  <c r="R193" i="5"/>
  <c r="R194" i="5"/>
  <c r="R195" i="5"/>
  <c r="P441" i="1" s="1"/>
  <c r="R196" i="5"/>
  <c r="P551" i="1" s="1"/>
  <c r="T551" i="1" s="1"/>
  <c r="R197" i="5"/>
  <c r="R198" i="5"/>
  <c r="R199" i="5"/>
  <c r="R200" i="5"/>
  <c r="R201" i="5"/>
  <c r="P430" i="1" s="1"/>
  <c r="R202" i="5"/>
  <c r="P565" i="1" s="1"/>
  <c r="T565" i="1" s="1"/>
  <c r="R203" i="5"/>
  <c r="P957" i="1" s="1"/>
  <c r="T957" i="1" s="1"/>
  <c r="R204" i="5"/>
  <c r="R205" i="5"/>
  <c r="P554" i="1" s="1"/>
  <c r="T554" i="1" s="1"/>
  <c r="R206" i="5"/>
  <c r="P555" i="1" s="1"/>
  <c r="T555" i="1" s="1"/>
  <c r="R207" i="5"/>
  <c r="P987" i="1" s="1"/>
  <c r="R208" i="5"/>
  <c r="R209" i="5"/>
  <c r="R210" i="5"/>
  <c r="R211" i="5"/>
  <c r="P647" i="1" s="1"/>
  <c r="R212" i="5"/>
  <c r="R213" i="5"/>
  <c r="R214" i="5"/>
  <c r="R215" i="5"/>
  <c r="R216" i="5"/>
  <c r="R217" i="5"/>
  <c r="P958" i="1" s="1"/>
  <c r="T958" i="1" s="1"/>
  <c r="R218" i="5"/>
  <c r="P825" i="1" s="1"/>
  <c r="R219" i="5"/>
  <c r="R220" i="5"/>
  <c r="P537" i="1" s="1"/>
  <c r="R221" i="5"/>
  <c r="R222" i="5"/>
  <c r="R223" i="5"/>
  <c r="P807" i="1" s="1"/>
  <c r="R224" i="5"/>
  <c r="P413" i="1" s="1"/>
  <c r="T413" i="1" s="1"/>
  <c r="R225" i="5"/>
  <c r="R226" i="5"/>
  <c r="P559" i="1" s="1"/>
  <c r="T559" i="1" s="1"/>
  <c r="R227" i="5"/>
  <c r="R228" i="5"/>
  <c r="P812" i="1" s="1"/>
  <c r="R229" i="5"/>
  <c r="P560" i="1" s="1"/>
  <c r="T560" i="1" s="1"/>
  <c r="R230" i="5"/>
  <c r="P437" i="1" s="1"/>
  <c r="T437" i="1" s="1"/>
  <c r="R231" i="5"/>
  <c r="R232" i="5"/>
  <c r="R233" i="5"/>
  <c r="R234" i="5"/>
  <c r="R235" i="5"/>
  <c r="P414" i="1" s="1"/>
  <c r="T414" i="1" s="1"/>
  <c r="R236" i="5"/>
  <c r="R237" i="5"/>
  <c r="R238" i="5"/>
  <c r="P726" i="1" s="1"/>
  <c r="R239" i="5"/>
  <c r="R240" i="5"/>
  <c r="P275" i="1" s="1"/>
  <c r="R241" i="5"/>
  <c r="R242" i="5"/>
  <c r="R243" i="5"/>
  <c r="P732" i="1" s="1"/>
  <c r="T732" i="1" s="1"/>
  <c r="R244" i="5"/>
  <c r="P705" i="1" s="1"/>
  <c r="T705" i="1" s="1"/>
  <c r="R245" i="5"/>
  <c r="R246" i="5"/>
  <c r="P745" i="1" s="1"/>
  <c r="R247" i="5"/>
  <c r="R248" i="5"/>
  <c r="P808" i="1" s="1"/>
  <c r="R249" i="5"/>
  <c r="P566" i="1" s="1"/>
  <c r="T566" i="1" s="1"/>
  <c r="R250" i="5"/>
  <c r="P706" i="1" s="1"/>
  <c r="T706" i="1" s="1"/>
  <c r="R251" i="5"/>
  <c r="P583" i="1" s="1"/>
  <c r="T583" i="1" s="1"/>
  <c r="R252" i="5"/>
  <c r="P671" i="1" s="1"/>
  <c r="R253" i="5"/>
  <c r="P567" i="1" s="1"/>
  <c r="T567" i="1" s="1"/>
  <c r="R254" i="5"/>
  <c r="P795" i="1" s="1"/>
  <c r="R255" i="5"/>
  <c r="P568" i="1" s="1"/>
  <c r="T568" i="1" s="1"/>
  <c r="R256" i="5"/>
  <c r="P707" i="1" s="1"/>
  <c r="T707" i="1" s="1"/>
  <c r="R257" i="5"/>
  <c r="P284" i="1" s="1"/>
  <c r="T284" i="1" s="1"/>
  <c r="R258" i="5"/>
  <c r="P419" i="1" s="1"/>
  <c r="R259" i="5"/>
  <c r="R260" i="5"/>
  <c r="P569" i="1" s="1"/>
  <c r="T569" i="1" s="1"/>
  <c r="R261" i="5"/>
  <c r="R262" i="5"/>
  <c r="R263" i="5"/>
  <c r="R264" i="5"/>
  <c r="R265" i="5"/>
  <c r="P589" i="1" s="1"/>
  <c r="T589" i="1" s="1"/>
  <c r="R266" i="5"/>
  <c r="R267" i="5"/>
  <c r="P797" i="1" s="1"/>
  <c r="R268" i="5"/>
  <c r="P968" i="1" s="1"/>
  <c r="R269" i="5"/>
  <c r="P408" i="1" s="1"/>
  <c r="T408" i="1" s="1"/>
  <c r="R270" i="5"/>
  <c r="P571" i="1" s="1"/>
  <c r="T571" i="1" s="1"/>
  <c r="R271" i="5"/>
  <c r="P798" i="1" s="1"/>
  <c r="R272" i="5"/>
  <c r="P591" i="1" s="1"/>
  <c r="T591" i="1" s="1"/>
  <c r="R273" i="5"/>
  <c r="P592" i="1" s="1"/>
  <c r="T592" i="1" s="1"/>
  <c r="R274" i="5"/>
  <c r="R275" i="5"/>
  <c r="P813" i="1" s="1"/>
  <c r="T813" i="1" s="1"/>
  <c r="R276" i="5"/>
  <c r="R277" i="5"/>
  <c r="P572" i="1" s="1"/>
  <c r="T572" i="1" s="1"/>
  <c r="R278" i="5"/>
  <c r="P593" i="1" s="1"/>
  <c r="T593" i="1" s="1"/>
  <c r="R279" i="5"/>
  <c r="R280" i="5"/>
  <c r="R281" i="5"/>
  <c r="P811" i="1" s="1"/>
  <c r="R282" i="5"/>
  <c r="R283" i="5"/>
  <c r="P485" i="1" s="1"/>
  <c r="R284" i="5"/>
  <c r="P575" i="1" s="1"/>
  <c r="T575" i="1" s="1"/>
  <c r="R285" i="5"/>
  <c r="P202" i="1" s="1"/>
  <c r="T202" i="1" s="1"/>
  <c r="R286" i="5"/>
  <c r="P576" i="1" s="1"/>
  <c r="T576" i="1" s="1"/>
  <c r="R287" i="5"/>
  <c r="P427" i="1" s="1"/>
  <c r="R288" i="5"/>
  <c r="P709" i="1" s="1"/>
  <c r="T709" i="1" s="1"/>
  <c r="R289" i="5"/>
  <c r="P677" i="1" s="1"/>
  <c r="R290" i="5"/>
  <c r="P577" i="1" s="1"/>
  <c r="T577" i="1" s="1"/>
  <c r="R291" i="5"/>
  <c r="P799" i="1" s="1"/>
  <c r="R292" i="5"/>
  <c r="P710" i="1" s="1"/>
  <c r="T710" i="1" s="1"/>
  <c r="R293" i="5"/>
  <c r="R294" i="5"/>
  <c r="R295" i="5"/>
  <c r="R296" i="5"/>
  <c r="R297" i="5"/>
  <c r="P827" i="1" s="1"/>
  <c r="R298" i="5"/>
  <c r="P828" i="1" s="1"/>
  <c r="R299" i="5"/>
  <c r="P578" i="1" s="1"/>
  <c r="T578" i="1" s="1"/>
  <c r="R300" i="5"/>
  <c r="P539" i="1" s="1"/>
  <c r="R301" i="5"/>
  <c r="P435" i="1" s="1"/>
  <c r="R302" i="5"/>
  <c r="P580" i="1" s="1"/>
  <c r="T580" i="1" s="1"/>
  <c r="R303" i="5"/>
  <c r="P582" i="1" s="1"/>
  <c r="T582" i="1" s="1"/>
  <c r="R304" i="5"/>
  <c r="P601" i="1" s="1"/>
  <c r="T601" i="1" s="1"/>
  <c r="R305" i="5"/>
  <c r="P805" i="1" s="1"/>
  <c r="T805" i="1" s="1"/>
  <c r="R306" i="5"/>
  <c r="R307" i="5"/>
  <c r="R308" i="5"/>
  <c r="P584" i="1" s="1"/>
  <c r="T584" i="1" s="1"/>
  <c r="R309" i="5"/>
  <c r="P585" i="1" s="1"/>
  <c r="T585" i="1" s="1"/>
  <c r="R310" i="5"/>
  <c r="R311" i="5"/>
  <c r="R312" i="5"/>
  <c r="R313" i="5"/>
  <c r="P742" i="1" s="1"/>
  <c r="T742" i="1" s="1"/>
  <c r="R314" i="5"/>
  <c r="R315" i="5"/>
  <c r="P606" i="1" s="1"/>
  <c r="T606" i="1" s="1"/>
  <c r="R316" i="5"/>
  <c r="P424" i="1" s="1"/>
  <c r="R317" i="5"/>
  <c r="P590" i="1" s="1"/>
  <c r="T590" i="1" s="1"/>
  <c r="R318" i="5"/>
  <c r="P713" i="1" s="1"/>
  <c r="R319" i="5"/>
  <c r="P409" i="1" s="1"/>
  <c r="T409" i="1" s="1"/>
  <c r="R320" i="5"/>
  <c r="R321" i="5"/>
  <c r="R322" i="5"/>
  <c r="R323" i="5"/>
  <c r="P594" i="1" s="1"/>
  <c r="T594" i="1" s="1"/>
  <c r="R324" i="5"/>
  <c r="P801" i="1" s="1"/>
  <c r="R325" i="5"/>
  <c r="R326" i="5"/>
  <c r="P428" i="1" s="1"/>
  <c r="T428" i="1" s="1"/>
  <c r="R327" i="5"/>
  <c r="P733" i="1" s="1"/>
  <c r="T733" i="1" s="1"/>
  <c r="R328" i="5"/>
  <c r="P595" i="1" s="1"/>
  <c r="T595" i="1" s="1"/>
  <c r="R329" i="5"/>
  <c r="P421" i="1" s="1"/>
  <c r="R330" i="5"/>
  <c r="P596" i="1" s="1"/>
  <c r="T596" i="1" s="1"/>
  <c r="R331" i="5"/>
  <c r="P597" i="1" s="1"/>
  <c r="T597" i="1" s="1"/>
  <c r="R332" i="5"/>
  <c r="P598" i="1" s="1"/>
  <c r="T598" i="1" s="1"/>
  <c r="R333" i="5"/>
  <c r="P999" i="1" s="1"/>
  <c r="R334" i="5"/>
  <c r="P599" i="1" s="1"/>
  <c r="T599" i="1" s="1"/>
  <c r="R335" i="5"/>
  <c r="P814" i="1" s="1"/>
  <c r="T814" i="1" s="1"/>
  <c r="R336" i="5"/>
  <c r="R337" i="5"/>
  <c r="P711" i="1" s="1"/>
  <c r="T711" i="1" s="1"/>
  <c r="R338" i="5"/>
  <c r="P410" i="1" s="1"/>
  <c r="T410" i="1" s="1"/>
  <c r="R339" i="5"/>
  <c r="R340" i="5"/>
  <c r="R341" i="5"/>
  <c r="R342" i="5"/>
  <c r="R343" i="5"/>
  <c r="P1000" i="1" s="1"/>
  <c r="R344" i="5"/>
  <c r="P168" i="1" s="1"/>
  <c r="R345" i="5"/>
  <c r="R346" i="5"/>
  <c r="R347" i="5"/>
  <c r="P605" i="1" s="1"/>
  <c r="T605" i="1" s="1"/>
  <c r="R348" i="5"/>
  <c r="P715" i="1" s="1"/>
  <c r="R349" i="5"/>
  <c r="P712" i="1" s="1"/>
  <c r="T712" i="1" s="1"/>
  <c r="R350" i="5"/>
  <c r="P195" i="1" s="1"/>
  <c r="T195" i="1" s="1"/>
  <c r="R351" i="5"/>
  <c r="P829" i="1" s="1"/>
  <c r="R352" i="5"/>
  <c r="P607" i="1" s="1"/>
  <c r="T607" i="1" s="1"/>
  <c r="R353" i="5"/>
  <c r="P959" i="1" s="1"/>
  <c r="T959" i="1" s="1"/>
  <c r="R354" i="5"/>
  <c r="P429" i="1" s="1"/>
  <c r="T429" i="1" s="1"/>
  <c r="R355" i="5"/>
  <c r="P608" i="1" s="1"/>
  <c r="T608" i="1" s="1"/>
  <c r="R356" i="5"/>
  <c r="R357" i="5"/>
  <c r="R358" i="5"/>
  <c r="R359" i="5"/>
  <c r="R360" i="5"/>
  <c r="R361" i="5"/>
  <c r="P740" i="1" s="1"/>
  <c r="R362" i="5"/>
  <c r="R363" i="5"/>
  <c r="P830" i="1" s="1"/>
  <c r="R364" i="5"/>
  <c r="P611" i="1" s="1"/>
  <c r="T611" i="1" s="1"/>
  <c r="R365" i="5"/>
  <c r="P433" i="1" s="1"/>
  <c r="R366" i="5"/>
  <c r="P714" i="1" s="1"/>
  <c r="T714" i="1" s="1"/>
  <c r="R367" i="5"/>
  <c r="P612" i="1" s="1"/>
  <c r="T612" i="1" s="1"/>
  <c r="R368" i="5"/>
  <c r="R369" i="5"/>
  <c r="R370" i="5"/>
  <c r="P614" i="1" s="1"/>
  <c r="T614" i="1" s="1"/>
  <c r="R371" i="5"/>
  <c r="P700" i="1" s="1"/>
  <c r="R372" i="5"/>
  <c r="P615" i="1" s="1"/>
  <c r="T615" i="1" s="1"/>
  <c r="R373" i="5"/>
  <c r="P616" i="1" s="1"/>
  <c r="T616" i="1" s="1"/>
  <c r="R374" i="5"/>
  <c r="P617" i="1" s="1"/>
  <c r="T617" i="1" s="1"/>
  <c r="R375" i="5"/>
  <c r="P618" i="1" s="1"/>
  <c r="T618" i="1" s="1"/>
  <c r="R376" i="5"/>
  <c r="R377" i="5"/>
  <c r="P425" i="1" s="1"/>
  <c r="T425" i="1" s="1"/>
  <c r="R378" i="5"/>
  <c r="P621" i="1" s="1"/>
  <c r="T621" i="1" s="1"/>
  <c r="R379" i="5"/>
  <c r="P622" i="1" s="1"/>
  <c r="T622" i="1" s="1"/>
  <c r="R380" i="5"/>
  <c r="P623" i="1" s="1"/>
  <c r="T623" i="1" s="1"/>
  <c r="R381" i="5"/>
  <c r="P739" i="1" s="1"/>
  <c r="R382" i="5"/>
  <c r="P645" i="1" s="1"/>
  <c r="T645" i="1" s="1"/>
  <c r="R383" i="5"/>
  <c r="R384" i="5"/>
  <c r="R385" i="5"/>
  <c r="R386" i="5"/>
  <c r="R387" i="5"/>
  <c r="R388" i="5"/>
  <c r="P702" i="1" s="1"/>
  <c r="R389" i="5"/>
  <c r="R390" i="5"/>
  <c r="R391" i="5"/>
  <c r="R392" i="5"/>
  <c r="R393" i="5"/>
  <c r="P628" i="1" s="1"/>
  <c r="T628" i="1" s="1"/>
  <c r="R394" i="5"/>
  <c r="R395" i="5"/>
  <c r="P631" i="1" s="1"/>
  <c r="T631" i="1" s="1"/>
  <c r="R396" i="5"/>
  <c r="P727" i="1" s="1"/>
  <c r="R397" i="5"/>
  <c r="P411" i="1" s="1"/>
  <c r="T411" i="1" s="1"/>
  <c r="R398" i="5"/>
  <c r="P632" i="1" s="1"/>
  <c r="T632" i="1" s="1"/>
  <c r="R399" i="5"/>
  <c r="P684" i="1" s="1"/>
  <c r="R400" i="5"/>
  <c r="P633" i="1" s="1"/>
  <c r="T633" i="1" s="1"/>
  <c r="R401" i="5"/>
  <c r="P634" i="1" s="1"/>
  <c r="T634" i="1" s="1"/>
  <c r="R402" i="5"/>
  <c r="R403" i="5"/>
  <c r="P718" i="1" s="1"/>
  <c r="R404" i="5"/>
  <c r="P635" i="1" s="1"/>
  <c r="T635" i="1" s="1"/>
  <c r="R405" i="5"/>
  <c r="R406" i="5"/>
  <c r="R407" i="5"/>
  <c r="R408" i="5"/>
  <c r="P416" i="1" s="1"/>
  <c r="T416" i="1" s="1"/>
  <c r="R409" i="5"/>
  <c r="P276" i="1" s="1"/>
  <c r="R410" i="5"/>
  <c r="R411" i="5"/>
  <c r="P442" i="1" s="1"/>
  <c r="T442" i="1" s="1"/>
  <c r="R412" i="5"/>
  <c r="P722" i="1" s="1"/>
  <c r="T722" i="1" s="1"/>
  <c r="R413" i="5"/>
  <c r="P639" i="1" s="1"/>
  <c r="T639" i="1" s="1"/>
  <c r="R414" i="5"/>
  <c r="P818" i="1" s="1"/>
  <c r="R415" i="5"/>
  <c r="P719" i="1" s="1"/>
  <c r="R416" i="5"/>
  <c r="R417" i="5"/>
  <c r="R418" i="5"/>
  <c r="P642" i="1" s="1"/>
  <c r="T642" i="1" s="1"/>
  <c r="R419" i="5"/>
  <c r="R420" i="5"/>
  <c r="P643" i="1" s="1"/>
  <c r="T643" i="1" s="1"/>
  <c r="R421" i="5"/>
  <c r="P543" i="1" s="1"/>
  <c r="R422" i="5"/>
  <c r="P646" i="1" s="1"/>
  <c r="T646" i="1" s="1"/>
  <c r="R423" i="5"/>
  <c r="R424" i="5"/>
  <c r="P701" i="1" s="1"/>
  <c r="R425" i="5"/>
  <c r="P648" i="1" s="1"/>
  <c r="T648" i="1" s="1"/>
  <c r="R426" i="5"/>
  <c r="R427" i="5"/>
  <c r="P205" i="1" s="1"/>
  <c r="R428" i="5"/>
  <c r="R429" i="5"/>
  <c r="R430" i="5"/>
  <c r="P652" i="1" s="1"/>
  <c r="T652" i="1" s="1"/>
  <c r="R431" i="5"/>
  <c r="R432" i="5"/>
  <c r="P654" i="1" s="1"/>
  <c r="T654" i="1" s="1"/>
  <c r="R433" i="5"/>
  <c r="R434" i="5"/>
  <c r="R435" i="5"/>
  <c r="R436" i="5"/>
  <c r="P535" i="1" s="1"/>
  <c r="R437" i="5"/>
  <c r="R438" i="5"/>
  <c r="R439" i="5"/>
  <c r="P657" i="1" s="1"/>
  <c r="T657" i="1" s="1"/>
  <c r="R440" i="5"/>
  <c r="R441" i="5"/>
  <c r="P658" i="1" s="1"/>
  <c r="T658" i="1" s="1"/>
  <c r="R442" i="5"/>
  <c r="R443" i="5"/>
  <c r="P659" i="1" s="1"/>
  <c r="T659" i="1" s="1"/>
  <c r="R444" i="5"/>
  <c r="P660" i="1" s="1"/>
  <c r="T660" i="1" s="1"/>
  <c r="R445" i="5"/>
  <c r="P721" i="1" s="1"/>
  <c r="R446" i="5"/>
  <c r="P686" i="1" s="1"/>
  <c r="T686" i="1" s="1"/>
  <c r="R447" i="5"/>
  <c r="P819" i="1" s="1"/>
  <c r="R448" i="5"/>
  <c r="P988" i="1" s="1"/>
  <c r="T988" i="1" s="1"/>
  <c r="R449" i="5"/>
  <c r="R450" i="5"/>
  <c r="R451" i="5"/>
  <c r="R452" i="5"/>
  <c r="R453" i="5"/>
  <c r="R454" i="5"/>
  <c r="R455" i="5"/>
  <c r="R456" i="5"/>
  <c r="R457" i="5"/>
  <c r="P737" i="1" s="1"/>
  <c r="R458" i="5"/>
  <c r="R459" i="5"/>
  <c r="P668" i="1" s="1"/>
  <c r="T668" i="1" s="1"/>
  <c r="R460" i="5"/>
  <c r="P803" i="1" s="1"/>
  <c r="R461" i="5"/>
  <c r="P669" i="1" s="1"/>
  <c r="T669" i="1" s="1"/>
  <c r="R462" i="5"/>
  <c r="P670" i="1" s="1"/>
  <c r="T670" i="1" s="1"/>
  <c r="R463" i="5"/>
  <c r="P201" i="1" s="1"/>
  <c r="R464" i="5"/>
  <c r="P735" i="1" s="1"/>
  <c r="T735" i="1" s="1"/>
  <c r="R465" i="5"/>
  <c r="P672" i="1" s="1"/>
  <c r="T672" i="1" s="1"/>
  <c r="R466" i="5"/>
  <c r="P809" i="1" s="1"/>
  <c r="R467" i="5"/>
  <c r="P673" i="1" s="1"/>
  <c r="T673" i="1" s="1"/>
  <c r="R468" i="5"/>
  <c r="P723" i="1" s="1"/>
  <c r="T723" i="1" s="1"/>
  <c r="R469" i="5"/>
  <c r="R470" i="5"/>
  <c r="R471" i="5"/>
  <c r="R472" i="5"/>
  <c r="P349" i="1" s="1"/>
  <c r="R473" i="5"/>
  <c r="R474" i="5"/>
  <c r="R475" i="5"/>
  <c r="P74" i="1" s="1"/>
  <c r="T74" i="1" s="1"/>
  <c r="R476" i="5"/>
  <c r="P526" i="1" s="1"/>
  <c r="R477" i="5"/>
  <c r="P529" i="1" s="1"/>
  <c r="R478" i="5"/>
  <c r="P685" i="1" s="1"/>
  <c r="R479" i="5"/>
  <c r="P501" i="1" s="1"/>
  <c r="R480" i="5"/>
  <c r="R481" i="5"/>
  <c r="P394" i="1" s="1"/>
  <c r="R482" i="5"/>
  <c r="R483" i="5"/>
  <c r="P352" i="1" s="1"/>
  <c r="R484" i="5"/>
  <c r="P507" i="1" s="1"/>
  <c r="T507" i="1" s="1"/>
  <c r="R485" i="5"/>
  <c r="R486" i="5"/>
  <c r="R487" i="5"/>
  <c r="R488" i="5"/>
  <c r="R489" i="5"/>
  <c r="R490" i="5"/>
  <c r="R491" i="5"/>
  <c r="P294" i="1" s="1"/>
  <c r="R492" i="5"/>
  <c r="P288" i="1" s="1"/>
  <c r="T288" i="1" s="1"/>
  <c r="R493" i="5"/>
  <c r="P687" i="1" s="1"/>
  <c r="R494" i="5"/>
  <c r="P341" i="1" s="1"/>
  <c r="R495" i="5"/>
  <c r="P780" i="1" s="1"/>
  <c r="T780" i="1" s="1"/>
  <c r="R496" i="5"/>
  <c r="R497" i="5"/>
  <c r="P833" i="1" s="1"/>
  <c r="R498" i="5"/>
  <c r="R499" i="5"/>
  <c r="P679" i="1" s="1"/>
  <c r="T679" i="1" s="1"/>
  <c r="R500" i="5"/>
  <c r="R501" i="5"/>
  <c r="R502" i="5"/>
  <c r="R503" i="5"/>
  <c r="R504" i="5"/>
  <c r="R505" i="5"/>
  <c r="R506" i="5"/>
  <c r="R507" i="5"/>
  <c r="P533" i="1" s="1"/>
  <c r="R508" i="5"/>
  <c r="P484" i="1" s="1"/>
  <c r="R509" i="5"/>
  <c r="P787" i="1" s="1"/>
  <c r="T787" i="1" s="1"/>
  <c r="R510" i="5"/>
  <c r="P336" i="1" s="1"/>
  <c r="R511" i="5"/>
  <c r="P404" i="1" s="1"/>
  <c r="R512" i="5"/>
  <c r="P362" i="1" s="1"/>
  <c r="R513" i="5"/>
  <c r="R514" i="5"/>
  <c r="P778" i="1" s="1"/>
  <c r="R515" i="5"/>
  <c r="R516" i="5"/>
  <c r="R517" i="5"/>
  <c r="R518" i="5"/>
  <c r="P290" i="1" s="1"/>
  <c r="T290" i="1" s="1"/>
  <c r="R519" i="5"/>
  <c r="R520" i="5"/>
  <c r="P174" i="1" s="1"/>
  <c r="R521" i="5"/>
  <c r="P364" i="1" s="1"/>
  <c r="R522" i="5"/>
  <c r="R523" i="5"/>
  <c r="P356" i="1" s="1"/>
  <c r="T356" i="1" s="1"/>
  <c r="R524" i="5"/>
  <c r="P299" i="1" s="1"/>
  <c r="R525" i="5"/>
  <c r="P170" i="1" s="1"/>
  <c r="T170" i="1" s="1"/>
  <c r="R526" i="5"/>
  <c r="P357" i="1" s="1"/>
  <c r="T357" i="1" s="1"/>
  <c r="R527" i="5"/>
  <c r="P483" i="1" s="1"/>
  <c r="T483" i="1" s="1"/>
  <c r="R528" i="5"/>
  <c r="P544" i="1" s="1"/>
  <c r="R529" i="5"/>
  <c r="R530" i="5"/>
  <c r="R531" i="5"/>
  <c r="R532" i="5"/>
  <c r="R533" i="5"/>
  <c r="R534" i="5"/>
  <c r="R535" i="5"/>
  <c r="R536" i="5"/>
  <c r="P175" i="1" s="1"/>
  <c r="R537" i="5"/>
  <c r="R538" i="5"/>
  <c r="R539" i="5"/>
  <c r="R540" i="5"/>
  <c r="P359" i="1" s="1"/>
  <c r="T359" i="1" s="1"/>
  <c r="R541" i="5"/>
  <c r="P369" i="1" s="1"/>
  <c r="R542" i="5"/>
  <c r="R543" i="5"/>
  <c r="R544" i="5"/>
  <c r="R545" i="5"/>
  <c r="R546" i="5"/>
  <c r="R547" i="5"/>
  <c r="P527" i="1" s="1"/>
  <c r="R548" i="5"/>
  <c r="P753" i="1" s="1"/>
  <c r="R549" i="5"/>
  <c r="R550" i="5"/>
  <c r="P292" i="1" s="1"/>
  <c r="T292" i="1" s="1"/>
  <c r="R551" i="5"/>
  <c r="P361" i="1" s="1"/>
  <c r="T361" i="1" s="1"/>
  <c r="R552" i="5"/>
  <c r="R553" i="5"/>
  <c r="P72" i="1" s="1"/>
  <c r="R554" i="5"/>
  <c r="P508" i="1" s="1"/>
  <c r="T508" i="1" s="1"/>
  <c r="R555" i="5"/>
  <c r="P530" i="1" s="1"/>
  <c r="T530" i="1" s="1"/>
  <c r="R556" i="5"/>
  <c r="P293" i="1" s="1"/>
  <c r="T293" i="1" s="1"/>
  <c r="R557" i="5"/>
  <c r="P531" i="1" s="1"/>
  <c r="T531" i="1" s="1"/>
  <c r="R558" i="5"/>
  <c r="P283" i="1" s="1"/>
  <c r="R559" i="5"/>
  <c r="P495" i="1" s="1"/>
  <c r="T495" i="1" s="1"/>
  <c r="R560" i="5"/>
  <c r="R561" i="5"/>
  <c r="R562" i="5"/>
  <c r="P180" i="1" s="1"/>
  <c r="R563" i="5"/>
  <c r="P342" i="1" s="1"/>
  <c r="T342" i="1" s="1"/>
  <c r="R564" i="5"/>
  <c r="P303" i="1" s="1"/>
  <c r="R565" i="5"/>
  <c r="R566" i="5"/>
  <c r="R567" i="5"/>
  <c r="P689" i="1" s="1"/>
  <c r="R568" i="5"/>
  <c r="P273" i="1" s="1"/>
  <c r="T273" i="1" s="1"/>
  <c r="R569" i="5"/>
  <c r="P545" i="1" s="1"/>
  <c r="R570" i="5"/>
  <c r="R571" i="5"/>
  <c r="P297" i="1" s="1"/>
  <c r="T297" i="1" s="1"/>
  <c r="R572" i="5"/>
  <c r="P487" i="1" s="1"/>
  <c r="R573" i="5"/>
  <c r="P488" i="1" s="1"/>
  <c r="R574" i="5"/>
  <c r="P298" i="1" s="1"/>
  <c r="T298" i="1" s="1"/>
  <c r="R575" i="5"/>
  <c r="P73" i="1" s="1"/>
  <c r="T73" i="1" s="1"/>
  <c r="R576" i="5"/>
  <c r="R577" i="5"/>
  <c r="P690" i="1" s="1"/>
  <c r="R578" i="5"/>
  <c r="R579" i="5"/>
  <c r="R580" i="5"/>
  <c r="P176" i="1" s="1"/>
  <c r="R581" i="5"/>
  <c r="R582" i="5"/>
  <c r="R583" i="5"/>
  <c r="P300" i="1" s="1"/>
  <c r="T300" i="1" s="1"/>
  <c r="R584" i="5"/>
  <c r="P301" i="1" s="1"/>
  <c r="T301" i="1" s="1"/>
  <c r="R585" i="5"/>
  <c r="P365" i="1" s="1"/>
  <c r="T365" i="1" s="1"/>
  <c r="R586" i="5"/>
  <c r="R587" i="5"/>
  <c r="P789" i="1" s="1"/>
  <c r="T789" i="1" s="1"/>
  <c r="R588" i="5"/>
  <c r="P372" i="1" s="1"/>
  <c r="R589" i="5"/>
  <c r="P489" i="1" s="1"/>
  <c r="R590" i="5"/>
  <c r="P490" i="1" s="1"/>
  <c r="R591" i="5"/>
  <c r="P781" i="1" s="1"/>
  <c r="R592" i="5"/>
  <c r="P376" i="1" s="1"/>
  <c r="R593" i="5"/>
  <c r="R594" i="5"/>
  <c r="P377" i="1" s="1"/>
  <c r="R595" i="5"/>
  <c r="P182" i="1" s="1"/>
  <c r="R596" i="5"/>
  <c r="P396" i="1" s="1"/>
  <c r="T396" i="1" s="1"/>
  <c r="R597" i="5"/>
  <c r="R598" i="5"/>
  <c r="R599" i="5"/>
  <c r="R600" i="5"/>
  <c r="P491" i="1" s="1"/>
  <c r="R601" i="5"/>
  <c r="P693" i="1" s="1"/>
  <c r="R602" i="5"/>
  <c r="R603" i="5"/>
  <c r="P792" i="1" s="1"/>
  <c r="R604" i="5"/>
  <c r="P193" i="1" s="1"/>
  <c r="R605" i="5"/>
  <c r="P312" i="1" s="1"/>
  <c r="R606" i="5"/>
  <c r="R607" i="5"/>
  <c r="P304" i="1" s="1"/>
  <c r="T304" i="1" s="1"/>
  <c r="R608" i="5"/>
  <c r="P186" i="1" s="1"/>
  <c r="T186" i="1" s="1"/>
  <c r="R609" i="5"/>
  <c r="R610" i="5"/>
  <c r="P305" i="1" s="1"/>
  <c r="T305" i="1" s="1"/>
  <c r="R611" i="5"/>
  <c r="R612" i="5"/>
  <c r="P532" i="1" s="1"/>
  <c r="T532" i="1" s="1"/>
  <c r="R613" i="5"/>
  <c r="R614" i="5"/>
  <c r="R615" i="5"/>
  <c r="R616" i="5"/>
  <c r="P382" i="1" s="1"/>
  <c r="R617" i="5"/>
  <c r="R618" i="5"/>
  <c r="R619" i="5"/>
  <c r="P478" i="1" s="1"/>
  <c r="R620" i="5"/>
  <c r="P525" i="1" s="1"/>
  <c r="R621" i="5"/>
  <c r="P187" i="1" s="1"/>
  <c r="R622" i="5"/>
  <c r="P344" i="1" s="1"/>
  <c r="T344" i="1" s="1"/>
  <c r="R623" i="5"/>
  <c r="R624" i="5"/>
  <c r="R625" i="5"/>
  <c r="P516" i="1" s="1"/>
  <c r="R626" i="5"/>
  <c r="R627" i="5"/>
  <c r="R628" i="5"/>
  <c r="R629" i="5"/>
  <c r="P374" i="1" s="1"/>
  <c r="T374" i="1" s="1"/>
  <c r="R630" i="5"/>
  <c r="P375" i="1" s="1"/>
  <c r="T375" i="1" s="1"/>
  <c r="R631" i="5"/>
  <c r="P461" i="1" s="1"/>
  <c r="R632" i="5"/>
  <c r="P314" i="1" s="1"/>
  <c r="R633" i="5"/>
  <c r="P517" i="1" s="1"/>
  <c r="R634" i="5"/>
  <c r="R635" i="5"/>
  <c r="R636" i="5"/>
  <c r="P189" i="1" s="1"/>
  <c r="R637" i="5"/>
  <c r="P502" i="1" s="1"/>
  <c r="T502" i="1" s="1"/>
  <c r="R638" i="5"/>
  <c r="P514" i="1" s="1"/>
  <c r="T514" i="1" s="1"/>
  <c r="R639" i="5"/>
  <c r="P398" i="1" s="1"/>
  <c r="R640" i="5"/>
  <c r="P380" i="1" s="1"/>
  <c r="T380" i="1" s="1"/>
  <c r="R641" i="5"/>
  <c r="R642" i="5"/>
  <c r="P278" i="1" s="1"/>
  <c r="R643" i="5"/>
  <c r="R644" i="5"/>
  <c r="R645" i="5"/>
  <c r="R646" i="5"/>
  <c r="R647" i="5"/>
  <c r="R648" i="5"/>
  <c r="R649" i="5"/>
  <c r="P407" i="1" s="1"/>
  <c r="R650" i="5"/>
  <c r="P782" i="1" s="1"/>
  <c r="R651" i="5"/>
  <c r="P338" i="1" s="1"/>
  <c r="R652" i="5"/>
  <c r="P188" i="1" s="1"/>
  <c r="T188" i="1" s="1"/>
  <c r="R653" i="5"/>
  <c r="P322" i="1" s="1"/>
  <c r="R654" i="5"/>
  <c r="P345" i="1" s="1"/>
  <c r="T345" i="1" s="1"/>
  <c r="R655" i="5"/>
  <c r="P315" i="1" s="1"/>
  <c r="T315" i="1" s="1"/>
  <c r="R656" i="5"/>
  <c r="P277" i="1" s="1"/>
  <c r="T277" i="1" s="1"/>
  <c r="R657" i="5"/>
  <c r="R658" i="5"/>
  <c r="P317" i="1" s="1"/>
  <c r="T317" i="1" s="1"/>
  <c r="R659" i="5"/>
  <c r="R660" i="5"/>
  <c r="P323" i="1" s="1"/>
  <c r="R661" i="5"/>
  <c r="R662" i="5"/>
  <c r="R663" i="5"/>
  <c r="R664" i="5"/>
  <c r="P397" i="1" s="1"/>
  <c r="T397" i="1" s="1"/>
  <c r="R665" i="5"/>
  <c r="P386" i="1" s="1"/>
  <c r="R666" i="5"/>
  <c r="P19" i="1" s="1"/>
  <c r="T19" i="1" s="1"/>
  <c r="R667" i="5"/>
  <c r="P171" i="1" s="1"/>
  <c r="T171" i="1" s="1"/>
  <c r="R668" i="5"/>
  <c r="P387" i="1" s="1"/>
  <c r="R669" i="5"/>
  <c r="P350" i="1" s="1"/>
  <c r="R670" i="5"/>
  <c r="P956" i="1" s="1"/>
  <c r="R671" i="5"/>
  <c r="R672" i="5"/>
  <c r="R673" i="5"/>
  <c r="R674" i="5"/>
  <c r="R675" i="5"/>
  <c r="R676" i="5"/>
  <c r="P320" i="1" s="1"/>
  <c r="T320" i="1" s="1"/>
  <c r="R677" i="5"/>
  <c r="P326" i="1" s="1"/>
  <c r="R678" i="5"/>
  <c r="P103" i="1" s="1"/>
  <c r="T103" i="1" s="1"/>
  <c r="R679" i="5"/>
  <c r="P18" i="1" s="1"/>
  <c r="T18" i="1" s="1"/>
  <c r="R680" i="5"/>
  <c r="R681" i="5"/>
  <c r="P179" i="1" s="1"/>
  <c r="T179" i="1" s="1"/>
  <c r="R682" i="5"/>
  <c r="P321" i="1" s="1"/>
  <c r="T321" i="1" s="1"/>
  <c r="R683" i="5"/>
  <c r="P406" i="1" s="1"/>
  <c r="R684" i="5"/>
  <c r="P479" i="1" s="1"/>
  <c r="R685" i="5"/>
  <c r="P694" i="1" s="1"/>
  <c r="R686" i="5"/>
  <c r="P399" i="1" s="1"/>
  <c r="R687" i="5"/>
  <c r="R688" i="5"/>
  <c r="R689" i="5"/>
  <c r="R690" i="5"/>
  <c r="R691" i="5"/>
  <c r="R692" i="5"/>
  <c r="R693" i="5"/>
  <c r="R694" i="5"/>
  <c r="R695" i="5"/>
  <c r="P172" i="1" s="1"/>
  <c r="T172" i="1" s="1"/>
  <c r="R696" i="5"/>
  <c r="R697" i="5"/>
  <c r="P392" i="1" s="1"/>
  <c r="R698" i="5"/>
  <c r="R699" i="5"/>
  <c r="P347" i="1" s="1"/>
  <c r="T347" i="1" s="1"/>
  <c r="R700" i="5"/>
  <c r="R701" i="5"/>
  <c r="P327" i="1" s="1"/>
  <c r="T327" i="1" s="1"/>
  <c r="R702" i="5"/>
  <c r="P776" i="1" s="1"/>
  <c r="T776" i="1" s="1"/>
  <c r="R703" i="5"/>
  <c r="P328" i="1" s="1"/>
  <c r="T328" i="1" s="1"/>
  <c r="R704" i="5"/>
  <c r="P522" i="1" s="1"/>
  <c r="T522" i="1" s="1"/>
  <c r="R705" i="5"/>
  <c r="P329" i="1" s="1"/>
  <c r="T329" i="1" s="1"/>
  <c r="R706" i="5"/>
  <c r="R707" i="5"/>
  <c r="R708" i="5"/>
  <c r="P524" i="1" s="1"/>
  <c r="R709" i="5"/>
  <c r="P271" i="1" s="1"/>
  <c r="R710" i="5"/>
  <c r="P786" i="1" s="1"/>
  <c r="R711" i="5"/>
  <c r="R712" i="5"/>
  <c r="R713" i="5"/>
  <c r="R714" i="5"/>
  <c r="R715" i="5"/>
  <c r="P400" i="1" s="1"/>
  <c r="R716" i="5"/>
  <c r="P736" i="1" s="1"/>
  <c r="R717" i="5"/>
  <c r="P393" i="1" s="1"/>
  <c r="T393" i="1" s="1"/>
  <c r="R718" i="5"/>
  <c r="P696" i="1" s="1"/>
  <c r="R719" i="5"/>
  <c r="P333" i="1" s="1"/>
  <c r="T333" i="1" s="1"/>
  <c r="R720" i="5"/>
  <c r="P405" i="1" s="1"/>
  <c r="R721" i="5"/>
  <c r="R722" i="5"/>
  <c r="P550" i="1" s="1"/>
  <c r="R723" i="5"/>
  <c r="P334" i="1" s="1"/>
  <c r="R724" i="5"/>
  <c r="R725" i="5"/>
  <c r="P53" i="1" s="1"/>
  <c r="R726" i="5"/>
  <c r="R727" i="5"/>
  <c r="R728" i="5"/>
  <c r="P131" i="1" s="1"/>
  <c r="T131" i="1" s="1"/>
  <c r="R729" i="5"/>
  <c r="P996" i="1" s="1"/>
  <c r="R730" i="5"/>
  <c r="R731" i="5"/>
  <c r="P132" i="1" s="1"/>
  <c r="R732" i="5"/>
  <c r="R733" i="5"/>
  <c r="P467" i="1" s="1"/>
  <c r="T467" i="1" s="1"/>
  <c r="R734" i="5"/>
  <c r="P235" i="1" s="1"/>
  <c r="T235" i="1" s="1"/>
  <c r="R735" i="5"/>
  <c r="R736" i="5"/>
  <c r="P133" i="1" s="1"/>
  <c r="R737" i="5"/>
  <c r="P185" i="1" s="1"/>
  <c r="R738" i="5"/>
  <c r="R739" i="5"/>
  <c r="R740" i="5"/>
  <c r="R741" i="5"/>
  <c r="R742" i="5"/>
  <c r="R743" i="5"/>
  <c r="R744" i="5"/>
  <c r="R745" i="5"/>
  <c r="R746" i="5"/>
  <c r="R747" i="5"/>
  <c r="P60" i="1" s="1"/>
  <c r="R748" i="5"/>
  <c r="R749" i="5"/>
  <c r="P464" i="1" s="1"/>
  <c r="R750" i="5"/>
  <c r="P773" i="1" s="1"/>
  <c r="R751" i="5"/>
  <c r="R752" i="5"/>
  <c r="P237" i="1" s="1"/>
  <c r="R753" i="5"/>
  <c r="R754" i="5"/>
  <c r="P2" i="1" s="1"/>
  <c r="R755" i="5"/>
  <c r="R756" i="5"/>
  <c r="R757" i="5"/>
  <c r="R758" i="5"/>
  <c r="P105" i="1" s="1"/>
  <c r="T105" i="1" s="1"/>
  <c r="R759" i="5"/>
  <c r="P136" i="1" s="1"/>
  <c r="T136" i="1" s="1"/>
  <c r="R760" i="5"/>
  <c r="R761" i="5"/>
  <c r="P227" i="1" s="1"/>
  <c r="R762" i="5"/>
  <c r="P157" i="1" s="1"/>
  <c r="R763" i="5"/>
  <c r="P281" i="1" s="1"/>
  <c r="T281" i="1" s="1"/>
  <c r="R764" i="5"/>
  <c r="P234" i="1" s="1"/>
  <c r="R765" i="5"/>
  <c r="P775" i="1" s="1"/>
  <c r="T775" i="1" s="1"/>
  <c r="R766" i="5"/>
  <c r="P269" i="1" s="1"/>
  <c r="T269" i="1" s="1"/>
  <c r="R767" i="5"/>
  <c r="P52" i="1" s="1"/>
  <c r="R768" i="5"/>
  <c r="R769" i="5"/>
  <c r="R770" i="5"/>
  <c r="P124" i="1" s="1"/>
  <c r="R771" i="5"/>
  <c r="P771" i="1" s="1"/>
  <c r="R772" i="5"/>
  <c r="P139" i="1" s="1"/>
  <c r="T139" i="1" s="1"/>
  <c r="R773" i="5"/>
  <c r="P997" i="1" s="1"/>
  <c r="R774" i="5"/>
  <c r="R775" i="5"/>
  <c r="P456" i="1" s="1"/>
  <c r="R776" i="5"/>
  <c r="R777" i="5"/>
  <c r="P94" i="1" s="1"/>
  <c r="T94" i="1" s="1"/>
  <c r="R778" i="5"/>
  <c r="R779" i="5"/>
  <c r="P93" i="1" s="1"/>
  <c r="R780" i="5"/>
  <c r="R781" i="5"/>
  <c r="P159" i="1" s="1"/>
  <c r="T159" i="1" s="1"/>
  <c r="R782" i="5"/>
  <c r="P457" i="1" s="1"/>
  <c r="R783" i="5"/>
  <c r="P61" i="1" s="1"/>
  <c r="R784" i="5"/>
  <c r="P98" i="1" s="1"/>
  <c r="T98" i="1" s="1"/>
  <c r="R785" i="5"/>
  <c r="R786" i="5"/>
  <c r="P279" i="1" s="1"/>
  <c r="R787" i="5"/>
  <c r="R788" i="5"/>
  <c r="R789" i="5"/>
  <c r="R790" i="5"/>
  <c r="R791" i="5"/>
  <c r="R792" i="5"/>
  <c r="R793" i="5"/>
  <c r="P99" i="1" s="1"/>
  <c r="R794" i="5"/>
  <c r="R795" i="5"/>
  <c r="P225" i="1" s="1"/>
  <c r="R796" i="5"/>
  <c r="P472" i="1" s="1"/>
  <c r="R797" i="5"/>
  <c r="P141" i="1" s="1"/>
  <c r="T141" i="1" s="1"/>
  <c r="R798" i="5"/>
  <c r="P436" i="1" s="1"/>
  <c r="R799" i="5"/>
  <c r="R800" i="5"/>
  <c r="P246" i="1" s="1"/>
  <c r="R801" i="5"/>
  <c r="P158" i="1" s="1"/>
  <c r="R802" i="5"/>
  <c r="P68" i="1" s="1"/>
  <c r="R803" i="5"/>
  <c r="R804" i="5"/>
  <c r="R805" i="5"/>
  <c r="R806" i="5"/>
  <c r="P697" i="1" s="1"/>
  <c r="R807" i="5"/>
  <c r="R808" i="5"/>
  <c r="P15" i="1" s="1"/>
  <c r="T15" i="1" s="1"/>
  <c r="R809" i="5"/>
  <c r="P144" i="1" s="1"/>
  <c r="T144" i="1" s="1"/>
  <c r="R810" i="5"/>
  <c r="R811" i="5"/>
  <c r="R812" i="5"/>
  <c r="P65" i="1" s="1"/>
  <c r="R813" i="5"/>
  <c r="P145" i="1" s="1"/>
  <c r="T145" i="1" s="1"/>
  <c r="R814" i="5"/>
  <c r="P112" i="1" s="1"/>
  <c r="T112" i="1" s="1"/>
  <c r="R815" i="5"/>
  <c r="P113" i="1" s="1"/>
  <c r="T113" i="1" s="1"/>
  <c r="R816" i="5"/>
  <c r="R817" i="5"/>
  <c r="R818" i="5"/>
  <c r="P126" i="1" s="1"/>
  <c r="R819" i="5"/>
  <c r="P463" i="1" s="1"/>
  <c r="R820" i="5"/>
  <c r="P247" i="1" s="1"/>
  <c r="R821" i="5"/>
  <c r="R822" i="5"/>
  <c r="P280" i="1" s="1"/>
  <c r="R823" i="5"/>
  <c r="R824" i="5"/>
  <c r="R825" i="5"/>
  <c r="P137" i="1" s="1"/>
  <c r="R826" i="5"/>
  <c r="R827" i="5"/>
  <c r="P127" i="1" s="1"/>
  <c r="R828" i="5"/>
  <c r="P253" i="1" s="1"/>
  <c r="R829" i="5"/>
  <c r="P128" i="1" s="1"/>
  <c r="R830" i="5"/>
  <c r="P774" i="1" s="1"/>
  <c r="R831" i="5"/>
  <c r="P106" i="1" s="1"/>
  <c r="R832" i="5"/>
  <c r="R833" i="5"/>
  <c r="R834" i="5"/>
  <c r="R835" i="5"/>
  <c r="R836" i="5"/>
  <c r="R837" i="5"/>
  <c r="R838" i="5"/>
  <c r="R839" i="5"/>
  <c r="P282" i="1" s="1"/>
  <c r="R840" i="5"/>
  <c r="P147" i="1" s="1"/>
  <c r="T147" i="1" s="1"/>
  <c r="R841" i="5"/>
  <c r="P239" i="1" s="1"/>
  <c r="R842" i="5"/>
  <c r="R843" i="5"/>
  <c r="P148" i="1" s="1"/>
  <c r="T148" i="1" s="1"/>
  <c r="R844" i="5"/>
  <c r="P228" i="1" s="1"/>
  <c r="R845" i="5"/>
  <c r="P149" i="1" s="1"/>
  <c r="T149" i="1" s="1"/>
  <c r="R846" i="5"/>
  <c r="P50" i="1" s="1"/>
  <c r="T50" i="1" s="1"/>
  <c r="R847" i="5"/>
  <c r="R848" i="5"/>
  <c r="P150" i="1" s="1"/>
  <c r="T150" i="1" s="1"/>
  <c r="R849" i="5"/>
  <c r="R850" i="5"/>
  <c r="P69" i="1" s="1"/>
  <c r="R851" i="5"/>
  <c r="P70" i="1" s="1"/>
  <c r="R852" i="5"/>
  <c r="P151" i="1" s="1"/>
  <c r="T151" i="1" s="1"/>
  <c r="R853" i="5"/>
  <c r="R854" i="5"/>
  <c r="R855" i="5"/>
  <c r="R856" i="5"/>
  <c r="R857" i="5"/>
  <c r="P455" i="1" s="1"/>
  <c r="R858" i="5"/>
  <c r="R859" i="5"/>
  <c r="P249" i="1" s="1"/>
  <c r="R860" i="5"/>
  <c r="P161" i="1" s="1"/>
  <c r="T161" i="1" s="1"/>
  <c r="R861" i="5"/>
  <c r="P258" i="1" s="1"/>
  <c r="T258" i="1" s="1"/>
  <c r="R862" i="5"/>
  <c r="P56" i="1" s="1"/>
  <c r="T56" i="1" s="1"/>
  <c r="R863" i="5"/>
  <c r="P783" i="1" s="1"/>
  <c r="R864" i="5"/>
  <c r="R865" i="5"/>
  <c r="R866" i="5"/>
  <c r="P115" i="1" s="1"/>
  <c r="T115" i="1" s="1"/>
  <c r="R867" i="5"/>
  <c r="P51" i="1" s="1"/>
  <c r="T51" i="1" s="1"/>
  <c r="R868" i="5"/>
  <c r="P259" i="1" s="1"/>
  <c r="T259" i="1" s="1"/>
  <c r="R869" i="5"/>
  <c r="R870" i="5"/>
  <c r="R871" i="5"/>
  <c r="R872" i="5"/>
  <c r="R873" i="5"/>
  <c r="P110" i="1" s="1"/>
  <c r="R874" i="5"/>
  <c r="P49" i="1" s="1"/>
  <c r="R875" i="5"/>
  <c r="R876" i="5"/>
  <c r="P267" i="1" s="1"/>
  <c r="R877" i="5"/>
  <c r="P165" i="1" s="1"/>
  <c r="R878" i="5"/>
  <c r="P240" i="1" s="1"/>
  <c r="R879" i="5"/>
  <c r="P153" i="1" s="1"/>
  <c r="R880" i="5"/>
  <c r="R881" i="5"/>
  <c r="P772" i="1" s="1"/>
  <c r="R882" i="5"/>
  <c r="R883" i="5"/>
  <c r="R884" i="5"/>
  <c r="P998" i="1" s="1"/>
  <c r="R885" i="5"/>
  <c r="R886" i="5"/>
  <c r="R887" i="5"/>
  <c r="R888" i="5"/>
  <c r="R889" i="5"/>
  <c r="P354" i="1" s="1"/>
  <c r="R890" i="5"/>
  <c r="R891" i="5"/>
  <c r="P140" i="1" s="1"/>
  <c r="R892" i="5"/>
  <c r="P256" i="1" s="1"/>
  <c r="R893" i="5"/>
  <c r="P162" i="1" s="1"/>
  <c r="T162" i="1" s="1"/>
  <c r="R894" i="5"/>
  <c r="P241" i="1" s="1"/>
  <c r="T241" i="1" s="1"/>
  <c r="R895" i="5"/>
  <c r="R896" i="5"/>
  <c r="R897" i="5"/>
  <c r="R898" i="5"/>
  <c r="P116" i="1" s="1"/>
  <c r="T116" i="1" s="1"/>
  <c r="R899" i="5"/>
  <c r="P95" i="1" s="1"/>
  <c r="R900" i="5"/>
  <c r="P118" i="1" s="1"/>
  <c r="T118" i="1" s="1"/>
  <c r="R901" i="5"/>
  <c r="R902" i="5"/>
  <c r="R903" i="5"/>
  <c r="R904" i="5"/>
  <c r="R905" i="5"/>
  <c r="P130" i="1" s="1"/>
  <c r="R906" i="5"/>
  <c r="R907" i="5"/>
  <c r="P120" i="1" s="1"/>
  <c r="R908" i="5"/>
  <c r="P58" i="1" s="1"/>
  <c r="R909" i="5"/>
  <c r="P97" i="1" s="1"/>
  <c r="R910" i="5"/>
  <c r="P268" i="1" s="1"/>
  <c r="T268" i="1" s="1"/>
  <c r="R911" i="5"/>
  <c r="P353" i="1" s="1"/>
  <c r="R912" i="5"/>
  <c r="R913" i="5"/>
  <c r="R914" i="5"/>
  <c r="R915" i="5"/>
  <c r="P80" i="1" s="1"/>
  <c r="R916" i="5"/>
  <c r="P448" i="1" s="1"/>
  <c r="R917" i="5"/>
  <c r="P20" i="1" s="1"/>
  <c r="T20" i="1" s="1"/>
  <c r="R918" i="5"/>
  <c r="P27" i="1" s="1"/>
  <c r="R919" i="5"/>
  <c r="R920" i="5"/>
  <c r="P88" i="1" s="1"/>
  <c r="T88" i="1" s="1"/>
  <c r="R921" i="5"/>
  <c r="P207" i="1" s="1"/>
  <c r="R922" i="5"/>
  <c r="R923" i="5"/>
  <c r="P211" i="1" s="1"/>
  <c r="R924" i="5"/>
  <c r="P216" i="1" s="1"/>
  <c r="R925" i="5"/>
  <c r="P78" i="1" s="1"/>
  <c r="R926" i="5"/>
  <c r="P82" i="1" s="1"/>
  <c r="R927" i="5"/>
  <c r="R928" i="5"/>
  <c r="P212" i="1" s="1"/>
  <c r="R929" i="5"/>
  <c r="R930" i="5"/>
  <c r="P547" i="1" s="1"/>
  <c r="R931" i="5"/>
  <c r="P83" i="1" s="1"/>
  <c r="R932" i="5"/>
  <c r="P449" i="1" s="1"/>
  <c r="R933" i="5"/>
  <c r="R934" i="5"/>
  <c r="R935" i="5"/>
  <c r="R936" i="5"/>
  <c r="P217" i="1" s="1"/>
  <c r="R937" i="5"/>
  <c r="P24" i="1" s="1"/>
  <c r="R938" i="5"/>
  <c r="P4" i="1" s="1"/>
  <c r="R939" i="5"/>
  <c r="P23" i="1" s="1"/>
  <c r="R940" i="5"/>
  <c r="P46" i="1" s="1"/>
  <c r="R941" i="5"/>
  <c r="P38" i="1" s="1"/>
  <c r="T38" i="1" s="1"/>
  <c r="R942" i="5"/>
  <c r="P208" i="1" s="1"/>
  <c r="R943" i="5"/>
  <c r="R944" i="5"/>
  <c r="P29" i="1" s="1"/>
  <c r="R945" i="5"/>
  <c r="R946" i="5"/>
  <c r="P5" i="1" s="1"/>
  <c r="R947" i="5"/>
  <c r="P39" i="1" s="1"/>
  <c r="T39" i="1" s="1"/>
  <c r="R948" i="5"/>
  <c r="P89" i="1" s="1"/>
  <c r="T89" i="1" s="1"/>
  <c r="R949" i="5"/>
  <c r="R950" i="5"/>
  <c r="P451" i="1" s="1"/>
  <c r="T451" i="1" s="1"/>
  <c r="R951" i="5"/>
  <c r="R952" i="5"/>
  <c r="R953" i="5"/>
  <c r="P12" i="1" s="1"/>
  <c r="T12" i="1" s="1"/>
  <c r="R954" i="5"/>
  <c r="R955" i="5"/>
  <c r="P40" i="1" s="1"/>
  <c r="T40" i="1" s="1"/>
  <c r="R956" i="5"/>
  <c r="R957" i="5"/>
  <c r="P223" i="1" s="1"/>
  <c r="R958" i="5"/>
  <c r="P81" i="1" s="1"/>
  <c r="R959" i="5"/>
  <c r="P9" i="1" s="1"/>
  <c r="R960" i="5"/>
  <c r="R961" i="5"/>
  <c r="P90" i="1" s="1"/>
  <c r="T90" i="1" s="1"/>
  <c r="R962" i="5"/>
  <c r="R963" i="5"/>
  <c r="P769" i="1" s="1"/>
  <c r="R964" i="5"/>
  <c r="R965" i="5"/>
  <c r="R966" i="5"/>
  <c r="P47" i="1" s="1"/>
  <c r="T47" i="1" s="1"/>
  <c r="R967" i="5"/>
  <c r="R968" i="5"/>
  <c r="R969" i="5"/>
  <c r="P92" i="1" s="1"/>
  <c r="T92" i="1" s="1"/>
  <c r="R970" i="5"/>
  <c r="P26" i="1" s="1"/>
  <c r="T26" i="1" s="1"/>
  <c r="R971" i="5"/>
  <c r="P30" i="1" s="1"/>
  <c r="R972" i="5"/>
  <c r="R973" i="5"/>
  <c r="R974" i="5"/>
  <c r="P48" i="1" s="1"/>
  <c r="R975" i="5"/>
  <c r="R976" i="5"/>
  <c r="P452" i="1" s="1"/>
  <c r="T452" i="1" s="1"/>
  <c r="R977" i="5"/>
  <c r="R978" i="5"/>
  <c r="P206" i="1" s="1"/>
  <c r="R979" i="5"/>
  <c r="R980" i="5"/>
  <c r="P340" i="1" s="1"/>
  <c r="R981" i="5"/>
  <c r="R982" i="5"/>
  <c r="P3" i="1" s="1"/>
  <c r="T3" i="1" s="1"/>
  <c r="R983" i="5"/>
  <c r="R984" i="5"/>
  <c r="P86" i="1" s="1"/>
  <c r="R985" i="5"/>
  <c r="P21" i="1" s="1"/>
  <c r="T21" i="1" s="1"/>
  <c r="R986" i="5"/>
  <c r="R987" i="5"/>
  <c r="P25" i="1" s="1"/>
  <c r="R988" i="5"/>
  <c r="P215" i="1" s="1"/>
  <c r="R989" i="5"/>
  <c r="P33" i="1" s="1"/>
  <c r="R990" i="5"/>
  <c r="P91" i="1" s="1"/>
  <c r="T91" i="1" s="1"/>
  <c r="R991" i="5"/>
  <c r="R992" i="5"/>
  <c r="R993" i="5"/>
  <c r="R994" i="5"/>
  <c r="P220" i="1" s="1"/>
  <c r="T220" i="1" s="1"/>
  <c r="R995" i="5"/>
  <c r="P34" i="1" s="1"/>
  <c r="R996" i="5"/>
  <c r="P87" i="1" s="1"/>
  <c r="R997" i="5"/>
  <c r="R998" i="5"/>
  <c r="P101" i="1" s="1"/>
  <c r="T101" i="1" s="1"/>
  <c r="R999" i="5"/>
  <c r="P22" i="1" s="1"/>
  <c r="T22" i="1" s="1"/>
  <c r="R1000" i="5"/>
  <c r="P209" i="1" s="1"/>
  <c r="R1001" i="5"/>
  <c r="P121" i="1" s="1"/>
  <c r="R2" i="5"/>
  <c r="T263" i="1"/>
  <c r="T324" i="1"/>
  <c r="V302" i="1"/>
  <c r="N209" i="1"/>
  <c r="N10" i="1"/>
  <c r="N87" i="1"/>
  <c r="N34" i="1"/>
  <c r="N770" i="1"/>
  <c r="N45" i="1"/>
  <c r="N79" i="1"/>
  <c r="N33" i="1"/>
  <c r="N215" i="1"/>
  <c r="N25" i="1"/>
  <c r="N86" i="1"/>
  <c r="N210" i="1"/>
  <c r="N32" i="1"/>
  <c r="N206" i="1"/>
  <c r="N219" i="1"/>
  <c r="N48" i="1"/>
  <c r="N31" i="1"/>
  <c r="N214" i="1"/>
  <c r="N30" i="1"/>
  <c r="N85" i="1"/>
  <c r="N450" i="1"/>
  <c r="N218" i="1"/>
  <c r="N769" i="1"/>
  <c r="N11" i="1"/>
  <c r="N9" i="1"/>
  <c r="N81" i="1"/>
  <c r="N213" i="1"/>
  <c r="N77" i="1"/>
  <c r="N84" i="1"/>
  <c r="N5" i="1"/>
  <c r="N29" i="1"/>
  <c r="N208" i="1"/>
  <c r="N46" i="1"/>
  <c r="N23" i="1"/>
  <c r="N4" i="1"/>
  <c r="N24" i="1"/>
  <c r="N217" i="1"/>
  <c r="N96" i="1"/>
  <c r="N449" i="1"/>
  <c r="N83" i="1"/>
  <c r="N212" i="1"/>
  <c r="N28" i="1"/>
  <c r="N82" i="1"/>
  <c r="N78" i="1"/>
  <c r="N216" i="1"/>
  <c r="N211" i="1"/>
  <c r="N8" i="1"/>
  <c r="N207" i="1"/>
  <c r="N820" i="1"/>
  <c r="N27" i="1"/>
  <c r="N448" i="1"/>
  <c r="N80" i="1"/>
  <c r="N16" i="1"/>
  <c r="N154" i="1"/>
  <c r="N97" i="1"/>
  <c r="N58" i="1"/>
  <c r="N120" i="1"/>
  <c r="N122" i="1"/>
  <c r="N130" i="1"/>
  <c r="N119" i="1"/>
  <c r="N226" i="1"/>
  <c r="N95" i="1"/>
  <c r="N67" i="1"/>
  <c r="N262" i="1"/>
  <c r="N66" i="1"/>
  <c r="N256" i="1"/>
  <c r="N140" i="1"/>
  <c r="N229" i="1"/>
  <c r="N261" i="1"/>
  <c r="N243" i="1"/>
  <c r="N166" i="1"/>
  <c r="N266" i="1"/>
  <c r="N13" i="1"/>
  <c r="N242" i="1"/>
  <c r="N153" i="1"/>
  <c r="N240" i="1"/>
  <c r="N165" i="1"/>
  <c r="N267" i="1"/>
  <c r="N110" i="1"/>
  <c r="N224" i="1"/>
  <c r="N57" i="1"/>
  <c r="N100" i="1"/>
  <c r="N167" i="1"/>
  <c r="N54" i="1"/>
  <c r="N249" i="1"/>
  <c r="N255" i="1"/>
  <c r="N164" i="1"/>
  <c r="N70" i="1"/>
  <c r="N69" i="1"/>
  <c r="N248" i="1"/>
  <c r="N129" i="1"/>
  <c r="N228" i="1"/>
  <c r="N254" i="1"/>
  <c r="N239" i="1"/>
  <c r="N138" i="1"/>
  <c r="N494" i="1"/>
  <c r="N17" i="1"/>
  <c r="N106" i="1"/>
  <c r="N128" i="1"/>
  <c r="N253" i="1"/>
  <c r="N127" i="1"/>
  <c r="N14" i="1"/>
  <c r="N137" i="1"/>
  <c r="N280" i="1"/>
  <c r="N247" i="1"/>
  <c r="N126" i="1"/>
  <c r="W461" i="1"/>
  <c r="N65" i="1"/>
  <c r="N68" i="1"/>
  <c r="N158" i="1"/>
  <c r="N246" i="1"/>
  <c r="N152" i="1"/>
  <c r="N436" i="1"/>
  <c r="N225" i="1"/>
  <c r="N125" i="1"/>
  <c r="N99" i="1"/>
  <c r="N64" i="1"/>
  <c r="N279" i="1"/>
  <c r="N275" i="1"/>
  <c r="N61" i="1"/>
  <c r="N93" i="1"/>
  <c r="N124" i="1"/>
  <c r="N238" i="1"/>
  <c r="N52" i="1"/>
  <c r="N157" i="1"/>
  <c r="N227" i="1"/>
  <c r="N245" i="1"/>
  <c r="N237" i="1"/>
  <c r="N251" i="1"/>
  <c r="N168" i="1"/>
  <c r="N60" i="1"/>
  <c r="N260" i="1"/>
  <c r="N236" i="1"/>
  <c r="N250" i="1"/>
  <c r="N244" i="1"/>
  <c r="N185" i="1"/>
  <c r="N133" i="1"/>
  <c r="W133" i="1" s="1"/>
  <c r="N156" i="1"/>
  <c r="N230" i="1"/>
  <c r="N132" i="1"/>
  <c r="N155" i="1"/>
  <c r="N53" i="1"/>
  <c r="N75" i="1"/>
  <c r="N405" i="1"/>
  <c r="N400" i="1"/>
  <c r="N348" i="1"/>
  <c r="N271" i="1"/>
  <c r="N524" i="1"/>
  <c r="N493" i="1"/>
  <c r="N492" i="1"/>
  <c r="N392" i="1"/>
  <c r="N391" i="1"/>
  <c r="N523" i="1"/>
  <c r="N330" i="1"/>
  <c r="N399" i="1"/>
  <c r="N479" i="1"/>
  <c r="N406" i="1"/>
  <c r="N351" i="1"/>
  <c r="N326" i="1"/>
  <c r="N390" i="1"/>
  <c r="N339" i="1"/>
  <c r="N521" i="1"/>
  <c r="N350" i="1"/>
  <c r="N387" i="1"/>
  <c r="N386" i="1"/>
  <c r="N323" i="1"/>
  <c r="N322" i="1"/>
  <c r="N338" i="1"/>
  <c r="N407" i="1"/>
  <c r="N546" i="1"/>
  <c r="N319" i="1"/>
  <c r="N346" i="1"/>
  <c r="N519" i="1"/>
  <c r="N278" i="1"/>
  <c r="N398" i="1"/>
  <c r="N189" i="1"/>
  <c r="N518" i="1"/>
  <c r="N517" i="1"/>
  <c r="N314" i="1"/>
  <c r="N516" i="1"/>
  <c r="N187" i="1"/>
  <c r="N525" i="1"/>
  <c r="N478" i="1"/>
  <c r="N349" i="1"/>
  <c r="N382" i="1"/>
  <c r="N506" i="1"/>
  <c r="N515" i="1"/>
  <c r="N381" i="1"/>
  <c r="N403" i="1"/>
  <c r="N535" i="1"/>
  <c r="N312" i="1"/>
  <c r="N193" i="1"/>
  <c r="N491" i="1"/>
  <c r="N379" i="1"/>
  <c r="N378" i="1"/>
  <c r="N182" i="1"/>
  <c r="N377" i="1"/>
  <c r="N270" i="1"/>
  <c r="N376" i="1"/>
  <c r="N490" i="1"/>
  <c r="N489" i="1"/>
  <c r="N372" i="1"/>
  <c r="N306" i="1"/>
  <c r="N184" i="1"/>
  <c r="N371" i="1"/>
  <c r="N402" i="1"/>
  <c r="N488" i="1"/>
  <c r="N487" i="1"/>
  <c r="N545" i="1"/>
  <c r="N303" i="1"/>
  <c r="N180" i="1"/>
  <c r="N505" i="1"/>
  <c r="N283" i="1"/>
  <c r="N513" i="1"/>
  <c r="N527" i="1"/>
  <c r="N276" i="1"/>
  <c r="N486" i="1"/>
  <c r="N369" i="1"/>
  <c r="N496" i="1"/>
  <c r="N274" i="1"/>
  <c r="N368" i="1"/>
  <c r="N367" i="1"/>
  <c r="N366" i="1"/>
  <c r="N337" i="1"/>
  <c r="N544" i="1"/>
  <c r="N299" i="1"/>
  <c r="N364" i="1"/>
  <c r="N512" i="1"/>
  <c r="N511" i="1"/>
  <c r="N363" i="1"/>
  <c r="N485" i="1"/>
  <c r="N510" i="1"/>
  <c r="N362" i="1"/>
  <c r="N404" i="1"/>
  <c r="N336" i="1"/>
  <c r="N484" i="1"/>
  <c r="N533" i="1"/>
  <c r="N543" i="1"/>
  <c r="N481" i="1"/>
  <c r="N480" i="1"/>
  <c r="N833" i="1"/>
  <c r="N71" i="1"/>
  <c r="N341" i="1"/>
  <c r="N294" i="1"/>
  <c r="N272" i="1"/>
  <c r="N360" i="1"/>
  <c r="N352" i="1"/>
  <c r="N394" i="1"/>
  <c r="N501" i="1"/>
  <c r="N529" i="1"/>
  <c r="N526" i="1"/>
  <c r="N542" i="1"/>
  <c r="N541" i="1"/>
  <c r="N191" i="1"/>
  <c r="N401" i="1"/>
  <c r="N803" i="1"/>
  <c r="N730" i="1"/>
  <c r="N832" i="1"/>
  <c r="N819" i="1"/>
  <c r="N721" i="1"/>
  <c r="N729" i="1"/>
  <c r="N728" i="1"/>
  <c r="N802" i="1"/>
  <c r="N738" i="1"/>
  <c r="N731" i="1"/>
  <c r="N205" i="1"/>
  <c r="N540" i="1"/>
  <c r="N701" i="1"/>
  <c r="N204" i="1"/>
  <c r="N719" i="1"/>
  <c r="N818" i="1"/>
  <c r="N718" i="1"/>
  <c r="N434" i="1"/>
  <c r="N684" i="1"/>
  <c r="N727" i="1"/>
  <c r="N831" i="1"/>
  <c r="N702" i="1"/>
  <c r="N739" i="1"/>
  <c r="N700" i="1"/>
  <c r="N433" i="1"/>
  <c r="N830" i="1"/>
  <c r="N740" i="1"/>
  <c r="N683" i="1"/>
  <c r="N829" i="1"/>
  <c r="W829" i="1" s="1"/>
  <c r="N715" i="1"/>
  <c r="N1000" i="1"/>
  <c r="N801" i="1"/>
  <c r="N682" i="1"/>
  <c r="N713" i="1"/>
  <c r="N681" i="1"/>
  <c r="N680" i="1"/>
  <c r="N435" i="1"/>
  <c r="N539" i="1"/>
  <c r="N828" i="1"/>
  <c r="N827" i="1"/>
  <c r="N678" i="1"/>
  <c r="N800" i="1"/>
  <c r="N799" i="1"/>
  <c r="N677" i="1"/>
  <c r="N811" i="1"/>
  <c r="N676" i="1"/>
  <c r="N826" i="1"/>
  <c r="N798" i="1"/>
  <c r="N797" i="1"/>
  <c r="N810" i="1"/>
  <c r="N796" i="1"/>
  <c r="N817" i="1"/>
  <c r="N538" i="1"/>
  <c r="N675" i="1"/>
  <c r="N795" i="1"/>
  <c r="N671" i="1"/>
  <c r="N808" i="1"/>
  <c r="N745" i="1"/>
  <c r="W967" i="1"/>
  <c r="N726" i="1"/>
  <c r="W726" i="1" s="1"/>
  <c r="N695" i="1"/>
  <c r="N794" i="1"/>
  <c r="N725" i="1"/>
  <c r="N807" i="1"/>
  <c r="N537" i="1"/>
  <c r="N656" i="1"/>
  <c r="N825" i="1"/>
  <c r="N649" i="1"/>
  <c r="N647" i="1"/>
  <c r="N734" i="1"/>
  <c r="N430" i="1"/>
  <c r="N640" i="1"/>
  <c r="N816" i="1"/>
  <c r="N432" i="1"/>
  <c r="N720" i="1"/>
  <c r="N744" i="1"/>
  <c r="N804" i="1"/>
  <c r="N431" i="1"/>
  <c r="N439" i="1"/>
  <c r="N717" i="1"/>
  <c r="N991" i="1"/>
  <c r="N977" i="1"/>
  <c r="N976" i="1"/>
  <c r="N975" i="1"/>
  <c r="N990" i="1"/>
  <c r="N699" i="1"/>
  <c r="N698" i="1"/>
  <c r="N995" i="1"/>
  <c r="N824" i="1"/>
  <c r="N868" i="1"/>
  <c r="N963" i="1"/>
  <c r="N962" i="1"/>
  <c r="N961" i="1"/>
  <c r="N973" i="1"/>
  <c r="N865" i="1"/>
  <c r="N760" i="1"/>
  <c r="N864" i="1"/>
  <c r="N974" i="1"/>
  <c r="N754" i="1"/>
  <c r="N534" i="1"/>
  <c r="N759" i="1"/>
  <c r="N743" i="1"/>
  <c r="W303" i="1" l="1"/>
  <c r="W546" i="1"/>
  <c r="W346" i="1"/>
  <c r="W336" i="1"/>
  <c r="W781" i="1"/>
  <c r="W382" i="1"/>
  <c r="W77" i="1"/>
  <c r="W435" i="1"/>
  <c r="W48" i="1"/>
  <c r="W516" i="1"/>
  <c r="W824" i="1"/>
  <c r="W227" i="1"/>
  <c r="W828" i="1"/>
  <c r="W52" i="1"/>
  <c r="W280" i="1"/>
  <c r="W539" i="1"/>
  <c r="W326" i="1"/>
  <c r="W165" i="1"/>
  <c r="W372" i="1"/>
  <c r="W783" i="1"/>
  <c r="W270" i="1"/>
  <c r="W701" i="1"/>
  <c r="W175" i="1"/>
  <c r="W157" i="1"/>
  <c r="W694" i="1"/>
  <c r="W234" i="1"/>
  <c r="W447" i="1"/>
  <c r="W819" i="1"/>
  <c r="W68" i="1"/>
  <c r="W817" i="1"/>
  <c r="W786" i="1"/>
  <c r="W697" i="1"/>
  <c r="W476" i="1"/>
  <c r="W211" i="1"/>
  <c r="W966" i="1"/>
  <c r="W809" i="1"/>
  <c r="W833" i="1"/>
  <c r="W804" i="1"/>
  <c r="W956" i="1"/>
  <c r="W971" i="1"/>
  <c r="W526" i="1"/>
  <c r="W174" i="1"/>
  <c r="W49" i="1"/>
  <c r="W754" i="1"/>
  <c r="W529" i="1"/>
  <c r="W753" i="1"/>
  <c r="W86" i="1"/>
  <c r="W501" i="1"/>
  <c r="W499" i="1"/>
  <c r="W544" i="1"/>
  <c r="W763" i="1"/>
  <c r="W421" i="1"/>
  <c r="W543" i="1"/>
  <c r="W990" i="1"/>
  <c r="W299" i="1"/>
  <c r="W684" i="1"/>
  <c r="W283" i="1"/>
  <c r="W678" i="1"/>
  <c r="W491" i="1"/>
  <c r="W110" i="1"/>
  <c r="W16" i="1"/>
  <c r="W352" i="1"/>
  <c r="W245" i="1"/>
  <c r="W222" i="1"/>
  <c r="W122" i="1"/>
  <c r="W515" i="1"/>
  <c r="W294" i="1"/>
  <c r="W100" i="1"/>
  <c r="W702" i="1"/>
  <c r="W276" i="1"/>
  <c r="W271" i="1"/>
  <c r="W490" i="1"/>
  <c r="W54" i="1"/>
  <c r="W191" i="1"/>
  <c r="W60" i="1"/>
  <c r="W250" i="1"/>
  <c r="W868" i="1"/>
  <c r="W794" i="1"/>
  <c r="W182" i="1"/>
  <c r="W782" i="1"/>
  <c r="W239" i="1"/>
  <c r="W811" i="1"/>
  <c r="W124" i="1"/>
  <c r="W213" i="1"/>
  <c r="W745" i="1"/>
  <c r="W739" i="1"/>
  <c r="W771" i="1"/>
  <c r="W808" i="1"/>
  <c r="W53" i="1"/>
  <c r="W472" i="1"/>
  <c r="W69" i="1"/>
  <c r="W217" i="1"/>
  <c r="W864" i="1"/>
  <c r="W394" i="1"/>
  <c r="W93" i="1"/>
  <c r="W820" i="1"/>
  <c r="W865" i="1"/>
  <c r="W807" i="1"/>
  <c r="W2" i="1"/>
  <c r="W725" i="1"/>
  <c r="W818" i="1"/>
  <c r="W199" i="1"/>
  <c r="W675" i="1"/>
  <c r="W72" i="1"/>
  <c r="W760" i="1"/>
  <c r="W218" i="1"/>
  <c r="W253" i="1"/>
  <c r="W784" i="1"/>
  <c r="W207" i="1"/>
  <c r="W764" i="1"/>
  <c r="T430" i="1"/>
  <c r="W968" i="1"/>
  <c r="W969" i="1"/>
  <c r="W201" i="1"/>
  <c r="W377" i="1"/>
  <c r="T407" i="1"/>
  <c r="W479" i="1"/>
  <c r="W167" i="1"/>
  <c r="W28" i="1"/>
  <c r="W231" i="1"/>
  <c r="W9" i="1"/>
  <c r="W720" i="1"/>
  <c r="W164" i="1"/>
  <c r="W306" i="1"/>
  <c r="W727" i="1"/>
  <c r="W972" i="1"/>
  <c r="W240" i="1"/>
  <c r="W487" i="1"/>
  <c r="W485" i="1"/>
  <c r="W398" i="1"/>
  <c r="W223" i="1"/>
  <c r="W677" i="1"/>
  <c r="W215" i="1"/>
  <c r="W825" i="1"/>
  <c r="W23" i="1"/>
  <c r="W432" i="1"/>
  <c r="W832" i="1"/>
  <c r="W521" i="1"/>
  <c r="W128" i="1"/>
  <c r="W230" i="1"/>
  <c r="W434" i="1"/>
  <c r="W525" i="1"/>
  <c r="W236" i="1"/>
  <c r="W401" i="1"/>
  <c r="W75" i="1"/>
  <c r="W458" i="1"/>
  <c r="W762" i="1"/>
  <c r="W193" i="1"/>
  <c r="W226" i="1"/>
  <c r="W989" i="1"/>
  <c r="W778" i="1"/>
  <c r="W33" i="1"/>
  <c r="W738" i="1"/>
  <c r="W251" i="1"/>
  <c r="W493" i="1"/>
  <c r="W640" i="1"/>
  <c r="W274" i="1"/>
  <c r="W406" i="1"/>
  <c r="W64" i="1"/>
  <c r="W214" i="1"/>
  <c r="W58" i="1"/>
  <c r="W338" i="1"/>
  <c r="W84" i="1"/>
  <c r="W419" i="1"/>
  <c r="W27" i="1"/>
  <c r="W278" i="1"/>
  <c r="W457" i="1"/>
  <c r="W728" i="1"/>
  <c r="W963" i="1"/>
  <c r="W976" i="1"/>
  <c r="W797" i="1"/>
  <c r="W803" i="1"/>
  <c r="W362" i="1"/>
  <c r="W138" i="1"/>
  <c r="W82" i="1"/>
  <c r="W87" i="1"/>
  <c r="W85" i="1"/>
  <c r="W777" i="1"/>
  <c r="W166" i="1"/>
  <c r="W10" i="1"/>
  <c r="W680" i="1"/>
  <c r="W496" i="1"/>
  <c r="W7" i="1"/>
  <c r="W830" i="1"/>
  <c r="W790" i="1"/>
  <c r="W254" i="1"/>
  <c r="W547" i="1"/>
  <c r="W755" i="1"/>
  <c r="W647" i="1"/>
  <c r="W433" i="1"/>
  <c r="W99" i="1"/>
  <c r="W228" i="1"/>
  <c r="W354" i="1"/>
  <c r="W713" i="1"/>
  <c r="W323" i="1"/>
  <c r="W454" i="1"/>
  <c r="W801" i="1"/>
  <c r="W456" i="1"/>
  <c r="W759" i="1"/>
  <c r="W439" i="1"/>
  <c r="W802" i="1"/>
  <c r="W371" i="1"/>
  <c r="W386" i="1"/>
  <c r="W523" i="1"/>
  <c r="W474" i="1"/>
  <c r="W225" i="1"/>
  <c r="W473" i="1"/>
  <c r="W649" i="1"/>
  <c r="W71" i="1"/>
  <c r="W690" i="1"/>
  <c r="W330" i="1"/>
  <c r="W449" i="1"/>
  <c r="W4" i="1"/>
  <c r="W718" i="1"/>
  <c r="W534" i="1"/>
  <c r="W767" i="1"/>
  <c r="W420" i="1"/>
  <c r="W527" i="1"/>
  <c r="W791" i="1"/>
  <c r="W391" i="1"/>
  <c r="W137" i="1"/>
  <c r="W256" i="1"/>
  <c r="W81" i="1"/>
  <c r="W671" i="1"/>
  <c r="W364" i="1"/>
  <c r="W350" i="1"/>
  <c r="W470" i="1"/>
  <c r="W448" i="1"/>
  <c r="W700" i="1"/>
  <c r="W246" i="1"/>
  <c r="W765" i="1"/>
  <c r="W826" i="1"/>
  <c r="W687" i="1"/>
  <c r="W378" i="1"/>
  <c r="W510" i="1"/>
  <c r="W545" i="1"/>
  <c r="W460" i="1"/>
  <c r="W453" i="1"/>
  <c r="W31" i="1"/>
  <c r="W977" i="1"/>
  <c r="W798" i="1"/>
  <c r="W540" i="1"/>
  <c r="W465" i="1"/>
  <c r="W243" i="1"/>
  <c r="W734" i="1"/>
  <c r="W261" i="1"/>
  <c r="W121" i="1"/>
  <c r="W424" i="1"/>
  <c r="W731" i="1"/>
  <c r="W369" i="1"/>
  <c r="W379" i="1"/>
  <c r="W322" i="1"/>
  <c r="W57" i="1"/>
  <c r="W125" i="1"/>
  <c r="W795" i="1"/>
  <c r="W492" i="1"/>
  <c r="W11" i="1"/>
  <c r="W153" i="1"/>
  <c r="W95" i="1"/>
  <c r="W535" i="1"/>
  <c r="W974" i="1"/>
  <c r="W61" i="1"/>
  <c r="W973" i="1"/>
  <c r="W724" i="1"/>
  <c r="W1000" i="1"/>
  <c r="W484" i="1"/>
  <c r="W761" i="1"/>
  <c r="W405" i="1"/>
  <c r="W695" i="1"/>
  <c r="W402" i="1"/>
  <c r="W238" i="1"/>
  <c r="W743" i="1"/>
  <c r="W717" i="1"/>
  <c r="W541" i="1"/>
  <c r="W511" i="1"/>
  <c r="W314" i="1"/>
  <c r="W431" i="1"/>
  <c r="W792" i="1"/>
  <c r="W464" i="1"/>
  <c r="W446" i="1"/>
  <c r="W349" i="1"/>
  <c r="W736" i="1"/>
  <c r="W418" i="1"/>
  <c r="W696" i="1"/>
  <c r="W126" i="1"/>
  <c r="W120" i="1"/>
  <c r="W489" i="1"/>
  <c r="W987" i="1"/>
  <c r="W209" i="1"/>
  <c r="W205" i="1"/>
  <c r="W187" i="1"/>
  <c r="W219" i="1"/>
  <c r="W363" i="1"/>
  <c r="W550" i="1"/>
  <c r="W200" i="1"/>
  <c r="W427" i="1"/>
  <c r="W740" i="1"/>
  <c r="W337" i="1"/>
  <c r="W965" i="1"/>
  <c r="W480" i="1"/>
  <c r="W681" i="1"/>
  <c r="W799" i="1"/>
  <c r="W155" i="1"/>
  <c r="V14" i="1"/>
  <c r="W267" i="1"/>
  <c r="W774" i="1"/>
  <c r="W366" i="1"/>
  <c r="W462" i="1"/>
  <c r="W537" i="1"/>
  <c r="W998" i="1"/>
  <c r="W5" i="1"/>
  <c r="W683" i="1"/>
  <c r="W478" i="1"/>
  <c r="W282" i="1"/>
  <c r="W79" i="1"/>
  <c r="W463" i="1"/>
  <c r="W212" i="1"/>
  <c r="W488" i="1"/>
  <c r="W676" i="1"/>
  <c r="W341" i="1"/>
  <c r="W779" i="1"/>
  <c r="W260" i="1"/>
  <c r="W83" i="1"/>
  <c r="W206" i="1"/>
  <c r="W129" i="1"/>
  <c r="W224" i="1"/>
  <c r="W32" i="1"/>
  <c r="W542" i="1"/>
  <c r="W512" i="1"/>
  <c r="W693" i="1"/>
  <c r="W168" i="1"/>
  <c r="W248" i="1"/>
  <c r="W140" i="1"/>
  <c r="W96" i="1"/>
  <c r="W340" i="1"/>
  <c r="W991" i="1"/>
  <c r="W486" i="1"/>
  <c r="W518" i="1"/>
  <c r="W997" i="1"/>
  <c r="W80" i="1"/>
  <c r="W210" i="1"/>
  <c r="W698" i="1"/>
  <c r="W682" i="1"/>
  <c r="W422" i="1"/>
  <c r="W785" i="1"/>
  <c r="W176" i="1"/>
  <c r="W189" i="1"/>
  <c r="W392" i="1"/>
  <c r="W773" i="1"/>
  <c r="W66" i="1"/>
  <c r="W24" i="1"/>
  <c r="W154" i="1"/>
  <c r="W106" i="1"/>
  <c r="W468" i="1"/>
  <c r="W387" i="1"/>
  <c r="W964" i="1"/>
  <c r="W505" i="1"/>
  <c r="W242" i="1"/>
  <c r="V699" i="1"/>
  <c r="W76" i="1"/>
  <c r="W656" i="1"/>
  <c r="W800" i="1"/>
  <c r="W729" i="1"/>
  <c r="W685" i="1"/>
  <c r="W481" i="1"/>
  <c r="W513" i="1"/>
  <c r="W184" i="1"/>
  <c r="W312" i="1"/>
  <c r="W152" i="1"/>
  <c r="W262" i="1"/>
  <c r="W25" i="1"/>
  <c r="W45" i="1"/>
  <c r="W8" i="1"/>
  <c r="W831" i="1"/>
  <c r="W538" i="1"/>
  <c r="W275" i="1"/>
  <c r="W744" i="1"/>
  <c r="W132" i="1"/>
  <c r="W339" i="1"/>
  <c r="W158" i="1"/>
  <c r="V128" i="1"/>
  <c r="W769" i="1"/>
  <c r="W961" i="1"/>
  <c r="W975" i="1"/>
  <c r="W441" i="1"/>
  <c r="W426" i="1"/>
  <c r="W796" i="1"/>
  <c r="W970" i="1"/>
  <c r="W719" i="1"/>
  <c r="W737" i="1"/>
  <c r="W360" i="1"/>
  <c r="W367" i="1"/>
  <c r="W180" i="1"/>
  <c r="W506" i="1"/>
  <c r="W177" i="1"/>
  <c r="W348" i="1"/>
  <c r="W185" i="1"/>
  <c r="W335" i="1"/>
  <c r="W279" i="1"/>
  <c r="W475" i="1"/>
  <c r="W17" i="1"/>
  <c r="W249" i="1"/>
  <c r="W13" i="1"/>
  <c r="W119" i="1"/>
  <c r="W29" i="1"/>
  <c r="W770" i="1"/>
  <c r="W962" i="1"/>
  <c r="W766" i="1"/>
  <c r="W816" i="1"/>
  <c r="W812" i="1"/>
  <c r="W810" i="1"/>
  <c r="W715" i="1"/>
  <c r="W204" i="1"/>
  <c r="W730" i="1"/>
  <c r="W272" i="1"/>
  <c r="W404" i="1"/>
  <c r="W368" i="1"/>
  <c r="W376" i="1"/>
  <c r="W319" i="1"/>
  <c r="W351" i="1"/>
  <c r="W400" i="1"/>
  <c r="W244" i="1"/>
  <c r="W500" i="1"/>
  <c r="W471" i="1"/>
  <c r="W65" i="1"/>
  <c r="W494" i="1"/>
  <c r="W266" i="1"/>
  <c r="W130" i="1"/>
  <c r="W78" i="1"/>
  <c r="W102" i="1"/>
  <c r="W30" i="1"/>
  <c r="W34" i="1"/>
  <c r="W999" i="1"/>
  <c r="W407" i="1"/>
  <c r="W430" i="1"/>
  <c r="V216" i="1"/>
  <c r="W216" i="1"/>
  <c r="T689" i="1"/>
  <c r="W689" i="1"/>
  <c r="W399" i="1"/>
  <c r="W97" i="1"/>
  <c r="W995" i="1"/>
  <c r="W517" i="1"/>
  <c r="W436" i="1"/>
  <c r="W70" i="1"/>
  <c r="W699" i="1"/>
  <c r="W721" i="1"/>
  <c r="W247" i="1"/>
  <c r="W229" i="1"/>
  <c r="W996" i="1"/>
  <c r="W127" i="1"/>
  <c r="W459" i="1"/>
  <c r="W827" i="1"/>
  <c r="W688" i="1"/>
  <c r="W498" i="1"/>
  <c r="W772" i="1"/>
  <c r="W450" i="1"/>
  <c r="W14" i="1"/>
  <c r="W412" i="1"/>
  <c r="W403" i="1"/>
  <c r="W417" i="1"/>
  <c r="W497" i="1"/>
  <c r="W237" i="1"/>
  <c r="W67" i="1"/>
  <c r="W994" i="1"/>
  <c r="V372" i="1"/>
  <c r="W524" i="1"/>
  <c r="W469" i="1"/>
  <c r="W255" i="1"/>
  <c r="W46" i="1"/>
  <c r="W533" i="1"/>
  <c r="W381" i="1"/>
  <c r="W519" i="1"/>
  <c r="W390" i="1"/>
  <c r="W156" i="1"/>
  <c r="W455" i="1"/>
  <c r="W466" i="1"/>
  <c r="W208" i="1"/>
  <c r="W221" i="1"/>
  <c r="V762" i="1"/>
  <c r="V537" i="1"/>
  <c r="V419" i="1"/>
  <c r="V521" i="1"/>
  <c r="V93" i="1"/>
  <c r="V796" i="1"/>
  <c r="V336" i="1"/>
  <c r="V475" i="1"/>
  <c r="T110" i="1"/>
  <c r="V539" i="1"/>
  <c r="U340" i="1"/>
  <c r="T225" i="1"/>
  <c r="T499" i="1"/>
  <c r="V346" i="1"/>
  <c r="U759" i="1"/>
  <c r="V140" i="1"/>
  <c r="T167" i="1"/>
  <c r="V376" i="1"/>
  <c r="V185" i="1"/>
  <c r="V158" i="1"/>
  <c r="V29" i="1"/>
  <c r="V766" i="1"/>
  <c r="V5" i="1"/>
  <c r="V478" i="1"/>
  <c r="V479" i="1"/>
  <c r="V177" i="1"/>
  <c r="R191" i="1"/>
  <c r="V191" i="1" s="1"/>
  <c r="R349" i="1"/>
  <c r="V349" i="1" s="1"/>
  <c r="R681" i="1"/>
  <c r="V681" i="1" s="1"/>
  <c r="R168" i="1"/>
  <c r="V168" i="1" s="1"/>
  <c r="R970" i="1"/>
  <c r="V970" i="1" s="1"/>
  <c r="R573" i="1"/>
  <c r="V573" i="1" s="1"/>
  <c r="R541" i="1"/>
  <c r="V541" i="1" s="1"/>
  <c r="R461" i="1"/>
  <c r="V461" i="1" s="1"/>
  <c r="R310" i="1"/>
  <c r="V310" i="1" s="1"/>
  <c r="R290" i="1"/>
  <c r="V290" i="1" s="1"/>
  <c r="R509" i="1"/>
  <c r="V509" i="1" s="1"/>
  <c r="V459" i="1"/>
  <c r="R31" i="1"/>
  <c r="V31" i="1" s="1"/>
  <c r="R96" i="1"/>
  <c r="V96" i="1" s="1"/>
  <c r="R422" i="1"/>
  <c r="V422" i="1" s="1"/>
  <c r="V727" i="1"/>
  <c r="V481" i="1"/>
  <c r="V492" i="1"/>
  <c r="V27" i="1"/>
  <c r="V164" i="1"/>
  <c r="V820" i="1"/>
  <c r="R788" i="1"/>
  <c r="V788" i="1" s="1"/>
  <c r="R71" i="1"/>
  <c r="V71" i="1" s="1"/>
  <c r="V85" i="1"/>
  <c r="R543" i="1"/>
  <c r="V543" i="1" s="1"/>
  <c r="R644" i="1"/>
  <c r="V644" i="1" s="1"/>
  <c r="V199" i="1"/>
  <c r="V394" i="1"/>
  <c r="V337" i="1"/>
  <c r="V130" i="1"/>
  <c r="V247" i="1"/>
  <c r="V462" i="1"/>
  <c r="R591" i="1"/>
  <c r="V591" i="1" s="1"/>
  <c r="R496" i="1"/>
  <c r="V496" i="1" s="1"/>
  <c r="R494" i="1"/>
  <c r="V494" i="1" s="1"/>
  <c r="V282" i="1"/>
  <c r="R802" i="1"/>
  <c r="V802" i="1" s="1"/>
  <c r="V227" i="1"/>
  <c r="V546" i="1"/>
  <c r="V175" i="1"/>
  <c r="V157" i="1"/>
  <c r="V759" i="1"/>
  <c r="V447" i="1"/>
  <c r="V276" i="1"/>
  <c r="V371" i="1"/>
  <c r="V386" i="1"/>
  <c r="V523" i="1"/>
  <c r="V473" i="1"/>
  <c r="V340" i="1"/>
  <c r="V527" i="1"/>
  <c r="V997" i="1"/>
  <c r="V80" i="1"/>
  <c r="R270" i="1"/>
  <c r="V270" i="1" s="1"/>
  <c r="R794" i="1"/>
  <c r="V794" i="1" s="1"/>
  <c r="V504" i="1"/>
  <c r="V998" i="1"/>
  <c r="V799" i="1"/>
  <c r="V682" i="1"/>
  <c r="V785" i="1"/>
  <c r="V193" i="1"/>
  <c r="V350" i="1"/>
  <c r="V155" i="1"/>
  <c r="V436" i="1"/>
  <c r="V448" i="1"/>
  <c r="V9" i="1"/>
  <c r="V234" i="1"/>
  <c r="Q218" i="1"/>
  <c r="U218" i="1" s="1"/>
  <c r="Q794" i="1"/>
  <c r="U794" i="1" s="1"/>
  <c r="P218" i="1"/>
  <c r="T218" i="1" s="1"/>
  <c r="P477" i="1"/>
  <c r="T477" i="1" s="1"/>
  <c r="P426" i="1"/>
  <c r="T426" i="1" s="1"/>
  <c r="P994" i="1"/>
  <c r="T994" i="1" s="1"/>
  <c r="P270" i="1"/>
  <c r="T270" i="1" s="1"/>
  <c r="P794" i="1"/>
  <c r="T794" i="1" s="1"/>
  <c r="P820" i="1"/>
  <c r="T820" i="1" s="1"/>
  <c r="P553" i="1"/>
  <c r="T553" i="1" s="1"/>
  <c r="T736" i="1"/>
  <c r="T219" i="1"/>
  <c r="P213" i="1"/>
  <c r="T213" i="1" s="1"/>
  <c r="P214" i="1"/>
  <c r="T214" i="1" s="1"/>
  <c r="P675" i="1"/>
  <c r="T675" i="1" s="1"/>
  <c r="P656" i="1"/>
  <c r="T656" i="1" s="1"/>
  <c r="T695" i="1"/>
  <c r="T338" i="1"/>
  <c r="P492" i="1"/>
  <c r="T492" i="1" s="1"/>
  <c r="P494" i="1"/>
  <c r="T494" i="1" s="1"/>
  <c r="T767" i="1"/>
  <c r="T387" i="1"/>
  <c r="P316" i="1"/>
  <c r="T316" i="1" s="1"/>
  <c r="P100" i="1"/>
  <c r="T100" i="1" s="1"/>
  <c r="P638" i="1"/>
  <c r="T638" i="1" s="1"/>
  <c r="T72" i="1"/>
  <c r="T253" i="1"/>
  <c r="T272" i="1"/>
  <c r="T471" i="1"/>
  <c r="T760" i="1"/>
  <c r="T421" i="1"/>
  <c r="T95" i="1"/>
  <c r="P310" i="1"/>
  <c r="T310" i="1" s="1"/>
  <c r="P644" i="1"/>
  <c r="T644" i="1" s="1"/>
  <c r="T538" i="1"/>
  <c r="T133" i="1"/>
  <c r="T476" i="1"/>
  <c r="V418" i="1"/>
  <c r="T828" i="1"/>
  <c r="V506" i="1"/>
  <c r="V279" i="1"/>
  <c r="V52" i="1"/>
  <c r="V745" i="1"/>
  <c r="T427" i="1"/>
  <c r="V739" i="1"/>
  <c r="T802" i="1"/>
  <c r="V833" i="1"/>
  <c r="V517" i="1"/>
  <c r="V771" i="1"/>
  <c r="T248" i="1"/>
  <c r="V110" i="1"/>
  <c r="T223" i="1"/>
  <c r="V808" i="1"/>
  <c r="V677" i="1"/>
  <c r="V526" i="1"/>
  <c r="V53" i="1"/>
  <c r="V472" i="1"/>
  <c r="V69" i="1"/>
  <c r="V217" i="1"/>
  <c r="V176" i="1"/>
  <c r="V470" i="1"/>
  <c r="V70" i="1"/>
  <c r="T267" i="1"/>
  <c r="V66" i="1"/>
  <c r="V729" i="1"/>
  <c r="V513" i="1"/>
  <c r="T152" i="1"/>
  <c r="V675" i="1"/>
  <c r="V207" i="1"/>
  <c r="V218" i="1"/>
  <c r="T33" i="1"/>
  <c r="T278" i="1"/>
  <c r="T457" i="1"/>
  <c r="T718" i="1"/>
  <c r="V774" i="1"/>
  <c r="T529" i="1"/>
  <c r="V753" i="1"/>
  <c r="V189" i="1"/>
  <c r="V773" i="1"/>
  <c r="T86" i="1"/>
  <c r="V956" i="1"/>
  <c r="V456" i="1"/>
  <c r="V25" i="1"/>
  <c r="V864" i="1"/>
  <c r="V972" i="1"/>
  <c r="V501" i="1"/>
  <c r="V493" i="1"/>
  <c r="T132" i="1"/>
  <c r="V246" i="1"/>
  <c r="T23" i="1"/>
  <c r="T769" i="1"/>
  <c r="T215" i="1"/>
  <c r="V721" i="1"/>
  <c r="V807" i="1"/>
  <c r="V819" i="1"/>
  <c r="V489" i="1"/>
  <c r="V271" i="1"/>
  <c r="T2" i="1"/>
  <c r="V68" i="1"/>
  <c r="V827" i="1"/>
  <c r="T1000" i="1"/>
  <c r="T818" i="1"/>
  <c r="T484" i="1"/>
  <c r="V366" i="1"/>
  <c r="T490" i="1"/>
  <c r="V515" i="1"/>
  <c r="V498" i="1"/>
  <c r="V786" i="1"/>
  <c r="V275" i="1"/>
  <c r="V697" i="1"/>
  <c r="V106" i="1"/>
  <c r="V726" i="1"/>
  <c r="T676" i="1"/>
  <c r="V516" i="1"/>
  <c r="T779" i="1"/>
  <c r="V550" i="1"/>
  <c r="T353" i="1"/>
  <c r="V206" i="1"/>
  <c r="V649" i="1"/>
  <c r="V811" i="1"/>
  <c r="T738" i="1"/>
  <c r="V511" i="1"/>
  <c r="V330" i="1"/>
  <c r="V224" i="1"/>
  <c r="V432" i="1"/>
  <c r="V961" i="1"/>
  <c r="V348" i="1"/>
  <c r="V962" i="1"/>
  <c r="V810" i="1"/>
  <c r="V368" i="1"/>
  <c r="V266" i="1"/>
  <c r="V78" i="1"/>
  <c r="V102" i="1"/>
  <c r="V30" i="1"/>
  <c r="V685" i="1"/>
  <c r="V417" i="1"/>
  <c r="V352" i="1"/>
  <c r="V545" i="1"/>
  <c r="V540" i="1"/>
  <c r="V182" i="1"/>
  <c r="V239" i="1"/>
  <c r="V58" i="1"/>
  <c r="V450" i="1"/>
  <c r="V963" i="1"/>
  <c r="V406" i="1"/>
  <c r="V87" i="1"/>
  <c r="V28" i="1"/>
  <c r="V734" i="1"/>
  <c r="V830" i="1"/>
  <c r="V790" i="1"/>
  <c r="V378" i="1"/>
  <c r="V399" i="1"/>
  <c r="V75" i="1"/>
  <c r="V468" i="1"/>
  <c r="V261" i="1"/>
  <c r="V97" i="1"/>
  <c r="V547" i="1"/>
  <c r="V84" i="1"/>
  <c r="V237" i="1"/>
  <c r="V403" i="1"/>
  <c r="V519" i="1"/>
  <c r="V208" i="1"/>
  <c r="V426" i="1"/>
  <c r="V10" i="1"/>
  <c r="V363" i="1"/>
  <c r="V322" i="1"/>
  <c r="V260" i="1"/>
  <c r="V83" i="1"/>
  <c r="V713" i="1"/>
  <c r="V323" i="1"/>
  <c r="V454" i="1"/>
  <c r="V129" i="1"/>
  <c r="V154" i="1"/>
  <c r="V449" i="1"/>
  <c r="V412" i="1"/>
  <c r="V221" i="1"/>
  <c r="V975" i="1"/>
  <c r="V976" i="1"/>
  <c r="V693" i="1"/>
  <c r="V474" i="1"/>
  <c r="V16" i="1"/>
  <c r="V255" i="1"/>
  <c r="V390" i="1"/>
  <c r="V335" i="1"/>
  <c r="V439" i="1"/>
  <c r="V225" i="1"/>
  <c r="V534" i="1"/>
  <c r="V431" i="1"/>
  <c r="V702" i="1"/>
  <c r="V728" i="1"/>
  <c r="V480" i="1"/>
  <c r="V791" i="1"/>
  <c r="V792" i="1"/>
  <c r="V391" i="1"/>
  <c r="V137" i="1"/>
  <c r="V256" i="1"/>
  <c r="V81" i="1"/>
  <c r="Q168" i="1"/>
  <c r="U168" i="1" s="1"/>
  <c r="U49" i="1"/>
  <c r="Q213" i="1"/>
  <c r="U213" i="1" s="1"/>
  <c r="U245" i="1"/>
  <c r="Q656" i="1"/>
  <c r="U656" i="1" s="1"/>
  <c r="Q784" i="1"/>
  <c r="U784" i="1" s="1"/>
  <c r="Q544" i="1"/>
  <c r="U544" i="1" s="1"/>
  <c r="U696" i="1"/>
  <c r="Q316" i="1"/>
  <c r="U316" i="1" s="1"/>
  <c r="Q496" i="1"/>
  <c r="U496" i="1" s="1"/>
  <c r="Q591" i="1"/>
  <c r="U591" i="1" s="1"/>
  <c r="Q562" i="1"/>
  <c r="U562" i="1" s="1"/>
  <c r="Q275" i="1"/>
  <c r="U275" i="1" s="1"/>
  <c r="Q494" i="1"/>
  <c r="U494" i="1" s="1"/>
  <c r="Q492" i="1"/>
  <c r="U492" i="1" s="1"/>
  <c r="Q820" i="1"/>
  <c r="U820" i="1" s="1"/>
  <c r="Q653" i="1"/>
  <c r="U653" i="1" s="1"/>
  <c r="Q588" i="1"/>
  <c r="U588" i="1" s="1"/>
  <c r="U678" i="1"/>
  <c r="U999" i="1"/>
  <c r="U242" i="1"/>
  <c r="U8" i="1"/>
  <c r="U79" i="1"/>
  <c r="U174" i="1"/>
  <c r="Q230" i="1"/>
  <c r="U230" i="1" s="1"/>
  <c r="Q169" i="1"/>
  <c r="U169" i="1" s="1"/>
  <c r="U364" i="1"/>
  <c r="Q485" i="1"/>
  <c r="U485" i="1" s="1"/>
  <c r="Q276" i="1"/>
  <c r="U276" i="1" s="1"/>
  <c r="Q638" i="1"/>
  <c r="U638" i="1" s="1"/>
  <c r="U990" i="1"/>
  <c r="U222" i="1"/>
  <c r="Q994" i="1"/>
  <c r="U994" i="1" s="1"/>
  <c r="Q426" i="1"/>
  <c r="U426" i="1" s="1"/>
  <c r="U865" i="1"/>
  <c r="U973" i="1"/>
  <c r="U719" i="1"/>
  <c r="U405" i="1"/>
  <c r="U463" i="1"/>
  <c r="U32" i="1"/>
  <c r="U48" i="1"/>
  <c r="U512" i="1"/>
  <c r="U812" i="1"/>
  <c r="U458" i="1"/>
  <c r="U156" i="1"/>
  <c r="U244" i="1"/>
  <c r="U122" i="1"/>
  <c r="U968" i="1"/>
  <c r="U777" i="1"/>
  <c r="U231" i="1"/>
  <c r="U782" i="1"/>
  <c r="U243" i="1"/>
  <c r="U687" i="1"/>
  <c r="U424" i="1"/>
  <c r="U964" i="1"/>
  <c r="U965" i="1"/>
  <c r="U420" i="1"/>
  <c r="U464" i="1"/>
  <c r="U210" i="1"/>
  <c r="U77" i="1"/>
  <c r="U392" i="1"/>
  <c r="U717" i="1"/>
  <c r="U140" i="1"/>
  <c r="U831" i="1"/>
  <c r="T24" i="1"/>
  <c r="T306" i="1"/>
  <c r="T240" i="1"/>
  <c r="T434" i="1"/>
  <c r="T533" i="1"/>
  <c r="T381" i="1"/>
  <c r="T446" i="1"/>
  <c r="T832" i="1"/>
  <c r="T211" i="1"/>
  <c r="T200" i="1"/>
  <c r="T542" i="1"/>
  <c r="T518" i="1"/>
  <c r="T996" i="1"/>
  <c r="T989" i="1"/>
  <c r="T67" i="1"/>
  <c r="T505" i="1"/>
  <c r="T817" i="1"/>
  <c r="T688" i="1"/>
  <c r="T772" i="1"/>
  <c r="T226" i="1"/>
  <c r="T970" i="1"/>
  <c r="T13" i="1"/>
  <c r="T770" i="1"/>
  <c r="T400" i="1"/>
  <c r="T966" i="1"/>
  <c r="T797" i="1"/>
  <c r="T829" i="1"/>
  <c r="T274" i="1"/>
  <c r="T250" i="1"/>
  <c r="T764" i="1"/>
  <c r="T377" i="1"/>
  <c r="T460" i="1"/>
  <c r="T453" i="1"/>
  <c r="T31" i="1"/>
  <c r="T798" i="1"/>
  <c r="T740" i="1"/>
  <c r="T809" i="1"/>
  <c r="T294" i="1"/>
  <c r="T487" i="1"/>
  <c r="T525" i="1"/>
  <c r="T7" i="1"/>
  <c r="T121" i="1"/>
  <c r="T205" i="1"/>
  <c r="T485" i="1"/>
  <c r="T755" i="1"/>
  <c r="T341" i="1"/>
  <c r="T402" i="1"/>
  <c r="T379" i="1"/>
  <c r="T280" i="1"/>
  <c r="T228" i="1"/>
  <c r="T57" i="1"/>
  <c r="T743" i="1"/>
  <c r="T995" i="1"/>
  <c r="T967" i="1"/>
  <c r="T491" i="1"/>
  <c r="T314" i="1"/>
  <c r="T124" i="1"/>
  <c r="T125" i="1"/>
  <c r="T229" i="1"/>
  <c r="U157" i="1"/>
  <c r="U499" i="1"/>
  <c r="U774" i="1"/>
  <c r="U211" i="1"/>
  <c r="V740" i="1"/>
  <c r="T546" i="1"/>
  <c r="V245" i="1"/>
  <c r="U10" i="1"/>
  <c r="V13" i="1"/>
  <c r="T478" i="1"/>
  <c r="U481" i="1"/>
  <c r="V222" i="1"/>
  <c r="V485" i="1"/>
  <c r="U689" i="1"/>
  <c r="V1000" i="1"/>
  <c r="T239" i="1"/>
  <c r="T449" i="1"/>
  <c r="T685" i="1"/>
  <c r="V49" i="1"/>
  <c r="T71" i="1"/>
  <c r="V79" i="1"/>
  <c r="T677" i="1"/>
  <c r="T14" i="1"/>
  <c r="V965" i="1"/>
  <c r="T9" i="1"/>
  <c r="U791" i="1"/>
  <c r="V544" i="1"/>
  <c r="U366" i="1"/>
  <c r="V229" i="1"/>
  <c r="U199" i="1"/>
  <c r="T541" i="1"/>
  <c r="T496" i="1"/>
  <c r="T210" i="1"/>
  <c r="V210" i="1"/>
  <c r="U247" i="1"/>
  <c r="V717" i="1"/>
  <c r="U391" i="1"/>
  <c r="U348" i="1"/>
  <c r="T468" i="1"/>
  <c r="U205" i="1"/>
  <c r="U792" i="1"/>
  <c r="T753" i="1"/>
  <c r="T217" i="1"/>
  <c r="U175" i="1"/>
  <c r="U431" i="1"/>
  <c r="U282" i="1"/>
  <c r="V525" i="1"/>
  <c r="U14" i="1"/>
  <c r="V420" i="1"/>
  <c r="T475" i="1"/>
  <c r="V678" i="1"/>
  <c r="T80" i="1"/>
  <c r="T773" i="1"/>
  <c r="T193" i="1"/>
  <c r="U419" i="1"/>
  <c r="T481" i="1"/>
  <c r="V782" i="1"/>
  <c r="V243" i="1"/>
  <c r="T999" i="1"/>
  <c r="T785" i="1"/>
  <c r="U124" i="1"/>
  <c r="U453" i="1"/>
  <c r="T58" i="1"/>
  <c r="T96" i="1"/>
  <c r="V215" i="1"/>
  <c r="T734" i="1"/>
  <c r="V812" i="1"/>
  <c r="U967" i="1"/>
  <c r="U799" i="1"/>
  <c r="T539" i="1"/>
  <c r="V831" i="1"/>
  <c r="V719" i="1"/>
  <c r="U542" i="1"/>
  <c r="V364" i="1"/>
  <c r="T371" i="1"/>
  <c r="T693" i="1"/>
  <c r="T346" i="1"/>
  <c r="T521" i="1"/>
  <c r="T523" i="1"/>
  <c r="V392" i="1"/>
  <c r="V696" i="1"/>
  <c r="T237" i="1"/>
  <c r="T472" i="1"/>
  <c r="T998" i="1"/>
  <c r="V8" i="1"/>
  <c r="V231" i="1"/>
  <c r="T48" i="1"/>
  <c r="U764" i="1"/>
  <c r="V809" i="1"/>
  <c r="U152" i="1"/>
  <c r="U67" i="1"/>
  <c r="U427" i="1"/>
  <c r="V2" i="1"/>
  <c r="V999" i="1"/>
  <c r="U785" i="1"/>
  <c r="T506" i="1"/>
  <c r="V124" i="1"/>
  <c r="V453" i="1"/>
  <c r="U58" i="1"/>
  <c r="U24" i="1"/>
  <c r="U734" i="1"/>
  <c r="T807" i="1"/>
  <c r="V967" i="1"/>
  <c r="U989" i="1"/>
  <c r="U539" i="1"/>
  <c r="V542" i="1"/>
  <c r="T544" i="1"/>
  <c r="U371" i="1"/>
  <c r="U693" i="1"/>
  <c r="U346" i="1"/>
  <c r="U521" i="1"/>
  <c r="U523" i="1"/>
  <c r="T53" i="1"/>
  <c r="U237" i="1"/>
  <c r="U472" i="1"/>
  <c r="U100" i="1"/>
  <c r="U998" i="1"/>
  <c r="T84" i="1"/>
  <c r="V48" i="1"/>
  <c r="U33" i="1"/>
  <c r="V764" i="1"/>
  <c r="T70" i="1"/>
  <c r="V67" i="1"/>
  <c r="V427" i="1"/>
  <c r="U72" i="1"/>
  <c r="T16" i="1"/>
  <c r="T77" i="1"/>
  <c r="U341" i="1"/>
  <c r="U506" i="1"/>
  <c r="T771" i="1"/>
  <c r="V24" i="1"/>
  <c r="U807" i="1"/>
  <c r="V989" i="1"/>
  <c r="T276" i="1"/>
  <c r="U53" i="1"/>
  <c r="V100" i="1"/>
  <c r="T140" i="1"/>
  <c r="U84" i="1"/>
  <c r="V33" i="1"/>
  <c r="U995" i="1"/>
  <c r="T394" i="1"/>
  <c r="V72" i="1"/>
  <c r="U16" i="1"/>
  <c r="V341" i="1"/>
  <c r="V156" i="1"/>
  <c r="T244" i="1"/>
  <c r="T774" i="1"/>
  <c r="U13" i="1"/>
  <c r="T199" i="1"/>
  <c r="T366" i="1"/>
  <c r="T791" i="1"/>
  <c r="T792" i="1"/>
  <c r="V314" i="1"/>
  <c r="T391" i="1"/>
  <c r="T282" i="1"/>
  <c r="V995" i="1"/>
  <c r="T419" i="1"/>
  <c r="U394" i="1"/>
  <c r="T175" i="1"/>
  <c r="T448" i="1"/>
  <c r="T526" i="1"/>
  <c r="U71" i="1"/>
  <c r="T527" i="1"/>
  <c r="U753" i="1"/>
  <c r="U478" i="1"/>
  <c r="U786" i="1"/>
  <c r="V244" i="1"/>
  <c r="U773" i="1"/>
  <c r="U125" i="1"/>
  <c r="V248" i="1"/>
  <c r="T649" i="1"/>
  <c r="T808" i="1"/>
  <c r="T810" i="1"/>
  <c r="U718" i="1"/>
  <c r="V529" i="1"/>
  <c r="T504" i="1"/>
  <c r="T368" i="1"/>
  <c r="T335" i="1"/>
  <c r="U110" i="1"/>
  <c r="T256" i="1"/>
  <c r="U217" i="1"/>
  <c r="U31" i="1"/>
  <c r="T534" i="1"/>
  <c r="T865" i="1"/>
  <c r="T699" i="1"/>
  <c r="T439" i="1"/>
  <c r="T726" i="1"/>
  <c r="V205" i="1"/>
  <c r="V499" i="1"/>
  <c r="T164" i="1"/>
  <c r="T154" i="1"/>
  <c r="T819" i="1"/>
  <c r="U448" i="1"/>
  <c r="U527" i="1"/>
  <c r="T997" i="1"/>
  <c r="V125" i="1"/>
  <c r="T340" i="1"/>
  <c r="U649" i="1"/>
  <c r="U808" i="1"/>
  <c r="U810" i="1"/>
  <c r="T811" i="1"/>
  <c r="T417" i="1"/>
  <c r="V718" i="1"/>
  <c r="U504" i="1"/>
  <c r="U368" i="1"/>
  <c r="T403" i="1"/>
  <c r="U250" i="1"/>
  <c r="U335" i="1"/>
  <c r="U256" i="1"/>
  <c r="T83" i="1"/>
  <c r="U534" i="1"/>
  <c r="V865" i="1"/>
  <c r="U699" i="1"/>
  <c r="U439" i="1"/>
  <c r="U726" i="1"/>
  <c r="V424" i="1"/>
  <c r="T336" i="1"/>
  <c r="T176" i="1"/>
  <c r="U164" i="1"/>
  <c r="U154" i="1"/>
  <c r="T245" i="1"/>
  <c r="U997" i="1"/>
  <c r="T275" i="1"/>
  <c r="T222" i="1"/>
  <c r="T717" i="1"/>
  <c r="V964" i="1"/>
  <c r="T965" i="1"/>
  <c r="U811" i="1"/>
  <c r="U417" i="1"/>
  <c r="U484" i="1"/>
  <c r="U274" i="1"/>
  <c r="U403" i="1"/>
  <c r="T782" i="1"/>
  <c r="V250" i="1"/>
  <c r="T49" i="1"/>
  <c r="U83" i="1"/>
  <c r="T973" i="1"/>
  <c r="T420" i="1"/>
  <c r="U336" i="1"/>
  <c r="U176" i="1"/>
  <c r="U769" i="1"/>
  <c r="T247" i="1"/>
  <c r="U229" i="1"/>
  <c r="T678" i="1"/>
  <c r="U1000" i="1"/>
  <c r="V484" i="1"/>
  <c r="V274" i="1"/>
  <c r="U402" i="1"/>
  <c r="T348" i="1"/>
  <c r="T157" i="1"/>
  <c r="T759" i="1"/>
  <c r="V973" i="1"/>
  <c r="T431" i="1"/>
  <c r="U525" i="1"/>
  <c r="T66" i="1"/>
  <c r="U740" i="1"/>
  <c r="V769" i="1"/>
  <c r="T436" i="1"/>
  <c r="T473" i="1"/>
  <c r="U80" i="1"/>
  <c r="T206" i="1"/>
  <c r="U225" i="1"/>
  <c r="U475" i="1"/>
  <c r="U228" i="1"/>
  <c r="U57" i="1"/>
  <c r="U226" i="1"/>
  <c r="V211" i="1"/>
  <c r="T450" i="1"/>
  <c r="U798" i="1"/>
  <c r="U677" i="1"/>
  <c r="T827" i="1"/>
  <c r="U970" i="1"/>
  <c r="T540" i="1"/>
  <c r="U541" i="1"/>
  <c r="V689" i="1"/>
  <c r="T372" i="1"/>
  <c r="T376" i="1"/>
  <c r="V379" i="1"/>
  <c r="T189" i="1"/>
  <c r="U322" i="1"/>
  <c r="U239" i="1"/>
  <c r="U449" i="1"/>
  <c r="T745" i="1"/>
  <c r="T422" i="1"/>
  <c r="U193" i="1"/>
  <c r="U436" i="1"/>
  <c r="U473" i="1"/>
  <c r="U206" i="1"/>
  <c r="U779" i="1"/>
  <c r="T454" i="1"/>
  <c r="V228" i="1"/>
  <c r="V226" i="1"/>
  <c r="T28" i="1"/>
  <c r="U450" i="1"/>
  <c r="T963" i="1"/>
  <c r="V798" i="1"/>
  <c r="U540" i="1"/>
  <c r="T833" i="1"/>
  <c r="T511" i="1"/>
  <c r="T545" i="1"/>
  <c r="U372" i="1"/>
  <c r="U376" i="1"/>
  <c r="U189" i="1"/>
  <c r="U323" i="1"/>
  <c r="T234" i="1"/>
  <c r="T255" i="1"/>
  <c r="T864" i="1"/>
  <c r="T762" i="1"/>
  <c r="T432" i="1"/>
  <c r="U745" i="1"/>
  <c r="T739" i="1"/>
  <c r="U422" i="1"/>
  <c r="V174" i="1"/>
  <c r="T69" i="1"/>
  <c r="T207" i="1"/>
  <c r="T501" i="1"/>
  <c r="T271" i="1"/>
  <c r="U260" i="1"/>
  <c r="U454" i="1"/>
  <c r="T129" i="1"/>
  <c r="U28" i="1"/>
  <c r="T713" i="1"/>
  <c r="U833" i="1"/>
  <c r="U511" i="1"/>
  <c r="U545" i="1"/>
  <c r="U489" i="1"/>
  <c r="T386" i="1"/>
  <c r="U736" i="1"/>
  <c r="U234" i="1"/>
  <c r="U253" i="1"/>
  <c r="U255" i="1"/>
  <c r="U353" i="1"/>
  <c r="T10" i="1"/>
  <c r="U762" i="1"/>
  <c r="U432" i="1"/>
  <c r="U739" i="1"/>
  <c r="U69" i="1"/>
  <c r="U379" i="1"/>
  <c r="V242" i="1"/>
  <c r="U207" i="1"/>
  <c r="U501" i="1"/>
  <c r="U271" i="1"/>
  <c r="T474" i="1"/>
  <c r="V464" i="1"/>
  <c r="U129" i="1"/>
  <c r="T81" i="1"/>
  <c r="V430" i="1"/>
  <c r="T537" i="1"/>
  <c r="U713" i="1"/>
  <c r="T352" i="1"/>
  <c r="V512" i="1"/>
  <c r="U490" i="1"/>
  <c r="T515" i="1"/>
  <c r="T519" i="1"/>
  <c r="T498" i="1"/>
  <c r="T399" i="1"/>
  <c r="V736" i="1"/>
  <c r="T470" i="1"/>
  <c r="T137" i="1"/>
  <c r="V253" i="1"/>
  <c r="U267" i="1"/>
  <c r="V353" i="1"/>
  <c r="T350" i="1"/>
  <c r="T447" i="1"/>
  <c r="T243" i="1"/>
  <c r="U474" i="1"/>
  <c r="U772" i="1"/>
  <c r="U81" i="1"/>
  <c r="T812" i="1"/>
  <c r="U828" i="1"/>
  <c r="T831" i="1"/>
  <c r="T719" i="1"/>
  <c r="U802" i="1"/>
  <c r="U352" i="1"/>
  <c r="T364" i="1"/>
  <c r="V490" i="1"/>
  <c r="T182" i="1"/>
  <c r="U491" i="1"/>
  <c r="U515" i="1"/>
  <c r="U519" i="1"/>
  <c r="U498" i="1"/>
  <c r="U399" i="1"/>
  <c r="T392" i="1"/>
  <c r="T696" i="1"/>
  <c r="U133" i="1"/>
  <c r="U471" i="1"/>
  <c r="U137" i="1"/>
  <c r="T106" i="1"/>
  <c r="V267" i="1"/>
  <c r="T8" i="1"/>
  <c r="T231" i="1"/>
  <c r="U446" i="1"/>
  <c r="U350" i="1"/>
  <c r="U447" i="1"/>
  <c r="V402" i="1"/>
  <c r="T480" i="1"/>
  <c r="U270" i="1"/>
  <c r="U246" i="1"/>
  <c r="V772" i="1"/>
  <c r="T97" i="1"/>
  <c r="U215" i="1"/>
  <c r="U962" i="1"/>
  <c r="U538" i="1"/>
  <c r="T799" i="1"/>
  <c r="V828" i="1"/>
  <c r="U182" i="1"/>
  <c r="V491" i="1"/>
  <c r="V133" i="1"/>
  <c r="V471" i="1"/>
  <c r="U106" i="1"/>
  <c r="U809" i="1"/>
  <c r="U2" i="1"/>
  <c r="V754" i="1"/>
  <c r="U754" i="1"/>
  <c r="T754" i="1"/>
  <c r="V698" i="1"/>
  <c r="U698" i="1"/>
  <c r="T698" i="1"/>
  <c r="V804" i="1"/>
  <c r="U804" i="1"/>
  <c r="T804" i="1"/>
  <c r="V825" i="1"/>
  <c r="U825" i="1"/>
  <c r="T671" i="1"/>
  <c r="V671" i="1"/>
  <c r="U671" i="1"/>
  <c r="T825" i="1"/>
  <c r="T974" i="1"/>
  <c r="V974" i="1"/>
  <c r="U974" i="1"/>
  <c r="V76" i="1"/>
  <c r="U76" i="1"/>
  <c r="T76" i="1"/>
  <c r="V795" i="1"/>
  <c r="U795" i="1"/>
  <c r="T795" i="1"/>
  <c r="V801" i="1"/>
  <c r="U801" i="1"/>
  <c r="T801" i="1"/>
  <c r="U299" i="1"/>
  <c r="T299" i="1"/>
  <c r="V184" i="1"/>
  <c r="U184" i="1"/>
  <c r="T184" i="1"/>
  <c r="V398" i="1"/>
  <c r="T398" i="1"/>
  <c r="U251" i="1"/>
  <c r="T251" i="1"/>
  <c r="U456" i="1"/>
  <c r="T456" i="1"/>
  <c r="U127" i="1"/>
  <c r="T127" i="1"/>
  <c r="V262" i="1"/>
  <c r="U262" i="1"/>
  <c r="T262" i="1"/>
  <c r="V4" i="1"/>
  <c r="U4" i="1"/>
  <c r="T4" i="1"/>
  <c r="U685" i="1"/>
  <c r="V152" i="1"/>
  <c r="V763" i="1"/>
  <c r="U763" i="1"/>
  <c r="T763" i="1"/>
  <c r="V994" i="1"/>
  <c r="V421" i="1"/>
  <c r="U421" i="1"/>
  <c r="U543" i="1"/>
  <c r="T543" i="1"/>
  <c r="V784" i="1"/>
  <c r="T784" i="1"/>
  <c r="V283" i="1"/>
  <c r="U283" i="1"/>
  <c r="U339" i="1"/>
  <c r="T339" i="1"/>
  <c r="V524" i="1"/>
  <c r="U524" i="1"/>
  <c r="T524" i="1"/>
  <c r="V230" i="1"/>
  <c r="T230" i="1"/>
  <c r="V469" i="1"/>
  <c r="U469" i="1"/>
  <c r="T469" i="1"/>
  <c r="V153" i="1"/>
  <c r="T153" i="1"/>
  <c r="V95" i="1"/>
  <c r="U95" i="1"/>
  <c r="U46" i="1"/>
  <c r="T46" i="1"/>
  <c r="V46" i="1"/>
  <c r="U457" i="1"/>
  <c r="U97" i="1"/>
  <c r="U468" i="1"/>
  <c r="T158" i="1"/>
  <c r="U121" i="1"/>
  <c r="T727" i="1"/>
  <c r="V457" i="1"/>
  <c r="U158" i="1"/>
  <c r="T547" i="1"/>
  <c r="V121" i="1"/>
  <c r="U727" i="1"/>
  <c r="T27" i="1"/>
  <c r="T721" i="1"/>
  <c r="V251" i="1"/>
  <c r="U547" i="1"/>
  <c r="T75" i="1"/>
  <c r="V441" i="1"/>
  <c r="U441" i="1"/>
  <c r="T441" i="1"/>
  <c r="U796" i="1"/>
  <c r="T796" i="1"/>
  <c r="V737" i="1"/>
  <c r="U737" i="1"/>
  <c r="T737" i="1"/>
  <c r="U360" i="1"/>
  <c r="T360" i="1"/>
  <c r="V360" i="1"/>
  <c r="V367" i="1"/>
  <c r="U367" i="1"/>
  <c r="T367" i="1"/>
  <c r="V180" i="1"/>
  <c r="U180" i="1"/>
  <c r="T180" i="1"/>
  <c r="V781" i="1"/>
  <c r="U781" i="1"/>
  <c r="T781" i="1"/>
  <c r="V326" i="1"/>
  <c r="U326" i="1"/>
  <c r="V17" i="1"/>
  <c r="U17" i="1"/>
  <c r="T17" i="1"/>
  <c r="V249" i="1"/>
  <c r="U249" i="1"/>
  <c r="U119" i="1"/>
  <c r="T119" i="1"/>
  <c r="V119" i="1"/>
  <c r="V127" i="1"/>
  <c r="T459" i="1"/>
  <c r="U27" i="1"/>
  <c r="U721" i="1"/>
  <c r="T513" i="1"/>
  <c r="T462" i="1"/>
  <c r="U770" i="1"/>
  <c r="V339" i="1"/>
  <c r="U75" i="1"/>
  <c r="U816" i="1"/>
  <c r="T816" i="1"/>
  <c r="V715" i="1"/>
  <c r="U715" i="1"/>
  <c r="T715" i="1"/>
  <c r="U204" i="1"/>
  <c r="T204" i="1"/>
  <c r="V204" i="1"/>
  <c r="V730" i="1"/>
  <c r="U730" i="1"/>
  <c r="T730" i="1"/>
  <c r="V272" i="1"/>
  <c r="U272" i="1"/>
  <c r="V404" i="1"/>
  <c r="U404" i="1"/>
  <c r="T404" i="1"/>
  <c r="V303" i="1"/>
  <c r="U303" i="1"/>
  <c r="T303" i="1"/>
  <c r="V382" i="1"/>
  <c r="U382" i="1"/>
  <c r="V319" i="1"/>
  <c r="U319" i="1"/>
  <c r="T319" i="1"/>
  <c r="T351" i="1"/>
  <c r="V351" i="1"/>
  <c r="U351" i="1"/>
  <c r="V400" i="1"/>
  <c r="U400" i="1"/>
  <c r="V500" i="1"/>
  <c r="U500" i="1"/>
  <c r="T500" i="1"/>
  <c r="V65" i="1"/>
  <c r="U65" i="1"/>
  <c r="T65" i="1"/>
  <c r="V783" i="1"/>
  <c r="U783" i="1"/>
  <c r="T783" i="1"/>
  <c r="U130" i="1"/>
  <c r="T130" i="1"/>
  <c r="U78" i="1"/>
  <c r="T78" i="1"/>
  <c r="V34" i="1"/>
  <c r="U34" i="1"/>
  <c r="T34" i="1"/>
  <c r="T128" i="1"/>
  <c r="U459" i="1"/>
  <c r="T266" i="1"/>
  <c r="U675" i="1"/>
  <c r="U513" i="1"/>
  <c r="U462" i="1"/>
  <c r="V770" i="1"/>
  <c r="T177" i="1"/>
  <c r="T766" i="1"/>
  <c r="V640" i="1"/>
  <c r="T640" i="1"/>
  <c r="V797" i="1"/>
  <c r="U797" i="1"/>
  <c r="T435" i="1"/>
  <c r="V435" i="1"/>
  <c r="U435" i="1"/>
  <c r="V829" i="1"/>
  <c r="U829" i="1"/>
  <c r="V971" i="1"/>
  <c r="U971" i="1"/>
  <c r="T971" i="1"/>
  <c r="V803" i="1"/>
  <c r="U803" i="1"/>
  <c r="T803" i="1"/>
  <c r="V362" i="1"/>
  <c r="U362" i="1"/>
  <c r="T362" i="1"/>
  <c r="T349" i="1"/>
  <c r="U349" i="1"/>
  <c r="U406" i="1"/>
  <c r="T406" i="1"/>
  <c r="U227" i="1"/>
  <c r="T227" i="1"/>
  <c r="V64" i="1"/>
  <c r="U64" i="1"/>
  <c r="T64" i="1"/>
  <c r="U461" i="1"/>
  <c r="T461" i="1"/>
  <c r="V138" i="1"/>
  <c r="U138" i="1"/>
  <c r="T138" i="1"/>
  <c r="T54" i="1"/>
  <c r="V54" i="1"/>
  <c r="U54" i="1"/>
  <c r="V122" i="1"/>
  <c r="T122" i="1"/>
  <c r="V82" i="1"/>
  <c r="U82" i="1"/>
  <c r="T82" i="1"/>
  <c r="V214" i="1"/>
  <c r="U214" i="1"/>
  <c r="T102" i="1"/>
  <c r="U128" i="1"/>
  <c r="T249" i="1"/>
  <c r="U266" i="1"/>
  <c r="T961" i="1"/>
  <c r="U963" i="1"/>
  <c r="T382" i="1"/>
  <c r="U398" i="1"/>
  <c r="U546" i="1"/>
  <c r="T326" i="1"/>
  <c r="T216" i="1"/>
  <c r="T25" i="1"/>
  <c r="T975" i="1"/>
  <c r="U177" i="1"/>
  <c r="U766" i="1"/>
  <c r="V868" i="1"/>
  <c r="U868" i="1"/>
  <c r="U418" i="1"/>
  <c r="T418" i="1"/>
  <c r="V968" i="1"/>
  <c r="T968" i="1"/>
  <c r="U969" i="1"/>
  <c r="T969" i="1"/>
  <c r="V969" i="1"/>
  <c r="V683" i="1"/>
  <c r="U683" i="1"/>
  <c r="T683" i="1"/>
  <c r="V701" i="1"/>
  <c r="U701" i="1"/>
  <c r="T701" i="1"/>
  <c r="V201" i="1"/>
  <c r="U201" i="1"/>
  <c r="T201" i="1"/>
  <c r="V510" i="1"/>
  <c r="U510" i="1"/>
  <c r="V377" i="1"/>
  <c r="U377" i="1"/>
  <c r="V407" i="1"/>
  <c r="U407" i="1"/>
  <c r="U479" i="1"/>
  <c r="T479" i="1"/>
  <c r="V460" i="1"/>
  <c r="U460" i="1"/>
  <c r="V126" i="1"/>
  <c r="U126" i="1"/>
  <c r="T126" i="1"/>
  <c r="V167" i="1"/>
  <c r="U167" i="1"/>
  <c r="T166" i="1"/>
  <c r="V166" i="1"/>
  <c r="V120" i="1"/>
  <c r="U120" i="1"/>
  <c r="T120" i="1"/>
  <c r="U102" i="1"/>
  <c r="T777" i="1"/>
  <c r="V57" i="1"/>
  <c r="U961" i="1"/>
  <c r="U966" i="1"/>
  <c r="T681" i="1"/>
  <c r="T790" i="1"/>
  <c r="T378" i="1"/>
  <c r="U278" i="1"/>
  <c r="U216" i="1"/>
  <c r="T85" i="1"/>
  <c r="U25" i="1"/>
  <c r="T868" i="1"/>
  <c r="U975" i="1"/>
  <c r="T424" i="1"/>
  <c r="U434" i="1"/>
  <c r="U153" i="1"/>
  <c r="V761" i="1"/>
  <c r="U761" i="1"/>
  <c r="T761" i="1"/>
  <c r="V977" i="1"/>
  <c r="U977" i="1"/>
  <c r="T977" i="1"/>
  <c r="V987" i="1"/>
  <c r="U987" i="1"/>
  <c r="T987" i="1"/>
  <c r="V680" i="1"/>
  <c r="U680" i="1"/>
  <c r="T680" i="1"/>
  <c r="V294" i="1"/>
  <c r="U294" i="1"/>
  <c r="V778" i="1"/>
  <c r="U778" i="1"/>
  <c r="T778" i="1"/>
  <c r="V487" i="1"/>
  <c r="U487" i="1"/>
  <c r="V694" i="1"/>
  <c r="U694" i="1"/>
  <c r="T694" i="1"/>
  <c r="T405" i="1"/>
  <c r="V405" i="1"/>
  <c r="V236" i="1"/>
  <c r="U236" i="1"/>
  <c r="T236" i="1"/>
  <c r="V465" i="1"/>
  <c r="U465" i="1"/>
  <c r="T465" i="1"/>
  <c r="V463" i="1"/>
  <c r="T463" i="1"/>
  <c r="V212" i="1"/>
  <c r="U212" i="1"/>
  <c r="T212" i="1"/>
  <c r="V7" i="1"/>
  <c r="U7" i="1"/>
  <c r="V209" i="1"/>
  <c r="U209" i="1"/>
  <c r="T209" i="1"/>
  <c r="V777" i="1"/>
  <c r="T283" i="1"/>
  <c r="T962" i="1"/>
  <c r="V966" i="1"/>
  <c r="U681" i="1"/>
  <c r="U790" i="1"/>
  <c r="U378" i="1"/>
  <c r="V278" i="1"/>
  <c r="T322" i="1"/>
  <c r="T279" i="1"/>
  <c r="U85" i="1"/>
  <c r="U760" i="1"/>
  <c r="T412" i="1"/>
  <c r="V434" i="1"/>
  <c r="U166" i="1"/>
  <c r="V656" i="1"/>
  <c r="V800" i="1"/>
  <c r="U800" i="1"/>
  <c r="T800" i="1"/>
  <c r="U729" i="1"/>
  <c r="T729" i="1"/>
  <c r="U312" i="1"/>
  <c r="T312" i="1"/>
  <c r="V312" i="1"/>
  <c r="U956" i="1"/>
  <c r="T956" i="1"/>
  <c r="V165" i="1"/>
  <c r="U165" i="1"/>
  <c r="T165" i="1"/>
  <c r="V11" i="1"/>
  <c r="U11" i="1"/>
  <c r="T11" i="1"/>
  <c r="U824" i="1"/>
  <c r="T824" i="1"/>
  <c r="V824" i="1"/>
  <c r="U765" i="1"/>
  <c r="T765" i="1"/>
  <c r="V765" i="1"/>
  <c r="V695" i="1"/>
  <c r="U695" i="1"/>
  <c r="U826" i="1"/>
  <c r="T826" i="1"/>
  <c r="U830" i="1"/>
  <c r="T830" i="1"/>
  <c r="V401" i="1"/>
  <c r="U401" i="1"/>
  <c r="T687" i="1"/>
  <c r="V687" i="1"/>
  <c r="V488" i="1"/>
  <c r="U488" i="1"/>
  <c r="T488" i="1"/>
  <c r="V187" i="1"/>
  <c r="U187" i="1"/>
  <c r="T187" i="1"/>
  <c r="V338" i="1"/>
  <c r="U338" i="1"/>
  <c r="U52" i="1"/>
  <c r="T52" i="1"/>
  <c r="V458" i="1"/>
  <c r="T458" i="1"/>
  <c r="V254" i="1"/>
  <c r="U254" i="1"/>
  <c r="T254" i="1"/>
  <c r="U261" i="1"/>
  <c r="T261" i="1"/>
  <c r="V219" i="1"/>
  <c r="U219" i="1"/>
  <c r="U996" i="1"/>
  <c r="U279" i="1"/>
  <c r="T29" i="1"/>
  <c r="T87" i="1"/>
  <c r="V760" i="1"/>
  <c r="T976" i="1"/>
  <c r="U412" i="1"/>
  <c r="T5" i="1"/>
  <c r="V755" i="1"/>
  <c r="U755" i="1"/>
  <c r="V991" i="1"/>
  <c r="U991" i="1"/>
  <c r="T991" i="1"/>
  <c r="V647" i="1"/>
  <c r="U647" i="1"/>
  <c r="T647" i="1"/>
  <c r="V676" i="1"/>
  <c r="U676" i="1"/>
  <c r="V433" i="1"/>
  <c r="U433" i="1"/>
  <c r="T433" i="1"/>
  <c r="V731" i="1"/>
  <c r="U731" i="1"/>
  <c r="T731" i="1"/>
  <c r="U191" i="1"/>
  <c r="T191" i="1"/>
  <c r="U363" i="1"/>
  <c r="T363" i="1"/>
  <c r="V369" i="1"/>
  <c r="U369" i="1"/>
  <c r="U516" i="1"/>
  <c r="T516" i="1"/>
  <c r="U550" i="1"/>
  <c r="T550" i="1"/>
  <c r="V238" i="1"/>
  <c r="U238" i="1"/>
  <c r="T238" i="1"/>
  <c r="V99" i="1"/>
  <c r="U99" i="1"/>
  <c r="T99" i="1"/>
  <c r="V280" i="1"/>
  <c r="U280" i="1"/>
  <c r="V354" i="1"/>
  <c r="U354" i="1"/>
  <c r="T354" i="1"/>
  <c r="T185" i="1"/>
  <c r="V77" i="1"/>
  <c r="V779" i="1"/>
  <c r="U640" i="1"/>
  <c r="V826" i="1"/>
  <c r="T369" i="1"/>
  <c r="V996" i="1"/>
  <c r="U29" i="1"/>
  <c r="T30" i="1"/>
  <c r="U87" i="1"/>
  <c r="U976" i="1"/>
  <c r="U5" i="1"/>
  <c r="V743" i="1"/>
  <c r="U743" i="1"/>
  <c r="V700" i="1"/>
  <c r="U700" i="1"/>
  <c r="T700" i="1"/>
  <c r="V738" i="1"/>
  <c r="U738" i="1"/>
  <c r="V486" i="1"/>
  <c r="U486" i="1"/>
  <c r="T486" i="1"/>
  <c r="V690" i="1"/>
  <c r="U690" i="1"/>
  <c r="T690" i="1"/>
  <c r="U330" i="1"/>
  <c r="T330" i="1"/>
  <c r="U334" i="1"/>
  <c r="T334" i="1"/>
  <c r="V334" i="1"/>
  <c r="V60" i="1"/>
  <c r="U60" i="1"/>
  <c r="T60" i="1"/>
  <c r="U224" i="1"/>
  <c r="T224" i="1"/>
  <c r="V213" i="1"/>
  <c r="T32" i="1"/>
  <c r="V32" i="1"/>
  <c r="U185" i="1"/>
  <c r="T260" i="1"/>
  <c r="V816" i="1"/>
  <c r="U430" i="1"/>
  <c r="T510" i="1"/>
  <c r="V299" i="1"/>
  <c r="U314" i="1"/>
  <c r="T323" i="1"/>
  <c r="U30" i="1"/>
  <c r="T401" i="1"/>
  <c r="V744" i="1"/>
  <c r="U744" i="1"/>
  <c r="T744" i="1"/>
  <c r="V684" i="1"/>
  <c r="U684" i="1"/>
  <c r="T684" i="1"/>
  <c r="U972" i="1"/>
  <c r="T972" i="1"/>
  <c r="V306" i="1"/>
  <c r="U306" i="1"/>
  <c r="V535" i="1"/>
  <c r="U535" i="1"/>
  <c r="T535" i="1"/>
  <c r="V497" i="1"/>
  <c r="U497" i="1"/>
  <c r="T497" i="1"/>
  <c r="U493" i="1"/>
  <c r="T493" i="1"/>
  <c r="V132" i="1"/>
  <c r="U132" i="1"/>
  <c r="U93" i="1"/>
  <c r="T93" i="1"/>
  <c r="V240" i="1"/>
  <c r="U240" i="1"/>
  <c r="V23" i="1"/>
  <c r="U23" i="1"/>
  <c r="T246" i="1"/>
  <c r="V538" i="1"/>
  <c r="T489" i="1"/>
  <c r="V990" i="1"/>
  <c r="T990" i="1"/>
  <c r="T720" i="1"/>
  <c r="V720" i="1"/>
  <c r="U720" i="1"/>
  <c r="V533" i="1"/>
  <c r="U533" i="1"/>
  <c r="U337" i="1"/>
  <c r="T337" i="1"/>
  <c r="V505" i="1"/>
  <c r="U505" i="1"/>
  <c r="V381" i="1"/>
  <c r="U381" i="1"/>
  <c r="U390" i="1"/>
  <c r="T390" i="1"/>
  <c r="T61" i="1"/>
  <c r="V61" i="1"/>
  <c r="U61" i="1"/>
  <c r="U68" i="1"/>
  <c r="T68" i="1"/>
  <c r="U455" i="1"/>
  <c r="T455" i="1"/>
  <c r="V455" i="1"/>
  <c r="V466" i="1"/>
  <c r="U466" i="1"/>
  <c r="U208" i="1"/>
  <c r="T208" i="1"/>
  <c r="U221" i="1"/>
  <c r="T221" i="1"/>
  <c r="T242" i="1"/>
  <c r="T156" i="1"/>
  <c r="T466" i="1"/>
  <c r="T79" i="1"/>
  <c r="U537" i="1"/>
  <c r="U819" i="1"/>
  <c r="U864" i="1"/>
  <c r="T725" i="1"/>
  <c r="V725" i="1"/>
  <c r="U725" i="1"/>
  <c r="V817" i="1"/>
  <c r="U817" i="1"/>
  <c r="V818" i="1"/>
  <c r="U818" i="1"/>
  <c r="V832" i="1"/>
  <c r="U832" i="1"/>
  <c r="U724" i="1"/>
  <c r="T724" i="1"/>
  <c r="V724" i="1"/>
  <c r="V688" i="1"/>
  <c r="U688" i="1"/>
  <c r="U697" i="1"/>
  <c r="T697" i="1"/>
  <c r="V476" i="1"/>
  <c r="U476" i="1"/>
  <c r="V45" i="1"/>
  <c r="U45" i="1"/>
  <c r="T45" i="1"/>
  <c r="T786" i="1"/>
  <c r="U827" i="1"/>
  <c r="V446" i="1"/>
  <c r="V200" i="1"/>
  <c r="U200" i="1"/>
  <c r="U517" i="1"/>
  <c r="T517" i="1"/>
  <c r="V223" i="1"/>
  <c r="U223" i="1"/>
  <c r="T155" i="1"/>
  <c r="U771" i="1"/>
  <c r="U96" i="1"/>
  <c r="T682" i="1"/>
  <c r="U386" i="1"/>
  <c r="U470" i="1"/>
  <c r="V767" i="1"/>
  <c r="U767" i="1"/>
  <c r="U702" i="1"/>
  <c r="T702" i="1"/>
  <c r="U728" i="1"/>
  <c r="T728" i="1"/>
  <c r="V518" i="1"/>
  <c r="U518" i="1"/>
  <c r="T168" i="1"/>
  <c r="U526" i="1"/>
  <c r="U480" i="1"/>
  <c r="U155" i="1"/>
  <c r="T464" i="1"/>
  <c r="T964" i="1"/>
  <c r="U682" i="1"/>
  <c r="T512" i="1"/>
  <c r="U387" i="1"/>
  <c r="U9" i="1"/>
  <c r="T174" i="1"/>
  <c r="U70" i="1"/>
  <c r="U66" i="1"/>
  <c r="V86" i="1"/>
  <c r="U86" i="1"/>
  <c r="U248" i="1"/>
  <c r="U529" i="1"/>
  <c r="V387" i="1"/>
</calcChain>
</file>

<file path=xl/sharedStrings.xml><?xml version="1.0" encoding="utf-8"?>
<sst xmlns="http://schemas.openxmlformats.org/spreadsheetml/2006/main" count="56044" uniqueCount="15171">
  <si>
    <t>place_id</t>
  </si>
  <si>
    <t>author</t>
  </si>
  <si>
    <t>rating</t>
  </si>
  <si>
    <t>date</t>
  </si>
  <si>
    <t>text</t>
  </si>
  <si>
    <t>place_name</t>
  </si>
  <si>
    <t>index</t>
  </si>
  <si>
    <t>date_parsed</t>
  </si>
  <si>
    <t>ABSA_manual</t>
  </si>
  <si>
    <t>atepc_json</t>
  </si>
  <si>
    <t>flag</t>
  </si>
  <si>
    <t>len_manual</t>
  </si>
  <si>
    <t>len_atepc</t>
  </si>
  <si>
    <t>ChIJn8yEJI8U1moRVjM3zwJwCRg</t>
  </si>
  <si>
    <t>michael k.</t>
  </si>
  <si>
    <t>a year ago</t>
  </si>
  <si>
    <t>Very unfriendly staff and service !</t>
  </si>
  <si>
    <t>Australia Post - Noble Park Post Shop</t>
  </si>
  <si>
    <t>2024-10-10</t>
  </si>
  <si>
    <t>{"overall_sentiment":"negative","aspects":[{"aspect":"staff","category":"staff","sentiment":"negative","evidence_span":"unfriendly staff"},{"aspect":"service","category":"service","sentiment":"negative","evidence_span":"unfriendly"}]}</t>
  </si>
  <si>
    <t>{'sentence': 'Very unfriendly staff and service !', 'IOB': ['O', 'O', 'B-ASP', 'O', 'B-ASP', 'O'], 'tokens': ['Very', 'unfriendly', 'staff', 'and', 'service', '!'], 'aspect': ['staff', 'service'], 'position': [[2], [4]], 'sentiment': ['Negative', 'Negative'], 'probs': [[0.9297949075698853, 0.06401028484106064, 0.006194720044732094], [0.9235644936561584, 0.0700911208987236, 0.006344390567392111]], 'confidence': [0.9298, 0.9236]}</t>
  </si>
  <si>
    <t>ChIJ1bJkV6g6sWoRD7WKgswv1qI</t>
  </si>
  <si>
    <t>Rob</t>
  </si>
  <si>
    <t>10 months ago</t>
  </si>
  <si>
    <t>1st time I've bought coffe from here since it was taken over. Unfortunately the coffee was weak, lacked flavour and at 6.90 it is the most expensive in the town. I asked the batista how long is your pour and she said, OK, as if she didn't know what I was talking about. Will not be back.</t>
  </si>
  <si>
    <t>Willa Coffee Shop</t>
  </si>
  <si>
    <t>2024-12-14</t>
  </si>
  <si>
    <t>{"overall_sentiment":"negative","aspects":[{"aspect":"coffee","category":"beverage","sentiment":"negative","evidence_span":"lacked flavour"},{"aspect":"price","category":"price","sentiment":"negative","evidence_span":"most expensive"},{"aspect":"barista","category":"service","sentiment":"negative","evidence_span":"didn't know"}]}</t>
  </si>
  <si>
    <t>{'sentence':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'IOB': ['O', 'O', 'O', 'O', 'O', 'O', 'O', 'O', 'O', 'O', 'O', 'O', 'O', 'O', 'O', 'O', 'O', 'B-ASP', 'O', 'O', 'O', 'O', 'O', 'O', 'O', 'O', 'O', 'O', 'O', 'O', 'O', 'O', 'O', 'O', 'O', 'O', 'O', 'O', 'O', 'O', 'B-ASP', 'O', 'O', 'O', 'O', 'O', 'O', 'O', 'O', 'O', 'O', 'O', 'O', 'O', 'O', 'O', 'O', 'O', 'O', 'O', 'O', 'O', 'O', 'O', 'O', 'O', 'O', 'O', 'O', 'O'], 'tokens':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'aspect': ['coffee', 'batista'], 'position': [[17], [40]], 'sentiment': ['Negative', 'Negative'], 'probs': [[0.9545539021492004, 0.043644048273563385, 0.001802143407985568], [0.9903316497802734, 0.006651127710938454, 0.0030172988772392273]], 'confidence': [0.9546, 0.9903]}</t>
  </si>
  <si>
    <t>ChIJC82eBZBA1moR0FUwBXZWBA8</t>
  </si>
  <si>
    <t>Anne Herschell</t>
  </si>
  <si>
    <t>5 years ago</t>
  </si>
  <si>
    <t>Shocking meals really hit and miss. Went tonight and two of the meals were dreadful. We’ll be going to Boxhill RSL for our meals. Very disappointing as it has a nice view and good service.</t>
  </si>
  <si>
    <t>Box Hill Golf Club</t>
  </si>
  <si>
    <t>2020-10-11</t>
  </si>
  <si>
    <t>{"overall_sentiment":"negative","aspects":[{"aspect":"meals","category":"food","sentiment":"negative","evidence_span":"Shocking meals"},{"aspect":"view","category":"ambience","sentiment":"positive","evidence_span":"nice view"},{"aspect":"service","category":"service","sentiment":"positive","evidence_span":"good service"}]}</t>
  </si>
  <si>
    <t>{'sentence': 'Shocking meals really hit and miss . Went tonight and two of the meals were dreadful . We ’ ll be going to Boxhill RSL for our meals . Very disappointing as it has a nice view and good service .', 'IOB': ['O', 'B-ASP', 'O', 'O', 'O', 'O', 'O', 'O', 'O', 'O', 'O', 'O', 'O', 'O', 'O', 'O', 'O', 'O', 'O', 'O', 'O', 'O', 'O', 'O', 'O', 'O', 'O', 'O', 'O', 'O', 'O', 'O', 'O', 'O', 'O', 'O', 'B-ASP', 'O', 'O', 'B-ASP', 'O'], 'tokens': ['Shocking', 'meals', 'really', 'hit', 'and', 'miss', '.', 'Went', 'tonight', 'and', 'two', 'of', 'the', 'meals', 'were', 'dreadful', '.', 'We', '’', 'll', 'be', 'going', 'to', 'Boxhill', 'RSL', 'for', 'our', 'meals', '.', 'Very', 'disappointing', 'as', 'it', 'has', 'a', 'nice', 'view', 'and', 'good', 'service', '.'], 'aspect': ['meals', 'view', 'service'], 'position': [[1], [36], [39]], 'sentiment': ['Negative', 'Positive', 'Positive'], 'probs': [[0.9976385831832886, 0.001978666987270117, 0.00038272159872576594], [0.0003339003014843911, 0.0002970665809698403, 0.9993689656257629], [0.0003590614360291511, 0.0003319420211482793, 0.9993090629577637]], 'confidence': [0.9976, 0.9994, 0.9993]}</t>
  </si>
  <si>
    <t>ChIJ6YwPrh1akWsRD9YOh0D_EDA</t>
  </si>
  <si>
    <t>Mia Vojacek</t>
  </si>
  <si>
    <t>3 years ago</t>
  </si>
  <si>
    <t>Worst bar I’ve ever been to. Food was terrible no flavour and I got food poisoning from there calamari. Drinks had no flavour and tasted like soda water.  Would never go back.</t>
  </si>
  <si>
    <t>Friday's Riverside</t>
  </si>
  <si>
    <t>2022-10-11</t>
  </si>
  <si>
    <t>{"overall_sentiment":"negative","aspects":[{"aspect":"bar","category":"venue","sentiment":"negative","evidence_span":"Worst bar"},{"aspect":"food","category":"food","sentiment":"negative","evidence_span":"Food was terrible"},{"aspect":"calamari","category":"food","sentiment":"negative","evidence_span":"food poisoning"},{"aspect":"drinks","category":"drinks","sentiment":"negative","evidence_span":"no flavour"}]}</t>
  </si>
  <si>
    <t>{'sentence': 'Worst bar I ’ ve ever been to . Food was terrible no flavour and I got food poisoning from there calamari . Drinks had no flavour and tasted like soda water . Would never go back .', 'IOB': ['O', 'B-ASP', 'O', 'O', 'O', 'O', 'O', 'O', 'O', 'B-ASP', 'O', 'O', 'O', 'O', 'O', 'O', 'O', 'O', 'O', 'O', 'O', 'B-ASP', 'O', 'B-ASP', 'O', 'O', 'O', 'O', 'O', 'O', 'O', 'O', 'O', 'O', 'O', 'O', 'O', 'O'], 'tokens': ['Worst', 'bar', 'I', '’', 've', 'ever', 'been', 'to', '.', 'Food', 'was', 'terrible', 'no', 'flavour', 'and', 'I', 'got', 'food', 'poisoning', 'from', 'there', 'calamari', '.', 'Drinks', 'had', 'no', 'flavour', 'and', 'tasted', 'like', 'soda', 'water', '.', 'Would', 'never', 'go', 'back', '.'], 'aspect': ['bar', 'Food', 'calamari', 'Drinks'], 'position': [[1], [9], [21], [23]], 'sentiment': ['Negative', 'Negative', 'Negative', 'Negative'], 'probs': [[0.9569047689437866, 0.03367994725704193, 0.00941532664000988], [0.8999150991439819, 0.08879410475492477, 0.011290838941931725], [0.8331350684165955, 0.16057240962982178, 0.006292534526437521], [0.8165752291679382, 0.17698048055171967, 0.006444286555051804]], 'confidence': [0.9569, 0.8999, 0.8331, 0.8166]}</t>
  </si>
  <si>
    <t>ChIJH_3se-lYkWsRSUOv-nMZgZ0</t>
  </si>
  <si>
    <t>Isaac Kastelan</t>
  </si>
  <si>
    <t>2 months ago</t>
  </si>
  <si>
    <t>Ridiculous. 11am on a Friday all bays are full. But you’d think that’s okay there’s still 30 bays free that no one is using, Nup. $90 an hour to use those bays. They’d rather turn customers away than let them use the pristine bays. But …</t>
  </si>
  <si>
    <t>Golf Central BNE</t>
  </si>
  <si>
    <t>2025-08-11</t>
  </si>
  <si>
    <t>{"overall_sentiment":"negative","aspects":[{"aspect":"price","category":"cost","sentiment":"negative","evidence_span":"$90"},{"aspect":"policy","category":"service","sentiment":"negative","evidence_span":"turn customers"}]}</t>
  </si>
  <si>
    <t>{'sentence': 'Ridiculous . 11am on a Friday all bays are full . But you ’ d think that ’ s okay there ’ s still 30 bays free that no one is using , Nup . $ 90 an hour to use those bays . They ’ d rather turn customers away than let them use the pristine bays . But …', 'IOB': ['O', 'O', 'O', 'O', 'O', 'O', 'O', 'B-ASP', 'O', 'O', 'O', 'O', 'O', 'O', 'O', 'O', 'O', 'O', 'O', 'O', 'O', 'O', 'O', 'O', 'O', 'O', 'O', 'O', 'O', 'O', 'O', 'O', 'O', 'O', 'O', 'B-ASP', 'I-ASP', 'O', 'O', 'O', 'O', 'O', 'O', 'O', 'O', 'O', 'O', 'O', 'O', 'O', 'O', 'O', 'O', 'O', 'O', 'O', 'O', 'O', 'O', 'O', 'O'], 'tokens': ['Ridiculous', '.', '11am', 'on', 'a', 'Friday', 'all', 'bays', 'are', 'full', '.', 'But', 'you', '’', 'd', 'think', 'that', '’', 's', 'okay', 'there', '’', 's', 'still', '30', 'bays', 'free', 'that', 'no', 'one', 'is', 'using', ',', 'Nup', '.', '$', '90', 'an', 'hour', 'to', 'use', 'those', 'bays', '.', 'They', '’', 'd', 'rather', 'turn', 'customers', 'away', 'than', 'let', 'them', 'use', 'the', 'pristine', 'bays', '.', 'But', '…'], 'aspect': ['bays', '$ 90'], 'position': [[7], [35, 36]], 'sentiment': ['Negative', 'Negative'], 'probs': [[0.9655633568763733, 0.02168305404484272, 0.012753484770655632], [0.9979202151298523, 0.0015514488331973553, 0.0005282907513901591]], 'confidence': [0.9656, 0.9979]}</t>
  </si>
  <si>
    <t>ChIJA0l7YSte1moRkK9LID1KgmA</t>
  </si>
  <si>
    <t>Almi Leko</t>
  </si>
  <si>
    <t>Customer service is disgusting  here. Very poor treatment of customers. Total rip off for the experience. Old chairs with stains and make too much noise. …</t>
  </si>
  <si>
    <t>Village Cinemas Sunshine</t>
  </si>
  <si>
    <t>{"overall_sentiment":"negative","aspects":[{"aspect":"service","category":"customer service","sentiment":"negative","evidence_span":"disgusting"},{"aspect":"treatment","category":"customer service","sentiment":"negative","evidence_span":"poor treatment"},{"aspect":"chairs","category":"furniture","sentiment":"negative","evidence_span":"stains"}]}</t>
  </si>
  <si>
    <t>{'sentence': 'Customer service is disgusting here . Very poor treatment of customers . Total rip off for the experience . Old chairs with stains and make too much noise . …', 'IOB': ['O', 'B-ASP', 'O', 'O', 'O', 'O', 'O', 'O', 'O', 'O', 'O', 'O', 'O', 'O', 'O', 'O', 'O', 'O', 'O', 'O', 'B-ASP', 'O', 'O', 'O', 'O', 'O', 'O', 'O', 'O', 'O'], 'tokens': ['Customer', 'service', 'is', 'disgusting', 'here', '.', 'Very', 'poor', 'treatment', 'of', 'customers', '.', 'Total', 'rip', 'off', 'for', 'the', 'experience', '.', 'Old', 'chairs', 'with', 'stains', 'and', 'make', 'too', 'much', 'noise', '.', '…'], 'aspect': ['service', 'chairs'], 'position': [[1], [20]], 'sentiment': ['Negative', 'Negative'], 'probs': [[0.998907208442688, 0.00044791909749619663, 0.0006447805790230632], [0.9991724491119385, 0.0005658634472638369, 0.0002617328427731991]], 'confidence': [0.9989, 0.9992]}</t>
  </si>
  <si>
    <t>ChIJs_LE-WM71moR_c251OO23DM</t>
  </si>
  <si>
    <t>Edward Russel</t>
  </si>
  <si>
    <t>Utterly useless team, overpromises and underdelivers.
Don't waste your time, particularly when ordering delivery orders</t>
  </si>
  <si>
    <t>Crave Cafe &amp; Restaurant</t>
  </si>
  <si>
    <t>{"overall_sentiment":"negative","aspects":[{"aspect":"team","category":"service","sentiment":"negative","evidence_span":"useless team"}]}</t>
  </si>
  <si>
    <t>{'sentence': "Utterly useless team , overpromises and underdelivers . Don ' t waste your time , particularly when ordering delivery orders", 'IOB': ['O', 'O', 'B-ASP', 'O', 'O', 'O', 'O', 'O', 'O', 'O', 'O', 'O', 'O', 'O', 'O', 'O', 'O', 'O', 'O', 'O'], 'tokens': ['Utterly', 'useless', 'team', ',', 'overpromises', 'and', 'underdelivers', '.', 'Don', "'", 't', 'waste', 'your', 'time', ',', 'particularly', 'when', 'ordering', 'delivery', 'orders'], 'aspect': ['team'], 'position': [[2]], 'sentiment': ['Negative'], 'probs': [[0.9820262789726257, 0.016009679064154625, 0.0019639746751636267]], 'confidence': [0.982]}</t>
  </si>
  <si>
    <t>ChIJjeLrsJJSFmsRBd0VZnUv2B4</t>
  </si>
  <si>
    <t>Bree Davis</t>
  </si>
  <si>
    <t>Waited 5 mins to be seated because the staff ignored - didn't notice someone standing by the sign while the cashier was serving other people. Then waited 5 mins to order a drink because there was only one guy serving on bar on the …</t>
  </si>
  <si>
    <t>The Tradies</t>
  </si>
  <si>
    <t>{"overall_sentiment":"negative","aspects":[{"aspect":"wait time","category":"service","sentiment":"negative","evidence_span":"Waited 5 mins"},{"aspect":"staff","category":"service","sentiment":"negative","evidence_span":" ignored"},{"aspect":"bar staff","category":"service","sentiment":"negative","evidence_span":"one guy serving"}]}</t>
  </si>
  <si>
    <t>{'sentence': "Waited 5 mins to be seated because the staff ignored - didn ' t notice someone standing by the sign while the cashier was serving other people . Then waited 5 mins to order a drink because there was only one guy serving on bar on the …", 'IOB': ['O', 'O', 'O', 'O', 'O', 'O', 'O', 'O', 'B-ASP', 'O', 'O', 'O', 'O', 'O', 'O', 'O', 'O', 'O', 'O', 'O', 'O', 'O', 'O', 'O', 'O', 'O', 'O', 'O', 'O', 'O', 'O', 'O', 'O', 'O', 'O', 'B-ASP', 'O', 'O', 'O', 'O', 'O', 'O', 'O', 'O', 'B-ASP', 'O', 'O', 'O'], 'tokens': ['Waited', '5', 'mins', 'to', 'be', 'seated', 'because', 'the', 'staff', 'ignored', '-', 'didn', "'", 't', 'notice', 'someone', 'standing', 'by', 'the', 'sign', 'while', 'the', 'cashier', 'was', 'serving', 'other', 'people', '.', 'Then', 'waited', '5', 'mins', 'to', 'order', 'a', 'drink', 'because', 'there', 'was', 'only', 'one', 'guy', 'serving', 'on', 'bar', 'on', 'the', '…'], 'aspect': ['staff', 'drink', 'bar'], 'position': [[8], [35], [44]], 'sentiment': ['Negative', 'Neutral', 'Neutral'], 'probs': [[0.986066997051239, 0.013595166616141796, 0.00033787416759878397], [0.0012263815151527524, 0.99812251329422, 0.0006511217798106372], [0.0007155804778449237, 0.9985337257385254, 0.0007507032714784145]], 'confidence': [0.9861, 0.9981, 0.9985]}</t>
  </si>
  <si>
    <t>ChIJ53lK5Gto1moRkOwxZvE9q9Q</t>
  </si>
  <si>
    <t>zhaobin Dong</t>
  </si>
  <si>
    <t>4 years ago</t>
  </si>
  <si>
    <t>Very poor service, don’t come. This is the worst experience ever. Sat outside for an hour and didn’t get our food. Checked with their waitress who took our order, and she just forgot our order. This place, especially the poor service can definitely ruin your whole morning, then the whole day. good try!</t>
  </si>
  <si>
    <t>The Banff</t>
  </si>
  <si>
    <t>2021-10-11</t>
  </si>
  <si>
    <t>{
  "overall_sentiment": "negative",
  "aspects": [
    {
      "aspect": "service",
      "category": "service",
      "sentiment": "negative",
      "evidence_span": "poor service"
    },
    {
      "aspect": "waitress",
      "category": "service",
      "sentiment": "negative",
      "evidence_span": "forgot our order"
    }
  ]
}</t>
  </si>
  <si>
    <t>{'sentence':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'IOB': ['O', 'O', 'B-ASP', 'O', 'O', 'O', 'O', 'O', 'O', 'O', 'O', 'O', 'O', 'O', 'O', 'O', 'O', 'O', 'O', 'O', 'O', 'O', 'O', 'O', 'O', 'O', 'O', 'O', 'O', 'O', 'O', 'O', 'B-ASP', 'O', 'O', 'O', 'O', 'O', 'O', 'O', 'O', 'O', 'O', 'O', 'O', 'O', 'O', 'O', 'O', 'O', 'O', 'O', 'O', 'O', 'O', 'O', 'O', 'O', 'O', 'O', 'O', 'O', 'O', 'O', 'O', 'O', 'O'], 'tokens':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'aspect': ['service', 'waitress'], 'position': [[2], [32]], 'sentiment': ['Negative', 'Negative'], 'probs': [[0.9977083206176758, 0.0017483450938016176, 0.000543324975296855], [0.9933713674545288, 0.006103671621531248, 0.0005249279201962054]], 'confidence': [0.9977, 0.9934]}</t>
  </si>
  <si>
    <t>ChIJA7-fLI1p1moRbLdxLnirZv4</t>
  </si>
  <si>
    <t>Joanne Yammine</t>
  </si>
  <si>
    <t>9 years ago</t>
  </si>
  <si>
    <t>I went to The Gables on Sunday for High Tea. This was no cheap excursion $59 per head however the experience was cheap. Dry, tasteless sandwiches which were not only cut lopsided but they had the crust left on and the bread was too thick …</t>
  </si>
  <si>
    <t>Gables on Finch</t>
  </si>
  <si>
    <t>2016-10-12</t>
  </si>
  <si>
    <t>{"overall_sentiment":"negative","aspects":[{"aspect":"Tea","category":"Beverage","sentiment":"negative","evidence_span":"no cheap"},{"aspect":"sandwiches","category":"food","sentiment":"negative","evidence_span":"tasteless sandwiches"}]}</t>
  </si>
  <si>
    <t>{'sentence': 'I went to The Gables on Sunday for High Tea . This was no cheap excursion $ 59 per head however the experience was cheap . Dry , tasteless sandwiches which were not only cut lopsided but they had the crust left on and the bread was too thick …', 'IOB': ['O', 'O', 'O', 'O', 'O', 'O', 'O', 'O', 'O', 'B-ASP', 'O', 'O', 'O', 'O', 'O', 'O', 'O', 'O', 'O', 'O', 'O', 'O', 'O', 'O', 'O', 'O', 'O', 'O', 'O', 'B-ASP', 'O', 'O', 'O', 'O', 'O', 'O', 'O', 'O', 'O', 'O', 'B-ASP', 'O', 'O', 'O', 'O', 'B-ASP', 'O', 'O', 'O', 'O'], 'tokens': ['I', 'went', 'to', 'The', 'Gables', 'on', 'Sunday', 'for', 'High', 'Tea', '.', 'This', 'was', 'no', 'cheap', 'excursion', '$', '59', 'per', 'head', 'however', 'the', 'experience', 'was', 'cheap', '.', 'Dry', ',', 'tasteless', 'sandwiches', 'which', 'were', 'not', 'only', 'cut', 'lopsided', 'but', 'they', 'had', 'the', 'crust', 'left', 'on', 'and', 'the', 'bread', 'was', 'too', 'thick', '…'], 'aspect': ['Tea', 'sandwiches', 'crust', 'bread'], 'position': [[9], [29], [40], [45]], 'sentiment': ['Neutral', 'Negative', 'Negative', 'Negative'], 'probs': [[0.022500094026327133, 0.9770724773406982, 0.00042741248034872115], [0.997651994228363, 0.002075850497931242, 0.00027225207304582], [0.8407273888587952, 0.15891818702220917, 0.00035433768061921], [0.9586102962493896, 0.040912628173828125, 0.0004771278763655573]], 'confidence': [0.9771, 0.9977, 0.8407, 0.9586]}</t>
  </si>
  <si>
    <t>ChIJtz9b45i8MioRwB_xGLbwBA8</t>
  </si>
  <si>
    <t>Jamie Moorby</t>
  </si>
  <si>
    <t>Been a long term player using the driving range and practice facilities at Collier. The state of the hitting area at the driving range is a disgrace. No grass only bare dirt to hit from. It’s now at the stage you have to be careful of the …</t>
  </si>
  <si>
    <t>Collier Park Golf</t>
  </si>
  <si>
    <t>{"overall_sentiment":"negative","aspects":[{"aspect":"hitting area","category":"facilities","sentiment":"negative","evidence_span":"hitting area"},{"aspect":"grass","category":"grounds","sentiment":"negative","evidence_span":"No grass"}]}</t>
  </si>
  <si>
    <t>{'sentence': 'Been a long term player using the driving range and practice facilities at Collier . The state of the hitting area at the driving range is a disgrace . No grass only bare dirt to hit from . It ’ s now at the stage you have to be careful of the …', 'IOB': ['O', 'O', 'O', 'O', 'O', 'O', 'O', 'O', 'O', 'O', 'O', 'O', 'O', 'O', 'O', 'O', 'O', 'O', 'O', 'O', 'B-ASP', 'O', 'O', 'O', 'O', 'O', 'O', 'O', 'O', 'O', 'B-ASP', 'O', 'O', 'O', 'O', 'O', 'O', 'O', 'O', 'O', 'O', 'O', 'O', 'O', 'O', 'O', 'O', 'O', 'O', 'O', 'O', 'O', 'O'], 'tokens': ['Been', 'a', 'long', 'term', 'player', 'using', 'the', 'driving', 'range', 'and', 'practice', 'facilities', 'at', 'Collier', '.', 'The', 'state', 'of', 'the', 'hitting', 'area', 'at', 'the', 'driving', 'range', 'is', 'a', 'disgrace', '.', 'No', 'grass', 'only', 'bare', 'dirt', 'to', 'hit', 'from', '.', 'It', '’', 's', 'now', 'at', 'the', 'stage', 'you', 'have', 'to', 'be', 'careful', 'of', 'the', '…'], 'aspect': ['area', 'grass'], 'position': [[20], [30]], 'sentiment': ['Negative', 'Negative'], 'probs': [[0.9982506632804871, 0.0011113230139017105, 0.0006379086407832801], [0.9987030029296875, 0.000846668379381299, 0.00045027543092146516]], 'confidence': [0.9983, 0.9987]}</t>
  </si>
  <si>
    <t>ChIJlXEZy_j6k2sRDBkAts9so_A</t>
  </si>
  <si>
    <t>Ida Tirabassi</t>
  </si>
  <si>
    <t>a coffee and bacon /egg roll $14 all I got was a bacon /egg roll and a baby chino, went back and sad can I please have more milk and all I got is more froth, so I went back again and she made me a nother one I am drinking it was so hot it burn my mouth at this stage I just give up .in the bin, upsolutily discuss I will never again :enraged_face: …</t>
  </si>
  <si>
    <t>Lakeside Park</t>
  </si>
  <si>
    <t>{"overall_sentiment":"negative","aspects":[{"aspect":"order accuracy","category":"service","sentiment":"negative","evidence_span":"all I got"},{"aspect":"milk","category":"service","sentiment":"negative","evidence_span":"more froth"}]}</t>
  </si>
  <si>
    <t>{'sentence':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'IOB': ['O', 'B-ASP', 'O', 'O', 'O', 'O', 'O', 'O', 'O', 'O', 'O', 'O', 'O', 'O', 'O', 'O', 'O', 'O', 'O', 'O', 'O', 'O', 'O', 'O', 'O', 'O', 'O', 'O', 'O', 'O', 'O', 'O', 'O', 'O', 'O', 'O', 'O', 'O', 'O', 'O', 'O', 'O', 'O', 'O', 'O', 'O', 'O', 'O', 'O', 'O', 'O', 'O', 'O', 'O', 'O', 'O', 'O', 'O', 'O', 'O', 'O', 'O', 'O', 'O', 'O', 'O', 'O', 'O', 'O', 'O', 'O', 'O', 'O', 'O', 'O', 'O', 'O', 'O', 'O', 'O', 'O', 'O', 'O', 'O', 'O', 'O', 'O', 'O'], 'tokens':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'aspect': ['coffee'], 'position': [[1]], 'sentiment': ['Neutral'], 'probs': [[0.0971803367137909, 0.9021584987640381, 0.0006611630669794977]], 'confidence': [0.9022]}</t>
  </si>
  <si>
    <t>a month ago</t>
  </si>
  <si>
    <t>2025-09-10</t>
  </si>
  <si>
    <t>ChIJ9YY0RyVkdGsRSLmsPAUXjJQ</t>
  </si>
  <si>
    <t>Simar sudan</t>
  </si>
  <si>
    <t>Very bad service online it shows they are open but everytime they close before 8:Happy_face_smiley:0 sometimes they close 7pm on friday it shows they close 12am but they close 8:Happy_face_smiley:0 and lock the door cars are parked outside service was even so rude they should change timing online aswell thanks</t>
  </si>
  <si>
    <t>Bulahdelah Bowling Club</t>
  </si>
  <si>
    <t>{"overall_sentiment":"negative","aspects":[{"aspect":"service","category":"service","sentiment":"negative","evidence_span":"bad service"},{"aspect":"hours","category":"hours","sentiment":"negative","evidence_span":"close before 8:30"}]}</t>
  </si>
  <si>
    <t>{'sentence':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'IOB': ['O', 'O', 'B-ASP', 'O', 'O', 'O', 'O', 'O', 'O', 'O', 'O', 'O', 'O', 'O', 'O', 'O', 'O', 'O', 'O', 'O', 'O', 'O', 'O', 'O', 'O', 'O', 'O', 'O', 'O', 'O', 'O', 'O', 'O', 'O', 'O', 'O', 'O', 'O', 'O', 'O', 'O', 'O', 'O', 'O', 'O', 'O', 'O', 'O', 'O', 'O', 'O', 'O', 'O', 'O', 'O', 'O', 'O', 'O', 'O', 'O', 'O', 'O', 'O', 'O', 'O', 'O'], 'tokens':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'aspect': ['service'], 'position': [[2]], 'sentiment': ['Negative'], 'probs': [[0.9938192963600159, 0.004161087330430746, 0.0020195438992232084]], 'confidence': [0.9938]}</t>
  </si>
  <si>
    <t>4 months ago</t>
  </si>
  <si>
    <t>2025-06-12</t>
  </si>
  <si>
    <t>ChIJaasMlfOFEmsR5pipLNxPol4</t>
  </si>
  <si>
    <t>S R</t>
  </si>
  <si>
    <t>Wow what an experience. Let's just call it 50$ for a pop corn and 3 icees. Ludicrous. This needs to be addressed. Seriously the same popcorn costs 1$ if you cook it. And the same Pepsi icees at kfc are $1. So where's the 1000% mark up come from?</t>
  </si>
  <si>
    <t>Hoyts</t>
  </si>
  <si>
    <t>{"overall_sentiment":"negative","aspects":[{"aspect":"popcorn price","category":"pricing","sentiment":"negative","evidence_span":"50$"},{"aspect":"icees price","category":"pricing","sentiment":"negative","evidence_span":"$1"},{"aspect":"markup","category":"pricing","sentiment":"negative","evidence_span":"1000%"}]}</t>
  </si>
  <si>
    <t>{'sentence': "Wow what an experience . Let ' s just call it 50 $ for a pop corn and 3 icees . Ludicrous . This needs to be addressed . Seriously the same popcorn costs 1 $ if you cook it . And the same Pepsi icees at kfc are $ 1 . So where ' s the 1000 % mark up come from ?", 'IOB': ['O', 'O', 'O', 'O', 'O', 'O', 'O', 'O', 'O', 'O', 'O', 'O', 'O', 'O', 'O', 'B-ASP', 'I-ASP', 'O', 'O', 'O', 'O', 'O', 'O', 'O', 'O', 'O', 'O', 'O', 'O', 'O', 'O', 'O', 'B-ASP', 'O', 'O', 'O', 'O', 'O', 'O', 'O', 'O', 'O', 'O', 'O', 'O', 'O', 'O', 'O', 'O', 'O', 'O', 'O', 'O', 'O', 'O', 'O', 'O', 'O', 'O', 'B-ASP', 'I-ASP', 'O', 'O', 'O'], 'tokens': ['Wow', 'what', 'an', 'experience', '.', 'Let', "'", 's', 'just', 'call', 'it', '50', '$', 'for', 'a', 'pop', 'corn', 'and', '3', 'icees', '.', 'Ludicrous', '.', 'This', 'needs', 'to', 'be', 'addressed', '.', 'Seriously', 'the', 'same', 'popcorn', 'costs', '1', '$', 'if', 'you', 'cook', 'it', '.', 'And', 'the', 'same', 'Pepsi', 'icees', 'at', 'kfc', 'are', '$', '1', '.', 'So', 'where', "'", 's', 'the', '1000', '%', 'mark', 'up', 'come', 'from', '?'], 'aspect': ['pop corn', 'popcorn', 'mark up'], 'position': [[15, 16], [32], [59, 60]], 'sentiment': ['Negative', 'Negative', 'Negative'], 'probs': [[0.9949948787689209, 0.004575044848024845, 0.00043007187196053565], [0.9502383470535278, 0.04795769974589348, 0.0018039671704173088], [0.9989871382713318, 0.0005569782224483788, 0.0004558648506645113]], 'confidence': [0.995, 0.9502, 0.999]}</t>
  </si>
  <si>
    <t>ChIJuz1DRFasEmsRAbdJs8ziZR0</t>
  </si>
  <si>
    <t>Simon C</t>
  </si>
  <si>
    <t>8 years ago</t>
  </si>
  <si>
    <t>Gave an item I posted to someone other than the recipient without ID. Now it is lost forever.</t>
  </si>
  <si>
    <t>Australia Post - Vaucluse LPO</t>
  </si>
  <si>
    <t>2017-10-12</t>
  </si>
  <si>
    <t>{"overall_sentiment":"negative","aspects":[{"aspect":"ID check","category":"security","sentiment":"negative","evidence_span":"without ID"},{"aspect":"delivery","category":"service","sentiment":"negative","evidence_span":"lost forever"}]}</t>
  </si>
  <si>
    <t>{'sentence': 'Gave an item I posted to someone other than the recipient without ID . Now it is lost forever .', 'IOB': ['O', 'O', 'O', 'O', 'O', 'O', 'O', 'O', 'O', 'O', 'O', 'O', 'O', 'O', 'O', 'O', 'O', 'O', 'O', 'O'], 'tokens': ['Gave', 'an', 'item', 'I', 'posted', 'to', 'someone', 'other', 'than', 'the', 'recipient', 'without', 'ID', '.', 'Now', 'it', 'is', 'lost', 'forever', '.'], 'aspect': [], 'position': [], 'sentiment': [], 'probs': [], 'confidence': []}</t>
  </si>
  <si>
    <t>ChIJ004S3VLmnWsRDnyRHpWDFjw</t>
  </si>
  <si>
    <t>B M</t>
  </si>
  <si>
    <t>New management apparently
So sad to see the water yet be served frozen prawns
What an absolute shame and pay such a high price too limited menu with no …</t>
  </si>
  <si>
    <t>Crescent Head Tavern</t>
  </si>
  <si>
    <t>{"overall_sentiment":"negative","aspects":[{"aspect":"management","category":"service","sentiment":"negative","evidence_span":"New management"},{"aspect":"prawns","category":"food quality","sentiment":"negative","evidence_span":"frozen prawns"},{"aspect":"price","category":"price","sentiment":"negative","evidence_span":"high price"},{"aspect":"menu","category":"menu variety","sentiment":"negative","evidence_span":"limited menu"}]}</t>
  </si>
  <si>
    <t>{'sentence': 'New management apparently \n So sad to see the water yet be served frozen prawns \n What an absolute shame and pay such a high price too limited menu with no …', 'IOB': ['O', 'B-ASP', 'O', 'O', 'O', 'O', 'O', 'O', 'O', 'O', 'O', 'O', 'O', 'B-ASP', 'O', 'O', 'O', 'O', 'O', 'O', 'O', 'O', 'O', 'B-ASP', 'O', 'O', 'B-ASP', 'O', 'O', 'O', '[SEP]', 'O'], 'tokens': ['New', 'management', 'apparently', '\n', 'So', 'sad', 'to', 'see', 'the', 'water', 'yet', 'be', 'served', 'frozen', 'prawns', '\n', 'What', 'an', 'absolute', 'shame', 'and', 'pay', 'such', 'a', 'high', 'price', 'too', 'limited', 'menu', 'with', 'no', '…'], 'aspect': ['management', 'frozen', 'a', 'too'], 'position': [[1], [13], [23], [26]], 'sentiment': ['Negative', 'Neutral', 'Neutral', 'Negative'], 'probs': [[0.601531982421875, 0.39802154898643494, 0.0004464726953301579], [0.0015732561005279422, 0.9980902075767517, 0.0003365467127878219], [0.4472956955432892, 0.5522884130477905, 0.0004159207455813885], [0.9982993006706238, 0.0009988205274567008, 0.0007019542390480638]], 'confidence': [0.6015, 0.9981, 0.5523, 0.9983]}</t>
  </si>
  <si>
    <t>ChIJeZFmVvqtEmsRWqBDP8gc0ps</t>
  </si>
  <si>
    <t>Tiarna Grzona</t>
  </si>
  <si>
    <t>Would not recommend. We were so excited for a dinner and a show. We travelled 4hrs for this. When we were told it was not dinner, we were told it would be sufficient enough. We paid $25 for a half filled cocktail glass and $75 for a bottle …</t>
  </si>
  <si>
    <t>The Magician's Cabaret</t>
  </si>
  <si>
    <t>{"overall_sentiment":"negative","aspects":[{"aspect":"dinner","category":"food","sentiment":"negative","evidence_span":"not dinner"},{"aspect":"cocktail","category":"beverage","sentiment":"negative","evidence_span":"half filled"},{"aspect":"price","category":"price","sentiment":"negative","evidence_span":"$75"}]}</t>
  </si>
  <si>
    <t>{'sentence': 'Would not recommend . We were so excited for a dinner and a show . We travelled 4hrs for this . When we were told it was not dinner , we were told it would be sufficient enough . We paid $ 25 for a half filled cocktail glass and $ 75 for a bottle …', 'IOB': ['O', 'O', 'O', 'O', 'O', 'O', 'O', 'O', 'O', 'O', 'O', 'O', 'O', 'B-ASP', 'O', 'O', 'O', 'O', 'O', 'O', 'O', 'O', 'O', 'O', 'O', 'O', 'O', 'O', 'O', 'O', 'O', 'O', 'O', 'O', 'O', 'O', 'O', 'O', 'O', 'O', 'O', 'O', 'O', 'O', 'O', 'O', 'O', 'O', 'O', 'O', 'O', 'O', 'O', 'O', 'O', 'O'], 'tokens': ['Would', 'not', 'recommend', '.', 'We', 'were', 'so', 'excited', 'for', 'a', 'dinner', 'and', 'a', 'show', '.', 'We', 'travelled', '4hrs', 'for', 'this', '.', 'When', 'we', 'were', 'told', 'it', 'was', 'not', 'dinner', ',', 'we', 'were', 'told', 'it', 'would', 'be', 'sufficient', 'enough', '.', 'We', 'paid', '$', '25', 'for', 'a', 'half', 'filled', 'cocktail', 'glass', 'and', '$', '75', 'for', 'a', 'bottle', '…'], 'aspect': ['show'], 'position': [[13]], 'sentiment': ['Positive'], 'probs': [[0.009173768572509289, 0.0016222910489887, 0.9892039895057678]], 'confidence': [0.9892]}</t>
  </si>
  <si>
    <t>ChIJfZ09SunGsGoRl6K6Fl4Ygmw</t>
  </si>
  <si>
    <t>Mark Petropoulos</t>
  </si>
  <si>
    <t>Terrible!!!!! waiting all day for a parcel to be delivered and watching the process on my tracking app. Postie didn't deliver it and lied about attempted delivery. He didn't even leave a card in my letterbox. Apparently they don't have to …</t>
  </si>
  <si>
    <t>Australia Post, Port Adelaide DC</t>
  </si>
  <si>
    <t>{"overall_sentiment":"negative","aspects":[{"aspect":"parcel delivery","category":"delivery","sentiment":"negative","evidence_span":"didn't deliver"},{"aspect":"delivery attempt","category":"delivery","sentiment":"negative","evidence_span":"lied"},{"aspect":"card","category":"notification","sentiment":"negative","evidence_span":"didn't even leave"}]}</t>
  </si>
  <si>
    <t>{'sentence': "Terrible ! ! ! ! ! waiting all day for a parcel to be delivered and watching the process on my tracking app . Postie didn ' t deliver it and lied about attempted delivery . He didn ' t even leave a card in my letterbox . Apparently they don ' t have to …", 'IOB': ['O', 'O', 'O', 'O', 'O', 'O', 'O', 'O', 'O', 'O', 'O', 'B-ASP', 'O', 'O', 'O', 'O', 'O', 'O', 'O', 'O', 'O', 'O', 'O', 'O', 'B-ASP', 'O', 'O', 'O', 'O', 'O', 'O', 'O', 'O', 'O', 'O', 'O', 'O', 'O', 'O', 'O', 'O', 'O', 'O', 'O', 'O', 'O', 'O', 'O', 'O', 'O', 'O', 'O', 'O', 'O', 'O', 'O'], 'tokens': ['Terrible', '!', '!', '!', '!', '!', 'waiting', 'all', 'day', 'for', 'a', 'parcel', 'to', 'be', 'delivered', 'and', 'watching', 'the', 'process', 'on', 'my', 'tracking', 'app', '.', 'Postie', 'didn', "'", 't', 'deliver', 'it', 'and', 'lied', 'about', 'attempted', 'delivery', '.', 'He', 'didn', "'", 't', 'even', 'leave', 'a', 'card', 'in', 'my', 'letterbox', '.', 'Apparently', 'they', 'don', "'", 't', 'have', 'to', '…'], 'aspect': ['parcel', 'Postie'], 'position': [[11], [24]], 'sentiment': ['Negative', 'Negative'], 'probs': [[0.9986968636512756, 0.0008142039296217263, 0.0004890019772574306], [0.9992191791534424, 0.0005122398724779487, 0.0002685759391169995]], 'confidence': [0.9987, 0.9992]}</t>
  </si>
  <si>
    <t>ChIJxzGAcGUTkWsR3oBGIZZ9BpA</t>
  </si>
  <si>
    <t>Holly Tinen</t>
  </si>
  <si>
    <t>This has been the worst gym I have ever had a membership with. While training with a PT there I actively had other members making fun of me. When I go to cancel my membership, I get asked why, told the guy the exact reason that I am not …</t>
  </si>
  <si>
    <t>World Gym Coomera</t>
  </si>
  <si>
    <t>{"overall_sentiment":"negative","aspects":[{"aspect":"gym","category":"facility","sentiment":"negative","evidence_span":"worst gym"},{"aspect":"members","category":"community","sentiment":"negative","evidence_span":"making fun"}]}</t>
  </si>
  <si>
    <t>{'sentence': 'This has been the worst gym I have ever had a membership with . While training with a PT there I actively had other members making fun of me . When I go to cancel my membership , I get asked why , told the guy the exact reason that I am not …', 'IOB': ['O', 'O', 'O', 'O', 'O', 'O', 'O', 'O', 'O', 'O', 'O', 'O', 'O', 'O', 'O', 'O', 'O', 'O', 'B-ASP', 'O', 'O', 'O', 'O', 'O', 'O', 'O', 'O', 'O', 'O', 'O', 'O', 'O', 'O', 'O', 'O', 'O', 'O', 'O', 'O', 'O', 'O', 'O', 'O', 'O', 'O', 'B-ASP', 'O', 'O', 'O', 'O', 'O', 'O', 'O', 'O'], 'tokens': ['This', 'has', 'been', 'the', 'worst', 'gym', 'I', 'have', 'ever', 'had', 'a', 'membership', 'with', '.', 'While', 'training', 'with', 'a', 'PT', 'there', 'I', 'actively', 'had', 'other', 'members', 'making', 'fun', 'of', 'me', '.', 'When', 'I', 'go', 'to', 'cancel', 'my', 'membership', ',', 'I', 'get', 'asked', 'why', ',', 'told', 'the', 'guy', 'the', 'exact', 'reason', 'that', 'I', 'am', 'not', '…'], 'aspect': ['PT', 'guy'], 'position': [[18], [45]], 'sentiment': ['Negative', 'Negative'], 'probs': [[0.9846404790878296, 0.013253259472548962, 0.002106267958879471], [0.5876654386520386, 0.4095124304294586, 0.0028222023975104094]], 'confidence': [0.9846, 0.5877]}</t>
  </si>
  <si>
    <t>2 weeks ago</t>
  </si>
  <si>
    <t>2025-09-26</t>
  </si>
  <si>
    <t>ChIJ7yq6lYXGsGoRXmQH2ld5juI</t>
  </si>
  <si>
    <t>James Martin</t>
  </si>
  <si>
    <t>Edited 5 years ago</t>
  </si>
  <si>
    <t>Very very poor i would not recomend anyone use this post office today i tried to post something back to Amazon with the pre paid lables that Amazon provide when i presented at the desk the male tried to charge me postege when i pointed out …</t>
  </si>
  <si>
    <t>Australia Post - Royal Park LPO</t>
  </si>
  <si>
    <t>{"overall_sentiment":"negative","aspects":[{"aspect":"staff","category":"service","sentiment":"negative","evidence_span":"tried to charge"}]}</t>
  </si>
  <si>
    <t>{'sentence': 'Very very poor i would not recomend anyone use this post office today i tried to post something back to Amazon with the pre paid lables that Amazon provide when i presented at the desk the male tried to charge me postege when i pointed out …', 'IOB': ['O', 'O', 'O', 'O', 'O', 'O', 'O', 'O', 'O', 'O', 'B-ASP', 'I-ASP', 'O', 'O', 'O', 'O', 'O', 'O', 'O', 'O', 'O', 'O', 'O', 'O', 'O', 'O', 'O', 'O', 'O', 'O', 'O', 'O', 'O', 'O', 'O', 'O', 'O', 'O', 'O', 'O', 'O', 'O', 'O', 'O', 'O', 'O', 'O'], 'tokens': ['Very', 'very', 'poor', 'i', 'would', 'not', 'recomend', 'anyone', 'use', 'this', 'post', 'office', 'today', 'i', 'tried', 'to', 'post', 'something', 'back', 'to', 'Amazon', 'with', 'the', 'pre', 'paid', 'lables', 'that', 'Amazon', 'provide', 'when', 'i', 'presented', 'at', 'the', 'desk', 'the', 'male', 'tried', 'to', 'charge', 'me', 'postege', 'when', 'i', 'pointed', 'out', '…'], 'aspect': ['post office'], 'position': [[10, 11]], 'sentiment': ['Negative'], 'probs': [[0.9801262021064758, 0.017437739297747612, 0.002436118433251977]], 'confidence': [0.9801]}</t>
  </si>
  <si>
    <t>ChIJ87BBZnyzsGoRPRc3fhwiw50</t>
  </si>
  <si>
    <t>Jay</t>
  </si>
  <si>
    <t>Edited 2 years ago</t>
  </si>
  <si>
    <t>Pitch looks nice, But thats where it ends. The Fake turf should be ripped up and replaced with a real pitch. One of the Vista players did a dirty move and fouled my son. Because it is just fake grass with tarmac underneath he broke 3 bones …</t>
  </si>
  <si>
    <t>Modbury Vista Soccer Club</t>
  </si>
  <si>
    <t>2023-10-11</t>
  </si>
  <si>
    <t>{"overall_sentiment":"negative","aspects":[{"aspect":"pitch","category":"facility","sentiment":"positive","evidence_span":"Pitch looks nice"},{"aspect":"turf","category":"facility","sentiment":"negative","evidence_span":"Fake turf"},{"aspect":"foul play","category":"behavior","sentiment":"negative","evidence_span":"dirty move"},{"aspect":"safety","category":"safety","sentiment":"negative","evidence_span":"broke 3 bones"}]}</t>
  </si>
  <si>
    <t>{'sentence': 'Pitch looks nice , But thats where it ends . The Fake turf should be ripped up and replaced with a real pitch . One of the Vista players did a dirty move and fouled my son . Because it is just fake grass with tarmac underneath he broke 3 bones …', 'IOB': ['O', 'O', 'O', 'O', 'O', 'O', 'O', 'O', 'O', 'O', 'O', 'O', 'B-ASP', 'O', 'O', 'O', 'O', 'O', 'O', 'O', 'O', 'O', 'O', 'O', 'O', 'O', 'O', 'O', 'B-ASP', 'O', 'O', 'O', 'O', 'O', 'O', 'O', 'O', 'O', 'O', 'O', 'O', 'O', 'O', 'O', 'O', 'O', 'O', 'O', 'O', 'O', 'O', 'O'], 'tokens': ['Pitch', 'looks', 'nice', ',', 'But', 'thats', 'where', 'it', 'ends', '.', 'The', 'Fake', 'turf', 'should', 'be', 'ripped', 'up', 'and', 'replaced', 'with', 'a', 'real', 'pitch', '.', 'One', 'of', 'the', 'Vista', 'players', 'did', 'a', 'dirty', 'move', 'and', 'fouled', 'my', 'son', '.', 'Because', 'it', 'is', 'just', 'fake', 'grass', 'with', 'tarmac', 'underneath', 'he', 'broke', '3', 'bones', '…'], 'aspect': ['turf', 'players'], 'position': [[12], [28]], 'sentiment': ['Negative', 'Negative'], 'probs': [[0.9980645775794983, 0.0015873934607952833, 0.00034806880285032094], [0.9979707598686218, 0.001736038364470005, 0.0002931037452071905]], 'confidence': [0.9981, 0.998]}</t>
  </si>
  <si>
    <t>ChIJpwUL88pC1moRaDpAPLemV9I</t>
  </si>
  <si>
    <t>Alex Boasman</t>
  </si>
  <si>
    <t>Edited 3 weeks ago</t>
  </si>
  <si>
    <t>Was stuck trying to redeem a gift card on digital kiosks with no staffing or assistance, ended up paying out of pocket and stuck in a loop trying to get support. If you're going to push gift cards, atleast let them be redeemable in your …</t>
  </si>
  <si>
    <t>HOYTS Melbourne Central</t>
  </si>
  <si>
    <t>2025-09-19</t>
  </si>
  <si>
    <t>{"overall_sentiment":"negative","aspects":[{"aspect":"support","category":"service","sentiment":"negative","evidence_span":"get support"}]}</t>
  </si>
  <si>
    <t>{'sentence': "Was stuck trying to redeem a gift card on digital kiosks with no staffing or assistance , ended up paying out of pocket and stuck in a loop trying to get support . If you ' re going to push gift cards , atleast let them be redeemable in your …", 'IOB': ['O', 'O', 'O', 'O', 'O', 'O', 'O', 'O', 'O', 'B-ASP', 'I-ASP', 'O', 'O', 'B-ASP', 'O', 'O', 'O', 'O', 'O', 'O', 'O', 'O', 'O', 'O', 'O', 'O', 'O', 'O', 'O', 'O', 'O', 'O', 'O', 'O', 'O', 'O', 'O', 'O', 'O', 'O', 'O', 'O', 'O', 'O', 'O', 'O', 'O', 'O', 'O', 'O', 'O'], 'tokens': ['Was', 'stuck', 'trying', 'to', 'redeem', 'a', 'gift', 'card', 'on', 'digital', 'kiosks', 'with', 'no', 'staffing', 'or', 'assistance', ',', 'ended', 'up', 'paying', 'out', 'of', 'pocket', 'and', 'stuck', 'in', 'a', 'loop', 'trying', 'to', 'get', 'support', '.', 'If', 'you', "'", 're', 'going', 'to', 'push', 'gift', 'cards', ',', 'atleast', 'let', 'them', 'be', 'redeemable', 'in', 'your', '…'], 'aspect': ['digital kiosks', 'staffing'], 'position': [[9, 10], [13]], 'sentiment': ['Negative', 'Negative'], 'probs': [[0.9989030361175537, 0.0008128489134833217, 0.000284148205537349], [0.9988017082214355, 0.000594640034250915, 0.0006036164122633636]], 'confidence': [0.9989, 0.9988]}</t>
  </si>
  <si>
    <t>ChIJ-_nMTQYe1moR8jC0BXJRGFQ</t>
  </si>
  <si>
    <t>Josh Walker</t>
  </si>
  <si>
    <t>Left work early which is over an hour away. Ran to line up and arrived at 4:57. Was told I need to go around the back, arrived at exactly 5pm and by then was told I was too late. No customer service or understanding at all. You would think during this time staff might be more inclined to want to help people. Not here.</t>
  </si>
  <si>
    <t>Australia Post - Pakenham Post Shop</t>
  </si>
  <si>
    <t>{"overall_sentiment":"negative","aspects":[{"aspect":"hours","category":"policy","sentiment":"negative","evidence_span":"too late"},{"aspect":"customer service","category":"service","sentiment":"negative","evidence_span":"No customer service"}]}</t>
  </si>
  <si>
    <t>{'sentence':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'IOB': ['O', 'O', 'O', 'O', 'O', 'O', 'O', 'O', 'O', 'O', 'O', 'O', 'O', 'O', 'O', 'O', 'O', 'O', 'O', 'O', 'O', 'O', 'O', 'O', 'O', 'O', 'O', 'O', 'O', 'O', 'O', 'O', 'O', 'O', 'O', 'O', 'O', 'O', 'O', 'O', 'O', 'O', 'O', 'O', 'O', 'O', 'O', 'B-ASP', 'O', 'O', 'O', 'O', 'O', 'O', 'O', 'O', 'O', 'O', 'O', 'B-ASP', 'O', 'O', 'O', 'O', 'O', 'O', 'O', 'O', 'O', 'O', 'O', 'O', 'O'], 'tokens':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'aspect': ['service', 'staff'], 'position': [[47], [59]], 'sentiment': ['Negative', 'Negative'], 'probs': [[0.9897848963737488, 0.009226200170814991, 0.0009888785425573587], [0.990971565246582, 0.0077741676941514015, 0.0012542648473754525]], 'confidence': [0.9898, 0.991]}</t>
  </si>
  <si>
    <t>ChIJDyqzrEQ-MioR-60wmRIhmIo</t>
  </si>
  <si>
    <t>Yosh</t>
  </si>
  <si>
    <t>Edited 9 years ago</t>
  </si>
  <si>
    <t>f***ing freezing, no heating. hot showers so its ok I guess. But its real stuffy and everyones forced into the dorms and literally sleep on top of each other.</t>
  </si>
  <si>
    <t>Nanga Bush Camp</t>
  </si>
  <si>
    <t>{"overall_sentiment":"negative","aspects":[{"aspect":"temperature","category":"environment","sentiment":"negative","evidence_span":"f***ing freezing"},{"aspect":"heating","category":"facilities","sentiment":"negative","evidence_span":"no heating"},{"aspect":"showers","category":"facilities","sentiment":"positive","evidence_span":"hot showers"},{"aspect":"crowding","category":"environment","sentiment":"negative","evidence_span":"sleep on top"}]}</t>
  </si>
  <si>
    <t>{'sentence': 'f * * * ing freezing , no heating . hot showers so its ok I guess . But its real stuffy and everyones forced into the dorms and literally sleep on top of each other .', 'IOB': ['O', 'O', 'O', 'O', 'O', 'O', 'O', 'O', 'O', 'O', 'O', 'O', 'O', 'O', 'O', 'O', 'O', 'O', 'O', 'O', 'O', 'O', 'O', 'O', 'O', 'O', 'O', 'B-ASP', 'O', 'O', 'O', 'O', 'O', 'O', 'O', 'O', 'O'], 'tokens': ['f', '*', '*', '*', 'ing', 'freezing', ',', 'no', 'heating', '.', 'hot', 'showers', 'so', 'its', 'ok', 'I', 'guess', '.', 'But', 'its', 'real', 'stuffy', 'and', 'everyones', 'forced', 'into', 'the', 'dorms', 'and', 'literally', 'sleep', 'on', 'top', 'of', 'each', 'other', '.'], 'aspect': ['dorms'], 'position': [[27]], 'sentiment': ['Negative'], 'probs': [[0.970660924911499, 0.029083525761961937, 0.0002554337843321264]], 'confidence': [0.9707]}</t>
  </si>
  <si>
    <t>ChIJl8KQLz-WMioRYZzf8uDoY-U</t>
  </si>
  <si>
    <t>Jing Ning</t>
  </si>
  <si>
    <t>2 years ago</t>
  </si>
  <si>
    <t>my first visit and will be the last too. the guy saw me lining up in the wrong area, said nothing; he saw me holding materials for passport application, said nothing while i was waiting, just told me that they dont accept walk in passport …</t>
  </si>
  <si>
    <t>Australia Post - Canning Vale South LPO</t>
  </si>
  <si>
    <t>{"overall_sentiment":"negative","aspects":[{"aspect":"staff","category":"service","sentiment":"negative","evidence_span":"said nothing"},{"aspect":"passport policy","category":"policy","sentiment":"negative","evidence_span":"walk in passport"}]}</t>
  </si>
  <si>
    <t>{'sentence': 'my first visit and will be the last too . the guy saw me lining up in the wrong area , said nothing ; he saw me holding materials for passport application , said nothing while i was waiting , just told me that they dont accept walk in passport …', 'IOB': ['O', 'O', 'O', 'O', 'O', 'O', 'O', 'O', 'O', 'O', 'O', 'B-ASP', 'O', 'O', 'O', 'O', 'O', 'O', 'O', 'B-ASP', 'O', 'O', 'O', 'O', 'O', 'O', 'O', 'O', 'O', 'O', 'O', 'O', 'O', 'O', 'O', 'O', 'O', 'O', 'O', 'O', 'O', 'O', 'O', 'O', 'O', 'O', 'O', 'O', 'O', 'O', 'O'], 'tokens': ['my', 'first', 'visit', 'and', 'will', 'be', 'the', 'last', 'too', '.', 'the', 'guy', 'saw', 'me', 'lining', 'up', 'in', 'the', 'wrong', 'area', ',', 'said', 'nothing', ';', 'he', 'saw', 'me', 'holding', 'materials', 'for', 'passport', 'application', ',', 'said', 'nothing', 'while', 'i', 'was', 'waiting', ',', 'just', 'told', 'me', 'that', 'they', 'dont', 'accept', 'walk', 'in', 'passport', '…'], 'aspect': ['guy', 'area'], 'position': [[11], [19]], 'sentiment': ['Negative', 'Negative'], 'probs': [[0.9934898614883423, 0.006130609195679426, 0.0003795223019551486], [0.9139056205749512, 0.08561082184314728, 0.0004835689614992589]], 'confidence': [0.9935, 0.9139]}</t>
  </si>
  <si>
    <t>ChIJKTGlOrHt1moR1jeJHBvNux8</t>
  </si>
  <si>
    <t>Jeanine White</t>
  </si>
  <si>
    <t>They never shut up every night Thursday Fri sat Sun. The band is terrible and they practice the same droll song for 3 hours straight. Go home</t>
  </si>
  <si>
    <t>Amazing Church</t>
  </si>
  <si>
    <t>{"overall_sentiment":"negative","aspects":[{"aspect":"noise","category":"ambiance","sentiment":"negative","evidence_span":"never shut up"},{"aspect":"band","category":"music","sentiment":"negative","evidence_span":"terrible"},{"aspect":"song","category":"music","sentiment":"negative","evidence_span":"same droll song"}]}</t>
  </si>
  <si>
    <t>{'sentence': 'They never shut up every night Thursday Fri sat Sun . The band is terrible and they practice the same droll song for 3 hours straight . Go home', 'IOB': ['O', 'O', 'O', 'O', 'O', 'O', 'O', 'O', 'O', 'O', 'O', 'O', 'B-ASP', 'O', 'O', 'O', 'O', 'O', 'O', 'O', 'O', 'O', 'O', 'O', 'O', 'O', 'O', 'O', 'O'], 'tokens': ['They', 'never', 'shut', 'up', 'every', 'night', 'Thursday', 'Fri', 'sat', 'Sun', '.', 'The', 'band', 'is', 'terrible', 'and', 'they', 'practice', 'the', 'same', 'droll', 'song', 'for', '3', 'hours', 'straight', '.', 'Go', 'home'], 'aspect': ['band'], 'position': [[12]], 'sentiment': ['Negative'], 'probs': [[0.9908776879310608, 0.008492586202919483, 0.0006297515355981886]], 'confidence': [0.9909]}</t>
  </si>
  <si>
    <t>7 years ago</t>
  </si>
  <si>
    <t>2018-10-12</t>
  </si>
  <si>
    <t>ChIJIVLHlYCmEmsRfTU4_43ASVo</t>
  </si>
  <si>
    <t>WHO'S GOOD?!?</t>
  </si>
  <si>
    <t>LACK OF DUTY OF CARE &amp; OHS MEASURES - I have been to this local gem for years, but as the local area becomes more populated, this pool is getting more packed. Unfortunately, the quality of supervision and pool management has also waned. …</t>
  </si>
  <si>
    <t>Epping Aquatic and Leisure Centre</t>
  </si>
  <si>
    <t>{"overall_sentiment":"negative","aspects":[{"aspect":"crowding","category":"capacity","sentiment":"negative","evidence_span":"more packed"},{"aspect":"supervision","category":"service","sentiment":"negative","evidence_span":"quality of supervision"},{"aspect":"pool management","category":"management","sentiment":"negative","evidence_span":"pool management"},{"aspect":"OHS measures","category":"safety","sentiment":"negative","evidence_span":"OHS MEASURES"}]}</t>
  </si>
  <si>
    <t>{'sentence': 'LACK OF DUTY OF CARE &amp; OHS MEASURES - I have been to this local gem for years , but as the local area becomes more populated , this pool is getting more packed . Unfortunately , the quality of supervision and pool management has also waned . …', 'IOB': ['O', 'O', 'O', 'O', 'O', 'O', 'O', 'O', 'O', 'O', 'O', 'O', 'O', 'O', 'O', 'O', 'O', 'O', 'O', 'O', 'O', 'O', 'O', 'O', 'O', 'O', 'O', 'O', 'O', 'B-ASP', 'O', 'O', 'O', 'O', 'O', 'O', 'O', 'O', 'O', 'O', 'O', 'O', 'B-ASP', 'I-ASP', 'O', 'O', 'O', 'O', 'O'], 'tokens': ['LACK', 'OF', 'DUTY', 'OF', 'CARE', '&amp;', 'OHS', 'MEASURES', '-', 'I', 'have', 'been', 'to', 'this', 'local', 'gem', 'for', 'years', ',', 'but', 'as', 'the', 'local', 'area', 'becomes', 'more', 'populated', ',', 'this', 'pool', 'is', 'getting', 'more', 'packed', '.', 'Unfortunately', ',', 'the', 'quality', 'of', 'supervision', 'and', 'pool', 'management', 'has', 'also', 'waned', '.', '…'], 'aspect': ['pool', 'pool management'], 'position': [[29], [42, 43]], 'sentiment': ['Negative', 'Negative'], 'probs': [[0.9576469659805298, 0.03428557142615318, 0.00806746818125248], [0.9989780187606812, 0.0007559456280432642, 0.0002660163154359907]], 'confidence': [0.9576, 0.999]}</t>
  </si>
  <si>
    <t>ChIJjTRMzQirEmsRM8KFSAmVvAY</t>
  </si>
  <si>
    <t>Glory</t>
  </si>
  <si>
    <t>Kitchen inexplicably closed at 3pm on Melbourne Cup Day and we weren’t allowed to bring food in from elsewhere to go with our drinks ordered from the bar. To top it off, extremely rude staff - I see this is an issue flagged by other reviewers as well. Save your money for elsewhere, plenty of other options in Manly.</t>
  </si>
  <si>
    <t>Ivanhoe Hotel Manly</t>
  </si>
  <si>
    <t>{"overall_sentiment":"negative","aspects":[{"aspect":"kitchen","category":"food service","sentiment":"negative","evidence_span":"closed at 3pm"},{"aspect":"outside food","category":"policy","sentiment":"negative","evidence_span":"weren’t allowed"},{"aspect":"staff","category":"service","sentiment":"negative","evidence_span":"extremely rude"}]}</t>
  </si>
  <si>
    <t>{'sentence':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'IOB': ['O', 'O', 'O', 'O', 'O', 'O', 'O', 'O', 'O', 'O', 'O', 'O', 'O', 'O', 'O', 'O', 'O', 'O', 'O', 'O', 'O', 'O', 'O', 'O', 'O', 'B-ASP', 'O', 'O', 'O', 'B-ASP', 'O', 'O', 'O', 'O', 'O', 'O', 'O', 'O', 'B-ASP', 'O', 'O', 'O', 'O', 'O', 'O', 'O', 'O', 'O', 'O', 'O', 'O', 'O', 'O', 'O', 'O', 'O', 'O', 'O', 'O', 'O', 'O', 'O', 'O', 'O', 'O', 'O'], 'tokens':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'aspect': ['drinks', 'bar', 'staff'], 'position': [[25], [29], [38]], 'sentiment': ['Neutral', 'Neutral', 'Negative'], 'probs': [[0.0014054846251383424, 0.9981622099876404, 0.000432371161878109], [0.04093698039650917, 0.9587196707725525, 0.00034341152058914304], [0.9991064667701721, 0.0006350067560561001, 0.0002584835165180266]], 'confidence': [0.9982, 0.9587, 0.9991]}</t>
  </si>
  <si>
    <t>ChIJBXbXT1N11moRTbMxNvd7yLY</t>
  </si>
  <si>
    <t>Lorraine Field</t>
  </si>
  <si>
    <t>7 months ago</t>
  </si>
  <si>
    <t>Too much dog shit every where,  rude people with their uncontrolled dogs off lead, council does nothing. Dogs in the kids play area every time I walk through.</t>
  </si>
  <si>
    <t>Abram Reserve</t>
  </si>
  <si>
    <t>2025-03-14</t>
  </si>
  <si>
    <t>{"overall_sentiment":"negative","aspects":[{"aspect":"dog shit","category":"cleanliness","sentiment":"negative","evidence_span":"dog shit"},{"aspect":"people","category":"behavior","sentiment":"negative","evidence_span":"rude people"},{"aspect":"dog control","category":"management","sentiment":"negative","evidence_span":"off lead"},{"aspect":"council","category":"management","sentiment":"negative","evidence_span":"does nothing"}]}</t>
  </si>
  <si>
    <t>{'sentence': 'Too much dog shit every where , rude people with their uncontrolled dogs off lead , council does nothing . Dogs in the kids play area every time I walk through .', 'IOB': ['O', 'O', 'B-ASP', 'O', 'O', 'O', 'O', 'O', 'O', 'O', 'O', 'O', 'O', 'O', 'O', 'O', 'O', 'O', 'O', 'O', 'O', 'O', 'O', 'O', 'O', 'B-ASP', 'O', 'O', 'O', 'O', 'O', 'O'], 'tokens': ['Too', 'much', 'dog', 'shit', 'every', 'where', ',', 'rude', 'people', 'with', 'their', 'uncontrolled', 'dogs', 'off', 'lead', ',', 'council', 'does', 'nothing', '.', 'Dogs', 'in', 'the', 'kids', 'play', 'area', 'every', 'time', 'I', 'walk', 'through', '.'], 'aspect': ['dog', 'area'], 'position': [[2], [25]], 'sentiment': ['Negative', 'Neutral'], 'probs': [[0.9989035129547119, 0.0008379883365705609, 0.00025856512365862727], [0.007478899788111448, 0.9922125935554504, 0.00030842976411804557]], 'confidence': [0.9989, 0.9922]}</t>
  </si>
  <si>
    <t>ChIJ_QbbHdNj1moR3dYn6WAzupE</t>
  </si>
  <si>
    <t>Aimee Jay</t>
  </si>
  <si>
    <t>DO NOT JOIN THIS GYM! The manager tried to blame me for his incompetence. Very poor responsiveness to email enquiries, responses were nonsensical due to poor grammar, spelling, missing information, then when I complained (after several …</t>
  </si>
  <si>
    <t>Anytime Fitness</t>
  </si>
  <si>
    <t>{"overall_sentiment":"negative","aspects":[{"aspect":"manager","category":"staff","sentiment":"negative","evidence_span":"his incompetence"},{"aspect":"responsiveness","category":"communication","sentiment":"negative","evidence_span":"poor responsiveness"}]}</t>
  </si>
  <si>
    <t>{'sentence': 'DO NOT JOIN THIS GYM ! The manager tried to blame me for his incompetence . Very poor responsiveness to email enquiries , responses were nonsensical due to poor grammar , spelling , missing information , then when I complained ( after several …', 'IOB': ['O', 'O', 'O', 'O', 'O', 'O', 'O', 'B-ASP', 'O', 'O', 'O', 'O', 'O', 'O', 'O', 'O', 'O', 'O', 'O', 'O', 'O', 'O', 'O', 'O', 'O', 'O', 'O', 'O', 'O', 'O', 'O', 'O', 'O', 'O', 'O', 'O', 'O', 'O', 'O', 'O', 'O', 'O', 'O', 'O'], 'tokens': ['DO', 'NOT', 'JOIN', 'THIS', 'GYM', '!', 'The', 'manager', 'tried', 'to', 'blame', 'me', 'for', 'his', 'incompetence', '.', 'Very', 'poor', 'responsiveness', 'to', 'email', 'enquiries', ',', 'responses', 'were', 'nonsensical', 'due', 'to', 'poor', 'grammar', ',', 'spelling', ',', 'missing', 'information', ',', 'then', 'when', 'I', 'complained', '(', 'after', 'several', '…'], 'aspect': ['manager'], 'position': [[7]], 'sentiment': ['Negative'], 'probs': [[0.9984177350997925, 0.0011891080066561699, 0.0003931417013518512]], 'confidence': [0.9984]}</t>
  </si>
  <si>
    <t>ChIJKxaug-L2SSoR-LCXbLIGtTE</t>
  </si>
  <si>
    <t>Naren Bhaskar</t>
  </si>
  <si>
    <t>No directions to enter. Once that was figured out, they asked entry fee which is still fine but there was no water. And they say sorry no refund and you should know that there is no water as it is summer.</t>
  </si>
  <si>
    <t>Lake Magic</t>
  </si>
  <si>
    <t>{"overall_sentiment":"negative","aspects":[{"aspect":"directions","category":"navigation","sentiment":"negative","evidence_span":"No directions"},{"aspect":"entry fee","category":"price","sentiment":"neutral","evidence_span":"entry fee"},{"aspect":"water","category":"amenities","sentiment":"negative","evidence_span":"no water"},{"aspect":"refund","category":"policy","sentiment":"negative","evidence_span":"no refund"}]}</t>
  </si>
  <si>
    <t>{'sentence': 'No directions to enter . Once that was figured out , they asked entry fee which is still fine but there was no water . And they say sorry no refund and you should know that there is no water as it is summer .', 'IOB': ['O', 'O', 'O', 'O', 'O', 'O', 'O', 'O', 'O', 'O', 'O', 'O', 'O', 'O', 'O', 'O', 'O', 'O', 'O', 'O', 'O', 'O', 'O', 'B-ASP', 'O', 'O', 'O', 'O', 'O', 'O', 'O', 'O', 'O', 'O', 'O', 'O', 'O', 'O', 'O', 'O', 'O', 'O', 'O', 'O', 'O'], 'tokens': ['No', 'directions', 'to', 'enter', '.', 'Once', 'that', 'was', 'figured', 'out', ',', 'they', 'asked', 'entry', 'fee', 'which', 'is', 'still', 'fine', 'but', 'there', 'was', 'no', 'water', '.', 'And', 'they', 'say', 'sorry', 'no', 'refund', 'and', 'you', 'should', 'know', 'that', 'there', 'is', 'no', 'water', 'as', 'it', 'is', 'summer', '.'], 'aspect': ['water'], 'position': [[23]], 'sentiment': ['Negative'], 'probs': [[0.9987189769744873, 0.0008156488183885813, 0.0004653609648812562]], 'confidence': [0.9987]}</t>
  </si>
  <si>
    <t>ChIJF9wjFacZE2sR8kdFqDBDl1I</t>
  </si>
  <si>
    <t>Sarah Smith</t>
  </si>
  <si>
    <t>6 months ago</t>
  </si>
  <si>
    <t>Rudest staff. Own half the car parking in wollongong and threaten to tow your car if you park there. Maybe try asking someone their situation before abusing them. Disgusting treatment at this place, avoid it at all costs.</t>
  </si>
  <si>
    <t>Collegians Rugby League Football Club</t>
  </si>
  <si>
    <t>2025-04-13</t>
  </si>
  <si>
    <t>{"overall_sentiment":"negative","aspects":[{"aspect":"staff","category":"service","sentiment":"negative","evidence_span":"Rudest staff"},{"aspect":"treatment","category":"service","sentiment":"negative","evidence_span":"Disgusting treatment"}]}</t>
  </si>
  <si>
    <t>{'sentence': 'Rudest staff . Own half the car parking in wollongong and threaten to tow your car if you park there . Maybe try asking someone their situation before abusing them . Disgusting treatment at this place , avoid it at all costs .', 'IOB': ['O', 'B-ASP', 'O', 'O', 'O', 'O', 'O', 'O', 'O', 'O', 'O', 'O', 'O', 'O', 'O', 'O', 'O', 'O', 'O', 'O', 'O', 'O', 'O', 'O', 'O', 'O', 'O', 'O', 'O', 'O', 'O', 'O', 'O', 'O', 'O', 'O', 'O', 'O', 'O', 'O', 'O', 'O', 'O'], 'tokens': ['Rudest', 'staff', '.', 'Own', 'half', 'the', 'car', 'parking', 'in', 'wollongong', 'and', 'threaten', 'to', 'tow', 'your', 'car', 'if', 'you', 'park', 'there', '.', 'Maybe', 'try', 'asking', 'someone', 'their', 'situation', 'before', 'abusing', 'them', '.', 'Disgusting', 'treatment', 'at', 'this', 'place', ',', 'avoid', 'it', 'at', 'all', 'costs', '.'], 'aspect': ['staff'], 'position': [[1]], 'sentiment': ['Negative'], 'probs': [[0.9988627433776855, 0.0006770961335860193, 0.000460211158497259]], 'confidence': [0.9989]}</t>
  </si>
  <si>
    <t>ChIJeTUte3AFkWsRkqL0FpRzKqU</t>
  </si>
  <si>
    <t>Glenda Hall</t>
  </si>
  <si>
    <t>Unhappy lunchSteak cold .full of grissle. Wasn't med well as ordered.
Chips not fresh, soggy with  oil</t>
  </si>
  <si>
    <t>Nobby's Beach Surf Club</t>
  </si>
  <si>
    <t>{"overall_sentiment":"negative","aspects":[{"aspect":"steak","category":"food quality","sentiment":"negative","evidence_span":"Steak cold"},{"aspect":"grissle","category":"food quality","sentiment":"negative","evidence_span":"full of grissle"},{"aspect":"doneness","category":"food preparation","sentiment":"negative","evidence_span":"med well"},{"aspect":"chips","category":"food quality","sentiment":"negative","evidence_span":"not fresh"},{"aspect":"oil","category":"food quality","sentiment":"negative","evidence_span":"with oil"}]}</t>
  </si>
  <si>
    <t>{'sentence': "Unhappy lunchSteak cold . full of grissle . Wasn ' t med well as ordered . Chips not fresh , soggy with oil", 'IOB': ['O', 'B-ASP', 'O', 'O', 'O', 'O', 'O', 'O', 'O', 'O', 'O', 'O', 'O', 'O', 'O', 'O', 'B-ASP', 'O', 'O', 'O', 'O', 'O', 'O'], 'tokens': ['Unhappy', 'lunchSteak', 'cold', '.', 'full', 'of', 'grissle', '.', 'Wasn', "'", 't', 'med', 'well', 'as', 'ordered', '.', 'Chips', 'not', 'fresh', ',', 'soggy', 'with', 'oil'], 'aspect': ['lunchSteak', 'Chips'], 'position': [[1], [16]], 'sentiment': ['Negative', 'Negative'], 'probs': [[0.9989739656448364, 0.0008176844567060471, 0.00020844998653046787], [0.9538624882698059, 0.04578131064772606, 0.00035625798045657575]], 'confidence': [0.999, 0.9539]}</t>
  </si>
  <si>
    <t>ChIJddLKw0R9DWsRwbfFaad1I2Y</t>
  </si>
  <si>
    <t>Sandra Good</t>
  </si>
  <si>
    <t>The most rubbish rudest customer service I have encountered in a post office every time I go in there from every server. Just pathetic!</t>
  </si>
  <si>
    <t>Australia Post - Richmond Post Shop</t>
  </si>
  <si>
    <t>{"overall_sentiment":"negative","aspects":[{"aspect":"customer service","category":"service","sentiment":"negative","evidence_span":"rudest customer service"},{"aspect":"staff","category":"staff","sentiment":"negative","evidence_span":"every server"}]}</t>
  </si>
  <si>
    <t>{'sentence': 'The most rubbish rudest customer service I have encountered in a post office every time I go in there from every server . Just pathetic !', 'IOB': ['O', 'O', 'O', 'O', 'B-ASP', 'I-ASP', 'O', 'O', 'O', 'O', 'O', 'O', 'O', 'O', 'O', 'O', 'O', 'O', 'O', 'O', 'O', 'B-ASP', 'O', 'O', 'O', 'O'], 'tokens': ['The', 'most', 'rubbish', 'rudest', 'customer', 'service', 'I', 'have', 'encountered', 'in', 'a', 'post', 'office', 'every', 'time', 'I', 'go', 'in', 'there', 'from', 'every', 'server', '.', 'Just', 'pathetic', '!'], 'aspect': ['customer service', 'server'], 'position': [[4, 5], [21]], 'sentiment': ['Negative', 'Negative'], 'probs': [[0.9992867112159729, 0.00048063151189126074, 0.00023266259813681245], [0.9958956241607666, 0.003897138638421893, 0.00020729380776174366]], 'confidence': [0.9993, 0.9959]}</t>
  </si>
  <si>
    <t>ChIJd1ktLdNq1moRB7KWfoU1AJc</t>
  </si>
  <si>
    <t>Ryan Jo</t>
  </si>
  <si>
    <t>Please request to read Terms and conditions in the contract carefully before you decide to join the club. Please also read the previous reviewer who had given a low rating. There is true element in it.</t>
  </si>
  <si>
    <t>Fernwood Fitness</t>
  </si>
  <si>
    <t>{"overall_sentiment":"neutral","aspects":[{"aspect":"contract","category":"contract","sentiment":"neutral","evidence_span":"Terms and conditions"},{"aspect":"rating","category":"review","sentiment":"negative","evidence_span":"low rating"}]}</t>
  </si>
  <si>
    <t>{'sentence': 'Please request to read Terms and conditions in the contract carefully before you decide to join the club . Please also read the previous reviewer who had given a low rating . There is true element in it .', 'IOB': ['O', 'O', 'O', 'O', 'B-ASP', 'O', 'B-ASP', 'O', 'O', 'O', 'O', 'O', 'O', 'O', 'O', 'O', 'O', 'O', 'O', 'O', 'O', 'O', 'O', 'O', 'O', 'O', 'O', 'O', 'O', 'O', 'O', 'O', 'O', 'O', 'O', 'O', 'O', 'O', 'O'], 'tokens': ['Please', 'request', 'to', 'read', 'Terms', 'and', 'conditions', 'in', 'the', 'contract', 'carefully', 'before', 'you', 'decide', 'to', 'join', 'the', 'club', '.', 'Please', 'also', 'read', 'the', 'previous', 'reviewer', 'who', 'had', 'given', 'a', 'low', 'rating', '.', 'There', 'is', 'true', 'element', 'in', 'it', '.'], 'aspect': ['Terms', 'conditions'], 'position': [[4], [6]], 'sentiment': ['Neutral', 'Neutral'], 'probs': [[0.00030935925315134227, 0.999099850654602, 0.0005907731247134507], [0.0002989747154060751, 0.9990571141242981, 0.0006439171265810728]], 'confidence': [0.9991, 0.9991]}</t>
  </si>
  <si>
    <t>ChIJ0TglQY6ZEmsRrxD5wZ01jJw</t>
  </si>
  <si>
    <t>Abaid Rehman</t>
  </si>
  <si>
    <t>Bad experience. In 2 rounds, I got car with hard staring and accelator not working well. Not worthed.</t>
  </si>
  <si>
    <t>Eastern Creek Karting</t>
  </si>
  <si>
    <t>{"overall_sentiment":"negative","aspects":[{"aspect":"starting","category":"engine","sentiment":"negative","evidence_span":"hard staring"},{"aspect":"accelerator","category":"engine","sentiment":"negative","evidence_span":"not working well"}]}</t>
  </si>
  <si>
    <t>{'sentence': 'Bad experience . In 2 rounds , I got car with hard staring and accelator not working well . Not worthed .', 'IOB': ['O', 'O', 'O', 'O', 'O', 'O', 'O', 'O', 'O', 'O', 'O', 'O', 'B-ASP', 'O', 'B-ASP', 'O', 'O', 'O', 'O', 'O', 'O', 'O'], 'tokens': ['Bad', 'experience', '.', 'In', '2', 'rounds', ',', 'I', 'got', 'car', 'with', 'hard', 'staring', 'and', 'accelator', 'not', 'working', 'well', '.', 'Not', 'worthed', '.'], 'aspect': ['staring', 'accelator'], 'position': [[12], [14]], 'sentiment': ['Negative', 'Negative'], 'probs': [[0.9851071238517761, 0.011324357241392136, 0.003568466519936919], [0.984891414642334, 0.011715231463313103, 0.0033932928927242756]], 'confidence': [0.9851, 0.9849]}</t>
  </si>
  <si>
    <t>ChIJO_vZdT6uEmsResdXgI0c8A4</t>
  </si>
  <si>
    <t>Patrick Meagher</t>
  </si>
  <si>
    <t>LGBTQ+ space in the church featuring Pride flags and banners sporting heretic phrases, do not go here if you are a Christian, instead choose Orthodoxy. God be with you all, amen.</t>
  </si>
  <si>
    <t>Pitt Street Uniting Church</t>
  </si>
  <si>
    <t>{"overall_sentiment":"negative","aspects":[{"aspect":"LGBTQ+ space","category":"community","sentiment":"negative","evidence_span":"LGBTQ+ space"},{"aspect":"Pride flags","category":"decor","sentiment":"negative","evidence_span":"Pride flags"},{"aspect":"heretic phrases","category":"content","sentiment":"negative","evidence_span":"heretic phrases"}]}</t>
  </si>
  <si>
    <t>{'sentence': 'LGBTQ + space in the church featuring Pride flags and banners sporting heretic phrases , do not go here if you are a Christian , instead choose Orthodoxy . God be with you all , amen .', 'IOB': ['O', 'O', 'B-ASP', 'O', 'O', 'O', 'O', 'O', 'O', 'O', 'O', 'O', 'O', 'O', 'O', 'O', 'O', 'O', 'O', 'O', 'O', 'O', 'O', 'O', 'O', 'O', 'O', 'O', 'O', 'O', 'O', 'O', 'O', 'O', 'O', 'O', 'O'], 'tokens': ['LGBTQ', '+', 'space', 'in', 'the', 'church', 'featuring', 'Pride', 'flags', 'and', 'banners', 'sporting', 'heretic', 'phrases', ',', 'do', 'not', 'go', 'here', 'if', 'you', 'are', 'a', 'Christian', ',', 'instead', 'choose', 'Orthodoxy', '.', 'God', 'be', 'with', 'you', 'all', ',', 'amen', '.'], 'aspect': ['space'], 'position': [[2]], 'sentiment': ['Neutral'], 'probs': [[0.0007812684634700418, 0.9985160231590271, 0.0007026814273558557]], 'confidence': [0.9985]}</t>
  </si>
  <si>
    <t>ChIJi0N5wYDZbaoRkrNOwfx-_ZY</t>
  </si>
  <si>
    <t>Idhika Sahi</t>
  </si>
  <si>
    <t>5 days ago</t>
  </si>
  <si>
    <t>Went here today and got stuck in the first 10 seconds, had to wait for 3-4 mins before anyone even came to help me. Extremely slack service especially when you’re paying $38 for 15 mins - every minute counts. Other go karting places have …</t>
  </si>
  <si>
    <t>Hyperdrive Kart Racing</t>
  </si>
  <si>
    <t>2025-10-05</t>
  </si>
  <si>
    <t>{"overall_sentiment":"negative","aspects":[{"aspect":"service","category":"service","sentiment":"negative","evidence_span":"slack service"},{"aspect":"price","category":"cost","sentiment":"negative","evidence_span":"$38"}]}</t>
  </si>
  <si>
    <t>{'sentence': 'Went here today and got stuck in the first 10 seconds , had to wait for 3 - 4 mins before anyone even came to help me . Extremely slack service especially when you ’ re paying $ 38 for 15 mins - every minute counts . Other go karting places have …', 'IOB': ['O', 'O', 'O', 'O', 'O', 'O', 'O', 'O', 'O', 'O', 'O', 'O', 'O', 'O', 'O', 'O', 'O', 'O', 'O', 'O', 'O', 'O', 'O', 'O', 'O', 'O', 'O', 'O', 'O', 'O', 'B-ASP', 'O', 'O', 'O', 'O', 'O', 'O', 'O', 'O', 'O', 'O', 'O', 'O', 'O', 'O', 'O', 'O', 'O', 'O', 'O', 'O', 'O', 'O'], 'tokens': ['Went', 'here', 'today', 'and', 'got', 'stuck', 'in', 'the', 'first', '10', 'seconds', ',', 'had', 'to', 'wait', 'for', '3', '-', '4', 'mins', 'before', 'anyone', 'even', 'came', 'to', 'help', 'me', '.', 'Extremely', 'slack', 'service', 'especially', 'when', 'you', '’', 're', 'paying', '$', '38', 'for', '15', 'mins', '-', 'every', 'minute', 'counts', '.', 'Other', 'go', 'karting', 'places', 'have', '…'], 'aspect': ['service'], 'position': [[30]], 'sentiment': ['Negative'], 'probs': [[0.9982006549835205, 0.0014545245794579387, 0.00034484127536416054]], 'confidence': [0.9982]}</t>
  </si>
  <si>
    <t>ChIJhX4zE-lO1moRRRUnGh5SpfA</t>
  </si>
  <si>
    <t>Pipers Rayne</t>
  </si>
  <si>
    <t>9 months ago</t>
  </si>
  <si>
    <t>Decided to come here instead of Village to save a few bucks. Regretted it straight away. A weird dirty pub smell with no air con. Seats uncomfortable with arms rests coming apart, didn't even want to rest my arm on it. Don't make the same mistake and go to Village</t>
  </si>
  <si>
    <t>Reading Cinemas Epping</t>
  </si>
  <si>
    <t>2025-01-13</t>
  </si>
  <si>
    <t>{"overall_sentiment":"negative","aspects":[{"aspect":"smell","category":"cleanliness","sentiment":"negative","evidence_span":"dirty pub smell"},{"aspect":"air con","category":"amenities","sentiment":"negative","evidence_span":"no air con"},{"aspect":"seats","category":"furniture","sentiment":"negative","evidence_span":"uncomfortable"},{"aspect":"arm rests","category":"furniture","sentiment":"negative","evidence_span":"coming apart"}]}</t>
  </si>
  <si>
    <t>{'sentence': "Decided to come here instead of Village to save a few bucks . Regretted it straight away . A weird dirty pub smell with no air con . Seats uncomfortable with arms rests coming apart , didn ' t even want to rest my arm on it . Don ' t make the same mistake and go to Village", 'IOB': ['O', 'O', 'O', 'O', 'O', 'O', 'O', 'O', 'O', 'O', 'O', 'O', 'O', 'O', 'O', 'O', 'O', 'O', 'O', 'O', 'O', 'B-ASP', 'O', 'O', 'O', 'O', 'O', 'O', 'B-ASP', 'O', 'O', 'O', 'O', 'O', 'O', 'O', 'O', 'O', 'O', 'O', 'O', 'O', 'O', 'O', 'O', 'O', 'O', 'O', 'O', 'O', 'O', 'O', 'O', 'O', 'O', 'O', 'O', 'O', 'O'], 'tokens': ['Decided', 'to', 'come', 'here', 'instead', 'of', 'Village', 'to', 'save', 'a', 'few', 'bucks', '.', 'Regretted', 'it', 'straight', 'away', '.', 'A', 'weird', 'dirty', 'pub', 'smell', 'with', 'no', 'air', 'con', '.', 'Seats', 'uncomfortable', 'with', 'arms', 'rests', 'coming', 'apart', ',', 'didn', "'", 't', 'even', 'want', 'to', 'rest', 'my', 'arm', 'on', 'it', '.', 'Don', "'", 't', 'make', 'the', 'same', 'mistake', 'and', 'go', 'to', 'Village'], 'aspect': ['pub', 'Seats'], 'position': [[21], [28]], 'sentiment': ['Negative', 'Negative'], 'probs': [[0.9975104331970215, 0.0022223633714020252, 0.00026723084738478065], [0.9985564351081848, 0.0010921728098765016, 0.00035143602872267365]], 'confidence': [0.9975, 0.9986]}</t>
  </si>
  <si>
    <t>6 years ago</t>
  </si>
  <si>
    <t>2019-10-12</t>
  </si>
  <si>
    <t>ChIJDcVluX9VDWsRQFZb6SfYA6w</t>
  </si>
  <si>
    <t>Melanie MacFarlane</t>
  </si>
  <si>
    <t>People get there early and hold places in a line for people who aren't there.No concept I'd fair play or queues.</t>
  </si>
  <si>
    <t>Cromer Community Centre</t>
  </si>
  <si>
    <t>{"overall_sentiment":"negative","aspects":[{"aspect":"queue","category":"service","sentiment":"negative","evidence_span":"queues"},{"aspect":"fair play","category":"ethics","sentiment":"negative","evidence_span":"fair play"}]}</t>
  </si>
  <si>
    <t>{'sentence': "People get there early and hold places in a line for people who aren ' t there . No concept I ' d fair play or queues .", 'IOB': ['O', 'O', 'O', 'O', 'O', 'O', 'B-ASP', 'O', 'O', 'O', 'O', 'O', 'O', 'O', 'O', 'O', 'O', 'O', 'O', 'O', 'O', 'O', 'O', 'O', 'O', 'O', 'B-ASP', 'O'], 'tokens': ['People', 'get', 'there', 'early', 'and', 'hold', 'places', 'in', 'a', 'line', 'for', 'people', 'who', 'aren', "'", 't', 'there', '.', 'No', 'concept', 'I', "'", 'd', 'fair', 'play', 'or', 'queues', '.'], 'aspect': ['places', 'queues'], 'position': [[6], [26]], 'sentiment': ['Negative', 'Negative'], 'probs': [[0.7284435033798218, 0.2703598439693451, 0.001196718425489962], [0.9970520734786987, 0.002255272353067994, 0.0006925798370502889]], 'confidence': [0.7284, 0.9971]}</t>
  </si>
  <si>
    <t>ChIJz_m2q9dm1moRZuOkX1wEbPY</t>
  </si>
  <si>
    <t>Jarrod Pohl</t>
  </si>
  <si>
    <t>Edited 3 years ago</t>
  </si>
  <si>
    <t>Probably the least impressive playground in Newport. Its 29 degrees and all the equipment is too hot to play on. The only shelter is a small rotunda, or inside the timber train. …</t>
  </si>
  <si>
    <t>Newport Community Hub</t>
  </si>
  <si>
    <t>{"overall_sentiment":"negative","aspects":[{"aspect":"playground","category":"amenities","sentiment":"negative","evidence_span":"least impressive"},{"aspect":"equipment","category":"facilities","sentiment":"negative","evidence_span":"too hot"},{"aspect":"shelter","category":"amenities","sentiment":"negative","evidence_span":"only shelter"}]}</t>
  </si>
  <si>
    <t>{'sentence': 'Probably the least impressive playground in Newport . Its 29 degrees and all the equipment is too hot to play on . The only shelter is a small rotunda , or inside the timber train . …', 'IOB': ['O', 'O', 'O', 'O', 'B-ASP', 'O', 'O', 'O', 'O', 'O', 'O', 'O', 'O', 'O', 'B-ASP', 'O', 'O', 'O', 'O', 'O', 'O', 'O', 'O', 'O', 'B-ASP', 'O', 'O', 'O', 'O', 'O', 'O', 'O', 'O', 'O', 'O', 'O', 'O'], 'tokens': ['Probably', 'the', 'least', 'impressive', 'playground', 'in', 'Newport', '.', 'Its', '29', 'degrees', 'and', 'all', 'the', 'equipment', 'is', 'too', 'hot', 'to', 'play', 'on', '.', 'The', 'only', 'shelter', 'is', 'a', 'small', 'rotunda', ',', 'or', 'inside', 'the', 'timber', 'train', '.', '…'], 'aspect': ['playground', 'equipment', 'shelter'], 'position': [[4], [14], [24]], 'sentiment': ['Negative', 'Negative', 'Neutral'], 'probs': [[0.9984575510025024, 0.001081391703337431, 0.000461102114059031], [0.9987480640411377, 0.0010216358350589871, 0.00023027189308777452], [0.10507582873106003, 0.8945654034614563, 0.00035880733048543334]], 'confidence': [0.9985, 0.9987, 0.8946]}</t>
  </si>
  <si>
    <t>ChIJl_hyXeUBdmsR4Mn9c7UJBg8</t>
  </si>
  <si>
    <t>George Stubley</t>
  </si>
  <si>
    <t>Terrible service hired clubs no balls no tees had to borrow some from a mate. Got charge $30 for a 6 pack of beer. Pro shop were arrogant</t>
  </si>
  <si>
    <t>Emerald Downs Golf Course</t>
  </si>
  <si>
    <t>{"overall_sentiment":"negative","aspects":[{"aspect":"service","category":"service","sentiment":"negative","evidence_span":"Terrible service"},{"aspect":"beer","category":"price","sentiment":"negative","evidence_span":"$30"},{"aspect":"pro shop","category":"service","sentiment":"negative","evidence_span":"were arrogant"}]}</t>
  </si>
  <si>
    <t>{'sentence': 'Terrible service hired clubs no balls no tees had to borrow some from a mate . Got charge $ 30 for a 6 pack of beer . Pro shop were arrogant', 'IOB': ['O', 'B-ASP', 'O', 'B-ASP', 'O', 'O', 'O', 'O', 'O', 'O', 'O', 'O', 'O', 'O', 'O', 'O', 'O', 'O', 'O', 'O', 'O', 'O', 'O', 'O', 'O', 'B-ASP', 'O', 'O', 'O', 'O', 'O'], 'tokens': ['Terrible', 'service', 'hired', 'clubs', 'no', 'balls', 'no', 'tees', 'had', 'to', 'borrow', 'some', 'from', 'a', 'mate', '.', 'Got', 'charge', '$', '30', 'for', 'a', '6', 'pack', 'of', 'beer', '.', 'Pro', 'shop', 'were', 'arrogant'], 'aspect': ['service', 'clubs', 'beer'], 'position': [[1], [3], [25]], 'sentiment': ['Negative', 'Negative', 'Neutral'], 'probs': [[0.983596682548523, 0.013074061833322048, 0.0033292530570179224], [0.9831490516662598, 0.013353437185287476, 0.00349747808650136], [0.010635042563080788, 0.9884926676750183, 0.0008722555940039456]], 'confidence': [0.9836, 0.9831, 0.9885]}</t>
  </si>
  <si>
    <t>ChIJnZWRiwOjMioRDapbt2gdEiI</t>
  </si>
  <si>
    <t>Toti Fruiti</t>
  </si>
  <si>
    <t>Went here as I saw reviews were really good. Wont be back. I have had much better quality teppanyaki. The food was not fresh and lacks authenticity.</t>
  </si>
  <si>
    <t>Nishi</t>
  </si>
  <si>
    <t>{"overall_sentiment":"negative","aspects":[{"aspect":"food","category":"food quality","sentiment":"negative","evidence_span":"better quality"}]}</t>
  </si>
  <si>
    <t>{'sentence': 'Went here as I saw reviews were really good . Wont be back . I have had much better quality teppanyaki . The food was not fresh and lacks authenticity .', 'IOB': ['O', 'O', 'O', 'O', 'O', 'O', 'O', 'O', 'O', 'O', 'O', 'O', 'O', 'O', 'O', 'O', 'O', 'O', 'O', 'O', 'O', 'O', 'O', 'B-ASP', 'O', 'O', 'O', 'O', 'O', 'O', 'O'], 'tokens': ['Went', 'here', 'as', 'I', 'saw', 'reviews', 'were', 'really', 'good', '.', 'Wont', 'be', 'back', '.', 'I', 'have', 'had', 'much', 'better', 'quality', 'teppanyaki', '.', 'The', 'food', 'was', 'not', 'fresh', 'and', 'lacks', 'authenticity', '.'], 'aspect': ['food'], 'position': [[23]], 'sentiment': ['Negative'], 'probs': [[0.9938388466835022, 0.005870245397090912, 0.0002909865870606154]], 'confidence': [0.9938]}</t>
  </si>
  <si>
    <t>ChIJOapygOFC1moR1C-n0kguSgo</t>
  </si>
  <si>
    <t>Tony</t>
  </si>
  <si>
    <t>We’ve been visiting Le Bon Ton for approx 10 years as a family and with numerous friends for birthdays, celebrations and various other reasons and have always been delighted with the consistency of the food, service and atmosphere until …</t>
  </si>
  <si>
    <t>Le Bon Ton</t>
  </si>
  <si>
    <t>{"overall_sentiment":"positive","aspects":[{"aspect":"food","category":"food","sentiment":"positive","evidence_span":"the food"},{"aspect":"service","category":"service","sentiment":"positive","evidence_span":"service"},{"aspect":"atmosphere","category":"ambience","sentiment":"positive","evidence_span":"atmosphere"}]}</t>
  </si>
  <si>
    <t>{'sentence': 'We ’ ve been visiting Le Bon Ton for approx 10 years as a family and with numerous friends for birthdays , celebrations and various other reasons and have always been delighted with the consistency of the food , service and atmosphere until …', 'IOB': ['O', 'O', 'O', 'O', 'O', 'O', 'O', 'O', 'O', 'O', 'O', 'O', 'O', 'O', 'O', 'O', 'O', 'O', 'O', 'O', 'O', 'O', 'O', 'O', 'O', 'O', 'O', 'O', 'O', 'O', 'O', 'O', 'O', 'O', 'O', 'O', 'O', 'B-ASP', 'O', 'B-ASP', 'O', 'B-ASP', 'O', 'O'], 'tokens': ['We', '’', 've', 'been', 'visiting', 'Le', 'Bon', 'Ton', 'for', 'approx', '10', 'years', 'as', 'a', 'family', 'and', 'with', 'numerous', 'friends', 'for', 'birthdays', ',', 'celebrations', 'and', 'various', 'other', 'reasons', 'and', 'have', 'always', 'been', 'delighted', 'with', 'the', 'consistency', 'of', 'the', 'food', ',', 'service', 'and', 'atmosphere', 'until', '…'], 'aspect': ['food', 'service', 'atmosphere'], 'position': [[37], [39], [41]], 'sentiment': ['Positive', 'Positive', 'Positive'], 'probs': [[0.00021440609998535365, 0.0017407414270564914, 0.9980448484420776], [0.00028226690483279526, 0.0013048721011728048, 0.9984128475189209], [0.0004137922660447657, 0.0010835797293111682, 0.9985027313232422]], 'confidence': [0.998, 0.9984, 0.9985]}</t>
  </si>
  <si>
    <t>ChIJ_baz4XSjEmsR2JHtIfv7_uw</t>
  </si>
  <si>
    <t>Craig Wright</t>
  </si>
  <si>
    <t>8 months ago</t>
  </si>
  <si>
    <t>This place is a joke, honestly the policing that goes on here is incredible.
This is a swimming pool where people are meant to have fun.
Your lifeguards, not the police calm down and just ensure that everyone is …</t>
  </si>
  <si>
    <t>Parramatta Aquatic Centre (The PAC)</t>
  </si>
  <si>
    <t>2025-02-12</t>
  </si>
  <si>
    <t>{"overall_sentiment":"negative","aspects":[{"aspect":"lifeguards","category":"staff","sentiment":"negative","evidence_span":"lifeguards"}]}</t>
  </si>
  <si>
    <t>{'sentence': 'This place is a joke , honestly the policing that goes on here is incredible . \n This is a swimming pool where people are meant to have fun . \n Your lifeguards , not the police calm down and just ensure that everyone is …', 'IOB': ['O', 'O', 'O', 'O', 'O', 'O', 'O', 'O', 'B-ASP', 'O', 'O', 'O', 'O', 'O', 'O', 'O', 'O', 'O', 'O', 'O', 'O', 'O', 'O', 'O', 'O', 'O', 'O', 'O', 'O', 'O', 'B-ASP', 'O', 'O', 'O', 'O', 'O', 'O', 'O', 'O', 'O', 'O', 'O', 'O', 'O', '[SEP]', 'O'], 'tokens': ['This', 'place', 'is', 'a', 'joke', ',', 'honestly', 'the', 'policing', 'that', 'goes', 'on', 'here', 'is', 'incredible', '.', '\n', 'This', 'is', 'a', 'swimming', 'pool', 'where', 'people', 'are', 'meant', 'to', 'have', 'fun', '.', '\n', 'Your', 'lifeguards', ',', 'not', 'the', 'police', 'calm', 'down', 'and', 'just', 'ensure', 'that', 'everyone', 'is', '…'], 'aspect': ['policing', '\n'], 'position': [[8], [30]], 'sentiment': ['Negative', 'Negative'], 'probs': [[0.9983479976654053, 0.001318179303780198, 0.00033378094667568803], [0.9963274598121643, 0.00324000115506351, 0.0004325531772337854]], 'confidence': [0.9983, 0.9963]}</t>
  </si>
  <si>
    <t>ChIJK-o8zD1n1moRrY94n9V-NLE</t>
  </si>
  <si>
    <t>Yvonne Amos</t>
  </si>
  <si>
    <t>Edited 8 months ago</t>
  </si>
  <si>
    <t>We found Scienceworks on this visit to be a little run down, over crowded and overpriced.  Entry fee reasonable but then it was $10 to see this and that show plus add in lunch and you’ve got yourself an expensive outing.  We saw the …</t>
  </si>
  <si>
    <t>Scienceworks</t>
  </si>
  <si>
    <t>{"overall_sentiment":"negative","aspects":[{"aspect":"facility condition","category":"facilities","sentiment":"negative","evidence_span":"run down"},{"aspect":"crowding","category":"facilities","sentiment":"negative","evidence_span":"over crowded"},{"aspect":"price","category":"price","sentiment":"negative","evidence_span":"overpriced"},{"aspect":"entry fee","category":"price","sentiment":"positive","evidence_span":"reasonable"}]}</t>
  </si>
  <si>
    <t>{'sentence': 'We found Scienceworks on this visit to be a little run down , over crowded and overpriced . Entry fee reasonable but then it was $ 10 to see this and that show plus add in lunch and you ’ ve got yourself an expensive outing . We saw the …', 'IOB': ['O', 'O', 'O', 'O', 'O', 'O', 'O', 'O', 'O', 'O', 'O', 'O', 'O', 'O', 'B-ASP', 'O', 'O', 'O', 'B-ASP', 'I-ASP', 'O', 'O', 'O', 'O', 'O', 'O', 'O', 'O', 'O', 'O', 'O', 'O', 'O', 'O', 'O', 'O', 'B-ASP', 'O', 'O', 'O', 'O', 'O', 'O', 'O', 'O', 'O', 'O', 'O', 'O', 'O', 'O'], 'tokens': ['We', 'found', 'Scienceworks', 'on', 'this', 'visit', 'to', 'be', 'a', 'little', 'run', 'down', ',', 'over', 'crowded', 'and', 'overpriced', '.', 'Entry', 'fee', 'reasonable', 'but', 'then', 'it', 'was', '$', '10', 'to', 'see', 'this', 'and', 'that', 'show', 'plus', 'add', 'in', 'lunch', 'and', 'you', '’', 've', 'got', 'yourself', 'an', 'expensive', 'outing', '.', 'We', 'saw', 'the', '…'], 'aspect': ['crowded', 'Entry fee', 'lunch'], 'position': [[14], [18, 19], [36]], 'sentiment': ['Negative', 'Positive', 'Neutral'], 'probs': [[0.7945276498794556, 0.001846878556534648, 0.20362553000450134], [0.015491863712668419, 0.0004401634796522558, 0.984067976474762], [0.15279753506183624, 0.8468964695930481, 0.0003059369046241045]], 'confidence': [0.7945, 0.9841, 0.8469]}</t>
  </si>
  <si>
    <t>ChIJ4xjWUp5d1moRC-iOVCcw3kM</t>
  </si>
  <si>
    <t>Boya YU</t>
  </si>
  <si>
    <t>Food is nice !!Worst customer service!!!! One of the staff she is aggressive and rude. They blamed us like we made the trouble :slightly_smiling_face::slightly_smiling_face: They are so mean :slightly_smiling_face: …</t>
  </si>
  <si>
    <t>Ocean 12 Entertainment</t>
  </si>
  <si>
    <t>{"overall_sentiment":"negative","aspects":[{"aspect":"food","category":"food","sentiment":"positive","evidence_span":"Food is nice"},{"aspect":"customer service","category":"service","sentiment":"negative","evidence_span":"Worst customer service"},{"aspect":"staff","category":"staff","sentiment":"negative","evidence_span":"aggressive and rude"}]}</t>
  </si>
  <si>
    <t>{'sentence': 'Food is nice ! ! Worst customer service ! ! ! ! One of the staff she is aggressive and rude . They blamed us like we made the trouble : slightly _ smiling _ face : : slightly _ smiling _ face : They are so mean : slightly _ smiling _ face : …', 'IOB': ['B-ASP', 'O', 'O', 'O', 'O', 'O', 'O', 'B-ASP', 'O', 'O', 'O', 'O', 'O', 'O', 'O', 'B-ASP', 'O', 'O', 'O', 'O', 'O', 'O', 'O', 'O', 'O', 'O', 'O', 'O', 'O', 'O', 'O', 'O', 'O', 'O', 'O', 'O', 'O', 'O', 'O', 'O', 'O', 'O', 'O', 'O', 'O', 'O', 'O', 'O', 'O', 'O', 'O', 'O', 'O', 'O', 'O', 'O'], 'tokens': ['Food', 'is', 'nice', '!', '!', 'Worst', 'customer', 'service', '!', '!', '!', '!', 'One', 'of', 'the', 'staff', 'she', 'is', 'aggressive', 'and', 'rude', '.', 'They', 'blamed', 'us', 'like', 'we', 'made', 'the', 'trouble', ':', 'slightly', '_', 'smiling', '_', 'face', ':', ':', 'slightly', '_', 'smiling', '_', 'face', ':', 'They', 'are', 'so', 'mean', ':', 'slightly', '_', 'smiling', '_', 'face', ':', '…'], 'aspect': ['Food', 'service', 'staff'], 'position': [[0], [7], [15]], 'sentiment': ['Positive', 'Negative', 'Negative'], 'probs': [[0.12082478404045105, 0.003656248329207301, 0.8755189776420593], [0.9957941770553589, 0.002993890782818198, 0.0012118957238271832], [0.9967472553253174, 0.0025112705770879984, 0.0007414649007841945]], 'confidence': [0.8755, 0.9958, 0.9967]}</t>
  </si>
  <si>
    <t>ChIJVV72kGlclmsRfcDZVwrfIbc</t>
  </si>
  <si>
    <t>Gordie</t>
  </si>
  <si>
    <t>Atrocious customer service.  I enquired about P.O boxes today and one old crow behind the counter turned to her equally unpleasant offsider (right in front of me) and muttered "people have been doing this all day - drives me mad" before …</t>
  </si>
  <si>
    <t>Australia Post - Toowoomba Post Office</t>
  </si>
  <si>
    <t>{"overall_sentiment":"negative","aspects":[{"aspect":"customer service","category":"service","sentiment":"negative","evidence_span":"Atrocious customer service"},{"aspect":"staff","category":"service","sentiment":"negative","evidence_span":"old crow"}]}</t>
  </si>
  <si>
    <t>{'sentence': 'Atrocious customer service . I enquired about P . O boxes today and one old crow behind the counter turned to her equally unpleasant offsider ( right in front of me ) and muttered " people have been doing this all day - drives me mad " before …', 'IOB': ['O', 'B-ASP', 'I-ASP', 'O', 'O', 'O', 'O', 'O', 'O', 'O', 'O', 'O', 'O', 'O', 'O', 'O', 'O', 'O', 'B-ASP', 'O', 'O', 'O', 'O', 'O', 'O', 'O', 'O', 'O', 'O', 'O', 'O', 'O', 'O', 'O', 'O', 'O', 'O', 'O', 'O', 'O', 'O', 'O', 'O', 'O', 'O', 'O', 'O', 'O', 'O'], 'tokens': ['Atrocious', 'customer', 'service', '.', 'I', 'enquired', 'about', 'P', '.', 'O', 'boxes', 'today', 'and', 'one', 'old', 'crow', 'behind', 'the', 'counter', 'turned', 'to', 'her', 'equally', 'unpleasant', 'offsider', '(', 'right', 'in', 'front', 'of', 'me', ')', 'and', 'muttered', '"', 'people', 'have', 'been', 'doing', 'this', 'all', 'day', '-', 'drives', 'me', 'mad', '"', 'before', '…'], 'aspect': ['customer service', 'counter'], 'position': [[1, 2], [18]], 'sentiment': ['Negative', 'Negative'], 'probs': [[0.886818528175354, 0.11288909614086151, 0.0002923949796240777], [0.9916902780532837, 0.007525945547968149, 0.0007838158635422587]], 'confidence': [0.8868, 0.9917]}</t>
  </si>
  <si>
    <t>ChIJFZC_DGE732oRQ_yb2lSPlGo</t>
  </si>
  <si>
    <t>Callan McCarthy</t>
  </si>
  <si>
    <t>6 days ago</t>
  </si>
  <si>
    <t>If you want jumps or tech don't come here expecting much, found one little jump but besides that it's just fitness</t>
  </si>
  <si>
    <t>Deniliquin mountain bike trails</t>
  </si>
  <si>
    <t>2025-10-04</t>
  </si>
  <si>
    <t>{"overall_sentiment":"negative","aspects":[{"aspect":"jumps","category":"trail features","sentiment":"negative","evidence_span":"one little jump"},{"aspect":"tech","category":"trail features","sentiment":"negative","evidence_span":"tech don't come"}]}</t>
  </si>
  <si>
    <t>{'sentence': "If you want jumps or tech don ' t come here expecting much , found one little jump but besides that it ' s just fitness", 'IOB': ['O', 'O', 'O', 'O', 'O', 'O', 'O', 'O', 'O', 'O', 'O', 'O', 'O', 'O', 'O', 'O', 'O', 'O', 'O', 'O', 'O', 'O', 'O', 'O', 'O', 'O'], 'tokens': ['If', 'you', 'want', 'jumps', 'or', 'tech', 'don', "'", 't', 'come', 'here', 'expecting', 'much', ',', 'found', 'one', 'little', 'jump', 'but', 'besides', 'that', 'it', "'", 's', 'just', 'fitness'], 'aspect': [], 'position': [], 'sentiment': [], 'probs': [], 'confidence': []}</t>
  </si>
  <si>
    <t>ChIJpzNoLupfkWsRBZQHm2XLwnI</t>
  </si>
  <si>
    <t>Toni Murphy</t>
  </si>
  <si>
    <t>Overcharged 3 times, they never respond, I try to contact them by email text message in through the app and they just simply do not respond …</t>
  </si>
  <si>
    <t>Studio Pulse Wynnum</t>
  </si>
  <si>
    <t>{"overall_sentiment":"negative","aspects":[{"aspect":"billing","category":"price","sentiment":"negative","evidence_span":"Overcharged 3 times"},{"aspect":"support","category":"service","sentiment":"negative","evidence_span":"never respond"}]}</t>
  </si>
  <si>
    <t>{'sentence': 'Overcharged 3 times , they never respond , I try to contact them by email text message in through the app and they just simply do not respond …', 'IOB': ['O', 'O', 'O', 'O', 'O', 'O', 'O', 'O', 'O', 'O', 'O', 'O', 'O', 'O', 'O', 'O', 'O', 'O', 'O', 'O', 'O', 'O', 'O', 'O', 'O', 'O', 'O', 'O', 'O'], 'tokens': ['Overcharged', '3', 'times', ',', 'they', 'never', 'respond', ',', 'I', 'try', 'to', 'contact', 'them', 'by', 'email', 'text', 'message', 'in', 'through', 'the', 'app', 'and', 'they', 'just', 'simply', 'do', 'not', 'respond', '…'], 'aspect': [], 'position': [], 'sentiment': [], 'probs': [], 'confidence': []}</t>
  </si>
  <si>
    <t>ChIJlUrb8S5E2isRVugGz6NAQ5A</t>
  </si>
  <si>
    <t>Noleen Batanas</t>
  </si>
  <si>
    <t>The young male lifeguards need to lift their game!! They are paid to guard lives NOT spend their time socialising with each other and ignoring swimmers in the outside pool!!! Not impressed!!</t>
  </si>
  <si>
    <t>Geraldton Aquarena</t>
  </si>
  <si>
    <t>{"overall_sentiment":"negative","aspects":[{"aspect":"lifeguards","category":"service","sentiment":"negative","evidence_span":"ignoring swimmers"},{"aspect":"socialising","category":"service","sentiment":"negative","evidence_span":"socialising with"}]}</t>
  </si>
  <si>
    <t>{'sentence': 'The young male lifeguards need to lift their game ! ! They are paid to guard lives NOT spend their time socialising with each other and ignoring swimmers in the outside pool ! ! ! Not impressed ! !', 'IOB': ['O', 'O', 'O', 'B-ASP', 'O', 'O', 'O', 'O', 'O', 'O', 'O', 'O', 'O', 'O', 'O', 'O', 'O', 'O', 'O', 'O', 'O', 'O', 'O', 'O', 'O', 'O', 'O', 'O', 'O', 'O', 'O', 'B-ASP', 'O', 'O', 'O', 'O', 'O', 'O', 'O'], 'tokens': ['The', 'young', 'male', 'lifeguards', 'need', 'to', 'lift', 'their', 'game', '!', '!', 'They', 'are', 'paid', 'to', 'guard', 'lives', 'NOT', 'spend', 'their', 'time', 'socialising', 'with', 'each', 'other', 'and', 'ignoring', 'swimmers', 'in', 'the', 'outside', 'pool', '!', '!', '!', 'Not', 'impressed', '!', '!'], 'aspect': ['lifeguards', 'pool'], 'position': [[3], [31]], 'sentiment': ['Negative', 'Neutral'], 'probs': [[0.99891197681427, 0.0008291033445857465, 0.00025885895593091846], [0.02507842518389225, 0.9745940566062927, 0.00032750394893810153]], 'confidence': [0.9989, 0.9746]}</t>
  </si>
  <si>
    <t>ChIJt0pil11TzSsRocICIzT0sYk</t>
  </si>
  <si>
    <t>Brian Moss</t>
  </si>
  <si>
    <t>Dirty. Place needs a renovation real bad!
I feel dirty after being there.
Currambine is the place to go</t>
  </si>
  <si>
    <t>HOYTS Joondalup</t>
  </si>
  <si>
    <t>{"overall_sentiment":"negative","aspects":[{"aspect":"cleanliness","category":"hygiene","sentiment":"negative","evidence_span":"Dirty"},{"aspect":"renovation","category":"maintenance","sentiment":"negative","evidence_span":"needs a renovation"},{"aspect":"location","category":"location","sentiment":"positive","evidence_span":"place to go"}]}</t>
  </si>
  <si>
    <t>{'sentence': 'Dirty . Place needs a renovation real bad ! I feel dirty after being there . Currambine is the place to go', 'IOB': ['O', 'O', 'B-ASP', 'O', 'O', 'O', 'O', 'O', 'O', 'O', 'O', 'O', 'O', 'O', 'O', 'O', 'O', 'O', 'O', 'O', 'O', 'O'], 'tokens': ['Dirty', '.', 'Place', 'needs', 'a', 'renovation', 'real', 'bad', '!', 'I', 'feel', 'dirty', 'after', 'being', 'there', '.', 'Currambine', 'is', 'the', 'place', 'to', 'go'], 'aspect': ['Place'], 'position': [[2]], 'sentiment': ['Negative'], 'probs': [[0.9988910555839539, 0.00045625612256117165, 0.0006526326760649681]], 'confidence': [0.9989]}</t>
  </si>
  <si>
    <t>ChIJRYaBSTxe1moRVNgmVlGLtjA</t>
  </si>
  <si>
    <t>Watcharee Cassin</t>
  </si>
  <si>
    <t>The chef and kitchen staff so rude Yelling to costumes at the front of my partner for do not take a photo Kitchen staff make the customers embarrassed but not put any signboard for not take a photo food is so good and beautiful but sadly …</t>
  </si>
  <si>
    <t>Braybrook Hotel</t>
  </si>
  <si>
    <t>{"overall_sentiment":"negative","aspects":[{"aspect":"staff","category":"service","sentiment":"negative","evidence_span":"so rude"},{"aspect":"signboard","category":"facilities","sentiment":"negative","evidence_span":"any signboard"},{"aspect":"food","category":"food","sentiment":"positive","evidence_span":"so good"}]}</t>
  </si>
  <si>
    <t>{'sentence': 'The chef and kitchen staff so rude Yelling to costumes at the front of my partner for do not take a photo Kitchen staff make the customers embarrassed but not put any signboard for not take a photo food is so good and beautiful but sadly …', 'IOB': ['O', 'B-ASP', 'O', 'B-ASP', 'I-ASP', 'O', 'O', 'O', 'O', 'O', 'O', 'O', 'O', 'O', 'O', 'O', 'O', 'O', 'O', 'O', 'O', 'O', 'O', 'O', 'O', 'O', 'O', 'O', 'O', 'O', 'O', 'O', 'O', 'O', 'O', 'O', 'O', 'O', 'B-ASP', 'O', 'O', 'O', 'O', 'O', 'O', 'O', 'O'], 'tokens': ['The', 'chef', 'and', 'kitchen', 'staff', 'so', 'rude', 'Yelling', 'to', 'costumes', 'at', 'the', 'front', 'of', 'my', 'partner', 'for', 'do', 'not', 'take', 'a', 'photo', 'Kitchen', 'staff', 'make', 'the', 'customers', 'embarrassed', 'but', 'not', 'put', 'any', 'signboard', 'for', 'not', 'take', 'a', 'photo', 'food', 'is', 'so', 'good', 'and', 'beautiful', 'but', 'sadly', '…'], 'aspect': ['chef', 'kitchen staff', 'food'], 'position': [[1], [3, 4], [38]], 'sentiment': ['Negative', 'Negative', 'Positive'], 'probs': [[0.9820395112037659, 0.017621906474232674, 0.00033851180342026055], [0.9980987906455994, 0.0016660945257171988, 0.00023507195874117315], [0.0023008487187325954, 0.0047873519361019135, 0.9929117560386658]], 'confidence': [0.982, 0.9981, 0.9929]}</t>
  </si>
  <si>
    <t>ChIJqYxXwCjPsGoRtcI603AwTEk</t>
  </si>
  <si>
    <t>charlie</t>
  </si>
  <si>
    <t>20$ Entry and $10 drinks. Overpriced and horrible environment.
Assaulted by the bounces for coming close to the door with a drink.... avoid at all cost.</t>
  </si>
  <si>
    <t>Fabric Nightclub Adelaide</t>
  </si>
  <si>
    <t>{"overall_sentiment":"negative","aspects":[{"aspect":"entry price","category":"price","sentiment":"negative","evidence_span":"Overpriced"},{"aspect":"drink price","category":"price","sentiment":"negative","evidence_span":"Overpriced"},{"aspect":"environment","category":"ambience","sentiment":"negative","evidence_span":"horrible environment"},{"aspect":"bouncers","category":"security","sentiment":"negative","evidence_span":"Assaulted"}]}</t>
  </si>
  <si>
    <t>{'sentence': '20 $ Entry and $ 10 drinks . Overpriced and horrible environment . Assaulted by the bounces for coming close to the door with a drink . . . . avoid at all cost .', 'IOB': ['O', 'O', 'O', 'O', 'O', 'O', 'B-ASP', 'O', 'O', 'O', 'O', 'B-ASP', 'O', 'O', 'O', 'O', 'O', 'O', 'O', 'O', 'O', 'O', 'O', 'O', 'O', 'O', 'O', 'O', 'O', 'O', 'O', 'O', 'O', 'O', 'O'], 'tokens': ['20', '$', 'Entry', 'and', '$', '10', 'drinks', '.', 'Overpriced', 'and', 'horrible', 'environment', '.', 'Assaulted', 'by', 'the', 'bounces', 'for', 'coming', 'close', 'to', 'the', 'door', 'with', 'a', 'drink', '.', '.', '.', '.', 'avoid', 'at', 'all', 'cost', '.'], 'aspect': ['drinks', 'environment'], 'position': [[6], [11]], 'sentiment': ['Neutral', 'Negative'], 'probs': [[0.35838258266448975, 0.6411992907524109, 0.0004181506810709834], [0.9980733394622803, 0.001694943057373166, 0.0002316940954187885]], 'confidence': [0.6412, 0.9981]}</t>
  </si>
  <si>
    <t>ChIJ3WOugoe-EmsRMPhNQdRStb8</t>
  </si>
  <si>
    <t>jayisk82</t>
  </si>
  <si>
    <t>Great facilities if you can use them. It's interesting that they will turn paying clients away even though they have empty courts available. Make sure that all the planets have aligned before attempting any casual shooting here.</t>
  </si>
  <si>
    <t>Bankstown Basketball Stadium</t>
  </si>
  <si>
    <t>{"overall_sentiment":"negative","aspects":[{"aspect":"facilities","category":"amenities","sentiment":"positive","evidence_span":"Great facilities"},{"aspect":"service","category":"policies","sentiment":"negative","evidence_span":"turn paying clients"},{"aspect":"courts","category":"amenities","sentiment":"positive","evidence_span":"empty courts"}]}</t>
  </si>
  <si>
    <t>{'sentence': "Great facilities if you can use them . It ' s interesting that they will turn paying clients away even though they have empty courts available . Make sure that all the planets have aligned before attempting any casual shooting here .", 'IOB': ['O', 'B-ASP', 'O', 'O', 'O', 'O', 'O', 'O', 'O', 'O', 'O', 'O', 'O', 'O', 'O', 'O', 'O', 'O', 'O', 'O', 'O', 'O', 'O', 'O', 'O', 'O', 'O', 'O', 'O', 'O', 'O', 'O', 'O', 'O', 'O', 'O', 'O', 'O', 'O', 'O', 'O', 'O'], 'tokens': ['Great', 'facilities', 'if', 'you', 'can', 'use', 'them', '.', 'It', "'", 's', 'interesting', 'that', 'they', 'will', 'turn', 'paying', 'clients', 'away', 'even', 'though', 'they', 'have', 'empty', 'courts', 'available', '.', 'Make', 'sure', 'that', 'all', 'the', 'planets', 'have', 'aligned', 'before', 'attempting', 'any', 'casual', 'shooting', 'here', '.'], 'aspect': ['facilities'], 'position': [[1]], 'sentiment': ['Positive'], 'probs': [[0.0011414577020332217, 0.00023842691734898835, 0.9986201524734497]], 'confidence': [0.9986]}</t>
  </si>
  <si>
    <t>ChIJLyN5XNCzsGoRtx8V4ghcU1g</t>
  </si>
  <si>
    <t>Chi Nguyen</t>
  </si>
  <si>
    <t>Never ever go back. Bad customer service. Especially the old lady with the glasses. Very rude person. :unamused_face: …</t>
  </si>
  <si>
    <t>Australia Post - Salisbury Post Shop</t>
  </si>
  <si>
    <t>{"overall_sentiment":"negative","aspects":[{"aspect":"customer service","category":"service","sentiment":"negative","evidence_span":"Bad customer service"},{"aspect":"staff","category":"staff","sentiment":"negative","evidence_span":"rude person"}]}</t>
  </si>
  <si>
    <t>{'sentence': 'Never ever go back . Bad customer service . Especially the old lady with the glasses . Very rude person . : unamused _ face : …', 'IOB': ['O', 'O', 'O', 'O', 'O', 'O', 'O', 'B-ASP', 'O', 'O', 'O', 'O', 'B-ASP', 'O', 'O', 'O', 'O', 'O', 'O', 'O', 'O', 'O', 'O', 'O', 'O', 'O', 'O'], 'tokens': ['Never', 'ever', 'go', 'back', '.', 'Bad', 'customer', 'service', '.', 'Especially', 'the', 'old', 'lady', 'with', 'the', 'glasses', '.', 'Very', 'rude', 'person', '.', ':', 'unamused', '_', 'face', ':', '…'], 'aspect': ['service', 'lady'], 'position': [[7], [12]], 'sentiment': ['Negative', 'Negative'], 'probs': [[0.9985058307647705, 0.0012952364049851894, 0.00019900633196812123], [0.9989594221115112, 0.000836523249745369, 0.00020397707703523338]], 'confidence': [0.9985, 0.999]}</t>
  </si>
  <si>
    <t>ChIJ_zUtFYjxJmsRSA-9eSJFEiQ</t>
  </si>
  <si>
    <t>Brad Armstrong</t>
  </si>
  <si>
    <t>Just had the worst experience with the owner. We pulled in thinking it was free camping and he came racing down in his car with poor attitude and started to abuse us.. very grumpy old man! With the $$ he makes from the campers maybe he …</t>
  </si>
  <si>
    <t>Riverside King Valley</t>
  </si>
  <si>
    <t>{"overall_sentiment":"negative","aspects":[{"aspect":"owner","category":"staff","sentiment":"negative","evidence_span":"the owner"},{"aspect":"attitude","category":"staff","sentiment":"negative","evidence_span":"poor attitude"},{"aspect":"treatment","category":"service","sentiment":"negative","evidence_span":"abuse us"}]}</t>
  </si>
  <si>
    <t>{'sentence': 'Just had the worst experience with the owner . We pulled in thinking it was free camping and he came racing down in his car with poor attitude and started to abuse us . . very grumpy old man ! With the $ $ he makes from the campers maybe he …', 'IOB': ['O', 'O', 'O', 'O', 'O', 'O', 'O', 'B-ASP', 'O', 'O', 'O', 'O', 'O', 'O', 'O', 'O', 'O', 'O', 'O', 'O', 'O', 'O', 'O', 'O', 'O', 'O', 'O', 'O', 'O', 'O', 'O', 'O', 'O', 'O', 'O', 'O', 'O', 'O', 'O', 'O', 'O', 'O', 'O', 'O', 'O', 'O', 'O', 'O', 'O', 'O', 'O', 'O'], 'tokens': ['Just', 'had', 'the', 'worst', 'experience', 'with', 'the', 'owner', '.', 'We', 'pulled', 'in', 'thinking', 'it', 'was', 'free', 'camping', 'and', 'he', 'came', 'racing', 'down', 'in', 'his', 'car', 'with', 'poor', 'attitude', 'and', 'started', 'to', 'abuse', 'us', '.', '.', 'very', 'grumpy', 'old', 'man', '!', 'With', 'the', '$', '$', 'he', 'makes', 'from', 'the', 'campers', 'maybe', 'he', '…'], 'aspect': ['owner'], 'position': [[7]], 'sentiment': ['Negative'], 'probs': [[0.9984873533248901, 0.0011105650337412953, 0.00040208903374150395]], 'confidence': [0.9985]}</t>
  </si>
  <si>
    <t>ChIJs7CXTLk_1moRPnmW4-g0jIs</t>
  </si>
  <si>
    <t>Mary Wang</t>
  </si>
  <si>
    <t>Staff are really not friendly, and post service is super slow.</t>
  </si>
  <si>
    <t>Australia Post - The Glen Post Shop</t>
  </si>
  <si>
    <t>{"overall_sentiment":"negative","aspects":[{"aspect":"staff","category":"staff","sentiment":"negative","evidence_span":"not friendly"},{"aspect":"service","category":"service","sentiment":"negative","evidence_span":"super slow"}]}</t>
  </si>
  <si>
    <t>{'sentence': 'Staff are really not friendly , and post service is super slow .', 'IOB': ['B-ASP', 'O', 'O', 'O', 'O', 'O', 'O', 'O', 'B-ASP', 'O', 'O', 'O', 'O'], 'tokens': ['Staff', 'are', 'really', 'not', 'friendly', ',', 'and', 'post', 'service', 'is', 'super', 'slow', '.'], 'aspect': ['Staff', 'service'], 'position': [[0], [8]], 'sentiment': ['Negative', 'Negative'], 'probs': [[0.9683396220207214, 0.029343029484152794, 0.0023173820227384567], [0.96961909532547, 0.027089770883321762, 0.003291156841441989]], 'confidence': [0.9683, 0.9696]}</t>
  </si>
  <si>
    <t>ChIJnTvgzr6sF2sRRnRZLPbIylQ</t>
  </si>
  <si>
    <t>Barry g</t>
  </si>
  <si>
    <t>Went there for lunch, meal was poor quality, asked for a VB beer, they didn't sell it. An Aussie pub that doesn't sell Aussie beer but has imported beer on tap. No thank you. Service was good and the staff was polite, but won't be going back.</t>
  </si>
  <si>
    <t>The George Harcourt Inn</t>
  </si>
  <si>
    <t>{"overall_sentiment":"negative","aspects":[{"aspect":"meal","category":"food","sentiment":"negative","evidence_span":"poor quality"},{"aspect":"beer","category":"drinks","sentiment":"negative","evidence_span":"didn't sell it"},{"aspect":"service","category":"service","sentiment":"positive","evidence_span":"Service was good"},{"aspect":"staff","category":"service","sentiment":"positive","evidence_span":"staff was polite"}]}</t>
  </si>
  <si>
    <t>{'sentence': "Went there for lunch , meal was poor quality , asked for a VB beer , they didn ' t sell it . An Aussie pub that doesn ' t sell Aussie beer but has imported beer on tap . No thank you . Service was good and the staff was polite , but won ' t be going back .", 'IOB': ['O', 'O', 'O', 'O', 'O', 'B-ASP', 'O', 'O', 'B-ASP', 'O', 'O', 'O', 'O', 'O', 'O', 'O', 'O', 'O', 'O', 'O', 'O', 'O', 'O', 'O', 'O', 'O', 'O', 'O', 'O', 'O', 'O', 'O', 'O', 'O', 'O', 'O', 'O', 'O', 'O', 'O', 'O', 'O', 'O', 'O', 'B-ASP', 'O', 'O', 'O', 'O', 'B-ASP', 'O', 'O', 'O', 'O', 'O', 'O', 'O', 'O', 'O', 'O', 'O'], 'tokens': ['Went', 'there', 'for', 'lunch', ',', 'meal', 'was', 'poor', 'quality', ',', 'asked', 'for', 'a', 'VB', 'beer', ',', 'they', 'didn', "'", 't', 'sell', 'it', '.', 'An', 'Aussie', 'pub', 'that', 'doesn', "'", 't', 'sell', 'Aussie', 'beer', 'but', 'has', 'imported', 'beer', 'on', 'tap', '.', 'No', 'thank', 'you', '.', 'Service', 'was', 'good', 'and', 'the', 'staff', 'was', 'polite', ',', 'but', 'won', "'", 't', 'be', 'going', 'back', '.'], 'aspect': ['meal', 'quality', 'Service', 'staff'], 'position': [[5], [8], [44], [49]], 'sentiment': ['Neutral', 'Negative', 'Positive', 'Positive'], 'probs': [[0.4245861768722534, 0.5737157464027405, 0.0016981223598122597], [0.6335147023200989, 0.36423835158348083, 0.0022469032555818558], [0.005655466113239527, 0.006568627897650003, 0.9877758026123047], [0.005361380521208048, 0.0020912836771458387, 0.992547333240509]], 'confidence': [0.5737, 0.6335, 0.9878, 0.9925]}</t>
  </si>
  <si>
    <t>ChIJb1J98BEl1moR3rvGs03kxik</t>
  </si>
  <si>
    <t>priyanka priyadarshini</t>
  </si>
  <si>
    <t>There was no lookout point. I had to walk a lot, but could not find any scenic Point.</t>
  </si>
  <si>
    <t>Burkes Lookout</t>
  </si>
  <si>
    <t>{"overall_sentiment":"negative","aspects":[{"aspect":"lookout point","category":"viewpoint","sentiment":"negative","evidence_span":"no lookout point"},{"aspect":"walk","category":"effort","sentiment":"negative","evidence_span":"walk a lot"},{"aspect":"scenic point","category":"view","sentiment":"negative","evidence_span":"scenic Point"}]}</t>
  </si>
  <si>
    <t>{'sentence': 'There was no lookout point . I had to walk a lot , but could not find any scenic Point .', 'IOB': ['O', 'O', 'O', 'B-ASP', 'I-ASP', 'O', 'O', 'O', 'O', 'O', 'O', 'O', 'O', 'O', 'O', 'O', 'O', 'O', 'O', 'O', 'O'], 'tokens': ['There', 'was', 'no', 'lookout', 'point', '.', 'I', 'had', 'to', 'walk', 'a', 'lot', ',', 'but', 'could', 'not', 'find', 'any', 'scenic', 'Point', '.'], 'aspect': ['lookout point'], 'position': [[3, 4]], 'sentiment': ['Negative'], 'probs': [[0.9982926249504089, 0.0014841727679595351, 0.00022329205239657313]], 'confidence': [0.9983]}</t>
  </si>
  <si>
    <t>ChIJW09RSO5_FGsRMC59A2l9AR0</t>
  </si>
  <si>
    <t>Kimberley Nelson</t>
  </si>
  <si>
    <t>At the front entrance there is a green tree python which is dehydrated, stuck shed, underweight, and laying on the ground. Crocodile needs a bigger pool, and it's filthy you can't even see him. The male lions in the first cage look …</t>
  </si>
  <si>
    <t>Shoalhaven Zoo And Adventure World</t>
  </si>
  <si>
    <t>{"overall_sentiment":"negative","aspects":[{"aspect":"python","category":"animal welfare","sentiment":"negative","evidence_span":"dehydrated"},{"aspect":"pool","category":"facilities","sentiment":"negative","evidence_span":"bigger pool"},{"aspect":"cleanliness","category":"maintenance","sentiment":"negative","evidence_span":"filthy"}]}</t>
  </si>
  <si>
    <t>{'sentence': "At the front entrance there is a green tree python which is dehydrated , stuck shed , underweight , and laying on the ground . Crocodile needs a bigger pool , and it ' s filthy you can ' t even see him . The male lions in the first cage look …", 'IOB': ['O', 'O', 'O', 'O', 'O', 'O', 'O', 'O', 'O', 'B-ASP', 'O', 'O', 'O', 'O', 'O', 'O', 'O', 'O', 'O', 'O', 'O', 'O', 'O', 'O', 'O', 'O', 'O', 'O', 'O', 'O', 'O', 'O', 'O', 'O', 'O', 'O', 'O', 'O', 'O', 'O', 'O', 'O', 'O', 'O', 'O', 'O', 'B-ASP', 'O', 'O', 'O', 'B-ASP', 'O', 'O'], 'tokens': ['At', 'the', 'front', 'entrance', 'there', 'is', 'a', 'green', 'tree', 'python', 'which', 'is', 'dehydrated', ',', 'stuck', 'shed', ',', 'underweight', ',', 'and', 'laying', 'on', 'the', 'ground', '.', 'Crocodile', 'needs', 'a', 'bigger', 'pool', ',', 'and', 'it', "'", 's', 'filthy', 'you', 'can', "'", 't', 'even', 'see', 'him', '.', 'The', 'male', 'lions', 'in', 'the', 'first', 'cage', 'look', '…'], 'aspect': ['python', 'lions', 'cage'], 'position': [[9], [46], [50]], 'sentiment': ['Negative', 'Neutral', 'Neutral'], 'probs': [[0.9985601305961609, 0.0010267702164128423, 0.0004131098394282162], [0.09652607887983322, 0.9030078649520874, 0.00046608943375758827], [0.031096138060092926, 0.968489408493042, 0.00041448191041126847]], 'confidence': [0.9986, 0.903, 0.9685]}</t>
  </si>
  <si>
    <t>ChIJaUAOMV6vMioRsB7xGLbwBA8</t>
  </si>
  <si>
    <t>Wembley Golf Course</t>
  </si>
  <si>
    <t>ChIJBe4lCe-iEmsR1a0ZO7Eg8Y4</t>
  </si>
  <si>
    <t>Yongyue Ji</t>
  </si>
  <si>
    <t>Terrible service, Jeffery was rude to customers.</t>
  </si>
  <si>
    <t>Australia Post - Westmead LPO</t>
  </si>
  <si>
    <t>{"overall_sentiment":"negative","aspects":[{"aspect":"service","category":"service","sentiment":"negative","evidence_span":"Terrible service"},{"aspect":"Jeffery","category":"staff","sentiment":"negative","evidence_span":"rude to customers"}]}</t>
  </si>
  <si>
    <t>{'sentence': 'Terrible service , Jeffery was rude to customers .', 'IOB': ['O', 'B-ASP', 'O', 'B-ASP', 'O', 'O', 'O', 'O', 'O'], 'tokens': ['Terrible', 'service', ',', 'Jeffery', 'was', 'rude', 'to', 'customers', '.'], 'aspect': ['service', 'Jeffery'], 'position': [[1], [3]], 'sentiment': ['Negative', 'Negative'], 'probs': [[0.9377073645591736, 0.057020965963602066, 0.005271654576063156], [0.9451897144317627, 0.04895239323377609, 0.0058578867465257645]], 'confidence': [0.9377, 0.9452]}</t>
  </si>
  <si>
    <t>ChIJw6mw30lF1moRjt64KJX8Qtg</t>
  </si>
  <si>
    <t>Lisa Hall</t>
  </si>
  <si>
    <t>Dont bother to pay for spa, you get kicked out for freeloaders. 2 at a time.</t>
  </si>
  <si>
    <t>Fawkner Leisure Centre</t>
  </si>
  <si>
    <t>{"overall_sentiment":"negative","aspects":[{"aspect":"spa","category":"service","sentiment":"negative","evidence_span":"spa"},{"aspect":"staff","category":"staff","sentiment":"negative","evidence_span":"kicked out"},{"aspect":"group limit","category":"policy","sentiment":"negative","evidence_span":"at a time"}]}</t>
  </si>
  <si>
    <t>{'sentence': 'Dont bother to pay for spa , you get kicked out for freeloaders . 2 at a time .', 'IOB': ['O', 'O', 'O', 'O', 'O', 'O', 'O', 'O', 'O', 'O', 'O', 'O', 'O', 'O', 'O', 'O', 'O', 'O', 'O'], 'tokens': ['Dont', 'bother', 'to', 'pay', 'for', 'spa', ',', 'you', 'get', 'kicked', 'out', 'for', 'freeloaders', '.', '2', 'at', 'a', 'time', '.'], 'aspect': [], 'position': [], 'sentiment': [], 'probs': [], 'confidence': []}</t>
  </si>
  <si>
    <t>ChIJRbTkRV061moRkqgpRhYfgYk</t>
  </si>
  <si>
    <t>Bobbie Fronte</t>
  </si>
  <si>
    <t>What can I say that hasn't already been said about Nikos. I cannot believe this place is still in business. My order was simple 2 mixed souvlakis, 1 lamb souvlaki, large wedges and extra garlic sauce on 2 of the souvlakis. When i picked up …</t>
  </si>
  <si>
    <t>Nikos Tavern</t>
  </si>
  <si>
    <t>{"overall_sentiment":"negative","aspects":[{"aspect":"business","category":"general","sentiment":"negative","evidence_span":"still in business"}]}</t>
  </si>
  <si>
    <t>{'sentence': "What can I say that hasn ' t already been said about Nikos . I cannot believe this place is still in business . My order was simple 2 mixed souvlakis , 1 lamb souvlaki , large wedges and extra garlic sauce on 2 of the souvlakis . When i picked up …", 'IOB': ['O', 'O', 'O', 'O', 'O', 'O', 'O', 'O', 'O', 'O', 'O', 'O', 'O', 'O', 'O', 'O', 'O', 'O', 'O', 'O', 'O', 'O', 'O', 'O', 'O', 'O', 'O', 'O', 'O', 'O', 'O', 'O', 'O', 'B-ASP', 'O', 'O', 'O', 'B-ASP', 'O', 'B-ASP', 'I-ASP', 'I-ASP', 'O', 'O', 'O', 'O', 'O', 'O', 'O', 'O', 'O', 'O', 'O'], 'tokens': ['What', 'can', 'I', 'say', 'that', 'hasn', "'", 't', 'already', 'been', 'said', 'about', 'Nikos', '.', 'I', 'cannot', 'believe', 'this', 'place', 'is', 'still', 'in', 'business', '.', 'My', 'order', 'was', 'simple', '2', 'mixed', 'souvlakis', ',', '1', 'lamb', 'souvlaki', ',', 'large', 'wedges', 'and', 'extra', 'garlic', 'sauce', 'on', '2', 'of', 'the', 'souvlakis', '.', 'When', 'i', 'picked', 'up', '…'], 'aspect': ['lamb', 'wedges', 'extra garlic sauce'], 'position': [[33], [37], [39, 40, 41]], 'sentiment': ['Positive', 'Positive', 'Positive'], 'probs': [[0.012905494309961796, 0.3926371932029724, 0.5944572687149048], [0.004514404572546482, 0.09406331181526184, 0.9014223217964172], [0.0009879221906885505, 0.061658233404159546, 0.937353789806366]], 'confidence': [0.5945, 0.9014, 0.9374]}</t>
  </si>
  <si>
    <t>ChIJ7fITsBAL1moR_06tRhb-Bs0</t>
  </si>
  <si>
    <t>Irene</t>
  </si>
  <si>
    <t>Very dated, and seriously uncomfortable seats in gold class. The seats are over the hill, time for an upgrade.</t>
  </si>
  <si>
    <t>Village Cinemas Karingal</t>
  </si>
  <si>
    <t>{"overall_sentiment":"negative","aspects":[{"aspect":"interior","category":"ambience","sentiment":"negative","evidence_span":"Very dated"},{"aspect":"seats","category":"comfort","sentiment":"negative","evidence_span":"uncomfortable seats"}]}</t>
  </si>
  <si>
    <t>{'sentence': 'Very dated , and seriously uncomfortable seats in gold class . The seats are over the hill , time for an upgrade .', 'IOB': ['O', 'O', 'O', 'O', 'O', 'O', 'B-ASP', 'O', 'O', 'O', 'O', 'O', 'B-ASP', 'O', 'O', 'O', 'O', 'O', 'O', 'O', 'O', 'O', 'O'], 'tokens': ['Very', 'dated', ',', 'and', 'seriously', 'uncomfortable', 'seats', 'in', 'gold', 'class', '.', 'The', 'seats', 'are', 'over', 'the', 'hill', ',', 'time', 'for', 'an', 'upgrade', '.'], 'aspect': ['seats', 'seats'], 'position': [[6], [12]], 'sentiment': ['Negative', 'Negative'], 'probs': [[0.9960755705833435, 0.0027584824711084366, 0.0011659003794193268], [0.9960755705833435, 0.0027584824711084366, 0.0011659003794193268]], 'confidence': [0.9961, 0.9961]}</t>
  </si>
  <si>
    <t>ChIJm7Ex8UmuEmsR37p4Hm0D0VI</t>
  </si>
  <si>
    <t>Ryan Gao</t>
  </si>
  <si>
    <t>Overpriced food, ridiculous service. Drink was served after we finished more than half of our entree, and the G&amp;T with lemon I ordered came with cucumber instead of lemon. …</t>
  </si>
  <si>
    <t>Flying Fish</t>
  </si>
  <si>
    <t>{"overall_sentiment":"negative","aspects":[{"aspect":"food","category":"price","sentiment":"negative","evidence_span":"Overpriced food"},{"aspect":"service","category":"service","sentiment":"negative","evidence_span":"ridiculous service"},{"aspect":"drink","category":"service","sentiment":"negative","evidence_span":"served after"},{"aspect":"garnish","category":"beverage","sentiment":"negative","evidence_span":"cucumber instead"}]}</t>
  </si>
  <si>
    <t>{'sentence': 'Overpriced food , ridiculous service . Drink was served after we finished more than half of our entree , and the G &amp; T with lemon I ordered came with cucumber instead of lemon . …', 'IOB': ['O', 'B-ASP', 'O', 'O', 'B-ASP', 'O', 'B-ASP', 'O', 'B-ASP', 'O', 'O', 'O', 'O', 'O', 'O', 'O', 'O', 'B-ASP', 'O', 'O', 'O', 'O', 'O', 'O', 'O', 'O', 'O', 'O', 'O', 'O', 'B-ASP', 'O', 'O', 'O', 'O', 'O'], 'tokens': ['Overpriced', 'food', ',', 'ridiculous', 'service', '.', 'Drink', 'was', 'served', 'after', 'we', 'finished', 'more', 'than', 'half', 'of', 'our', 'entree', ',', 'and', 'the', 'G', '&amp;', 'T', 'with', 'lemon', 'I', 'ordered', 'came', 'with', 'cucumber', 'instead', 'of', 'lemon', '.', '…'], 'aspect': ['food', 'service', 'Drink', 'served', 'entree', 'cucumber'], 'position': [[1], [4], [6], [8], [17], [30]], 'sentiment': ['Negative', 'Neutral', 'Neutral', 'Neutral', 'Neutral', 'Neutral'], 'probs': [[0.8800168037414551, 0.11950148642063141, 0.00048178029828704894], [0.42952921986579895, 0.5699539184570312, 0.0005168120842427015], [0.23671819269657135, 0.762786865234375, 0.0004950101720169187], [0.2778252363204956, 0.7216779589653015, 0.0004968146095052361], [0.4012506902217865, 0.5978104472160339, 0.000938882352784276], [0.14176888763904572, 0.8577935099601746, 0.0004376029537525028]], 'confidence': [0.88, 0.57, 0.7628, 0.7217, 0.5978, 0.8578]}</t>
  </si>
  <si>
    <t>ChIJf2nVfAW8EmsRkbpZtx16IEE</t>
  </si>
  <si>
    <t>Sydney Direct</t>
  </si>
  <si>
    <t>Australia Post staff here needs customer service training. Some of the staff are very rude with attitude problem. Because of few incompetent staff people are upset with the whole Australia post. This needs immediate attention from management.</t>
  </si>
  <si>
    <t>Australia Post - Bankstown Central Post Office</t>
  </si>
  <si>
    <t>{"overall_sentiment":"negative","aspects":[{"aspect":"customer service","category":"service","sentiment":"negative","evidence_span":"customer service training"},{"aspect":"attitude","category":"staff","sentiment":"negative","evidence_span":"attitude problem"},{"aspect":"competence","category":"staff","sentiment":"negative","evidence_span":"incompetent staff"},{"aspect":"management","category":"management","sentiment":"negative","evidence_span":"attention from management"}]}</t>
  </si>
  <si>
    <t>{'sentence': 'Australia Post staff here needs customer service training . Some of the staff are very rude with attitude problem . Because of few incompetent staff people are upset with the whole Australia post . This needs immediate attention from management .', 'IOB': ['O', 'O', 'B-ASP', 'O', 'O', 'O', 'O', 'O', 'O', 'O', 'O', 'O', 'O', 'O', 'O', 'O', 'O', 'O', 'O', 'O', 'O', 'O', 'O', 'O', 'O', 'O', 'O', 'O', 'O', 'O', 'O', 'O', 'O', 'O', 'O', 'O', 'O', 'O', 'O', 'O', 'O'], 'tokens': ['Australia', 'Post', 'staff', 'here', 'needs', 'customer', 'service', 'training', '.', 'Some', 'of', 'the', 'staff', 'are', 'very', 'rude', 'with', 'attitude', 'problem', '.', 'Because', 'of', 'few', 'incompetent', 'staff', 'people', 'are', 'upset', 'with', 'the', 'whole', 'Australia', 'post', '.', 'This', 'needs', 'immediate', 'attention', 'from', 'management', '.'], 'aspect': ['staff'], 'position': [[2]], 'sentiment': ['Negative'], 'probs': [[0.9973983764648438, 0.002298946026712656, 0.00030267020338214934]], 'confidence': [0.9974]}</t>
  </si>
  <si>
    <t>ChIJOQQlaBvbsGoR2jLj0Pks5Wc</t>
  </si>
  <si>
    <t>DJ</t>
  </si>
  <si>
    <t>2 days ago</t>
  </si>
  <si>
    <t>I booked a one-hour session for my child, but was told that he could only play 1 to 3 games or some other online games since we were not part of a group. The online games were not classified, so it wasn’t clear whether they were suitable …</t>
  </si>
  <si>
    <t>VR Zone PLAY</t>
  </si>
  <si>
    <t>2025-10-08</t>
  </si>
  <si>
    <t>{"overall_sentiment":"negative","aspects":[{"aspect":"game limit","category":"policy","sentiment":"negative","evidence_span":"only play"},{"aspect":"classification","category":"information","sentiment":"negative","evidence_span":"not classified"}]}</t>
  </si>
  <si>
    <t>{'sentence': 'I booked a one - hour session for my child , but was told that he could only play 1 to 3 games or some other online games since we were not part of a group . The online games were not classified , so it wasn ’ t clear whether they were suitable …', 'IOB': ['O', 'O', 'O', 'O', 'O', 'O', 'O', 'O', 'O', 'O', 'O', 'O', 'O', 'O', 'O', 'O', 'O', 'O', 'O', 'O', 'O', 'O', 'O', 'O', 'O', 'O', 'O', 'O', 'O', 'O', 'O', 'O', 'O', 'O', 'O', 'O', 'O', 'O', 'O', 'O', 'O', 'O', 'O', 'O', 'O', 'O', 'O', 'O', 'O', 'O', 'O', 'O', 'O', 'O', 'O'], 'tokens': ['I', 'booked', 'a', 'one', '-', 'hour', 'session', 'for', 'my', 'child', ',', 'but', 'was', 'told', 'that', 'he', 'could', 'only', 'play', '1', 'to', '3', 'games', 'or', 'some', 'other', 'online', 'games', 'since', 'we', 'were', 'not', 'part', 'of', 'a', 'group', '.', 'The', 'online', 'games', 'were', 'not', 'classified', ',', 'so', 'it', 'wasn', '’', 't', 'clear', 'whether', 'they', 'were', 'suitable', '…'], 'aspect': [], 'position': [], 'sentiment': [], 'probs': [], 'confidence': []}</t>
  </si>
  <si>
    <t>Edited 3 months ago</t>
  </si>
  <si>
    <t>2025-07-12</t>
  </si>
  <si>
    <t>ChIJhyDaGrbok2sRoQOc8wFOOkU</t>
  </si>
  <si>
    <t>Scarborough Beach</t>
  </si>
  <si>
    <t>ChIJ-yY3Y9ehEmsRckEL8eyEdj0</t>
  </si>
  <si>
    <t>Emily BAI</t>
  </si>
  <si>
    <t>useless staff, not polite at all; and rude attitude, poor services;  They are not deserved to work in post office, not even qualified to be an Australians.  Should give them zero point in google review</t>
  </si>
  <si>
    <t>Australia Post - Kellyville LPO</t>
  </si>
  <si>
    <t>{
  "overall_sentiment": "negative",
  "aspects": [
    {
      "aspect": "staff",
      "category": "staff",
      "sentiment": "negative",
      "evidence_span": "useless staff"
    },
    {
      "aspect": "politeness",
      "category": "service",
      "sentiment": "negative",
      "evidence_span": "not polite"
    },
    {
      "aspect": "attitude",
      "category": "service",
      "sentiment": "negative",
      "evidence_span": "rude attitude"
    },
    {
      "aspect": "services",
      "category": "service",
      "sentiment": "negative",
      "evidence_span": "poor services"
    },
    {
      "aspect": "qualification",
      "category": "staff",
      "sentiment": "negative",
      "evidence_span": "not even qualified"
    }
  ]
}</t>
  </si>
  <si>
    <t>{'sentence': 'useless staff , not polite at all ; and rude attitude , poor services ; They are not deserved to work in post office , not even qualified to be an Australians . Should give them zero point in google review', 'IOB': ['O', 'B-ASP', 'O', 'O', 'O', 'O', 'O', 'O', 'O', 'O', 'O', 'O', 'O', 'B-ASP', 'O', 'O', 'O', 'O', 'O', 'O', 'O', 'O', 'O', 'O', 'O', 'O', 'O', 'O', 'O', 'O', 'O', 'O', 'O', 'O', 'O', 'O', 'O', 'O', 'O', 'B-ASP', 'O'], 'tokens': ['useless', 'staff', ',', 'not', 'polite', 'at', 'all', ';', 'and', 'rude', 'attitude', ',', 'poor', 'services', ';', 'They', 'are', 'not', 'deserved', 'to', 'work', 'in', 'post', 'office', ',', 'not', 'even', 'qualified', 'to', 'be', 'an', 'Australians', '.', 'Should', 'give', 'them', 'zero', 'point', 'in', 'google', 'review'], 'aspect': ['staff', 'services', 'google'], 'position': [[1], [13], [39]], 'sentiment': ['Negative', 'Negative', 'Neutral'], 'probs': [[0.9841567873954773, 0.013734381645917892, 0.00210885819979012], [0.9864494204521179, 0.012131035327911377, 0.0014196379343047738], [0.08386275917291641, 0.9147272706031799, 0.0014099463587626815]], 'confidence': [0.9842, 0.9864, 0.9147]}</t>
  </si>
  <si>
    <t>ChIJQZVwKfMPkWsRNsBv56xfPsM</t>
  </si>
  <si>
    <t>Nicholas Abela</t>
  </si>
  <si>
    <t>Staff attitude was horrible as was service. Atmosphere was just horrid. It was like being in a huge food hall at local shopping centre. On a better note the food i had was not bade but expensive.</t>
  </si>
  <si>
    <t>SOPO</t>
  </si>
  <si>
    <t>{"overall_sentiment":"negative","aspects":[{"aspect":"staff attitude","category":"service","sentiment":"negative","evidence_span":"horrible"},{"aspect":"service","category":"service","sentiment":"negative","evidence_span":"as was service"},{"aspect":"atmosphere","category":"ambience","sentiment":"negative","evidence_span":"horrid"},{"aspect":"food","category":"food","sentiment":"positive","evidence_span":"not bad"},{"aspect":"price","category":"price","sentiment":"negative","evidence_span":"expensive"}]}</t>
  </si>
  <si>
    <t>{'sentence': 'Staff attitude was horrible as was service . Atmosphere was just horrid . It was like being in a huge food hall at local shopping centre . On a better note the food i had was not bade but expensive .', 'IOB': ['B-ASP', 'I-ASP', 'O', 'O', 'O', 'O', 'B-ASP', 'O', 'B-ASP', 'O', 'O', 'O', 'O', 'O', 'O', 'O', 'O', 'O', 'O', 'O', 'B-ASP', 'I-ASP', 'O', 'O', 'O', 'O', 'O', 'O', 'O', 'O', 'O', 'O', 'B-ASP', 'O', 'O', 'O', 'O', 'O', 'O', 'O', 'O'], 'tokens': ['Staff', 'attitude', 'was', 'horrible', 'as', 'was', 'service', '.', 'Atmosphere', 'was', 'just', 'horrid', '.', 'It', 'was', 'like', 'being', 'in', 'a', 'huge', 'food', 'hall', 'at', 'local', 'shopping', 'centre', '.', 'On', 'a', 'better', 'note', 'the', 'food', 'i', 'had', 'was', 'not', 'bade', 'but', 'expensive', '.'], 'aspect': ['Staff attitude', 'service', 'Atmosphere', 'food hall', 'food'], 'position': [[0, 1], [6], [8], [20, 21], [32]], 'sentiment': ['Negative', 'Negative', 'Negative', 'Negative', 'Negative'], 'probs': [[0.9970870614051819, 0.002694027731195092, 0.00021899155399296433], [0.856944739818573, 0.13668952882289886, 0.006365782115608454], [0.8827004432678223, 0.11120660603046417, 0.006092906929552555], [0.9777281284332275, 0.0011842437088489532, 0.021087653934955597], [0.8227041959762573, 0.12092027813196182, 0.05637552589178085]], 'confidence': [0.9971, 0.8569, 0.8827, 0.9777, 0.8227]}</t>
  </si>
  <si>
    <t>ChIJX7_LFoc4c2sRa-eM4QOms6w</t>
  </si>
  <si>
    <t>Tillie Kennedy</t>
  </si>
  <si>
    <t>3 months ago</t>
  </si>
  <si>
    <t>Terrible experience I hope you sort it out and maybe not have people sitting on a very uncomfortable stool with a tiny long wood bench for a table a plate of food were lucky to fit on it we had to stand to eat our dinner. Sorry won't be going back.</t>
  </si>
  <si>
    <t>Full Throttle Ranch</t>
  </si>
  <si>
    <t>{"overall_sentiment":"negative","aspects":[{"aspect":"stool","category":"seating","sentiment":"negative","evidence_span":"uncomfortable stool"},{"aspect":"bench","category":"seating","sentiment":"negative","evidence_span":"wood bench"},{"aspect":"standing","category":"dining","sentiment":"negative","evidence_span":"had to stand"}]}</t>
  </si>
  <si>
    <t>{'sentence': "Terrible experience I hope you sort it out and maybe not have people sitting on a very uncomfortable stool with a tiny long wood bench for a table a plate of food were lucky to fit on it we had to stand to eat our dinner . Sorry won ' t be going back .", 'IOB': ['O', 'O', 'O', 'O', 'O', 'O', 'O', 'O', 'O', 'O', 'O', 'O', 'O', 'O', 'O', 'O', 'O', 'O', 'O', 'O', 'O', 'O', 'O', 'O', 'O', 'O', 'O', 'B-ASP', 'O', 'O', 'O', 'B-ASP', 'O', 'O', 'O', 'O', 'O', 'O', 'O', 'O', 'O', 'O', 'O', 'O', 'O', 'B-ASP', 'O', 'O', 'O', 'O', 'O', 'O', 'O', 'O', 'O'], 'tokens': ['Terrible', 'experience', 'I', 'hope', 'you', 'sort', 'it', 'out', 'and', 'maybe', 'not', 'have', 'people', 'sitting', 'on', 'a', 'very', 'uncomfortable', 'stool', 'with', 'a', 'tiny', 'long', 'wood', 'bench', 'for', 'a', 'table', 'a', 'plate', 'of', 'food', 'were', 'lucky', 'to', 'fit', 'on', 'it', 'we', 'had', 'to', 'stand', 'to', 'eat', 'our', 'dinner', '.', 'Sorry', 'won', "'", 't', 'be', 'going', 'back', '.'], 'aspect': ['table', 'food', 'dinner'], 'position': [[27], [31], [45]], 'sentiment': ['Negative', 'Neutral', 'Neutral'], 'probs': [[0.9353054761886597, 0.0639427974820137, 0.0007517149206250906], [0.0014617408160120249, 0.8887616395950317, 0.1097765564918518], [0.004098712000995874, 0.9953181147575378, 0.0005831897142343223]], 'confidence': [0.9353, 0.8888, 0.9953]}</t>
  </si>
  <si>
    <t>ChIJOwSIzEc12GsRscYBXK4omd8</t>
  </si>
  <si>
    <t>Hales</t>
  </si>
  <si>
    <t>Would not recommend, super rude bouncer Jacob and expensive drinks, better off walking down the road to another club!</t>
  </si>
  <si>
    <t>BOOM Nightclub</t>
  </si>
  <si>
    <t>{"overall_sentiment":"negative","aspects":[{"aspect":"bouncer","category":"staff","sentiment":"negative","evidence_span":"super rude"},{"aspect":"drinks","category":"price","sentiment":"negative","evidence_span":"expensive drinks"}]}</t>
  </si>
  <si>
    <t>{'sentence': 'Would not recommend , super rude bouncer Jacob and expensive drinks , better off walking down the road to another club !', 'IOB': ['O', 'O', 'O', 'O', 'O', 'O', 'B-ASP', 'O', 'O', 'O', 'B-ASP', 'O', 'O', 'O', 'O', 'O', 'O', 'O', 'O', 'O', 'O', 'O'], 'tokens': ['Would', 'not', 'recommend', ',', 'super', 'rude', 'bouncer', 'Jacob', 'and', 'expensive', 'drinks', ',', 'better', 'off', 'walking', 'down', 'the', 'road', 'to', 'another', 'club', '!'], 'aspect': ['bouncer', 'drinks'], 'position': [[6], [10]], 'sentiment': ['Negative', 'Negative'], 'probs': [[0.9509414434432983, 0.04683700576424599, 0.0022215377539396286], [0.984022855758667, 0.01188796665519476, 0.004089175257831812]], 'confidence': [0.9509, 0.984]}</t>
  </si>
  <si>
    <t>ChIJX9N8Pp-xMioRQRTnLa7bwSA</t>
  </si>
  <si>
    <t>Ozyfa Rind</t>
  </si>
  <si>
    <t>The staff is led by an old south asian man who’s very rude and has a disrespectful tone. wasted our time and on top of that refused to serve us, and told us to go to a different post office.</t>
  </si>
  <si>
    <t>Australia Post - Ballajura LPO</t>
  </si>
  <si>
    <t>{"overall_sentiment":"negative","aspects":[{"aspect":"staff","category":"staff","sentiment":"negative","evidence_span":"very rude"},{"aspect":"tone","category":"staff attitude","sentiment":"negative","evidence_span":"disrespectful tone"},{"aspect":"time","category":"efficiency","sentiment":"negative","evidence_span":"wasted our time"},{"aspect":"service","category":"service","sentiment":"negative","evidence_span":"refused to serve"}]}</t>
  </si>
  <si>
    <t>{'sentence': 'The staff is led by an old south asian man who ’ s very rude and has a disrespectful tone . wasted our time and on top of that refused to serve us , and told us to go to a different post office .', 'IOB': ['O', 'B-ASP', 'O', 'O', 'O', 'O', 'O', 'O', 'O', 'O', 'O', 'O', 'O', 'O', 'O', 'O', 'O', 'O', 'O', 'O', 'O', 'O', 'O', 'O', 'O', 'O', 'O', 'O', 'O', 'O', 'O', 'O', 'O', 'O', 'O', 'O', 'O', 'O', 'O', 'O', 'O', 'O', 'O', 'O', 'O'], 'tokens': ['The', 'staff', 'is', 'led', 'by', 'an', 'old', 'south', 'asian', 'man', 'who', '’', 's', 'very', 'rude', 'and', 'has', 'a', 'disrespectful', 'tone', '.', 'wasted', 'our', 'time', 'and', 'on', 'top', 'of', 'that', 'refused', 'to', 'serve', 'us', ',', 'and', 'told', 'us', 'to', 'go', 'to', 'a', 'different', 'post', 'office', '.'], 'aspect': ['staff'], 'position': [[1]], 'sentiment': ['Negative'], 'probs': [[0.9960979223251343, 0.003383002709597349, 0.0005190306110307574]], 'confidence': [0.9961]}</t>
  </si>
  <si>
    <t>ChIJzwkuowTB4ysRI84-Embhc3w</t>
  </si>
  <si>
    <t>janice hurley</t>
  </si>
  <si>
    <t>Very disappointed,  $15 to enter and no concessions for pensioners and it took a very short amount of time to read and view what the museum had in it, as well as one of the rooms we could not see the photos and information as it was to dark, had to ask to have the lights turned on to view the contents.</t>
  </si>
  <si>
    <t>Carnarvon Space and Technology Museum</t>
  </si>
  <si>
    <t>{"overall_sentiment":"negative","aspects":[{"aspect":"entry fee","category":"cost","sentiment":"negative","evidence_span":"$15 to enter"},{"aspect":"concessions","category":"cost","sentiment":"negative","evidence_span":"no concessions"},{"aspect":"exhibits","category":"exhibition","sentiment":"negative","evidence_span":"very short"},{"aspect":"lighting","category":"ambience","sentiment":"negative","evidence_span":"to dark"}]}</t>
  </si>
  <si>
    <t>{'sentence':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'IOB': ['O', 'O', 'O', 'O', 'O', 'O', 'O', 'O', 'O', 'O', 'O', 'O', 'O', 'O', 'O', 'O', 'O', 'O', 'O', 'O', 'O', 'O', 'O', 'O', 'O', 'O', 'O', 'O', 'O', 'O', 'O', 'O', 'O', 'O', 'O', 'O', 'O', 'O', 'O', 'O', 'O', 'O', 'O', 'O', 'O', 'O', 'O', 'O', 'O', 'O', 'O', 'O', 'O', 'O', 'O', 'O', 'O', 'O', 'O', 'O', 'O', 'O', 'O', 'O', 'O', 'O', 'O'], 'tokens':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'aspect': [], 'position': [], 'sentiment': [], 'probs': [], 'confidence': []}</t>
  </si>
  <si>
    <t>ChIJ38eaEO5m1moR4uwfio3MRVU</t>
  </si>
  <si>
    <t>shannyn stewart</t>
  </si>
  <si>
    <t>Very disappointed in our dinner tonight, ordered a Greek salad and a bowl of chips …</t>
  </si>
  <si>
    <t>Pelicans Landing</t>
  </si>
  <si>
    <t>{"overall_sentiment":"negative","aspects":[{"aspect":"dinner","category":"food","sentiment":"negative","evidence_span":"disappointed"}]}</t>
  </si>
  <si>
    <t>{'sentence': 'Very disappointed in our dinner tonight , ordered a Greek salad and a bowl of chips …', 'IOB': ['O', 'O', 'O', 'O', 'B-ASP', 'O', 'O', 'O', 'O', 'B-ASP', 'I-ASP', 'O', 'O', 'B-ASP', 'I-ASP', 'I-ASP', 'O'], 'tokens': ['Very', 'disappointed', 'in', 'our', 'dinner', 'tonight', ',', 'ordered', 'a', 'Greek', 'salad', 'and', 'a', 'bowl', 'of', 'chips', '…'], 'aspect': ['dinner', 'Greek salad', 'bowl of chips'], 'position': [[4], [9, 10], [13, 14, 15]], 'sentiment': ['Negative', 'Neutral', 'Neutral'], 'probs': [[0.9770501852035522, 0.019879717379808426, 0.0030701206997036934], [0.010012081824243069, 0.9884628653526306, 0.001525044091977179], [0.003632192499935627, 0.9947891235351562, 0.0015786465955898166]], 'confidence': [0.9771, 0.9885, 0.9948]}</t>
  </si>
  <si>
    <t>ChIJ46NutB8U1GoRsoBui5Xz2_0</t>
  </si>
  <si>
    <t>N Dog</t>
  </si>
  <si>
    <t>Customer service experience was shocking. Place was absolutely filthy. Staff were very rude and impolite I will NOT be returning to this gym. Stay clear !</t>
  </si>
  <si>
    <t>Derrimut Gym - Newcomb</t>
  </si>
  <si>
    <t>{"overall_sentiment":"negative","aspects":[{"aspect":"customer service","category":"service","sentiment":"negative","evidence_span":"shocking"},{"aspect":"cleanliness","category":"hygiene","sentiment":"negative","evidence_span":"filthy"},{"aspect":"staff","category":"service","sentiment":"negative","evidence_span":"rude"}]}</t>
  </si>
  <si>
    <t>{'sentence': 'Customer service experience was shocking . Place was absolutely filthy . Staff were very rude and impolite I will NOT be returning to this gym . Stay clear !', 'IOB': ['O', 'B-ASP', 'O', 'O', 'O', 'O', 'B-ASP', 'O', 'O', 'O', 'O', 'B-ASP', 'O', 'O', 'O', 'O', 'O', 'O', 'O', 'O', 'O', 'O', 'O', 'O', 'O', 'O', 'O', 'O', 'O'], 'tokens': ['Customer', 'service', 'experience', 'was', 'shocking', '.', 'Place', 'was', 'absolutely', 'filthy', '.', 'Staff', 'were', 'very', 'rude', 'and', 'impolite', 'I', 'will', 'NOT', 'be', 'returning', 'to', 'this', 'gym', '.', 'Stay', 'clear', '!'], 'aspect': ['service', 'Place', 'Staff'], 'position': [[1], [6], [11]], 'sentiment': ['Negative', 'Negative', 'Negative'], 'probs': [[0.9581392407417297, 0.03869454562664032, 0.0031661230605095625], [0.9764013886451721, 0.021965868771076202, 0.0016327133635059], [0.9823876619338989, 0.01613561064004898, 0.0014767206739634275]], 'confidence': [0.9581, 0.9764, 0.9824]}</t>
  </si>
  <si>
    <t>ChIJJSobtgiaEmsRIPbv-Wh9AQ8</t>
  </si>
  <si>
    <t>Simon Connor</t>
  </si>
  <si>
    <t>Disappointing to be standing in the rain for over 20 minutes waiting for my friends funeral (Max). Surely things can be planned better. No cover to stand under. No apology from Guardian Funerals and I am well aware that you are all owned by …</t>
  </si>
  <si>
    <t>Pinegrove Memorial Park</t>
  </si>
  <si>
    <t>{"overall_sentiment":"negative","aspects":[{"aspect":"waiting time","category":"service","sentiment":"negative","evidence_span":"20 minutes"},{"aspect":"planning","category":"organization","sentiment":"negative","evidence_span":"planned better"},{"aspect":"cover","category":"facilities","sentiment":"negative","evidence_span":"No cover"},{"aspect":"apology","category":"customer service","sentiment":"negative","evidence_span":"No apology"}]}</t>
  </si>
  <si>
    <t>{'sentence': 'Disappointing to be standing in the rain for over 20 minutes waiting for my friends funeral ( Max ) . Surely things can be planned better . No cover to stand under . No apology from Guardian Funerals and I am well aware that you are all owned by …', 'IOB': ['O', 'O', 'O', 'O', 'O', 'O', 'O', 'O', 'O', 'O', 'O', 'B-ASP', 'O', 'O', 'O', 'O', 'O', 'O', 'O', 'O', 'O', 'O', 'O', 'O', 'O', 'O', 'O', 'O', 'O', 'O', 'O', 'O', 'O', 'O', 'O', 'O', 'O', 'O', 'O', 'O', 'O', 'O', 'O', 'O', 'O', 'O', 'O', 'O', 'O', 'O'], 'tokens': ['Disappointing', 'to', 'be', 'standing', 'in', 'the', 'rain', 'for', 'over', '20', 'minutes', 'waiting', 'for', 'my', 'friends', 'funeral', '(', 'Max', ')', '.', 'Surely', 'things', 'can', 'be', 'planned', 'better', '.', 'No', 'cover', 'to', 'stand', 'under', '.', 'No', 'apology', 'from', 'Guardian', 'Funerals', 'and', 'I', 'am', 'well', 'aware', 'that', 'you', 'are', 'all', 'owned', 'by', '…'], 'aspect': ['waiting'], 'position': [[11]], 'sentiment': ['Negative'], 'probs': [[0.9975042939186096, 0.002164687728509307, 0.00033104466274380684]], 'confidence': [0.9975]}</t>
  </si>
  <si>
    <t>ChIJsVeQNzRd1moRUNQyBXZWBA8</t>
  </si>
  <si>
    <t>Muskan shahi</t>
  </si>
  <si>
    <t>The customer service at this wig store was appalling. The staff refused to engage with us and answered every question with a dismissive “no,” leaving us completely confused and frustrated. It felt as though they had no interest in serving …</t>
  </si>
  <si>
    <t>Queen Victoria Market</t>
  </si>
  <si>
    <t>{
  "overall_sentiment": "negative",
  "aspects": [
    {
      "aspect": "customer service",
      "category": "service",
      "sentiment": "negative",
      "evidence_span": "appalling"
    },
    {
      "aspect": "staff",
      "category": "service",
      "sentiment": "negative",
      "evidence_span": "refused to engage"
    }
  ]
}</t>
  </si>
  <si>
    <t>{'sentence': 'The customer service at this wig store was appalling . The staff refused to engage with us and answered every question with a dismissive “ no , ” leaving us completely confused and frustrated . It felt as though they had no interest in serving …', 'IOB': ['O', 'O', 'B-ASP', 'O', 'O', 'O', 'O', 'O', 'O', 'O', 'O', 'B-ASP', 'O', 'O', 'O', 'O', 'O', 'O', 'O', 'O', 'O', 'O', 'O', 'O', 'O', 'O', 'O', 'O', 'O', 'O', 'O', 'O', 'O', 'O', 'O', 'O', 'O', 'O', 'O', 'O', 'O', 'O', 'O', 'O', 'O', 'O'], 'tokens': ['The', 'customer', 'service', 'at', 'this', 'wig', 'store', 'was', 'appalling', '.', 'The', 'staff', 'refused', 'to', 'engage', 'with', 'us', 'and', 'answered', 'every', 'question', 'with', 'a', 'dismissive', '“', 'no', ',', '”', 'leaving', 'us', 'completely', 'confused', 'and', 'frustrated', '.', 'It', 'felt', 'as', 'though', 'they', 'had', 'no', 'interest', 'in', 'serving', '…'], 'aspect': ['service', 'staff'], 'position': [[2], [11]], 'sentiment': ['Negative', 'Negative'], 'probs': [[0.9971265196800232, 0.0022487312089651823, 0.0006247428827919066], [0.9989073276519775, 0.0007745979819446802, 0.0003180954372510314]], 'confidence': [0.9971, 0.9989]}</t>
  </si>
  <si>
    <t>ChIJ0dU6laBQkWsRyfvxKYKQce0</t>
  </si>
  <si>
    <t>Suhas Sreedhara</t>
  </si>
  <si>
    <t>Terrible Service. The so called Manager at this place has no idea what he is doing.
I wanted to get my documents verified for my baby’s passport application. I was …</t>
  </si>
  <si>
    <t>Australia Post - West End Post Shop</t>
  </si>
  <si>
    <t>{"overall_sentiment":"negative","aspects":[{"aspect":"service","category":"service","sentiment":"negative","evidence_span":"Terrible Service"},{"aspect":"manager","category":"management","sentiment":"negative","evidence_span":"no idea"}]}</t>
  </si>
  <si>
    <t>{'sentence': 'Terrible Service . The so called Manager at this place has no idea what he is doing . \n I wanted to get my documents verified for my baby ’ s passport application . I was …', 'IOB': ['O', 'B-ASP', 'O', 'O', 'O', 'O', 'B-ASP', 'O', 'O', 'O', 'O', 'O', 'O', 'O', 'O', 'O', 'O', 'O', 'O', 'O', 'O', 'O', 'O', 'O', 'O', 'O', 'O', 'O', 'O', 'O', 'O', 'O', 'O', 'O', 'O', 'O', '[SEP]'], 'tokens': ['Terrible', 'Service', '.', 'The', 'so', 'called', 'Manager', 'at', 'this', 'place', 'has', 'no', 'idea', 'what', 'he', 'is', 'doing', '.', '\n', 'I', 'wanted', 'to', 'get', 'my', 'documents', 'verified', 'for', 'my', 'baby', '’', 's', 'passport', 'application', '.', 'I', 'was', '…'], 'aspect': ['Service', 'Manager'], 'position': [[1], [6]], 'sentiment': ['Negative', 'Negative'], 'probs': [[0.9989883303642273, 0.0007770299562253058, 0.0002346173278056085], [0.9992617964744568, 0.0004898643237538636, 0.00024841740378178656]], 'confidence': [0.999, 0.9993]}</t>
  </si>
  <si>
    <t>ChIJ8edKt7M41moRbayi_Ntdt2A</t>
  </si>
  <si>
    <t>Conner Simpson</t>
  </si>
  <si>
    <t>Been there twice in a month and ill never return both times the beer was flat.
First time I ordered a pint of great northern and a parma, Great Northan was flat and parma was at best a 2/10. …</t>
  </si>
  <si>
    <t>Blackburn Hotel</t>
  </si>
  <si>
    <t>{"overall_sentiment":"negative","aspects":[{"aspect":"beer","category":"beverage","sentiment":"negative","evidence_span":"beer was flat"},{"aspect":"parma","category":"food","sentiment":"negative","evidence_span":"2/10"}]}</t>
  </si>
  <si>
    <t>{'sentence': 'Been there twice in a month and ill never return both times the beer was flat . \n First time I ordered a pint of great northern and a parma , Great Northan was flat and parma was at best a 2 / 10 . …', 'IOB': ['O', 'O', 'O', 'O', 'O', 'O', 'O', 'O', 'O', 'O', 'O', 'O', 'O', 'B-ASP', 'O', 'O', 'O', 'O', 'O', 'O', 'O', 'O', 'O', 'O', 'B-ASP', 'I-ASP', 'O', 'O', 'O', 'O', 'O', 'O', 'O', 'O', 'O', 'O', 'O', 'O', 'O', 'O', 'O', 'O', 'O', 'O', 'O', '[SEP]'], 'tokens': ['Been', 'there', 'twice', 'in', 'a', 'month', 'and', 'ill', 'never', 'return', 'both', 'times', 'the', 'beer', 'was', 'flat', '.', '\n', 'First', 'time', 'I', 'ordered', 'a', 'pint', 'of', 'great', 'northern', 'and', 'a', 'parma', ',', 'Great', 'Northan', 'was', 'flat', 'and', 'parma', 'was', 'at', 'best', 'a', '2', '/', '10', '.', '…'], 'aspect': ['beer', 'of great'], 'position': [[13], [24, 25]], 'sentiment': ['Negative', 'Neutral'], 'probs': [[0.9963633418083191, 0.003385688876733184, 0.0002509210607968271], [0.09101081639528275, 0.9086828231811523, 0.0003063955227844417]], 'confidence': [0.9964, 0.9087]}</t>
  </si>
  <si>
    <t>ChIJrU0xDcH41WsRNDhgdks-iR0</t>
  </si>
  <si>
    <t>ness haines</t>
  </si>
  <si>
    <t>Compared to last visit 2 weeks prior what a joke if I could post no stars for food I would
My partner meal looked disgusting for a chicken parmigiana and was cold on …</t>
  </si>
  <si>
    <t>The Watermark Townsville</t>
  </si>
  <si>
    <t>{"overall_sentiment":"negative","aspects":[{"aspect":"food","category":"food","sentiment":"negative","evidence_span":"no stars"},{"aspect":"appearance","category":"food","sentiment":"negative","evidence_span":"looked disgusting"},{"aspect":"temperature","category":"food","sentiment":"negative","evidence_span":"cold"}]}</t>
  </si>
  <si>
    <t>{'sentence': 'Compared to last visit 2 weeks prior what a joke if I could post no stars for food I would \n My partner meal looked disgusting for a chicken parmigiana and was cold on …', 'IOB': ['O', 'O', 'O', 'O', 'O', 'O', 'O', 'O', 'O', 'O', 'O', 'O', 'O', 'O', 'O', 'O', 'O', 'B-ASP', 'O', 'O', 'O', 'O', 'B-ASP', 'O', 'O', 'O', 'O', 'B-ASP', 'I-ASP', 'O', 'O', 'O', 'O', 'O', '[SEP]'], 'tokens': ['Compared', 'to', 'last', 'visit', '2', 'weeks', 'prior', 'what', 'a', 'joke', 'if', 'I', 'could', 'post', 'no', 'stars', 'for', 'food', 'I', 'would', '\n', 'My', 'partner', 'meal', 'looked', 'disgusting', 'for', 'a', 'chicken', 'parmigiana', 'and', 'was', 'cold', 'on', '…'], 'aspect': ['food', 'partner', 'a chicken'], 'position': [[17], [22], [27, 28]], 'sentiment': ['Negative', 'Negative', 'Negative'], 'probs': [[0.8629336953163147, 0.13222698867321014, 0.004839333705604076], [0.9562573432922363, 0.03991817682981491, 0.003824366955086589], [0.944949209690094, 0.05479944124817848, 0.0002512626815587282]], 'confidence': [0.8629, 0.9563, 0.9449]}</t>
  </si>
  <si>
    <t>ChIJY-qDWCYV1moRbKNxTfQWP6I</t>
  </si>
  <si>
    <t>jiking wang</t>
  </si>
  <si>
    <t>Rubbish food and service</t>
  </si>
  <si>
    <t>The Grand on Princes Reception Centre</t>
  </si>
  <si>
    <t>{"overall_sentiment":"negative","aspects":[{"aspect":"food","category":"food","sentiment":"negative","evidence_span":"Rubbish food"},{"aspect":"service","category":"service","sentiment":"negative","evidence_span":"service"}]}</t>
  </si>
  <si>
    <t>{'sentence': 'Rubbish food and service', 'IOB': ['O', 'B-ASP', 'O', 'B-ASP'], 'tokens': ['Rubbish', 'food', 'and', 'service'], 'aspect': ['food', 'service'], 'position': [[1], [3]], 'sentiment': ['Negative', 'Negative'], 'probs': [[0.5811601877212524, 0.35236430168151855, 0.06647554039955139], [0.5807799696922302, 0.3527093827724457, 0.06651069968938828]], 'confidence': [0.5812, 0.5808]}</t>
  </si>
  <si>
    <t>ChIJg9I3wXXsEmsRurJorAltw_o</t>
  </si>
  <si>
    <t>Mandi Taylor</t>
  </si>
  <si>
    <t>It's a small patch of grass barely a reserve not much to see not much to do.</t>
  </si>
  <si>
    <t>Road Closure Reserve</t>
  </si>
  <si>
    <t>{"overall_sentiment":"negative","aspects":[{"aspect":"reserve","category":"facilities","sentiment":"negative","evidence_span":"barely a reserve"},{"aspect":"sights","category":"attractions","sentiment":"negative","evidence_span":"much to see"},{"aspect":"activities","category":"activities","sentiment":"negative","evidence_span":"much to do"}]}</t>
  </si>
  <si>
    <t>{'sentence': "It ' s a small patch of grass barely a reserve not much to see not much to do .", 'IOB': ['O', 'O', 'O', 'O', 'O', 'O', 'O', 'B-ASP', 'O', 'O', 'O', 'O', 'O', 'O', 'O', 'O', 'O', 'O', 'O', 'O'], 'tokens': ['It', "'", 's', 'a', 'small', 'patch', 'of', 'grass', 'barely', 'a', 'reserve', 'not', 'much', 'to', 'see', 'not', 'much', 'to', 'do', '.'], 'aspect': ['grass'], 'position': [[7]], 'sentiment': ['Negative'], 'probs': [[0.6655396819114685, 0.2986280918121338, 0.035832226276397705]], 'confidence': [0.6655]}</t>
  </si>
  <si>
    <t>ChIJYWErDQTEsGoRJMr5SM2h5QQ</t>
  </si>
  <si>
    <t>Elise Baker</t>
  </si>
  <si>
    <t>Called on Thursday prior to Mother’s Day the 14th on Sunday to book because there was no availability online. Spoke to a male to book, he “booked” me and my family in at 1:Happy_face_smiley:0pm for Mother’s Day Lunch (even spoke for a while about the menu …</t>
  </si>
  <si>
    <t>OAR</t>
  </si>
  <si>
    <t>{"overall_sentiment":"neutral","aspects":[{"aspect":"online availability","category":"booking","sentiment":"negative","evidence_span":"no availability"},{"aspect":"phone booking","category":"booking","sentiment":"positive","evidence_span":"booked me"}]}</t>
  </si>
  <si>
    <t>{'sentence': 'Called on Thursday prior to Mother ’ s Day the 14th on Sunday to book because there was no availability online . Spoke to a male to book , he “ booked ” me and my family in at 1 : Happy _ face _ smiley : 0pm for Mother ’ s Day Lunch ( even spoke for a while about the menu …', 'IOB': ['O', 'O', 'O', 'O', 'O', 'O', 'O', 'O', 'O', 'O', 'O', 'O', 'O', 'O', 'O', 'O', 'O', 'O', 'O', 'O', 'O', 'O', 'O', 'O', 'O', 'O', 'O', 'O', 'O', 'O', 'O', 'O', 'O', 'O', 'O', 'O', 'O', 'O', 'O', 'O', 'O', 'O', 'O', 'O', 'O', 'O', 'O', 'O', 'O', 'O', 'O', 'O', 'O', 'B-ASP', 'O', 'O', 'O', 'O', 'O', 'O', 'O', 'O', 'B-ASP', 'O'], 'tokens': ['Called', 'on', 'Thursday', 'prior', 'to', 'Mother', '’', 's', 'Day', 'the', '14th', 'on', 'Sunday', 'to', 'book', 'because', 'there', 'was', 'no', 'availability', 'online', '.', 'Spoke', 'to', 'a', 'male', 'to', 'book', ',', 'he', '“', 'booked', '”', 'me', 'and', 'my', 'family', 'in', 'at', '1', ':', 'Happy', '_', 'face', '_', 'smiley', ':', '0pm', 'for', 'Mother', '’', 's', 'Day', 'Lunch', '(', 'even', 'spoke', 'for', 'a', 'while', 'about', 'the', 'menu', '…'], 'aspect': ['Lunch', 'menu'], 'position': [[53], [62]], 'sentiment': ['Neutral', 'Neutral'], 'probs': [[0.0004436223825905472, 0.999164342880249, 0.0003920332237612456], [0.0004908062983304262, 0.9990705847740173, 0.0004386416694615036]], 'confidence': [0.9992, 0.9991]}</t>
  </si>
  <si>
    <t>ChIJ-9INNheuEmsRW5jg2DHxHhk</t>
  </si>
  <si>
    <t>Daniel Rodoir</t>
  </si>
  <si>
    <t>Beware of food poisoning !!!!
Our whole group went to hospital 3 hours after. The rib eye steak was officially poisoned …</t>
  </si>
  <si>
    <t>Big Poppa's</t>
  </si>
  <si>
    <t>{"overall_sentiment":"negative","aspects":[{"aspect":"food poisoning","category":"health","sentiment":"negative","evidence_span":"food poisoning"},{"aspect":"rib eye steak","category":"food quality","sentiment":"negative","evidence_span":"rib eye steak"}]}</t>
  </si>
  <si>
    <t>{'sentence': 'Beware of food poisoning ! ! ! ! \n Our whole group went to hospital 3 hours after . The rib eye steak was officially poisoned …', 'IOB': ['O', 'O', 'B-ASP', 'O', 'O', 'O', 'O', 'O', 'O', 'O', 'O', 'O', 'O', 'O', 'O', 'O', 'O', 'O', 'O', 'O', 'B-ASP', 'I-ASP', 'O', 'O', 'O', 'O', '[SEP]'], 'tokens': ['Beware', 'of', 'food', 'poisoning', '!', '!', '!', '!', '\n', 'Our', 'whole', 'group', 'went', 'to', 'hospital', '3', 'hours', 'after', '.', 'The', 'rib', 'eye', 'steak', 'was', 'officially', 'poisoned', '…'], 'aspect': ['food', 'rib eye'], 'position': [[2], [20, 21]], 'sentiment': ['Negative', 'Negative'], 'probs': [[0.9944161176681519, 0.005357028916478157, 0.00022694672225043178], [0.9991557598114014, 0.000648692948743701, 0.00019552856974769384]], 'confidence': [0.9944, 0.9992]}</t>
  </si>
  <si>
    <t>ChIJAcmI5qS1cmsR5vX9J4f8oAY</t>
  </si>
  <si>
    <t>Holly Jury</t>
  </si>
  <si>
    <t>6:Happy_face_smiley:0 on a packed Friday night and you have staff taking up a table eating their meal with their feet on the seat! Not saying staff aren’t entitled to a break… but maybe rethink your policy on this!?</t>
  </si>
  <si>
    <t>Kincumber Hotel</t>
  </si>
  <si>
    <t>{"overall_sentiment":"negative","aspects":[{"aspect":"staff behavior","category":"staff","sentiment":"negative","evidence_span":"feet on"},{"aspect":"policy","category":"policy","sentiment":"negative","evidence_span":"your policy"}]}</t>
  </si>
  <si>
    <t>{'sentence': '6 : Happy _ face _ smiley : 0 on a packed Friday night and you have staff taking up a table eating their meal with their feet on the seat ! Not saying staff aren ’ t entitled to a break … but maybe rethink your policy on this ! ?', 'IOB': ['O', 'O', 'O', 'O', 'O', 'O', 'O', 'O', 'O', 'O', 'O', 'O', 'O', 'O', 'O', 'O', 'O', 'B-ASP', 'O', 'O', 'O', 'O', 'O', 'O', 'B-ASP', 'O', 'O', 'O', 'O', 'O', 'O', 'O', 'O', 'O', 'O', 'O', 'O', 'O', 'O', 'O', 'O', 'O', 'O', 'O', 'O', 'O', 'O', 'O', 'O', 'O', 'O', 'O'], 'tokens': ['6', ':', 'Happy', '_', 'face', '_', 'smiley', ':', '0', 'on', 'a', 'packed', 'Friday', 'night', 'and', 'you', 'have', 'staff', 'taking', 'up', 'a', 'table', 'eating', 'their', 'meal', 'with', 'their', 'feet', 'on', 'the', 'seat', '!', 'Not', 'saying', 'staff', 'aren', '’', 't', 'entitled', 'to', 'a', 'break', '…', 'but', 'maybe', 'rethink', 'your', 'policy', 'on', 'this', '!', '?'], 'aspect': ['staff', 'meal'], 'position': [[17], [24]], 'sentiment': ['Negative', 'Neutral'], 'probs': [[0.9968996047973633, 0.0014956658706068993, 0.0016046719392761588], [0.001543085090816021, 0.9980133771896362, 0.0004435054142959416]], 'confidence': [0.9969, 0.998]}</t>
  </si>
  <si>
    <t>ChIJEQHSyXG6MioRVrP1h_rdwpw</t>
  </si>
  <si>
    <t>Noah Gooderson</t>
  </si>
  <si>
    <t>Parent's have to pay $3:50 to sit and watch their children, plus it's different prices for different age groups of children. Should be 1 price for all from 2 years old.</t>
  </si>
  <si>
    <t>Lollipop's Playland &amp; Cafe Bayswater</t>
  </si>
  <si>
    <t>{"overall_sentiment":"negative","aspects":[{"aspect":"parent fee","category":"pricing","sentiment":"negative","evidence_span":"$3:50"},{"aspect":"age pricing","category":"pricing","sentiment":"negative","evidence_span":"different prices"}]}</t>
  </si>
  <si>
    <t>{'sentence': "Parent ' s have to pay $ 3 : 50 to sit and watch their children , plus it ' s different prices for different age groups of children . Should be 1 price for all from 2 years old .", 'IOB': ['O', 'O', 'O', 'O', 'O', 'O', 'O', 'O', 'O', 'O', 'O', 'O', 'O', 'O', 'O', 'O', 'O', 'O', 'O', 'O', 'O', 'O', 'B-ASP', 'O', 'O', 'O', 'O', 'O', 'O', 'O', 'O', 'O', 'O', 'B-ASP', 'O', 'O', 'O', 'O', 'O', 'O', 'O'], 'tokens': ['Parent', "'", 's', 'have', 'to', 'pay', '$', '3', ':', '50', 'to', 'sit', 'and', 'watch', 'their', 'children', ',', 'plus', 'it', "'", 's', 'different', 'prices', 'for', 'different', 'age', 'groups', 'of', 'children', '.', 'Should', 'be', '1', 'price', 'for', 'all', 'from', '2', 'years', 'old', '.'], 'aspect': ['prices', 'price'], 'position': [[22], [33]], 'sentiment': ['Negative', 'Negative'], 'probs': [[0.9740365147590637, 0.005315548274666071, 0.02064785175025463], [0.9737497568130493, 0.005395373795181513, 0.020854849368333817]], 'confidence': [0.974, 0.9737]}</t>
  </si>
  <si>
    <t>ChIJNRe-zv9o1moR8sVogMAzABg</t>
  </si>
  <si>
    <t>Jess Mars</t>
  </si>
  <si>
    <t>Edited 9 months ago</t>
  </si>
  <si>
    <t>You need to update your post office collection slips, the hours are in correct. Came at 1pm on Saturday (slips says open until 1:Happy_face_smiley:0) and it was closed. Slightly inconvenient. …</t>
  </si>
  <si>
    <t>Australia Post - Elsternwick Post Shop</t>
  </si>
  <si>
    <t>{"overall_sentiment":"negative","aspects":[{"aspect":"collection slips","category":"Information","sentiment":"negative","evidence_span":"collection slips"},{"aspect":"hours","category":"Operating hours","sentiment":"negative","evidence_span":"open until 1:30"},{"aspect":"convenience","category":"Convenience","sentiment":"negative","evidence_span":"Slightly inconvenient"}]}</t>
  </si>
  <si>
    <t>{'sentence': 'You need to update your post office collection slips , the hours are in correct . Came at 1pm on Saturday ( slips says open until 1 : Happy _ face _ smiley : 0 ) and it was closed . Slightly inconvenient . …', 'IOB': ['O', 'O', 'O', 'O', 'O', 'O', 'O', 'O', 'O', 'O', 'O', 'O', 'O', 'O', 'O', 'O', 'O', 'O', 'O', 'O', 'O', 'O', 'O', 'O', 'O', 'O', 'O', 'O', 'O', 'O', 'O', 'O', 'O', 'O', 'O', 'O', 'O', 'O', 'O', 'O', 'O', 'O', 'O', 'O', 'O'], 'tokens': ['You', 'need', 'to', 'update', 'your', 'post', 'office', 'collection', 'slips', ',', 'the', 'hours', 'are', 'in', 'correct', '.', 'Came', 'at', '1pm', 'on', 'Saturday', '(', 'slips', 'says', 'open', 'until', '1', ':', 'Happy', '_', 'face', '_', 'smiley', ':', '0', ')', 'and', 'it', 'was', 'closed', '.', 'Slightly', 'inconvenient', '.', '…'], 'aspect': [], 'position': [], 'sentiment': [], 'probs': [], 'confidence': []}</t>
  </si>
  <si>
    <t>ChIJpevl7Zk81moRgDwxBXZWBA8</t>
  </si>
  <si>
    <t>Dom Bovo</t>
  </si>
  <si>
    <t>Edited 5 months ago</t>
  </si>
  <si>
    <t>Beautiful little place however being so close to Dorset Road I often see Ducks trying to cross this part of the road and being a 60 kph zone and busy times, well what do you expect? The council needs to look at this as there are to many close calls for the little ducks.</t>
  </si>
  <si>
    <t>Tim Neville Arboretum</t>
  </si>
  <si>
    <t>2025-05-13</t>
  </si>
  <si>
    <t>{"overall_sentiment":"neutral","aspects":[{"aspect":"place","category":"ambience","sentiment":"positive","evidence_span":"Beautiful little"},{"aspect":"Dorset Road","category":"location","sentiment":"negative","evidence_span":"Dorset Road"},{"aspect":"ducks","category":"wildlife","sentiment":"negative","evidence_span":"close calls"},{"aspect":"council","category":"governance","sentiment":"negative","evidence_span":"council needs"}]}</t>
  </si>
  <si>
    <t>{'sentence': 'Beautiful little place however being so close to Dorset Road I often see Ducks trying to cross this part of the road and being a 60 kph zone and busy times , well what do you expect ? The council needs to look at this as there are to many close calls for the little ducks .', 'IOB': ['O', 'O', 'B-ASP', 'O', 'O', 'O', 'O', 'O', 'O', 'O', 'O', 'O', 'O', 'O', 'O', 'O', 'O', 'O', 'O', 'O', 'O', 'O', 'O', 'O', 'O', 'O', 'O', 'O', 'O', 'O', 'O', 'O', 'O', 'O', 'O', 'O', 'O', 'O', 'O', 'B-ASP', 'O', 'O', 'O', 'O', 'O', 'O', 'O', 'O', 'O', 'O', 'O', 'O', 'O', 'O', 'O', 'O', 'O'], 'tokens': ['Beautiful', 'little', 'place', 'however', 'being', 'so', 'close', 'to', 'Dorset', 'Road', 'I', 'often', 'see', 'Ducks', 'trying', 'to', 'cross', 'this', 'part', 'of', 'the', 'road', 'and', 'being', 'a', '60', 'kph', 'zone', 'and', 'busy', 'times', ',', 'well', 'what', 'do', 'you', 'expect', '?', 'The', 'council', 'needs', 'to', 'look', 'at', 'this', 'as', 'there', 'are', 'to', 'many', 'close', 'calls', 'for', 'the', 'little', 'ducks', '.'], 'aspect': ['place', 'council'], 'position': [[2], [39]], 'sentiment': ['Positive', 'Neutral'], 'probs': [[0.047029025852680206, 0.0029518299270421267, 0.9500192403793335], [0.23890045285224915, 0.7607024312019348, 0.0003971050900872797]], 'confidence': [0.95, 0.7607]}</t>
  </si>
  <si>
    <t>ChIJa1xA6qV0wmsRObVWslTN-7k</t>
  </si>
  <si>
    <t>Reality Mclauchlan</t>
  </si>
  <si>
    <t>Absolutely dissaponting. Extremely expensive, and poor service. Staff standing around, should be more on top of their duties. We entered our cinema, only to be greeted by a pile of rubbish obviously from the previous movie.</t>
  </si>
  <si>
    <t>Gladstone Cinemas</t>
  </si>
  <si>
    <t>{"overall_sentiment":"negative","aspects":[{"aspect":"price","category":"cost","sentiment":"negative","evidence_span":"Extremely expensive"},{"aspect":"service","category":"service","sentiment":"negative","evidence_span":"poor service"},{"aspect":"staff","category":"staff","sentiment":"negative","evidence_span":"standing around"},{"aspect":"cleanliness","category":"cleanliness","sentiment":"negative","evidence_span":"pile of rubbish"}]}</t>
  </si>
  <si>
    <t>{'sentence': 'Absolutely dissaponting . Extremely expensive , and poor service . Staff standing around , should be more on top of their duties . We entered our cinema , only to be greeted by a pile of rubbish obviously from the previous movie .', 'IOB': ['O', 'O', 'O', 'O', 'O', 'O', 'O', 'O', 'B-ASP', 'O', 'B-ASP', 'O', 'O', 'O', 'O', 'O', 'O', 'O', 'O', 'O', 'O', 'O', 'O', 'O', 'O', 'O', 'O', 'O', 'O', 'O', 'O', 'O', 'O', 'O', 'O', 'O', 'O', 'O', 'O', 'O', 'O', 'O', 'O'], 'tokens': ['Absolutely', 'dissaponting', '.', 'Extremely', 'expensive', ',', 'and', 'poor', 'service', '.', 'Staff', 'standing', 'around', ',', 'should', 'be', 'more', 'on', 'top', 'of', 'their', 'duties', '.', 'We', 'entered', 'our', 'cinema', ',', 'only', 'to', 'be', 'greeted', 'by', 'a', 'pile', 'of', 'rubbish', 'obviously', 'from', 'the', 'previous', 'movie', '.'], 'aspect': ['service', 'Staff'], 'position': [[8], [10]], 'sentiment': ['Negative', 'Negative'], 'probs': [[0.9978662133216858, 0.0018870020285248756, 0.00024682399816811085], [0.9976849555969238, 0.0020603593438863754, 0.00025458657182753086]], 'confidence': [0.9979, 0.9977]}</t>
  </si>
  <si>
    <t>ChIJrWIFNROlMioRYGkNqi3gqDo</t>
  </si>
  <si>
    <t>Matt L</t>
  </si>
  <si>
    <t>Had a poor experience today at Homebase when enquiring about a product offering. The man at the Midland Brick counter with a British accent who served me was incredibly rude and dismissive - not helpful at all.</t>
  </si>
  <si>
    <t>Home Base Design &amp; Build Centre</t>
  </si>
  <si>
    <t>{"overall_sentiment":"negative","aspects":[{"aspect":"staff","category":"service","sentiment":"negative","evidence_span":"incredibly rude"},{"aspect":"helpfulness","category":"service","sentiment":"negative","evidence_span":"not helpful"}]}</t>
  </si>
  <si>
    <t>{'sentence': 'Had a poor experience today at Homebase when enquiring about a product offering . The man at the Midland Brick counter with a British accent who served me was incredibly rude and dismissive - not helpful at all .', 'IOB': ['O', 'O', 'O', 'O', 'O', 'O', 'O', 'O', 'O', 'O', 'O', 'O', 'O', 'O', 'O', 'B-ASP', 'O', 'O', 'O', 'B-ASP', 'I-ASP', 'O', 'O', 'O', 'O', 'O', 'O', 'O', 'O', 'O', 'O', 'O', 'O', 'O', 'O', 'O', 'O', 'O', 'O'], 'tokens': ['Had', 'a', 'poor', 'experience', 'today', 'at', 'Homebase', 'when', 'enquiring', 'about', 'a', 'product', 'offering', '.', 'The', 'man', 'at', 'the', 'Midland', 'Brick', 'counter', 'with', 'a', 'British', 'accent', 'who', 'served', 'me', 'was', 'incredibly', 'rude', 'and', 'dismissive', '-', 'not', 'helpful', 'at', 'all', '.'], 'aspect': ['man', 'Brick counter'], 'position': [[15], [19, 20]], 'sentiment': ['Negative', 'Neutral'], 'probs': [[0.991472601890564, 0.008103801868855953, 0.0004235894011799246], [0.006419699173420668, 0.9932382106781006, 0.0003420301654841751]], 'confidence': [0.9915, 0.9932]}</t>
  </si>
  <si>
    <t>ChIJd5QViKvLF2sRkSd1pl-vxKk</t>
  </si>
  <si>
    <t>Vegie</t>
  </si>
  <si>
    <t>I stood at the “please wait to be seated” sign like a shag on a rock for 10 minutes whilst 2 people walked past and seated themselves and WERE SERVED as 6 staff walked past me….if I had have known this was what “Two Before Ten” stood for I …</t>
  </si>
  <si>
    <t>Two Before Ten Greenway</t>
  </si>
  <si>
    <t>{"overall_sentiment":"negative","aspects":[{"aspect":"staff","category":"service","sentiment":"negative","evidence_span":"walked past me"},{"aspect":"wait time","category":"service","sentiment":"negative","evidence_span":"10 minutes"}]}</t>
  </si>
  <si>
    <t>{'sentence': 'I stood at the “ please wait to be seated ” sign like a shag on a rock for 10 minutes whilst 2 people walked past and seated themselves and WERE SERVED as 6 staff walked past me … . if I had have known this was what “ Two Before Ten ” stood for I …', 'IOB': ['O', 'O', 'O', 'O', 'O', 'O', 'O', 'O', 'O', 'O', 'O', 'O', 'O', 'O', 'O', 'O', 'O', 'O', 'O', 'O', 'O', 'O', 'O', 'O', 'O', 'O', 'O', 'O', 'O', 'O', 'O', 'B-ASP', 'O', 'O', 'B-ASP', 'O', 'O', 'O', 'O', 'O', 'O', 'O', 'O', 'O', 'O', 'O', 'O', 'O', 'O', 'O', 'O', 'O', 'O', 'O', 'O', 'O', 'O'], 'tokens': ['I', 'stood', 'at', 'the', '“', 'please', 'wait', 'to', 'be', 'seated', '”', 'sign', 'like', 'a', 'shag', 'on', 'a', 'rock', 'for', '10', 'minutes', 'whilst', '2', 'people', 'walked', 'past', 'and', 'seated', 'themselves', 'and', 'WERE', 'SERVED', 'as', '6', 'staff', 'walked', 'past', 'me', '…', '.', 'if', 'I', 'had', 'have', 'known', 'this', 'was', 'what', '“', 'Two', 'Before', 'Ten', '”', 'stood', 'for', 'I', '…'], 'aspect': ['SERVED', 'staff'], 'position': [[31], [34]], 'sentiment': ['Neutral', 'Negative'], 'probs': [[0.41277530789375305, 0.5867132544517517, 0.0005114542436785996], [0.9872000217437744, 0.012258118018507957, 0.0005418338696472347]], 'confidence': [0.5867, 0.9872]}</t>
  </si>
  <si>
    <t>ChIJaSHOTP3PsGoRa2pYZv4TBso</t>
  </si>
  <si>
    <t>jessie scutcheon</t>
  </si>
  <si>
    <t>Wasted 50 bucks the machines physically won't let you get a prize</t>
  </si>
  <si>
    <t>Million Life</t>
  </si>
  <si>
    <t>{"overall_sentiment":"negative","aspects":[{"aspect":"price","category":"cost","sentiment":"negative","evidence_span":"Wasted 50 bucks"},{"aspect":"machines","category":"equipment","sentiment":"negative","evidence_span":"won't let you"}]}</t>
  </si>
  <si>
    <t>{'sentence': "Wasted 50 bucks the machines physically won ' t let you get a prize", 'IOB': ['O', 'O', 'O', 'O', 'B-ASP', 'O', 'O', 'O', 'O', 'O', 'O', 'O', 'O', 'B-ASP'], 'tokens': ['Wasted', '50', 'bucks', 'the', 'machines', 'physically', 'won', "'", 't', 'let', 'you', 'get', 'a', 'prize'], 'aspect': ['machines', 'prize'], 'position': [[4], [13]], 'sentiment': ['Negative', 'Negative'], 'probs': [[0.9432348012924194, 0.04291626065969467, 0.013848927803337574], [0.7132235765457153, 0.2562819719314575, 0.030494438484311104]], 'confidence': [0.9432, 0.7132]}</t>
  </si>
  <si>
    <t>ChIJcbbzM7KtLyoRf0S-HrVEdPE</t>
  </si>
  <si>
    <t>Jade Mok</t>
  </si>
  <si>
    <t>A quiet weekday afternoon when we visited the cellar door. This has got to be one of the very rare experiences of being made to feel unwelcome at Margaret River. Cold, unfriendly lady at the counter with curt, perfunctory answers. We cut short our visit, cancelled all plans to bring their label back to our home country.</t>
  </si>
  <si>
    <t>Leeuwin Estate</t>
  </si>
  <si>
    <t>{"overall_sentiment":"negative","aspects":[{"aspect":"staff","category":"service","sentiment":"negative","evidence_span":"Cold, unfriendly lady"},{"aspect":"hospitality","category":"service","sentiment":"negative","evidence_span":"feel unwelcome"}]}</t>
  </si>
  <si>
    <t>{'sentence':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'IOB': ['O', 'O', 'O', 'O', 'O', 'O', 'O', 'O', 'O', 'O', 'O', 'O', 'O', 'O', 'O', 'O', 'O', 'O', 'O', 'O', 'O', 'O', 'O', 'O', 'O', 'O', 'O', 'O', 'O', 'O', 'O', 'O', 'O', 'O', 'O', 'B-ASP', 'O', 'O', 'B-ASP', 'O', 'O', 'O', 'O', 'O', 'O', 'O', 'O', 'O', 'O', 'O', 'O', 'O', 'O', 'O', 'O', 'O', 'O', 'O', 'O', 'O', 'O', 'O', 'O', 'O'], 'tokens':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'aspect': ['lady', 'counter'], 'position': [[35], [38]], 'sentiment': ['Negative', 'Neutral'], 'probs': [[0.9841371774673462, 0.015610591508448124, 0.0002522593131288886], [0.3176070749759674, 0.6820270419120789, 0.00036587988142855465]], 'confidence': [0.9841, 0.682]}</t>
  </si>
  <si>
    <t>ChIJpWLBiUJNFmsRcngDqZJASRs</t>
  </si>
  <si>
    <t>Laurence Plant</t>
  </si>
  <si>
    <t>Don’t book a kareoke room! These guys robbed me of $130. I booked a kareoke room for a bucks and just because we were a little late (hello its a bucks), they gave my room to someone else, no refund, no nothing, just go wait in the line (which we did for 30 minutes). Boooooo terrible place!</t>
  </si>
  <si>
    <t>88mph</t>
  </si>
  <si>
    <t>{
  "overall_sentiment": "negative",
  "aspects": [
    {
      "aspect": "price",
      "category": "pricing",
      "sentiment": "negative",
      "evidence_span": "$130"
    },
    {
      "aspect": "booking",
      "category": "service",
      "sentiment": "negative",
      "evidence_span": "gave my room"
    },
    {
      "aspect": "refund",
      "category": "service",
      "sentiment": "negative",
      "evidence_span": "no refund"
    },
    {
      "aspect": "wait time",
      "category": "service",
      "sentiment": "negative",
      "evidence_span": "30 minutes"
    }
  ]
}</t>
  </si>
  <si>
    <t>{'sentence':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'IOB': ['O', 'O', 'O', 'O', 'O', 'O', 'O', 'O', 'O', 'B-ASP', 'O', 'O', 'O', 'O', 'O', 'O', 'O', 'O', 'O', 'O', 'O', 'O', 'O', 'O', 'O', 'O', 'O', 'O', 'O', 'O', 'O', 'O', 'O', 'O', 'O', 'O', 'O', 'O', 'O', 'O', 'O', 'O', 'O', 'O', 'O', 'O', 'O', 'O', 'O', 'O', 'O', 'O', 'O', 'O', 'O', 'O', 'O', 'O', 'B-ASP', 'O', 'O', 'O', 'O', 'O', 'O', 'O', 'O', 'O', 'O', 'O', 'O', 'O'], 'tokens':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'aspect': ['guys', 'line'], 'position': [[9], [58]], 'sentiment': ['Negative', 'Negative'], 'probs': [[0.9930399656295776, 0.0053048161789774895, 0.0016551943263038993], [0.9929137229919434, 0.005615998059511185, 0.0014702215557917953]], 'confidence': [0.993, 0.9929]}</t>
  </si>
  <si>
    <t>ChIJ38fkxaqJ1moR7TNH8rXEF-I</t>
  </si>
  <si>
    <t>Ahmed Mostafa</t>
  </si>
  <si>
    <t>They never answer the phone. I tried again now with no hope. I asked for suspension since May and cancellation since August and it was never actioned although they confirmed by email. And surprisingly, my bank account was debited for …</t>
  </si>
  <si>
    <t>Zap Fitness 24/7 Williams Landing</t>
  </si>
  <si>
    <t>{
  "overall_sentiment": "negative",
  "aspects": [
    {
      "aspect": "phone",
      "category": "customer_service",
      "sentiment": "negative",
      "evidence_span": "never answer"
    },
    {
      "aspect": "suspension",
      "category": "subscription",
      "sentiment": "negative",
      "evidence_span": "never actioned"
    },
    {
      "aspect": "cancellation",
      "category": "subscription",
      "sentiment": "negative",
      "evidence_span": "never actioned"
    },
    {
      "aspect": "billing",
      "category": "billing",
      "sentiment": "negative",
      "evidence_span": "debited"
    }
  ]
}</t>
  </si>
  <si>
    <t>{'sentence': 'They never answer the phone . I tried again now with no hope . I asked for suspension since May and cancellation since August and it was never actioned although they confirmed by email . And surprisingly , my bank account was debited for …', 'IOB': ['O', 'O', 'O', 'O', 'B-ASP', 'O', 'O', 'O', 'O', 'O', 'O', 'O', 'O', 'O', 'O', 'O', 'O', 'O', 'O', 'O', 'O', 'O', 'O', 'O', 'O', 'O', 'O', 'O', 'O', 'O', 'O', 'O', 'O', 'O', 'O', 'O', 'O', 'O', 'O', 'O', 'O', 'O', 'O', 'O', 'O'], 'tokens': ['They', 'never', 'answer', 'the', 'phone', '.', 'I', 'tried', 'again', 'now', 'with', 'no', 'hope', '.', 'I', 'asked', 'for', 'suspension', 'since', 'May', 'and', 'cancellation', 'since', 'August', 'and', 'it', 'was', 'never', 'actioned', 'although', 'they', 'confirmed', 'by', 'email', '.', 'And', 'surprisingly', ',', 'my', 'bank', 'account', 'was', 'debited', 'for', '…'], 'aspect': ['phone'], 'position': [[4]], 'sentiment': ['Negative'], 'probs': [[0.9983598589897156, 0.001189684378914535, 0.0004504674579948187]], 'confidence': [0.9984]}</t>
  </si>
  <si>
    <t>5 months ago</t>
  </si>
  <si>
    <t>ChIJjcDDcDyvEmsRUrsbwT9wrjk</t>
  </si>
  <si>
    <t>105 Is alive</t>
  </si>
  <si>
    <t>Do not expect anyone to answer your phone call... days of phone messages and call backs. No longer can you call your local pool, just a centralized call center that doesnt answer or care.</t>
  </si>
  <si>
    <t>Carlile Swim Lane Cove West</t>
  </si>
  <si>
    <t>{"overall_sentiment":"negative","aspects":[{"aspect":"phone call","category":"communication","sentiment":"negative","evidence_span":"phone call"},{"aspect":"call center","category":"service","sentiment":"negative","evidence_span":"call center"}]}</t>
  </si>
  <si>
    <t>{'sentence': 'Do not expect anyone to answer your phone call . . . days of phone messages and call backs . No longer can you call your local pool , just a centralized call center that doesnt answer or care .', 'IOB': ['O', 'O', 'O', 'O', 'O', 'O', 'O', 'O', 'O', 'O', 'O', 'O', 'O', 'O', 'O', 'O', 'O', 'O', 'O', 'O', 'O', 'O', 'O', 'O', 'O', 'O', 'O', 'O', 'O', 'O', 'O', 'O', 'O', 'O', 'O', 'O', 'O', 'O', 'O', 'O'], 'tokens': ['Do', 'not', 'expect', 'anyone', 'to', 'answer', 'your', 'phone', 'call', '.', '.', '.', 'days', 'of', 'phone', 'messages', 'and', 'call', 'backs', '.', 'No', 'longer', 'can', 'you', 'call', 'your', 'local', 'pool', ',', 'just', 'a', 'centralized', 'call', 'center', 'that', 'doesnt', 'answer', 'or', 'care', '.'], 'aspect': [], 'position': [], 'sentiment': [], 'probs': [], 'confidence': []}</t>
  </si>
  <si>
    <t>ChIJi5oRge2lEmsRRnWj8wO27gs</t>
  </si>
  <si>
    <t>Jason H</t>
  </si>
  <si>
    <t>Never got to do the archery because the person on the phone was rude and unhelpful. We had a group with the dates, times, names, money all organised looking forward to a great day, booking a month in advance and ruined by this lady on the …</t>
  </si>
  <si>
    <t>Sydney Olympic Park Archery Centre</t>
  </si>
  <si>
    <t>{"overall_sentiment":"negative","aspects":[{"aspect":"archery","category":"activity","sentiment":"negative","evidence_span":"Never got"},{"aspect":"staff","category":"service","sentiment":"negative","evidence_span":"rude"}]}</t>
  </si>
  <si>
    <t>{'sentence': 'Never got to do the archery because the person on the phone was rude and unhelpful . We had a group with the dates , times , names , money all organised looking forward to a great day , booking a month in advance and ruined by this lady on the …', 'IOB': ['O', 'O', 'O', 'O', 'O', 'O', 'O', 'O', 'O', 'O', 'O', 'O', 'O', 'O', 'O', 'O', 'O', 'O', 'O', 'O', 'O', 'O', 'O', 'O', 'O', 'O', 'O', 'O', 'O', 'O', 'O', 'O', 'O', 'O', 'O', 'O', 'O', 'O', 'O', 'O', 'O', 'O', 'O', 'O', 'O', 'O', 'O', 'O', 'O', 'O', 'O', 'O'], 'tokens': ['Never', 'got', 'to', 'do', 'the', 'archery', 'because', 'the', 'person', 'on', 'the', 'phone', 'was', 'rude', 'and', 'unhelpful', '.', 'We', 'had', 'a', 'group', 'with', 'the', 'dates', ',', 'times', ',', 'names', ',', 'money', 'all', 'organised', 'looking', 'forward', 'to', 'a', 'great', 'day', ',', 'booking', 'a', 'month', 'in', 'advance', 'and', 'ruined', 'by', 'this', 'lady', 'on', 'the', '…'], 'aspect': [], 'position': [], 'sentiment': [], 'probs': [], 'confidence': []}</t>
  </si>
  <si>
    <t>ChIJ2YNjG82ek2sRZopGqY_g3RU</t>
  </si>
  <si>
    <t>0011clem raptor</t>
  </si>
  <si>
    <t>1..Good coffee , good hot chips , service was good , but terrible ambience. There seems to be a steady stream of people turning up for coffee and they bring their dogs. If the dogs are quiet and behaved its fine , but when we were there , a …</t>
  </si>
  <si>
    <t>Moffat Beach Brewing Co. Beachside</t>
  </si>
  <si>
    <t>{"overall_sentiment":"neutral","aspects":[{"aspect":"coffee","category":"beverage","sentiment":"positive","evidence_span":"Good coffee"},{"aspect":"hot chips","category":"food","sentiment":"positive","evidence_span":"good hot chips"},{"aspect":"service","category":"service","sentiment":"positive","evidence_span":"service was good"},{"aspect":"ambience","category":"atmosphere","sentiment":"negative","evidence_span":"terrible ambience"}]}</t>
  </si>
  <si>
    <t>{'sentence': '1 . . Good coffee , good hot chips , service was good , but terrible ambience . There seems to be a steady stream of people turning up for coffee and they bring their dogs . If the dogs are quiet and behaved its fine , but when we were there , a …', 'IOB': ['O', 'O', 'O', 'O', 'B-ASP', 'O', 'O', 'B-ASP', 'I-ASP', 'O', 'B-ASP', 'O', 'O', 'O', 'O', 'O', 'B-ASP', 'O', 'O', 'O', 'O', 'O', 'O', 'O', 'O', 'O', 'O', 'O', 'O', 'O', 'O', 'O', 'O', 'O', 'O', 'O', 'O', 'O', 'O', 'O', 'O', 'O', 'O', 'O', 'O', 'O', 'O', 'O', 'O', 'O', 'O', 'O', 'O', 'O', 'O'], 'tokens': ['1', '.', '.', 'Good', 'coffee', ',', 'good', 'hot', 'chips', ',', 'service', 'was', 'good', ',', 'but', 'terrible', 'ambience', '.', 'There', 'seems', 'to', 'be', 'a', 'steady', 'stream', 'of', 'people', 'turning', 'up', 'for', 'coffee', 'and', 'they', 'bring', 'their', 'dogs', '.', 'If', 'the', 'dogs', 'are', 'quiet', 'and', 'behaved', 'its', 'fine', ',', 'but', 'when', 'we', 'were', 'there', ',', 'a', '…'], 'aspect': ['coffee', 'hot chips', 'service', 'ambience'], 'position': [[4], [7, 8], [10], [16]], 'sentiment': ['Positive', 'Positive', 'Positive', 'Negative'], 'probs': [[0.02439793013036251, 0.0006616601021960378, 0.9749404788017273], [0.001620165421627462, 0.00022334443929139525, 0.9981564879417419], [0.010799413546919823, 0.0006297461222857237, 0.9885708689689636], [0.9973297119140625, 0.0022861596662551165, 0.00038408167893067]], 'confidence': [0.9749, 0.9982, 0.9886, 0.9973]}</t>
  </si>
  <si>
    <t>ChIJradWc6wVkWsRHcdG1mxgmEA</t>
  </si>
  <si>
    <t>Sezz 1</t>
  </si>
  <si>
    <t>Food was nice but $22 for a chicken burger that doesn’t have a full schnitzel in fact it would be lucky to even be half a schnitzel on it is steep, there was no aioli and.very very limited salad on the burger. Total rip off. We won’t be back</t>
  </si>
  <si>
    <t>Pimpama Tavern</t>
  </si>
  <si>
    <t>{"overall_sentiment":"negative","aspects":[{"aspect":"food","category":"food","sentiment":"positive","evidence_span":"Food was nice"},{"aspect":"price","category":"price","sentiment":"negative","evidence_span":"is steep"},{"aspect":"schnitzel","category":"portion","sentiment":"negative","evidence_span":"half a schnitzel"},{"aspect":"aioli","category":"condiment","sentiment":"negative","evidence_span":"no aioli"},{"aspect":"salad","category":"topping","sentiment":"negative","evidence_span":"limited salad"}]}</t>
  </si>
  <si>
    <t>{'sentence': 'Food was nice but $ 22 for a chicken burger that doesn ’ t have a full schnitzel in fact it would be lucky to even be half a schnitzel on it is steep , there was no aioli and . very very limited salad on the burger . Total rip off . We won ’ t be back', 'IOB': ['B-ASP', 'O', 'O', 'O', 'O', 'O', 'O', 'O', 'O', 'B-ASP', 'O', 'O', 'O', 'O', 'O', 'O', 'O', 'O', 'O', 'O', 'O', 'O', 'O', 'O', 'O', 'O', 'O', 'O', 'O', 'O', 'O', 'O', 'O', 'O', 'O', 'O', 'O', 'O', 'O', 'O', 'O', 'O', 'O', 'O', 'B-ASP', 'O', 'O', 'O', 'O', 'O', 'O', 'O', 'O', 'O', 'O', 'O', 'O', 'O', 'O'], 'tokens': ['Food', 'was', 'nice', 'but', '$', '22', 'for', 'a', 'chicken', 'burger', 'that', 'doesn', '’', 't', 'have', 'a', 'full', 'schnitzel', 'in', 'fact', 'it', 'would', 'be', 'lucky', 'to', 'even', 'be', 'half', 'a', 'schnitzel', 'on', 'it', 'is', 'steep', ',', 'there', 'was', 'no', 'aioli', 'and', '.', 'very', 'very', 'limited', 'salad', 'on', 'the', 'burger', '.', 'Total', 'rip', 'off', '.', 'We', 'won', '’', 't', 'be', 'back'], 'aspect': ['Food', 'burger', 'salad'], 'position': [[0], [9], [44]], 'sentiment': ['Positive', 'Negative', 'Negative'], 'probs': [[0.17456239461898804, 0.011041415855288506, 0.8143962025642395], [0.9762904644012451, 0.014520772732794285, 0.009188764728605747], [0.9888516068458557, 0.009792095981538296, 0.001356343156658113]], 'confidence': [0.8144, 0.9763, 0.9889]}</t>
  </si>
  <si>
    <t>BREEZY</t>
  </si>
  <si>
    <t>Disgusting behaviour from woman working there, speaking in a demeaning tone, while rolling her eyes, to an elderly asian lady who was clearly a bit confused. She required kindness not rudeness, then polite to other (Aussie) people then rude …</t>
  </si>
  <si>
    <t>{"overall_sentiment":"negative","aspects":[{"aspect":"behaviour","category":"staff","sentiment":"negative","evidence_span":"Disgusting behaviour"},{"aspect":"tone","category":"staff","sentiment":"negative","evidence_span":"demeaning tone"},{"aspect":"eye roll","category":"staff","sentiment":"negative","evidence_span":"rolling her eyes"},{"aspect":"politeness","category":"staff","sentiment":"positive","evidence_span":"polite to other"},{"aspect":"rudeness","category":"staff","sentiment":"negative","evidence_span":"rude"}]}</t>
  </si>
  <si>
    <t>{'sentence': 'Disgusting behaviour from woman working there , speaking in a demeaning tone , while rolling her eyes , to an elderly asian lady who was clearly a bit confused . She required kindness not rudeness , then polite to other ( Aussie ) people then rude …', 'IOB': ['O', 'O', 'O', 'O', 'O', 'O', 'O', 'O', 'O', 'O', 'O', 'O', 'O', 'O', 'O', 'O', 'O', 'O', 'O', 'O', 'O', 'O', 'B-ASP', 'O', 'O', 'O', 'O', 'O', 'O', 'O', 'O', 'O', 'O', 'O', 'O', 'O', 'O', 'O', 'O', 'O', 'O', 'O', 'O', 'O', 'O', 'O', 'O'], 'tokens': ['Disgusting', 'behaviour', 'from', 'woman', 'working', 'there', ',', 'speaking', 'in', 'a', 'demeaning', 'tone', ',', 'while', 'rolling', 'her', 'eyes', ',', 'to', 'an', 'elderly', 'asian', 'lady', 'who', 'was', 'clearly', 'a', 'bit', 'confused', '.', 'She', 'required', 'kindness', 'not', 'rudeness', ',', 'then', 'polite', 'to', 'other', '(', 'Aussie', ')', 'people', 'then', 'rude', '…'], 'aspect': ['lady'], 'position': [[22]], 'sentiment': ['Negative'], 'probs': [[0.9480833411216736, 0.044699929654598236, 0.007216782309114933]], 'confidence': [0.9481]}</t>
  </si>
  <si>
    <t>ChIJXYTyrRxakWsRfyJV6Qp4bqk</t>
  </si>
  <si>
    <t>Reason Knowledge</t>
  </si>
  <si>
    <t>Scammer and thieves misled me and signed me up on a wrong gym program and now i can't get out. On top of that i was denied access to one of their gym statingi don't have 24X7 access and forced me to signup on a higher price gym program. …</t>
  </si>
  <si>
    <t>Goodlife Health Clubs Queen Street</t>
  </si>
  <si>
    <t>{"overall_sentiment":"negative","aspects":[{"aspect":"program","category":"service","sentiment":"negative","evidence_span":"wrong gym program"},{"aspect":"access","category":"facility","sentiment":"negative","evidence_span":"24X7 access"},{"aspect":"price","category":"pricing","sentiment":"negative","evidence_span":"higher price"}]}</t>
  </si>
  <si>
    <t>{'sentence': "Scammer and thieves misled me and signed me up on a wrong gym program and now i can ' t get out . On top of that i was denied access to one of their gym statingi don ' t have 24X7 access and forced me to signup on a higher price gym program . …", 'IOB': ['O', 'O', 'O', 'O', 'O', 'O', 'O', 'O', 'O', 'O', 'O', 'O', 'O', 'O', 'O', 'O', 'O', 'O', 'O', 'O', 'O', 'O', 'O', 'O', 'O', 'O', 'O', 'O', 'O', 'O', 'O', 'O', 'O', 'O', 'O', 'O', 'O', 'O', 'O', 'O', 'O', 'O', 'O', 'O', 'O', 'O', 'O', 'O', 'O', 'O', 'O', 'B-ASP', 'O', 'O', 'O', 'O'], 'tokens': ['Scammer', 'and', 'thieves', 'misled', 'me', 'and', 'signed', 'me', 'up', 'on', 'a', 'wrong', 'gym', 'program', 'and', 'now', 'i', 'can', "'", 't', 'get', 'out', '.', 'On', 'top', 'of', 'that', 'i', 'was', 'denied', 'access', 'to', 'one', 'of', 'their', 'gym', 'statingi', 'don', "'", 't', 'have', '24X7', 'access', 'and', 'forced', 'me', 'to', 'signup', 'on', 'a', 'higher', 'price', 'gym', 'program', '.', '…'], 'aspect': ['price'], 'position': [[51]], 'sentiment': ['Negative'], 'probs': [[0.9674819111824036, 0.021007834002375603, 0.011510231532156467]], 'confidence': [0.9675]}</t>
  </si>
  <si>
    <t>ChIJG8A0dO2uEmsRqOc4YKaJtkc</t>
  </si>
  <si>
    <t>Craig</t>
  </si>
  <si>
    <t>Schnitty's are below average at best for the price charged! Better to stick to sushi rolls across the road at lunch!!</t>
  </si>
  <si>
    <t>Rag &amp; Famish Hotel</t>
  </si>
  <si>
    <t>{"overall_sentiment":"negative","aspects":[{"aspect":"Schnitty's","category":"food","sentiment":"negative","evidence_span":"below average"},{"aspect":"price","category":"cost","sentiment":"negative","evidence_span":"price charged"},{"aspect":"sushi rolls","category":"food","sentiment":"positive","evidence_span":"sushi rolls"}]}</t>
  </si>
  <si>
    <t>{'sentence': "Schnitty ' s are below average at best for the price charged ! Better to stick to sushi rolls across the road at lunch ! !", 'IOB': ['O', 'O', 'O', 'O', 'O', 'O', 'O', 'O', 'O', 'O', 'B-ASP', 'O', 'O', 'O', 'O', 'O', 'O', 'B-ASP', 'O', 'O', 'O', 'O', 'O', 'B-ASP', 'O', 'O'], 'tokens': ['Schnitty', "'", 's', 'are', 'below', 'average', 'at', 'best', 'for', 'the', 'price', 'charged', '!', 'Better', 'to', 'stick', 'to', 'sushi', 'rolls', 'across', 'the', 'road', 'at', 'lunch', '!', '!'], 'aspect': ['price', 'sushi', 'lunch'], 'position': [[10], [17], [23]], 'sentiment': ['Negative', 'Neutral', 'Neutral'], 'probs': [[0.9979903697967529, 0.0018090072553604841, 0.00020058795053046197], [0.0004804980708286166, 0.998917818069458, 0.0006017122068442404], [0.0002514981315471232, 0.9992081522941589, 0.0005403212853707373]], 'confidence': [0.998, 0.9989, 0.9992]}</t>
  </si>
  <si>
    <t>ChIJMa-2YwvjuWoR_JBL4DZ4uqQ</t>
  </si>
  <si>
    <t>Vy</t>
  </si>
  <si>
    <t>Staff came off incredibly cold, distant and rude. Felt as if we were being watched over with everything we do and they were waiting to nitpick what we’d do ‘wrong’, came off quite racist. Kids were just running around being kids, and they …</t>
  </si>
  <si>
    <t>Lyndoch Lavender Farm &amp; Cafe</t>
  </si>
  <si>
    <t>{"overall_sentiment":"negative","aspects":[{"aspect":"staff","category":"service","sentiment":"negative","evidence_span":"cold"},{"aspect":"supervision","category":"safety","sentiment":"negative","evidence_span":"watched over"},{"aspect":"racism","category":"atmosphere","sentiment":"negative","evidence_span":"racist"}]}</t>
  </si>
  <si>
    <t>{'sentence': 'Staff came off incredibly cold , distant and rude . Felt as if we were being watched over with everything we do and they were waiting to nitpick what we ’ d do ‘ wrong ’ , came off quite racist . Kids were just running around being kids , and they …', 'IOB': ['B-ASP', 'O', 'O', 'O', 'O', 'O', 'O', 'O', 'O', 'O', 'O', 'O', 'O', 'O', 'O', 'O', 'O', 'O', 'O', 'O', 'O', 'O', 'O', 'O', 'O', 'O', 'O', 'O', 'O', 'O', 'O', 'O', 'O', 'O', 'O', 'O', 'O', 'O', 'O', 'O', 'O', 'O', 'O', 'O', 'O', 'O', 'O', 'O', 'O', 'O', 'O', 'O', 'O'], 'tokens': ['Staff', 'came', 'off', 'incredibly', 'cold', ',', 'distant', 'and', 'rude', '.', 'Felt', 'as', 'if', 'we', 'were', 'being', 'watched', 'over', 'with', 'everything', 'we', 'do', 'and', 'they', 'were', 'waiting', 'to', 'nitpick', 'what', 'we', '’', 'd', 'do', '‘', 'wrong', '’', ',', 'came', 'off', 'quite', 'racist', '.', 'Kids', 'were', 'just', 'running', 'around', 'being', 'kids', ',', 'and', 'they', '…'], 'aspect': ['Staff'], 'position': [[0]], 'sentiment': ['Negative'], 'probs': [[0.9904127717018127, 0.007944120094180107, 0.001643165247514844]], 'confidence': [0.9904]}</t>
  </si>
  <si>
    <t>ChIJPXCW-e1O1moRyPJ0POsrOKc</t>
  </si>
  <si>
    <t>Keith Livori</t>
  </si>
  <si>
    <t>Overall centre has alot of activities although poorly run. Swimming classes keep getting cancelled which they charge for and only reimburse you when you tell them that the classes were cancelled. Administration team  needs to be replaced.</t>
  </si>
  <si>
    <t>The Y Leisure City</t>
  </si>
  <si>
    <t>{"overall_sentiment":"negative","aspects":[{"aspect":"activities","category":"offerings","sentiment":"positive","evidence_span":"alot of activities"},{"aspect":"operations","category":"management","sentiment":"negative","evidence_span":"poorly run"},{"aspect":"swimming classes","category":"services","sentiment":"negative","evidence_span":"getting cancelled"},{"aspect":"administration team","category":"staff","sentiment":"negative","evidence_span":"replaced"}]}</t>
  </si>
  <si>
    <t>{'sentence': 'Overall centre has alot of activities although poorly run . Swimming classes keep getting cancelled which they charge for and only reimburse you when you tell them that the classes were cancelled . Administration team needs to be replaced .', 'IOB': ['O', 'O', 'O', 'O', 'O', 'O', 'O', 'O', 'O', 'O', 'B-ASP', 'O', 'O', 'O', 'O', 'O', 'O', 'O', 'O', 'O', 'O', 'O', 'O', 'O', 'O', 'O', 'O', 'O', 'O', 'O', 'O', 'O', 'O', 'O', 'O', 'O', 'O', 'O', 'O', 'O'], 'tokens': ['Overall', 'centre', 'has', 'alot', 'of', 'activities', 'although', 'poorly', 'run', '.', 'Swimming', 'classes', 'keep', 'getting', 'cancelled', 'which', 'they', 'charge', 'for', 'and', 'only', 'reimburse', 'you', 'when', 'you', 'tell', 'them', 'that', 'the', 'classes', 'were', 'cancelled', '.', 'Administration', 'team', 'needs', 'to', 'be', 'replaced', '.'], 'aspect': ['Swimming'], 'position': [[10]], 'sentiment': ['Negative'], 'probs': [[0.9960722923278809, 0.0013913896400481462, 0.002536333864554763]], 'confidence': [0.9961]}</t>
  </si>
  <si>
    <t>ChIJx1H_TfKuEmsRHok6k4ljUVs</t>
  </si>
  <si>
    <t>Jacqui Cope</t>
  </si>
  <si>
    <t>Food was excellent. The waitress looking after our table was helpful and attentive. However, another member of waitstaff tried to clear our plates before we finished. She was unfriendly when we asked if we could finish. Not a big deal, just …</t>
  </si>
  <si>
    <t>The Treehouse Hotel</t>
  </si>
  <si>
    <t>{"overall_sentiment":"positive","aspects":[{"aspect":"food","category":"food","sentiment":"positive","evidence_span":"Food was excellent"},{"aspect":"waitress","category":"service","sentiment":"positive","evidence_span":"helpful and attentive"},{"aspect":"waitstaff","category":"service","sentiment":"negative","evidence_span":"unfriendly"}]}</t>
  </si>
  <si>
    <t>{'sentence': 'Food was excellent . The waitress looking after our table was helpful and attentive . However , another member of waitstaff tried to clear our plates before we finished . She was unfriendly when we asked if we could finish . Not a big deal , just …', 'IOB': ['B-ASP', 'O', 'O', 'O', 'O', 'B-ASP', 'O', 'O', 'O', 'O', 'O', 'O', 'O', 'O', 'O', 'O', 'O', 'O', 'O', 'O', 'B-ASP', 'O', 'O', 'O', 'O', 'O', 'O', 'O', 'O', 'O', 'O', 'O', 'O', 'O', 'O', 'O', 'O', 'O', 'O', 'O', 'O', 'O', 'O', 'O', 'O', 'O', 'O', 'O'], 'tokens': ['Food', 'was', 'excellent', '.', 'The', 'waitress', 'looking', 'after', 'our', 'table', 'was', 'helpful', 'and', 'attentive', '.', 'However', ',', 'another', 'member', 'of', 'waitstaff', 'tried', 'to', 'clear', 'our', 'plates', 'before', 'we', 'finished', '.', 'She', 'was', 'unfriendly', 'when', 'we', 'asked', 'if', 'we', 'could', 'finish', '.', 'Not', 'a', 'big', 'deal', ',', 'just', '…'], 'aspect': ['Food', 'waitress', 'waitstaff'], 'position': [[0], [5], [20]], 'sentiment': ['Positive', 'Positive', 'Negative'], 'probs': [[0.0002505183219909668, 0.0014871256425976753, 0.998262345790863], [0.0003024855104740709, 0.003553098766133189, 0.9961444139480591], [0.9982829093933105, 0.0014880080707371235, 0.0002290564007125795]], 'confidence': [0.9983, 0.9961, 0.9983]}</t>
  </si>
  <si>
    <t>ChIJi1IX1GKwMioR8ibqkC4V76c</t>
  </si>
  <si>
    <t>R C.</t>
  </si>
  <si>
    <t>The new bball management (East Perth eagle basketball association) is a joke. The lady who seems like an organizer is very arrogant and unprofessional.</t>
  </si>
  <si>
    <t>Morley Sport &amp; Recreation Centre</t>
  </si>
  <si>
    <t>{"overall_sentiment":"negative","aspects":[{"aspect":"management","category":"management","sentiment":"negative","evidence_span":"is a joke"},{"aspect":"organizer","category":"staff","sentiment":"negative","evidence_span":"very arrogant"}]}</t>
  </si>
  <si>
    <t>{'sentence': 'The new bball management ( East Perth eagle basketball association ) is a joke . The lady who seems like an organizer is very arrogant and unprofessional .', 'IOB': ['O', 'O', 'O', 'B-ASP', 'O', 'O', 'O', 'O', 'O', 'O', 'O', 'O', 'O', 'O', 'O', 'O', 'B-ASP', 'O', 'O', 'O', 'O', 'O', 'O', 'O', 'O', 'O', 'O', 'O'], 'tokens': ['The', 'new', 'bball', 'management', '(', 'East', 'Perth', 'eagle', 'basketball', 'association', ')', 'is', 'a', 'joke', '.', 'The', 'lady', 'who', 'seems', 'like', 'an', 'organizer', 'is', 'very', 'arrogant', 'and', 'unprofessional', '.'], 'aspect': ['management', 'lady'], 'position': [[3], [16]], 'sentiment': ['Negative', 'Negative'], 'probs': [[0.9852625131607056, 0.014354322105646133, 0.0003831657231785357], [0.9927491545677185, 0.00696216057986021, 0.00028878755983896554]], 'confidence': [0.9853, 0.9927]}</t>
  </si>
  <si>
    <t>ChIJvVxRwxVbkWsRssp7TXqbZEA</t>
  </si>
  <si>
    <t>Lachlan Redmond</t>
  </si>
  <si>
    <t>Quite possibly the worst Aus Post in QLD.
Line is constantly 15-20 people deep and staff seem more interested in having a chat and ambling around the store than serving customers.</t>
  </si>
  <si>
    <t>Australia Post - Mount Gravatt Post Shop</t>
  </si>
  <si>
    <t>{"overall_sentiment":"negative","aspects":[{"aspect":"line","category":"service","sentiment":"negative","evidence_span":"15-20 people"},{"aspect":"staff","category":"service","sentiment":"negative","evidence_span":"having a chat"}]}</t>
  </si>
  <si>
    <t>{'sentence': 'Quite possibly the worst Aus Post in QLD . Line is constantly 15 - 20 people deep and staff seem more interested in having a chat and ambling around the store than serving customers .', 'IOB': ['O', 'O', 'O', 'O', 'B-ASP', 'I-ASP', 'O', 'O', 'O', 'O', 'O', 'O', 'O', 'O', 'O', 'O', 'O', 'O', 'B-ASP', 'O', 'O', 'O', 'O', 'O', 'O', 'O', 'O', 'O', 'O', 'O', 'O', 'O', 'O', 'O', 'O'], 'tokens': ['Quite', 'possibly', 'the', 'worst', 'Aus', 'Post', 'in', 'QLD', '.', 'Line', 'is', 'constantly', '15', '-', '20', 'people', 'deep', 'and', 'staff', 'seem', 'more', 'interested', 'in', 'having', 'a', 'chat', 'and', 'ambling', 'around', 'the', 'store', 'than', 'serving', 'customers', '.'], 'aspect': ['Aus Post', 'staff'], 'position': [[4, 5], [18]], 'sentiment': ['Negative', 'Negative'], 'probs': [[0.9993064403533936, 0.00043435220140963793, 0.0002591615484561771], [0.9987325072288513, 0.0010302617447450757, 0.00023728908854536712]], 'confidence': [0.9993, 0.9987]}</t>
  </si>
  <si>
    <t>ChIJR5lcpoHy1moR_gXpfO4vs_k</t>
  </si>
  <si>
    <t>M Marsh</t>
  </si>
  <si>
    <t>We just ordered dinner costing us over $200 including delivery, however, the food was not up to standard! My husband, myself and daughter ordered porterhouse steak, 2 steaks were raw (we requested medium) and the other steak was burnt …</t>
  </si>
  <si>
    <t>Melton Entertainment Park</t>
  </si>
  <si>
    <t>{"overall_sentiment":"negative","aspects":[{"aspect":"steak","category":"quality","sentiment":"negative","evidence_span":"were raw"},{"aspect":"steak","category":"quality","sentiment":"negative","evidence_span":"was burnt"}]}</t>
  </si>
  <si>
    <t>{'sentence': 'We just ordered dinner costing us over $ 200 including delivery , however , the food was not up to standard ! My husband , myself and daughter ordered porterhouse steak , 2 steaks were raw ( we requested medium ) and the other steak was burnt …', 'IOB': ['O', 'O', 'O', 'O', 'O', 'O', 'O', 'O', 'O', 'O', 'O', 'O', 'O', 'O', 'O', 'B-ASP', 'O', 'O', 'O', 'O', 'O', 'O', 'O', 'O', 'O', 'O', 'O', 'O', 'O', 'O', 'B-ASP', 'O', 'O', 'O', 'O', 'O', 'O', 'O', 'O', 'O', 'O', 'O', 'O', 'O', 'O', 'O', 'O', 'O'], 'tokens': ['We', 'just', 'ordered', 'dinner', 'costing', 'us', 'over', '$', '200', 'including', 'delivery', ',', 'however', ',', 'the', 'food', 'was', 'not', 'up', 'to', 'standard', '!', 'My', 'husband', ',', 'myself', 'and', 'daughter', 'ordered', 'porterhouse', 'steak', ',', '2', 'steaks', 'were', 'raw', '(', 'we', 'requested', 'medium', ')', 'and', 'the', 'other', 'steak', 'was', 'burnt', '…'], 'aspect': ['food', 'steak'], 'position': [[15], [30]], 'sentiment': ['Negative', 'Negative'], 'probs': [[0.9859685897827148, 0.013238081708550453, 0.0007934051682241261], [0.9874580502510071, 0.01184163335710764, 0.000700350443366915]], 'confidence': [0.986, 0.9875]}</t>
  </si>
  <si>
    <t>ChIJ8zLr_hxkeGkR5B4ZC111ihg</t>
  </si>
  <si>
    <t>Jasmin S</t>
  </si>
  <si>
    <t>Whenever I see a delivery driver on my cameras beep then take off without giving anyone a chance to get to the door, or (god forbid) even attempting KNOCKING, the parcel is always sent here - so, I've concluded that this branch specifically …</t>
  </si>
  <si>
    <t>Australia Post - Westcourt LPO</t>
  </si>
  <si>
    <t>{"overall_sentiment":"negative","aspects":[{"aspect":"delivery driver","category":"staff","sentiment":"negative","evidence_span":"delivery driver"},{"aspect":"knocking","category":"service","sentiment":"negative","evidence_span":"attempting KNOCKING"},{"aspect":"branch","category":"location","sentiment":"negative","evidence_span":"branch specifically"}]}</t>
  </si>
  <si>
    <t>{'sentence': "Whenever I see a delivery driver on my cameras beep then take off without giving anyone a chance to get to the door , or ( god forbid ) even attempting KNOCKING , the parcel is always sent here - so , I ' ve concluded that this branch specifically …", 'IOB': ['O', 'O', 'O', 'O', 'B-ASP', 'I-ASP', 'O', 'O', 'O', 'O', 'O', 'O', 'O', 'O', 'O', 'O', 'O', 'O', 'O', 'O', 'O', 'O', 'O', 'O', 'O', 'O', 'O', 'O', 'O', 'O', 'O', 'O', 'O', 'O', 'O', 'O', 'O', 'O', 'O', 'O', 'O', 'O', 'O', 'O', 'O', 'O', 'O', 'O', 'O', 'O', 'O'], 'tokens': ['Whenever', 'I', 'see', 'a', 'delivery', 'driver', 'on', 'my', 'cameras', 'beep', 'then', 'take', 'off', 'without', 'giving', 'anyone', 'a', 'chance', 'to', 'get', 'to', 'the', 'door', ',', 'or', '(', 'god', 'forbid', ')', 'even', 'attempting', 'KNOCKING', ',', 'the', 'parcel', 'is', 'always', 'sent', 'here', '-', 'so', ',', 'I', "'", 've', 'concluded', 'that', 'this', 'branch', 'specifically', '…'], 'aspect': ['delivery driver'], 'position': [[4, 5]], 'sentiment': ['Negative'], 'probs': [[0.9992018342018127, 0.00048474170034751296, 0.00031342200236395]], 'confidence': [0.9992]}</t>
  </si>
  <si>
    <t>Ally Caire</t>
  </si>
  <si>
    <t>Below average service. Staff disinterested and overall disappointing.</t>
  </si>
  <si>
    <t>{"overall_sentiment":"negative","aspects":[{"aspect":"service","category":"service","sentiment":"negative","evidence_span":"Below average service"},{"aspect":"staff","category":"staff","sentiment":"negative","evidence_span":"disinterested"}]}</t>
  </si>
  <si>
    <t>{'sentence': 'Below average service . Staff disinterested and overall disappointing .', 'IOB': ['O', 'O', 'B-ASP', 'O', 'B-ASP', 'O', 'O', 'O', 'O', 'O'], 'tokens': ['Below', 'average', 'service', '.', 'Staff', 'disinterested', 'and', 'overall', 'disappointing', '.'], 'aspect': ['service', 'Staff'], 'position': [[2], [4]], 'sentiment': ['Negative', 'Negative'], 'probs': [[0.9772766828536987, 0.021235624328255653, 0.0014877237845212221], [0.9857624769210815, 0.01299923937767744, 0.0012382845161482692]], 'confidence': [0.9773, 0.9858]}</t>
  </si>
  <si>
    <t>ChIJ61pLzIcEkWsR-4S87WNphak</t>
  </si>
  <si>
    <t>Bradley Witham</t>
  </si>
  <si>
    <t>Can’t say I enjoyed this at all unfortunately
Had high expectations but hardly anyone was there, and the vendors were too widespread and not what we were looking for. …</t>
  </si>
  <si>
    <t>Gold Coast Home Expo</t>
  </si>
  <si>
    <t>{"overall_sentiment":"negative","aspects":[{"aspect":"enjoyment","category":"experience","sentiment":"negative","evidence_span":"enjoyed this"},{"aspect":"crowd","category":"atmosphere","sentiment":"negative","evidence_span":"hardly anyone"},{"aspect":"vendors","category":"service","sentiment":"negative","evidence_span":"too widespread"},{"aspect":"selection","category":"variety","sentiment":"negative","evidence_span":"not what"}]}</t>
  </si>
  <si>
    <t>{'sentence': 'Can ’ t say I enjoyed this at all unfortunately \n Had high expectations but hardly anyone was there , and the vendors were too widespread and not what we were looking for . …', 'IOB': ['O', 'O', 'O', 'O', 'O', 'O', 'O', 'O', 'O', 'O', 'O', 'O', 'O', 'O', 'O', 'O', 'O', 'O', 'O', 'O', 'O', 'B-ASP', 'O', 'O', 'O', 'O', 'O', 'O', 'O', 'O', 'O', 'O', 'O', 'O', '[SEP]'], 'tokens': ['Can', '’', 't', 'say', 'I', 'enjoyed', 'this', 'at', 'all', 'unfortunately', '\n', 'Had', 'high', 'expectations', 'but', 'hardly', 'anyone', 'was', 'there', ',', 'and', 'the', 'vendors', 'were', 'too', 'widespread', 'and', 'not', 'what', 'we', 'were', 'looking', 'for', '.', '…'], 'aspect': ['the'], 'position': [[21]], 'sentiment': ['Negative'], 'probs': [[0.9976422190666199, 0.0014766005333513021, 0.0008811208535917103]], 'confidence': [0.9976]}</t>
  </si>
  <si>
    <t>ChIJ2-xbn2F2k2sRjcBIa0T_ZPQ</t>
  </si>
  <si>
    <t>Maddie Strydom</t>
  </si>
  <si>
    <t>do not bring your passport photos here, they will scam you. they will reject any photo you bring and make up a reason why they aren’t going to be accepted, such as wrong sizing. they then take the photo themselves and will print them the …</t>
  </si>
  <si>
    <t>Australia Post - Sunshine Plaza Post Shop</t>
  </si>
  <si>
    <t>{"overall_sentiment":"negative","aspects":[{"aspect":"passport photos","category":"photo","sentiment":"negative","evidence_span":"passport photos"},{"aspect":"sizing","category":"service","sentiment":"negative","evidence_span":"wrong sizing"},{"aspect":"scam","category":"business practice","sentiment":"negative","evidence_span":"scam you"}]}</t>
  </si>
  <si>
    <t>{'sentence': 'do not bring your passport photos here , they will scam you . they will reject any photo you bring and make up a reason why they aren ’ t going to be accepted , such as wrong sizing . they then take the photo themselves and will print them the …', 'IOB': ['O', 'O', 'O', 'O', 'O', 'O', 'O', 'O', 'O', 'O', 'O', 'O', 'O', 'O', 'O', 'O', 'O', 'O', 'O', 'O', 'O', 'O', 'O', 'O', 'O', 'O', 'O', 'O', 'O', 'O', 'O', 'O', 'O', 'O', 'O', 'O', 'O', 'O', 'O', 'O', 'O', 'O', 'O', 'O', 'O', 'O', 'O', 'O', 'O', 'O', 'O', 'O'], 'tokens': ['do', 'not', 'bring', 'your', 'passport', 'photos', 'here', ',', 'they', 'will', 'scam', 'you', '.', 'they', 'will', 'reject', 'any', 'photo', 'you', 'bring', 'and', 'make', 'up', 'a', 'reason', 'why', 'they', 'aren', '’', 't', 'going', 'to', 'be', 'accepted', ',', 'such', 'as', 'wrong', 'sizing', '.', 'they', 'then', 'take', 'the', 'photo', 'themselves', 'and', 'will', 'print', 'them', 'the', '…'], 'aspect': [], 'position': [], 'sentiment': [], 'probs': [], 'confidence': []}</t>
  </si>
  <si>
    <t>ChIJoej2uFgb12oRpO5YTGZUJXA</t>
  </si>
  <si>
    <t>Olga Grypych</t>
  </si>
  <si>
    <t>There are no impressions. For some reason, the mountain and the entrance to it are closed at three o'clock in the afternoon. And when we arrived, the passage to the mountain was closed and guarded. I don't understand why a huge piece of land is closed to visit</t>
  </si>
  <si>
    <t>Hanging Rock</t>
  </si>
  <si>
    <t>{"overall_sentiment":"negative","aspects":[{"aspect":"closing time","category":"hours","sentiment":"negative","evidence_span":"closed at three"},{"aspect":"entrance","category":"accessibility","sentiment":"negative","evidence_span":"entrance to it"},{"aspect":"passage","category":"accessibility","sentiment":"negative","evidence_span":"closed and guarded"}]}</t>
  </si>
  <si>
    <t>{'sentence': "There are no impressions . For some reason , the mountain and the entrance to it are closed at three o ' clock in the afternoon . And when we arrived , the passage to the mountain was closed and guarded . I don ' t understand why a huge piece of land is closed to visit", 'IOB': ['O', 'O', 'O', 'O', 'O', 'O', 'O', 'O', 'O', 'O', 'O', 'O', 'O', 'O', 'O', 'O', 'O', 'O', 'O', 'O', 'O', 'O', 'O', 'O', 'O', 'O', 'O', 'O', 'O', 'O', 'O', 'O', 'O', 'O', 'O', 'O', 'O', 'O', 'O', 'O', 'O', 'O', 'O', 'O', 'O', 'O', 'O', 'O', 'O', 'O', 'O', 'O', 'B-ASP', 'O', 'O', 'O', 'O'], 'tokens': ['There', 'are', 'no', 'impressions', '.', 'For', 'some', 'reason', ',', 'the', 'mountain', 'and', 'the', 'entrance', 'to', 'it', 'are', 'closed', 'at', 'three', 'o', "'", 'clock', 'in', 'the', 'afternoon', '.', 'And', 'when', 'we', 'arrived', ',', 'the', 'passage', 'to', 'the', 'mountain', 'was', 'closed', 'and', 'guarded', '.', 'I', 'don', "'", 't', 'understand', 'why', 'a', 'huge', 'piece', 'of', 'land', 'is', 'closed', 'to', 'visit'], 'aspect': ['land'], 'position': [[52]], 'sentiment': ['Negative'], 'probs': [[0.9967514276504517, 0.0017377767944708467, 0.001510860281996429]], 'confidence': [0.9968]}</t>
  </si>
  <si>
    <t>ChIJb6VPCZgrKGsRdG7L7L9IoYU</t>
  </si>
  <si>
    <t>Sparrow Passero</t>
  </si>
  <si>
    <t>Still closed. I guess I should've looked more closely at the reviews before I drove all the way out there... I wish their website had said something about it, though.</t>
  </si>
  <si>
    <t>Badger Weir Picnic Area</t>
  </si>
  <si>
    <t>{"overall_sentiment":"negative","aspects":[{"aspect":"hours","category":"operational","sentiment":"negative","evidence_span":"Still closed"},{"aspect":"website","category":"information","sentiment":"negative","evidence_span":"their website"}]}</t>
  </si>
  <si>
    <t>{'sentence': "Still closed . I guess I should ' ve looked more closely at the reviews before I drove all the way out there . . . I wish their website had said something about it , though .", 'IOB': ['O', 'B-ASP', 'O', 'O', 'O', 'O', 'O', 'O', 'O', 'O', 'O', 'O', 'O', 'O', 'O', 'O', 'O', 'O', 'O', 'O', 'O', 'O', 'O', 'O', 'O', 'O', 'O', 'O', 'O', 'B-ASP', 'O', 'O', 'O', 'O', 'O', 'O', 'O', 'O'], 'tokens': ['Still', 'closed', '.', 'I', 'guess', 'I', 'should', "'", 've', 'looked', 'more', 'closely', 'at', 'the', 'reviews', 'before', 'I', 'drove', 'all', 'the', 'way', 'out', 'there', '.', '.', '.', 'I', 'wish', 'their', 'website', 'had', 'said', 'something', 'about', 'it', ',', 'though', '.'], 'aspect': ['closed', 'website'], 'position': [[1], [29]], 'sentiment': ['Negative', 'Negative'], 'probs': [[0.9861053824424744, 0.013254711404442787, 0.000639911915641278], [0.9739750027656555, 0.02549728937447071, 0.0005276860320009291]], 'confidence': [0.9861, 0.974]}</t>
  </si>
  <si>
    <t>ChIJuaUuBJrJEmsRkQzEsAIsO_M</t>
  </si>
  <si>
    <t>Alyssa and Sean plays</t>
  </si>
  <si>
    <t>The only good about it are the seats because the prices are ridiculous $40 one over 65 and a 5 years old! Tuesday
Yesterday went to Events at Miranda and was $19 for both, big difference!!</t>
  </si>
  <si>
    <t>HOYTS Cronulla</t>
  </si>
  <si>
    <t>{"overall_sentiment":"negative","aspects":[{"aspect":"seats","category":"seating","sentiment":"positive","evidence_span":"seats"},{"aspect":"prices","category":"pricing","sentiment":"negative","evidence_span":"ridiculous"}]}</t>
  </si>
  <si>
    <t>{'sentence': 'The only good about it are the seats because the prices are ridiculous $ 40 one over 65 and a 5 years old ! Tuesday Yesterday went to Events at Miranda and was $ 19 for both , big difference ! !', 'IOB': ['O', 'O', 'O', 'O', 'O', 'O', 'O', 'B-ASP', 'O', 'O', 'B-ASP', 'O', 'O', 'O', 'O', 'O', 'O', 'O', 'O', 'O', 'O', 'O', 'O', 'O', 'O', 'O', 'O', 'O', 'O', 'O', 'O', 'O', 'O', 'O', 'O', 'O', 'O', 'O', 'O', 'O', 'O', 'O'], 'tokens': ['The', 'only', 'good', 'about', 'it', 'are', 'the', 'seats', 'because', 'the', 'prices', 'are', 'ridiculous', '$', '40', 'one', 'over', '65', 'and', 'a', '5', 'years', 'old', '!', 'Tuesday', 'Yesterday', 'went', 'to', 'Events', 'at', 'Miranda', 'and', 'was', '$', '19', 'for', 'both', ',', 'big', 'difference', '!', '!'], 'aspect': ['seats', 'prices'], 'position': [[7], [10]], 'sentiment': ['Positive', 'Negative'], 'probs': [[0.0021521097514778376, 0.0003099438326898962, 0.9975379705429077], [0.9985412359237671, 0.0005629597580991685, 0.0008958500111475587]], 'confidence': [0.9975, 0.9985]}</t>
  </si>
  <si>
    <t>ChIJiYYFz-ykt2oRLz2i-ZL57-4</t>
  </si>
  <si>
    <t>Daniel Hansen</t>
  </si>
  <si>
    <t>Absolutely disgusting. Arrived on our way to Adelaide today at 4:Happy_face_smiley:0 pm. No toilet paper in the ladies toilets, softdrink on the floor throughout. 1 person serving. Management clearly have no idea on the operational needs of such a busy time …</t>
  </si>
  <si>
    <t>OTR Motorsport Park</t>
  </si>
  <si>
    <t>{"overall_sentiment":"negative","aspects":[{"aspect":"toilet paper","category":"facilities","sentiment":"negative","evidence_span":"No toilet paper"},{"aspect":"cleanliness","category":"cleanliness","sentiment":"negative","evidence_span":"on the floor"},{"aspect":"service","category":"service","sentiment":"negative","evidence_span":"1 person serving"},{"aspect":"management","category":"management","sentiment":"negative","evidence_span":"no idea"}]}</t>
  </si>
  <si>
    <t>{'sentence': 'Absolutely disgusting . Arrived on our way to Adelaide today at 4 : Happy _ face _ smiley : 0 pm . No toilet paper in the ladies toilets , softdrink on the floor throughout . 1 person serving . Management clearly have no idea on the operational needs of such a busy time …', 'IOB': ['O', 'O', 'O', 'O', 'O', 'O', 'O', 'O', 'O', 'O', 'O', 'O', 'O', 'O', 'O', 'O', 'O', 'O', 'O', 'O', 'O', 'O', 'O', 'O', 'O', 'O', 'O', 'O', 'O', 'O', 'O', 'O', 'O', 'O', 'O', 'O', 'O', 'O', 'B-ASP', 'O', 'B-ASP', 'O', 'O', 'O', 'O', 'O', 'O', 'O', 'O', 'O', 'O', 'O', 'O', 'O', 'O'], 'tokens': ['Absolutely', 'disgusting', '.', 'Arrived', 'on', 'our', 'way', 'to', 'Adelaide', 'today', 'at', '4', ':', 'Happy', '_', 'face', '_', 'smiley', ':', '0', 'pm', '.', 'No', 'toilet', 'paper', 'in', 'the', 'ladies', 'toilets', ',', 'softdrink', 'on', 'the', 'floor', 'throughout', '.', '1', 'person', 'serving', '.', 'Management', 'clearly', 'have', 'no', 'idea', 'on', 'the', 'operational', 'needs', 'of', 'such', 'a', 'busy', 'time', '…'], 'aspect': ['serving', 'Management'], 'position': [[38], [40]], 'sentiment': ['Negative', 'Negative'], 'probs': [[0.9967299699783325, 0.003069440135732293, 0.00020051715546287596], [0.9976897239685059, 0.002106150146573782, 0.00020410244178492576]], 'confidence': [0.9967, 0.9977]}</t>
  </si>
  <si>
    <t>ChIJKxRrKyS4MioRrnfTfPi-Rmk</t>
  </si>
  <si>
    <t>TheMadDog</t>
  </si>
  <si>
    <t>Only works half of the time. I boguht a small package online and i get a notification on my computer to come pick it up but no one was here and no collection card and go to pick it up they say it could not fit on there bike i was mad they …</t>
  </si>
  <si>
    <t>Australia Post - Midland DC</t>
  </si>
  <si>
    <t>{"overall_sentiment":"negative","aspects":[{"aspect":"functionality","category":"service","sentiment":"negative","evidence_span":"Only works half"},{"aspect":"pickup process","category":"service","sentiment":"negative","evidence_span":"no collection card"},{"aspect":"capacity","category":"delivery","sentiment":"negative","evidence_span":"not fit"}]}</t>
  </si>
  <si>
    <t>{'sentence': 'Only works half of the time . I boguht a small package online and i get a notification on my computer to come pick it up but no one was here and no collection card and go to pick it up they say it could not fit on there bike i was mad they …', 'IOB': ['O', 'O', 'O', 'O', 'O', 'O', 'O', 'O', 'O', 'O', 'O', 'B-ASP', 'O', 'O', 'O', 'O', 'O', 'O', 'O', 'O', 'O', 'O', 'O', 'O', 'O', 'O', 'O', 'O', 'O', 'O', 'O', 'O', 'O', 'O', 'O', 'O', 'O', 'O', 'O', 'O', 'O', 'O', 'O', 'O', 'O', 'O', 'O', 'O', 'O', 'O', 'O', 'O', 'O', 'O', 'O'], 'tokens': ['Only', 'works', 'half', 'of', 'the', 'time', '.', 'I', 'boguht', 'a', 'small', 'package', 'online', 'and', 'i', 'get', 'a', 'notification', 'on', 'my', 'computer', 'to', 'come', 'pick', 'it', 'up', 'but', 'no', 'one', 'was', 'here', 'and', 'no', 'collection', 'card', 'and', 'go', 'to', 'pick', 'it', 'up', 'they', 'say', 'it', 'could', 'not', 'fit', 'on', 'there', 'bike', 'i', 'was', 'mad', 'they', '…'], 'aspect': ['package'], 'position': [[11]], 'sentiment': ['Negative'], 'probs': [[0.9950684309005737, 0.004354332573711872, 0.0005771975847892463]], 'confidence': [0.9951]}</t>
  </si>
  <si>
    <t>ChIJnZK12s-H1moRHWb4aLMaHOI</t>
  </si>
  <si>
    <t>Pankaj Wadhwa</t>
  </si>
  <si>
    <t>Hosted a Party, Not happy with service provided and quality of service provided. Discussed how things should have happened, and on the day, everything was out of order, Staff was not friendly, Service was pathetic. Would never recommend it …</t>
  </si>
  <si>
    <t>Seasons5 Resort</t>
  </si>
  <si>
    <t>{"overall_sentiment":"negative","aspects":[{"aspect":"service","category":"service","sentiment":"negative","evidence_span":"Service was pathetic"},{"aspect":"quality","category":"service","sentiment":"negative","evidence_span":"quality of service"},{"aspect":"staff","category":"service","sentiment":"negative","evidence_span":"not friendly"}]}</t>
  </si>
  <si>
    <t>{'sentence': 'Hosted a Party , Not happy with service provided and quality of service provided . Discussed how things should have happened , and on the day , everything was out of order , Staff was not friendly , Service was pathetic . Would never recommend it …', 'IOB': ['O', 'O', 'O', 'O', 'O', 'O', 'O', 'B-ASP', 'O', 'O', 'O', 'O', 'O', 'O', 'O', 'O', 'O', 'O', 'O', 'O', 'O', 'O', 'O', 'O', 'O', 'O', 'O', 'O', 'O', 'O', 'O', 'O', 'O', 'B-ASP', 'O', 'O', 'O', 'O', 'B-ASP', 'O', 'O', 'O', 'O', 'O', 'O', 'O', 'O'], 'tokens': ['Hosted', 'a', 'Party', ',', 'Not', 'happy', 'with', 'service', 'provided', 'and', 'quality', 'of', 'service', 'provided', '.', 'Discussed', 'how', 'things', 'should', 'have', 'happened', ',', 'and', 'on', 'the', 'day', ',', 'everything', 'was', 'out', 'of', 'order', ',', 'Staff', 'was', 'not', 'friendly', ',', 'Service', 'was', 'pathetic', '.', 'Would', 'never', 'recommend', 'it', '…'], 'aspect': ['service', 'Staff', 'Service'], 'position': [[7], [33], [38]], 'sentiment': ['Negative', 'Negative', 'Negative'], 'probs': [[0.9922763705253601, 0.006810533814132214, 0.0009131113765761256], [0.9894664883613586, 0.010200959630310535, 0.000332462543155998], [0.9910417199134827, 0.00859073270112276, 0.00036758577334694564]], 'confidence': [0.9923, 0.9895, 0.991]}</t>
  </si>
  <si>
    <t>ChIJr7KJu4bFsGoRzKCNao7SQgg</t>
  </si>
  <si>
    <t>Ankita Dungrani</t>
  </si>
  <si>
    <t>Bad counter service, rude chef
Got all orders wrong when confronted shamelessly gave exact dish with minor …</t>
  </si>
  <si>
    <t>Namaste Mate Multi Indian Cuisine Restaurant</t>
  </si>
  <si>
    <t>{"overall_sentiment":"negative","aspects":[{"aspect":"counter service","category":"service","sentiment":"negative","evidence_span":"Bad counter service"},{"aspect":"chef","category":"staff","sentiment":"negative","evidence_span":"rude chef"},{"aspect":"orders","category":"service","sentiment":"negative","evidence_span":"orders wrong"}]}</t>
  </si>
  <si>
    <t>{'sentence': 'Bad counter service , rude chef \n \n Got all orders wrong when confronted shamelessly gave exact dish with minor …', 'IOB': ['O', 'B-ASP', 'I-ASP', 'O', 'O', 'B-ASP', 'O', 'O', 'O', 'O', 'O', 'O', 'O', 'O', 'O', 'B-ASP', 'O', 'O', 'O', '[SEP]', 'O'], 'tokens': ['Bad', 'counter', 'service', ',', 'rude', 'chef', '\n', '\n', 'Got', 'all', 'orders', 'wrong', 'when', 'confronted', 'shamelessly', 'gave', 'exact', 'dish', 'with', 'minor', '…'], 'aspect': ['counter service', 'chef', 'gave'], 'position': [[1, 2], [5], [15]], 'sentiment': ['Negative', 'Negative', 'Neutral'], 'probs': [[0.9992837309837341, 0.0005069450126029551, 0.00020933272026013583], [0.9903006553649902, 0.007674019783735275, 0.002025318332016468], [0.058524735271930695, 0.9398158192634583, 0.0016594692133367062]], 'confidence': [0.9993, 0.9903, 0.9398]}</t>
  </si>
  <si>
    <t>ChIJ--zXKKKBk2sRmLOzpHkYrmU</t>
  </si>
  <si>
    <t>Sheree Ingram</t>
  </si>
  <si>
    <t>-Errors throughout menu
-Couldn’t differentiate beers when brought to table
-Didn’t advise us to order from bar so waited half an hour before being told …</t>
  </si>
  <si>
    <t>Woodfired</t>
  </si>
  <si>
    <t>{"overall_sentiment":"negative","aspects":[{"aspect":"menu","category":"menu","sentiment":"negative","evidence_span":"Errors throughout menu"},{"aspect":"beers","category":"drinks","sentiment":"negative","evidence_span":"differentiate beers"},{"aspect":"ordering advice","category":"service","sentiment":"negative","evidence_span":"order from bar"}]}</t>
  </si>
  <si>
    <t>{'sentence': '  - Errors throughout menu \n - Couldn ’ t differentiate beers when brought to table \n - Didn ’ t advise us to order from bar so waited half an hour before being told …', 'IOB': ['O', 'O', 'O', 'B-ASP', 'O', 'O', 'O', 'O', 'O', 'B-ASP', 'O', 'O', 'O', 'O', 'O', 'O', 'O', 'O', 'O', 'O', 'O', 'O', 'O', 'B-ASP', 'O', 'O', 'O', 'O', 'O', 'O', 'O', 'O', 'O', '[SEP]', 'O', '[CLS]'], 'tokens': [' ', '-', 'Errors', 'throughout', 'menu', '\n', '-', 'Couldn', '’', 't', 'differentiate', 'beers', 'when', 'brought', 'to', 'table', '\n', '-', 'Didn', '’', 't', 'advise', 'us', 'to', 'order', 'from', 'bar', 'so', 'waited', 'half', 'an', 'hour', 'before', 'being', 'told', '…'], 'aspect': ['throughout', 't', 'to'], 'position': [[3], [9], [23]], 'sentiment': ['Neutral', 'Neutral', 'Neutral'], 'probs': [[0.40672385692596436, 0.5928598046302795, 0.00041629260522313416], [0.4024273157119751, 0.597157895565033, 0.00041476811747998], [0.003967572469264269, 0.9956191182136536, 0.00041324051562696695]], 'confidence': [0.5929, 0.5972, 0.9956]}</t>
  </si>
  <si>
    <t>ChIJRS142INP1moRL7mQXKCtt-A</t>
  </si>
  <si>
    <t>NIMATULLAH JAFARI</t>
  </si>
  <si>
    <t>Don't be fooled by fake 5 star reviews. owners has tens of fake accounts to rate this gym and the other businesses he has.
gym is so dirty they don't care about hygiene. everytime i went there there was …</t>
  </si>
  <si>
    <t>Dominance MMA Thomastown</t>
  </si>
  <si>
    <t>{"overall_sentiment":"negative","aspects":[{"aspect":"fake accounts","category":"authenticity","sentiment":"negative","evidence_span":"fake accounts"},{"aspect":"cleanliness","category":"hygiene","sentiment":"negative","evidence_span":"so dirty"}]}</t>
  </si>
  <si>
    <t>{'sentence': "Don ' t be fooled by fake 5 star reviews . owners has tens of fake accounts to rate this gym and the other businesses he has . \n gym is so dirty they don ' t care about hygiene . everytime i went there there was …", 'IOB': ['O', 'O', 'O', 'O', 'O', 'O', 'O', 'O', 'O', 'O', 'O', 'O', 'O', 'O', 'O', 'O', 'O', 'O', 'O', 'O', 'O', 'O', 'O', 'O', 'O', 'O', 'O', 'O', 'O', 'O', 'O', 'O', 'O', 'O', 'O', 'O', 'O', 'O', 'O', 'O', 'O', 'O', 'O', 'O', 'O', 'O', 'O', '[SEP]'], 'tokens': ['Don', "'", 't', 'be', 'fooled', 'by', 'fake', '5', 'star', 'reviews', '.', 'owners', 'has', 'tens', 'of', 'fake', 'accounts', 'to', 'rate', 'this', 'gym', 'and', 'the', 'other', 'businesses', 'he', 'has', '.', '\n', 'gym', 'is', 'so', 'dirty', 'they', 'don', "'", 't', 'care', 'about', 'hygiene', '.', 'everytime', 'i', 'went', 'there', 'there', 'was', '…'], 'aspect': [], 'position': [], 'sentiment': [], 'probs': [], 'confidence': []}</t>
  </si>
  <si>
    <t>ChIJ19DqWKEQE2sRmniHGmehHX4</t>
  </si>
  <si>
    <t>David Merxhushi</t>
  </si>
  <si>
    <t>I am deeply disappointed with my recent experience at Wests Illawarra. I raised a dispute regarding a poker machine issue where $220 of my winnings were not credited due to the club manager resetting the major win. Despite providing clear …</t>
  </si>
  <si>
    <t>Wests Illawarra</t>
  </si>
  <si>
    <t>{"overall_sentiment":"negative","aspects":[{"aspect":"poker machine","category":"gaming","sentiment":"negative","evidence_span":"poker machine"},{"aspect":"winnings","category":"payments","sentiment":"negative","evidence_span":"not credited"},{"aspect":"club manager","category":"staff","sentiment":"negative","evidence_span":"club manager"}]}</t>
  </si>
  <si>
    <t>{'sentence': 'I am deeply disappointed with my recent experience at Wests Illawarra . I raised a dispute regarding a poker machine issue where $ 220 of my winnings were not credited due to the club manager resetting the major win . Despite providing clear …', 'IOB': ['O', 'O', 'O', 'O', 'O', 'O', 'O', 'O', 'O', 'O', 'O', 'O', 'O', 'O', 'O', 'O', 'O', 'O', 'O', 'O', 'O', 'O', 'O', 'O', 'O', 'O', 'O', 'O', 'O', 'O', 'O', 'O', 'O', 'O', 'O', 'O', 'O', 'O', 'O', 'O', 'O', 'O', 'O', 'O'], 'tokens': ['I', 'am', 'deeply', 'disappointed', 'with', 'my', 'recent', 'experience', 'at', 'Wests', 'Illawarra', '.', 'I', 'raised', 'a', 'dispute', 'regarding', 'a', 'poker', 'machine', 'issue', 'where', '$', '220', 'of', 'my', 'winnings', 'were', 'not', 'credited', 'due', 'to', 'the', 'club', 'manager', 'resetting', 'the', 'major', 'win', '.', 'Despite', 'providing', 'clear', '…'], 'aspect': [], 'position': [], 'sentiment': [], 'probs': [], 'confidence': []}</t>
  </si>
  <si>
    <t>ChIJ8TJc-LfOcmsR0r6HHpbhufY</t>
  </si>
  <si>
    <t>Aliesha Carreno</t>
  </si>
  <si>
    <t>Was attending a party with my toddler in tow. The young boys at the bar refused to serve me a lemonade if I had my baby with me, as no kids were allowed at the bar. I had no one to leave her with and was not about to leave her at the table …</t>
  </si>
  <si>
    <t>Mingara Recreation Club</t>
  </si>
  <si>
    <t>{"overall_sentiment":"negative","aspects":[{"aspect":"service","category":"service","sentiment":"negative","evidence_span":"refused to serve"},{"aspect":"kids policy","category":"policy","sentiment":"negative","evidence_span":"no kids"}]}</t>
  </si>
  <si>
    <t>{'sentence': 'Was attending a party with my toddler in tow . The young boys at the bar refused to serve me a lemonade if I had my baby with me , as no kids were allowed at the bar . I had no one to leave her with and was not about to leave her at the table …', 'IOB': ['O', 'O', 'O', 'O', 'O', 'O', 'O', 'O', 'O', 'O', 'O', 'O', 'O', 'O', 'O', 'O', 'O', 'O', 'B-ASP', 'O', 'O', 'B-ASP', 'O', 'O', 'O', 'O', 'O', 'O', 'O', 'O', 'O', 'O', 'O', 'O', 'O', 'O', 'O', 'O', 'O', 'O', 'O', 'O', 'O', 'O', 'O', 'O', 'O', 'O', 'O', 'O', 'O', 'O', 'O', 'O', 'O', 'O', 'O', 'O'], 'tokens': ['Was', 'attending', 'a', 'party', 'with', 'my', 'toddler', 'in', 'tow', '.', 'The', 'young', 'boys', 'at', 'the', 'bar', 'refused', 'to', 'serve', 'me', 'a', 'lemonade', 'if', 'I', 'had', 'my', 'baby', 'with', 'me', ',', 'as', 'no', 'kids', 'were', 'allowed', 'at', 'the', 'bar', '.', 'I', 'had', 'no', 'one', 'to', 'leave', 'her', 'with', 'and', 'was', 'not', 'about', 'to', 'leave', 'her', 'at', 'the', 'table', '…'], 'aspect': ['serve', 'lemonade'], 'position': [[18], [21]], 'sentiment': ['Negative', 'Neutral'], 'probs': [[0.9623112678527832, 0.03732964023947716, 0.00035902144736610353], [0.19793182611465454, 0.801679790019989, 0.00038836951716803014]], 'confidence': [0.9623, 0.8017]}</t>
  </si>
  <si>
    <t>ChIJ8Ylk3L1n1moRYlwwTBx7aEg</t>
  </si>
  <si>
    <t>Susan Macca</t>
  </si>
  <si>
    <t>I attended a wedding there and the food was cold, guests had to ask for food to be reheated. They ran out of wine, unacceptable. The food was average. Would not recommend this venue for a function at all. The bar staff didn't know what they …</t>
  </si>
  <si>
    <t>Mr Hobson</t>
  </si>
  <si>
    <t>{"overall_sentiment":"negative","aspects":[{"aspect":"food","category":"Food","sentiment":"negative","evidence_span":"food was cold"},{"aspect":"food","category":"Food","sentiment":"neutral","evidence_span":"food was average"},{"aspect":"wine","category":"Drinks","sentiment":"negative","evidence_span":"out of wine"},{"aspect":"bar staff","category":"Service","sentiment":"negative","evidence_span":"didn't know"},{"aspect":"venue","category":"Venue","sentiment":"negative","evidence_span":"not recommend"}]}</t>
  </si>
  <si>
    <t>{'sentence': "I attended a wedding there and the food was cold , guests had to ask for food to be reheated . They ran out of wine , unacceptable . The food was average . Would not recommend this venue for a function at all . The bar staff didn ' t know what they …", 'IOB': ['O', 'O', 'O', 'O', 'O', 'O', 'O', 'B-ASP', 'O', 'O', 'O', 'O', 'O', 'O', 'O', 'O', 'O', 'O', 'O', 'O', 'O', 'O', 'O', 'O', 'O', 'B-ASP', 'O', 'O', 'O', 'O', 'O', 'O', 'O', 'O', 'O', 'O', 'O', 'O', 'O', 'O', 'O', 'O', 'O', 'O', 'O', 'O', 'B-ASP', 'I-ASP', 'O', 'O', 'O', 'O', 'O', 'O', 'O'], 'tokens': ['I', 'attended', 'a', 'wedding', 'there', 'and', 'the', 'food', 'was', 'cold', ',', 'guests', 'had', 'to', 'ask', 'for', 'food', 'to', 'be', 'reheated', '.', 'They', 'ran', 'out', 'of', 'wine', ',', 'unacceptable', '.', 'The', 'food', 'was', 'average', '.', 'Would', 'not', 'recommend', 'this', 'venue', 'for', 'a', 'function', 'at', 'all', '.', 'The', 'bar', 'staff', 'didn', "'", 't', 'know', 'what', 'they', '…'], 'aspect': ['food', 'wine', 'bar staff'], 'position': [[7], [25], [46, 47]], 'sentiment': ['Negative', 'Negative', 'Negative'], 'probs': [[0.9586268663406372, 0.019452853128314018, 0.02192036621272564], [0.8359103798866272, 0.16333653032779694, 0.0007530582370236516], [0.99588543176651, 0.003751184558495879, 0.0003633512242231518]], 'confidence': [0.9586, 0.8359, 0.9959]}</t>
  </si>
  <si>
    <t>ChIJU-guTnfsMioRYMDxGLbwBA8</t>
  </si>
  <si>
    <t>Monique Wilson</t>
  </si>
  <si>
    <t>4 weeks ago</t>
  </si>
  <si>
    <t>Recently went today and it was expensive and to be honest a waste of money as there were hardly any tulips blooming. …</t>
  </si>
  <si>
    <t>Araluen Botanic Park</t>
  </si>
  <si>
    <t>2025-09-12</t>
  </si>
  <si>
    <t>{"overall_sentiment":"negative","aspects":[{"aspect":"price","category":"price","sentiment":"negative","evidence_span":"expensive"},{"aspect":"value","category":"value","sentiment":"negative","evidence_span":"waste of money"},{"aspect":"tulips","category":"flowers","sentiment":"negative","evidence_span":"hardly any tulips"}]}</t>
  </si>
  <si>
    <t>{'sentence': 'Recently went today and it was expensive and to be honest a waste of money as there were hardly any tulips blooming . …', 'IOB': ['O', 'O', 'O', 'O', 'O', 'O', 'O', 'O', 'O', 'O', 'O', 'O', 'O', 'O', 'O', 'O', 'O', 'O', 'O', 'O', 'B-ASP', 'O', 'O', 'O'], 'tokens': ['Recently', 'went', 'today', 'and', 'it', 'was', 'expensive', 'and', 'to', 'be', 'honest', 'a', 'waste', 'of', 'money', 'as', 'there', 'were', 'hardly', 'any', 'tulips', 'blooming', '.', '…'], 'aspect': ['tulips'], 'position': [[20]], 'sentiment': ['Negative'], 'probs': [[0.9857782125473022, 0.010065888054668903, 0.004155823960900307]], 'confidence': [0.9858]}</t>
  </si>
  <si>
    <t>ChIJx7RbFTRv1moRoJ6S2ey0-8Y</t>
  </si>
  <si>
    <t>Alison Whitehead</t>
  </si>
  <si>
    <t>Ok it was MOTHERS DAY and I was looking forward to a lovely outing. Struggled to get the staff's attention sitting outside. We ordered a cheese platter that was the smallest cheese platter I could possibly imagine. There was a very thin …</t>
  </si>
  <si>
    <t>The Baths Middle Brighton</t>
  </si>
  <si>
    <t>{"overall_sentiment":"negative","aspects":[{"aspect":"staff attention","category":"service","sentiment":"negative","evidence_span":"staff's attention"},{"aspect":"cheese platter","category":"food","sentiment":"negative","evidence_span":"smallest cheese platter"}]}</t>
  </si>
  <si>
    <t>{'sentence': "Ok it was MOTHERS DAY and I was looking forward to a lovely outing . Struggled to get the staff ' s attention sitting outside . We ordered a cheese platter that was the smallest cheese platter I could possibly imagine . There was a very thin …", 'IOB': ['O', 'O', 'O', 'O', 'O', 'O', 'O', 'O', 'O', 'O', 'O', 'O', 'O', 'O', 'O', 'O', 'O', 'O', 'O', 'B-ASP', 'O', 'O', 'O', 'O', 'O', 'O', 'O', 'O', 'O', 'B-ASP', 'O', 'O', 'O', 'O', 'O', 'O', 'O', 'O', 'O', 'O', 'O', 'O', 'O', 'O', 'O', 'O', 'O', 'O'], 'tokens': ['Ok', 'it', 'was', 'MOTHERS', 'DAY', 'and', 'I', 'was', 'looking', 'forward', 'to', 'a', 'lovely', 'outing', '.', 'Struggled', 'to', 'get', 'the', 'staff', "'", 's', 'attention', 'sitting', 'outside', '.', 'We', 'ordered', 'a', 'cheese', 'platter', 'that', 'was', 'the', 'smallest', 'cheese', 'platter', 'I', 'could', 'possibly', 'imagine', '.', 'There', 'was', 'a', 'very', 'thin', '…'], 'aspect': ['staff', 'cheese'], 'position': [[19], [29]], 'sentiment': ['Negative', 'Negative'], 'probs': [[0.9744696617126465, 0.02447010762989521, 0.0010602333350107074], [0.7639694809913635, 0.23515619337558746, 0.000874287448823452]], 'confidence': [0.9745, 0.764]}</t>
  </si>
  <si>
    <t>ChIJ30-HNAQDkWsRd2C7T9to0VQ</t>
  </si>
  <si>
    <t>Phocks</t>
  </si>
  <si>
    <t>I ordered some Purigen and they sent me Seachem Matrix instead. I emailed and sent back the Matrix, but they never sent me the Purigen. Basically theft with extra steps. Do not buy from them.</t>
  </si>
  <si>
    <t>Guppy's Aquarium Products</t>
  </si>
  <si>
    <t>{"overall_sentiment":"negative","aspects":[{"aspect":"product","category":"product","sentiment":"negative","evidence_span":"Seachem Matrix"},{"aspect":"delivery","category":"shipping","sentiment":"negative","evidence_span":"never sent"}]}</t>
  </si>
  <si>
    <t>{'sentence': 'I ordered some Purigen and they sent me Seachem Matrix instead . I emailed and sent back the Matrix , but they never sent me the Purigen . Basically theft with extra steps . Do not buy from them .', 'IOB': ['O', 'O', 'O', 'O', 'O', 'O', 'O', 'O', 'O', 'O', 'O', 'O', 'O', 'O', 'O', 'O', 'O', 'O', 'O', 'O', 'O', 'O', 'O', 'O', 'O', 'O', 'O', 'O', 'O', 'O', 'O', 'O', 'O', 'O', 'O', 'O', 'O', 'O', 'O', 'O'], 'tokens': ['I', 'ordered', 'some', 'Purigen', 'and', 'they', 'sent', 'me', 'Seachem', 'Matrix', 'instead', '.', 'I', 'emailed', 'and', 'sent', 'back', 'the', 'Matrix', ',', 'but', 'they', 'never', 'sent', 'me', 'the', 'Purigen', '.', 'Basically', 'theft', 'with', 'extra', 'steps', '.', 'Do', 'not', 'buy', 'from', 'them', '.'], 'aspect': [], 'position': [], 'sentiment': [], 'probs': [], 'confidence': []}</t>
  </si>
  <si>
    <t>ChIJv5k99E2kEmsRXQ25pSH9LPM</t>
  </si>
  <si>
    <t>John Conte</t>
  </si>
  <si>
    <t>Very rude, refused to give me parcel without home address even when I had the the collect from West ryde slip. I showed address on electronic bills and still wasn’t happy with that wanted hard copy. Too ryde always a better place to pick up parcels!!</t>
  </si>
  <si>
    <t>Australia Post - West Ryde Post Shop</t>
  </si>
  <si>
    <t>{"overall_sentiment":"negative","aspects":[{"aspect":"staff","category":"service","sentiment":"negative","evidence_span":"Very rude"},{"aspect":"home address","category":"policy","sentiment":"negative","evidence_span":"home address"},{"aspect":"hard copy","category":"documentation","sentiment":"negative","evidence_span":"hard copy"},{"aspect":"Ryde","category":"location","sentiment":"positive","evidence_span":"better place"}]}</t>
  </si>
  <si>
    <t>{'sentence': 'Very rude , refused to give me parcel without home address even when I had the the collect from West ryde slip . I showed address on electronic bills and still wasn ’ t happy with that wanted hard copy . Too ryde always a better place to pick up parcels ! !', 'IOB': ['O', 'O', 'O', 'O', 'O', 'O', 'O', 'B-ASP', 'O', 'O', 'O', 'O', 'O', 'O', 'O', 'O', 'O', 'O', 'O', 'O', 'O', 'O', 'O', 'O', 'O', 'O', 'O', 'O', 'O', 'O', 'O', 'O', 'O', 'O', 'O', 'O', 'O', 'O', 'O', 'O', 'O', 'O', 'O', 'O', 'O', 'O', 'O', 'O', 'O', 'O', 'O', 'O', 'O'], 'tokens': ['Very', 'rude', ',', 'refused', 'to', 'give', 'me', 'parcel', 'without', 'home', 'address', 'even', 'when', 'I', 'had', 'the', 'the', 'collect', 'from', 'West', 'ryde', 'slip', '.', 'I', 'showed', 'address', 'on', 'electronic', 'bills', 'and', 'still', 'wasn', '’', 't', 'happy', 'with', 'that', 'wanted', 'hard', 'copy', '.', 'Too', 'ryde', 'always', 'a', 'better', 'place', 'to', 'pick', 'up', 'parcels', '!', '!'], 'aspect': ['parcel'], 'position': [[7]], 'sentiment': ['Negative'], 'probs': [[0.9991014003753662, 0.0005923784920014441, 0.0003061979659833014]], 'confidence': [0.9991]}</t>
  </si>
  <si>
    <t>ChIJuQUthCuncKoRQNVRtE7JAw8</t>
  </si>
  <si>
    <t>Scarlett Turnbull</t>
  </si>
  <si>
    <t>Gorgeous spot, unfortunately not worth having my car window smashed, suitcase and other items stolen. Urgently needs cameras installed in the car park and better security measures. Happened in broad daylight within 2 hrs despite many people …</t>
  </si>
  <si>
    <t>Cataract Gorge Reserve</t>
  </si>
  <si>
    <t>{"overall_sentiment":"negative","aspects":[{"aspect":"spot","category":"ambience","sentiment":"positive","evidence_span":"Gorgeous spot"},{"aspect":"car park","category":"parking","sentiment":"negative","evidence_span":"car park"},{"aspect":"security","category":"safety","sentiment":"negative","evidence_span":"better security"},{"aspect":"window","category":"facility","sentiment":"negative","evidence_span":"window smashed"},{"aspect":"theft","category":"safety","sentiment":"negative","evidence_span":"items stolen"}]}</t>
  </si>
  <si>
    <t>{'sentence': 'Gorgeous spot , unfortunately not worth having my car window smashed , suitcase and other items stolen . Urgently needs cameras installed in the car park and better security measures . Happened in broad daylight within 2 hrs despite many people …', 'IOB': ['O', 'B-ASP', 'O', 'O', 'O', 'O', 'O', 'O', 'O', 'O', 'O', 'O', 'O', 'O', 'O', 'O', 'O', 'O', 'O', 'O', 'O', 'O', 'O', 'O', 'O', 'O', 'O', 'O', 'B-ASP', 'O', 'O', 'O', 'O', 'O', 'O', 'O', 'O', 'O', 'O', 'O', 'O', 'O'], 'tokens': ['Gorgeous', 'spot', ',', 'unfortunately', 'not', 'worth', 'having', 'my', 'car', 'window', 'smashed', ',', 'suitcase', 'and', 'other', 'items', 'stolen', '.', 'Urgently', 'needs', 'cameras', 'installed', 'in', 'the', 'car', 'park', 'and', 'better', 'security', 'measures', '.', 'Happened', 'in', 'broad', 'daylight', 'within', '2', 'hrs', 'despite', 'many', 'people', '…'], 'aspect': ['spot', 'security'], 'position': [[1], [28]], 'sentiment': ['Positive', 'Negative'], 'probs': [[0.001595480483956635, 0.0003123882634099573, 0.9980921149253845], [0.994788646697998, 0.005035728216171265, 0.00017558735271450132]], 'confidence': [0.9981, 0.9948]}</t>
  </si>
  <si>
    <t>ChIJjUk2EhAU1GoRYb3uLh1NGpc</t>
  </si>
  <si>
    <t>Dazza Howard</t>
  </si>
  <si>
    <t>Steak completely raw after asking for medium rare.  Askedfor no mashed potato but still brought it.  Worst meal in a long time in Geelong.  Won't be back.</t>
  </si>
  <si>
    <t>Empire Grill</t>
  </si>
  <si>
    <t>{"overall_sentiment":"negative","aspects":[{"aspect":"steak","category":"food","sentiment":"negative","evidence_span":"completely raw"},{"aspect":"mashed potato","category":"service","sentiment":"negative","evidence_span":"no mashed potato"}]}</t>
  </si>
  <si>
    <t>{'sentence': "Steak completely raw after asking for medium rare . Askedfor no mashed potato but still brought it . Worst meal in a long time in Geelong . Won ' t be back .", 'IOB': ['B-ASP', 'O', 'O', 'O', 'O', 'O', 'O', 'O', 'O', 'O', 'O', 'O', 'O', 'O', 'O', 'O', 'O', 'O', 'O', 'B-ASP', 'O', 'O', 'O', 'O', 'O', 'O', 'O', 'O', 'O', 'O', 'O', 'O', 'O'], 'tokens': ['Steak', 'completely', 'raw', 'after', 'asking', 'for', 'medium', 'rare', '.', 'Askedfor', 'no', 'mashed', 'potato', 'but', 'still', 'brought', 'it', '.', 'Worst', 'meal', 'in', 'a', 'long', 'time', 'in', 'Geelong', '.', 'Won', "'", 't', 'be', 'back', '.'], 'aspect': ['Steak', 'meal'], 'position': [[0], [19]], 'sentiment': ['Negative', 'Negative'], 'probs': [[0.9940687417984009, 0.0056945038959383965, 0.00023677278659306467], [0.9960352778434753, 0.0033246465027332306, 0.0006401069695129991]], 'confidence': [0.9941, 0.996]}</t>
  </si>
  <si>
    <t>ChIJUZJqGRwR1moRux3pUN32cf8</t>
  </si>
  <si>
    <t>Raj Mishra</t>
  </si>
  <si>
    <t>Suggest you travel to the next Post Branch if ever you plan to do a Passport Photo. The photo background was found not on white background which does not meet standard. And You will not get your refund for their doggy print</t>
  </si>
  <si>
    <t>Australia Post - Hampton Park LPO</t>
  </si>
  <si>
    <t>{"overall_sentiment":"negative","aspects":[{"aspect":"background","category":"photo","sentiment":"negative","evidence_span":"not on white"},{"aspect":"refund","category":"service","sentiment":"negative","evidence_span":"not get"}]}</t>
  </si>
  <si>
    <t>{'sentence': 'Suggest you travel to the next Post Branch if ever you plan to do a Passport Photo . The photo background was found not on white background which does not meet standard . And You will not get your refund for their doggy print', 'IOB': ['O', 'O', 'O', 'O', 'O', 'O', 'O', 'O', 'O', 'O', 'O', 'O', 'O', 'O', 'O', 'B-ASP', 'O', 'O', 'O', 'O', 'O', 'O', 'O', 'O', 'O', 'O', 'O', 'O', 'O', 'O', 'O', 'O', 'O', 'O', 'O', 'O', 'O', 'O', 'O', 'O', 'O', 'O', 'B-ASP', 'O'], 'tokens': ['Suggest', 'you', 'travel', 'to', 'the', 'next', 'Post', 'Branch', 'if', 'ever', 'you', 'plan', 'to', 'do', 'a', 'Passport', 'Photo', '.', 'The', 'photo', 'background', 'was', 'found', 'not', 'on', 'white', 'background', 'which', 'does', 'not', 'meet', 'standard', '.', 'And', 'You', 'will', 'not', 'get', 'your', 'refund', 'for', 'their', 'doggy', 'print'], 'aspect': ['Passport', 'doggy'], 'position': [[15], [42]], 'sentiment': ['Neutral', 'Negative'], 'probs': [[0.003435926279053092, 0.9962175488471985, 0.00034653072361834347], [0.999180257320404, 0.00046635890612378716, 0.00035334803396835923]], 'confidence': [0.9962, 0.9992]}</t>
  </si>
  <si>
    <t>ChIJBYCNdl2uMioRh_toLYNj2_o</t>
  </si>
  <si>
    <t>Barbro Holt-Crossman</t>
  </si>
  <si>
    <t>I would have given this cult-like organisation 0 stars if I could!! I attended Master Mind and Money with my son which I thought was ok. We were taken into a group room with Mills and Mitch which are the leaders and basically roped into …</t>
  </si>
  <si>
    <t>MJB Seminars</t>
  </si>
  <si>
    <t>{"overall_sentiment":"negative","aspects":[{"aspect":"organization","category":"service","sentiment":"negative","evidence_span":"cult-like organisation"},{"aspect":"program","category":"session","sentiment":"neutral","evidence_span":"ok"},{"aspect":"sales tactic","category":"sales","sentiment":"negative","evidence_span":"roped into"}]}</t>
  </si>
  <si>
    <t>{'sentence': 'I would have given this cult - like organisation 0 stars if I could ! ! I attended Master Mind and Money with my son which I thought was ok . We were taken into a group room with Mills and Mitch which are the leaders and basically roped into …', 'IOB': ['O', 'O', 'O', 'O', 'O', 'O', 'O', 'O', 'O', 'O', 'O', 'O', 'O', 'O', 'O', 'O', 'O', 'O', 'O', 'O', 'O', 'O', 'O', 'O', 'O', 'O', 'O', 'O', 'O', 'O', 'O', 'O', 'O', 'O', 'O', 'O', 'O', 'B-ASP', 'O', 'O', 'O', 'O', 'O', 'O', 'O', 'O', 'O', 'O', 'O', 'O', 'O'], 'tokens': ['I', 'would', 'have', 'given', 'this', 'cult', '-', 'like', 'organisation', '0', 'stars', 'if', 'I', 'could', '!', '!', 'I', 'attended', 'Master', 'Mind', 'and', 'Money', 'with', 'my', 'son', 'which', 'I', 'thought', 'was', 'ok', '.', 'We', 'were', 'taken', 'into', 'a', 'group', 'room', 'with', 'Mills', 'and', 'Mitch', 'which', 'are', 'the', 'leaders', 'and', 'basically', 'roped', 'into', '…'], 'aspect': ['room'], 'position': [[37]], 'sentiment': ['Neutral'], 'probs': [[0.06410335004329681, 0.934463620185852, 0.0014330599224194884]], 'confidence': [0.9345]}</t>
  </si>
  <si>
    <t>ChIJT_qf9gQZE2sRTqH7Rn58ODY</t>
  </si>
  <si>
    <t>barbara fletcher</t>
  </si>
  <si>
    <t>VERY disappointing. Food was TERRIBLE. We ordered two Entrees and 2 Mains and the food was terrible. Staff were nice and Restaurant looks nice but unfortunately the food was terrible. I would NOT recommend this restaurant.</t>
  </si>
  <si>
    <t>Lagoon Seafood Restaurant</t>
  </si>
  <si>
    <t>{"overall_sentiment":"negative","aspects":[{"aspect":"Food","category":"food","sentiment":"negative","evidence_span":"Food was TERRIBLE"},{"aspect":"Staff","category":"service","sentiment":"positive","evidence_span":"Staff were nice"},{"aspect":"Restaurant","category":"ambiance","sentiment":"positive","evidence_span":"looks nice"}]}</t>
  </si>
  <si>
    <t>{'sentence': 'VERY disappointing . Food was TERRIBLE . We ordered two Entrees and 2 Mains and the food was terrible . Staff were nice and Restaurant looks nice but unfortunately the food was terrible . I would NOT recommend this restaurant .', 'IOB': ['O', 'O', 'O', 'B-ASP', 'O', 'O', 'O', 'O', 'O', 'O', 'O', 'O', 'O', 'O', 'O', 'O', 'O', 'O', 'O', 'O', 'B-ASP', 'O', 'O', 'O', 'O', 'O', 'O', 'O', 'O', 'O', 'B-ASP', 'O', 'O', 'O', 'O', 'O', 'O', 'O', 'O', 'O', 'O'], 'tokens': ['VERY', 'disappointing', '.', 'Food', 'was', 'TERRIBLE', '.', 'We', 'ordered', 'two', 'Entrees', 'and', '2', 'Mains', 'and', 'the', 'food', 'was', 'terrible', '.', 'Staff', 'were', 'nice', 'and', 'Restaurant', 'looks', 'nice', 'but', 'unfortunately', 'the', 'food', 'was', 'terrible', '.', 'I', 'would', 'NOT', 'recommend', 'this', 'restaurant', '.'], 'aspect': ['Food', 'Staff', 'food'], 'position': [[3], [20], [30]], 'sentiment': ['Negative', 'Positive', 'Positive'], 'probs': [[0.9898276329040527, 0.009647098369896412, 0.0005253747222013772], [0.002077059354633093, 0.0003775797667913139, 0.9975453019142151], [0.058645300567150116, 0.0010453034192323685, 0.940309464931488]], 'confidence': [0.9898, 0.9975, 0.9403]}</t>
  </si>
  <si>
    <t>ChIJd4Tekk1d1moRmWbT07fDU6c</t>
  </si>
  <si>
    <t>D Budi</t>
  </si>
  <si>
    <t>Edited a year ago</t>
  </si>
  <si>
    <t>Fairly ordinary experince. Food took forever to come out. Steak was cooked wrong. In fairness they apologies and said they can re do it but we waited to long we said no. Salad was swimming in dressing, it was like a soup. Chips where super …</t>
  </si>
  <si>
    <t>Rare Steakhouse Downtown</t>
  </si>
  <si>
    <t>{"overall_sentiment":"negative","aspects":[{"aspect":"wait time","category":"service","sentiment":"negative","evidence_span":"took forever"},{"aspect":"steak","category":"food","sentiment":"negative","evidence_span":"cooked wrong"},{"aspect":"salad","category":"food","sentiment":"negative","evidence_span":"swimming in"}]}</t>
  </si>
  <si>
    <t>{'sentence': 'Fairly ordinary experince . Food took forever to come out . Steak was cooked wrong . In fairness they apologies and said they can re do it but we waited to long we said no . Salad was swimming in dressing , it was like a soup . Chips where super …', 'IOB': ['O', 'O', 'O', 'O', 'B-ASP', 'O', 'O', 'O', 'O', 'O', 'O', 'B-ASP', 'O', 'O', 'O', 'O', 'O', 'O', 'O', 'O', 'O', 'O', 'O', 'O', 'O', 'O', 'O', 'O', 'O', 'O', 'O', 'O', 'O', 'O', 'O', 'O', 'B-ASP', 'O', 'O', 'O', 'O', 'O', 'O', 'O', 'O', 'O', 'B-ASP', 'O', 'B-ASP', 'O', 'O', 'O'], 'tokens': ['Fairly', 'ordinary', 'experince', '.', 'Food', 'took', 'forever', 'to', 'come', 'out', '.', 'Steak', 'was', 'cooked', 'wrong', '.', 'In', 'fairness', 'they', 'apologies', 'and', 'said', 'they', 'can', 're', 'do', 'it', 'but', 'we', 'waited', 'to', 'long', 'we', 'said', 'no', '.', 'Salad', 'was', 'swimming', 'in', 'dressing', ',', 'it', 'was', 'like', 'a', 'soup', '.', 'Chips', 'where', 'super', '…'], 'aspect': ['Food', 'Steak', 'Salad', 'soup', 'Chips'], 'position': [[4], [11], [36], [46], [48]], 'sentiment': ['Negative', 'Negative', 'Negative', 'Neutral', 'Positive'], 'probs': [[0.9096230268478394, 0.08682598918676376, 0.0035510840825736523], [0.9721036553382874, 0.025134848430752754, 0.0027614892460405827], [0.7025254368782043, 0.29546138644218445, 0.0020132046192884445], [0.062628373503685, 0.8756592273712158, 0.061712343245744705], [0.03207533806562424, 0.3341482877731323, 0.6337763667106628]], 'confidence': [0.9096, 0.9721, 0.7025, 0.8757, 0.6338]}</t>
  </si>
  <si>
    <t>ChIJ8bLaZidD1moR7idXQCIcGWI</t>
  </si>
  <si>
    <t>Michael Robinson</t>
  </si>
  <si>
    <t>Gym is just not looked after. Sauna and steam room has been turned off since I joined. When asked about it being repaired I was dismissed. It’s been a year and despite being sold a membership with sauna and steam room included I’ve never …</t>
  </si>
  <si>
    <t>Goodlife Health Clubs Fitzroy</t>
  </si>
  <si>
    <t>{"overall_sentiment":"negative","aspects":[{"aspect":"gym","category":"maintenance","sentiment":"negative","evidence_span":"not looked after"},{"aspect":"sauna","category":"facility","sentiment":"negative","evidence_span":"turned off"},{"aspect":"steam room","category":"facility","sentiment":"negative","evidence_span":"turned off"},{"aspect":"staff","category":"service","sentiment":"negative","evidence_span":"dismissed"}]}</t>
  </si>
  <si>
    <t>{'sentence': 'Gym is just not looked after . Sauna and steam room has been turned off since I joined . When asked about it being repaired I was dismissed . It ’ s been a year and despite being sold a membership with sauna and steam room included I ’ ve never …', 'IOB': ['O', 'O', 'O', 'O', 'O', 'O', 'O', 'B-ASP', 'O', 'O', 'B-ASP', 'O', 'O', 'O', 'O', 'O', 'O', 'O', 'O', 'O', 'O', 'O', 'O', 'O', 'O', 'O', 'O', 'O', 'O', 'O', 'O', 'O', 'O', 'O', 'O', 'O', 'O', 'O', 'O', 'O', 'O', 'O', 'O', 'O', 'O', 'O', 'O', 'O', 'O', 'O', 'O', 'O'], 'tokens': ['Gym', 'is', 'just', 'not', 'looked', 'after', '.', 'Sauna', 'and', 'steam', 'room', 'has', 'been', 'turned', 'off', 'since', 'I', 'joined', '.', 'When', 'asked', 'about', 'it', 'being', 'repaired', 'I', 'was', 'dismissed', '.', 'It', '’', 's', 'been', 'a', 'year', 'and', 'despite', 'being', 'sold', 'a', 'membership', 'with', 'sauna', 'and', 'steam', 'room', 'included', 'I', '’', 've', 'never', '…'], 'aspect': ['Sauna', 'room'], 'position': [[7], [10]], 'sentiment': ['Negative', 'Negative'], 'probs': [[0.9958963394165039, 0.003763884073123336, 0.0003398095432203263], [0.9957048296928406, 0.003995539154857397, 0.00029955169884487987]], 'confidence': [0.9959, 0.9957]}</t>
  </si>
  <si>
    <t>ChIJyz2YVzm9wCwRPgJCBpjY_Zw</t>
  </si>
  <si>
    <t>Stevie Stark</t>
  </si>
  <si>
    <t>Very disappointing when I order a well done steak and get a rare steak. I paid $48 for it through uber due to i cant take my spical needs kids out to restaurants, all to be told sorry we cant do anything about it you have to go through uber. So my dog got a $48 steak.</t>
  </si>
  <si>
    <t>The Landmark @ Gateway</t>
  </si>
  <si>
    <t>{"overall_sentiment":"negative","aspects":[{"aspect":"steak","category":"food quality","sentiment":"negative","evidence_span":"rare steak"},{"aspect":"price","category":"price","sentiment":"negative","evidence_span":"$48"},{"aspect":"service","category":"service","sentiment":"negative","evidence_span":"cant do anything"},{"aspect":"delivery","category":"delivery","sentiment":"negative","evidence_span":"through uber"}]}</t>
  </si>
  <si>
    <t>{'sentence': 'Very disappointing when I order a well done steak and get a rare steak . I paid $ 48 for it through uber due to i cant take my spical needs kids out to restaurants , all to be told sorry we cant do anything about it you have to go through uber . So my dog got a $ 48 steak .', 'IOB': ['O', 'O', 'O', 'O', 'O', 'O', 'O', 'O', 'B-ASP', 'O', 'O', 'O', 'O', 'O', 'O', 'O', 'O', 'O', 'O', 'O', 'O', 'O', 'B-ASP', 'O', 'O', 'O', 'O', 'O', 'O', 'O', 'O', 'O', 'O', 'O', 'O', 'O', 'O', 'O', 'O', 'O', 'O', 'O', 'O', 'O', 'O', 'O', 'O', 'O', 'O', 'O', 'O', 'O', 'O', 'O', 'O', 'O', 'O', 'O', 'O', 'O', 'O', 'O', 'O'], 'tokens': ['Very', 'disappointing', 'when', 'I', 'order', 'a', 'well', 'done', 'steak', 'and', 'get', 'a', 'rare', 'steak', '.', 'I', 'paid', '$', '48', 'for', 'it', 'through', 'uber', 'due', 'to', 'i', 'cant', 'take', 'my', 'spical', 'needs', 'kids', 'out', 'to', 'restaurants', ',', 'all', 'to', 'be', 'told', 'sorry', 'we', 'cant', 'do', 'anything', 'about', 'it', 'you', 'have', 'to', 'go', 'through', 'uber', '.', 'So', 'my', 'dog', 'got', 'a', '$', '48', 'steak', '.'], 'aspect': ['steak', 'uber'], 'position': [[8], [22]], 'sentiment': ['Negative', 'Negative'], 'probs': [[0.6972520351409912, 0.1577071249485016, 0.1450408697128296], [0.5168173313140869, 0.45687103271484375, 0.026311583817005157]], 'confidence': [0.6973, 0.5168]}</t>
  </si>
  <si>
    <t>ChIJZcwlk0OxsGoR6yzCqcTsptA</t>
  </si>
  <si>
    <t>Somiya Aftab</t>
  </si>
  <si>
    <t>Manager ( old lady) she needs some serious customer service skills or experience. Her approach of handling customer, her interactions seems pathetic.  It's frustrating to witness such a lack of professionalism.  Hopefully, she can receive …</t>
  </si>
  <si>
    <t>Australia Post - Salisbury Downs LPO</t>
  </si>
  <si>
    <t>{"overall_sentiment":"negative","aspects":[{"aspect":"customer service","category":"service","sentiment":"negative","evidence_span":"customer service skills"},{"aspect":"interactions","category":"service","sentiment":"negative","evidence_span":"pathetic"},{"aspect":"professionalism","category":"service","sentiment":"negative","evidence_span":"lack of professionalism"}]}</t>
  </si>
  <si>
    <t>{'sentence': "Manager ( old lady ) she needs some serious customer service skills or experience . Her approach of handling customer , her interactions seems pathetic . It ' s frustrating to witness such a lack of professionalism . Hopefully , she can receive …", 'IOB': ['O', 'O', 'O', 'B-ASP', 'O', 'O', 'O', 'O', 'O', 'O', 'O', 'O', 'O', 'O', 'O', 'O', 'O', 'O', 'O', 'O', 'O', 'O', 'O', 'O', 'O', 'O', 'O', 'O', 'O', 'O', 'O', 'O', 'O', 'O', 'O', 'O', 'O', 'O', 'O', 'O', 'O', 'O', 'O', 'O'], 'tokens': ['Manager', '(', 'old', 'lady', ')', 'she', 'needs', 'some', 'serious', 'customer', 'service', 'skills', 'or', 'experience', '.', 'Her', 'approach', 'of', 'handling', 'customer', ',', 'her', 'interactions', 'seems', 'pathetic', '.', 'It', "'", 's', 'frustrating', 'to', 'witness', 'such', 'a', 'lack', 'of', 'professionalism', '.', 'Hopefully', ',', 'she', 'can', 'receive', '…'], 'aspect': ['lady'], 'position': [[3]], 'sentiment': ['Negative'], 'probs': [[0.9761181473731995, 0.022119740024209023, 0.0017621145816519856]], 'confidence': [0.9761]}</t>
  </si>
  <si>
    <t>ChIJI9MVVPyxEmsRIfYeHrm_ELU</t>
  </si>
  <si>
    <t>M Zaghloul</t>
  </si>
  <si>
    <t>Be careful of the $30 event parking fee.
We just came for an hour to play video games and we were charged a huge parking fee. There were signs but I think the signs were put up after we arrived as we …</t>
  </si>
  <si>
    <t>The Entertainment Quarter</t>
  </si>
  <si>
    <t>{"overall_sentiment":"negative","aspects":[{"aspect":"parking fee","category":"price","sentiment":"negative","evidence_span":"huge parking fee"},{"aspect":"signs","category":"information","sentiment":"negative","evidence_span":"after we arrived"}]}</t>
  </si>
  <si>
    <t>{'sentence': 'Be careful of the $ 30 event parking fee . \n We just came for an hour to play video games and we were charged a huge parking fee . There were signs but I think the signs were put up after we arrived as we …', 'IOB': ['O', 'O', 'O', 'O', 'O', 'O', 'O', 'O', 'O', 'O', 'O', 'O', 'O', 'O', 'O', 'O', 'O', 'O', 'O', 'O', 'O', 'O', 'O', 'O', 'O', 'O', 'O', 'O', 'O', 'O', 'O', 'O', 'O', 'O', 'O', 'O', 'O', 'O', 'O', 'O', 'O', 'O', 'O', 'O', 'O', 'O', '[SEP]'], 'tokens': ['Be', 'careful', 'of', 'the', '$', '30', 'event', 'parking', 'fee', '.', '\n', 'We', 'just', 'came', 'for', 'an', 'hour', 'to', 'play', 'video', 'games', 'and', 'we', 'were', 'charged', 'a', 'huge', 'parking', 'fee', '.', 'There', 'were', 'signs', 'but', 'I', 'think', 'the', 'signs', 'were', 'put', 'up', 'after', 'we', 'arrived', 'as', 'we', '…'], 'aspect': [], 'position': [], 'sentiment': [], 'probs': [], 'confidence': []}</t>
  </si>
  <si>
    <t>ChIJNeJ3R6yaEmsRdI7t0DficoI</t>
  </si>
  <si>
    <t>Mayis</t>
  </si>
  <si>
    <t>Hello the gym is quite great apart from the staff  , little Asian man has little man syndrome tries to manipulate money from you , his unkles are on the same boat they pick favourites also , skinny blonde white girl at the counter their is …</t>
  </si>
  <si>
    <t>Revolutions Health &amp; Fitness Centre</t>
  </si>
  <si>
    <t>{"overall_sentiment":"negative","aspects":[{"aspect":"gym","category":"facility","sentiment":"positive","evidence_span":"quite great"},{"aspect":"staff","category":"service","sentiment":"negative","evidence_span":"the staff"},{"aspect":"Asian man","category":"staff","sentiment":"negative","evidence_span":"little Asian man"},{"aspect":"uncles","category":"staff","sentiment":"negative","evidence_span":"pick favourites"}]}</t>
  </si>
  <si>
    <t>{'sentence': 'Hello the gym is quite great apart from the staff , little Asian man has little man syndrome tries to manipulate money from you , his unkles are on the same boat they pick favourites also , skinny blonde white girl at the counter their is …', 'IOB': ['O', 'O', 'O', 'O', 'O', 'O', 'O', 'O', 'O', 'B-ASP', 'O', 'O', 'O', 'O', 'O', 'O', 'O', 'O', 'O', 'O', 'O', 'O', 'O', 'O', 'O', 'O', 'O', 'O', 'O', 'O', 'O', 'O', 'O', 'O', 'O', 'O', 'O', 'O', 'O', 'O', 'O', 'O', 'O', 'B-ASP', 'O', 'O', 'O'], 'tokens': ['Hello', 'the', 'gym', 'is', 'quite', 'great', 'apart', 'from', 'the', 'staff', ',', 'little', 'Asian', 'man', 'has', 'little', 'man', 'syndrome', 'tries', 'to', 'manipulate', 'money', 'from', 'you', ',', 'his', 'unkles', 'are', 'on', 'the', 'same', 'boat', 'they', 'pick', 'favourites', 'also', ',', 'skinny', 'blonde', 'white', 'girl', 'at', 'the', 'counter', 'their', 'is', '…'], 'aspect': ['staff', 'counter'], 'position': [[9], [43]], 'sentiment': ['Negative', 'Neutral'], 'probs': [[0.998171329498291, 0.0012485241750255227, 0.0005801419029012322], [0.03703634813427925, 0.9625511169433594, 0.00041250951471738517]], 'confidence': [0.9982, 0.9626]}</t>
  </si>
  <si>
    <t>ChIJdWgpBpPQu2oRPm-fJf45wOk</t>
  </si>
  <si>
    <t>John O'Brien</t>
  </si>
  <si>
    <t>Another way to make Rural life less than Ideal. Close the Saturday Postal  Service at Clare.
I work away &amp; only access mail before 6 am or after 6 pm week days. …</t>
  </si>
  <si>
    <t>Australia Post - Clare Post Shop</t>
  </si>
  <si>
    <t>{"overall_sentiment":"negative","aspects":[{"aspect":"rural life","category":"lifestyle","sentiment":"negative","evidence_span":"Rural life"},{"aspect":"postal service","category":"service","sentiment":"negative","evidence_span":"Saturday Postal Service"}]}</t>
  </si>
  <si>
    <t>{'sentence': 'Another way to make Rural life less than Ideal . Close the Saturday Postal Service at Clare . \n I work away &amp; only access mail before 6 am or after 6 pm week days . …', 'IOB': ['O', 'O', 'O', 'O', 'O', 'O', 'O', 'O', 'O', 'O', 'O', 'O', 'O', 'O', 'O', 'O', 'O', 'O', 'O', 'O', 'O', 'O', 'O', 'O', 'O', 'O', 'O', 'O', 'O', 'O', 'O', 'O', 'O', 'O', 'O', 'O', '[SEP]'], 'tokens': ['Another', 'way', 'to', 'make', 'Rural', 'life', 'less', 'than', 'Ideal', '.', 'Close', 'the', 'Saturday', 'Postal', 'Service', 'at', 'Clare', '.', '\n', 'I', 'work', 'away', '&amp;', 'only', 'access', 'mail', 'before', '6', 'am', 'or', 'after', '6', 'pm', 'week', 'days', '.', '…'], 'aspect': [], 'position': [], 'sentiment': [], 'probs': [], 'confidence': []}</t>
  </si>
  <si>
    <t>ChIJ3b9soAxRkWsRyRemcASSRXA</t>
  </si>
  <si>
    <t>Michelle Pullinger</t>
  </si>
  <si>
    <t>I remember when this place was the 3 monkeys. It was much better. Now, awful. Just awful. I will never return. Food absolutely disgusting (never though nachos could be destroyed but they absolutely can), wine selection average, cocktails …</t>
  </si>
  <si>
    <t>The Fourth Monkey Cocktail Bar &amp; Grill</t>
  </si>
  <si>
    <t>{"overall_sentiment":"negative","aspects":[{"aspect":"food","category":"food","sentiment":"negative","evidence_span":"absolutely disgusting"},{"aspect":"nachos","category":"food","sentiment":"negative","evidence_span":"could be destroyed"},{"aspect":"wine selection","category":"drinks","sentiment":"neutral","evidence_span":"average"}]}</t>
  </si>
  <si>
    <t>{'sentence': 'I remember when this place was the 3 monkeys . It was much better . Now , awful . Just awful . I will never return . Food absolutely disgusting ( never though nachos could be destroyed but they absolutely can ) , wine selection average , cocktails …', 'IOB': ['O', 'O', 'O', 'O', 'O', 'O', 'O', 'O', 'O', 'O', 'O', 'O', 'O', 'O', 'O', 'O', 'O', 'O', 'O', 'O', 'O', 'O', 'O', 'O', 'O', 'O', 'O', 'B-ASP', 'O', 'O', 'O', 'O', 'O', 'O', 'O', 'O', 'O', 'O', 'O', 'O', 'O', 'O', 'O', 'O', 'O', 'O', 'O', 'O', 'O'], 'tokens': ['I', 'remember', 'when', 'this', 'place', 'was', 'the', '3', 'monkeys', '.', 'It', 'was', 'much', 'better', '.', 'Now', ',', 'awful', '.', 'Just', 'awful', '.', 'I', 'will', 'never', 'return', '.', 'Food', 'absolutely', 'disgusting', '(', 'never', 'though', 'nachos', 'could', 'be', 'destroyed', 'but', 'they', 'absolutely', 'can', ')', ',', 'wine', 'selection', 'average', ',', 'cocktails', '…'], 'aspect': ['Food'], 'position': [[27]], 'sentiment': ['Negative'], 'probs': [[0.980841875076294, 0.017955496907234192, 0.0012025259202346206]], 'confidence': [0.9808]}</t>
  </si>
  <si>
    <t>ChIJc9Bt_fZE0WoRdtqPmp20q5M</t>
  </si>
  <si>
    <t>sudhir sheokand</t>
  </si>
  <si>
    <t>I visited this restaurant recently as an international tourist with high expectations but was extremely disappointed. Although we ordered both food and drinks, only our drinks were served initially. We waited patiently for over 45 minutes …</t>
  </si>
  <si>
    <t>Golden City Hotel</t>
  </si>
  <si>
    <t>{"overall_sentiment":"negative","aspects":[{"aspect":"food","category":"service","sentiment":"negative","evidence_span":"only our drinks"},{"aspect":"wait time","category":"service","sentiment":"negative","evidence_span":"45 minutes"}]}</t>
  </si>
  <si>
    <t>{'sentence': 'I visited this restaurant recently as an international tourist with high expectations but was extremely disappointed . Although we ordered both food and drinks , only our drinks were served initially . We waited patiently for over 45 minutes …', 'IOB': ['O', 'O', 'O', 'O', 'O', 'O', 'O', 'O', 'O', 'O', 'O', 'O', 'O', 'O', 'O', 'O', 'O', 'O', 'O', 'O', 'O', 'B-ASP', 'O', 'O', 'O', 'O', 'O', 'O', 'O', 'B-ASP', 'O', 'O', 'O', 'O', 'O', 'O', 'O', 'O', 'O', 'O'], 'tokens': ['I', 'visited', 'this', 'restaurant', 'recently', 'as', 'an', 'international', 'tourist', 'with', 'high', 'expectations', 'but', 'was', 'extremely', 'disappointed', '.', 'Although', 'we', 'ordered', 'both', 'food', 'and', 'drinks', ',', 'only', 'our', 'drinks', 'were', 'served', 'initially', '.', 'We', 'waited', 'patiently', 'for', 'over', '45', 'minutes', '…'], 'aspect': ['food', 'served'], 'position': [[21], [29]], 'sentiment': ['Neutral', 'Negative'], 'probs': [[0.0009637890034355223, 0.9982525706291199, 0.0007836042786948383], [0.9516955614089966, 0.019553082063794136, 0.02875140681862831]], 'confidence': [0.9983, 0.9517]}</t>
  </si>
  <si>
    <t>ChIJzR7ltIAjsWoRGr2S8pyueC0</t>
  </si>
  <si>
    <t>Ben</t>
  </si>
  <si>
    <t>Only ever 1 or 2 staff on. Busy doing passports or parcels. Lines snaking out the door. Slow service. Wasting 30-40 mins every time I come to this joint.</t>
  </si>
  <si>
    <t>Australia Post - Seaford LPO</t>
  </si>
  <si>
    <t>{"overall_sentiment":"negative","aspects":[{"aspect":"staff","category":"staffing","sentiment":"negative","evidence_span":"2 staff"},{"aspect":"service","category":"service","sentiment":"negative","evidence_span":"Slow service"},{"aspect":"lines","category":"queue","sentiment":"negative","evidence_span":"Lines"},{"aspect":"wait time","category":"time","sentiment":"negative","evidence_span":"30-40 mins"}]}</t>
  </si>
  <si>
    <t>{'sentence': 'Only ever 1 or 2 staff on . Busy doing passports or parcels . Lines snaking out the door . Slow service . Wasting 30 - 40 mins every time I come to this joint .', 'IOB': ['O', 'O', 'O', 'O', 'O', 'B-ASP', 'O', 'O', 'O', 'O', 'O', 'O', 'O', 'O', 'O', 'O', 'O', 'O', 'O', 'O', 'O', 'B-ASP', 'O', 'O', 'O', 'O', 'O', 'O', 'O', 'O', 'O', 'O', 'O', 'O', 'O', 'O'], 'tokens': ['Only', 'ever', '1', 'or', '2', 'staff', 'on', '.', 'Busy', 'doing', 'passports', 'or', 'parcels', '.', 'Lines', 'snaking', 'out', 'the', 'door', '.', 'Slow', 'service', '.', 'Wasting', '30', '-', '40', 'mins', 'every', 'time', 'I', 'come', 'to', 'this', 'joint', '.'], 'aspect': ['staff', 'service'], 'position': [[5], [21]], 'sentiment': ['Negative', 'Negative'], 'probs': [[0.9608984589576721, 0.03875478729605675, 0.0003467861679382622], [0.9966202974319458, 0.003147123148664832, 0.00023254021652974188]], 'confidence': [0.9609, 0.9966]}</t>
  </si>
  <si>
    <t>ChIJ864MPUpd1moR4hvh0-XpDhQ</t>
  </si>
  <si>
    <t>Sebastián Aguirre</t>
  </si>
  <si>
    <t>Bernie, a blondie is such annoying lady. I did my digital ID confirmation at the Australian post office but she wouldn’t use it to collect a parcel that had the confirmation barcode on MY phone. …</t>
  </si>
  <si>
    <t>Australia Post</t>
  </si>
  <si>
    <t>{"overall_sentiment":"negative","aspects":[{"aspect":"Bernie","category":"staff","sentiment":"negative","evidence_span":"annoying lady"},{"aspect":"ID","category":"verification","sentiment":"negative","evidence_span":"wouldn’t use"},{"aspect":"parcel","category":"delivery","sentiment":"negative","evidence_span":"collect a parcel"}]}</t>
  </si>
  <si>
    <t>{'sentence': 'Bernie , a blondie is such annoying lady . I did my digital ID confirmation at the Australian post office but she wouldn ’ t use it to collect a parcel that had the confirmation barcode on MY phone . …', 'IOB': ['O', 'O', 'O', 'O', 'O', 'O', 'O', 'B-ASP', 'O', 'O', 'O', 'O', 'O', 'O', 'O', 'O', 'O', 'O', 'O', 'O', 'O', 'O', 'O', 'O', 'O', 'O', 'O', 'O', 'O', 'O', 'O', 'O', 'O', 'O', 'O', 'O', 'O', 'O', 'O', 'O', 'O'], 'tokens': ['Bernie', ',', 'a', 'blondie', 'is', 'such', 'annoying', 'lady', '.', 'I', 'did', 'my', 'digital', 'ID', 'confirmation', 'at', 'the', 'Australian', 'post', 'office', 'but', 'she', 'wouldn', '’', 't', 'use', 'it', 'to', 'collect', 'a', 'parcel', 'that', 'had', 'the', 'confirmation', 'barcode', 'on', 'MY', 'phone', '.', '…'], 'aspect': ['lady'], 'position': [[7]], 'sentiment': ['Negative'], 'probs': [[0.993433952331543, 0.006322616245597601, 0.0002434172056382522]], 'confidence': [0.9934]}</t>
  </si>
  <si>
    <t>ChIJkcpvbpdF1moRWw1jP4qMkng</t>
  </si>
  <si>
    <t>Bruh WasHere</t>
  </si>
  <si>
    <t>Pool was absolute dreadful. They also sold my 5 year old son to the black market and I ended up finding him in the back of the canteen kitchen using him as ingredients to make chips. Also saw a kidney stone in the pool and witness plenty of 1 inch wonders in the change rooms.</t>
  </si>
  <si>
    <t>Reservoir Leisure Centre</t>
  </si>
  <si>
    <t>{"overall_sentiment":"negative","aspects":[{"aspect":"pool","category":"facility","sentiment":"negative","evidence_span":"absolute dreadful"},{"aspect":"canteen kitchen","category":"service","sentiment":"negative","evidence_span":"canteen kitchen"},{"aspect":"change rooms","category":"facility","sentiment":"negative","evidence_span":"change rooms"},{"aspect":"child safety","category":"safety","sentiment":"negative","evidence_span":"sold my"}]}</t>
  </si>
  <si>
    <t>{'sentence': 'Pool was absolute dreadful . They also sold my 5 year old son to the black market and I ended up finding him in the back of the canteen kitchen using him as ingredients to make chips . Also saw a kidney stone in the pool and witness plenty of 1 inch wonders in the change rooms .', 'IOB': ['B-ASP', 'O', 'O', 'O', 'O', 'O', 'O', 'O', 'O', 'O', 'O', 'O', 'O', 'O', 'O', 'O', 'O', 'O', 'O', 'O', 'O', 'O', 'O', 'O', 'O', 'O', 'O', 'O', 'O', 'O', 'O', 'O', 'O', 'O', 'O', 'O', 'B-ASP', 'O', 'O', 'O', 'O', 'O', 'O', 'O', 'O', 'O', 'O', 'O', 'O', 'O', 'O', 'O', 'O', 'O', 'O', 'O', 'O', 'O'], 'tokens': ['Pool', 'was', 'absolute', 'dreadful', '.', 'They', 'also', 'sold', 'my', '5', 'year', 'old', 'son', 'to', 'the', 'black', 'market', 'and', 'I', 'ended', 'up', 'finding', 'him', 'in', 'the', 'back', 'of', 'the', 'canteen', 'kitchen', 'using', 'him', 'as', 'ingredients', 'to', 'make', 'chips', '.', 'Also', 'saw', 'a', 'kidney', 'stone', 'in', 'the', 'pool', 'and', 'witness', 'plenty', 'of', '1', 'inch', 'wonders', 'in', 'the', 'change', 'rooms', '.'], 'aspect': ['Pool', 'chips'], 'position': [[0], [36]], 'sentiment': ['Negative', 'Neutral'], 'probs': [[0.9901475310325623, 0.009456310421228409, 0.0003960986214224249], [0.4799000918865204, 0.5197242498397827, 0.00037565024103969336]], 'confidence': [0.9901, 0.5197]}</t>
  </si>
  <si>
    <t>ChIJVVVlK6O0F2sRHsRYeSGDyZU</t>
  </si>
  <si>
    <t>Elijah Woods</t>
  </si>
  <si>
    <t>Ordered a parmigiana which was not informed of any delays, took 50 minutes and a complaint to get to the table.
Once it finally goto the table it was cold
Normally alot better but after today will not be coming back</t>
  </si>
  <si>
    <t>Canberra Southern Cross Club Woden</t>
  </si>
  <si>
    <t>{"overall_sentiment":"negative","aspects":[{"aspect":"wait time","category":"service","sentiment":"negative","evidence_span":"took 50 minutes"},{"aspect":"communication","category":"service","sentiment":"negative","evidence_span":"not informed"},{"aspect":"food","category":"food","sentiment":"negative","evidence_span":"was cold"}]}</t>
  </si>
  <si>
    <t>{'sentence': 'Ordered a parmigiana which was not informed of any delays , took 50 minutes and a complaint to get to the table . Once it finally goto the table it was cold Normally alot better but after today will not be coming back', 'IOB': ['O', 'O', 'B-ASP', 'O', 'O', 'O', 'O', 'O', 'O', 'O', 'O', 'O', 'O', 'O', 'O', 'O', 'O', 'O', 'O', 'O', 'O', 'O', 'O', 'O', 'O', 'O', 'O', 'O', 'O', 'O', 'O', 'O', 'O', 'O', 'O', 'O', 'O', 'O', 'O', 'O', 'O', 'O', 'O'], 'tokens': ['Ordered', 'a', 'parmigiana', 'which', 'was', 'not', 'informed', 'of', 'any', 'delays', ',', 'took', '50', 'minutes', 'and', 'a', 'complaint', 'to', 'get', 'to', 'the', 'table', '.', 'Once', 'it', 'finally', 'goto', 'the', 'table', 'it', 'was', 'cold', 'Normally', 'alot', 'better', 'but', 'after', 'today', 'will', 'not', 'be', 'coming', 'back'], 'aspect': ['parmigiana'], 'position': [[2]], 'sentiment': ['Neutral'], 'probs': [[0.26885470747947693, 0.7306954860687256, 0.00044982656254433095]], 'confidence': [0.7307]}</t>
  </si>
  <si>
    <t>ChIJ0aR2uhyjEmsRV5_tkRaofGQ</t>
  </si>
  <si>
    <t>Dominic Charles</t>
  </si>
  <si>
    <t>Eternal lines and slow motion workers. A lovely place to spend hours of your afternoon.</t>
  </si>
  <si>
    <t>Australia Post - North Parramatta Post Shop</t>
  </si>
  <si>
    <t>{"overall_sentiment":"positive","aspects":[{"aspect":"lines","category":"service","sentiment":"negative","evidence_span":"Eternal lines"},{"aspect":"workers","category":"staff","sentiment":"negative","evidence_span":"slow motion"},{"aspect":"place","category":"ambience","sentiment":"positive","evidence_span":"lovely place"}]}</t>
  </si>
  <si>
    <t>{'sentence': 'Eternal lines and slow motion workers . A lovely place to spend hours of your afternoon .', 'IOB': ['O', 'O', 'O', 'O', 'O', 'O', 'O', 'O', 'O', 'B-ASP', 'O', 'O', 'O', 'O', 'O', 'O', 'O'], 'tokens': ['Eternal', 'lines', 'and', 'slow', 'motion', 'workers', '.', 'A', 'lovely', 'place', 'to', 'spend', 'hours', 'of', 'your', 'afternoon', '.'], 'aspect': ['place'], 'position': [[9]], 'sentiment': ['Positive'], 'probs': [[0.00104265206027776, 0.00033434448414482176, 0.9986230134963989]], 'confidence': [0.9986]}</t>
  </si>
  <si>
    <t>ChIJgVOtkuUAw2sRiDgtLfzabqA</t>
  </si>
  <si>
    <t>Leopardstorm47</t>
  </si>
  <si>
    <t>Went in to join during staffed hours as per appointment, no staff in sight for over 10 minutes into scheduled appointment. Not worth the time.</t>
  </si>
  <si>
    <t>Snap Fitness 24/7 Rockhampton</t>
  </si>
  <si>
    <t>{"overall_sentiment":"negative","aspects":[{"aspect":"staff","category":"service","sentiment":"negative","evidence_span":"no staff"},{"aspect":"wait time","category":"service","sentiment":"negative","evidence_span":"over 10 minutes"}]}</t>
  </si>
  <si>
    <t>{'sentence': 'Went in to join during staffed hours as per appointment , no staff in sight for over 10 minutes into scheduled appointment . Not worth the time .', 'IOB': ['O', 'O', 'O', 'O', 'O', 'B-ASP', 'I-ASP', 'O', 'O', 'O', 'O', 'O', 'B-ASP', 'O', 'O', 'O', 'O', 'O', 'O', 'O', 'O', 'O', 'O', 'O', 'O', 'O', 'O', 'O'], 'tokens': ['Went', 'in', 'to', 'join', 'during', 'staffed', 'hours', 'as', 'per', 'appointment', ',', 'no', 'staff', 'in', 'sight', 'for', 'over', '10', 'minutes', 'into', 'scheduled', 'appointment', '.', 'Not', 'worth', 'the', 'time', '.'], 'aspect': ['staffed hours', 'staff'], 'position': [[5, 6], [12]], 'sentiment': ['Negative', 'Negative'], 'probs': [[0.7990422248840332, 0.18975594639778137, 0.011201838031411171], [0.7857667207717896, 0.2034258097410202, 0.010807570070028305]], 'confidence': [0.799, 0.7858]}</t>
  </si>
  <si>
    <t>ChIJZXSj9bJC1moRD5mvuOcEUPI</t>
  </si>
  <si>
    <t>Dylan James</t>
  </si>
  <si>
    <t>Came here for a work function and was very surprised at how poor the food and the service was. …</t>
  </si>
  <si>
    <t>Ludlow Bar &amp; Dining Room</t>
  </si>
  <si>
    <t>{"overall_sentiment":"negative","aspects":[{"aspect":"food","category":"food","sentiment":"negative","evidence_span":"poor the food"},{"aspect":"service","category":"service","sentiment":"negative","evidence_span":"service was"}]}</t>
  </si>
  <si>
    <t>{'sentence': 'Came here for a work function and was very surprised at how poor the food and the service was . …', 'IOB': ['O', 'O', 'O', 'O', 'O', 'O', 'O', 'O', 'O', 'O', 'O', 'O', 'O', 'O', 'B-ASP', 'O', 'O', 'B-ASP', 'O', 'O', 'O'], 'tokens': ['Came', 'here', 'for', 'a', 'work', 'function', 'and', 'was', 'very', 'surprised', 'at', 'how', 'poor', 'the', 'food', 'and', 'the', 'service', 'was', '.', '…'], 'aspect': ['food', 'service'], 'position': [[14], [17]], 'sentiment': ['Negative', 'Negative'], 'probs': [[0.9977092742919922, 0.0020978900138288736, 0.00019282547873444855], [0.9960719347000122, 0.0037197775673121214, 0.00020822696387767792]], 'confidence': [0.9977, 0.9961]}</t>
  </si>
  <si>
    <t>ChIJK19t1BdA1moRkFUwBXZWBA8</t>
  </si>
  <si>
    <t>Darren Gauci</t>
  </si>
  <si>
    <t>Course is great. Club personnel treat guests very differently.</t>
  </si>
  <si>
    <t>Riversdale Golf Club</t>
  </si>
  <si>
    <t>{"overall_sentiment":"negative","aspects":[{"aspect":"Course","category":"facility","sentiment":"positive","evidence_span":"great"},{"aspect":"personnel","category":"service","sentiment":"negative","evidence_span":"very differently"}]}</t>
  </si>
  <si>
    <t>{'sentence': 'Course is great . Club personnel treat guests very differently .', 'IOB': ['B-ASP', 'O', 'O', 'O', 'B-ASP', 'I-ASP', 'O', 'O', 'O', 'O', 'O'], 'tokens': ['Course', 'is', 'great', '.', 'Club', 'personnel', 'treat', 'guests', 'very', 'differently', '.'], 'aspect': ['Course', 'Club personnel'], 'position': [[0], [4, 5]], 'sentiment': ['Positive', 'Neutral'], 'probs': [[0.025340095162391663, 0.16635926067829132, 0.8083005547523499], [0.2619412839412689, 0.6224542260169983, 0.11560443043708801]], 'confidence': [0.8083, 0.6225]}</t>
  </si>
  <si>
    <t>ChIJN9RdEtJBbAERfIgAwaN3NBg</t>
  </si>
  <si>
    <t>Bnt RBGMY</t>
  </si>
  <si>
    <t>Outside school hours program, very disappointing,
I was new in Queensland, couldn't hear back when I made inquiry or called
ended up moving back to NSW 9months later</t>
  </si>
  <si>
    <t>PCYC Inala</t>
  </si>
  <si>
    <t>{
  "overall_sentiment": "negative",
  "aspects": [
    {
      "aspect": "program",
      "category": "quality",
      "sentiment": "negative",
      "evidence_span": "very disappointing"
    },
    {
      "aspect": "response",
      "category": "service",
      "sentiment": "negative",
      "evidence_span": "couldn't hear back"
    }
  ]
}</t>
  </si>
  <si>
    <t>{'sentence': "Outside school hours program , very disappointing , I was new in Queensland , couldn ' t hear back when I made inquiry or called ended up moving back to NSW 9months later", 'IOB': ['O', 'O', 'O', 'O', 'O', 'O', 'O', 'O', 'O', 'O', 'O', 'O', 'O', 'O', 'O', 'O', 'O', 'O', 'O', 'O', 'O', 'O', 'O', 'O', 'O', 'O', 'O', 'O', 'O', 'O', 'O', 'O', 'O'], 'tokens': ['Outside', 'school', 'hours', 'program', ',', 'very', 'disappointing', ',', 'I', 'was', 'new', 'in', 'Queensland', ',', 'couldn', "'", 't', 'hear', 'back', 'when', 'I', 'made', 'inquiry', 'or', 'called', 'ended', 'up', 'moving', 'back', 'to', 'NSW', '9months', 'later'], 'aspect': [], 'position': [], 'sentiment': [], 'probs': [], 'confidence': []}</t>
  </si>
  <si>
    <t>ChIJExAS2RKQEmsRSWGLQw8_Wpg</t>
  </si>
  <si>
    <t>Raii Khan</t>
  </si>
  <si>
    <t>Post Office's around the St Marys/St Clair area seem to be run by mindless idiots.
Have been hung up on ignored by this post office. Why is it hard to provide good …</t>
  </si>
  <si>
    <t>Australia Post - St Clair LPO</t>
  </si>
  <si>
    <t>{
  "overall_sentiment": "negative",
  "aspects": [
    {
      "aspect": "staff",
      "category": "service",
      "sentiment": "negative",
      "evidence_span": "mindless idiots"
    },
    {
      "aspect": "phone",
      "category": "service",
      "sentiment": "negative",
      "evidence_span": "hung up"
    },
    {
      "aspect": "service",
      "category": "service",
      "sentiment": "negative",
      "evidence_span": "ignored"
    }
  ]
}</t>
  </si>
  <si>
    <t>{'sentence': "Post Office ' s around the St Marys / St Clair area seem to be run by mindless idiots . \n Have been hung up on ignored by this post office . Why is it hard to provide good …", 'IOB': ['O', 'O', 'O', 'O', 'O', 'O', 'O', 'O', 'O', 'O', 'O', 'O', 'O', 'O', 'O', 'O', 'O', 'O', 'O', 'O', 'O', 'O', 'O', 'O', 'O', 'O', 'O', 'O', 'B-ASP', 'I-ASP', 'O', 'O', 'O', 'O', 'O', 'O', 'O', 'O', 'O', '[SEP]'], 'tokens': ['Post', 'Office', "'", 's', 'around', 'the', 'St', 'Marys', '/', 'St', 'Clair', 'area', 'seem', 'to', 'be', 'run', 'by', 'mindless', 'idiots', '.', '\n', 'Have', 'been', 'hung', 'up', 'on', 'ignored', 'by', 'this', 'post', 'office', '.', 'Why', 'is', 'it', 'hard', 'to', 'provide', 'good', '…'], 'aspect': ['this post'], 'position': [[28, 29]], 'sentiment': ['Negative'], 'probs': [[0.9992234706878662, 0.0005363773670978844, 0.00024012906942516565]], 'confidence': [0.9992]}</t>
  </si>
  <si>
    <t>ChIJSbMsxQiqw2sRI-dYViRuvTw</t>
  </si>
  <si>
    <t>lyle hardy</t>
  </si>
  <si>
    <t>Kitchen needs alot of work, terrible food. Beers tasted horrible.</t>
  </si>
  <si>
    <t>Allenstown Hotel</t>
  </si>
  <si>
    <t>{"overall_sentiment":"negative","aspects":[{"aspect":"kitchen","category":"facility","sentiment":"negative","evidence_span":"alot of work"},{"aspect":"food","category":"food","sentiment":"negative","evidence_span":"terrible food"},{"aspect":"beers","category":"beverage","sentiment":"negative","evidence_span":"tasted horrible"}]}</t>
  </si>
  <si>
    <t>{'sentence': 'Kitchen needs alot of work , terrible food . Beers tasted horrible .', 'IOB': ['B-ASP', 'O', 'O', 'O', 'O', 'O', 'O', 'B-ASP', 'O', 'B-ASP', 'O', 'O', 'O'], 'tokens': ['Kitchen', 'needs', 'alot', 'of', 'work', ',', 'terrible', 'food', '.', 'Beers', 'tasted', 'horrible', '.'], 'aspect': ['Kitchen', 'food', 'Beers'], 'position': [[0], [7], [9]], 'sentiment': ['Neutral', 'Negative', 'Negative'], 'probs': [[0.0767628401517868, 0.9205130934715271, 0.0027240561321377754], [0.9408857226371765, 0.054256927222013474, 0.004857298918068409], [0.9629704356193542, 0.03181040659546852, 0.005219197366386652]], 'confidence': [0.9205, 0.9409, 0.963]}</t>
  </si>
  <si>
    <t>ChIJweZ5mTnYsGoRr6Ie4q-nd2w</t>
  </si>
  <si>
    <t>Craig B</t>
  </si>
  <si>
    <t>Staff are ok but they’re always closed!! Not very helpful when you want to pick up a parcel on your lunch break. Looking at other reviews I’m not the only one who has encountered this issue. Sort it out!</t>
  </si>
  <si>
    <t>Australia Post - Reynella LPO</t>
  </si>
  <si>
    <t>{"overall_sentiment":"negative","aspects":[{"aspect":"Staff","category":"service","sentiment":"neutral","evidence_span":"ok"},{"aspect":"opening hours","category":"accessibility","sentiment":"negative","evidence_span":"always closed"},{"aspect":"parcel pickup","category":"service","sentiment":"negative","evidence_span":"Not very helpful"}]}</t>
  </si>
  <si>
    <t>{'sentence': 'Staff are ok but they ’ re always closed ! ! Not very helpful when you want to pick up a parcel on your lunch break . Looking at other reviews I ’ m not the only one who has encountered this issue . Sort it out !', 'IOB': ['B-ASP', 'O', 'O', 'O', 'O', 'O', 'O', 'O', 'O', 'O', 'O', 'O', 'O', 'O', 'O', 'O', 'O', 'O', 'O', 'O', 'O', 'O', 'O', 'O', 'O', 'O', 'O', 'O', 'O', 'O', 'O', 'O', 'O', 'O', 'O', 'O', 'O', 'O', 'O', 'O', 'O', 'O', 'O', 'O', 'O', 'O', 'O', 'O'], 'tokens': ['Staff', 'are', 'ok', 'but', 'they', '’', 're', 'always', 'closed', '!', '!', 'Not', 'very', 'helpful', 'when', 'you', 'want', 'to', 'pick', 'up', 'a', 'parcel', 'on', 'your', 'lunch', 'break', '.', 'Looking', 'at', 'other', 'reviews', 'I', '’', 'm', 'not', 'the', 'only', 'one', 'who', 'has', 'encountered', 'this', 'issue', '.', 'Sort', 'it', 'out', '!'], 'aspect': ['Staff'], 'position': [[0]], 'sentiment': ['Negative'], 'probs': [[0.8510688543319702, 0.041961368173360825, 0.10696970671415329]], 'confidence': [0.8511]}</t>
  </si>
  <si>
    <t>ChIJK56D81ZD1moREemMVRNGFOQ</t>
  </si>
  <si>
    <t>Alexia-rose Alaya</t>
  </si>
  <si>
    <t>I came in with a group of 7, we were told it was $15 per person but paid almost $120 in total, then when I approached the bar I asked for 3 house spirits and coke (bourbon or whiskey whichever was cheaper, I was told bourbon was cheapest) …</t>
  </si>
  <si>
    <t>Lychee Karaoke Bar</t>
  </si>
  <si>
    <t>{"overall_sentiment":"negative","aspects":[{"aspect":"price","category":"pricing","sentiment":"negative","evidence_span":"$15 per person"}]}</t>
  </si>
  <si>
    <t>{'sentence': 'I came in with a group of 7 , we were told it was $ 15 per person but paid almost $ 120 in total , then when I approached the bar I asked for 3 house spirits and coke ( bourbon or whiskey whichever was cheaper , I was told bourbon was cheapest ) …', 'IOB': ['O', 'O', 'O', 'O', 'O', 'O', 'O', 'O', 'O', 'O', 'O', 'O', 'O', 'O', 'O', 'O', 'O', 'O', 'O', 'O', 'O', 'O', 'O', 'O', 'O', 'O', 'O', 'O', 'O', 'O', 'O', 'B-ASP', 'O', 'O', 'O', 'O', 'O', 'B-ASP', 'O', 'B-ASP', 'O', 'O', 'O', 'B-ASP', 'O', 'O', 'O', 'O', 'O', 'O', 'O', 'O', 'O', 'O', 'O', 'O'], 'tokens': ['I', 'came', 'in', 'with', 'a', 'group', 'of', '7', ',', 'we', 'were', 'told', 'it', 'was', '$', '15', 'per', 'person', 'but', 'paid', 'almost', '$', '120', 'in', 'total', ',', 'then', 'when', 'I', 'approached', 'the', 'bar', 'I', 'asked', 'for', '3', 'house', 'spirits', 'and', 'coke', '(', 'bourbon', 'or', 'whiskey', 'whichever', 'was', 'cheaper', ',', 'I', 'was', 'told', 'bourbon', 'was', 'cheapest', ')', '…'], 'aspect': ['bar', 'spirits', 'coke', 'whiskey'], 'position': [[31], [37], [39], [43]], 'sentiment': ['Neutral', 'Neutral', 'Neutral', 'Positive'], 'probs': [[0.010648173280060291, 0.9887767434120178, 0.0005750103737227619], [0.0030023786239326, 0.9930639863014221, 0.003933705389499664], [0.00782451219856739, 0.9520060420036316, 0.04016948118805885], [0.04943673685193062, 0.43053752183914185, 0.5200257301330566]], 'confidence': [0.9888, 0.9931, 0.952, 0.52]}</t>
  </si>
  <si>
    <t>ChIJO43iys861moReieOGQz7-9k</t>
  </si>
  <si>
    <t>Chrisi S</t>
  </si>
  <si>
    <t>My toddler crawled through a tunnel and came out soaked in cold liquid. The staff member told me she checked and it was just spilled apple juice so I  wiped him down, changed his clothes and let him continue playing. When I got home and …</t>
  </si>
  <si>
    <t>Sprouts Party &amp; Play Centre</t>
  </si>
  <si>
    <t>{"overall_sentiment":"neutral","aspects":[{"aspect":"spill","category":"cleanliness","sentiment":"negative","evidence_span":"cold liquid"},{"aspect":"staff","category":"service","sentiment":"neutral","evidence_span":"staff member"}]}</t>
  </si>
  <si>
    <t>{'sentence': 'My toddler crawled through a tunnel and came out soaked in cold liquid . The staff member told me she checked and it was just spilled apple juice so I wiped him down , changed his clothes and let him continue playing . When I got home and …', 'IOB': ['O', 'O', 'O', 'O', 'O', 'O', 'O', 'O', 'O', 'O', 'O', 'O', 'O', 'O', 'O', 'B-ASP', 'O', 'O', 'O', 'O', 'O', 'O', 'O', 'O', 'O', 'O', 'B-ASP', 'I-ASP', 'O', 'O', 'O', 'O', 'O', 'O', 'O', 'O', 'O', 'O', 'O', 'O', 'O', 'O', 'O', 'O', 'O', 'O', 'O', 'O', 'O'], 'tokens': ['My', 'toddler', 'crawled', 'through', 'a', 'tunnel', 'and', 'came', 'out', 'soaked', 'in', 'cold', 'liquid', '.', 'The', 'staff', 'member', 'told', 'me', 'she', 'checked', 'and', 'it', 'was', 'just', 'spilled', 'apple', 'juice', 'so', 'I', 'wiped', 'him', 'down', ',', 'changed', 'his', 'clothes', 'and', 'let', 'him', 'continue', 'playing', '.', 'When', 'I', 'got', 'home', 'and', '…'], 'aspect': ['staff', 'apple juice'], 'position': [[15], [26, 27]], 'sentiment': ['Negative', 'Neutral'], 'probs': [[0.9838250875473022, 0.004689882043749094, 0.011485046707093716], [0.02186320163309574, 0.9778395891189575, 0.00029727251967415214]], 'confidence': [0.9838, 0.9778]}</t>
  </si>
  <si>
    <t>ChIJMwnb7xbcKWsRXnxPDE8EZ-Y</t>
  </si>
  <si>
    <t>Farah</t>
  </si>
  <si>
    <t>i  went this place with my husband and my children and also my friend came with his husband and with their child. We really  liked to stayed  there and do BBQ but unfortunately we saw a big giant lizard in this place it was so dangerous for …</t>
  </si>
  <si>
    <t>Mortimer Picnic Ground</t>
  </si>
  <si>
    <t>{"overall_sentiment":"negative","aspects":[{"aspect":"BBQ","category":"amenities","sentiment":"positive","evidence_span":"do BBQ"},{"aspect":"lizard","category":"safety","sentiment":"negative","evidence_span":"giant lizard"}]}</t>
  </si>
  <si>
    <t>{'sentence': 'i went this place with my husband and my children and also my friend came with his husband and with their child . We really liked to stayed there and do BBQ but unfortunately we saw a big giant lizard in this place it was so dangerous for …', 'IOB': ['O', 'O', 'O', 'O', 'O', 'O', 'O', 'O', 'O', 'O', 'O', 'O', 'O', 'O', 'O', 'O', 'O', 'O', 'O', 'O', 'O', 'O', 'O', 'O', 'O', 'O', 'O', 'O', 'O', 'O', 'O', 'B-ASP', 'O', 'O', 'O', 'O', 'O', 'O', 'O', 'B-ASP', 'O', 'O', 'O', 'O', 'O', 'O', 'O', 'O', 'O'], 'tokens': ['i', 'went', 'this', 'place', 'with', 'my', 'husband', 'and', 'my', 'children', 'and', 'also', 'my', 'friend', 'came', 'with', 'his', 'husband', 'and', 'with', 'their', 'child', '.', 'We', 'really', 'liked', 'to', 'stayed', 'there', 'and', 'do', 'BBQ', 'but', 'unfortunately', 'we', 'saw', 'a', 'big', 'giant', 'lizard', 'in', 'this', 'place', 'it', 'was', 'so', 'dangerous', 'for', '…'], 'aspect': ['BBQ', 'lizard'], 'position': [[31], [39]], 'sentiment': ['Neutral', 'Negative'], 'probs': [[0.0003686971322167665, 0.9986687898635864, 0.000962527934461832], [0.9946129322052002, 0.0028877747245132923, 0.002499236958101392]], 'confidence': [0.9987, 0.9946]}</t>
  </si>
  <si>
    <t>ChIJSwstzG3IEmsRsI7y-Wh9AQ8</t>
  </si>
  <si>
    <t>El Des1</t>
  </si>
  <si>
    <t>Way too busy.
People will almost piles up on top of each other to get a space on the grass
The pool was absolutely packed which was terrible. …</t>
  </si>
  <si>
    <t>Shelly Park</t>
  </si>
  <si>
    <t>{"overall_sentiment":"negative","aspects":[{"aspect":"crowd","category":"environment","sentiment":"negative","evidence_span":"too busy"},{"aspect":"pool","category":"facilities","sentiment":"negative","evidence_span":"absolutely packed"}]}</t>
  </si>
  <si>
    <t>{'sentence': 'Way too busy . \n People will almost piles up on top of each other to get a space on the grass \n The pool was absolutely packed which was terrible . …', 'IOB': ['O', 'O', 'O', 'O', 'O', 'O', 'O', 'O', 'O', 'O', 'O', 'O', 'O', 'O', 'O', 'O', 'O', 'B-ASP', 'O', 'O', 'O', 'O', 'B-ASP', 'O', 'O', 'O', 'O', 'O', 'O', 'O', 'O', '[SEP]', 'O'], 'tokens': ['Way', 'too', 'busy', '.', '\n', 'People', 'will', 'almost', 'piles', 'up', 'on', 'top', 'of', 'each', 'other', 'to', 'get', 'a', 'space', 'on', 'the', 'grass', '\n', 'The', 'pool', 'was', 'absolutely', 'packed', 'which', 'was', 'terrible', '.', '…'], 'aspect': ['a', '\n'], 'position': [[17], [22]], 'sentiment': ['Negative', 'Negative'], 'probs': [[0.9953438639640808, 0.004355288576334715, 0.00030079318094067276], [0.9940952062606812, 0.005621873773634434, 0.00028287043096497655]], 'confidence': [0.9953, 0.9941]}</t>
  </si>
  <si>
    <t>ChIJxTjut98202oRe7M_wjkGO0o</t>
  </si>
  <si>
    <t>Anne-Row</t>
  </si>
  <si>
    <t>They constantly overcharge stamps on letters for LPO Concession Card holders.
Made me feel like scum when she demanded a second stamp to be placed on my letter. Proof of concession stamp prices are on the back of the stamps, see picture.
I'm a local but prefer to stay away from this place.</t>
  </si>
  <si>
    <t>Australia Post - Apollo Bay LPO</t>
  </si>
  <si>
    <t>{"overall_sentiment":"negative","aspects":[{"aspect":"stamps","category":"pricing","sentiment":"negative","evidence_span":"overcharge stamps"},{"aspect":"service","category":"service","sentiment":"negative","evidence_span":"feel like scum"}]}</t>
  </si>
  <si>
    <t>{'sentence':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'IOB': ['O', 'O', 'O', 'O', 'O', 'O', 'O', 'O', 'O', 'O', 'O', 'O', 'O', 'O', 'O', 'O', 'O', 'O', 'O', 'O', 'O', 'O', 'O', 'O', 'O', 'O', 'O', 'O', 'O', 'O', 'O', 'O', 'O', 'O', 'O', 'O', 'O', 'O', 'O', 'O', 'O', 'O', 'O', 'O', 'O', 'O', 'O', 'O', 'O', 'O', 'O', 'O', 'O', 'O', 'O', 'O', 'O', 'O', 'O', 'O'], 'tokens':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'aspect': [], 'position': [], 'sentiment': [], 'probs': [], 'confidence': []}</t>
  </si>
  <si>
    <t>ChIJW5rqSjUR1moRqbEWJXj9SnI</t>
  </si>
  <si>
    <t>Jamil Zaman</t>
  </si>
  <si>
    <t>Terrible palace and not community center at all. Staff is untrained and unprofessional. Pools are dirty. No place for swimming as if you do not pay for private lessons your kids are pushed into pool corner together with all other kids. …</t>
  </si>
  <si>
    <t>Freeway Fitness</t>
  </si>
  <si>
    <t>{"overall_sentiment":"negative","aspects":[{"aspect":"palace","category":"facility","sentiment":"negative","evidence_span":"Terrible palace"},{"aspect":"community center","category":"facility","sentiment":"negative","evidence_span":"not community center"},{"aspect":"staff","category":"service","sentiment":"negative","evidence_span":"untrained and unprofessional"},{"aspect":"pools","category":"facility","sentiment":"negative","evidence_span":"dirty"},{"aspect":"private lessons","category":"service","sentiment":"negative","evidence_span":"private lessons"}]}</t>
  </si>
  <si>
    <t>{'sentence': 'Terrible palace and not community center at all . Staff is untrained and unprofessional . Pools are dirty . No place for swimming as if you do not pay for private lessons your kids are pushed into pool corner together with all other kids . …', 'IOB': ['O', 'O', 'O', 'O', 'O', 'O', 'O', 'O', 'O', 'B-ASP', 'O', 'O', 'O', 'O', 'O', 'B-ASP', 'O', 'O', 'O', 'O', 'O', 'O', 'O', 'O', 'O', 'O', 'O', 'O', 'O', 'O', 'O', 'O', 'O', 'O', 'O', 'O', 'O', 'O', 'O', 'O', 'O', 'O', 'O', 'O', 'O', 'O'], 'tokens': ['Terrible', 'palace', 'and', 'not', 'community', 'center', 'at', 'all', '.', 'Staff', 'is', 'untrained', 'and', 'unprofessional', '.', 'Pools', 'are', 'dirty', '.', 'No', 'place', 'for', 'swimming', 'as', 'if', 'you', 'do', 'not', 'pay', 'for', 'private', 'lessons', 'your', 'kids', 'are', 'pushed', 'into', 'pool', 'corner', 'together', 'with', 'all', 'other', 'kids', '.', '…'], 'aspect': ['Staff', 'Pools'], 'position': [[9], [15]], 'sentiment': ['Negative', 'Negative'], 'probs': [[0.9983999133110046, 0.001339769922196865, 0.0002603467146400362], [0.9972741007804871, 0.0024882492143660784, 0.00023768332903273404]], 'confidence': [0.9984, 0.9973]}</t>
  </si>
  <si>
    <t>ChIJ744AmjyfEmsR64Ee4137EDY</t>
  </si>
  <si>
    <t>Golbarg Karim</t>
  </si>
  <si>
    <t>Today me and my kids witnessed an absolutely disgusting act from one of the stuff at Stanhope garden post office. To the old lady :Surprise:ld_woman:, the tone of your voice (rude), the wrong information you gave me today and the extra $$ that you were ganna …</t>
  </si>
  <si>
    <t>Australia Post - Stanhope Gardens LPO</t>
  </si>
  <si>
    <t>{"overall_sentiment":"negative","aspects":[{"aspect":"staff","category":"service","sentiment":"negative","evidence_span":"disgusting act"},{"aspect":"tone","category":"service","sentiment":"negative","evidence_span":"rude"},{"aspect":"information","category":"service","sentiment":"negative","evidence_span":"wrong information"},{"aspect":"charges","category":"price","sentiment":"negative","evidence_span":"extra $$"}]}</t>
  </si>
  <si>
    <t>{'sentence': 'Today me and my kids witnessed an absolutely disgusting act from one of the stuff at Stanhope garden post office . To the old lady : Surprise : ld _ woman : , the tone of your voice ( rude ) , the wrong information you gave me today and the extra $ $ that you were ganna …', 'IOB': ['O', 'O', 'O', 'O', 'O', 'O', 'O', 'O', 'O', 'O', 'O', 'O', 'O', 'O', 'O', 'O', 'O', 'O', 'O', 'O', 'O', 'O', 'O', 'O', 'B-ASP', 'O', 'O', 'O', 'O', 'O', 'O', 'O', 'O', 'O', 'O', 'O', 'O', 'O', 'O', 'O', 'O', 'O', 'O', 'O', 'O', 'O', 'O', 'O', 'O', 'O', 'O', 'O', 'O', 'O', 'O', 'O', 'O', 'O', 'O'], 'tokens': ['Today', 'me', 'and', 'my', 'kids', 'witnessed', 'an', 'absolutely', 'disgusting', 'act', 'from', 'one', 'of', 'the', 'stuff', 'at', 'Stanhope', 'garden', 'post', 'office', '.', 'To', 'the', 'old', 'lady', ':', 'Surprise', ':', 'ld', '_', 'woman', ':', ',', 'the', 'tone', 'of', 'your', 'voice', '(', 'rude', ')', ',', 'the', 'wrong', 'information', 'you', 'gave', 'me', 'today', 'and', 'the', 'extra', '$', '$', 'that', 'you', 'were', 'ganna', '…'], 'aspect': ['lady'], 'position': [[24]], 'sentiment': ['Negative'], 'probs': [[0.9982954859733582, 0.0014117398532107472, 0.0002927238820120692]], 'confidence': [0.9983]}</t>
  </si>
  <si>
    <t>ChIJRaapQWHPsGoRZaBtzt7Lbl0</t>
  </si>
  <si>
    <t>Disha Panchal</t>
  </si>
  <si>
    <t>I have joined anytime fitness two weeks ago for the free month and you guys charged me money for that and after I complaint about that, some one told me that I will get my next month free. This way you guys making money and cheat the …</t>
  </si>
  <si>
    <t>{"overall_sentiment":"negative","aspects":[{"aspect":"billing","category":"pricing","sentiment":"negative","evidence_span":"charged me money"},{"aspect":"promotion","category":"pricing","sentiment":"negative","evidence_span":"free month"}]}</t>
  </si>
  <si>
    <t>{'sentence': 'I have joined anytime fitness two weeks ago for the free month and you guys charged me money for that and after I complaint about that , some one told me that I will get my next month free . This way you guys making money and cheat the …', 'IOB': ['O', 'O', 'O', 'O', 'O', 'O', 'O', 'O', 'O', 'O', 'O', 'O', 'O', 'O', 'O', 'O', 'O', 'O', 'O', 'O', 'O', 'O', 'O', 'O', 'O', 'O', 'O', 'O', 'O', 'O', 'O', 'O', 'O', 'O', 'O', 'O', 'O', 'O', 'O', 'O', 'O', 'O', 'O', 'O', 'O', 'O', 'O', 'O', 'O', 'O'], 'tokens': ['I', 'have', 'joined', 'anytime', 'fitness', 'two', 'weeks', 'ago', 'for', 'the', 'free', 'month', 'and', 'you', 'guys', 'charged', 'me', 'money', 'for', 'that', 'and', 'after', 'I', 'complaint', 'about', 'that', ',', 'some', 'one', 'told', 'me', 'that', 'I', 'will', 'get', 'my', 'next', 'month', 'free', '.', 'This', 'way', 'you', 'guys', 'making', 'money', 'and', 'cheat', 'the', '…'], 'aspect': [], 'position': [], 'sentiment': [], 'probs': [], 'confidence': []}</t>
  </si>
  <si>
    <t>Matthew Halpin</t>
  </si>
  <si>
    <t>When Paul Keating was Prime Minster he once said "never get between a State Premier and a Bucket of Money."  What Paul Keating did not realise was getting between Goodlife and your wallet was much more brutal.  Simple cancellation request, …</t>
  </si>
  <si>
    <t>{"overall_sentiment":"negative","aspects":[{"aspect":"cancellation","category":"customer service","sentiment":"negative","evidence_span":"cancellation request"},{"aspect":"cost","category":"pricing","sentiment":"negative","evidence_span":"your wallet"}]}</t>
  </si>
  <si>
    <t>{'sentence': 'When Paul Keating was Prime Minster he once said " never get between a State Premier and a Bucket of Money . " What Paul Keating did not realise was getting between Goodlife and your wallet was much more brutal . Simple cancellation request , …', 'IOB': ['O', 'O', 'O', 'O', 'O', 'O', 'O', 'O', 'O', 'O', 'O', 'O', 'O', 'O', 'O', 'O', 'O', 'O', 'O', 'O', 'O', 'O', 'O', 'O', 'O', 'O', 'O', 'O', 'O', 'O', 'O', 'O', 'O', 'O', 'O', 'O', 'O', 'O', 'O', 'O', 'O', 'O', 'O', 'O', 'O', 'O'], 'tokens': ['When', 'Paul', 'Keating', 'was', 'Prime', 'Minster', 'he', 'once', 'said', '"', 'never', 'get', 'between', 'a', 'State', 'Premier', 'and', 'a', 'Bucket', 'of', 'Money', '.', '"', 'What', 'Paul', 'Keating', 'did', 'not', 'realise', 'was', 'getting', 'between', 'Goodlife', 'and', 'your', 'wallet', 'was', 'much', 'more', 'brutal', '.', 'Simple', 'cancellation', 'request', ',', '…'], 'aspect': [], 'position': [], 'sentiment': [], 'probs': [], 'confidence': []}</t>
  </si>
  <si>
    <t>ChIJS28_rnCZGGsR2qv7jQJUBh8</t>
  </si>
  <si>
    <t>Simna Nair</t>
  </si>
  <si>
    <t>Very unprofessional staff.No greetings or smile .Noticed  that staff behaviour is selective</t>
  </si>
  <si>
    <t>Australia Post - Wagga Wagga South Post Office</t>
  </si>
  <si>
    <t>{"overall_sentiment":"negative","aspects":[{"aspect":"professionalism","category":"service","sentiment":"negative","evidence_span":"unprofessional staff"},{"aspect":"greetings","category":"service","sentiment":"negative","evidence_span":"No greetings"},{"aspect":"smile","category":"service","sentiment":"negative","evidence_span":"or smile"},{"aspect":"behaviour","category":"service","sentiment":"negative","evidence_span":"selective"}]}</t>
  </si>
  <si>
    <t>{'sentence': 'Very unprofessional staff . No greetings or smile . Noticed that staff behaviour is selective', 'IOB': ['O', 'O', 'B-ASP', 'O', 'O', 'O', 'O', 'O', 'O', 'O', 'O', 'O', 'O', 'O', 'O'], 'tokens': ['Very', 'unprofessional', 'staff', '.', 'No', 'greetings', 'or', 'smile', '.', 'Noticed', 'that', 'staff', 'behaviour', 'is', 'selective'], 'aspect': ['staff'], 'position': [[2]], 'sentiment': ['Negative'], 'probs': [[0.9124187231063843, 0.07806108146905899, 0.009520173072814941]], 'confidence': [0.9124]}</t>
  </si>
  <si>
    <t>ChIJ_zVBflBZkWsRf77ryocwizo</t>
  </si>
  <si>
    <t>Mitchell Taylor</t>
  </si>
  <si>
    <t>Staff are rude and arrogant and difficult to deal with. They seem to make up new rules every time I visit and make it very difficult to pick up or deliver parcels. Would never recommend using this post office. I'd rather drive an hour to another post office than use cannon hill</t>
  </si>
  <si>
    <t>Australia Post - Cannon Hill Post Shop</t>
  </si>
  <si>
    <t>{"overall_sentiment":"negative","aspects":[{"aspect":"staff","category":"service","sentiment":"negative","evidence_span":"rude and arrogant"},{"aspect":"rules","category":"policy","sentiment":"negative","evidence_span":"new rules"},{"aspect":"parcel service","category":"service","sentiment":"negative","evidence_span":"very difficult"}]}</t>
  </si>
  <si>
    <t>{'sentence':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'IOB': ['B-ASP', 'O', 'O', 'O', 'O', 'O', 'O', 'O', 'O', 'O', 'O', 'O', 'O', 'O', 'O', 'O', 'O', 'O', 'O', 'O', 'O', 'O', 'O', 'O', 'O', 'O', 'O', 'O', 'O', 'O', 'O', 'O', 'B-ASP', 'O', 'O', 'O', 'O', 'O', 'O', 'O', 'O', 'O', 'O', 'O', 'O', 'O', 'O', 'O', 'O', 'O', 'O', 'O', 'O', 'O', 'O', 'B-ASP', 'O'], 'tokens':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'aspect': ['Staff', 'parcels', 'cannon'], 'position': [[0], [32], [55]], 'sentiment': ['Negative', 'Negative', 'Negative'], 'probs': [[0.9987321496009827, 0.0010018423199653625, 0.00026597193209454417], [0.9991324543952942, 0.00040356142562814057, 0.00046403479063883424], [0.994541585445404, 0.0025937040336430073, 0.002864686306566]], 'confidence': [0.9987, 0.9991, 0.9945]}</t>
  </si>
  <si>
    <t>ChIJf3nFByOuEmsRozlkKX60arE</t>
  </si>
  <si>
    <t>Irena Mihailidi</t>
  </si>
  <si>
    <t>Appalled by the inconsistency of the rules at the world square post office and the 1 rude lady (if you been there you know). I had to wheel a few boxes to the post office as I'm moving and I asked whether I can borrow the trolley if I leave …</t>
  </si>
  <si>
    <t>Australia Post - World Square Post Shop</t>
  </si>
  <si>
    <t>{"overall_sentiment":"negative","aspects":[{"aspect":"rules","category":"policy","sentiment":"negative","evidence_span":"inconsistency"},{"aspect":"staff","category":"service","sentiment":"negative","evidence_span":"rude lady"}]}</t>
  </si>
  <si>
    <t>{'sentence': "Appalled by the inconsistency of the rules at the world square post office and the 1 rude lady ( if you been there you know ) . I had to wheel a few boxes to the post office as I ' m moving and I asked whether I can borrow the trolley if I leave …", 'IOB': ['O', 'O', 'O', 'O', 'O', 'O', 'O', 'O', 'O', 'O', 'O', 'O', 'O', 'O', 'O', 'O', 'O', 'B-ASP', 'O', 'O', 'O', 'O', 'O', 'O', 'O', 'O', 'O', 'O', 'O', 'O', 'O', 'O', 'O', 'O', 'O', 'O', 'O', 'O', 'O', 'O', 'O', 'O', 'O', 'O', 'O', 'O', 'O', 'O', 'O', 'O', 'O', 'B-ASP', 'O', 'O', 'O', 'O'], 'tokens': ['Appalled', 'by', 'the', 'inconsistency', 'of', 'the', 'rules', 'at', 'the', 'world', 'square', 'post', 'office', 'and', 'the', '1', 'rude', 'lady', '(', 'if', 'you', 'been', 'there', 'you', 'know', ')', '.', 'I', 'had', 'to', 'wheel', 'a', 'few', 'boxes', 'to', 'the', 'post', 'office', 'as', 'I', "'", 'm', 'moving', 'and', 'I', 'asked', 'whether', 'I', 'can', 'borrow', 'the', 'trolley', 'if', 'I', 'leave', '…'], 'aspect': ['lady', 'trolley'], 'position': [[17], [51]], 'sentiment': ['Negative', 'Neutral'], 'probs': [[0.9984543323516846, 0.0011903321137651801, 0.0003553361748345196], [0.0004478422342799604, 0.9991487264633179, 0.00040341599378734827]], 'confidence': [0.9985, 0.9991]}</t>
  </si>
  <si>
    <t>ChIJ2bmnNTyaEmsRaE3okQTXYtU</t>
  </si>
  <si>
    <t>Graem Stevens</t>
  </si>
  <si>
    <t>Close your eyes if you’re hungry lol
Even after an hour wait for the mains,
This is what I found in my salad! When I approached the kitchen staff about it, …</t>
  </si>
  <si>
    <t>Lone Pine Tavern</t>
  </si>
  <si>
    <t>{"overall_sentiment":"negative","aspects":[{"aspect":"wait time","category":"service","sentiment":"negative","evidence_span":"hour wait"},{"aspect":"salad","category":"food","sentiment":"negative","evidence_span":"my salad"}]}</t>
  </si>
  <si>
    <t>{'sentence': 'Close your eyes if you ’ re hungry lol \n Even after an hour wait for the mains , \n This is what I found in my salad ! When I approached the kitchen staff about it , …', 'IOB': ['O', 'O', 'O', 'O', 'O', 'O', 'O', 'O', 'O', 'O', 'O', 'O', 'O', 'O', 'O', 'O', 'O', 'O', 'O', 'O', 'O', 'O', 'O', 'O', 'O', 'B-ASP', 'O', 'O', 'O', 'O', 'O', 'B-ASP', 'I-ASP', 'O', 'O', 'O', 'O', '[SEP]', 'O'], 'tokens': ['Close', 'your', 'eyes', 'if', 'you', '’', 're', 'hungry', 'lol', '\n', 'Even', 'after', 'an', 'hour', 'wait', 'for', 'the', 'mains', ',', '\n', 'This', 'is', 'what', 'I', 'found', 'in', 'my', 'salad', '!', 'When', 'I', 'approached', 'the', 'kitchen', 'staff', 'about', 'it', ',', '…'], 'aspect': ['in', 'approached the'], 'position': [[25], [31, 32]], 'sentiment': ['Neutral', 'Neutral'], 'probs': [[0.0027335970662534237, 0.9967626333236694, 0.0005037224618718028], [0.48803427815437317, 0.5111024975776672, 0.0008631668169982731]], 'confidence': [0.9968, 0.5111]}</t>
  </si>
  <si>
    <t>ChIJ3SGSkBkFkWsR6tKcdeWSRZA</t>
  </si>
  <si>
    <t>Chloe Ramsdale</t>
  </si>
  <si>
    <t>Waste of money. Room is tiny and filled with plastic ice, random decor and a few games to try entertain... Felt very awkward and rushed. Not allowed to take your own photos and half of  the cameras in there were broken, which was just met …</t>
  </si>
  <si>
    <t>IceBar Surfers</t>
  </si>
  <si>
    <t>{"overall_sentiment":"negative","aspects":[{"aspect":"room","category":"space","sentiment":"negative","evidence_span":"Room is tiny"},{"aspect":"decor","category":"ambience","sentiment":"negative","evidence_span":"random decor"},{"aspect":"photos","category":"policy","sentiment":"negative","evidence_span":"Not allowed"},{"aspect":"cameras","category":"equipment","sentiment":"negative","evidence_span":"were broken"}]}</t>
  </si>
  <si>
    <t>{'sentence': 'Waste of money . Room is tiny and filled with plastic ice , random decor and a few games to try entertain . . . Felt very awkward and rushed . Not allowed to take your own photos and half of the cameras in there were broken , which was just met …', 'IOB': ['O', 'O', 'O', 'O', 'O', 'O', 'O', 'O', 'O', 'O', 'O', 'O', 'O', 'O', 'B-ASP', 'O', 'O', 'O', 'B-ASP', 'O', 'O', 'O', 'O', 'O', 'O', 'O', 'O', 'O', 'O', 'O', 'O', 'O', 'O', 'O', 'O', 'O', 'O', 'O', 'O', 'O', 'O', 'O', 'O', 'O', 'O', 'O', 'O', 'O', 'O', 'O', 'O', 'O', 'O'], 'tokens': ['Waste', 'of', 'money', '.', 'Room', 'is', 'tiny', 'and', 'filled', 'with', 'plastic', 'ice', ',', 'random', 'decor', 'and', 'a', 'few', 'games', 'to', 'try', 'entertain', '.', '.', '.', 'Felt', 'very', 'awkward', 'and', 'rushed', '.', 'Not', 'allowed', 'to', 'take', 'your', 'own', 'photos', 'and', 'half', 'of', 'the', 'cameras', 'in', 'there', 'were', 'broken', ',', 'which', 'was', 'just', 'met', '…'], 'aspect': ['decor', 'games'], 'position': [[14], [18]], 'sentiment': ['Negative', 'Negative'], 'probs': [[0.971028208732605, 0.028118714690208435, 0.0008530318737030029], [0.6798680424690247, 0.31912750005722046, 0.0010044979862868786]], 'confidence': [0.971, 0.6799]}</t>
  </si>
  <si>
    <t>ChIJT5LLMM5C1moRQpzKBTsbS7Q</t>
  </si>
  <si>
    <t>harshini weerasinghe</t>
  </si>
  <si>
    <t>Really sad that I have to give this place two stars as the food was excellent (especially the duck); BUT at the end of the night when we received our bill, it had an already decided  10% tip added to the total! Not letting the customer …</t>
  </si>
  <si>
    <t>TAVERNA</t>
  </si>
  <si>
    <t>{"overall_sentiment":"negative","aspects":[{"aspect":"food","category":"food","sentiment":"positive","evidence_span":"food was excellent"},{"aspect":"tip","category":"billing","sentiment":"negative","evidence_span":"10% tip"}]}</t>
  </si>
  <si>
    <t>{'sentence': 'Really sad that I have to give this place two stars as the food was excellent ( especially the duck ) ; BUT at the end of the night when we received our bill , it had an already decided 10 % tip added to the total ! Not letting the customer …', 'IOB': ['O', 'O', 'O', 'O', 'O', 'O', 'O', 'O', 'O', 'O', 'O', 'O', 'O', 'B-ASP', 'O', 'O', 'O', 'O', 'O', 'B-ASP', 'O', 'O', 'O', 'O', 'O', 'O', 'O', 'O', 'O', 'O', 'O', 'O', 'O', 'B-ASP', 'O', 'O', 'O', 'O', 'O', 'O', 'O', 'O', 'B-ASP', 'O', 'O', 'O', 'O', 'O', 'O', 'O', 'O', 'O', 'O'], 'tokens': ['Really', 'sad', 'that', 'I', 'have', 'to', 'give', 'this', 'place', 'two', 'stars', 'as', 'the', 'food', 'was', 'excellent', '(', 'especially', 'the', 'duck', ')', ';', 'BUT', 'at', 'the', 'end', 'of', 'the', 'night', 'when', 'we', 'received', 'our', 'bill', ',', 'it', 'had', 'an', 'already', 'decided', '10', '%', 'tip', 'added', 'to', 'the', 'total', '!', 'Not', 'letting', 'the', 'customer', '…'], 'aspect': ['food', 'duck', 'bill', 'tip'], 'position': [[13], [19], [33], [42]], 'sentiment': ['Positive', 'Positive', 'Neutral', 'Negative'], 'probs': [[0.00045018293894827366, 0.0004117579956073314, 0.9991379976272583], [0.00037138472544029355, 0.001164847519248724, 0.9984638690948486], [0.0018855825765058398, 0.9976772665977478, 0.00043721648398786783], [0.9936593174934387, 0.006148712709546089, 0.00019196694483980536]], 'confidence': [0.9991, 0.9985, 0.9977, 0.9937]}</t>
  </si>
  <si>
    <t>ChIJqQ92Gx7mEWsRuW4Ft6T8IHk</t>
  </si>
  <si>
    <t>Tim McQueen</t>
  </si>
  <si>
    <t>While it was fun and the general area was good, the ameneties block was a shocker. Hard to keep it clean when in muddy conditions - but geez it was rock bottom in there. It needs to have some kind of auto hosing out system - it shouldn't be that basic, in 2022. Otherwise, great up on the mountain. :thumbs_up: …</t>
  </si>
  <si>
    <t>Reid And Sulman Campground</t>
  </si>
  <si>
    <t>{"overall_sentiment":"positive","aspects":[{"aspect":"general area","category":"location","sentiment":"positive","evidence_span":"general area"},{"aspect":"amenities","category":"facilities","sentiment":"negative","evidence_span":"ameneties block"},{"aspect":"cleanliness","category":"cleanliness","sentiment":"negative","evidence_span":"keep it clean"},{"aspect":"auto hosing","category":"facilities","sentiment":"negative","evidence_span":"auto hosing"}]}</t>
  </si>
  <si>
    <t>{'sentence':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'IOB': ['O', 'O', 'O', 'O', 'O', 'O', 'O', 'B-ASP', 'O', 'O', 'O', 'O', 'B-ASP', 'O', 'O', 'O', 'O', 'O', 'O', 'O', 'O', 'O', 'O', 'O', 'O', 'O', 'O', 'O', 'O', 'O', 'O', 'O', 'O', 'O', 'O', 'O', 'O', 'O', 'O', 'O', 'O', 'O', 'O', 'O', 'O', 'O', 'O', 'O', 'O', 'O', 'O', 'O', 'O', 'O', 'O', 'O', 'O', 'O', 'O', 'O', 'O', 'O', 'O', 'O', 'O', 'O', 'O', 'O', 'O', 'O', 'O', 'O', 'O', 'O'], 'tokens':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'aspect': ['area', 'ameneties'], 'position': [[7], [12]], 'sentiment': ['Positive', 'Negative'], 'probs': [[0.007372902240604162, 0.0011549008777365088, 0.9914723038673401], [0.9903530478477478, 0.004779356997460127, 0.004867622163146734]], 'confidence': [0.9915, 0.9904]}</t>
  </si>
  <si>
    <t>ChIJEQiiDFFzbqoRq9hw9x0u_3A</t>
  </si>
  <si>
    <t>Rodney Egel</t>
  </si>
  <si>
    <t>A sculpture that was donated by some folks back in the day, and it can be seen from the pedestrian underpass or from the street level.  I guess it has different lighting at different times which is neat I guess, unless you have some kind of color blindness.  Then, not so much.</t>
  </si>
  <si>
    <t>Railway Roundabout</t>
  </si>
  <si>
    <t>{"overall_sentiment":"positive","aspects":[{"aspect":"lighting","category":"appearance","sentiment":"positive","evidence_span":"neat"}]}</t>
  </si>
  <si>
    <t>{'sentence': 'A sculpture that was donated by some folks back in the day , and it can be seen from the pedestrian underpass or from the street level . I guess it has different lighting at different times which is neat I guess , unless you have some kind of color blindness . Then , not so much .', 'IOB': ['O', 'O', 'O', 'O', 'O', 'O', 'O', 'O', 'O', 'O', 'O', 'O', 'O', 'O', 'O', 'O', 'O', 'O', 'O', 'O', 'O', 'O', 'O', 'O', 'O', 'O', 'O', 'O', 'O', 'O', 'O', 'O', 'O', 'O', 'O', 'O', 'O', 'O', 'O', 'O', 'O', 'O', 'O', 'O', 'O', 'O', 'O', 'O', 'O', 'O', 'O', 'O', 'O', 'O', 'O', 'O', 'O', 'O'], 'tokens': ['A', 'sculpture', 'that', 'was', 'donated', 'by', 'some', 'folks', 'back', 'in', 'the', 'day', ',', 'and', 'it', 'can', 'be', 'seen', 'from', 'the', 'pedestrian', 'underpass', 'or', 'from', 'the', 'street', 'level', '.', 'I', 'guess', 'it', 'has', 'different', 'lighting', 'at', 'different', 'times', 'which', 'is', 'neat', 'I', 'guess', ',', 'unless', 'you', 'have', 'some', 'kind', 'of', 'color', 'blindness', '.', 'Then', ',', 'not', 'so', 'much', '.'], 'aspect': [], 'position': [], 'sentiment': [], 'probs': [], 'confidence': []}</t>
  </si>
  <si>
    <t>ChIJzZZLTCuHMioRcCHxGLbwBA8</t>
  </si>
  <si>
    <t>Jimy from TA</t>
  </si>
  <si>
    <t>Expensive and food is average ... Doesn't looks like homemade or local quality products either, pretty disappointed</t>
  </si>
  <si>
    <t>Secret Harbour Golf Links</t>
  </si>
  <si>
    <t>{"overall_sentiment":"negative","aspects":[{"aspect":"price","category":"price","sentiment":"negative","evidence_span":"Expensive"},{"aspect":"food","category":"food","sentiment":"neutral","evidence_span":"average"},{"aspect":"authenticity","category":"authenticity","sentiment":"negative","evidence_span":"Doesn't looks like"}]}</t>
  </si>
  <si>
    <t>{'sentence': "Expensive and food is average . . . Doesn ' t looks like homemade or local quality products either , pretty disappointed", 'IOB': ['O', 'O', 'B-ASP', 'O', 'O', 'O', 'O', 'O', 'O', 'O', 'O', 'O', 'O', 'O', 'O', 'O', 'O', 'O', 'O', 'O', 'O', 'O'], 'tokens': ['Expensive', 'and', 'food', 'is', 'average', '.', '.', '.', 'Doesn', "'", 't', 'looks', 'like', 'homemade', 'or', 'local', 'quality', 'products', 'either', ',', 'pretty', 'disappointed'], 'aspect': ['food'], 'position': [[2]], 'sentiment': ['Neutral'], 'probs': [[0.3441247344017029, 0.6541300415992737, 0.0017452426254749298]], 'confidence': [0.6541]}</t>
  </si>
  <si>
    <t>ChIJPYvw-55LbqoRwMZRtE7JAw8</t>
  </si>
  <si>
    <t>Andrew Bruce</t>
  </si>
  <si>
    <t>Walking trail closed. Very disappointed that no notice on website. Accept PWS complete a risk assessment. However their reasseasment appears delayed and inconsistant with other natural experiences. Long drive from Hobart just to visit a coffee shop. Recommend ring ahead before making the drive.</t>
  </si>
  <si>
    <t>Mount Field National Park</t>
  </si>
  <si>
    <t>{"overall_sentiment":"negative","aspects":[{"aspect":"notice","category":"information","sentiment":"negative","evidence_span":"no notice"},{"aspect":"reassessment","category":"process","sentiment":"negative","evidence_span":"appears delayed"},{"aspect":"drive","category":"access","sentiment":"negative","evidence_span":"Long drive"}]}</t>
  </si>
  <si>
    <t>{'sentence':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'IOB': ['O', 'O', 'O', 'O', 'O', 'O', 'O', 'O', 'O', 'O', 'O', 'O', 'O', 'O', 'O', 'O', 'O', 'O', 'O', 'O', 'O', 'B-ASP', 'O', 'O', 'O', 'O', 'O', 'O', 'O', 'O', 'O', 'O', 'O', 'O', 'O', 'O', 'O', 'O', 'O', 'O', 'O', 'O', 'O', 'O', 'O', 'O', 'O', 'O', 'O', 'O'], 'tokens':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'aspect': ['reasseasment'], 'position': [[21]], 'sentiment': ['Negative'], 'probs': [[0.9988927245140076, 0.0007990115555003285, 0.00030829443130642176]], 'confidence': [0.9989]}</t>
  </si>
  <si>
    <t>ChIJLSe6WkS8EmsRvg4y7S0mmkE</t>
  </si>
  <si>
    <t>John Pontello</t>
  </si>
  <si>
    <t>Facility OK but play equipment hogged by big kids who won't share with little kids</t>
  </si>
  <si>
    <t>Maluga Park Children's Playground</t>
  </si>
  <si>
    <t>{"overall_sentiment":"negative","aspects":[{"aspect":"facility","category":"amenities","sentiment":"positive","evidence_span":"OK"},{"aspect":"play equipment","category":"amenities","sentiment":"negative","evidence_span":"hogged"}]}</t>
  </si>
  <si>
    <t>{'sentence': "Facility OK but play equipment hogged by big kids who won ' t share with little kids", 'IOB': ['B-ASP', 'O', 'O', 'B-ASP', 'I-ASP', 'O', 'O', 'O', 'O', 'O', 'O', 'O', 'O', 'O', 'O', 'O', 'O'], 'tokens': ['Facility', 'OK', 'but', 'play', 'equipment', 'hogged', 'by', 'big', 'kids', 'who', 'won', "'", 't', 'share', 'with', 'little', 'kids'], 'aspect': ['Facility', 'play equipment'], 'position': [[0], [3, 4]], 'sentiment': ['Neutral', 'Negative'], 'probs': [[0.14308743178844452, 0.5526649951934814, 0.30424752831459045], [0.5545130968093872, 0.41290462017059326, 0.03258226811885834]], 'confidence': [0.5527, 0.5545]}</t>
  </si>
  <si>
    <t>ChIJN2Dz3BlAc2sRxHe5AcJhmPc</t>
  </si>
  <si>
    <t>Marja-Liisa Townsley</t>
  </si>
  <si>
    <t>You don't want to know, its a nice enough club and the staff are well put together, but those bloody pokies are hungry without much of a result so my recommendation would be don't play, drink beer, you'll get a better result.</t>
  </si>
  <si>
    <t>Hexham Bowling Club</t>
  </si>
  <si>
    <t>{"overall_sentiment":"negative","aspects":[{"aspect":"club","category":"facility","sentiment":"positive","evidence_span":"nice enough"},{"aspect":"staff","category":"service","sentiment":"positive","evidence_span":"well put together"},{"aspect":"pokies","category":"gambling","sentiment":"negative","evidence_span":"bloody pokies"},{"aspect":"beer","category":"beverage","sentiment":"positive","evidence_span":"drink beer"}]}</t>
  </si>
  <si>
    <t>{'sentence': "You don ' t want to know , its a nice enough club and the staff are well put together , but those bloody pokies are hungry without much of a result so my recommendation would be don ' t play , drink beer , you ' ll get a better result .", 'IOB': ['O', 'O', 'O', 'O', 'O', 'O', 'O', 'O', 'O', 'O', 'O', 'O', 'B-ASP', 'O', 'O', 'B-ASP', 'O', 'O', 'O', 'O', 'O', 'O', 'O', 'O', 'B-ASP', 'O', 'O', 'O', 'O', 'O', 'O', 'O', 'O', 'O', 'O', 'O', 'O', 'O', 'O', 'O', 'O', 'O', 'O', 'B-ASP', 'O', 'O', 'O', 'O', 'O', 'O', 'O', 'O', 'O'], 'tokens': ['You', 'don', "'", 't', 'want', 'to', 'know', ',', 'its', 'a', 'nice', 'enough', 'club', 'and', 'the', 'staff', 'are', 'well', 'put', 'together', ',', 'but', 'those', 'bloody', 'pokies', 'are', 'hungry', 'without', 'much', 'of', 'a', 'result', 'so', 'my', 'recommendation', 'would', 'be', 'don', "'", 't', 'play', ',', 'drink', 'beer', ',', 'you', "'", 'll', 'get', 'a', 'better', 'result', '.'], 'aspect': ['club', 'staff', 'pokies', 'beer'], 'position': [[12], [15], [24], [43]], 'sentiment': ['Positive', 'Positive', 'Negative', 'Neutral'], 'probs': [[0.00038293772377073765, 0.00047322834143415093, 0.9991438388824463], [0.0005392206949181855, 0.00041895604226738214, 0.999041736125946], [0.9926309585571289, 0.005437627900391817, 0.0019313516095280647], [0.0061799222603440285, 0.993405818939209, 0.00041422544745728374]], 'confidence': [0.9991, 0.999, 0.9926, 0.9934]}</t>
  </si>
  <si>
    <t>ChIJAW18XTlYkWsRcPJPkzGxkKg</t>
  </si>
  <si>
    <t>Eltombrae</t>
  </si>
  <si>
    <t>It's a pretty basic cinema, the worst thing though is the Male restrooms. There was exactly 1 soap dispenser total, all of the sinks blasted water out at such a rate that you get soaked from splash back just for turning on the tap and the hand dryers don't work. This isn't good enough in a pre- pandemic situation, let alone a post.</t>
  </si>
  <si>
    <t>BCC Cinemas Strathpine</t>
  </si>
  <si>
    <t>{"overall_sentiment":"negative","aspects":[{"aspect":"cinema","category":"general","sentiment":"neutral","evidence_span":"pretty basic"},{"aspect":"restrooms","category":"cleanliness","sentiment":"negative","evidence_span":"Male restrooms"},{"aspect":"soap dispenser","category":"cleanliness","sentiment":"negative","evidence_span":"soap dispenser"},{"aspect":"sinks","category":"cleanliness","sentiment":"negative","evidence_span":"blasted water"},{"aspect":"hand dryers","category":"cleanliness","sentiment":"negative","evidence_span":"don't work"}]}</t>
  </si>
  <si>
    <t>{'sentence':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'IOB': ['O', 'O', 'O', 'O', 'O', 'O', 'O', 'O', 'O', 'O', 'O', 'O', 'O', 'O', 'O', 'B-ASP', 'O', 'O', 'O', 'O', 'O', 'B-ASP', 'I-ASP', 'O', 'O', 'O', 'O', 'O', 'B-ASP', 'O', 'O', 'O', 'O', 'O', 'O', 'O', 'O', 'O', 'O', 'O', 'O', 'O', 'O', 'O', 'O', 'O', 'O', 'O', 'O', 'O', 'O', 'O', 'O', 'O', 'O', 'O', 'O', 'O', 'O', 'O', 'O', 'O', 'O', 'O', 'O', 'O', 'O', 'O', 'O', 'O', 'O', 'O', 'O', 'O', 'O', 'O'], 'tokens':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'aspect': ['restrooms', 'soap dispenser', 'sinks'], 'position': [[15], [21, 22], [28]], 'sentiment': ['Negative', 'Negative', 'Negative'], 'probs': [[0.9836370348930359, 0.014941423200070858, 0.001421532710082829], [0.9926944971084595, 0.006533644627779722, 0.0007717840489931405], [0.9902912974357605, 0.008527014404535294, 0.0011816777987405658]], 'confidence': [0.9836, 0.9927, 0.9903]}</t>
  </si>
  <si>
    <t>ChIJEdTMiJUU1moRYFaSG3U4XZw</t>
  </si>
  <si>
    <t>Cameron Auber</t>
  </si>
  <si>
    <t>Put on a nice $15 meal, come here every year for Christmas in July. Little disappointed that the cafe can't do a Chai Late though and the pavlova I had when there the other week had its flavour drowned out by the lemon Syrup that filled the bottom of the plate.</t>
  </si>
  <si>
    <t>Sandown Greyhound Racing Club</t>
  </si>
  <si>
    <t>{"overall_sentiment":"negative","aspects":[{"aspect":"meal","category":"food","sentiment":"positive","evidence_span":"nice $15 meal"},{"aspect":"Chai Late","category":"drinks","sentiment":"negative","evidence_span":"can't do"},{"aspect":"pavlova","category":"food","sentiment":"negative","evidence_span":"drowned out"}]}</t>
  </si>
  <si>
    <t>{'sentence': "Put on a nice $ 15 meal , come here every year for Christmas in July . Little disappointed that the cafe can ' t do a Chai Late though and the pavlova I had when there the other week had its flavour drowned out by the lemon Syrup that filled the bottom of the plate .", 'IOB': ['O', 'O', 'O', 'O', 'O', 'O', 'B-ASP', 'O', 'O', 'O', 'O', 'O', 'O', 'O', 'O', 'O', 'O', 'O', 'O', 'O', 'O', 'O', 'O', 'O', 'O', 'O', 'O', 'B-ASP', 'O', 'O', 'O', 'O', 'B-ASP', 'O', 'O', 'O', 'O', 'O', 'O', 'O', 'O', 'O', 'B-ASP', 'O', 'O', 'O', 'O', 'B-ASP', 'O', 'O', 'O', 'O', 'O', 'O', 'O', 'O', 'O'], 'tokens': ['Put', 'on', 'a', 'nice', '$', '15', 'meal', ',', 'come', 'here', 'every', 'year', 'for', 'Christmas', 'in', 'July', '.', 'Little', 'disappointed', 'that', 'the', 'cafe', 'can', "'", 't', 'do', 'a', 'Chai', 'Late', 'though', 'and', 'the', 'pavlova', 'I', 'had', 'when', 'there', 'the', 'other', 'week', 'had', 'its', 'flavour', 'drowned', 'out', 'by', 'the', 'lemon', 'Syrup', 'that', 'filled', 'the', 'bottom', 'of', 'the', 'plate', '.'], 'aspect': ['meal', 'Chai', 'pavlova', 'flavour', 'lemon'], 'position': [[6], [27], [32], [42], [47]], 'sentiment': ['Positive', 'Neutral', 'Neutral', 'Negative', 'Neutral'], 'probs': [[0.0024388786405324936, 0.00021428498439490795, 0.9973468780517578], [0.004896426107734442, 0.9948363304138184, 0.00026730707031674683], [0.012120600789785385, 0.9875980019569397, 0.0002814037725329399], [0.7844849228858948, 0.21501559019088745, 0.0004994994960725307], [0.06002066284418106, 0.9395318031311035, 0.0004474823363125324]], 'confidence': [0.9973, 0.9948, 0.9876, 0.7845, 0.9395]}</t>
  </si>
  <si>
    <t>ChIJvfUPjqUVc2sRDxfMu37hVFs</t>
  </si>
  <si>
    <t>casper55</t>
  </si>
  <si>
    <t>Moderate sporting fields,filthy toilets,</t>
  </si>
  <si>
    <t>Smith Park</t>
  </si>
  <si>
    <t>{"overall_sentiment":"negative","aspects":[{"aspect":"sporting fields","category":"facilities","sentiment":"neutral","evidence_span":"Moderate sporting fields"},{"aspect":"toilets","category":"cleanliness","sentiment":"negative","evidence_span":"filthy toilets"}]}</t>
  </si>
  <si>
    <t>{'sentence': 'Moderate sporting fields , filthy toilets ,', 'IOB': ['O', 'B-ASP', 'O', 'O', 'O', 'B-ASP', 'O'], 'tokens': ['Moderate', 'sporting', 'fields', ',', 'filthy', 'toilets', ','], 'aspect': ['sporting', 'toilets'], 'position': [[1], [5]], 'sentiment': ['Neutral', 'Negative'], 'probs': [[0.0024841860868036747, 0.9903141856193542, 0.007201649248600006], [0.9195591807365417, 0.05667433887720108, 0.023766543716192245]], 'confidence': [0.9903, 0.9196]}</t>
  </si>
  <si>
    <t>ChIJX8hcVqKtEmsRuvZ9UHyH6po</t>
  </si>
  <si>
    <t>Amy Coleman</t>
  </si>
  <si>
    <t>I assume their normal service would be better than the Bottomless Tacos afternoon service that I attended with four friends. Service was rude, arrogant and inefficient. Margaritas were pre mixed and very weak. No option to get chili margs. …</t>
  </si>
  <si>
    <t>Carbon Mexican Woodfire Restaurant Bondi</t>
  </si>
  <si>
    <t>{"overall_sentiment":"negative","aspects":[{"aspect":"service","category":"service","sentiment":"negative","evidence_span":"Service was rude"},{"aspect":"margaritas","category":"drinks","sentiment":"negative","evidence_span":"very weak"},{"aspect":"chili margs","category":"drinks","sentiment":"negative","evidence_span":"No option"}]}</t>
  </si>
  <si>
    <t>{'sentence': 'I assume their normal service would be better than the Bottomless Tacos afternoon service that I attended with four friends . Service was rude , arrogant and inefficient . Margaritas were pre mixed and very weak . No option to get chili margs . …', 'IOB': ['O', 'O', 'O', 'O', 'B-ASP', 'O', 'O', 'O', 'O', 'O', 'O', 'O', 'O', 'O', 'O', 'O', 'O', 'O', 'O', 'O', 'O', 'B-ASP', 'O', 'O', 'O', 'O', 'O', 'O', 'O', 'B-ASP', 'O', 'O', 'O', 'O', 'O', 'O', 'O', 'O', 'O', 'O', 'O', 'O', 'O', 'O', 'O'], 'tokens': ['I', 'assume', 'their', 'normal', 'service', 'would', 'be', 'better', 'than', 'the', 'Bottomless', 'Tacos', 'afternoon', 'service', 'that', 'I', 'attended', 'with', 'four', 'friends', '.', 'Service', 'was', 'rude', ',', 'arrogant', 'and', 'inefficient', '.', 'Margaritas', 'were', 'pre', 'mixed', 'and', 'very', 'weak', '.', 'No', 'option', 'to', 'get', 'chili', 'margs', '.', '…'], 'aspect': ['service', 'Service', 'Margaritas'], 'position': [[4], [21], [29]], 'sentiment': ['Neutral', 'Negative', 'Negative'], 'probs': [[0.28634417057037354, 0.4143911898136139, 0.2992646098136902], [0.9938884377479553, 0.0057265362702310085, 0.00038510540616698563], [0.9915854930877686, 0.008194283582270145, 0.00022024642385076731]], 'confidence': [0.4144, 0.9939, 0.9916]}</t>
  </si>
  <si>
    <t>ChIJhTvUCvK0lmsRw3r362-4MwQ</t>
  </si>
  <si>
    <t>Anastasia Gsta</t>
  </si>
  <si>
    <t>The food is really nice! I usually go to the gaming area bonus open till 4am the female staff are bit rude and can ignore you when your waiting at the bar not good customer service the Males are nicer but not being sexist they got rid of …</t>
  </si>
  <si>
    <t>The Prince Alfred Hotel</t>
  </si>
  <si>
    <t>{"overall_sentiment":"negative","aspects":[{"aspect":"food","category":"food","sentiment":"positive","evidence_span":"really nice"},{"aspect":"gaming area","category":"entertainment","sentiment":"positive","evidence_span":"open till 4am"},{"aspect":"female staff","category":"staff","sentiment":"negative","evidence_span":"bit rude"},{"aspect":"customer service","category":"service","sentiment":"negative","evidence_span":"not good"},{"aspect":"male staff","category":"staff","sentiment":"positive","evidence_span":"nicer"}]}</t>
  </si>
  <si>
    <t>{'sentence': 'The food is really nice ! I usually go to the gaming area bonus open till 4am the female staff are bit rude and can ignore you when your waiting at the bar not good customer service the Males are nicer but not being sexist they got rid of …', 'IOB': ['O', 'B-ASP', 'O', 'O', 'O', 'O', 'O', 'O', 'O', 'O', 'O', 'O', 'O', 'O', 'O', 'O', 'O', 'O', 'O', 'B-ASP', 'O', 'O', 'O', 'O', 'O', 'O', 'O', 'O', 'O', 'O', 'O', 'O', 'O', 'O', 'O', 'O', 'O', 'O', 'O', 'O', 'O', 'O', 'O', 'O', 'O', 'O', 'O', 'O', 'O', 'O'], 'tokens': ['The', 'food', 'is', 'really', 'nice', '!', 'I', 'usually', 'go', 'to', 'the', 'gaming', 'area', 'bonus', 'open', 'till', '4am', 'the', 'female', 'staff', 'are', 'bit', 'rude', 'and', 'can', 'ignore', 'you', 'when', 'your', 'waiting', 'at', 'the', 'bar', 'not', 'good', 'customer', 'service', 'the', 'Males', 'are', 'nicer', 'but', 'not', 'being', 'sexist', 'they', 'got', 'rid', 'of', '…'], 'aspect': ['food', 'staff'], 'position': [[1], [19]], 'sentiment': ['Positive', 'Negative'], 'probs': [[0.0002976020041387528, 0.0003446506743784994, 0.9993577599525452], [0.9864203929901123, 0.013407903723418713, 0.00017170596402138472]], 'confidence': [0.9994, 0.9864]}</t>
  </si>
  <si>
    <t>ChIJj_yo4uvx0WoRkP9qhwpbdIk</t>
  </si>
  <si>
    <t>Sam Dee</t>
  </si>
  <si>
    <t>Not reccomended for high end vehicles they will book you in knowing they are not equipped to do the work
$480 to charge a battery and change oil and filter
Issue not fixed</t>
  </si>
  <si>
    <t>Ararat Auto &amp; Ag Services</t>
  </si>
  <si>
    <t>{
  "overall_sentiment": "negative",
  "aspects": [
    {
      "aspect": "equipment",
      "category": "service",
      "sentiment": "negative",
      "evidence_span": "not equipped"
    },
    {
      "aspect": "price",
      "category": "cost",
      "sentiment": "negative",
      "evidence_span": "$480"
    },
    {
      "aspect": "issue",
      "category": "repair",
      "sentiment": "negative",
      "evidence_span": "not fixed"
    }
  ]
}</t>
  </si>
  <si>
    <t>{'sentence': 'Not reccomended for high end vehicles they will book you in knowing they are not equipped to do the work $ 480 to charge a battery and change oil and filter Issue not fixed', 'IOB': ['O', 'O', 'O', 'O', 'O', 'O', 'O', 'O', 'O', 'O', 'O', 'O', 'O', 'O', 'O', 'O', 'O', 'O', 'O', 'O', 'O', 'O', 'O', 'O', 'O', 'B-ASP', 'O', 'O', 'B-ASP', 'O', 'B-ASP', 'O', 'O', 'O'], 'tokens': ['Not', 'reccomended', 'for', 'high', 'end', 'vehicles', 'they', 'will', 'book', 'you', 'in', 'knowing', 'they', 'are', 'not', 'equipped', 'to', 'do', 'the', 'work', '$', '480', 'to', 'charge', 'a', 'battery', 'and', 'change', 'oil', 'and', 'filter', 'Issue', 'not', 'fixed'], 'aspect': ['battery', 'oil', 'filter'], 'position': [[25], [28], [30]], 'sentiment': ['Negative', 'Negative', 'Negative'], 'probs': [[0.806196928024292, 0.19347034394741058, 0.0003327658923808485], [0.9647814631462097, 0.03498336672782898, 0.00023519578098785132], [0.984565019607544, 0.015214326791465282, 0.00022065124358050525]], 'confidence': [0.8062, 0.9648, 0.9846]}</t>
  </si>
  <si>
    <t>ChIJrUNg391NFmsR1M6Ah6u-oXU</t>
  </si>
  <si>
    <t>Phil Allen</t>
  </si>
  <si>
    <t>A quiet place to wait for a flight. In the good old days the Qantas lounges had a great variety of food but now they primarily have the makings of an average sandwich. In most airports they are overcrowded and it's hard to find a place to seat. Not great value for money any more.</t>
  </si>
  <si>
    <t>Qantas Domestic Business Lounge Canberra</t>
  </si>
  <si>
    <t>{"overall_sentiment":"negative","aspects":[{"aspect":"quiet place","category":"ambience","sentiment":"positive","evidence_span":"quiet place"},{"aspect":"food","category":"food","sentiment":"negative","evidence_span":"average sandwich"},{"aspect":"overcrowding","category":"comfort","sentiment":"negative","evidence_span":"overcrowded"},{"aspect":"seating","category":"comfort","sentiment":"negative","evidence_span":"hard to find"},{"aspect":"value","category":"value","sentiment":"negative","evidence_span":"Not great value"}]}</t>
  </si>
  <si>
    <t>{'sentence':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'IOB': ['O', 'O', 'B-ASP', 'O', 'O', 'O', 'O', 'O', 'O', 'O', 'O', 'O', 'O', 'O', 'O', 'O', 'O', 'O', 'O', 'O', 'O', 'B-ASP', 'I-ASP', 'O', 'O', 'O', 'O', 'O', 'O', 'O', 'O', 'O', 'O', 'O', 'O', 'O', 'O', 'O', 'O', 'O', 'O', 'O', 'O', 'O', 'O', 'O', 'O', 'O', 'O', 'O', 'O', 'O', 'O', 'O', 'O', 'B-ASP', 'O', 'O', 'O', 'O', 'O'], 'tokens':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'aspect': ['place', 'of food', 'value'], 'position': [[2], [21, 22], [55]], 'sentiment': ['Positive', 'Positive', 'Negative'], 'probs': [[0.023108799010515213, 0.0034815564285963774, 0.9734096527099609], [0.011442299000918865, 0.0003493040276225656, 0.9882084727287292], [0.9273453950881958, 0.072418212890625, 0.00023640562721993774]], 'confidence': [0.9734, 0.9882, 0.9273]}</t>
  </si>
  <si>
    <t>ChIJMfmBdLL_kGsRtv1m0zBjKCg</t>
  </si>
  <si>
    <t>Peter Mayson</t>
  </si>
  <si>
    <t>Over priced ordinary menu staff lovely.</t>
  </si>
  <si>
    <t>The Pavilions Hotel Terranora</t>
  </si>
  <si>
    <t>{"overall_sentiment":"negative","aspects":[{"aspect":"price","category":"price","sentiment":"negative","evidence_span":"Over priced"},{"aspect":"menu","category":"food","sentiment":"negative","evidence_span":"ordinary menu"},{"aspect":"staff","category":"service","sentiment":"positive","evidence_span":"staff lovely"}]}</t>
  </si>
  <si>
    <t>{'sentence': 'Over priced ordinary menu staff lovely .', 'IOB': ['O', 'O', 'O', 'B-ASP', 'I-ASP', 'O', 'O'], 'tokens': ['Over', 'priced', 'ordinary', 'menu', 'staff', 'lovely', '.'], 'aspect': ['menu staff'], 'position': [[3, 4]], 'sentiment': ['Neutral'], 'probs': [[0.08682212978601456, 0.49790820479393005, 0.415269672870636]], 'confidence': [0.4979]}</t>
  </si>
  <si>
    <t>ChIJL-sBuEvNsGoRcMbNMnJvpvc</t>
  </si>
  <si>
    <t>Oliver Stubing</t>
  </si>
  <si>
    <t>I’m beyond frustrated with Mount Lofty Footy Club. It’s absolutely infuriating how poorly run this place is. The management couldn’t organize a simple event, let alone run a football club. No one communicates, and any questions or concerns …</t>
  </si>
  <si>
    <t>Mt Lofty District Football Club</t>
  </si>
  <si>
    <t>{"overall_sentiment":"negative","aspects":[{"aspect":"management","category":"staff","sentiment":"negative","evidence_span":"management"},{"aspect":"event organization","category":"service","sentiment":"negative","evidence_span":"couldn’t organize"},{"aspect":"communication","category":"service","sentiment":"negative","evidence_span":"No one communicates"}]}</t>
  </si>
  <si>
    <t>{'sentence': 'I ’ m beyond frustrated with Mount Lofty Footy Club . It ’ s absolutely infuriating how poorly run this place is . The management couldn ’ t organize a simple event , let alone run a football club . No one communicates , and any questions or concerns …', 'IOB': ['O', 'O', 'O', 'O', 'O', 'O', 'O', 'O', 'O', 'O', 'O', 'O', 'O', 'O', 'O', 'O', 'O', 'O', 'O', 'O', 'O', 'O', 'O', 'O', 'B-ASP', 'O', 'O', 'O', 'O', 'O', 'O', 'O', 'O', 'O', 'O', 'O', 'O', 'O', 'O', 'O', 'O', 'O', 'O', 'O', 'O', 'O', 'O', 'O', 'O', 'O'], 'tokens': ['I', '’', 'm', 'beyond', 'frustrated', 'with', 'Mount', 'Lofty', 'Footy', 'Club', '.', 'It', '’', 's', 'absolutely', 'infuriating', 'how', 'poorly', 'run', 'this', 'place', 'is', '.', 'The', 'management', 'couldn', '’', 't', 'organize', 'a', 'simple', 'event', ',', 'let', 'alone', 'run', 'a', 'football', 'club', '.', 'No', 'one', 'communicates', ',', 'and', 'any', 'questions', 'or', 'concerns', '…'], 'aspect': ['management'], 'position': [[24]], 'sentiment': ['Negative'], 'probs': [[0.8087119460105896, 0.19065304100513458, 0.0006349864997901022]], 'confidence': [0.8087]}</t>
  </si>
  <si>
    <t>ChIJ6QCXM3u5MioRQHc5-siL81s</t>
  </si>
  <si>
    <t>Chinni Kallu</t>
  </si>
  <si>
    <t>Beware - they charge an International Transaction Fee of $5.25 without telling you and seeking your approval!!</t>
  </si>
  <si>
    <t>Aspire Lounge International Terminal 1, Perth Airport</t>
  </si>
  <si>
    <t>{"overall_sentiment":"negative","aspects":[{"aspect":"transaction fee","category":"pricing","sentiment":"negative","evidence_span":"International Transaction Fee"},{"aspect":"approval","category":"service","sentiment":"negative","evidence_span":"seeking your approval"}]}</t>
  </si>
  <si>
    <t>{'sentence': 'Beware - they charge an International Transaction Fee of $ 5 . 25 without telling you and seeking your approval ! !', 'IOB': ['O', 'O', 'O', 'O', 'O', 'O', 'O', 'O', 'O', 'O', 'O', 'O', 'O', 'O', 'O', 'O', 'O', 'O', 'O', 'O', 'O', 'O'], 'tokens': ['Beware', '-', 'they', 'charge', 'an', 'International', 'Transaction', 'Fee', 'of', '$', '5', '.', '25', 'without', 'telling', 'you', 'and', 'seeking', 'your', 'approval', '!', '!'], 'aspect': [], 'position': [], 'sentiment': [], 'probs': [], 'confidence': []}</t>
  </si>
  <si>
    <t>ChIJuXxhmXkFkWsRfJ5asV0T2bE</t>
  </si>
  <si>
    <t>Brian Walsh</t>
  </si>
  <si>
    <t>3 weeks ago</t>
  </si>
  <si>
    <t>Service was too slow for the “all you can eat” to really make a difference. However, we were in a group of about 19 (split into two tables) which was booked in advance. Service speed deteriorated within the first 20 minutes and took a very long time for everyone to get reasonably fed.</t>
  </si>
  <si>
    <t>Brazilian Flame Bar &amp; Grill</t>
  </si>
  <si>
    <t>{"overall_sentiment":"negative","aspects":[{"aspect":"service","category":"service","sentiment":"negative","evidence_span":"too slow"}]}</t>
  </si>
  <si>
    <t>{'sentence':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'IOB': ['B-ASP', 'O', 'O', 'O', 'O', 'O', 'O', 'O', 'O', 'O', 'O', 'O', 'O', 'O', 'O', 'O', 'O', 'O', 'O', 'O', 'O', 'O', 'O', 'O', 'O', 'O', 'O', 'O', 'O', 'O', 'O', 'O', 'B-ASP', 'O', 'O', 'O', 'O', 'O', 'O', 'O', 'O', 'B-ASP', 'O', 'O', 'O', 'O', 'O', 'O', 'O', 'O', 'O', 'O', 'O', 'B-ASP', 'O', 'O', 'O', 'O', 'O', 'O', 'O'], 'tokens':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'aspect': ['Service', 'tables', 'speed', 'time'], 'position': [[0], [32], [41], [53]], 'sentiment': ['Negative', 'Neutral', 'Negative', 'Negative'], 'probs': [[0.9788224101066589, 0.020802073180675507, 0.00037547259125858545], [0.0034118567127734423, 0.9962561130523682, 0.00033205398358404636], [0.9831910729408264, 0.016526035964488983, 0.0002828843716997653], [0.9986045956611633, 0.0005585071048699319, 0.0008368799462914467]], 'confidence': [0.9788, 0.9963, 0.9832, 0.9986]}</t>
  </si>
  <si>
    <t>ChIJ1QR8gDc61moRUe0z-4H2zdI</t>
  </si>
  <si>
    <t>William Treadwell</t>
  </si>
  <si>
    <t>Venue was good, price for the calisthenic competition was ridiculous</t>
  </si>
  <si>
    <t>Karralyka Centre</t>
  </si>
  <si>
    <t>{"overall_sentiment":"negative","aspects":[{"aspect":"venue","category":"location","sentiment":"positive","evidence_span":"Venue was good"},{"aspect":"price","category":"cost","sentiment":"negative","evidence_span":"ridiculous"}]}</t>
  </si>
  <si>
    <t>{'sentence': 'Venue was good , price for the calisthenic competition was ridiculous', 'IOB': ['B-ASP', 'O', 'O', 'O', 'B-ASP', 'O', 'O', 'O', 'O', 'O', 'O'], 'tokens': ['Venue', 'was', 'good', ',', 'price', 'for', 'the', 'calisthenic', 'competition', 'was', 'ridiculous'], 'aspect': ['Venue', 'price'], 'position': [[0], [4]], 'sentiment': ['Positive', 'Negative'], 'probs': [[0.00937841460108757, 0.0067106275819242, 0.9839110374450684], [0.9979876279830933, 0.0012753431219607592, 0.000736963702365756]], 'confidence': [0.9839, 0.998]}</t>
  </si>
  <si>
    <t>ChIJod7TzeTqk2sR8SKT5E-CmkY</t>
  </si>
  <si>
    <t>Shane Daley</t>
  </si>
  <si>
    <t>very disappointing battered fish raw batter inside, fish was mushy.
Wife had roast of the day -Pork. I cannot believe that at 6pm her roast meal the veges were cold and the meat at best lukewarm.</t>
  </si>
  <si>
    <t>Bribie Island RSL Club</t>
  </si>
  <si>
    <t>{"overall_sentiment":"negative","aspects":[{"aspect":"batter","category":"food quality","sentiment":"negative","evidence_span":"raw batter"},{"aspect":"fish","category":"food quality","sentiment":"negative","evidence_span":"mushy"},{"aspect":"vegetables","category":"food quality","sentiment":"negative","evidence_span":"veges were cold"},{"aspect":"meat","category":"food quality","sentiment":"negative","evidence_span":"lukewarm"}]}</t>
  </si>
  <si>
    <t>{'sentence': 'very disappointing battered fish raw batter inside , fish was mushy . Wife had roast of the day - Pork . I cannot believe that at 6pm her roast meal the veges were cold and the meat at best lukewarm .', 'IOB': ['O', 'O', 'B-ASP', 'I-ASP', 'O', 'B-ASP', 'O', 'O', 'O', 'O', 'O', 'O', 'O', 'O', 'O', 'O', 'O', 'O', 'O', 'O', 'O', 'O', 'O', 'O', 'O', 'O', 'O', 'O', 'O', 'O', 'O', 'B-ASP', 'O', 'O', 'O', 'O', 'B-ASP', 'O', 'O', 'O', 'O'], 'tokens': ['very', 'disappointing', 'battered', 'fish', 'raw', 'batter', 'inside', ',', 'fish', 'was', 'mushy', '.', 'Wife', 'had', 'roast', 'of', 'the', 'day', '-', 'Pork', '.', 'I', 'cannot', 'believe', 'that', 'at', '6pm', 'her', 'roast', 'meal', 'the', 'veges', 'were', 'cold', 'and', 'the', 'meat', 'at', 'best', 'lukewarm', '.'], 'aspect': ['battered fish', 'batter', 'veges', 'meat'], 'position': [[2, 3], [5], [31], [36]], 'sentiment': ['Negative', 'Negative', 'Negative', 'Negative'], 'probs': [[0.9990265369415283, 0.0007503295782953501, 0.0002231774415122345], [0.9984298348426819, 0.0012905432377010584, 0.00027955466066487134], [0.9982956051826477, 0.001444680499844253, 0.0002596889389678836], [0.9931816458702087, 0.006537926383316517, 0.0002803959068842232]], 'confidence': [0.999, 0.9984, 0.9983, 0.9932]}</t>
  </si>
  <si>
    <t>ChIJxzIZ0F-xEmsRE0W4Oi0y1Lc</t>
  </si>
  <si>
    <t>Paul Lucas</t>
  </si>
  <si>
    <t>Edited 4 years ago</t>
  </si>
  <si>
    <t>Okay massage, not the best I’ve had. Staff seem hit or miss. Can get better and cheaper in the area. Nice vibe/area tho. …</t>
  </si>
  <si>
    <t>Selph Health Studios</t>
  </si>
  <si>
    <t>{"overall_sentiment":"negative","aspects":[{"aspect":"massage","category":"service","sentiment":"negative","evidence_span":"not the best"},{"aspect":"staff","category":"staff","sentiment":"neutral","evidence_span":"hit or miss"},{"aspect":"price","category":"cost","sentiment":"negative","evidence_span":"cheaper"},{"aspect":"vibe","category":"ambience","sentiment":"positive","evidence_span":"Nice vibe"}]}</t>
  </si>
  <si>
    <t>{'sentence': 'Okay massage , not the best I ’ ve had . Staff seem hit or miss . Can get better and cheaper in the area . Nice vibe / area tho . …', 'IOB': ['O', 'B-ASP', 'O', 'O', 'O', 'O', 'O', 'O', 'O', 'O', 'O', 'B-ASP', 'O', 'O', 'O', 'O', 'O', 'O', 'O', 'O', 'O', 'O', 'O', 'O', 'O', 'O', 'O', 'B-ASP', 'O', 'B-ASP', 'O', 'O', 'O'], 'tokens': ['Okay', 'massage', ',', 'not', 'the', 'best', 'I', '’', 've', 'had', '.', 'Staff', 'seem', 'hit', 'or', 'miss', '.', 'Can', 'get', 'better', 'and', 'cheaper', 'in', 'the', 'area', '.', 'Nice', 'vibe', '/', 'area', 'tho', '.', '…'], 'aspect': ['massage', 'Staff', 'vibe', 'area'], 'position': [[1], [11], [27], [29]], 'sentiment': ['Neutral', 'Negative', 'Positive', 'Positive'], 'probs': [[0.005910977721214294, 0.9937343001365662, 0.0003547787491697818], [0.9956847429275513, 0.004115749150514603, 0.00019948543922509998], [0.0001790432579582557, 0.00037797060213051736, 0.999442994594574], [0.00029470716253854334, 0.0010209142928943038, 0.9986844658851624]], 'confidence': [0.9937, 0.9957, 0.9994, 0.9987]}</t>
  </si>
  <si>
    <t>ChIJZaEOvWQUc2sRQli-DSm5GUs</t>
  </si>
  <si>
    <t>D and R McCaffrey</t>
  </si>
  <si>
    <t>2-1/2 stars, drinks very expensive, meals dissapointing, one person had mussell spaghetti, have had mussells elsewhere but these were terrible, very small &amp; dry. Had oysters kilpatrick, tasted nice, but the tiniest oysters in shell with …</t>
  </si>
  <si>
    <t>Queens Wharf Hotel</t>
  </si>
  <si>
    <t>{"overall_sentiment":"negative","aspects":[{"aspect":"drinks","category":"price","sentiment":"negative","evidence_span":"very expensive"},{"aspect":"meals","category":"food quality","sentiment":"negative","evidence_span":"dissapointing"},{"aspect":"mussels","category":"food quality","sentiment":"negative","evidence_span":"terrible"},{"aspect":"taste","category":"taste","sentiment":"positive","evidence_span":"tasted nice"},{"aspect":"size","category":"portion size","sentiment":"negative","evidence_span":"tiniest oysters"}]}</t>
  </si>
  <si>
    <t>{'sentence': '2 - 1 / 2 stars , drinks very expensive , meals dissapointing , one person had mussell spaghetti , have had mussells elsewhere but these were terrible , very small &amp; dry . Had oysters kilpatrick , tasted nice , but the tiniest oysters in shell with …', 'IOB': ['O', 'O', 'O', 'O', 'O', 'O', 'O', 'B-ASP', 'O', 'O', 'O', 'B-ASP', 'O', 'O', 'O', 'O', 'O', 'B-ASP', 'I-ASP', 'O', 'O', 'O', 'O', 'O', 'O', 'O', 'O', 'O', 'O', 'O', 'O', 'O', 'O', 'O', 'O', 'O', 'O', 'O', 'O', 'O', 'O', 'O', 'O', 'O', 'O', 'O', 'O', 'O', 'O'], 'tokens': ['2', '-', '1', '/', '2', 'stars', ',', 'drinks', 'very', 'expensive', ',', 'meals', 'dissapointing', ',', 'one', 'person', 'had', 'mussell', 'spaghetti', ',', 'have', 'had', 'mussells', 'elsewhere', 'but', 'these', 'were', 'terrible', ',', 'very', 'small', '&amp;', 'dry', '.', 'Had', 'oysters', 'kilpatrick', ',', 'tasted', 'nice', ',', 'but', 'the', 'tiniest', 'oysters', 'in', 'shell', 'with', '…'], 'aspect': ['drinks', 'meals', 'mussell spaghetti'], 'position': [[7], [11], [17, 18]], 'sentiment': ['Negative', 'Negative', 'Negative'], 'probs': [[0.9277761578559875, 0.057237304747104645, 0.01498661283403635], [0.9398390054702759, 0.04749948903918266, 0.012661607936024666], [0.9680129885673523, 0.021752361208200455, 0.010234570130705833]], 'confidence': [0.9278, 0.9398, 0.968]}</t>
  </si>
  <si>
    <t>ChIJAwSxU3fHEmsR7hncS_3AAWY</t>
  </si>
  <si>
    <t>Nigel Chave</t>
  </si>
  <si>
    <t>Went to the willow grill restaurant last night for dinner party of 6 ( restaurant not busy at 7.30pm  well was not happy with the staff or the food we all got our meals at different times ( mains ) and my beer battered fish was like large fish fingers  will be a long time before I go back there and over priced</t>
  </si>
  <si>
    <t>Tradies Gymea</t>
  </si>
  <si>
    <t>{"overall_sentiment":"negative","aspects":[{"aspect":"staff","category":"service","sentiment":"negative","evidence_span":"not happy"},{"aspect":"service","category":"service","sentiment":"negative","evidence_span":"different times"},{"aspect":"fish","category":"food","sentiment":"negative","evidence_span":"large fish fingers"},{"aspect":"price","category":"value","sentiment":"negative","evidence_span":"over priced"}]}</t>
  </si>
  <si>
    <t>{'sentence':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'IOB': ['O', 'O', 'O', 'O', 'O', 'O', 'O', 'O', 'O', 'B-ASP', 'O', 'O', 'O', 'O', 'O', 'O', 'O', 'O', 'O', 'O', 'O', 'O', 'O', 'O', 'O', 'O', 'O', 'B-ASP', 'O', 'O', 'O', 'O', 'O', 'O', 'O', 'B-ASP', 'O', 'O', 'O', 'O', 'O', 'O', 'O', 'O', 'B-ASP', 'I-ASP', 'I-ASP', 'O', 'O', 'O', 'B-ASP', 'I-ASP', 'O', 'O', 'O', 'O', 'O', 'O', 'O', 'O', 'O', 'O', 'O', 'O', 'B-ASP'], 'tokens':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'aspect': ['dinner', 'staff', 'meals', 'beer battered fish', 'fish fingers', 'priced'], 'position': [[9], [27], [35], [44, 45, 46], [50, 51], [64]], 'sentiment': ['Neutral', 'Negative', 'Neutral', 'Negative', 'Negative', 'Negative'], 'probs': [[0.002640446648001671, 0.9969513416290283, 0.0004082404193468392], [0.9645171165466309, 0.03526948764920235, 0.0002133691741619259], [0.011323267593979836, 0.9883636236190796, 0.00031306533492170274], [0.8252116441726685, 0.1696920096874237, 0.005096337758004665], [0.9413744211196899, 0.003446124494075775, 0.05517953261733055], [0.9888665080070496, 0.0010932899313047528, 0.010040192864835262]], 'confidence': [0.997, 0.9645, 0.9884, 0.8252, 0.9414, 0.9889]}</t>
  </si>
  <si>
    <t>ChIJjVSFv7E71moRXtIkDVr0ypw</t>
  </si>
  <si>
    <t>Nicholas Tzoutzidis</t>
  </si>
  <si>
    <t>Great facility and one of the best Anytime Fitness Clubs.
It is however being let down by the lack of control in letting non-members in …</t>
  </si>
  <si>
    <t>Anytime Fitness Knox</t>
  </si>
  <si>
    <t>{"overall_sentiment":"neutral","aspects":[{"aspect":"facility","category":"facilities","sentiment":"positive","evidence_span":"Great facility"},{"aspect":"access control","category":"security","sentiment":"negative","evidence_span":"lack of control"}]}</t>
  </si>
  <si>
    <t>{'sentence': 'Great facility and one of the best Anytime Fitness Clubs . \n \n It is however being let down by the lack of control in letting non - members in …', 'IOB': ['O', 'B-ASP', 'O', 'O', 'O', 'O', 'O', 'B-ASP', 'I-ASP', 'I-ASP', 'O', 'O', 'O', 'O', 'O', 'O', 'O', 'O', 'O', 'O', 'O', 'O', 'O', 'O', 'O', 'O', 'O', 'O', 'O', '[SEP]', 'O'], 'tokens': ['Great', 'facility', 'and', 'one', 'of', 'the', 'best', 'Anytime', 'Fitness', 'Clubs', '.', '\n', '\n', 'It', 'is', 'however', 'being', 'let', 'down', 'by', 'the', 'lack', 'of', 'control', 'in', 'letting', 'non', '-', 'members', 'in', '…'], 'aspect': ['facility', 'Anytime Fitness Clubs'], 'position': [[1], [7, 8, 9]], 'sentiment': ['Positive', 'Positive'], 'probs': [[0.0003488600195851177, 0.00023085114662535489, 0.9994202852249146], [0.00031270357430912554, 0.00021313916658982635, 0.9994741082191467]], 'confidence': [0.9994, 0.9995]}</t>
  </si>
  <si>
    <t>ChIJIXp1IqS6EmsRc7plR8jSBgc</t>
  </si>
  <si>
    <t>Steven Lee</t>
  </si>
  <si>
    <t>The indoor heated pool has poor water quality and is not the standard length of a pool. The water jets are simple and there are no foot jets. The open, unisex shower room is inconvenient.</t>
  </si>
  <si>
    <t>Ashfield Aquatic Centre</t>
  </si>
  <si>
    <t>{"overall_sentiment":"negative","aspects":[{"aspect":"water quality","category":"pool","sentiment":"negative","evidence_span":"poor water quality"},{"aspect":"length","category":"pool","sentiment":"negative","evidence_span":"not the standard"},{"aspect":"water jets","category":"pool","sentiment":"negative","evidence_span":"are simple"},{"aspect":"foot jets","category":"pool","sentiment":"negative","evidence_span":"no foot jets"},{"aspect":"shower room","category":"shower","sentiment":"negative","evidence_span":"inconvenient"}]}</t>
  </si>
  <si>
    <t>{'sentence': 'The indoor heated pool has poor water quality and is not the standard length of a pool . The water jets are simple and there are no foot jets . The open , unisex shower room is inconvenient .', 'IOB': ['O', 'B-ASP', 'I-ASP', 'I-ASP', 'O', 'O', 'O', 'O', 'O', 'O', 'O', 'O', 'O', 'O', 'O', 'O', 'O', 'O', 'O', 'B-ASP', 'I-ASP', 'O', 'O', 'O', 'O', 'O', 'O', 'O', 'O', 'O', 'O', 'O', 'O', 'O', 'O', 'O', 'O', 'O', 'O'], 'tokens': ['The', 'indoor', 'heated', 'pool', 'has', 'poor', 'water', 'quality', 'and', 'is', 'not', 'the', 'standard', 'length', 'of', 'a', 'pool', '.', 'The', 'water', 'jets', 'are', 'simple', 'and', 'there', 'are', 'no', 'foot', 'jets', '.', 'The', 'open', ',', 'unisex', 'shower', 'room', 'is', 'inconvenient', '.'], 'aspect': ['indoor heated pool', 'water jets'], 'position': [[1, 2, 3], [19, 20]], 'sentiment': ['Negative', 'Negative'], 'probs': [[0.6230904459953308, 0.3765738606452942, 0.00033577290014363825], [0.8432884812355042, 0.15432754158973694, 0.002383978571742773]], 'confidence': [0.6231, 0.8433]}</t>
  </si>
  <si>
    <t>ChIJnTZUeopFkWsRVWbEKkRTu-0</t>
  </si>
  <si>
    <t>Eliza</t>
  </si>
  <si>
    <t>Space is so small that I feel claustrophobic, but does offer quite extensive machines/equipments. Offering a class during busy hours is making it even worse, had to weave and squeeze through. A safety hazard component as well, getting …</t>
  </si>
  <si>
    <t>Anytime Fitness Sunnybank Hills</t>
  </si>
  <si>
    <t>{"overall_sentiment":"negative","aspects":[{"aspect":"space","category":"facility","sentiment":"negative","evidence_span":"so small"},{"aspect":"machines","category":"equipment","sentiment":"positive","evidence_span":"extensive machines/equipments"},{"aspect":"class","category":"service","sentiment":"negative","evidence_span":"busy hours"},{"aspect":"safety","category":"safety","sentiment":"negative","evidence_span":"safety hazard"}]}</t>
  </si>
  <si>
    <t>{'sentence': 'Space is so small that I feel claustrophobic , but does offer quite extensive machines / equipments . Offering a class during busy hours is making it even worse , had to weave and squeeze through . A safety hazard component as well , getting …', 'IOB': ['B-ASP', 'O', 'O', 'O', 'O', 'O', 'O', 'O', 'O', 'O', 'O', 'O', 'O', 'O', 'O', 'O', 'B-ASP', 'O', 'O', 'O', 'O', 'O', 'O', 'O', 'O', 'O', 'O', 'O', 'O', 'O', 'O', 'O', 'O', 'O', 'O', 'O', 'O', 'O', 'O', 'O', 'O', 'O', 'O', 'O', 'O', 'O'], 'tokens': ['Space', 'is', 'so', 'small', 'that', 'I', 'feel', 'claustrophobic', ',', 'but', 'does', 'offer', 'quite', 'extensive', 'machines', '/', 'equipments', '.', 'Offering', 'a', 'class', 'during', 'busy', 'hours', 'is', 'making', 'it', 'even', 'worse', ',', 'had', 'to', 'weave', 'and', 'squeeze', 'through', '.', 'A', 'safety', 'hazard', 'component', 'as', 'well', ',', 'getting', '…'], 'aspect': ['Space', 'equipments'], 'position': [[0], [16]], 'sentiment': ['Negative', 'Positive'], 'probs': [[0.9983850717544556, 0.001372691709548235, 0.0002421977842459455], [0.002843426540493965, 0.00601397966966033, 0.9911425113677979]], 'confidence': [0.9984, 0.9911]}</t>
  </si>
  <si>
    <t>ChIJuY9UCw-vMioR8c8NLCUFQDA</t>
  </si>
  <si>
    <t>Kate Marriott</t>
  </si>
  <si>
    <t>Feel like this place has gone downhill. It used to be really clean but the place needs a good clean and lots of things were broken or out of order yet they are still charging the same price.</t>
  </si>
  <si>
    <t>Playdates Kids Cafe</t>
  </si>
  <si>
    <t>{"overall_sentiment":"negative","aspects":[{"aspect":"cleanliness","category":"hygiene","sentiment":"positive","evidence_span":"really clean"},{"aspect":"cleanliness","category":"hygiene","sentiment":"negative","evidence_span":"good clean"},{"aspect":"facilities","category":"condition","sentiment":"negative","evidence_span":"broken"},{"aspect":"price","category":"cost","sentiment":"negative","evidence_span":"same price"}]}</t>
  </si>
  <si>
    <t>{'sentence': 'Feel like this place has gone downhill . It used to be really clean but the place needs a good clean and lots of things were broken or out of order yet they are still charging the same price .', 'IOB': ['O', 'O', 'O', 'B-ASP', 'O', 'O', 'O', 'O', 'O', 'O', 'O', 'O', 'O', 'O', 'O', 'O', 'O', 'O', 'O', 'O', 'O', 'O', 'O', 'O', 'O', 'O', 'O', 'O', 'O', 'O', 'O', 'O', 'O', 'O', 'O', 'O', 'O', 'O', 'B-ASP', 'O'], 'tokens': ['Feel', 'like', 'this', 'place', 'has', 'gone', 'downhill', '.', 'It', 'used', 'to', 'be', 'really', 'clean', 'but', 'the', 'place', 'needs', 'a', 'good', 'clean', 'and', 'lots', 'of', 'things', 'were', 'broken', 'or', 'out', 'of', 'order', 'yet', 'they', 'are', 'still', 'charging', 'the', 'same', 'price', '.'], 'aspect': ['place', 'price'], 'position': [[3], [38]], 'sentiment': ['Negative', 'Negative'], 'probs': [[0.958378255367279, 0.006274303887039423, 0.03534751385450363], [0.9893195629119873, 0.009494573809206486, 0.0011858617654070258]], 'confidence': [0.9584, 0.9893]}</t>
  </si>
  <si>
    <t>ChIJj0rFUhrEsGoRnaFK436fZCw</t>
  </si>
  <si>
    <t>VippiN</t>
  </si>
  <si>
    <t>Splurged on Gold Lounge at Reading Cinemas West Lakes. All the seats were ripped and felt like they were 30 years old Uncomfortable. Screen was damaged! Multiple blue spottiness that was in the screen, that continued to show after the movie …</t>
  </si>
  <si>
    <t>Reading Cinemas West Lakes</t>
  </si>
  <si>
    <t>{"overall_sentiment":"negative","aspects":[{"aspect":"seats","category":"seating","sentiment":"negative","evidence_span":"seats were ripped"},{"aspect":"screen","category":"screen","sentiment":"negative","evidence_span":"Screen was damaged!"},{"aspect":"spottiness","category":"screen","sentiment":"negative","evidence_span":"blue spottiness"}]}</t>
  </si>
  <si>
    <t>{'sentence': 'Splurged on Gold Lounge at Reading Cinemas West Lakes . All the seats were ripped and felt like they were 30 years old Uncomfortable . Screen was damaged ! Multiple blue spottiness that was in the screen , that continued to show after the movie …', 'IOB': ['O', 'O', 'O', 'B-ASP', 'O', 'O', 'O', 'O', 'O', 'O', 'O', 'O', 'B-ASP', 'O', 'O', 'O', 'O', 'O', 'O', 'O', 'O', 'O', 'O', 'O', 'O', 'B-ASP', 'O', 'O', 'O', 'O', 'O', 'O', 'O', 'O', 'O', 'O', 'O', 'O', 'O', 'O', 'O', 'O', 'O', 'O', 'O', 'O'], 'tokens': ['Splurged', 'on', 'Gold', 'Lounge', 'at', 'Reading', 'Cinemas', 'West', 'Lakes', '.', 'All', 'the', 'seats', 'were', 'ripped', 'and', 'felt', 'like', 'they', 'were', '30', 'years', 'old', 'Uncomfortable', '.', 'Screen', 'was', 'damaged', '!', 'Multiple', 'blue', 'spottiness', 'that', 'was', 'in', 'the', 'screen', ',', 'that', 'continued', 'to', 'show', 'after', 'the', 'movie', '…'], 'aspect': ['Lounge', 'seats', 'Screen'], 'position': [[3], [12], [25]], 'sentiment': ['Neutral', 'Negative', 'Negative'], 'probs': [[0.03583076223731041, 0.9637295007705688, 0.0004397494194563478], [0.9992103576660156, 0.00047764036571606994, 0.00031192865571938455], [0.9974547028541565, 0.0023696119897067547, 0.00017570870113559067]], 'confidence': [0.9637, 0.9992, 0.9975]}</t>
  </si>
  <si>
    <t>ChIJe1iLAoGZk2sRpMW-abkH8RM</t>
  </si>
  <si>
    <t>Gomez Gray</t>
  </si>
  <si>
    <t>Small serve - schnitzel cut in half for burger.
Green leaves bruised.
No chips for some reason, so nasty oily fried up sliced potato.</t>
  </si>
  <si>
    <t>Pelican Waters Tavern</t>
  </si>
  <si>
    <t>{"overall_sentiment":"negative","aspects":[{"aspect":"serve size","category":"portion","sentiment":"negative","evidence_span":"Small serve"},{"aspect":"schnitzel","category":"food quality","sentiment":"negative","evidence_span":"cut in half"},{"aspect":"leaves","category":"food quality","sentiment":"negative","evidence_span":"bruised"},{"aspect":"chips","category":"food availability","sentiment":"negative","evidence_span":"No chips"},{"aspect":"potato","category":"food quality","sentiment":"negative","evidence_span":"nasty oily fried"}]}</t>
  </si>
  <si>
    <t>{'sentence': 'Small serve - schnitzel cut in half for burger . Green leaves bruised . No chips for some reason , so nasty oily fried up sliced potato .', 'IOB': ['O', 'O', 'O', 'O', 'O', 'O', 'O', 'O', 'B-ASP', 'O', 'O', 'O', 'O', 'O', 'O', 'B-ASP', 'O', 'O', 'O', 'O', 'O', 'O', 'O', 'O', 'O', 'O', 'B-ASP', 'O'], 'tokens': ['Small', 'serve', '-', 'schnitzel', 'cut', 'in', 'half', 'for', 'burger', '.', 'Green', 'leaves', 'bruised', '.', 'No', 'chips', 'for', 'some', 'reason', ',', 'so', 'nasty', 'oily', 'fried', 'up', 'sliced', 'potato', '.'], 'aspect': ['burger', 'chips', 'potato'], 'position': [[8], [15], [26]], 'sentiment': ['Neutral', 'Neutral', 'Negative'], 'probs': [[0.003610837273299694, 0.9960238933563232, 0.000365202286047861], [0.05504344031214714, 0.9446210265159607, 0.0003355640801601112], [0.9990585446357727, 0.00044421234633773565, 0.0004972594324499369]], 'confidence': [0.996, 0.9446, 0.9991]}</t>
  </si>
  <si>
    <t>ChIJ8b6Pt5VH1moRYD1qf_8yR7Q</t>
  </si>
  <si>
    <t>Ralph Eduard</t>
  </si>
  <si>
    <t>Unfortunately on the Thursday I took my elderly mother for lunch it was extremely noisy and busy. Very little in the way of atmosphere, I don't think they even had a bot of background music. It was almost unbearable how noisy it was, all very open also, so no sound barrier to deaden the noise. Wasn't a pleasant lunch.</t>
  </si>
  <si>
    <t>Templestowe Hotel</t>
  </si>
  <si>
    <t>{"overall_sentiment":"negative","aspects":[{"aspect":"noise","category":"ambience","sentiment":"negative","evidence_span":"extremely noisy"},{"aspect":"atmosphere","category":"ambience","sentiment":"negative","evidence_span":"Very little"},{"aspect":"music","category":"ambience","sentiment":"negative","evidence_span":"background music"},{"aspect":"sound barrier","category":"ambience","sentiment":"negative","evidence_span":"no sound barrier"}]}</t>
  </si>
  <si>
    <t>{'sentence':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'IOB': ['O', 'O', 'O', 'O', 'O', 'O', 'O', 'O', 'O', 'O', 'O', 'O', 'O', 'O', 'O', 'O', 'O', 'O', 'O', 'O', 'O', 'O', 'O', 'O', 'B-ASP', 'O', 'O', 'O', 'O', 'O', 'O', 'O', 'O', 'O', 'O', 'O', 'O', 'O', 'O', 'O', 'O', 'O', 'O', 'O', 'O', 'O', 'O', 'O', 'O', 'O', 'O', 'O', 'O', 'O', 'O', 'O', 'O', 'O', 'O', 'O', 'O', 'O', 'O', 'O', 'O', 'O', 'O', 'O', 'B-ASP', 'O'], 'tokens':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'aspect': ['atmosphere', 'lunch'], 'position': [[24], [68]], 'sentiment': ['Negative', 'Negative'], 'probs': [[0.9948734641075134, 0.0033284462988376617, 0.0017980510601773858], [0.9855572581291199, 0.013054052367806435, 0.0013886891538277268]], 'confidence': [0.9949, 0.9856]}</t>
  </si>
  <si>
    <t>ChIJ7WWFKeCxEmsR3XsWG4XmdWY</t>
  </si>
  <si>
    <t>J C</t>
  </si>
  <si>
    <t>Not great. Food lacked intensity of flavour and was almost bland. Tables are small and staff rushed us through the degustation menu at such a rate we were unable to finish some of the dishes and at times had to squash many plates into the …</t>
  </si>
  <si>
    <t>Red Lantern Darlinghurst Vietnamese Restaurant &amp; Private Dining Room &amp; Little Lantern Lunch ⭐</t>
  </si>
  <si>
    <t>{"overall_sentiment":"negative","aspects":[{"aspect":"food","category":"food","sentiment":"negative","evidence_span":"almost bland"},{"aspect":"tables","category":"ambience","sentiment":"negative","evidence_span":"Tables are small"},{"aspect":"staff","category":"service","sentiment":"negative","evidence_span":"staff rushed us"},{"aspect":"pace","category":"service","sentiment":"negative","evidence_span":"rushed us"}]}</t>
  </si>
  <si>
    <t>{'sentence': 'Not great . Food lacked intensity of flavour and was almost bland . Tables are small and staff rushed us through the degustation menu at such a rate we were unable to finish some of the dishes and at times had to squash many plates into the …', 'IOB': ['O', 'O', 'O', 'B-ASP', 'O', 'O', 'O', 'O', 'O', 'O', 'O', 'O', 'O', 'B-ASP', 'O', 'O', 'O', 'B-ASP', 'O', 'O', 'O', 'O', 'O', 'B-ASP', 'O', 'O', 'O', 'O', 'O', 'O', 'O', 'O', 'O', 'O', 'O', 'O', 'O', 'O', 'O', 'O', 'O', 'O', 'O', 'O', 'O', 'O', 'O', 'O'], 'tokens': ['Not', 'great', '.', 'Food', 'lacked', 'intensity', 'of', 'flavour', 'and', 'was', 'almost', 'bland', '.', 'Tables', 'are', 'small', 'and', 'staff', 'rushed', 'us', 'through', 'the', 'degustation', 'menu', 'at', 'such', 'a', 'rate', 'we', 'were', 'unable', 'to', 'finish', 'some', 'of', 'the', 'dishes', 'and', 'at', 'times', 'had', 'to', 'squash', 'many', 'plates', 'into', 'the', '…'], 'aspect': ['Food', 'Tables', 'staff', 'menu'], 'position': [[3], [13], [17], [23]], 'sentiment': ['Negative', 'Negative', 'Negative', 'Neutral'], 'probs': [[0.9943758249282837, 0.005393323954194784, 0.00023096389486454427], [0.9987078905105591, 0.0010844712378457189, 0.00020759903418365866], [0.996855616569519, 0.002924256259575486, 0.0002200923627242446], [0.0012289112200960517, 0.9982991814613342, 0.0004719306598417461]], 'confidence': [0.9944, 0.9987, 0.9969, 0.9983]}</t>
  </si>
  <si>
    <t>ChIJ82HaXsNv1moRQbzpVby0Xg0</t>
  </si>
  <si>
    <t>Sophii</t>
  </si>
  <si>
    <t>My very first experience at Comma was deliciously lovely!
My partner and I went for the chefs menu. It was amazing, We were fortunate enough to try the new kangaroo dish the chef was trialing for the menu. …</t>
  </si>
  <si>
    <t>Comma Food &amp; Wine</t>
  </si>
  <si>
    <t>{"overall_sentiment":"positive","aspects":[{"aspect":"experience","category":"experience","sentiment":"positive","evidence_span":"deliciously lovely"},{"aspect":"chefs menu","category":"food","sentiment":"positive","evidence_span":"amazing"}]}</t>
  </si>
  <si>
    <t>{'sentence': 'My very first experience at Comma was deliciously lovely ! \n My partner and I went for the chefs menu . It was amazing , We were fortunate enough to try the new kangaroo dish the chef was trialing for the menu . …', 'IOB': ['O', 'O', 'O', 'O', 'O', 'O', 'O', 'O', 'O', 'O', 'O', 'O', 'O', 'O', 'O', 'O', 'O', 'B-ASP', 'I-ASP', 'O', 'O', 'O', 'O', 'O', 'O', 'O', 'O', 'O', 'O', 'O', 'O', 'O', 'B-ASP', 'I-ASP', 'O', 'O', 'O', 'O', 'O', 'O', 'O', 'O', 'O', '[SEP]'], 'tokens': ['My', 'very', 'first', 'experience', 'at', 'Comma', 'was', 'deliciously', 'lovely', '!', '\n', 'My', 'partner', 'and', 'I', 'went', 'for', 'the', 'chefs', 'menu', '.', 'It', 'was', 'amazing', ',', 'We', 'were', 'fortunate', 'enough', 'to', 'try', 'the', 'new', 'kangaroo', 'dish', 'the', 'chef', 'was', 'trialing', 'for', 'the', 'menu', '.', '…'], 'aspect': ['the chefs', 'new kangaroo'], 'position': [[17, 18], [32, 33]], 'sentiment': ['Positive', 'Positive'], 'probs': [[0.00022931020066607744, 0.00107524951454252, 0.998695433139801], [0.0002155883121304214, 0.000344500265782699, 0.9994400143623352]], 'confidence': [0.9987, 0.9994]}</t>
  </si>
  <si>
    <t>Mike Hartas</t>
  </si>
  <si>
    <t>Gold class and the cinema screen has blue dots all through it. Pity when you pay so much to go out to see a movie that these things aren’t addressed. Raised it with staff and they said it has been this way for a while</t>
  </si>
  <si>
    <t>{"overall_sentiment":"negative","aspects":[{"aspect":"screen","category":"facility","sentiment":"negative","evidence_span":"blue dots"},{"aspect":"price","category":"price","sentiment":"negative","evidence_span":"pay so much"},{"aspect":"staff","category":"service","sentiment":"negative","evidence_span":"staff"}]}</t>
  </si>
  <si>
    <t>{'sentence': 'Gold class and the cinema screen has blue dots all through it . Pity when you pay so much to go out to see a movie that these things aren ’ t addressed . Raised it with staff and they said it has been this way for a while', 'IOB': ['O', 'O', 'O', 'O', 'O', 'B-ASP', 'O', 'O', 'O', 'O', 'O', 'O', 'O', 'O', 'O', 'O', 'B-ASP', 'O', 'O', 'O', 'O', 'O', 'O', 'O', 'O', 'O', 'O', 'O', 'O', 'O', 'O', 'O', 'O', 'O', 'O', 'O', 'O', 'B-ASP', 'O', 'O', 'O', 'O', 'O', 'O', 'O', 'O', 'O', 'O', 'O'], 'tokens': ['Gold', 'class', 'and', 'the', 'cinema', 'screen', 'has', 'blue', 'dots', 'all', 'through', 'it', '.', 'Pity', 'when', 'you', 'pay', 'so', 'much', 'to', 'go', 'out', 'to', 'see', 'a', 'movie', 'that', 'these', 'things', 'aren', '’', 't', 'addressed', '.', 'Raised', 'it', 'with', 'staff', 'and', 'they', 'said', 'it', 'has', 'been', 'this', 'way', 'for', 'a', 'while'], 'aspect': ['screen', 'pay', 'staff'], 'position': [[5], [16], [37]], 'sentiment': ['Negative', 'Negative', 'Negative'], 'probs': [[0.9938365817070007, 0.0058600218035280704, 0.00030340219382196665], [0.9087673425674438, 0.09012849628925323, 0.001104126451537013], [0.881257176399231, 0.11658009141683578, 0.002162783406674862]], 'confidence': [0.9938, 0.9088, 0.8813]}</t>
  </si>
  <si>
    <t>ChIJb6gHTdIakWsRTh_arrdJW6s</t>
  </si>
  <si>
    <t>Karen Richardson</t>
  </si>
  <si>
    <t>Poor customer service trying to use pub+ app at bar.  Staff not interested in helping at all.  Tried to order seniors rump as advertised on mon, Tue and wed but was told steak not included in offer. This is false advertising.  Then was charged full price for seniors sausages and mash instead of $10</t>
  </si>
  <si>
    <t>Benowa Tavern</t>
  </si>
  <si>
    <t>{
  "overall_sentiment": "negative",
  "aspects": [
    {
      "aspect": "customer service",
      "category": "service",
      "sentiment": "negative",
      "evidence_span": "Poor customer service"
    },
    {
      "aspect": "staff",
      "category": "service",
      "sentiment": "negative",
      "evidence_span": "not interested"
    },
    {
      "aspect": "advertising",
      "category": "marketing",
      "sentiment": "negative",
      "evidence_span": "false advertising"
    },
    {
      "aspect": "price",
      "category": "pricing",
      "sentiment": "negative",
      "evidence_span": "full price"
    }
  ]
}</t>
  </si>
  <si>
    <t>{'sentence':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'IOB': ['O', 'O', 'O', 'O', 'O', 'O', 'O', 'O', 'O', 'O', 'O', 'O', 'B-ASP', 'O', 'O', 'O', 'O', 'O', 'O', 'O', 'O', 'O', 'O', 'O', 'O', 'O', 'O', 'O', 'O', 'O', 'O', 'O', 'O', 'O', 'O', 'O', 'B-ASP', 'O', 'O', 'O', 'O', 'O', 'O', 'O', 'O', 'O', 'O', 'O', 'O', 'O', 'O', 'B-ASP', 'O', 'O', 'B-ASP', 'O', 'O', 'O', 'O', 'O', 'O'], 'tokens':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'aspect': ['Staff', 'steak', 'price', 'sausages'], 'position': [[12], [36], [51], [54]], 'sentiment': ['Negative', 'Negative', 'Negative', 'Neutral'], 'probs': [[0.9926556348800659, 0.0070061590522527695, 0.00033819282543845475], [0.9854157567024231, 0.013616970740258694, 0.0009672895539551973], [0.9620552659034729, 0.03738345950841904, 0.0005612396635115147], [0.050230544060468674, 0.9493526220321655, 0.00041685791802592576]], 'confidence': [0.9927, 0.9854, 0.9621, 0.9494]}</t>
  </si>
  <si>
    <t>ChIJ05KcaO-A7GsRy-Wo6cqLYgQ</t>
  </si>
  <si>
    <t>PCEscudero</t>
  </si>
  <si>
    <t>7 years ago on
Tripadvisor</t>
  </si>
  <si>
    <t>This is perhaps the only advantage of this campsite. The structure is very simple, bathrooms, laundry and especially the toilets leave something to be desired. But it is very close to where the excursions to Fraser Island depart, which was our objective!</t>
  </si>
  <si>
    <t>Hervey Bay Caravan Park</t>
  </si>
  <si>
    <t>{"overall_sentiment":"negative","aspects":[{"aspect":"structure","category":"amenities","sentiment":"negative","evidence_span":"very simple"},{"aspect":"bathrooms","category":"amenities","sentiment":"negative","evidence_span":"bathrooms"},{"aspect":"laundry","category":"amenities","sentiment":"negative","evidence_span":"laundry"},{"aspect":"toilets","category":"amenities","sentiment":"negative","evidence_span":"the toilets"},{"aspect":"location","category":"location","sentiment":"positive","evidence_span":"very close"}]}</t>
  </si>
  <si>
    <t>{'sentence': 'This is perhaps the only advantage of this campsite . The structure is very simple , bathrooms , laundry and especially the toilets leave something to be desired . But it is very close to where the excursions to Fraser Island depart , which was our objective !', 'IOB': ['O', 'O', 'O', 'O', 'O', 'O', 'O', 'O', 'O', 'O', 'O', 'O', 'O', 'O', 'O', 'O', 'O', 'O', 'B-ASP', 'O', 'O', 'O', 'B-ASP', 'O', 'O', 'O', 'O', 'O', 'O', 'O', 'O', 'O', 'O', 'O', 'O', 'O', 'O', 'O', 'O', 'O', 'O', 'O', 'O', 'O', 'O', 'O', 'O', 'O'], 'tokens': ['This', 'is', 'perhaps', 'the', 'only', 'advantage', 'of', 'this', 'campsite', '.', 'The', 'structure', 'is', 'very', 'simple', ',', 'bathrooms', ',', 'laundry', 'and', 'especially', 'the', 'toilets', 'leave', 'something', 'to', 'be', 'desired', '.', 'But', 'it', 'is', 'very', 'close', 'to', 'where', 'the', 'excursions', 'to', 'Fraser', 'Island', 'depart', ',', 'which', 'was', 'our', 'objective', '!'], 'aspect': ['laundry', 'toilets'], 'position': [[18], [22]], 'sentiment': ['Negative', 'Negative'], 'probs': [[0.7812215089797974, 0.2179923802614212, 0.0007860762416385114], [0.995845377445221, 0.003902731230482459, 0.0002519391127862036]], 'confidence': [0.7812, 0.9958]}</t>
  </si>
  <si>
    <t>ChIJUevwig4BcKoRvD-B0OhzD-c</t>
  </si>
  <si>
    <t>Timo</t>
  </si>
  <si>
    <t>Really nice if you can get past the strange personality of the sculptor.
He felt the need to condemn modern contemporary art, call people unaustralian for taking photos and take a subtle dig at the aboriginal centre for not taking …</t>
  </si>
  <si>
    <t>THE WALL</t>
  </si>
  <si>
    <t>{"overall_sentiment":"negative","aspects":[{"aspect":"personality","category":"staff","sentiment":"negative","evidence_span":"strange personality"},{"aspect":"contemporary art","category":"art","sentiment":"negative","evidence_span":"condemn modern"},{"aspect":"photos","category":"policy","sentiment":"negative","evidence_span":"taking photos"},{"aspect":"aboriginal centre","category":"facility","sentiment":"negative","evidence_span":"subtle dig"}]}</t>
  </si>
  <si>
    <t>{'sentence': 'Really nice if you can get past the strange personality of the sculptor . \n He felt the need to condemn modern contemporary art , call people unaustralian for taking photos and take a subtle dig at the aboriginal centre for not taking …', 'IOB': ['O', 'O', 'O', 'O', 'O', 'O', 'O', 'O', 'O', 'O', 'O', 'O', 'O', 'O', 'O', 'O', 'O', 'O', 'O', 'O', 'O', 'O', 'O', 'O', 'O', 'O', 'O', 'O', 'O', 'O', 'O', 'O', 'O', 'O', 'O', 'O', 'O', 'O', 'O', 'O', 'O', 'O', 'O', '[SEP]'], 'tokens': ['Really', 'nice', 'if', 'you', 'can', 'get', 'past', 'the', 'strange', 'personality', 'of', 'the', 'sculptor', '.', '\n', 'He', 'felt', 'the', 'need', 'to', 'condemn', 'modern', 'contemporary', 'art', ',', 'call', 'people', 'unaustralian', 'for', 'taking', 'photos', 'and', 'take', 'a', 'subtle', 'dig', 'at', 'the', 'aboriginal', 'centre', 'for', 'not', 'taking', '…'], 'aspect': [], 'position': [], 'sentiment': [], 'probs': [], 'confidence': []}</t>
  </si>
  <si>
    <t>ChIJdTWenn5dkWsR8YKQwULG2is</t>
  </si>
  <si>
    <t>john mcfeat</t>
  </si>
  <si>
    <t>First time last night,steak overcooked,overseasoned and veggies overcooked to and far to salty.Othermeals at table v average.
Won't be rushing back for the food here anytime soon.
Need more vegetarian/vegan options on menu.</t>
  </si>
  <si>
    <t>Capalaba Sports Club</t>
  </si>
  <si>
    <t>{"overall_sentiment":"negative","aspects":[{"aspect":"steak","category":"food quality","sentiment":"negative","evidence_span":"overcooked"},{"aspect":"veggies","category":"food quality","sentiment":"negative","evidence_span":"far to salty"},{"aspect":"meals","category":"food quality","sentiment":"neutral","evidence_span":"v average"},{"aspect":"menu","category":"menu","sentiment":"negative","evidence_span":"Need more"}]}</t>
  </si>
  <si>
    <t>{'sentence': "First time last night , steak overcooked , overseasoned and veggies overcooked to and far to salty . Othermeals at table v average . Won ' t be rushing back for the food here anytime soon . Need more vegetarian / vegan options on menu .", 'IOB': ['O', 'O', 'O', 'O', 'O', 'B-ASP', 'O', 'O', 'O', 'O', 'B-ASP', 'O', 'O', 'O', 'O', 'O', 'O', 'O', 'O', 'O', 'O', 'O', 'O', 'O', 'O', 'O', 'O', 'O', 'O', 'O', 'O', 'O', 'O', 'O', 'O', 'O', 'O', 'O', 'O', 'O', 'O', 'O', 'O', 'O', 'O', 'O'], 'tokens': ['First', 'time', 'last', 'night', ',', 'steak', 'overcooked', ',', 'overseasoned', 'and', 'veggies', 'overcooked', 'to', 'and', 'far', 'to', 'salty', '.', 'Othermeals', 'at', 'table', 'v', 'average', '.', 'Won', "'", 't', 'be', 'rushing', 'back', 'for', 'the', 'food', 'here', 'anytime', 'soon', '.', 'Need', 'more', 'vegetarian', '/', 'vegan', 'options', 'on', 'menu', '.'], 'aspect': ['steak', 'veggies'], 'position': [[5], [10]], 'sentiment': ['Negative', 'Negative'], 'probs': [[0.9990041851997375, 0.0007831486873328686, 0.00021268351702019572], [0.999110758304596, 0.0006237270426936448, 0.0002655065036378801]], 'confidence': [0.999, 0.9991]}</t>
  </si>
  <si>
    <t>ChIJH0BMs1K112oRAav2JTZOUN4</t>
  </si>
  <si>
    <t>Gunay Aygun</t>
  </si>
  <si>
    <t>Most gyms will upgrade their equipment as they go this place downgrades their equipment. Replaced their elliptical and treadmill machines a couple of weeks back and they are worse then the machines replaced. Have to constantly reset them …</t>
  </si>
  <si>
    <t>Zap Fitness 24/7 Laurimar</t>
  </si>
  <si>
    <t>{"overall_sentiment":"negative","aspects":[{"aspect":"equipment","category":"equipment","sentiment":"negative","evidence_span":"downgrades their equipment"},{"aspect":"machines","category":"equipment","sentiment":"negative","evidence_span":"worse then"}]}</t>
  </si>
  <si>
    <t>{'sentence': 'Most gyms will upgrade their equipment as they go this place downgrades their equipment . Replaced their elliptical and treadmill machines a couple of weeks back and they are worse then the machines replaced . Have to constantly reset them …', 'IOB': ['O', 'O', 'O', 'O', 'O', 'B-ASP', 'O', 'O', 'O', 'O', 'O', 'O', 'O', 'B-ASP', 'O', 'O', 'O', 'O', 'O', 'O', 'O', 'O', 'O', 'O', 'O', 'O', 'O', 'O', 'O', 'O', 'O', 'O', 'O', 'O', 'O', 'O', 'O', 'O', 'O', 'O', 'O'], 'tokens': ['Most', 'gyms', 'will', 'upgrade', 'their', 'equipment', 'as', 'they', 'go', 'this', 'place', 'downgrades', 'their', 'equipment', '.', 'Replaced', 'their', 'elliptical', 'and', 'treadmill', 'machines', 'a', 'couple', 'of', 'weeks', 'back', 'and', 'they', 'are', 'worse', 'then', 'the', 'machines', 'replaced', '.', 'Have', 'to', 'constantly', 'reset', 'them', '…'], 'aspect': ['equipment', 'equipment'], 'position': [[5], [13]], 'sentiment': ['Neutral', 'Neutral'], 'probs': [[0.06652593612670898, 0.5001899003982544, 0.43328413367271423], [0.06652593612670898, 0.5001899003982544, 0.43328413367271423]], 'confidence': [0.5002, 0.5002]}</t>
  </si>
  <si>
    <t>ChIJCfw2gxFF1moRmYyHcKJOP54</t>
  </si>
  <si>
    <t>Maxine Carrocci</t>
  </si>
  <si>
    <t>Despite bringing to staff’s attention (by 3 individuals ) that the female toilets were absolutely disgusting nothing was done when we left 4 hours later. Air conditioning was blowing right on table &amp; on requesting the  vents to be altered, …</t>
  </si>
  <si>
    <t>Edwardes Lake Hotel</t>
  </si>
  <si>
    <t>{"overall_sentiment":"negative","aspects":[{"aspect":"female toilets","category":"Cleanliness","sentiment":"negative","evidence_span":"absolutely disgusting"},{"aspect":"air conditioning","category":"Comfort","sentiment":"negative","evidence_span":"blowing right"},{"aspect":"staff","category":"Service","sentiment":"negative","evidence_span":"nothing was done"}]}</t>
  </si>
  <si>
    <t>{'sentence': 'Despite bringing to staff ’ s attention ( by 3 individuals ) that the female toilets were absolutely disgusting nothing was done when we left 4 hours later . Air conditioning was blowing right on table &amp; on requesting the vents to be altered , …', 'IOB': ['O', 'O', 'O', 'B-ASP', 'O', 'O', 'O', 'O', 'O', 'O', 'O', 'O', 'O', 'O', 'O', 'B-ASP', 'O', 'O', 'O', 'O', 'O', 'O', 'O', 'O', 'O', 'O', 'O', 'O', 'O', 'B-ASP', 'I-ASP', 'O', 'O', 'O', 'O', 'O', 'O', 'O', 'O', 'O', 'O', 'O', 'O', 'O', 'O', 'O'], 'tokens': ['Despite', 'bringing', 'to', 'staff', '’', 's', 'attention', '(', 'by', '3', 'individuals', ')', 'that', 'the', 'female', 'toilets', 'were', 'absolutely', 'disgusting', 'nothing', 'was', 'done', 'when', 'we', 'left', '4', 'hours', 'later', '.', 'Air', 'conditioning', 'was', 'blowing', 'right', 'on', 'table', '&amp;', 'on', 'requesting', 'the', 'vents', 'to', 'be', 'altered', ',', '…'], 'aspect': ['staff', 'toilets', 'Air conditioning'], 'position': [[3], [15], [29, 30]], 'sentiment': ['Negative', 'Negative', 'Negative'], 'probs': [[0.7602124810218811, 0.23943111300468445, 0.00035639907582663], [0.997240424156189, 0.002552877878770232, 0.00020676743588410318], [0.9988743662834167, 0.0009114968124777079, 0.00021404084691312164]], 'confidence': [0.7602, 0.9972, 0.9989]}</t>
  </si>
  <si>
    <t>D. Smyth</t>
  </si>
  <si>
    <t>Whats going on with the coffee today.
Taste like water from the lake?? 19/01/20
Coffee tasting sensational today 20/01/21. …</t>
  </si>
  <si>
    <t>{"overall_sentiment":"neutral","aspects":[{"aspect":"taste","category":"quality","sentiment":"negative","evidence_span":"Taste like water"},{"aspect":"taste","category":"quality","sentiment":"positive","evidence_span":"tasting sensational"}]}</t>
  </si>
  <si>
    <t>{'sentence': 'Whats going on with the coffee today . \n Taste like water from the lake ? ? 19 / 01 / 20 \n Coffee tasting sensational today 20 / 01 / 21 . …', 'IOB': ['O', 'O', 'O', 'O', 'O', 'B-ASP', 'O', 'O', 'O', 'O', 'O', 'O', 'O', 'O', 'O', 'O', 'O', 'O', 'O', 'O', 'O', 'B-ASP', 'O', 'O', 'O', 'O', 'O', 'O', 'O', 'O', 'O', 'O', '[SEP]', 'O'], 'tokens': ['Whats', 'going', 'on', 'with', 'the', 'coffee', 'today', '.', '\n', 'Taste', 'like', 'water', 'from', 'the', 'lake', '?', '?', '19', '/', '01', '/', '20', '\n', 'Coffee', 'tasting', 'sensational', 'today', '20', '/', '01', '/', '21', '.', '…'], 'aspect': ['coffee', '20'], 'position': [[5], [21]], 'sentiment': ['Neutral', 'Positive'], 'probs': [[0.05076737329363823, 0.8160514831542969, 0.13318108022212982], [0.17813439667224884, 0.0011114331427961588, 0.8207541704177856]], 'confidence': [0.8161, 0.8208]}</t>
  </si>
  <si>
    <t>ChIJ384_FGCuEmsRFAbHLAWVPGg</t>
  </si>
  <si>
    <t>Luz Le</t>
  </si>
  <si>
    <t>Everything was fine, such long lines for the park attractions are not good. The time of the light show is very short and it was not consecutive. …</t>
  </si>
  <si>
    <t>Luna Park Sydney</t>
  </si>
  <si>
    <t>{"overall_sentiment":"negative","aspects":[{"aspect":"lines","category":"Wait time","sentiment":"negative","evidence_span":"long lines"},{"aspect":"show time","category":"Duration","sentiment":"negative","evidence_span":"very short"},{"aspect":"continuity","category":"Performance","sentiment":"negative","evidence_span":"not consecutive"}]}</t>
  </si>
  <si>
    <t>{'sentence': 'Everything was fine , such long lines for the park attractions are not good . The time of the light show is very short and it was not consecutive . …', 'IOB': ['O', 'O', 'O', 'O', 'O', 'O', 'B-ASP', 'O', 'O', 'O', 'O', 'O', 'O', 'O', 'O', 'O', 'O', 'O', 'O', 'O', 'O', 'O', 'O', 'O', 'O', 'O', 'O', 'O', 'O', 'O', 'O'], 'tokens': ['Everything', 'was', 'fine', ',', 'such', 'long', 'lines', 'for', 'the', 'park', 'attractions', 'are', 'not', 'good', '.', 'The', 'time', 'of', 'the', 'light', 'show', 'is', 'very', 'short', 'and', 'it', 'was', 'not', 'consecutive', '.', '…'], 'aspect': ['lines'], 'position': [[6]], 'sentiment': ['Negative'], 'probs': [[0.9595171213150024, 0.031124597415328026, 0.009358267299830914]], 'confidence': [0.9595]}</t>
  </si>
  <si>
    <t>ChIJJ1qHuYWqEmsR5ZeAxr04dSI</t>
  </si>
  <si>
    <t>Julius Selvage</t>
  </si>
  <si>
    <t>Honestly only Anytime that doesn’t have air conditioning! Frenchs Forest has aircon why doesn’t this one? The good thing however, is Beau and the team definitely provide better service</t>
  </si>
  <si>
    <t>Anytime Fitness Dee Why</t>
  </si>
  <si>
    <t>{"overall_sentiment":"neutral","aspects":[{"aspect":"air conditioning","category":"amenities","sentiment":"negative","evidence_span":"doesn’t have"},{"aspect":"service","category":"service","sentiment":"positive","evidence_span":"better service"}]}</t>
  </si>
  <si>
    <t>{'sentence': 'Honestly only Anytime that doesn ’ t have air conditioning ! Frenchs Forest has aircon why doesn ’ t this one ? The good thing however , is Beau and the team definitely provide better service', 'IOB': ['O', 'O', 'O', 'O', 'O', 'O', 'O', 'O', 'B-ASP', 'I-ASP', 'O', 'O', 'O', 'O', 'O', 'O', 'O', 'O', 'O', 'O', 'O', 'O', 'O', 'O', 'O', 'O', 'O', 'O', 'O', 'O', 'O', 'O', 'O', 'O', 'O', 'B-ASP'], 'tokens': ['Honestly', 'only', 'Anytime', 'that', 'doesn', '’', 't', 'have', 'air', 'conditioning', '!', 'Frenchs', 'Forest', 'has', 'aircon', 'why', 'doesn', '’', 't', 'this', 'one', '?', 'The', 'good', 'thing', 'however', ',', 'is', 'Beau', 'and', 'the', 'team', 'definitely', 'provide', 'better', 'service'], 'aspect': ['air conditioning', 'service'], 'position': [[8, 9], [35]], 'sentiment': ['Negative', 'Positive'], 'probs': [[0.9811463356018066, 0.017764374613761902, 0.0010892532300204039], [0.0016325897304341197, 0.00045128713827580214, 0.997916042804718]], 'confidence': [0.9811, 0.9979]}</t>
  </si>
  <si>
    <t>ChIJUSc-12-_EmsRi6AcM0OZU38</t>
  </si>
  <si>
    <t>Fatai Fainga'a</t>
  </si>
  <si>
    <t>My son loved it but too many people during Covid and never wear masks.</t>
  </si>
  <si>
    <t>Kids World Adventure Playland &amp; Cafe - Bankstown</t>
  </si>
  <si>
    <t>{"overall_sentiment":"negative","aspects":[{"aspect":"experience","category":"experience","sentiment":"positive","evidence_span":"loved it"},{"aspect":"crowd","category":"safety","sentiment":"negative","evidence_span":"too many people"},{"aspect":"masks","category":"safety","sentiment":"negative","evidence_span":"never wear masks"}]}</t>
  </si>
  <si>
    <t>{'sentence': 'My son loved it but too many people during Covid and never wear masks .', 'IOB': ['O', 'O', 'O', 'O', 'O', 'O', 'O', 'O', 'O', 'O', 'O', 'O', 'O', 'O', 'O'], 'tokens': ['My', 'son', 'loved', 'it', 'but', 'too', 'many', 'people', 'during', 'Covid', 'and', 'never', 'wear', 'masks', '.'], 'aspect': [], 'position': [], 'sentiment': [], 'probs': [], 'confidence': []}</t>
  </si>
  <si>
    <t>ChIJV704GM431moRvl5NRt1J70A</t>
  </si>
  <si>
    <t>Deanna Bax</t>
  </si>
  <si>
    <t>Beautiful store and products but the store attendant was very rude</t>
  </si>
  <si>
    <t>pod&amp;seed</t>
  </si>
  <si>
    <t>{"overall_sentiment":"negative","aspects":[{"aspect":"store","category":"facility","sentiment":"positive","evidence_span":"Beautiful store"},{"aspect":"products","category":"product","sentiment":"positive","evidence_span":"products"},{"aspect":"store attendant","category":"service","sentiment":"negative","evidence_span":"very rude"}]}</t>
  </si>
  <si>
    <t>{'sentence': 'Beautiful store and products but the store attendant was very rude', 'IOB': ['O', 'O', 'O', 'O', 'O', 'O', 'O', 'B-ASP', 'O', 'O', 'O'], 'tokens': ['Beautiful', 'store', 'and', 'products', 'but', 'the', 'store', 'attendant', 'was', 'very', 'rude'], 'aspect': ['attendant'], 'position': [[7]], 'sentiment': ['Negative'], 'probs': [[0.6810581684112549, 0.270752876996994, 0.04818888381123543]], 'confidence': [0.6811]}</t>
  </si>
  <si>
    <t>ChIJ45wwCdr41WsRRWXeF71Tg0Y</t>
  </si>
  <si>
    <t>Kyle Hennig</t>
  </si>
  <si>
    <t>I ordered a steak, it came out cold, my broccolini came out cold. Side of chips came out cold and my wife’s lamb curry was cold. I think the heating light was not working and the food was just sitting there on the bench before coming out. …</t>
  </si>
  <si>
    <t>Jam Corner</t>
  </si>
  <si>
    <t>{"overall_sentiment":"negative","aspects":[{"aspect":"steak","category":"food","sentiment":"negative","evidence_span":"came out cold"},{"aspect":"broccolini","category":"food","sentiment":"negative","evidence_span":"came out cold"},{"aspect":"chips","category":"food","sentiment":"negative","evidence_span":"came out cold"},{"aspect":"lamb curry","category":"food","sentiment":"negative","evidence_span":"was cold"},{"aspect":"heating light","category":"equipment","sentiment":"negative","evidence_span":"not working"}]}</t>
  </si>
  <si>
    <t>{'sentence': 'I ordered a steak , it came out cold , my broccolini came out cold . Side of chips came out cold and my wife ’ s lamb curry was cold . I think the heating light was not working and the food was just sitting there on the bench before coming out . …', 'IOB': ['O', 'O', 'O', 'B-ASP', 'O', 'O', 'O', 'O', 'O', 'O', 'O', 'B-ASP', 'O', 'O', 'O', 'O', 'B-ASP', 'I-ASP', 'I-ASP', 'O', 'O', 'O', 'O', 'O', 'O', 'O', 'O', 'B-ASP', 'I-ASP', 'O', 'O', 'O', 'O', 'O', 'O', 'O', 'O', 'O', 'O', 'O', 'O', 'O', 'B-ASP', 'O', 'O', 'O', 'O', 'O', 'O', 'O', 'O', 'O', 'O', 'O', 'O'], 'tokens': ['I', 'ordered', 'a', 'steak', ',', 'it', 'came', 'out', 'cold', ',', 'my', 'broccolini', 'came', 'out', 'cold', '.', 'Side', 'of', 'chips', 'came', 'out', 'cold', 'and', 'my', 'wife', '’', 's', 'lamb', 'curry', 'was', 'cold', '.', 'I', 'think', 'the', 'heating', 'light', 'was', 'not', 'working', 'and', 'the', 'food', 'was', 'just', 'sitting', 'there', 'on', 'the', 'bench', 'before', 'coming', 'out', '.', '…'], 'aspect': ['steak', 'broccolini', 'Side of chips', 'lamb curry', 'food'], 'position': [[3], [11], [16, 17, 18], [27, 28], [42]], 'sentiment': ['Negative', 'Negative', 'Negative', 'Negative', 'Negative'], 'probs': [[0.9741373062133789, 0.025500766932964325, 0.0003619306953623891], [0.9980952143669128, 0.001648146309889853, 0.00025667730369605124], [0.99810791015625, 0.0016332463128492236, 0.0002587791532278061], [0.9984748959541321, 0.001264310209080577, 0.0002607785281725228], [0.9731385707855225, 0.0261390283703804, 0.0007224027067422867]], 'confidence': [0.9741, 0.9981, 0.9981, 0.9985, 0.9731]}</t>
  </si>
  <si>
    <t>ChIJfQ6fp0tzyWoRcLW6RVU2Aw8</t>
  </si>
  <si>
    <t>Kassie Macdonald</t>
  </si>
  <si>
    <t>Some wildlife in a fenced off enclosure. Nothing super amazing, but still set up well for viewing the white kangaroos.</t>
  </si>
  <si>
    <t>Bordertown Wildlife Park</t>
  </si>
  <si>
    <t>{"overall_sentiment":"neutral","aspects":[{"aspect":"viewing","category":"experience","sentiment":"positive","evidence_span":"set up well"}]}</t>
  </si>
  <si>
    <t>{'sentence': 'Some wildlife in a fenced off enclosure . Nothing super amazing , but still set up well for viewing the white kangaroos .', 'IOB': ['O', 'B-ASP', 'O', 'O', 'O', 'O', 'B-ASP', 'O', 'O', 'O', 'O', 'O', 'O', 'O', 'O', 'O', 'O', 'O', 'O', 'O', 'O', 'B-ASP', 'O'], 'tokens': ['Some', 'wildlife', 'in', 'a', 'fenced', 'off', 'enclosure', '.', 'Nothing', 'super', 'amazing', ',', 'but', 'still', 'set', 'up', 'well', 'for', 'viewing', 'the', 'white', 'kangaroos', '.'], 'aspect': ['wildlife', 'enclosure', 'kangaroos'], 'position': [[1], [6], [21]], 'sentiment': ['Neutral', 'Neutral', 'Positive'], 'probs': [[0.0004469008999876678, 0.9990012049674988, 0.0005518808029592037], [0.000952450092881918, 0.9986019730567932, 0.0004455907619558275], [0.00019252949277870357, 0.00033522193552926183, 0.9994722008705139]], 'confidence': [0.999, 0.9986, 0.9995]}</t>
  </si>
  <si>
    <t>ChIJZY9xd0C7GmsR0xVB8fZ4uSQ</t>
  </si>
  <si>
    <t>Alaine Pollard</t>
  </si>
  <si>
    <t>To hot no trees no aircon</t>
  </si>
  <si>
    <t>Parkes Harness Racing Club</t>
  </si>
  <si>
    <t>{"overall_sentiment":"negative","aspects":[{"aspect":"temperature","category":"comfort","sentiment":"negative","evidence_span":"To hot"},{"aspect":"trees","category":"environment","sentiment":"negative","evidence_span":"no trees"},{"aspect":"aircon","category":"amenity","sentiment":"negative","evidence_span":"no aircon"}]}</t>
  </si>
  <si>
    <t>{'sentence': 'To hot no trees no aircon', 'IOB': ['O', 'O', 'O', 'O', 'O', 'B-ASP'], 'tokens': ['To', 'hot', 'no', 'trees', 'no', 'aircon'], 'aspect': ['aircon'], 'position': [[5]], 'sentiment': ['Negative'], 'probs': [[0.7619379758834839, 0.18014970421791077, 0.05791233107447624]], 'confidence': [0.7619]}</t>
  </si>
  <si>
    <t>ChIJ44_msLvluWoR-mAGheK526s</t>
  </si>
  <si>
    <t>Rudolf Bester</t>
  </si>
  <si>
    <t>Poor service, They can’t even help me with a chair.  They focus more on foreigners than locals. Probably where the money comes from. Well ill just take my money to the next winery.</t>
  </si>
  <si>
    <t>Jacob's Creek</t>
  </si>
  <si>
    <t>{"overall_sentiment":"negative","aspects":[{"aspect":"service","category":"service","sentiment":"negative","evidence_span":"Poor service"},{"aspect":"assistance","category":"service","sentiment":"negative","evidence_span":"help me"},{"aspect":"favoritism","category":"service","sentiment":"negative","evidence_span":"focus more"}]}</t>
  </si>
  <si>
    <t>{'sentence': 'Poor service , They can ’ t even help me with a chair . They focus more on foreigners than locals . Probably where the money comes from . Well ill just take my money to the next winery .', 'IOB': ['O', 'B-ASP', 'O', 'O', 'O', 'O', 'O', 'O', 'O', 'O', 'O', 'O', 'O', 'O', 'O', 'O', 'O', 'O', 'O', 'O', 'O', 'O', 'O', 'O', 'O', 'O', 'O', 'O', 'O', 'O', 'O', 'O', 'O', 'O', 'O', 'O', 'O', 'O', 'O', 'O'], 'tokens': ['Poor', 'service', ',', 'They', 'can', '’', 't', 'even', 'help', 'me', 'with', 'a', 'chair', '.', 'They', 'focus', 'more', 'on', 'foreigners', 'than', 'locals', '.', 'Probably', 'where', 'the', 'money', 'comes', 'from', '.', 'Well', 'ill', 'just', 'take', 'my', 'money', 'to', 'the', 'next', 'winery', '.'], 'aspect': ['service'], 'position': [[1]], 'sentiment': ['Negative'], 'probs': [[0.998913049697876, 0.0008086925372481346, 0.0002782546216621995]], 'confidence': [0.9989]}</t>
  </si>
  <si>
    <t>ChIJC_S-IkKxEmsRVp-YfEjrUdY</t>
  </si>
  <si>
    <t>Adrian Kinslor</t>
  </si>
  <si>
    <t>It's a beautiful building with a really interesting collection. However, some of the exhibits are positioned unnecessarily high for children. The Lego exhibit of Pompeii stands out. It sits at 1.2-1.5 m high and only adults and teens can …</t>
  </si>
  <si>
    <t>Chau Chak Wing Museum</t>
  </si>
  <si>
    <t>{"overall_sentiment":"neutral","aspects":[{"aspect":"building","category":"architecture","sentiment":"positive","evidence_span":"beautiful building"},{"aspect":"collection","category":"exhibits","sentiment":"positive","evidence_span":"interesting collection"},{"aspect":"height","category":"accessibility","sentiment":"negative","evidence_span":"unnecessarily high"}]}</t>
  </si>
  <si>
    <t>{'sentence': "It ' s a beautiful building with a really interesting collection . However , some of the exhibits are positioned unnecessarily high for children . The Lego exhibit of Pompeii stands out . It sits at 1 . 2 - 1 . 5 m high and only adults and teens can …", 'IOB': ['O', 'O', 'O', 'O', 'O', 'B-ASP', 'O', 'O', 'O', 'O', 'B-ASP', 'O', 'O', 'O', 'O', 'O', 'O', 'B-ASP', 'O', 'O', 'O', 'O', 'O', 'O', 'O', 'O', 'O', 'O', 'O', 'O', 'O', 'O', 'O', 'O', 'O', 'O', 'O', 'O', 'O', 'O', 'O', 'O', 'O', 'O', 'O', 'O', 'O', 'O', 'O', 'O', 'O', 'O'], 'tokens': ['It', "'", 's', 'a', 'beautiful', 'building', 'with', 'a', 'really', 'interesting', 'collection', '.', 'However', ',', 'some', 'of', 'the', 'exhibits', 'are', 'positioned', 'unnecessarily', 'high', 'for', 'children', '.', 'The', 'Lego', 'exhibit', 'of', 'Pompeii', 'stands', 'out', '.', 'It', 'sits', 'at', '1', '.', '2', '-', '1', '.', '5', 'm', 'high', 'and', 'only', 'adults', 'and', 'teens', 'can', '…'], 'aspect': ['building', 'collection', 'exhibits'], 'position': [[5], [10], [17]], 'sentiment': ['Positive', 'Positive', 'Negative'], 'probs': [[0.0005522833089344203, 0.00033772047027014196, 0.9991099238395691], [0.00515704695135355, 0.0003418807464186102, 0.994500994682312], [0.9971957206726074, 0.002031126990914345, 0.000773172709159553]], 'confidence': [0.9991, 0.9945, 0.9972]}</t>
  </si>
  <si>
    <t>ChIJf1CFvRJ-2WsRk3UcomjVdBo</t>
  </si>
  <si>
    <t>kamm2025</t>
  </si>
  <si>
    <t>9 months ago on
Tripadvisor</t>
  </si>
  <si>
    <t>Stayed here a few times in the past but be wary of which room you book, some are very nice, although dated, and some are just awful.   The place is also now attracting very rowdy and foul-mouthed guests. The on-site restaurant has poor food …</t>
  </si>
  <si>
    <t>The Resort - Dolphin Heads</t>
  </si>
  <si>
    <t>{"overall_sentiment":"negative","aspects":[{"aspect":"room","category":"accommodation","sentiment":"positive","evidence_span":"very nice"},{"aspect":"room","category":"accommodation","sentiment":"negative","evidence_span":"dated"},{"aspect":"room","category":"accommodation","sentiment":"negative","evidence_span":"just awful"},{"aspect":"guests","category":"atmosphere","sentiment":"negative","evidence_span":"rowdy"},{"aspect":"food","category":"food","sentiment":"negative","evidence_span":"poor food"}]}</t>
  </si>
  <si>
    <t>{'sentence': 'Stayed here a few times in the past but be wary of which room you book , some are very nice , although dated , and some are just awful . The place is also now attracting very rowdy and foul - mouthed guests . The on - site restaurant has poor food …', 'IOB': ['O', 'O', 'O', 'O', 'O', 'O', 'O', 'O', 'O', 'O', 'O', 'O', 'O', 'O', 'O', 'O', 'O', 'O', 'O', 'O', 'O', 'O', 'O', 'O', 'O', 'O', 'O', 'O', 'O', 'O', 'O', 'O', 'O', 'O', 'O', 'O', 'O', 'O', 'O', 'O', 'O', 'O', 'O', 'O', 'O', 'O', 'O', 'O', 'O', 'O', 'O', 'O', 'B-ASP', 'O'], 'tokens': ['Stayed', 'here', 'a', 'few', 'times', 'in', 'the', 'past', 'but', 'be', 'wary', 'of', 'which', 'room', 'you', 'book', ',', 'some', 'are', 'very', 'nice', ',', 'although', 'dated', ',', 'and', 'some', 'are', 'just', 'awful', '.', 'The', 'place', 'is', 'also', 'now', 'attracting', 'very', 'rowdy', 'and', 'foul', '-', 'mouthed', 'guests', '.', 'The', 'on', '-', 'site', 'restaurant', 'has', 'poor', 'food', '…'], 'aspect': ['food'], 'position': [[52]], 'sentiment': ['Negative'], 'probs': [[0.9101831316947937, 0.08943843096494675, 0.00037840980803593993]], 'confidence': [0.9102]}</t>
  </si>
  <si>
    <t>ChIJWbUXOaSCk2sRNhkofuptjbY</t>
  </si>
  <si>
    <t>Tatiana Gordoa</t>
  </si>
  <si>
    <t>Hosts were not the most welcoming, amenities are dated and few and far between. Cost supplemental 5$/person/night for a shower. Location is pretty but you can hear the motorway all night</t>
  </si>
  <si>
    <t>Marshall Ski Lakes</t>
  </si>
  <si>
    <t>{"overall_sentiment":"negative","aspects":[{"aspect":"hosts","category":"service","sentiment":"negative","evidence_span":"welcoming,"},{"aspect":"amenities","category":"facilities","sentiment":"negative","evidence_span":"dated"},{"aspect":"shower cost","category":"price","sentiment":"negative","evidence_span":"5$/person/night"},{"aspect":"location","category":"location","sentiment":"positive","evidence_span":"pretty"},{"aspect":"noise","category":"noise","sentiment":"negative","evidence_span":"motorway all night"}]}</t>
  </si>
  <si>
    <t>{'sentence': 'Hosts were not the most welcoming , amenities are dated and few and far between . Cost supplemental 5 $ / person / night for a shower . Location is pretty but you can hear the motorway all night', 'IOB': ['B-ASP', 'O', 'O', 'O', 'O', 'O', 'O', 'B-ASP', 'O', 'O', 'O', 'O', 'O', 'O', 'O', 'O', 'O', 'O', 'O', 'O', 'O', 'O', 'O', 'O', 'O', 'O', 'O', 'O', 'B-ASP', 'O', 'O', 'O', 'O', 'O', 'O', 'O', 'O', 'O', 'O'], 'tokens': ['Hosts', 'were', 'not', 'the', 'most', 'welcoming', ',', 'amenities', 'are', 'dated', 'and', 'few', 'and', 'far', 'between', '.', 'Cost', 'supplemental', '5', '$', '/', 'person', '/', 'night', 'for', 'a', 'shower', '.', 'Location', 'is', 'pretty', 'but', 'you', 'can', 'hear', 'the', 'motorway', 'all', 'night'], 'aspect': ['Hosts', 'amenities', 'Location'], 'position': [[0], [7], [28]], 'sentiment': ['Negative', 'Negative', 'Positive'], 'probs': [[0.9976614713668823, 0.0020729065872728825, 0.00026560216792859137], [0.9967735409736633, 0.0030095919501036406, 0.00021682392980437726], [0.001547930995002389, 0.0019225954310968518, 0.9965295195579529]], 'confidence': [0.9977, 0.9968, 0.9965]}</t>
  </si>
  <si>
    <t>ChIJX_kKouNZkWsRJ4cKYiyh36k</t>
  </si>
  <si>
    <t>Angela Te Hira</t>
  </si>
  <si>
    <t>When asking for the barramundi we were told a 45min wait as it had to be defrosted then cooked. Seafood dish came with 2 prawns and a piece of squid.
We had to remind them we were waiting on drinks that took 20mins with the venue …</t>
  </si>
  <si>
    <t>Verandah on Racecourse</t>
  </si>
  <si>
    <t>{"overall_sentiment":"negative","aspects":[{"aspect":"wait","category":"service","sentiment":"negative","evidence_span":"45min wait"},{"aspect":"portion","category":"food","sentiment":"negative","evidence_span":"2 prawns"},{"aspect":"drinks","category":"service","sentiment":"negative","evidence_span":"20mins"}]}</t>
  </si>
  <si>
    <t>{'sentence': 'When asking for the barramundi we were told a 45min wait as it had to be defrosted then cooked . Seafood dish came with 2 prawns and a piece of squid . \n We had to remind them we were waiting on drinks that took 20mins with the venue …', 'IOB': ['O', 'O', 'O', 'O', 'O', 'O', 'O', 'O', 'O', 'O', 'B-ASP', 'O', 'O', 'O', 'O', 'O', 'O', 'O', 'O', 'O', 'O', 'O', 'O', 'O', 'O', 'O', 'O', 'O', 'O', 'O', 'B-ASP', 'O', 'O', 'O', 'O', 'O', 'O', 'O', 'O', 'O', 'O', 'B-ASP', 'O', 'O', 'O', 'O', 'O', 'O', 'O', '[SEP]'], 'tokens': ['When', 'asking', 'for', 'the', 'barramundi', 'we', 'were', 'told', 'a', '45min', 'wait', 'as', 'it', 'had', 'to', 'be', 'defrosted', 'then', 'cooked', '.', 'Seafood', 'dish', 'came', 'with', '2', 'prawns', 'and', 'a', 'piece', 'of', 'squid', '.', '\n', 'We', 'had', 'to', 'remind', 'them', 'we', 'were', 'waiting', 'on', 'drinks', 'that', 'took', '20mins', 'with', 'the', 'venue', '…'], 'aspect': ['wait', 'squid', 'on'], 'position': [[10], [30], [41]], 'sentiment': ['Negative', 'Negative', 'Neutral'], 'probs': [[0.9496121406555176, 0.04975249990820885, 0.0006353306234814227], [0.6279610991477966, 0.37166091799736023, 0.00037796259857714176], [0.00899912416934967, 0.9906186461448669, 0.0003822391736321151]], 'confidence': [0.9496, 0.628, 0.9906]}</t>
  </si>
  <si>
    <t>ChIJFwC1lrJC1moRjtLuCpWlcF0</t>
  </si>
  <si>
    <t>Brad Dalgleish</t>
  </si>
  <si>
    <t>Edited 4 months ago</t>
  </si>
  <si>
    <t>Terrible experience, the steak at $76 was a waste, the quality of meet was supermarket quality. Sunday surcharge is ok at 10% however between the menu and the booking system the venue charges more than the 10% on most items (round up to the …</t>
  </si>
  <si>
    <t>Left Bank Melbourne Restaurant &amp; Cocktail Bar</t>
  </si>
  <si>
    <t>{"overall_sentiment":"negative","aspects":[{"aspect":"steak","category":"food","sentiment":"negative","evidence_span":"a waste"},{"aspect":"quality","category":"food","sentiment":"negative","evidence_span":"supermarket quality"},{"aspect":"surcharge","category":"price","sentiment":"neutral","evidence_span":"is ok"},{"aspect":"charges","category":"price","sentiment":"negative","evidence_span":"charges more"}]}</t>
  </si>
  <si>
    <t>{'sentence': 'Terrible experience , the steak at $ 76 was a waste , the quality of meet was supermarket quality . Sunday surcharge is ok at 10 % however between the menu and the booking system the venue charges more than the 10 % on most items ( round up to the …', 'IOB': ['O', 'O', 'O', 'O', 'B-ASP', 'O', 'O', 'O', 'O', 'O', 'O', 'O', 'O', 'O', 'O', 'O', 'O', 'O', 'O', 'O', 'O', 'O', 'O', 'O', 'O', 'O', 'O', 'O', 'O', 'O', 'O', 'O', 'O', 'O', 'O', 'O', 'B-ASP', 'O', 'O', 'O', 'O', 'O', 'O', 'O', 'O', 'O', 'O', 'O', 'O', 'O', 'O', 'O'], 'tokens': ['Terrible', 'experience', ',', 'the', 'steak', 'at', '$', '76', 'was', 'a', 'waste', ',', 'the', 'quality', 'of', 'meet', 'was', 'supermarket', 'quality', '.', 'Sunday', 'surcharge', 'is', 'ok', 'at', '10', '%', 'however', 'between', 'the', 'menu', 'and', 'the', 'booking', 'system', 'the', 'venue', 'charges', 'more', 'than', 'the', '10', '%', 'on', 'most', 'items', '(', 'round', 'up', 'to', 'the', '…'], 'aspect': ['steak', 'venue'], 'position': [[4], [36]], 'sentiment': ['Negative', 'Negative'], 'probs': [[0.9984789490699768, 0.0011553306831046939, 0.0003658322966657579], [0.8803490996360779, 0.11927656829357147, 0.0003743897832464427]], 'confidence': [0.9985, 0.8803]}</t>
  </si>
  <si>
    <t>ChIJ-4A36u6xEmsRR7nQMSPB8ms</t>
  </si>
  <si>
    <t>jose santos</t>
  </si>
  <si>
    <t>There is no scale, no water, no tube, no slide, no trash can, etc.</t>
  </si>
  <si>
    <t>Raleigh Park Playground</t>
  </si>
  <si>
    <t>{"overall_sentiment":"negative","aspects":[{"aspect":"scale","category":"facility","sentiment":"negative","evidence_span":"no scale"},{"aspect":"water","category":"facility","sentiment":"negative","evidence_span":"no water"},{"aspect":"tube","category":"equipment","sentiment":"negative","evidence_span":"no tube"},{"aspect":"slide","category":"facility","sentiment":"negative","evidence_span":"no slide"},{"aspect":"trash can","category":"facility","sentiment":"negative","evidence_span":"no trash can"}]}</t>
  </si>
  <si>
    <t>{'sentence': 'There is no scale , no water , no tube , no slide , no trash can , etc .', 'IOB': ['O', 'O', 'O', 'B-ASP', 'O', 'O', 'B-ASP', 'O', 'O', 'O', 'O', 'O', 'B-ASP', 'O', 'O', 'O', 'O', 'O', 'O', 'O'], 'tokens': ['There', 'is', 'no', 'scale', ',', 'no', 'water', ',', 'no', 'tube', ',', 'no', 'slide', ',', 'no', 'trash', 'can', ',', 'etc', '.'], 'aspect': ['scale', 'water', 'slide'], 'position': [[3], [6], [12]], 'sentiment': ['Neutral', 'Neutral', 'Neutral'], 'probs': [[0.09971987456083298, 0.8976886868476868, 0.0025914846919476986], [0.013032023794949055, 0.9855910539627075, 0.0013769575161859393], [0.11930452287197113, 0.8754032850265503, 0.005292248912155628]], 'confidence': [0.8977, 0.9856, 0.8754]}</t>
  </si>
  <si>
    <t>ChIJaQpWB1WCBWsR6xoyaqk2vIU</t>
  </si>
  <si>
    <t>D M</t>
  </si>
  <si>
    <t>Worst fish n chips ever.</t>
  </si>
  <si>
    <t>Narromine Bowling Club</t>
  </si>
  <si>
    <t>{"overall_sentiment":"negative","aspects":[{"aspect":"fish","category":"food","sentiment":"negative","evidence_span":"Worst fish"},{"aspect":"chips","category":"food","sentiment":"negative","evidence_span":"chips ever"}]}</t>
  </si>
  <si>
    <t>{'sentence': 'Worst fish n chips ever .', 'IOB': ['O', 'B-ASP', 'O', 'B-ASP', 'O', 'O'], 'tokens': ['Worst', 'fish', 'n', 'chips', 'ever', '.'], 'aspect': ['fish', 'chips'], 'position': [[1], [3]], 'sentiment': ['Negative', 'Negative'], 'probs': [[0.6492753028869629, 0.3142474889755249, 0.036477234214544296], [0.6484354138374329, 0.31416115164756775, 0.0374034158885479]], 'confidence': [0.6493, 0.6484]}</t>
  </si>
  <si>
    <t>ChIJNbjwEsMDfmkRyA2WwCE4GJU</t>
  </si>
  <si>
    <t>Rob Blackwood</t>
  </si>
  <si>
    <t>Hire cars are prohibited on this road. Fines apply so tourists can't drive to West Point unfortunately. You'll see it written in your rental agreement and see pic of sign next to golf club access point.</t>
  </si>
  <si>
    <t>West Point Beach</t>
  </si>
  <si>
    <t>{"overall_sentiment":"negative","aspects":[{"aspect":"hire cars","category":"regulation","sentiment":"negative","evidence_span":"prohibited"},{"aspect":"fines","category":"pricing","sentiment":"negative","evidence_span":"Fines apply"}]}</t>
  </si>
  <si>
    <t>{'sentence': "Hire cars are prohibited on this road . Fines apply so tourists can ' t drive to West Point unfortunately . You ' ll see it written in your rental agreement and see pic of sign next to golf club access point .", 'IOB': ['O', 'O', 'O', 'O', 'O', 'O', 'O', 'O', 'O', 'O', 'O', 'O', 'O', 'O', 'O', 'O', 'O', 'O', 'O', 'O', 'O', 'O', 'O', 'O', 'O', 'O', 'O', 'O', 'O', 'O', 'O', 'O', 'O', 'O', 'O', 'O', 'O', 'O', 'O', 'O', 'O', 'O', 'O'], 'tokens': ['Hire', 'cars', 'are', 'prohibited', 'on', 'this', 'road', '.', 'Fines', 'apply', 'so', 'tourists', 'can', "'", 't', 'drive', 'to', 'West', 'Point', 'unfortunately', '.', 'You', "'", 'll', 'see', 'it', 'written', 'in', 'your', 'rental', 'agreement', 'and', 'see', 'pic', 'of', 'sign', 'next', 'to', 'golf', 'club', 'access', 'point', '.'], 'aspect': [], 'position': [], 'sentiment': [], 'probs': [], 'confidence': []}</t>
  </si>
  <si>
    <t>ChIJlwyhFxsaE2sR_AZRODRVwkQ</t>
  </si>
  <si>
    <t>Rod Snashall</t>
  </si>
  <si>
    <t>Cold food, poor management of event.</t>
  </si>
  <si>
    <t>Figtree Anglican Church</t>
  </si>
  <si>
    <t>{"overall_sentiment":"negative","aspects":[{"aspect":"food","category":"Food","sentiment":"negative","evidence_span":"Cold food"},{"aspect":"management","category":"Service","sentiment":"negative","evidence_span":"poor management"}]}</t>
  </si>
  <si>
    <t>{'sentence': 'Cold food , poor management of event .', 'IOB': ['O', 'B-ASP', 'O', 'O', 'B-ASP', 'O', 'O', 'O'], 'tokens': ['Cold', 'food', ',', 'poor', 'management', 'of', 'event', '.'], 'aspect': ['food', 'management'], 'position': [[1], [4]], 'sentiment': ['Negative', 'Negative'], 'probs': [[0.4977699816226959, 0.4390189051628113, 0.06321115046739578], [0.760119616985321, 0.22468562424182892, 0.01519476342946291]], 'confidence': [0.4978, 0.7601]}</t>
  </si>
  <si>
    <t>ChIJZ-JR1nGhMioRt3FkbKn-ENU</t>
  </si>
  <si>
    <t>Alessandro Montanari</t>
  </si>
  <si>
    <t>Just old stuff, nothing really interesting</t>
  </si>
  <si>
    <t>E Shed Markets</t>
  </si>
  <si>
    <t>{"overall_sentiment":"negative","aspects":[{"aspect":"stuff","category":"collection","sentiment":"negative","evidence_span":"old stuff"},{"aspect":"experience","category":"experience","sentiment":"negative","evidence_span":"nothing really interesting"}]}</t>
  </si>
  <si>
    <t>{'sentence': 'Just old stuff , nothing really interesting', 'IOB': ['O', 'O', 'O', 'O', 'O', 'O', 'O'], 'tokens': ['Just', 'old', 'stuff', ',', 'nothing', 'really', 'interesting'], 'aspect': [], 'position': [], 'sentiment': [], 'probs': [], 'confidence': []}</t>
  </si>
  <si>
    <t>Jo C</t>
  </si>
  <si>
    <t>The food was really disappointing. We had to send one dish back as it was cold, and the salad we ordered was very basic.</t>
  </si>
  <si>
    <t>{"overall_sentiment":"negative","aspects":[{"aspect":"food","category":"food","sentiment":"negative","evidence_span":"really disappointing"},{"aspect":"dish","category":"food","sentiment":"negative","evidence_span":"was cold"},{"aspect":"salad","category":"food","sentiment":"negative","evidence_span":"very basic"}]}</t>
  </si>
  <si>
    <t>{'sentence': 'The food was really disappointing . We had to send one dish back as it was cold , and the salad we ordered was very basic .', 'IOB': ['O', 'B-ASP', 'O', 'O', 'O', 'O', 'O', 'O', 'O', 'O', 'O', 'B-ASP', 'O', 'O', 'O', 'O', 'O', 'O', 'O', 'O', 'B-ASP', 'O', 'O', 'O', 'O', 'O', 'O'], 'tokens': ['The', 'food', 'was', 'really', 'disappointing', '.', 'We', 'had', 'to', 'send', 'one', 'dish', 'back', 'as', 'it', 'was', 'cold', ',', 'and', 'the', 'salad', 'we', 'ordered', 'was', 'very', 'basic', '.'], 'aspect': ['food', 'dish', 'salad'], 'position': [[1], [11], [20]], 'sentiment': ['Negative', 'Neutral', 'Negative'], 'probs': [[0.9878863096237183, 0.011439403519034386, 0.0006743409321643412], [0.38452476263046265, 0.6149387359619141, 0.0005364831304177642], [0.9976352453231812, 0.001712561002932489, 0.0006521635223180056]], 'confidence': [0.9879, 0.6149, 0.9976]}</t>
  </si>
  <si>
    <t>ChIJb5OQpO5OkWsRkv0zTSRQ7Qo</t>
  </si>
  <si>
    <t>Norm Marsters</t>
  </si>
  <si>
    <t>No food ...because only 2 games...only chips  available and when we got ours they where cold as...bring my own food next time</t>
  </si>
  <si>
    <t>Lions FC Stadium</t>
  </si>
  <si>
    <t>{"overall_sentiment":"negative","aspects":[{"aspect":"food","category":"food","sentiment":"negative","evidence_span":"No food"},{"aspect":"games","category":"entertainment","sentiment":"negative","evidence_span":"only 2 games"},{"aspect":"chips","category":"food","sentiment":"negative","evidence_span":"cold"}]}</t>
  </si>
  <si>
    <t>{'sentence': 'No food . . . because only 2 games . . . only chips available and when we got ours they where cold as . . . bring my own food next time', 'IOB': ['O', 'O', 'O', 'O', 'O', 'O', 'O', 'O', 'O', 'O', 'O', 'O', 'O', 'B-ASP', 'O', 'O', 'O', 'O', 'O', 'O', 'O', 'O', 'O', 'O', 'O', 'O', 'O', 'O', 'O', 'O', 'O', 'O', 'O'], 'tokens': ['No', 'food', '.', '.', '.', 'because', 'only', '2', 'games', '.', '.', '.', 'only', 'chips', 'available', 'and', 'when', 'we', 'got', 'ours', 'they', 'where', 'cold', 'as', '.', '.', '.', 'bring', 'my', 'own', 'food', 'next', 'time'], 'aspect': ['chips'], 'position': [[13]], 'sentiment': ['Neutral'], 'probs': [[0.10386154055595398, 0.8956196308135986, 0.0005188668146729469]], 'confidence': [0.8956]}</t>
  </si>
  <si>
    <t>ChIJE1ktw7GVEmsR-7bJ4hQxtlM</t>
  </si>
  <si>
    <t>Saqib Khan</t>
  </si>
  <si>
    <t>It's alright,  however you can find better swimming facilities nearby. Also here, if you want to cancel your membership then at least 20 days (or more) notice period meaning the centre will still deduct your fees till that period of time …</t>
  </si>
  <si>
    <t>Whitlam Leisure Centre</t>
  </si>
  <si>
    <t>{"overall_sentiment":"negative","aspects":[{"aspect":"facilities","category":"amenities","sentiment":"negative","evidence_span":"better swimming facilities"},{"aspect":"cancellation policy","category":"policies","sentiment":"negative","evidence_span":"notice period"}]}</t>
  </si>
  <si>
    <t>{'sentence': "It ' s alright , however you can find better swimming facilities nearby . Also here , if you want to cancel your membership then at least 20 days ( or more ) notice period meaning the centre will still deduct your fees till that period of time …", 'IOB': ['O', 'O', 'O', 'O', 'O', 'O', 'O', 'O', 'O', 'O', 'O', 'O', 'O', 'O', 'O', 'O', 'O', 'O', 'O', 'O', 'O', 'O', 'O', 'O', 'O', 'O', 'O', 'O', 'O', 'O', 'O', 'O', 'O', 'O', 'O', 'O', 'O', 'O', 'O', 'O', 'O', 'O', 'O', 'O', 'O', 'O', 'O', 'O', 'O'], 'tokens': ['It', "'", 's', 'alright', ',', 'however', 'you', 'can', 'find', 'better', 'swimming', 'facilities', 'nearby', '.', 'Also', 'here', ',', 'if', 'you', 'want', 'to', 'cancel', 'your', 'membership', 'then', 'at', 'least', '20', 'days', '(', 'or', 'more', ')', 'notice', 'period', 'meaning', 'the', 'centre', 'will', 'still', 'deduct', 'your', 'fees', 'till', 'that', 'period', 'of', 'time', '…'], 'aspect': [], 'position': [], 'sentiment': [], 'probs': [], 'confidence': []}</t>
  </si>
  <si>
    <t>ChIJez2NXBnlk2sRTj5g0ImDJrw</t>
  </si>
  <si>
    <t>Jessica Pardey</t>
  </si>
  <si>
    <t>Pricey for a play Centre even without the time limit of only an hour.
Not many children only has an hour of play in them.
Staff were nice though.</t>
  </si>
  <si>
    <t>The Jungle Adventure Play North Lakes</t>
  </si>
  <si>
    <t>{"overall_sentiment":"negative","aspects":[{"aspect":"price","category":"cost","sentiment":"negative","evidence_span":"Pricey"},{"aspect":"time limit","category":"policy","sentiment":"negative","evidence_span":"time limit"},{"aspect":"staff","category":"service","sentiment":"positive","evidence_span":"were nice"}]}</t>
  </si>
  <si>
    <t>{'sentence': 'Pricey for a play Centre even without the time limit of only an hour . Not many children only has an hour of play in them . Staff were nice though .', 'IOB': ['O', 'O', 'O', 'O', 'O', 'O', 'O', 'O', 'O', 'O', 'O', 'O', 'O', 'O', 'O', 'O', 'O', 'O', 'O', 'O', 'O', 'O', 'O', 'O', 'O', 'O', 'O', 'B-ASP', 'O', 'O', 'O', 'O'], 'tokens': ['Pricey', 'for', 'a', 'play', 'Centre', 'even', 'without', 'the', 'time', 'limit', 'of', 'only', 'an', 'hour', '.', 'Not', 'many', 'children', 'only', 'has', 'an', 'hour', 'of', 'play', 'in', 'them', '.', 'Staff', 'were', 'nice', 'though', '.'], 'aspect': ['Staff'], 'position': [[27]], 'sentiment': ['Positive'], 'probs': [[0.0003164084628224373, 0.00029294996056705713, 0.9993906021118164]], 'confidence': [0.9994]}</t>
  </si>
  <si>
    <t>ChIJa6LZYK5R1moRuVM0s0MPXIE</t>
  </si>
  <si>
    <t>Ian Strautins (Straws)</t>
  </si>
  <si>
    <t>It's well built and set out but unfortunately every time I have visited the amount of trash present means I can't leave my toddlers side. At first I thought it was maybe because I visited after bin day and it was windy but it's consistently …</t>
  </si>
  <si>
    <t>Traffic Park Playground</t>
  </si>
  <si>
    <t>{"overall_sentiment":"negative","aspects":[{"aspect":"building","category":"design","sentiment":"positive","evidence_span":"well built"},{"aspect":"layout","category":"design","sentiment":"positive","evidence_span":"set out"},{"aspect":"trash","category":"cleanliness","sentiment":"negative","evidence_span":"trash present"}]}</t>
  </si>
  <si>
    <t>{'sentence': "It ' s well built and set out but unfortunately every time I have visited the amount of trash present means I can ' t leave my toddlers side . At first I thought it was maybe because I visited after bin day and it was windy but it ' s consistently …", 'IOB': ['O', 'O', 'O', 'O', 'O', 'O', 'O', 'O', 'O', 'O', 'O', 'O', 'O', 'O', 'O', 'O', 'O', 'O', 'B-ASP', 'O', 'O', 'O', 'O', 'O', 'O', 'O', 'O', 'O', 'O', 'O', 'O', 'O', 'O', 'O', 'O', 'O', 'O', 'O', 'O', 'O', 'O', 'O', 'O', 'O', 'O', 'O', 'O', 'O', 'O', 'O', 'O', 'O', 'O'], 'tokens': ['It', "'", 's', 'well', 'built', 'and', 'set', 'out', 'but', 'unfortunately', 'every', 'time', 'I', 'have', 'visited', 'the', 'amount', 'of', 'trash', 'present', 'means', 'I', 'can', "'", 't', 'leave', 'my', 'toddlers', 'side', '.', 'At', 'first', 'I', 'thought', 'it', 'was', 'maybe', 'because', 'I', 'visited', 'after', 'bin', 'day', 'and', 'it', 'was', 'windy', 'but', 'it', "'", 's', 'consistently', '…'], 'aspect': ['trash'], 'position': [[18]], 'sentiment': ['Negative'], 'probs': [[0.9986818432807922, 0.001040541217662394, 0.00027757781208492815]], 'confidence': [0.9987]}</t>
  </si>
  <si>
    <t>ChIJkfjALKxp1moR9xIPBIQiofs</t>
  </si>
  <si>
    <t>Scott McGregor</t>
  </si>
  <si>
    <t>Frustrated with this venue.   Very convenient as a local.  Food really good quality.
However service is random,50% amazing and 50% awful.  When it's awful it's very …</t>
  </si>
  <si>
    <t>The Hub Elwood</t>
  </si>
  <si>
    <t>{"overall_sentiment":"negative","aspects":[{"aspect":"convenience","category":"location","sentiment":"positive","evidence_span":"Very convenient"},{"aspect":"food quality","category":"food","sentiment":"positive","evidence_span":"good quality"},{"aspect":"service","category":"service","sentiment":"neutral","evidence_span":"service is random"}]}</t>
  </si>
  <si>
    <t>{'sentence': "Frustrated with this venue . Very convenient as a local . Food really good quality . \n However service is random , 50 % amazing and 50 % awful . When it ' s awful it ' s very …", 'IOB': ['O', 'O', 'O', 'O', 'O', 'O', 'O', 'O', 'O', 'O', 'O', 'B-ASP', 'O', 'O', 'B-ASP', 'O', 'O', 'B-ASP', 'O', 'O', 'O', 'O', 'O', 'O', 'O', 'O', 'O', 'O', 'O', 'O', 'O', 'O', 'O', 'O', 'O', 'O', 'O', 'O', 'O', '[SEP]'], 'tokens': ['Frustrated', 'with', 'this', 'venue', '.', 'Very', 'convenient', 'as', 'a', 'local', '.', 'Food', 'really', 'good', 'quality', '.', '\n', 'However', 'service', 'is', 'random', ',', '50', '%', 'amazing', 'and', '50', '%', 'awful', '.', 'When', 'it', "'", 's', 'awful', 'it', "'", 's', 'very', '…'], 'aspect': ['Food', 'quality', 'However'], 'position': [[11], [14], [17]], 'sentiment': ['Positive', 'Positive', 'Negative'], 'probs': [[0.002925490727648139, 0.06046650931239128, 0.9366080164909363], [0.014511829242110252, 0.07056351751089096, 0.9149246215820312], [0.7519044876098633, 0.10214287042617798, 0.14595261216163635]], 'confidence': [0.9366, 0.9149, 0.7519]}</t>
  </si>
  <si>
    <t>ChIJa55-GjhFkWsRPoSybRyrMpQ</t>
  </si>
  <si>
    <t>Nallib Tala</t>
  </si>
  <si>
    <t>Dont come here... Unless you have your own table and chair.
this opinion was during covid times. However I don't feel the magic... not like the one from other libraries during this time.</t>
  </si>
  <si>
    <t>Coopers Plains Library</t>
  </si>
  <si>
    <t>{"overall_sentiment":"negative","aspects":[{"aspect":"table","category":"furniture","sentiment":"negative","evidence_span":"table"},{"aspect":"chair","category":"furniture","sentiment":"negative","evidence_span":"chair"},{"aspect":"magic","category":"ambience","sentiment":"negative","evidence_span":"feel the magic"}]}</t>
  </si>
  <si>
    <t>{'sentence': "Dont come here . . . Unless you have your own table and chair . this opinion was during covid times . However I don ' t feel the magic . . . not like the one from other libraries during this time .", 'IOB': ['O', 'O', 'O', 'O', 'O', 'O', 'O', 'O', 'O', 'O', 'O', 'B-ASP', 'O', 'O', 'O', 'O', 'O', 'O', 'O', 'O', 'O', 'O', 'O', 'O', 'O', 'O', 'O', 'O', 'O', 'O', 'O', 'O', 'O', 'O', 'O', 'O', 'O', 'O', 'O', 'O', 'O', 'O', 'O', 'O'], 'tokens': ['Dont', 'come', 'here', '.', '.', '.', 'Unless', 'you', 'have', 'your', 'own', 'table', 'and', 'chair', '.', 'this', 'opinion', 'was', 'during', 'covid', 'times', '.', 'However', 'I', 'don', "'", 't', 'feel', 'the', 'magic', '.', '.', '.', 'not', 'like', 'the', 'one', 'from', 'other', 'libraries', 'during', 'this', 'time', '.'], 'aspect': ['table'], 'position': [[11]], 'sentiment': ['Neutral'], 'probs': [[0.0017667157808318734, 0.9979327917098999, 0.00030048919143155217]], 'confidence': [0.9979]}</t>
  </si>
  <si>
    <t>ChIJz64J_juuEmsRlgysoCP5Zcs</t>
  </si>
  <si>
    <t>Neil Dallimore</t>
  </si>
  <si>
    <t>Disappointed to be asked to move while eating, just because it's being turned into a nightclub. If you are changing the venue then don't serve food.</t>
  </si>
  <si>
    <t>Pontoon Bar</t>
  </si>
  <si>
    <t>{"overall_sentiment":"negative","aspects":[{"aspect":"seating","category":"service","sentiment":"negative","evidence_span":"asked to move"},{"aspect":"ambience","category":"ambience","sentiment":"negative","evidence_span":"nightclub"},{"aspect":"food","category":"food","sentiment":"negative","evidence_span":"serve food"}]}</t>
  </si>
  <si>
    <t>{'sentence': "Disappointed to be asked to move while eating , just because it ' s being turned into a nightclub . If you are changing the venue then don ' t serve food .", 'IOB': ['O', 'O', 'O', 'O', 'O', 'O', 'O', 'O', 'O', 'O', 'O', 'O', 'O', 'O', 'O', 'O', 'O', 'O', 'O', 'O', 'O', 'O', 'O', 'O', 'O', 'O', 'O', 'O', 'O', 'O', 'O', 'B-ASP', 'O'], 'tokens': ['Disappointed', 'to', 'be', 'asked', 'to', 'move', 'while', 'eating', ',', 'just', 'because', 'it', "'", 's', 'being', 'turned', 'into', 'a', 'nightclub', '.', 'If', 'you', 'are', 'changing', 'the', 'venue', 'then', 'don', "'", 't', 'serve', 'food', '.'], 'aspect': ['food'], 'position': [[31]], 'sentiment': ['Negative'], 'probs': [[0.9971681237220764, 0.0025031189434230328, 0.00032879930222406983]], 'confidence': [0.9972]}</t>
  </si>
  <si>
    <t>ChIJP1r_j4kQkWsRWwpG9BDtWXE</t>
  </si>
  <si>
    <t>Loretta Callaghan</t>
  </si>
  <si>
    <t>Kids enjoyed it but the facilities haven’t been properly cleaned for a long time!!!! Very dirty. Toilets  particularly, i was warned about the lack on toilet paper and sure enough only 1toilet had any. Clean it up please!!!</t>
  </si>
  <si>
    <t>Inflatable World Arundel</t>
  </si>
  <si>
    <t>{"overall_sentiment":"negative","aspects":[{"aspect":"enjoyment","category":"experience","sentiment":"positive","evidence_span":"Kids enjoyed it"},{"aspect":"facilities","category":"cleanliness","sentiment":"negative","evidence_span":"Very dirty"},{"aspect":"toilets","category":"cleanliness","sentiment":"negative","evidence_span":"Toilets particularly"},{"aspect":"toilet paper","category":"amenities","sentiment":"negative","evidence_span":"toilet paper"}]}</t>
  </si>
  <si>
    <t>{'sentence': 'Kids enjoyed it but the facilities haven ’ t been properly cleaned for a long time ! ! ! ! Very dirty . Toilets particularly , i was warned about the lack on toilet paper and sure enough only 1toilet had any . Clean it up please ! ! !', 'IOB': ['O', 'O', 'O', 'O', 'O', 'B-ASP', 'O', 'O', 'O', 'O', 'O', 'O', 'O', 'O', 'O', 'O', 'O', 'O', 'O', 'O', 'O', 'O', 'O', 'O', 'O', 'O', 'O', 'O', 'O', 'O', 'O', 'O', 'O', 'O', 'O', 'O', 'O', 'O', 'O', 'O', 'O', 'O', 'O', 'O', 'O', 'O', 'O', 'O', 'O', 'O'], 'tokens': ['Kids', 'enjoyed', 'it', 'but', 'the', 'facilities', 'haven', '’', 't', 'been', 'properly', 'cleaned', 'for', 'a', 'long', 'time', '!', '!', '!', '!', 'Very', 'dirty', '.', 'Toilets', 'particularly', ',', 'i', 'was', 'warned', 'about', 'the', 'lack', 'on', 'toilet', 'paper', 'and', 'sure', 'enough', 'only', '1toilet', 'had', 'any', '.', 'Clean', 'it', 'up', 'please', '!', '!', '!'], 'aspect': ['facilities'], 'position': [[5]], 'sentiment': ['Negative'], 'probs': [[0.994422972202301, 0.0007234977674670517, 0.004853539168834686]], 'confidence': [0.9944]}</t>
  </si>
  <si>
    <t>ChIJMy33F9Fe1moRZJ-4HU5152s</t>
  </si>
  <si>
    <t>Debbie Dixon</t>
  </si>
  <si>
    <t>After having a birthday party here last week I don’t really think we would come here again the food is over priced for what it is and we waited over an hour for our meals and my son paid 52$ for a 450g rib eye which was nowhere near 450g …</t>
  </si>
  <si>
    <t>Keilor Hotel</t>
  </si>
  <si>
    <t>{"overall_sentiment":"negative","aspects":[{"aspect":"price","category":"cost","sentiment":"negative","evidence_span":"over priced"},{"aspect":"wait time","category":"service","sentiment":"negative","evidence_span":"over an hour"},{"aspect":"rib eye","category":"food","sentiment":"negative","evidence_span":"nowhere near"}]}</t>
  </si>
  <si>
    <t>{'sentence': 'After having a birthday party here last week I don ’ t really think we would come here again the food is over priced for what it is and we waited over an hour for our meals and my son paid 52 $ for a 450g rib eye which was nowhere near 450g …', 'IOB': ['O', 'O', 'O', 'O', 'O', 'O', 'O', 'O', 'O', 'O', 'O', 'O', 'O', 'O', 'O', 'O', 'O', 'O', 'O', 'O', 'B-ASP', 'O', 'O', 'O', 'O', 'O', 'O', 'O', 'O', 'O', 'O', 'O', 'O', 'O', 'O', 'O', 'B-ASP', 'O', 'O', 'O', 'O', 'O', 'O', 'O', 'O', 'O', 'B-ASP', 'I-ASP', 'O', 'O', 'O', 'O', 'O', 'O'], 'tokens': ['After', 'having', 'a', 'birthday', 'party', 'here', 'last', 'week', 'I', 'don', '’', 't', 'really', 'think', 'we', 'would', 'come', 'here', 'again', 'the', 'food', 'is', 'over', 'priced', 'for', 'what', 'it', 'is', 'and', 'we', 'waited', 'over', 'an', 'hour', 'for', 'our', 'meals', 'and', 'my', 'son', 'paid', '52', '$', 'for', 'a', '450g', 'rib', 'eye', 'which', 'was', 'nowhere', 'near', '450g', '…'], 'aspect': ['food', 'meals', 'rib eye'], 'position': [[20], [36], [46, 47]], 'sentiment': ['Negative', 'Neutral', 'Negative'], 'probs': [[0.9028955101966858, 0.09669366478919983, 0.0004108205030206591], [0.04540761932730675, 0.9541552066802979, 0.0004372341791167855], [0.9889718890190125, 0.010752416215837002, 0.00027565655182115734]], 'confidence': [0.9029, 0.9542, 0.989]}</t>
  </si>
  <si>
    <t>ChIJzVCv49y112oRQa3tV__48Nw</t>
  </si>
  <si>
    <t>Richard Gorniakowski</t>
  </si>
  <si>
    <t>Nice park. No toilets. Hill too steep for person with mobility issue.</t>
  </si>
  <si>
    <t>Eagles Nest Park</t>
  </si>
  <si>
    <t>{"overall_sentiment":"negative","aspects":[{"aspect":"park","category":"environment","sentiment":"positive","evidence_span":"Nice park"},{"aspect":"toilets","category":"facilities","sentiment":"negative","evidence_span":"No toilets"},{"aspect":"hill","category":"accessibility","sentiment":"negative","evidence_span":"too steep"}]}</t>
  </si>
  <si>
    <t>{'sentence': 'Nice park . No toilets . Hill too steep for person with mobility issue .', 'IOB': ['O', 'B-ASP', 'O', 'O', 'B-ASP', 'O', 'B-ASP', 'O', 'O', 'O', 'O', 'O', 'O', 'O', 'O'], 'tokens': ['Nice', 'park', '.', 'No', 'toilets', '.', 'Hill', 'too', 'steep', 'for', 'person', 'with', 'mobility', 'issue', '.'], 'aspect': ['park', 'toilets', 'Hill'], 'position': [[1], [4], [6]], 'sentiment': ['Positive', 'Neutral', 'Negative'], 'probs': [[0.00884039793163538, 0.019098252058029175, 0.9720613956451416], [0.46562260389328003, 0.5061419010162354, 0.02823544479906559], [0.5596902370452881, 0.4243665337562561, 0.015943270176649094]], 'confidence': [0.9721, 0.5061, 0.5597]}</t>
  </si>
  <si>
    <t>ChIJu5XL1v0EkWsRWxalOCXAcb8</t>
  </si>
  <si>
    <t>Maz</t>
  </si>
  <si>
    <t>The floors in this night club smell and it is always overpacked.  There’s never any aircon. The womens toilets are always blocked or out of order by 11pm.
At least when I was there a few weeks ago, the music was better.</t>
  </si>
  <si>
    <t>Casablanca Gold Coast</t>
  </si>
  <si>
    <t>{"overall_sentiment":"negative","aspects":[{"aspect":"floors","category":"cleanliness","sentiment":"negative","evidence_span":"smell"},{"aspect":"crowd","category":"crowding","sentiment":"negative","evidence_span":"overpacked"},{"aspect":"aircon","category":"facilities","sentiment":"negative","evidence_span":"never any aircon"},{"aspect":"toilets","category":"facilities","sentiment":"negative","evidence_span":"blocked"},{"aspect":"music","category":"entertainment","sentiment":"positive","evidence_span":"music was better"}]}</t>
  </si>
  <si>
    <t>{'sentence': 'The floors in this night club smell and it is always overpacked . There ’ s never any aircon . The womens toilets are always blocked or out of order by 11pm . \n At least when I was there a few weeks ago , the music was better .', 'IOB': ['O', 'O', 'O', 'O', 'O', 'O', 'O', 'O', 'O', 'O', 'O', 'O', 'O', 'O', 'O', 'O', 'O', 'O', 'O', 'O', 'O', 'O', 'B-ASP', 'O', 'O', 'O', 'O', 'O', 'O', 'O', 'O', 'O', 'O', 'O', 'O', 'O', 'O', 'O', 'O', 'O', 'O', 'O', 'O', 'O', 'O', 'B-ASP', 'O', 'O', 'O', '[SEP]'], 'tokens': ['The', 'floors', 'in', 'this', 'night', 'club', 'smell', 'and', 'it', 'is', 'always', 'overpacked', '.', 'There', '’', 's', 'never', 'any', 'aircon', '.', 'The', 'womens', 'toilets', 'are', 'always', 'blocked', 'or', 'out', 'of', 'order', 'by', '11pm', '.', '\n', 'At', 'least', 'when', 'I', 'was', 'there', 'a', 'few', 'weeks', 'ago', ',', 'the', 'music', 'was', 'better', '.'], 'aspect': ['toilets', 'the'], 'position': [[22], [45]], 'sentiment': ['Negative', 'Positive'], 'probs': [[0.9962812066078186, 0.0034919949248433113, 0.00022688954777549952], [0.000673718866892159, 0.00027041471912525594, 0.999055802822113]], 'confidence': [0.9963, 0.9991]}</t>
  </si>
  <si>
    <t>ChIJa35YTGqPk2sRFYMyRGPqDqk</t>
  </si>
  <si>
    <t>Olivier Villegente</t>
  </si>
  <si>
    <t>Beware, you can't do the loop. Actually, one part of the mount coaching trail is closed.</t>
  </si>
  <si>
    <t>Mount Coochin Car Park</t>
  </si>
  <si>
    <t>{"overall_sentiment":"negative","aspects":[{"aspect":"loop","category":"trail","sentiment":"negative","evidence_span":"can't do"},{"aspect":"trail","category":"trail","sentiment":"negative","evidence_span":"is closed"}]}</t>
  </si>
  <si>
    <t>{'sentence': "Beware , you can ' t do the loop . Actually , one part of the mount coaching trail is closed .", 'IOB': ['O', 'O', 'O', 'O', 'O', 'O', 'O', 'O', 'O', 'O', 'O', 'O', 'O', 'O', 'O', 'O', 'O', 'O', 'O', 'O', 'O', 'O'], 'tokens': ['Beware', ',', 'you', 'can', "'", 't', 'do', 'the', 'loop', '.', 'Actually', ',', 'one', 'part', 'of', 'the', 'mount', 'coaching', 'trail', 'is', 'closed', '.'], 'aspect': [], 'position': [], 'sentiment': [], 'probs': [], 'confidence': []}</t>
  </si>
  <si>
    <t>Edited 7 years ago</t>
  </si>
  <si>
    <t>ChIJcQAF9ZeSMioRrm0988SGOnc</t>
  </si>
  <si>
    <t>Jayleah Hutton</t>
  </si>
  <si>
    <t>Edited 6 years ago</t>
  </si>
  <si>
    <t>The food was average for the price! Had a steak which had a fair bit of fat on it, looked like they literally just threw a handful of chips onto the plate, had "pepper" gravy which was watery and not peppery in the slightest, will not be …</t>
  </si>
  <si>
    <t>Byford &amp; Districts Country Club</t>
  </si>
  <si>
    <t>{"overall_sentiment":"negative","aspects":[{"aspect":"food","category":"food","sentiment":"neutral","evidence_span":"food was average"},{"aspect":"steak","category":"food","sentiment":"negative","evidence_span":"bit of fat"},{"aspect":"chips","category":"food","sentiment":"negative","evidence_span":"handful of chips"},{"aspect":"gravy","category":"food","sentiment":"negative","evidence_span":"not peppery"}]}</t>
  </si>
  <si>
    <t>{'sentence': 'The food was average for the price ! Had a steak which had a fair bit of fat on it , looked like they literally just threw a handful of chips onto the plate , had " pepper " gravy which was watery and not peppery in the slightest , will not be …', 'IOB': ['O', 'O', 'O', 'O', 'O', 'O', 'B-ASP', 'O', 'O', 'O', 'O', 'O', 'O', 'O', 'O', 'O', 'O', 'B-ASP', 'O', 'O', 'O', 'O', 'O', 'O', 'O', 'O', 'O', 'O', 'O', 'O', 'B-ASP', 'O', 'O', 'O', 'O', 'O', 'O', 'O', 'O', 'B-ASP', 'O', 'O', 'O', 'O', 'O', 'O', 'O', 'O', 'O', 'O', 'O', 'O', 'O', 'O'], 'tokens': ['The', 'food', 'was', 'average', 'for', 'the', 'price', '!', 'Had', 'a', 'steak', 'which', 'had', 'a', 'fair', 'bit', 'of', 'fat', 'on', 'it', ',', 'looked', 'like', 'they', 'literally', 'just', 'threw', 'a', 'handful', 'of', 'chips', 'onto', 'the', 'plate', ',', 'had', '"', 'pepper', '"', 'gravy', 'which', 'was', 'watery', 'and', 'not', 'peppery', 'in', 'the', 'slightest', ',', 'will', 'not', 'be', '…'], 'aspect': ['price', 'fat', 'chips', 'gravy'], 'position': [[6], [17], [30], [39]], 'sentiment': ['Neutral', 'Negative', 'Neutral', 'Negative'], 'probs': [[0.03124449960887432, 0.9682605862617493, 0.000494852545671165], [0.9952865839004517, 0.004397901706397533, 0.000315441022394225], [0.011184539645910263, 0.9884060621261597, 0.0004093821335118264], [0.721603274345398, 0.27796468138694763, 0.00043196300975978374]], 'confidence': [0.9683, 0.9953, 0.9884, 0.7216]}</t>
  </si>
  <si>
    <t>ChIJ2TDHe1qYEmsRiKnheXIwrks</t>
  </si>
  <si>
    <t>Anytime Fitness Blacktown</t>
  </si>
  <si>
    <t>ChIJAxIKUulG1moRR5LCBrU8C2o</t>
  </si>
  <si>
    <t>De Anarky</t>
  </si>
  <si>
    <t>Season fees for a 7yo are $750 with no concession rate, no equity program .
When I enquired about the high fees and whether there was an option for lower income families there wasn't a reply. …</t>
  </si>
  <si>
    <t>FC Bulleen Lions</t>
  </si>
  <si>
    <t>{"overall_sentiment":"negative","aspects":[{"aspect":"fees","category":"pricing","sentiment":"negative","evidence_span":"high fees"},{"aspect":"concession rate","category":"pricing","sentiment":"negative","evidence_span":"no concession rate"},{"aspect":"equity program","category":"financial assistance","sentiment":"negative","evidence_span":"no equity program"},{"aspect":"reply","category":"customer service","sentiment":"negative","evidence_span":"wasn't a reply"}]}</t>
  </si>
  <si>
    <t>{'sentence': "Season fees for a 7yo are $ 750 with no concession rate , no equity program . \n When I enquired about the high fees and whether there was an option for lower income families there wasn ' t a reply . …", 'IOB': ['O', 'B-ASP', 'O', 'O', 'O', 'O', 'O', 'O', 'O', 'O', 'O', 'O', 'O', 'O', 'O', 'O', 'O', 'O', 'O', 'O', 'O', 'O', 'O', 'O', 'O', 'O', 'O', 'O', 'O', 'O', 'O', 'O', 'O', 'O', 'O', 'O', 'O', 'O', 'O', 'O', 'O', 'O', '[SEP]'], 'tokens': ['Season', 'fees', 'for', 'a', '7yo', 'are', '$', '750', 'with', 'no', 'concession', 'rate', ',', 'no', 'equity', 'program', '.', '\n', 'When', 'I', 'enquired', 'about', 'the', 'high', 'fees', 'and', 'whether', 'there', 'was', 'an', 'option', 'for', 'lower', 'income', 'families', 'there', 'wasn', "'", 't', 'a', 'reply', '.', '…'], 'aspect': ['fees'], 'position': [[1]], 'sentiment': ['Negative'], 'probs': [[0.8643993735313416, 0.13462819159030914, 0.0009724288247525692]], 'confidence': [0.8644]}</t>
  </si>
  <si>
    <t>ChIJYdrDD2mE1moRIFgwBXZWBA8</t>
  </si>
  <si>
    <t>Troy Cass</t>
  </si>
  <si>
    <t>Ongoing works on course creating lots of mud through out the course , worse condition I have ever seen the course , some holes unavailable due to works</t>
  </si>
  <si>
    <t>Werribee Park Golf Club</t>
  </si>
  <si>
    <t>{"overall_sentiment":"negative","aspects":[{"aspect":"construction","category":"maintenance","sentiment":"negative","evidence_span":"Ongoing works"},{"aspect":"mud","category":"cleanliness","sentiment":"negative","evidence_span":"lots of mud"},{"aspect":"condition","category":"maintenance","sentiment":"negative","evidence_span":"worse condition"},{"aspect":"holes","category":"availability","sentiment":"negative","evidence_span":"holes unavailable"}]}</t>
  </si>
  <si>
    <t>{'sentence': 'Ongoing works on course creating lots of mud through out the course , worse condition I have ever seen the course , some holes unavailable due to works', 'IOB': ['O', 'O', 'O', 'B-ASP', 'O', 'O', 'O', 'O', 'O', 'O', 'O', 'O', 'O', 'O', 'O', 'O', 'O', 'O', 'O', 'O', 'O', 'O', 'O', 'O', 'O', 'O', 'O', 'O'], 'tokens': ['Ongoing', 'works', 'on', 'course', 'creating', 'lots', 'of', 'mud', 'through', 'out', 'the', 'course', ',', 'worse', 'condition', 'I', 'have', 'ever', 'seen', 'the', 'course', ',', 'some', 'holes', 'unavailable', 'due', 'to', 'works'], 'aspect': ['course'], 'position': [[3]], 'sentiment': ['Negative'], 'probs': [[0.9980564117431641, 0.0013487787218764424, 0.0005949112819507718]], 'confidence': [0.9981]}</t>
  </si>
  <si>
    <t>ChIJwVAwa4Cf1moRnaxK4VCA19g</t>
  </si>
  <si>
    <t>Reuben Rajeev</t>
  </si>
  <si>
    <t>Expensive for a session, especially things like extra charge for overalls. Claimed it was done to cut costs but the prices are still higher than eg: snipers den (accounting for the rest). You are forced to pay 40 for 200 balls,so whatever …</t>
  </si>
  <si>
    <t>World Series Paintball</t>
  </si>
  <si>
    <t>{
  "overall_sentiment": "negative",
  "aspects": [
    {
      "aspect": "price",
      "category": "pricing",
      "sentiment": "negative",
      "evidence_span": "Expensive"
    },
    {
      "aspect": "overalls",
      "category": "rental",
      "sentiment": "negative",
      "evidence_span": "extra charge"
    },
    {
      "aspect": "balls",
      "category": "pricing",
      "sentiment": "negative",
      "evidence_span": "forced to pay"
    }
  ]
}</t>
  </si>
  <si>
    <t>{'sentence': 'Expensive for a session , especially things like extra charge for overalls . Claimed it was done to cut costs but the prices are still higher than eg : snipers den ( accounting for the rest ) . You are forced to pay 40 for 200 balls , so whatever …', 'IOB': ['O', 'O', 'O', 'O', 'O', 'O', 'O', 'O', 'O', 'O', 'O', 'O', 'O', 'O', 'O', 'O', 'O', 'O', 'O', 'O', 'O', 'O', 'B-ASP', 'O', 'O', 'O', 'O', 'O', 'O', 'O', 'O', 'O', 'O', 'O', 'O', 'O', 'O', 'O', 'O', 'O', 'O', 'O', 'O', 'O', 'O', 'O', 'O', 'O', 'O', 'O', 'O'], 'tokens': ['Expensive', 'for', 'a', 'session', ',', 'especially', 'things', 'like', 'extra', 'charge', 'for', 'overalls', '.', 'Claimed', 'it', 'was', 'done', 'to', 'cut', 'costs', 'but', 'the', 'prices', 'are', 'still', 'higher', 'than', 'eg', ':', 'snipers', 'den', '(', 'accounting', 'for', 'the', 'rest', ')', '.', 'You', 'are', 'forced', 'to', 'pay', '40', 'for', '200', 'balls', ',', 'so', 'whatever', '…'], 'aspect': ['prices'], 'position': [[22]], 'sentiment': ['Negative'], 'probs': [[0.9937117099761963, 0.0035536547657102346, 0.0027345868293195963]], 'confidence': [0.9937]}</t>
  </si>
  <si>
    <t>ChIJrQZGigw_NSoRljK3GWg0KHk</t>
  </si>
  <si>
    <t>James Tew</t>
  </si>
  <si>
    <t>It’s a park in a dying country town that isn’t maintained. Having said that it’s spacious and there is plenty of room to park your car and trailer for a play. Lots of benches.</t>
  </si>
  <si>
    <t>Apex Park | Danjoo Waabininy Boodja</t>
  </si>
  <si>
    <t>{"overall_sentiment":"neutral","aspects":[{"aspect":"maintenance","category":"upkeep","sentiment":"negative","evidence_span":"isn't maintained"},{"aspect":"space","category":"size","sentiment":"positive","evidence_span":"spacious"},{"aspect":"parking","category":"parking","sentiment":"positive","evidence_span":"room to park"},{"aspect":"benches","category":"amenities","sentiment":"positive","evidence_span":"Lots of benches"}]}</t>
  </si>
  <si>
    <t>{'sentence': 'It ’ s a park in a dying country town that isn ’ t maintained . Having said that it ’ s spacious and there is plenty of room to park your car and trailer for a play . Lots of benches .', 'IOB': ['O', 'O', 'O', 'O', 'B-ASP', 'O', 'O', 'O', 'O', 'O', 'O', 'O', 'O', 'O', 'O', 'O', 'O', 'O', 'O', 'O', 'O', 'O', 'O', 'O', 'O', 'O', 'O', 'O', 'O', 'O', 'O', 'O', 'O', 'O', 'O', 'O', 'O', 'O', 'O', 'O', 'O', 'O', 'O'], 'tokens': ['It', '’', 's', 'a', 'park', 'in', 'a', 'dying', 'country', 'town', 'that', 'isn', '’', 't', 'maintained', '.', 'Having', 'said', 'that', 'it', '’', 's', 'spacious', 'and', 'there', 'is', 'plenty', 'of', 'room', 'to', 'park', 'your', 'car', 'and', 'trailer', 'for', 'a', 'play', '.', 'Lots', 'of', 'benches', '.'], 'aspect': ['park'], 'position': [[4]], 'sentiment': ['Negative'], 'probs': [[0.9534727931022644, 0.014282293617725372, 0.03224492445588112]], 'confidence': [0.9535]}</t>
  </si>
  <si>
    <t>ChIJMY4TZcVNFmsR-lIa5s3fQn0</t>
  </si>
  <si>
    <t>Steve</t>
  </si>
  <si>
    <t>Sloppy, inexperienced staff. "Accidentally" bumping into tables to avoid walking the long way round, and unable to help with the wines—despite being at a winery. Unacceptable. …</t>
  </si>
  <si>
    <t>Pialligo Estate By Create Catering</t>
  </si>
  <si>
    <t>{"overall_sentiment":"negative","aspects":[{"aspect":"staff","category":"Service","sentiment":"negative","evidence_span":"inexperienced staff"},{"aspect":"layout","category":"Ambience","sentiment":"negative","evidence_span":"long way round"},{"aspect":"wine service","category":"Service","sentiment":"negative","evidence_span":"unable to help"}]}</t>
  </si>
  <si>
    <t>{'sentence': 'Sloppy , inexperienced staff . " Accidentally " bumping into tables to avoid walking the long way round , and unable to help with the wines — despite being at a winery . Unacceptable . …', 'IOB': ['O', 'O', 'O', 'B-ASP', 'O', 'O', 'O', 'O', 'O', 'O', 'B-ASP', 'O', 'O', 'O', 'O', 'O', 'O', 'O', 'O', 'O', 'O', 'O', 'O', 'O', 'O', 'B-ASP', 'O', 'O', 'O', 'O', 'O', 'O', 'O', 'O', 'O', 'O'], 'tokens': ['Sloppy', ',', 'inexperienced', 'staff', '.', '"', 'Accidentally', '"', 'bumping', 'into', 'tables', 'to', 'avoid', 'walking', 'the', 'long', 'way', 'round', ',', 'and', 'unable', 'to', 'help', 'with', 'the', 'wines', '—', 'despite', 'being', 'at', 'a', 'winery', '.', 'Unacceptable', '.', '…'], 'aspect': ['staff', 'tables', 'wines'], 'position': [[3], [10], [25]], 'sentiment': ['Negative', 'Neutral', 'Neutral'], 'probs': [[0.9990848302841187, 0.0007050961721688509, 0.00021008215844631195], [0.000598299375269562, 0.9989389777183533, 0.00046278603258542717], [0.00044917341438122094, 0.9990890026092529, 0.0004617760132532567]], 'confidence': [0.9991, 0.9989, 0.9991]}</t>
  </si>
  <si>
    <t>ChIJwbKbCiWuEmsRgBXuDPx5lJ0</t>
  </si>
  <si>
    <t>Lauren K</t>
  </si>
  <si>
    <t>After reading glowing reviews about the space and microcar exhibits, we were so disappointed when we arrived today and discovered they were both closed (along with transport and climate). After we arrived home I did see this information was …</t>
  </si>
  <si>
    <t>Powerhouse Ultimo</t>
  </si>
  <si>
    <t>{"overall_sentiment":"negative","aspects":[{"aspect":"space exhibit","category":"exhibit","sentiment":"negative","evidence_span":"space"},{"aspect":"microcar exhibit","category":"exhibit","sentiment":"negative","evidence_span":"microcar"},{"aspect":"transport exhibit","category":"exhibit","sentiment":"negative","evidence_span":"transport"},{"aspect":"climate exhibit","category":"exhibit","sentiment":"negative","evidence_span":"climate"}]}</t>
  </si>
  <si>
    <t>{'sentence': 'After reading glowing reviews about the space and microcar exhibits , we were so disappointed when we arrived today and discovered they were both closed ( along with transport and climate ) . After we arrived home I did see this information was …', 'IOB': ['O', 'O', 'O', 'O', 'O', 'O', 'O', 'O', 'O', 'O', 'O', 'O', 'O', 'O', 'O', 'O', 'O', 'O', 'O', 'O', 'O', 'O', 'O', 'O', 'O', 'O', 'O', 'O', 'O', 'O', 'O', 'O', 'O', 'O', 'O', 'O', 'O', 'O', 'O', 'O', 'O', 'O', 'O', 'O'], 'tokens': ['After', 'reading', 'glowing', 'reviews', 'about', 'the', 'space', 'and', 'microcar', 'exhibits', ',', 'we', 'were', 'so', 'disappointed', 'when', 'we', 'arrived', 'today', 'and', 'discovered', 'they', 'were', 'both', 'closed', '(', 'along', 'with', 'transport', 'and', 'climate', ')', '.', 'After', 'we', 'arrived', 'home', 'I', 'did', 'see', 'this', 'information', 'was', '…'], 'aspect': [], 'position': [], 'sentiment': [], 'probs': [], 'confidence': []}</t>
  </si>
  <si>
    <t>ChIJbVp4CzmkEmsRjyazzGAYd1Y</t>
  </si>
  <si>
    <t>Jisuk Namgung</t>
  </si>
  <si>
    <t>this is place is terrible. first of all my grand total was 163 dollars. the sea food pancake was $27 and the outside looked good but it is raw in the inside. and the so called large meat serve only had 7 small meat slices. another small …</t>
  </si>
  <si>
    <t>678 Korean BBQ Eastwood</t>
  </si>
  <si>
    <t>{"overall_sentiment":"negative","aspects":[{"aspect":"price","category":"cost","sentiment":"negative","evidence_span":"163 dollars"},{"aspect":"pancake","category":"food quality","sentiment":"negative","evidence_span":"raw"},{"aspect":"appearance","category":"food quality","sentiment":"positive","evidence_span":"outside looked good"},{"aspect":"meat","category":"portion size","sentiment":"negative","evidence_span":"small meat"}]}</t>
  </si>
  <si>
    <t>{'sentence': 'this is place is terrible . first of all my grand total was 163 dollars . the sea food pancake was $ 27 and the outside looked good but it is raw in the inside . and the so called large meat serve only had 7 small meat slices . another small …', 'IOB': ['O', 'O', 'O', 'O', 'O', 'O', 'O', 'O', 'O', 'O', 'O', 'O', 'O', 'O', 'B-ASP', 'O', 'O', 'B-ASP', 'I-ASP', 'I-ASP', 'O', 'O', 'O', 'O', 'O', 'O', 'O', 'O', 'O', 'O', 'O', 'O', 'O', 'O', 'O', 'O', 'O', 'O', 'O', 'O', 'O', 'O', 'O', 'O', 'O', 'O', 'O', 'O', 'O', 'O', 'O', 'O', 'O'], 'tokens': ['this', 'is', 'place', 'is', 'terrible', '.', 'first', 'of', 'all', 'my', 'grand', 'total', 'was', '163', 'dollars', '.', 'the', 'sea', 'food', 'pancake', 'was', '$', '27', 'and', 'the', 'outside', 'looked', 'good', 'but', 'it', 'is', 'raw', 'in', 'the', 'inside', '.', 'and', 'the', 'so', 'called', 'large', 'meat', 'serve', 'only', 'had', '7', 'small', 'meat', 'slices', '.', 'another', 'small', '…'], 'aspect': ['dollars', 'sea food pancake'], 'position': [[14], [17, 18, 19]], 'sentiment': ['Negative', 'Negative'], 'probs': [[0.9971818923950195, 0.0025217514485120773, 0.0002963336301036179], [0.9872674345970154, 0.012431656010448933, 0.0003009607025887817]], 'confidence': [0.9972, 0.9873]}</t>
  </si>
  <si>
    <t>ChIJFwKslIxbkWsRrGzsLXbPa-s</t>
  </si>
  <si>
    <t>Tracie “Alley-Cat” Rendell</t>
  </si>
  <si>
    <t>We saw Love Weddings and other Disasters. Very low rate fiim with many chiches that should never have made it to Gold Class.  The volume is a touch too loud. I understand experience but we aren't at a concert. They've tried to make the menu …</t>
  </si>
  <si>
    <t>Event Cinemas Carindale</t>
  </si>
  <si>
    <t>{"overall_sentiment":"negative","aspects":[{"aspect":"film","category":"movie","sentiment":"negative","evidence_span":"low rate"},{"aspect":"clichés","category":"writing","sentiment":"negative","evidence_span":"many chiches"},{"aspect":"Gold Class","category":"amenities","sentiment":"negative","evidence_span":"never made"},{"aspect":"volume","category":"audio","sentiment":"negative","evidence_span":"too loud"}]}</t>
  </si>
  <si>
    <t>{'sentence': "We saw Love Weddings and other Disasters . Very low rate fiim with many chiches that should never have made it to Gold Class . The volume is a touch too loud . I understand experience but we aren ' t at a concert . They ' ve tried to make the menu …", 'IOB': ['O', 'O', 'O', 'O', 'O', 'O', 'O', 'O', 'O', 'O', 'O', 'O', 'O', 'O', 'O', 'O', 'O', 'O', 'O', 'O', 'O', 'O', 'O', 'O', 'O', 'O', 'B-ASP', 'O', 'O', 'O', 'O', 'O', 'O', 'O', 'O', 'O', 'O', 'O', 'O', 'O', 'O', 'O', 'O', 'O', 'O', 'O', 'O', 'O', 'O', 'O', 'O', 'O', 'B-ASP', 'O'], 'tokens': ['We', 'saw', 'Love', 'Weddings', 'and', 'other', 'Disasters', '.', 'Very', 'low', 'rate', 'fiim', 'with', 'many', 'chiches', 'that', 'should', 'never', 'have', 'made', 'it', 'to', 'Gold', 'Class', '.', 'The', 'volume', 'is', 'a', 'touch', 'too', 'loud', '.', 'I', 'understand', 'experience', 'but', 'we', 'aren', "'", 't', 'at', 'a', 'concert', '.', 'They', "'", 've', 'tried', 'to', 'make', 'the', 'menu', '…'], 'aspect': ['volume', 'menu'], 'position': [[26], [52]], 'sentiment': ['Negative', 'Neutral'], 'probs': [[0.9943022727966309, 0.005250424146652222, 0.00044733399408869445], [0.01834513060748577, 0.9813085198402405, 0.0003463558678049594]], 'confidence': [0.9943, 0.9813]}</t>
  </si>
  <si>
    <t>ChIJdZjg_SjPsGoRSaMv5wXlPQ0</t>
  </si>
  <si>
    <t>Robert Ardill</t>
  </si>
  <si>
    <t>The BO police need to pay a visit here.  The stench in this joint would be a match for Glen 20.</t>
  </si>
  <si>
    <t>Woolshed on Hindley</t>
  </si>
  <si>
    <t>{"overall_sentiment":"negative","aspects":[{"aspect":"smell","category":"cleanliness","sentiment":"negative","evidence_span":"stench"},{"aspect":"body odor","category":"hygiene","sentiment":"negative","evidence_span":"BO"}]}</t>
  </si>
  <si>
    <t>{'sentence': 'The BO police need to pay a visit here . The stench in this joint would be a match for Glen 20 .', 'IOB': ['O', 'O', 'O', 'O', 'O', 'O', 'O', 'O', 'O', 'O', 'O', 'O', 'O', 'O', 'O', 'O', 'O', 'O', 'O', 'O', 'O', 'O', 'O'], 'tokens': ['The', 'BO', 'police', 'need', 'to', 'pay', 'a', 'visit', 'here', '.', 'The', 'stench', 'in', 'this', 'joint', 'would', 'be', 'a', 'match', 'for', 'Glen', '20', '.'], 'aspect': [], 'position': [], 'sentiment': [], 'probs': [], 'confidence': []}</t>
  </si>
  <si>
    <t>ChIJ_cg21nVH1moR0hW5018n1vU</t>
  </si>
  <si>
    <t>holly eckert</t>
  </si>
  <si>
    <t>Sat down excited to try on of our soon to be locals and were disappointed. The waffles were cold and looked like frozen waffles just defrosted.
Chicken was alright, defs had better.
Place just seemed cluttered and the staff lackluster</t>
  </si>
  <si>
    <t>Switch &amp; Sip Cafe</t>
  </si>
  <si>
    <t>{"overall_sentiment":"negative","aspects":[{"aspect":"waffles","category":"food","sentiment":"negative","evidence_span":"were cold"},{"aspect":"chicken","category":"food","sentiment":"neutral","evidence_span":"was alright"},{"aspect":"place","category":"ambience","sentiment":"negative","evidence_span":"seemed cluttered"},{"aspect":"staff","category":"service","sentiment":"negative","evidence_span":"lackluster"}]}</t>
  </si>
  <si>
    <t>{'sentence': 'Sat down excited to try on of our soon to be locals and were disappointed . The waffles were cold and looked like frozen waffles just defrosted . Chicken was alright , defs had better . Place just seemed cluttered and the staff lackluster', 'IOB': ['O', 'O', 'O', 'O', 'O', 'O', 'O', 'O', 'O', 'O', 'O', 'O', 'O', 'O', 'O', 'O', 'O', 'B-ASP', 'O', 'O', 'O', 'O', 'O', 'O', 'O', 'O', 'O', 'O', 'B-ASP', 'O', 'O', 'O', 'O', 'O', 'O', 'O', 'B-ASP', 'O', 'O', 'O', 'O', 'O', 'B-ASP', 'O'], 'tokens': ['Sat', 'down', 'excited', 'to', 'try', 'on', 'of', 'our', 'soon', 'to', 'be', 'locals', 'and', 'were', 'disappointed', '.', 'The', 'waffles', 'were', 'cold', 'and', 'looked', 'like', 'frozen', 'waffles', 'just', 'defrosted', '.', 'Chicken', 'was', 'alright', ',', 'defs', 'had', 'better', '.', 'Place', 'just', 'seemed', 'cluttered', 'and', 'the', 'staff', 'lackluster'], 'aspect': ['waffles', 'Chicken', 'Place', 'staff'], 'position': [[17], [28], [36], [42]], 'sentiment': ['Negative', 'Neutral', 'Negative', 'Negative'], 'probs': [[0.9803993701934814, 0.019053760915994644, 0.0005468003801070154], [0.01528160460293293, 0.9772912859916687, 0.0074270786717534065], [0.996675968170166, 0.002366123255342245, 0.0009578336030244827], [0.998204231262207, 0.0014610695652663708, 0.00033468141919001937]], 'confidence': [0.9804, 0.9773, 0.9967, 0.9982]}</t>
  </si>
  <si>
    <t>ChIJEeZKrJpSFmsRyXuezG0T264</t>
  </si>
  <si>
    <t>Lloyd Matthews</t>
  </si>
  <si>
    <t>Meal did not arrive although orders earlier than others at the same table.  When questioned staff did not follow up or check.  Had to enquire again and eventually had to carry my own meal to table.  Not really good enough?</t>
  </si>
  <si>
    <t>Ainslie Football &amp; Social Club</t>
  </si>
  <si>
    <t>{"overall_sentiment":"negative","aspects":[{"aspect":"meal","category":"food","sentiment":"negative","evidence_span":"did not arrive"},{"aspect":"staff","category":"staff","sentiment":"negative","evidence_span":"did not follow"},{"aspect":"service","category":"service","sentiment":"negative","evidence_span":"carry my own"}]}</t>
  </si>
  <si>
    <t>{'sentence': 'Meal did not arrive although orders earlier than others at the same table . When questioned staff did not follow up or check . Had to enquire again and eventually had to carry my own meal to table . Not really good enough ?', 'IOB': ['O', 'O', 'O', 'O', 'O', 'O', 'O', 'O', 'O', 'O', 'O', 'O', 'O', 'O', 'O', 'O', 'B-ASP', 'O', 'O', 'O', 'O', 'O', 'O', 'O', 'O', 'O', 'O', 'O', 'O', 'O', 'O', 'O', 'O', 'O', 'O', 'O', 'O', 'O', 'O', 'O', 'O', 'O', 'O', 'O'], 'tokens': ['Meal', 'did', 'not', 'arrive', 'although', 'orders', 'earlier', 'than', 'others', 'at', 'the', 'same', 'table', '.', 'When', 'questioned', 'staff', 'did', 'not', 'follow', 'up', 'or', 'check', '.', 'Had', 'to', 'enquire', 'again', 'and', 'eventually', 'had', 'to', 'carry', 'my', 'own', 'meal', 'to', 'table', '.', 'Not', 'really', 'good', 'enough', '?'], 'aspect': ['staff'], 'position': [[16]], 'sentiment': ['Negative'], 'probs': [[0.9978566765785217, 0.001676621730439365, 0.0004667142347898334]], 'confidence': [0.9979]}</t>
  </si>
  <si>
    <t>ChIJIQxrpABC1moRWdLCz6nY0MI</t>
  </si>
  <si>
    <t>Ben S</t>
  </si>
  <si>
    <t>Far too hot inside, the operators refused to open the doors. When we asked for lost property they wouldn't even tell us if what we were looking for was there. Rather they insisted we come down to look, as is their policy. Just after a bottle.  Not very receptive to customers.</t>
  </si>
  <si>
    <t>Harold Holt Swim Centre</t>
  </si>
  <si>
    <t>{"overall_sentiment":"negative","aspects":[{"aspect":"temperature","category":"environment","sentiment":"negative","evidence_span":"too hot"},{"aspect":"doors","category":"facility","sentiment":"negative","evidence_span":"refused to open"},{"aspect":"lost property","category":"service","sentiment":"negative","evidence_span":"wouldn't tell"},{"aspect":"receptiveness","category":"service","sentiment":"negative","evidence_span":"Not very receptive"}]}</t>
  </si>
  <si>
    <t>{'sentence': "Far too hot inside , the operators refused to open the doors . When we asked for lost property they wouldn ' t even tell us if what we were looking for was there . Rather they insisted we come down to look , as is their policy . Just after a bottle . Not very receptive to customers .", 'IOB': ['O', 'O', 'O', 'O', 'O', 'O', 'B-ASP', 'O', 'O', 'O', 'O', 'O', 'O', 'O', 'O', 'O', 'O', 'O', 'O', 'O', 'O', 'O', 'O', 'O', 'O', 'O', 'O', 'O', 'O', 'O', 'O', 'O', 'O', 'O', 'O', 'O', 'O', 'O', 'O', 'O', 'O', 'O', 'O', 'O', 'O', 'O', 'O', 'O', 'O', 'O', 'O', 'O', 'O', 'O', 'O', 'O', 'O', 'O', 'O', 'O'], 'tokens': ['Far', 'too', 'hot', 'inside', ',', 'the', 'operators', 'refused', 'to', 'open', 'the', 'doors', '.', 'When', 'we', 'asked', 'for', 'lost', 'property', 'they', 'wouldn', "'", 't', 'even', 'tell', 'us', 'if', 'what', 'we', 'were', 'looking', 'for', 'was', 'there', '.', 'Rather', 'they', 'insisted', 'we', 'come', 'down', 'to', 'look', ',', 'as', 'is', 'their', 'policy', '.', 'Just', 'after', 'a', 'bottle', '.', 'Not', 'very', 'receptive', 'to', 'customers', '.'], 'aspect': ['operators'], 'position': [[6]], 'sentiment': ['Negative'], 'probs': [[0.9142118692398071, 0.08403721451759338, 0.0017508594319224358]], 'confidence': [0.9142]}</t>
  </si>
  <si>
    <t>ChIJYVnXnWkTkWsRJjSOp3ocoVI</t>
  </si>
  <si>
    <t>Anna Casper</t>
  </si>
  <si>
    <t>Been coming here for a while now as this is our local. The food has always been pretty good, not fantastic but still a nice affordable meal. Tonight we came with the kids, thought we'd both try something different and differ from our usual …</t>
  </si>
  <si>
    <t>Pimpama Pavilion</t>
  </si>
  <si>
    <t>{"overall_sentiment":"positive","aspects":[{"aspect":"food","category":"food","sentiment":"positive","evidence_span":"pretty good"},{"aspect":"price","category":"price","sentiment":"positive","evidence_span":"affordable meal"}]}</t>
  </si>
  <si>
    <t>{'sentence': "Been coming here for a while now as this is our local . The food has always been pretty good , not fantastic but still a nice affordable meal . Tonight we came with the kids , thought we ' d both try something different and differ from our usual …", 'IOB': ['O', 'O', 'O', 'O', 'O', 'O', 'O', 'O', 'O', 'O', 'O', 'O', 'O', 'O', 'B-ASP', 'O', 'O', 'O', 'O', 'O', 'O', 'O', 'O', 'O', 'O', 'O', 'O', 'O', 'B-ASP', 'O', 'O', 'O', 'O', 'O', 'O', 'O', 'O', 'O', 'O', 'O', 'O', 'O', 'O', 'O', 'O', 'O', 'O', 'O', 'O', 'O', 'O'], 'tokens': ['Been', 'coming', 'here', 'for', 'a', 'while', 'now', 'as', 'this', 'is', 'our', 'local', '.', 'The', 'food', 'has', 'always', 'been', 'pretty', 'good', ',', 'not', 'fantastic', 'but', 'still', 'a', 'nice', 'affordable', 'meal', '.', 'Tonight', 'we', 'came', 'with', 'the', 'kids', ',', 'thought', 'we', "'", 'd', 'both', 'try', 'something', 'different', 'and', 'differ', 'from', 'our', 'usual', '…'], 'aspect': ['food', 'meal'], 'position': [[14], [28]], 'sentiment': ['Neutral', 'Positive'], 'probs': [[0.00024356142967008054, 0.9863735437393188, 0.013382862322032452], [0.00038348196540027857, 0.0009320634417235851, 0.9986844658851624]], 'confidence': [0.9864, 0.9987]}</t>
  </si>
  <si>
    <t>ChIJkRpMe8q1cmsR-14FHVw9qu4</t>
  </si>
  <si>
    <t>Rach Mae</t>
  </si>
  <si>
    <t>We had dinner tonight got a couple of share dishes, the polenta chips were on point, not over cooked and perfect in the middle, salt and pepper mountain blend squid, the tiny tiny packet of pepper.. come on guys seriously... …</t>
  </si>
  <si>
    <t>Drifters Wharf</t>
  </si>
  <si>
    <t>{"overall_sentiment":"neutral","aspects":[{"aspect":"polenta chips","category":"food","sentiment":"positive","evidence_span":"on point"},{"aspect":"pepper packet","category":"condiment","sentiment":"negative","evidence_span":"tiny tiny"}]}</t>
  </si>
  <si>
    <t>{'sentence': 'We had dinner tonight got a couple of share dishes , the polenta chips were on point , not over cooked and perfect in the middle , salt and pepper mountain blend squid , the tiny tiny packet of pepper . . come on guys seriously . . . …', 'IOB': ['O', 'O', 'B-ASP', 'O', 'O', 'O', 'O', 'O', 'O', 'B-ASP', 'O', 'O', 'O', 'B-ASP', 'O', 'O', 'O', 'O', 'O', 'O', 'O', 'O', 'O', 'O', 'O', 'O', 'O', 'B-ASP', 'O', 'B-ASP', 'O', 'O', 'B-ASP', 'O', 'O', 'O', 'O', 'O', 'O', 'O', 'O', 'O', 'O', 'O', 'O', 'O', 'O', 'O', 'O', 'O'], 'tokens': ['We', 'had', 'dinner', 'tonight', 'got', 'a', 'couple', 'of', 'share', 'dishes', ',', 'the', 'polenta', 'chips', 'were', 'on', 'point', ',', 'not', 'over', 'cooked', 'and', 'perfect', 'in', 'the', 'middle', ',', 'salt', 'and', 'pepper', 'mountain', 'blend', 'squid', ',', 'the', 'tiny', 'tiny', 'packet', 'of', 'pepper', '.', '.', 'come', 'on', 'guys', 'seriously', '.', '.', '.', '…'], 'aspect': ['dinner', 'dishes', 'chips', 'salt', 'pepper', 'squid'], 'position': [[2], [9], [13], [27], [29], [32]], 'sentiment': ['Neutral', 'Neutral', 'Positive', 'Positive', 'Negative', 'Negative'], 'probs': [[0.000589623290579766, 0.998880922794342, 0.0005294829024933279], [0.0006168388063088059, 0.987739622592926, 0.011643529869616032], [0.0015765326097607613, 0.06501910835504532, 0.9334043860435486], [0.24843861162662506, 0.09552644938230515, 0.6560350060462952], [0.5723020434379578, 0.14606069028377533, 0.2816372513771057], [0.9304932355880737, 0.06272009015083313, 0.00678661186248064]], 'confidence': [0.9989, 0.9877, 0.9334, 0.656, 0.5723, 0.9305]}</t>
  </si>
  <si>
    <t>Kimberly Allcock</t>
  </si>
  <si>
    <t>Don’t recommend unfortunately… waited over 1 hour for my food while the rest of my table had finished their lunch. Had to ask 2 different waitstaff for an update on my meal because one never came back to let us know what was happening. Poor customer service and no apology or acknowledgement, but lovely meal and location.</t>
  </si>
  <si>
    <t>{"overall_sentiment":"negative","aspects":[{"aspect":"wait time","category":"service","sentiment":"negative","evidence_span":"over 1 hour"},{"aspect":"waitstaff","category":"service","sentiment":"negative","evidence_span":"never came back"},{"aspect":"customer service","category":"service","sentiment":"negative","evidence_span":"Poor customer service"},{"aspect":"apology","category":"service","sentiment":"negative","evidence_span":"no apology"},{"aspect":"meal","category":"food","sentiment":"positive","evidence_span":"lovely meal"}]}</t>
  </si>
  <si>
    <t>{'sentence':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'IOB': ['O', 'O', 'O', 'O', 'O', 'O', 'O', 'O', 'O', 'B-ASP', 'O', 'O', 'O', 'O', 'O', 'O', 'O', 'O', 'O', 'O', 'O', 'O', 'B-ASP', 'O', 'O', 'O', 'O', 'O', 'O', 'B-ASP', 'O', 'O', 'O', 'O', 'O', 'O', 'O', 'O', 'O', 'O', 'O', 'O', 'O', 'O', 'O', 'O', 'O', 'O', 'O', 'O', 'O', 'B-ASP', 'O', 'O', 'O', 'O', 'O', 'O', 'O', 'O', 'B-ASP', 'O', 'O', 'O'], 'tokens':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'aspect': ['hour', 'lunch', 'waitstaff', 'service', 'meal'], 'position': [[9], [22], [29], [51], [60]], 'sentiment': ['Neutral', 'Neutral', 'Negative', 'Negative', 'Negative'], 'probs': [[0.29318031668663025, 0.7063085436820984, 0.0005111926002427936], [0.43466946482658386, 0.5649255514144897, 0.00040493541746400297], [0.9989443421363831, 0.0007545789703726768, 0.00030109085491858423], [0.9946857690811157, 0.000707102648448199, 0.0046071396209299564], [0.9931636452674866, 0.006166422739624977, 0.0006699070800095797]], 'confidence': [0.7063, 0.5649, 0.9989, 0.9947, 0.9932]}</t>
  </si>
  <si>
    <t>ChIJY3OsXI0dLioRglup9fFUkRI</t>
  </si>
  <si>
    <t>Nuno Carneiro</t>
  </si>
  <si>
    <t>Absolute horrendous food.
Poor bar service (unhappy people that rather be elsewhere)
Next time I’ll wait for the artist to come to The River in Margaret River. Such …</t>
  </si>
  <si>
    <t>Froth Craft Bunbury</t>
  </si>
  <si>
    <t>{"overall_sentiment":"negative","aspects":[{"aspect":"food","category":"food","sentiment":"negative","evidence_span":"horrendous food"},{"aspect":"bar service","category":"service","sentiment":"negative","evidence_span":"Poor bar service"}]}</t>
  </si>
  <si>
    <t>{'sentence': 'Absolute horrendous food . \n Poor bar service ( unhappy people that rather be elsewhere ) \n Next time I ’ ll wait for the artist to come to The River in Margaret River . Such …', 'IOB': ['O', 'O', 'B-ASP', 'O', 'O', 'B-ASP', 'I-ASP', 'O', 'O', 'O', 'O', 'O', 'O', 'O', 'O', 'O', 'O', 'O', 'O', 'O', 'O', 'O', 'O', 'O', 'O', 'O', 'O', 'O', 'O', 'O', 'O', 'O', 'O', 'O', 'O', '[SEP]', 'O'], 'tokens': ['Absolute', 'horrendous', 'food', '.', '\n', 'Poor', 'bar', 'service', '(', 'unhappy', 'people', 'that', 'rather', 'be', 'elsewhere', ')', '\n', 'Next', 'time', 'I', '’', 'll', 'wait', 'for', 'the', 'artist', 'to', 'come', 'to', 'The', 'River', 'in', 'Margaret', 'River', '.', 'Such', '…'], 'aspect': ['food', 'Poor bar'], 'position': [[2], [5, 6]], 'sentiment': ['Negative', 'Negative'], 'probs': [[0.9707448482513428, 0.028781982138752937, 0.0004731896333396435], [0.9959112405776978, 0.003859397955238819, 0.00022939960763324052]], 'confidence': [0.9707, 0.9959]}</t>
  </si>
  <si>
    <t>ChIJ07jlrwzq0GoRmcchPsoK6bg</t>
  </si>
  <si>
    <t>Jojas Gaming</t>
  </si>
  <si>
    <t>Pretty dated facilities with a setting that leaves a lot to be desired with broken down, dodgy cabins and an even chatter pond with frogs giving birth 24/7. Resulting in the visitor losing sleep and moving out faster than you can say …</t>
  </si>
  <si>
    <t>Dunolly Caravan Park</t>
  </si>
  <si>
    <t>{"overall_sentiment":"negative","aspects":[{"aspect":"facilities","category":"amenities","sentiment":"negative","evidence_span":"dated facilities"},{"aspect":"cabins","category":"accommodation","sentiment":"negative","evidence_span":"dodgy cabins"},{"aspect":"pond","category":"environment","sentiment":"negative","evidence_span":"chatter pond"},{"aspect":"sleep","category":"comfort","sentiment":"negative","evidence_span":"losing sleep"}]}</t>
  </si>
  <si>
    <t>{'sentence': 'Pretty dated facilities with a setting that leaves a lot to be desired with broken down , dodgy cabins and an even chatter pond with frogs giving birth 24 / 7 . Resulting in the visitor losing sleep and moving out faster than you can say …', 'IOB': ['O', 'O', 'B-ASP', 'O', 'O', 'B-ASP', 'O', 'O', 'O', 'O', 'O', 'O', 'O', 'O', 'O', 'O', 'O', 'O', 'B-ASP', 'O', 'O', 'O', 'O', 'O', 'O', 'B-ASP', 'O', 'O', 'O', 'O', 'O', 'O', 'O', 'O', 'O', 'O', 'O', 'O', 'O', 'O', 'O', 'O', 'O', 'O', 'O', 'O', 'O'], 'tokens': ['Pretty', 'dated', 'facilities', 'with', 'a', 'setting', 'that', 'leaves', 'a', 'lot', 'to', 'be', 'desired', 'with', 'broken', 'down', ',', 'dodgy', 'cabins', 'and', 'an', 'even', 'chatter', 'pond', 'with', 'frogs', 'giving', 'birth', '24', '/', '7', '.', 'Resulting', 'in', 'the', 'visitor', 'losing', 'sleep', 'and', 'moving', 'out', 'faster', 'than', 'you', 'can', 'say', '…'], 'aspect': ['facilities', 'setting', 'cabins', 'frogs'], 'position': [[2], [5], [18], [25]], 'sentiment': ['Negative', 'Negative', 'Negative', 'Negative'], 'probs': [[0.8722518086433411, 0.12735319137573242, 0.0003950449754483998], [0.8714560270309448, 0.1281234323978424, 0.00042053399374708533], [0.9962771534919739, 0.003352080937474966, 0.00037079601315781474], [0.9971898198127747, 0.0021678071934729815, 0.0006423621089197695]], 'confidence': [0.8723, 0.8715, 0.9963, 0.9972]}</t>
  </si>
  <si>
    <t>ChIJyT6he9tC1moRMdlPDnQGmdg</t>
  </si>
  <si>
    <t>30robbie</t>
  </si>
  <si>
    <t>a year ago on
Tripadvisor</t>
  </si>
  <si>
    <t>Booked this hotel because of its proximity to St Vincent’s - which was perfect. That’s probably the only good thing I can say. ||The bad ….|First 3 glasses I tried to use for a simple glass of water were dirty.|Shower leaks under the shower …</t>
  </si>
  <si>
    <t>Melbourne Metropole Central Apartment Hotel</t>
  </si>
  <si>
    <t>{"overall_sentiment":"negative","aspects":[{"aspect":"location","category":"location","sentiment":"positive","evidence_span":"was perfect"},{"aspect":"glasses","category":"cleanliness","sentiment":"negative","evidence_span":"were dirty"},{"aspect":"shower","category":"maintenance","sentiment":"negative","evidence_span":"Shower leaks"}]}</t>
  </si>
  <si>
    <t>{'sentence': 'Booked this hotel because of its proximity to St Vincent ’ s - which was perfect . That ’ s probably the only good thing I can say . | | The bad … . | First 3 glasses I tried to use for a simple glass of water were dirty . | Shower leaks under the shower …', 'IOB': ['O', 'O', 'O', 'O', 'O', 'O', 'O', 'O', 'O', 'O', 'O', 'O', 'O', 'O', 'O', 'O', 'O', 'O', 'O', 'O', 'O', 'O', 'O', 'O', 'O', 'O', 'O', 'O', 'O', 'O', 'O', 'O', 'O', 'O', 'O', 'O', 'O', 'O', 'B-ASP', 'O', 'O', 'O', 'O', 'O', 'O', 'O', 'B-ASP', 'I-ASP', 'I-ASP', 'O', 'O', 'O', 'O', 'B-ASP', 'O', 'O', 'O', 'O', 'O'], 'tokens': ['Booked', 'this', 'hotel', 'because', 'of', 'its', 'proximity', 'to', 'St', 'Vincent', '’', 's', '-', 'which', 'was', 'perfect', '.', 'That', '’', 's', 'probably', 'the', 'only', 'good', 'thing', 'I', 'can', 'say', '.', '|', '|', 'The', 'bad', '…', '.', '|', 'First', '3', 'glasses', 'I', 'tried', 'to', 'use', 'for', 'a', 'simple', 'glass', 'of', 'water', 'were', 'dirty', '.', '|', 'Shower', 'leaks', 'under', 'the', 'shower', '…'], 'aspect': ['glasses', 'glass of water', 'Shower'], 'position': [[38], [46, 47, 48], [53]], 'sentiment': ['Negative', 'Negative', 'Negative'], 'probs': [[0.9895533323287964, 0.010081369429826736, 0.00036534955142997205], [0.9643611311912537, 0.03542032837867737, 0.00021851083147339523], [0.9918751120567322, 0.007845026440918446, 0.00027982043684460223]], 'confidence': [0.9896, 0.9644, 0.9919]}</t>
  </si>
  <si>
    <t>ChIJwVgMnyGjEmsRJbMtjDqwj8k</t>
  </si>
  <si>
    <t>Kerryn White</t>
  </si>
  <si>
    <t>11 months ago</t>
  </si>
  <si>
    <t>Waited 20 mins to be served by a waitress and her attitude was not something that should work in customer service. Food was great, service was awful.</t>
  </si>
  <si>
    <t>Lil Miss Collins Café Parramatta</t>
  </si>
  <si>
    <t>2024-11-14</t>
  </si>
  <si>
    <t>{"overall_sentiment":"negative","aspects":[{"aspect":"wait time","category":"service","sentiment":"negative","evidence_span":"Waited 20 mins"},{"aspect":"attitude","category":"staff","sentiment":"negative","evidence_span":"her attitude"},{"aspect":"food","category":"food","sentiment":"positive","evidence_span":"Food was great"},{"aspect":"service","category":"service","sentiment":"negative","evidence_span":"service was awful"}]}</t>
  </si>
  <si>
    <t>{'sentence': 'Waited 20 mins to be served by a waitress and her attitude was not something that should work in customer service . Food was great , service was awful .', 'IOB': ['O', 'O', 'O', 'O', 'O', 'O', 'O', 'O', 'B-ASP', 'O', 'O', 'O', 'O', 'O', 'O', 'O', 'O', 'O', 'O', 'O', 'O', 'O', 'B-ASP', 'O', 'O', 'O', 'O', 'O', 'O', 'O'], 'tokens': ['Waited', '20', 'mins', 'to', 'be', 'served', 'by', 'a', 'waitress', 'and', 'her', 'attitude', 'was', 'not', 'something', 'that', 'should', 'work', 'in', 'customer', 'service', '.', 'Food', 'was', 'great', ',', 'service', 'was', 'awful', '.'], 'aspect': ['waitress', 'Food'], 'position': [[8], [22]], 'sentiment': ['Negative', 'Positive'], 'probs': [[0.9342280030250549, 0.06403207033872604, 0.0017398576019331813], [0.017717748880386353, 0.011619008146226406, 0.97066330909729]], 'confidence': [0.9342, 0.9707]}</t>
  </si>
  <si>
    <t>ChIJlcho0Qi7MioRNJuyyR0ysps</t>
  </si>
  <si>
    <t>Crown Casino Perth</t>
  </si>
  <si>
    <t>ChIJESgtwauGc2sRnQBxXC4i1pk</t>
  </si>
  <si>
    <t>jasmine dwarte</t>
  </si>
  <si>
    <t>The guy who signed us in and was behind the bar needs to learn some customer service and if he wants to work in hospitality needs to learn how to nicely address people. He was rude and abrupt. The view and food was great but was let down by this customer service</t>
  </si>
  <si>
    <t>Newcastle &amp; Port Stephens Game Fish Club</t>
  </si>
  <si>
    <t>{"overall_sentiment":"negative","aspects":[{"aspect":"customer service","category":"service","sentiment":"negative","evidence_span":"rude and abrupt"},{"aspect":"view","category":"ambience","sentiment":"positive","evidence_span":"was great"},{"aspect":"food","category":"food","sentiment":"positive","evidence_span":"food was great"}]}</t>
  </si>
  <si>
    <t>{'sentence': 'The guy who signed us in and was behind the bar needs to learn some customer service and if he wants to work in hospitality needs to learn how to nicely address people . He was rude and abrupt . The view and food was great but was let down by this customer service', 'IOB': ['O', 'B-ASP', 'O', 'O', 'O', 'O', 'O', 'O', 'O', 'O', 'B-ASP', 'O', 'O', 'O', 'O', 'O', 'O', 'O', 'O', 'O', 'O', 'O', 'O', 'O', 'O', 'O', 'O', 'O', 'O', 'O', 'O', 'O', 'O', 'O', 'O', 'O', 'O', 'O', 'O', 'O', 'O', 'B-ASP', 'O', 'B-ASP', 'O', 'O', 'O', 'O', 'O', 'O', 'O', 'O', 'O', 'B-ASP'], 'tokens': ['The', 'guy', 'who', 'signed', 'us', 'in', 'and', 'was', 'behind', 'the', 'bar', 'needs', 'to', 'learn', 'some', 'customer', 'service', 'and', 'if', 'he', 'wants', 'to', 'work', 'in', 'hospitality', 'needs', 'to', 'learn', 'how', 'to', 'nicely', 'address', 'people', '.', 'He', 'was', 'rude', 'and', 'abrupt', '.', 'The', 'view', 'and', 'food', 'was', 'great', 'but', 'was', 'let', 'down', 'by', 'this', 'customer', 'service'], 'aspect': ['guy', 'bar', 'view', 'food', 'service'], 'position': [[1], [10], [41], [43], [53]], 'sentiment': ['Negative', 'Neutral', 'Positive', 'Positive', 'Neutral'], 'probs': [[0.9846870303153992, 0.01503369677811861, 0.00027924816822633147], [0.057576801627874374, 0.9421222805976868, 0.00030084032914601266], [0.008341426029801369, 0.000611922238022089, 0.9910466074943542], [0.0046819401904940605, 0.00046989109250716865, 0.9948482513427734], [0.15751081705093384, 0.8421491980552673, 0.00033992770477198064]], 'confidence': [0.9847, 0.9421, 0.991, 0.9948, 0.8421]}</t>
  </si>
  <si>
    <t>ChIJpQbNc_TBuWoRexdkNpEuM34</t>
  </si>
  <si>
    <t>Peta Attrill</t>
  </si>
  <si>
    <t>Service was very disappointing. It appeared that once we said we were not alcohol Drinkers but wanted buy some wine for friends; we were left sitting and waiting (despite the server saying she would come back). I also noticed that another …</t>
  </si>
  <si>
    <t>Yalumba</t>
  </si>
  <si>
    <t>{
  "overall_sentiment": "negative",
  "aspects": [
    {
      "aspect": "service",
      "category": "service",
      "sentiment": "negative",
      "evidence_span": "very disappointing"
    },
    {
      "aspect": "wait time",
      "category": "service",
      "sentiment": "negative",
      "evidence_span": "left sitting"
    }
  ]
}</t>
  </si>
  <si>
    <t>{'sentence': 'Service was very disappointing . It appeared that once we said we were not alcohol Drinkers but wanted buy some wine for friends ; we were left sitting and waiting ( despite the server saying she would come back ) . I also noticed that another …', 'IOB': ['B-ASP', 'O', 'O', 'O', 'O', 'O', 'O', 'O', 'O', 'O', 'O', 'O', 'O', 'O', 'O', 'O', 'O', 'O', 'O', 'O', 'B-ASP', 'O', 'O', 'O', 'O', 'O', 'O', 'O', 'O', 'B-ASP', 'O', 'O', 'O', 'B-ASP', 'O', 'O', 'O', 'O', 'O', 'O', 'O', 'O', 'O', 'O', 'O', 'O', 'O'], 'tokens': ['Service', 'was', 'very', 'disappointing', '.', 'It', 'appeared', 'that', 'once', 'we', 'said', 'we', 'were', 'not', 'alcohol', 'Drinkers', 'but', 'wanted', 'buy', 'some', 'wine', 'for', 'friends', ';', 'we', 'were', 'left', 'sitting', 'and', 'waiting', '(', 'despite', 'the', 'server', 'saying', 'she', 'would', 'come', 'back', ')', '.', 'I', 'also', 'noticed', 'that', 'another', '…'], 'aspect': ['Service', 'wine', 'waiting', 'server'], 'position': [[0], [20], [29], [33]], 'sentiment': ['Negative', 'Neutral', 'Negative', 'Negative'], 'probs': [[0.9976534247398376, 0.0015620888443663716, 0.0007844603387638927], [0.0017875470221042633, 0.9977585077285767, 0.00045386640704236925], [0.9536920189857483, 0.045710187405347824, 0.0005978074041195214], [0.9800636768341064, 0.018607623875141144, 0.0013287576148286462]], 'confidence': [0.9977, 0.9978, 0.9537, 0.9801]}</t>
  </si>
  <si>
    <t>ChIJiySrVpDxEmsRsDuu0k__2CU</t>
  </si>
  <si>
    <t>Shanae Elle</t>
  </si>
  <si>
    <t>It’s new, clean. But in a terrible location. Went at 10am on a weekday, there is no parking. It’s in an industrial area so many workers and trucks parked in the street, so had to park 4 streets away and walk 8ish mins to get to the front door. Layout isn’t great.</t>
  </si>
  <si>
    <t>Croc's Playcentre Gregory Hills</t>
  </si>
  <si>
    <t>{"overall_sentiment":"negative","aspects":[{"aspect":"cleanliness","category":"hygiene","sentiment":"positive","evidence_span":"clean"},{"aspect":"location","category":"location","sentiment":"negative","evidence_span":"terrible location"},{"aspect":"parking","category":"parking","sentiment":"negative","evidence_span":"no parking"},{"aspect":"walking distance","category":"accessibility","sentiment":"negative","evidence_span":"walk 8ish mins"},{"aspect":"layout","category":"design","sentiment":"negative","evidence_span":"isn't great"}]}</t>
  </si>
  <si>
    <t>{'sentence': 'It ’ s new , clean . But in a terrible location . Went at 10am on a weekday , there is no parking . It ’ s in an industrial area so many workers and trucks parked in the street , so had to park 4 streets away and walk 8ish mins to get to the front door . Layout isn ’ t great .', 'IOB': ['O', 'O', 'O', 'O', 'O', 'O', 'O', 'O', 'O', 'O', 'O', 'B-ASP', 'O', 'O', 'O', 'O', 'O', 'O', 'O', 'O', 'O', 'O', 'O', 'O', 'O', 'O', 'O', 'O', 'O', 'O', 'O', 'O', 'O', 'O', 'O', 'O', 'O', 'O', 'O', 'O', 'O', 'O', 'O', 'O', 'O', 'O', 'O', 'O', 'O', 'O', 'O', 'O', 'O', 'O', 'O', 'O', 'O', 'O', 'O', 'O', 'O', 'O', 'O', 'O', 'O', 'O'], 'tokens': ['It', '’', 's', 'new', ',', 'clean', '.', 'But', 'in', 'a', 'terrible', 'location', '.', 'Went', 'at', '10am', 'on', 'a', 'weekday', ',', 'there', 'is', 'no', 'parking', '.', 'It', '’', 's', 'in', 'an', 'industrial', 'area', 'so', 'many', 'workers', 'and', 'trucks', 'parked', 'in', 'the', 'street', ',', 'so', 'had', 'to', 'park', '4', 'streets', 'away', 'and', 'walk', '8ish', 'mins', 'to', 'get', 'to', 'the', 'front', 'door', '.', 'Layout', 'isn', '’', 't', 'great', '.'], 'aspect': ['location'], 'position': [[11]], 'sentiment': ['Negative'], 'probs': [[0.9981572031974792, 0.001444846740923822, 0.00039790617302060127]], 'confidence': [0.9982]}</t>
  </si>
  <si>
    <t>Leonie Waterhouse</t>
  </si>
  <si>
    <t>First time visiting this restaurant. Very disappointed in the food tonight. My friend and I ordered vermicelli salad bowls. One beef, one sugar cane prawns.
The serving size was small and served in small bowls - so it was hard to toss …</t>
  </si>
  <si>
    <t>{"overall_sentiment":"negative","aspects":[{"aspect":"food","category":"food","sentiment":"negative","evidence_span":"Very disappointed"},{"aspect":"serving size","category":"portion","sentiment":"negative","evidence_span":"was small"}]}</t>
  </si>
  <si>
    <t>{'sentence': 'First time visiting this restaurant . Very disappointed in the food tonight . My friend and I ordered vermicelli salad bowls . One beef , one sugar cane prawns . \n The serving size was small and served in small bowls - so it was hard to toss …', 'IOB': ['O', 'O', 'O', 'O', 'O', 'O', 'O', 'O', 'O', 'O', 'B-ASP', 'O', 'O', 'O', 'O', 'O', 'O', 'O', 'O', 'B-ASP', 'O', 'O', 'O', 'B-ASP', 'O', 'O', 'B-ASP', 'I-ASP', 'I-ASP', 'O', 'O', 'B-ASP', 'O', 'O', 'O', 'O', 'O', 'O', 'O', 'O', 'O', 'O', 'O', 'O', 'O', 'O', 'O', 'O', '[SEP]'], 'tokens': ['First', 'time', 'visiting', 'this', 'restaurant', '.', 'Very', 'disappointed', 'in', 'the', 'food', 'tonight', '.', 'My', 'friend', 'and', 'I', 'ordered', 'vermicelli', 'salad', 'bowls', '.', 'One', 'beef', ',', 'one', 'sugar', 'cane', 'prawns', '.', '\n', 'The', 'serving', 'size', 'was', 'small', 'and', 'served', 'in', 'small', 'bowls', '-', 'so', 'it', 'was', 'hard', 'to', 'toss', '…'], 'aspect': ['food', 'salad', 'beef', 'sugar cane prawns', 'The'], 'position': [[10], [19], [23], [26, 27, 28], [31]], 'sentiment': ['Negative', 'Negative', 'Neutral', 'Negative', 'Negative'], 'probs': [[0.9958645105361938, 0.003825988620519638, 0.0003095076826866716], [0.8144906163215637, 0.1851252317428589, 0.00038421357749029994], [0.3789044916629791, 0.6206867694854736, 0.00040873466059565544], [0.8229379653930664, 0.17679215967655182, 0.00026990121114067733], [0.983465313911438, 0.016061637550592422, 0.0004731138760689646]], 'confidence': [0.9959, 0.8145, 0.6207, 0.8229, 0.9835]}</t>
  </si>
  <si>
    <t>ChIJe4viPgiE2GoRgJsY6F_wXiw</t>
  </si>
  <si>
    <t>Anne Zerafa</t>
  </si>
  <si>
    <t>The Theatre complex is Ok; to get more Patrons in; The Theatre heeds a makeover</t>
  </si>
  <si>
    <t>Village Cinemas Shepparton</t>
  </si>
  <si>
    <t>{"overall_sentiment":"negative","aspects":[{"aspect":"Theatre complex","category":"facility","sentiment":"neutral","evidence_span":"is Ok"},{"aspect":"makeover","category":"renovation","sentiment":"negative","evidence_span":"heeds a makeover"}]}</t>
  </si>
  <si>
    <t>{'sentence': 'The Theatre complex is Ok ; to get more Patrons in ; The Theatre heeds a makeover', 'IOB': ['O', 'O', 'O', 'O', 'O', 'O', 'O', 'O', 'O', 'O', 'O', 'O', 'O', 'O', 'O', 'O', 'O'], 'tokens': ['The', 'Theatre', 'complex', 'is', 'Ok', ';', 'to', 'get', 'more', 'Patrons', 'in', ';', 'The', 'Theatre', 'heeds', 'a', 'makeover'], 'aspect': [], 'position': [], 'sentiment': [], 'probs': [], 'confidence': []}</t>
  </si>
  <si>
    <t>ChIJ0bci5xQikWsRc0Q_Gbd7qyU</t>
  </si>
  <si>
    <t>Olga Moskvyak</t>
  </si>
  <si>
    <t>No view. It’s all blocked by the trees. Better go to the next lookout.</t>
  </si>
  <si>
    <t>Laheys Picnic Park</t>
  </si>
  <si>
    <t>{"overall_sentiment":"negative","aspects":[{"aspect":"view","category":"scenery","sentiment":"negative","evidence_span":"No view"},{"aspect":"trees","category":"environment","sentiment":"negative","evidence_span":"trees"}]}</t>
  </si>
  <si>
    <t>{'sentence': 'No view . It ’ s all blocked by the trees . Better go to the next lookout .', 'IOB': ['O', 'B-ASP', 'O', 'O', 'O', 'O', 'O', 'O', 'O', 'O', 'B-ASP', 'O', 'O', 'O', 'O', 'O', 'O', 'O', 'O'], 'tokens': ['No', 'view', '.', 'It', '’', 's', 'all', 'blocked', 'by', 'the', 'trees', '.', 'Better', 'go', 'to', 'the', 'next', 'lookout', '.'], 'aspect': ['view', 'trees'], 'position': [[1], [10]], 'sentiment': ['Negative', 'Negative'], 'probs': [[0.9959796667098999, 0.00040891001117415726, 0.003611381398513913], [0.9025384783744812, 0.09714734554290771, 0.00031414892873726785]], 'confidence': [0.996, 0.9025]}</t>
  </si>
  <si>
    <t>ChIJ-7uHAhPFsGoRLTjK78RoTT0</t>
  </si>
  <si>
    <t>rona dean</t>
  </si>
  <si>
    <t>Bit rough and ready. Just wanted toast and coffee out of china not disposable cups. Front desk staff were brilliant. It us under renovations though.</t>
  </si>
  <si>
    <t>Qantas Club Adelaide</t>
  </si>
  <si>
    <t>{"overall_sentiment":"negative","aspects":[{"aspect":"condition","category":"facilities","sentiment":"negative","evidence_span":"rough and ready"},{"aspect":"cups","category":"tableware","sentiment":"negative","evidence_span":"disposable cups"},{"aspect":"staff","category":"service","sentiment":"positive","evidence_span":"brilliant"},{"aspect":"renovations","category":"facilities","sentiment":"neutral","evidence_span":"under renovations"}]}</t>
  </si>
  <si>
    <t>{'sentence': 'Bit rough and ready . Just wanted toast and coffee out of china not disposable cups . Front desk staff were brilliant . It us under renovations though .', 'IOB': ['O', 'O', 'O', 'O', 'O', 'O', 'O', 'O', 'O', 'B-ASP', 'O', 'O', 'O', 'O', 'O', 'O', 'O', 'O', 'B-ASP', 'I-ASP', 'O', 'O', 'O', 'O', 'O', 'O', 'O', 'O', 'O'], 'tokens': ['Bit', 'rough', 'and', 'ready', '.', 'Just', 'wanted', 'toast', 'and', 'coffee', 'out', 'of', 'china', 'not', 'disposable', 'cups', '.', 'Front', 'desk', 'staff', 'were', 'brilliant', '.', 'It', 'us', 'under', 'renovations', 'though', '.'], 'aspect': ['coffee', 'desk staff'], 'position': [[9], [18, 19]], 'sentiment': ['Neutral', 'Positive'], 'probs': [[0.0017255578422918916, 0.9973485469818115, 0.0009259055950678885], [0.0018866444006562233, 0.0002158673305530101, 0.9978973865509033]], 'confidence': [0.9973, 0.9979]}</t>
  </si>
  <si>
    <t>ChIJ4XL0WdnfI2sRHnkZ09cXp4U</t>
  </si>
  <si>
    <t>marian hensgen</t>
  </si>
  <si>
    <t>Very disappointed. Have been customer of spring dale heights tavern since opening somewhat 30 years ago??  Since new owners they seem to be struggling with a lot of new inexperienced staff. Had a special birthday there and meals came out …</t>
  </si>
  <si>
    <t>Springdale Heights Tavern</t>
  </si>
  <si>
    <t>{"overall_sentiment":"negative","aspects":[{"aspect":"staff","category":"service","sentiment":"negative","evidence_span":"inexperienced staff"},{"aspect":"meals","category":"food","sentiment":"negative","evidence_span":"meals came out"}]}</t>
  </si>
  <si>
    <t>{'sentence': 'Very disappointed . Have been customer of spring dale heights tavern since opening somewhat 30 years ago ? ? Since new owners they seem to be struggling with a lot of new inexperienced staff . Had a special birthday there and meals came out …', 'IOB': ['O', 'O', 'O', 'O', 'O', 'O', 'O', 'O', 'O', 'O', 'O', 'O', 'O', 'O', 'O', 'O', 'O', 'O', 'O', 'O', 'O', 'O', 'O', 'O', 'O', 'O', 'O', 'O', 'O', 'O', 'O', 'O', 'O', 'B-ASP', 'O', 'O', 'O', 'O', 'O', 'O', 'O', 'B-ASP', 'O', 'O', 'O'], 'tokens': ['Very', 'disappointed', '.', 'Have', 'been', 'customer', 'of', 'spring', 'dale', 'heights', 'tavern', 'since', 'opening', 'somewhat', '30', 'years', 'ago', '?', '?', 'Since', 'new', 'owners', 'they', 'seem', 'to', 'be', 'struggling', 'with', 'a', 'lot', 'of', 'new', 'inexperienced', 'staff', '.', 'Had', 'a', 'special', 'birthday', 'there', 'and', 'meals', 'came', 'out', '…'], 'aspect': ['staff', 'meals'], 'position': [[33], [41]], 'sentiment': ['Negative', 'Neutral'], 'probs': [[0.9987952709197998, 0.0009405667660757899, 0.0002640912716742605], [0.0020153189543634653, 0.9973856806755066, 0.0005990425706841052]], 'confidence': [0.9988, 0.9974]}</t>
  </si>
  <si>
    <t>ChIJnwPzzhw8GGsRc6G3sBD0_Fk</t>
  </si>
  <si>
    <t>62Mainwaring Richcct</t>
  </si>
  <si>
    <t>Demolish the amenities block and rebuild it with heated water.</t>
  </si>
  <si>
    <t>Carberry Park</t>
  </si>
  <si>
    <t>{"overall_sentiment":"negative","aspects":[{"aspect":"amenities block","category":"facility","sentiment":"negative","evidence_span":"amenities block"},{"aspect":"heated water","category":"utility","sentiment":"positive","evidence_span":"heated water"}]}</t>
  </si>
  <si>
    <t>{'sentence': 'Demolish the amenities block and rebuild it with heated water .', 'IOB': ['O', 'O', 'B-ASP', 'O', 'O', 'O', 'O', 'O', 'O', 'B-ASP', 'O'], 'tokens': ['Demolish', 'the', 'amenities', 'block', 'and', 'rebuild', 'it', 'with', 'heated', 'water', '.'], 'aspect': ['amenities', 'water'], 'position': [[2], [9]], 'sentiment': ['Neutral', 'Neutral'], 'probs': [[0.09944667667150497, 0.8767240643501282, 0.023829249665141106], [0.008686594665050507, 0.9424216151237488, 0.04889175668358803]], 'confidence': [0.8767, 0.9424]}</t>
  </si>
  <si>
    <t>ChIJofFuY5G0lmsR6wedjlPBsOo</t>
  </si>
  <si>
    <t>jamie blay</t>
  </si>
  <si>
    <t>play equipment undercover benchs no bbq or toliets</t>
  </si>
  <si>
    <t>Jack Barkley Park</t>
  </si>
  <si>
    <t>{"overall_sentiment":"neutral","aspects":[{"aspect":"play equipment","category":"facilities","sentiment":"positive","evidence_span":"play equipment"},{"aspect":"benches","category":"facilities","sentiment":"positive","evidence_span":"undercover benchs"},{"aspect":"bbq","category":"facilities","sentiment":"negative","evidence_span":"no bbq"},{"aspect":"toilets","category":"facilities","sentiment":"negative","evidence_span":"no toliets"}]}</t>
  </si>
  <si>
    <t>{'sentence': 'play equipment undercover benchs no bbq or toliets', 'IOB': ['O', 'O', 'O', 'O', 'O', 'B-ASP', 'O', 'O'], 'tokens': ['play', 'equipment', 'undercover', 'benchs', 'no', 'bbq', 'or', 'toliets'], 'aspect': ['bbq'], 'position': [[5]], 'sentiment': ['Neutral'], 'probs': [[0.1789657026529312, 0.7406086325645447, 0.0804257020354271]], 'confidence': [0.7406]}</t>
  </si>
  <si>
    <t>ChIJvaIRRkWZk2sREB0d5KaksQE</t>
  </si>
  <si>
    <t>Tom</t>
  </si>
  <si>
    <t>The venue is huge, but it's mostly all slot machines. The food isn't as good as it used to be but still decent. I wouldn't be too excited to head back anytime soon.</t>
  </si>
  <si>
    <t>Caloundra RSL</t>
  </si>
  <si>
    <t>{"overall_sentiment":"negative","aspects":[{"aspect":"venue","category":"facility","sentiment":"positive","evidence_span":"is huge"},{"aspect":"slot machines","category":"gaming","sentiment":"negative","evidence_span":"slot machines"},{"aspect":"food","category":"food","sentiment":"neutral","evidence_span":"still decent"}]}</t>
  </si>
  <si>
    <t>{'sentence': "The venue is huge , but it ' s mostly all slot machines . The food isn ' t as good as it used to be but still decent . I wouldn ' t be too excited to head back anytime soon .", 'IOB': ['O', 'B-ASP', 'O', 'O', 'O', 'O', 'O', 'O', 'O', 'O', 'O', 'O', 'B-ASP', 'O', 'O', 'B-ASP', 'O', 'O', 'O', 'O', 'O', 'O', 'O', 'O', 'O', 'O', 'O', 'O', 'O', 'O', 'O', 'O', 'O', 'O', 'O', 'O', 'O', 'O', 'O', 'O', 'O', 'O', 'O'], 'tokens': ['The', 'venue', 'is', 'huge', ',', 'but', 'it', "'", 's', 'mostly', 'all', 'slot', 'machines', '.', 'The', 'food', 'isn', "'", 't', 'as', 'good', 'as', 'it', 'used', 'to', 'be', 'but', 'still', 'decent', '.', 'I', 'wouldn', "'", 't', 'be', 'too', 'excited', 'to', 'head', 'back', 'anytime', 'soon', '.'], 'aspect': ['venue', 'machines', 'food'], 'position': [[1], [12], [15]], 'sentiment': ['Positive', 'Neutral', 'Negative'], 'probs': [[0.001258542062714696, 0.000370590336387977, 0.9983708262443542], [0.2404785305261612, 0.7586223483085632, 0.0008991434588097036], [0.8517228960990906, 0.14638404548168182, 0.0018929917132481933]], 'confidence': [0.9984, 0.7586, 0.8517]}</t>
  </si>
  <si>
    <t>ChIJgwXBWLCtEmsRUFe0H2wJH-0</t>
  </si>
  <si>
    <t>Andras Toth</t>
  </si>
  <si>
    <t>This club is in a beautiful location, and deserves to be highly popular. In recent weeks, attendance has increased substantially, and this is very welcome. The premises are spacious and pleasant, and retain the informal and classic …</t>
  </si>
  <si>
    <t>Closed</t>
  </si>
  <si>
    <t>{"overall_sentiment":"positive","aspects":[{"aspect":"location","category":"location","sentiment":"positive","evidence_span":"beautiful location"},{"aspect":"attendance","category":"popularity","sentiment":"positive","evidence_span":"increased substantially"},{"aspect":"premises","category":"facilities","sentiment":"positive","evidence_span":"spacious and pleasant"}]}</t>
  </si>
  <si>
    <t>{'sentence': 'This club is in a beautiful location , and deserves to be highly popular . In recent weeks , attendance has increased substantially , and this is very welcome . The premises are spacious and pleasant , and retain the informal and classic …', 'IOB': ['O', 'O', 'O', 'O', 'O', 'O', 'B-ASP', 'O', 'O', 'O', 'O', 'O', 'O', 'O', 'O', 'O', 'O', 'O', 'O', 'B-ASP', 'O', 'O', 'O', 'O', 'O', 'O', 'O', 'O', 'O', 'O', 'O', 'B-ASP', 'O', 'O', 'O', 'O', 'O', 'O', 'O', 'O', 'O', 'O', 'O', 'O'], 'tokens': ['This', 'club', 'is', 'in', 'a', 'beautiful', 'location', ',', 'and', 'deserves', 'to', 'be', 'highly', 'popular', '.', 'In', 'recent', 'weeks', ',', 'attendance', 'has', 'increased', 'substantially', ',', 'and', 'this', 'is', 'very', 'welcome', '.', 'The', 'premises', 'are', 'spacious', 'and', 'pleasant', ',', 'and', 'retain', 'the', 'informal', 'and', 'classic', '…'], 'aspect': ['location', 'attendance', 'premises'], 'position': [[6], [19], [31]], 'sentiment': ['Positive', 'Positive', 'Positive'], 'probs': [[0.00022648210870102048, 0.00031820344156585634, 0.9994552731513977], [0.0002772886073216796, 0.000463517993921414, 0.9992591738700867], [0.00020078314992133528, 0.00040035584243014455, 0.999398946762085]], 'confidence': [0.9995, 0.9993, 0.9994]}</t>
  </si>
  <si>
    <t>ChIJB8I4OIhyEmsR7sdZoaqxlNc</t>
  </si>
  <si>
    <t>Joanna</t>
  </si>
  <si>
    <t>Would be a 5 star rating if they couldve just adjusted my stirrup so my leg wasnt so cramped and/or asked if I was comfortable with the adjustment to begin with, before giving half hearted instructions on how to ride and setting me off as a …</t>
  </si>
  <si>
    <t>Centennial Glen Stables</t>
  </si>
  <si>
    <t>{"overall_sentiment":"negative","aspects":[{"aspect":"stirrup adjustment","category":"service","sentiment":"negative","evidence_span":"adjusted my stirrup"},{"aspect":"leg comfort","category":"comfort","sentiment":"negative","evidence_span":"my leg wasnt"},{"aspect":"communication","category":"service","sentiment":"negative","evidence_span":"asked if"},{"aspect":"instructions","category":"service","sentiment":"negative","evidence_span":"half hearted instructions"}]}</t>
  </si>
  <si>
    <t>{'sentence': 'Would be a 5 star rating if they couldve just adjusted my stirrup so my leg wasnt so cramped and / or asked if I was comfortable with the adjustment to begin with , before giving half hearted instructions on how to ride and setting me off as a …', 'IOB': ['O', 'O', 'O', 'O', 'O', 'O', 'O', 'O', 'O', 'O', 'O', 'O', 'B-ASP', 'O', 'O', 'O', 'O', 'O', 'O', 'O', 'O', 'O', 'O', 'O', 'O', 'O', 'O', 'O', 'O', 'O', 'O', 'O', 'O', 'O', 'O', 'O', 'O', 'O', 'B-ASP', 'O', 'O', 'O', 'O', 'O', 'O', 'O', 'O', 'O', 'O', 'O'], 'tokens': ['Would', 'be', 'a', '5', 'star', 'rating', 'if', 'they', 'couldve', 'just', 'adjusted', 'my', 'stirrup', 'so', 'my', 'leg', 'wasnt', 'so', 'cramped', 'and', '/', 'or', 'asked', 'if', 'I', 'was', 'comfortable', 'with', 'the', 'adjustment', 'to', 'begin', 'with', ',', 'before', 'giving', 'half', 'hearted', 'instructions', 'on', 'how', 'to', 'ride', 'and', 'setting', 'me', 'off', 'as', 'a', '…'], 'aspect': ['stirrup', 'instructions'], 'position': [[12], [38]], 'sentiment': ['Negative', 'Negative'], 'probs': [[0.9965389966964722, 0.0032029019203037024, 0.00025808741338551044], [0.99785977602005, 0.0018171864794567227, 0.00032306858338415623]], 'confidence': [0.9965, 0.9979]}</t>
  </si>
  <si>
    <t>ChIJxRdnP2e3EmsR4KHy-Wh9AQ8</t>
  </si>
  <si>
    <t>Amne S</t>
  </si>
  <si>
    <t>It is a nice place to be if there is no crowd</t>
  </si>
  <si>
    <t>Cook Park</t>
  </si>
  <si>
    <t>{"overall_sentiment":"positive","aspects":[{"aspect":"place","category":"location","sentiment":"positive","evidence_span":"nice place"},{"aspect":"crowd","category":"ambience","sentiment":"negative","evidence_span":"no crowd"}]}</t>
  </si>
  <si>
    <t>{'sentence': 'It is a nice place to be if there is no crowd', 'IOB': ['O', 'O', 'O', 'O', 'B-ASP', 'O', 'O', 'O', 'O', 'O', 'O', 'B-ASP'], 'tokens': ['It', 'is', 'a', 'nice', 'place', 'to', 'be', 'if', 'there', 'is', 'no', 'crowd'], 'aspect': ['place', 'crowd'], 'position': [[4], [11]], 'sentiment': ['Positive', 'Neutral'], 'probs': [[0.000355034222593531, 0.0003131932462565601, 0.9993317723274231], [0.039640314877033234, 0.9559419751167297, 0.004417662043124437]], 'confidence': [0.9993, 0.9559]}</t>
  </si>
  <si>
    <t>ChIJbydeIq8ZE2sRE5tlb3-PF9I</t>
  </si>
  <si>
    <t>Adam Hartup</t>
  </si>
  <si>
    <t>A little old and out dated. A smell of mould in the upstairs section. Could do with a big refurbishment.</t>
  </si>
  <si>
    <t>Illawarra Steelers</t>
  </si>
  <si>
    <t>{"overall_sentiment":"negative","aspects":[{"aspect":"condition","category":"facilities","sentiment":"negative","evidence_span":"out dated"},{"aspect":"smell","category":"cleanliness","sentiment":"negative","evidence_span":"smell of mould"},{"aspect":"refurbishment","category":"maintenance","sentiment":"negative","evidence_span":"big refurbishment"}]}</t>
  </si>
  <si>
    <t>{'sentence': 'A little old and out dated . A smell of mould in the upstairs section . Could do with a big refurbishment .', 'IOB': ['O', 'O', 'O', 'O', 'O', 'O', 'O', 'O', 'O', 'O', 'O', 'O', 'O', 'O', 'O', 'O', 'O', 'O', 'O', 'O', 'O', 'O', 'O'], 'tokens': ['A', 'little', 'old', 'and', 'out', 'dated', '.', 'A', 'smell', 'of', 'mould', 'in', 'the', 'upstairs', 'section', '.', 'Could', 'do', 'with', 'a', 'big', 'refurbishment', '.'], 'aspect': [], 'position': [], 'sentiment': [], 'probs': [], 'confidence': []}</t>
  </si>
  <si>
    <t>ChIJBXftMiqlEmsRHo2ksAf5yHw</t>
  </si>
  <si>
    <t>Danielle Wilson</t>
  </si>
  <si>
    <t>Very dusty and dirty. No rubbish bin inside the hall. You will always find a spider web. On the upside, good size for small gatherings and there is a toilet block next to the hall.</t>
  </si>
  <si>
    <t>Scout Hall Central Park</t>
  </si>
  <si>
    <t>{
  "overall_sentiment": "negative",
  "aspects": [
    {
      "aspect": "cleanliness",
      "category": "hygiene",
      "sentiment": "negative",
      "evidence_span": "dusty"
    },
    {
      "aspect": "rubbish bin",
      "category": "facilities",
      "sentiment": "negative",
      "evidence_span": "No rubbish bin"
    },
    {
      "aspect": "spider web",
      "category": "hygiene",
      "sentiment": "negative",
      "evidence_span": "spider web"
    },
    {
      "aspect": "size",
      "category": "space",
      "sentiment": "positive",
      "evidence_span": "good size"
    },
    {
      "aspect": "toilet block",
      "category": "facilities",
      "sentiment": "positive",
      "evidence_span": "toilet block"
    }
  ]
}</t>
  </si>
  <si>
    <t>{'sentence': 'Very dusty and dirty . No rubbish bin inside the hall . You will always find a spider web . On the upside , good size for small gatherings and there is a toilet block next to the hall .', 'IOB': ['O', 'O', 'O', 'O', 'O', 'O', 'O', 'O', 'O', 'O', 'B-ASP', 'O', 'O', 'O', 'O', 'O', 'O', 'O', 'O', 'O', 'O', 'O', 'O', 'O', 'O', 'O', 'O', 'O', 'O', 'O', 'O', 'O', 'O', 'B-ASP', 'O', 'O', 'O', 'O', 'O', 'O'], 'tokens': ['Very', 'dusty', 'and', 'dirty', '.', 'No', 'rubbish', 'bin', 'inside', 'the', 'hall', '.', 'You', 'will', 'always', 'find', 'a', 'spider', 'web', '.', 'On', 'the', 'upside', ',', 'good', 'size', 'for', 'small', 'gatherings', 'and', 'there', 'is', 'a', 'toilet', 'block', 'next', 'to', 'the', 'hall', '.'], 'aspect': ['hall', 'toilet'], 'position': [[10], [33]], 'sentiment': ['Negative', 'Neutral'], 'probs': [[0.9984422326087952, 0.0009591714479029179, 0.000598579877987504], [0.10969900339841843, 0.889731764793396, 0.0005692859995178878]], 'confidence': [0.9984, 0.8897]}</t>
  </si>
  <si>
    <t>ChIJxSOLSXwZ1moRgLExBXZWBA8</t>
  </si>
  <si>
    <t>Chiggen Wingz (ChiggenWingz)</t>
  </si>
  <si>
    <t>10 years ago</t>
  </si>
  <si>
    <t>Can not have dogs in market area when market is on. Lots of stores selling cheap chinese knock off brands.</t>
  </si>
  <si>
    <t>Akoonah Park</t>
  </si>
  <si>
    <t>2015-10-13</t>
  </si>
  <si>
    <t>{"overall_sentiment":"negative","aspects":[{"aspect":"dog policy","category":"policy","sentiment":"negative","evidence_span":"not have dogs"},{"aspect":"knockoffs","category":"product_quality","sentiment":"negative","evidence_span":"knock off"}]}</t>
  </si>
  <si>
    <t>{'sentence': 'Can not have dogs in market area when market is on . Lots of stores selling cheap chinese knock off brands .', 'IOB': ['O', 'O', 'O', 'O', 'O', 'O', 'O', 'O', 'O', 'O', 'O', 'O', 'O', 'O', 'O', 'O', 'O', 'O', 'O', 'O', 'O', 'O'], 'tokens': ['Can', 'not', 'have', 'dogs', 'in', 'market', 'area', 'when', 'market', 'is', 'on', '.', 'Lots', 'of', 'stores', 'selling', 'cheap', 'chinese', 'knock', 'off', 'brands', '.'], 'aspect': [], 'position': [], 'sentiment': [], 'probs': [], 'confidence': []}</t>
  </si>
  <si>
    <t>ChIJKQ1V2W-yEmsRRtjm6OAFSkk</t>
  </si>
  <si>
    <t>Mik Sta</t>
  </si>
  <si>
    <t>It is the only place that serves coffee on the beach. Service really needs improving, food is expensive and average. Coffee really needs a step up.
Not open late, as in after 4pm, so having an evening stroll and coffee around …</t>
  </si>
  <si>
    <t>Seasalt Clovelly</t>
  </si>
  <si>
    <t>{"overall_sentiment":"negative","aspects":[{"aspect":"service","category":"service","sentiment":"negative","evidence_span":"needs improving"},{"aspect":"food","category":"food","sentiment":"negative","evidence_span":"expensive"},{"aspect":"coffee","category":"beverage","sentiment":"negative","evidence_span":"step up"},{"aspect":"hours","category":"availability","sentiment":"negative","evidence_span":"Not open late"}]}</t>
  </si>
  <si>
    <t>{'sentence': 'It is the only place that serves coffee on the beach . Service really needs improving , food is expensive and average . Coffee really needs a step up . \n Not open late , as in after 4pm , so having an evening stroll and coffee around …', 'IOB': ['O', 'O', 'O', 'O', 'O', 'O', 'O', 'O', 'O', 'O', 'O', 'O', 'B-ASP', 'O', 'O', 'O', 'O', 'B-ASP', 'O', 'O', 'O', 'O', 'O', 'O', 'O', 'O', 'O', 'O', 'O', 'O', 'O', 'O', 'O', 'O', 'O', 'O', 'O', 'O', 'O', 'O', 'O', 'O', 'O', 'O', 'O', 'O', 'O', 'O', '[SEP]'], 'tokens': ['It', 'is', 'the', 'only', 'place', 'that', 'serves', 'coffee', 'on', 'the', 'beach', '.', 'Service', 'really', 'needs', 'improving', ',', 'food', 'is', 'expensive', 'and', 'average', '.', 'Coffee', 'really', 'needs', 'a', 'step', 'up', '.', '\n', 'Not', 'open', 'late', ',', 'as', 'in', 'after', '4pm', ',', 'so', 'having', 'an', 'evening', 'stroll', 'and', 'coffee', 'around', '…'], 'aspect': ['Service', 'food'], 'position': [[12], [17]], 'sentiment': ['Negative', 'Negative'], 'probs': [[0.6565878987312317, 0.15452168881893158, 0.18889044225215912], [0.9691688418388367, 0.029917888343334198, 0.0009132477571256459]], 'confidence': [0.6566, 0.9692]}</t>
  </si>
  <si>
    <t>ChIJ7X-sU8pF1moRNmwKw0k1yLc</t>
  </si>
  <si>
    <t>Rachel Berry</t>
  </si>
  <si>
    <t>How sad.  This place was once a bustling cinema complex. The staff were still lovely but the place is so unclean I never want to go back. The toilets were filthy, the cinema we sat in had pop corn all over the seats and floor. There were …</t>
  </si>
  <si>
    <t>HOYTS Northland</t>
  </si>
  <si>
    <t>{"overall_sentiment":"negative","aspects":[{"aspect":"staff","category":"service","sentiment":"positive","evidence_span":"still lovely"},{"aspect":"cleanliness","category":"hygiene","sentiment":"negative","evidence_span":"so unclean"},{"aspect":"toilets","category":"hygiene","sentiment":"negative","evidence_span":"filthy"},{"aspect":"seats","category":"hygiene","sentiment":"negative","evidence_span":"pop corn"}]}</t>
  </si>
  <si>
    <t>{'sentence': 'How sad . This place was once a bustling cinema complex . The staff were still lovely but the place is so unclean I never want to go back . The toilets were filthy , the cinema we sat in had pop corn all over the seats and floor . There were …', 'IOB': ['O', 'O', 'O', 'O', 'O', 'O', 'O', 'O', 'O', 'O', 'O', 'O', 'O', 'B-ASP', 'O', 'O', 'O', 'O', 'O', 'B-ASP', 'O', 'O', 'O', 'O', 'O', 'O', 'O', 'O', 'O', 'O', 'O', 'B-ASP', 'O', 'O', 'O', 'O', 'O', 'O', 'O', 'O', 'O', 'B-ASP', 'I-ASP', 'O', 'O', 'O', 'O', 'O', 'O', 'O', 'O', 'O', 'O'], 'tokens': ['How', 'sad', '.', 'This', 'place', 'was', 'once', 'a', 'bustling', 'cinema', 'complex', '.', 'The', 'staff', 'were', 'still', 'lovely', 'but', 'the', 'place', 'is', 'so', 'unclean', 'I', 'never', 'want', 'to', 'go', 'back', '.', 'The', 'toilets', 'were', 'filthy', ',', 'the', 'cinema', 'we', 'sat', 'in', 'had', 'pop', 'corn', 'all', 'over', 'the', 'seats', 'and', 'floor', '.', 'There', 'were', '…'], 'aspect': ['staff', 'place', 'toilets', 'pop corn'], 'position': [[13], [19], [31], [41, 42]], 'sentiment': ['Positive', 'Negative', 'Negative', 'Negative'], 'probs': [[0.007560214027762413, 0.0006338426028378308, 0.991805911064148], [0.66548752784729, 0.0035414882004261017, 0.33097103238105774], [0.9970544576644897, 0.0026962412521243095, 0.0002492183120921254], [0.9991993308067322, 0.0005598863936029375, 0.00024086041958071291]], 'confidence': [0.9918, 0.6655, 0.9971, 0.9992]}</t>
  </si>
  <si>
    <t>ChIJ8_Qa8JuzEmsRS5JrKKPrq5o</t>
  </si>
  <si>
    <t>Claudia Pereira</t>
  </si>
  <si>
    <t>Had scallops with prawns dumplings.  Totally dried out the dumplings.  Such a waste of the scallops and I love scallops!!!</t>
  </si>
  <si>
    <t>Lucky Cat, Dumpling Bar &amp; Lounge</t>
  </si>
  <si>
    <t>{"overall_sentiment":"negative","aspects":[{"aspect":"dumplings","category":"food quality","sentiment":"negative","evidence_span":"dried out"},{"aspect":"scallops","category":"food quality","sentiment":"positive","evidence_span":"love scallops"}]}</t>
  </si>
  <si>
    <t>{'sentence': 'Had scallops with prawns dumplings . Totally dried out the dumplings . Such a waste of the scallops and I love scallops ! ! !', 'IOB': ['O', 'O', 'O', 'B-ASP', 'O', 'O', 'O', 'O', 'O', 'O', 'B-ASP', 'O', 'O', 'O', 'O', 'O', 'O', 'O', 'O', 'O', 'O', 'O', 'O', 'O', 'O'], 'tokens': ['Had', 'scallops', 'with', 'prawns', 'dumplings', '.', 'Totally', 'dried', 'out', 'the', 'dumplings', '.', 'Such', 'a', 'waste', 'of', 'the', 'scallops', 'and', 'I', 'love', 'scallops', '!', '!', '!'], 'aspect': ['prawns', 'dumplings'], 'position': [[3], [10]], 'sentiment': ['Negative', 'Negative'], 'probs': [[0.6980285048484802, 0.22918027639389038, 0.07279112935066223], [0.7899932265281677, 0.14420956373214722, 0.06579717993736267]], 'confidence': [0.698, 0.79]}</t>
  </si>
  <si>
    <t>Colin Mckay</t>
  </si>
  <si>
    <t>Not bad. Quite modern but drinks a bit expensive for a club.</t>
  </si>
  <si>
    <t>{"overall_sentiment":"neutral","aspects":[{"aspect":"ambience","category":"environment","sentiment":"positive","evidence_span":"Quite modern"},{"aspect":"drinks","category":"price","sentiment":"negative","evidence_span":"a bit expensive"}]}</t>
  </si>
  <si>
    <t>{'sentence': 'Not bad . Quite modern but drinks a bit expensive for a club .', 'IOB': ['O', 'O', 'O', 'O', 'O', 'O', 'B-ASP', 'O', 'O', 'O', 'O', 'O', 'B-ASP', 'O'], 'tokens': ['Not', 'bad', '.', 'Quite', 'modern', 'but', 'drinks', 'a', 'bit', 'expensive', 'for', 'a', 'club', '.'], 'aspect': ['drinks', 'club'], 'position': [[6], [12]], 'sentiment': ['Negative', 'Neutral'], 'probs': [[0.468824177980423, 0.42764347791671753, 0.1035323366522789], [0.0284863393753767, 0.965825080871582, 0.005688602104783058]], 'confidence': [0.4688, 0.9658]}</t>
  </si>
  <si>
    <t>Miguel Desroches</t>
  </si>
  <si>
    <t>I found the wait staff to be pretty rude and disinterested. The food was average to disappointing  especially considering the price. My fried chicken tasted like boiled chicken. They brought us the wrong drinks and between serving us, left …</t>
  </si>
  <si>
    <t>{"overall_sentiment":"negative","aspects":[{"aspect":"wait staff","category":"service","sentiment":"negative","evidence_span":"rude and disinterested"},{"aspect":"food","category":"food_quality","sentiment":"negative","evidence_span":"average to disappointing"},{"aspect":"fried chicken","category":"food_quality","sentiment":"negative","evidence_span":"boiled chicken"},{"aspect":"drinks","category":"beverage","sentiment":"negative","evidence_span":"wrong drinks"}]}</t>
  </si>
  <si>
    <t>{'sentence': 'I found the wait staff to be pretty rude and disinterested . The food was average to disappointing especially considering the price . My fried chicken tasted like boiled chicken . They brought us the wrong drinks and between serving us , left …', 'IOB': ['O', 'O', 'O', 'B-ASP', 'I-ASP', 'O', 'O', 'O', 'O', 'O', 'O', 'O', 'O', 'B-ASP', 'O', 'O', 'O', 'O', 'O', 'O', 'O', 'B-ASP', 'O', 'O', 'O', 'O', 'O', 'O', 'O', 'O', 'O', 'O', 'O', 'O', 'O', 'O', 'B-ASP', 'O', 'O', 'O', 'O', 'O', 'O', 'O'], 'tokens': ['I', 'found', 'the', 'wait', 'staff', 'to', 'be', 'pretty', 'rude', 'and', 'disinterested', '.', 'The', 'food', 'was', 'average', 'to', 'disappointing', 'especially', 'considering', 'the', 'price', '.', 'My', 'fried', 'chicken', 'tasted', 'like', 'boiled', 'chicken', '.', 'They', 'brought', 'us', 'the', 'wrong', 'drinks', 'and', 'between', 'serving', 'us', ',', 'left', '…'], 'aspect': ['wait staff', 'food', 'price', 'drinks'], 'position': [[3, 4], [13], [21], [36]], 'sentiment': ['Negative', 'Negative', 'Neutral', 'Negative'], 'probs': [[0.9991161227226257, 0.0006232671439647675, 0.00026055160560645163], [0.8733510971069336, 0.12603344023227692, 0.0006155364098958671], [0.09384218603372574, 0.9058136343955994, 0.0003441546286921948], [0.8211209177970886, 0.1781977117061615, 0.0006813640356995165]], 'confidence': [0.9991, 0.8734, 0.9058, 0.8211]}</t>
  </si>
  <si>
    <t>ChIJv-_7qLtnTSoRiEbiAo1yaOg</t>
  </si>
  <si>
    <t>Nyssa Eve SULLIVAN</t>
  </si>
  <si>
    <t>Offers all things general post office would but staff are very slow and quite rude so if u need assistance with something or even wana just browse their store I would not recommend this post shop but instead use the one in Boulder they are much nicer!</t>
  </si>
  <si>
    <t>Australia Post - Kalgoorlie Post Shop</t>
  </si>
  <si>
    <t>{"overall_sentiment":"negative","aspects":[{"aspect":"offerings","category":"service","sentiment":"positive","evidence_span":"all things"},{"aspect":"speed","category":"service","sentiment":"negative","evidence_span":"very slow"},{"aspect":"rudeness","category":"service","sentiment":"negative","evidence_span":"quite rude"}]}</t>
  </si>
  <si>
    <t>{'sentence': 'Offers all things general post office would but staff are very slow and quite rude so if u need assistance with something or even wana just browse their store I would not recommend this post shop but instead use the one in Boulder they are much nicer !', 'IOB': ['O', 'O', 'O', 'O', 'O', 'O', 'O', 'O', 'B-ASP', 'O', 'O', 'O', 'O', 'O', 'O', 'O', 'O', 'O', 'O', 'O', 'O', 'O', 'O', 'O', 'O', 'O', 'O', 'O', 'O', 'O', 'O', 'O', 'O', 'O', 'O', 'O', 'O', 'O', 'O', 'O', 'O', 'O', 'O', 'O', 'O', 'O', 'O', 'O'], 'tokens': ['Offers', 'all', 'things', 'general', 'post', 'office', 'would', 'but', 'staff', 'are', 'very', 'slow', 'and', 'quite', 'rude', 'so', 'if', 'u', 'need', 'assistance', 'with', 'something', 'or', 'even', 'wana', 'just', 'browse', 'their', 'store', 'I', 'would', 'not', 'recommend', 'this', 'post', 'shop', 'but', 'instead', 'use', 'the', 'one', 'in', 'Boulder', 'they', 'are', 'much', 'nicer', '!'], 'aspect': ['staff'], 'position': [[8]], 'sentiment': ['Negative'], 'probs': [[0.9967781901359558, 0.0012149485992267728, 0.002006865106523037]], 'confidence': [0.9968]}</t>
  </si>
  <si>
    <t>ChIJ4dJqfYfIsGoRA_Y6D_9KUcw</t>
  </si>
  <si>
    <t>Jules Sweetman</t>
  </si>
  <si>
    <t>Very overpriced for the quality. Have been twice. First time my $35 steak that was meant to be rare was so well done then had a $22 squid salad that  had a few strip's of squid on a huge pile of lettuce with only two tiny pieces of tomato, …</t>
  </si>
  <si>
    <t>Regency Tavern</t>
  </si>
  <si>
    <t>{"overall_sentiment":"negative","aspects":[{"aspect":"price","category":"price","sentiment":"negative","evidence_span":"overpriced"},{"aspect":"quality","category":"food quality","sentiment":"negative","evidence_span":"quality"},{"aspect":"steak","category":"food","sentiment":"negative","evidence_span":"well done"},{"aspect":"salad","category":"food","sentiment":"negative","evidence_span":"few strip's"}]}</t>
  </si>
  <si>
    <t>{'sentence': "Very overpriced for the quality . Have been twice . First time my $ 35 steak that was meant to be rare was so well done then had a $ 22 squid salad that had a few strip ' s of squid on a huge pile of lettuce with only two tiny pieces of tomato , …", 'IOB': ['O', 'O', 'O', 'O', 'O', 'O', 'O', 'O', 'O', 'O', 'O', 'O', 'O', 'O', 'O', 'B-ASP', 'O', 'O', 'O', 'O', 'O', 'O', 'O', 'O', 'O', 'O', 'O', 'O', 'O', 'O', 'O', 'B-ASP', 'I-ASP', 'O', 'O', 'O', 'O', 'O', 'O', 'O', 'O', 'O', 'O', 'O', 'O', 'O', 'O', 'B-ASP', 'O', 'O', 'O', 'O', 'O', 'O', 'B-ASP', 'O', 'O'], 'tokens': ['Very', 'overpriced', 'for', 'the', 'quality', '.', 'Have', 'been', 'twice', '.', 'First', 'time', 'my', '$', '35', 'steak', 'that', 'was', 'meant', 'to', 'be', 'rare', 'was', 'so', 'well', 'done', 'then', 'had', 'a', '$', '22', 'squid', 'salad', 'that', 'had', 'a', 'few', 'strip', "'", 's', 'of', 'squid', 'on', 'a', 'huge', 'pile', 'of', 'lettuce', 'with', 'only', 'two', 'tiny', 'pieces', 'of', 'tomato', ',', '…'], 'aspect': ['steak', 'squid salad', 'lettuce', 'tomato'], 'position': [[15], [31, 32], [47], [54]], 'sentiment': ['Positive', 'Negative', 'Negative', 'Negative'], 'probs': [[0.4468376934528351, 0.008272236213088036, 0.5448901057243347], [0.6555888652801514, 0.3440260589122772, 0.00038514923653565347], [0.7969269156455994, 0.039895955473184586, 0.16317707300186157], [0.9463374018669128, 0.03401608020067215, 0.01964656077325344]], 'confidence': [0.5449, 0.6556, 0.7969, 0.9463]}</t>
  </si>
  <si>
    <t>ChIJ9WFjYA5YkWsRHKJHj_r8vjM</t>
  </si>
  <si>
    <t>Kirsten Taylor</t>
  </si>
  <si>
    <t>Paid for Gold Class on my last 2 visits here. On both occasions they stopped the app ordering and delivery service for food and drinks about halfway through the movie. On the second occasion there was only 6 of us in the whole theatre so …</t>
  </si>
  <si>
    <t>Event Cinemas Chermside</t>
  </si>
  <si>
    <t>{"overall_sentiment":"negative","aspects":[{"aspect":"app ordering","category":"service","sentiment":"negative","evidence_span":"app ordering"},{"aspect":"delivery service","category":"service","sentiment":"negative","evidence_span":"delivery service"}]}</t>
  </si>
  <si>
    <t>{'sentence': 'Paid for Gold Class on my last 2 visits here . On both occasions they stopped the app ordering and delivery service for food and drinks about halfway through the movie . On the second occasion there was only 6 of us in the whole theatre so …', 'IOB': ['O', 'O', 'O', 'O', 'O', 'O', 'O', 'O', 'O', 'O', 'O', 'O', 'O', 'O', 'O', 'O', 'O', 'O', 'O', 'O', 'O', 'O', 'O', 'O', 'O', 'O', 'O', 'O', 'O', 'O', 'O', 'O', 'O', 'O', 'O', 'O', 'O', 'O', 'O', 'O', 'O', 'O', 'O', 'O', 'O', 'O', 'O', 'O'], 'tokens': ['Paid', 'for', 'Gold', 'Class', 'on', 'my', 'last', '2', 'visits', 'here', '.', 'On', 'both', 'occasions', 'they', 'stopped', 'the', 'app', 'ordering', 'and', 'delivery', 'service', 'for', 'food', 'and', 'drinks', 'about', 'halfway', 'through', 'the', 'movie', '.', 'On', 'the', 'second', 'occasion', 'there', 'was', 'only', '6', 'of', 'us', 'in', 'the', 'whole', 'theatre', 'so', '…'], 'aspect': [], 'position': [], 'sentiment': [], 'probs': [], 'confidence': []}</t>
  </si>
  <si>
    <t>ChIJaU9HRBZ8c2sRLZHafXOUiOI</t>
  </si>
  <si>
    <t>Trish Gregory</t>
  </si>
  <si>
    <t>We had dinner here tonight, prawn curry and combination stir fry. No rice was served with the curry and no noodles with the stir fry.
When I asked staff why not? I was told I should have ordered them and handed me …</t>
  </si>
  <si>
    <t>Karuah &amp; District RSL Club</t>
  </si>
  <si>
    <t>{"overall_sentiment":"negative","aspects":[{"aspect":"rice","category":"food","sentiment":"negative","evidence_span":"No rice"},{"aspect":"noodles","category":"food","sentiment":"negative","evidence_span":"no noodles"},{"aspect":"service","category":"service","sentiment":"negative","evidence_span":"should have ordered"}]}</t>
  </si>
  <si>
    <t>{'sentence': 'We had dinner here tonight , prawn curry and combination stir fry . No rice was served with the curry and no noodles with the stir fry . \n When I asked staff why not ? I was told I should have ordered them and handed me …', 'IOB': ['O', 'O', 'B-ASP', 'O', 'O', 'O', 'O', 'O', 'O', 'O', 'O', 'O', 'O', 'O', 'O', 'O', 'B-ASP', 'O', 'O', 'O', 'O', 'O', 'O', 'O', 'O', 'O', 'O', 'O', 'O', 'O', 'O', 'B-ASP', 'O', 'O', 'O', 'O', 'O', 'O', 'O', 'O', 'O', 'O', 'O', 'O', 'O', 'O', 'O', '[SEP]'], 'tokens': ['We', 'had', 'dinner', 'here', 'tonight', ',', 'prawn', 'curry', 'and', 'combination', 'stir', 'fry', '.', 'No', 'rice', 'was', 'served', 'with', 'the', 'curry', 'and', 'no', 'noodles', 'with', 'the', 'stir', 'fry', '.', '\n', 'When', 'I', 'asked', 'staff', 'why', 'not', '?', 'I', 'was', 'told', 'I', 'should', 'have', 'ordered', 'them', 'and', 'handed', 'me', '…'], 'aspect': ['dinner', 'served', 'asked'], 'position': [[2], [16], [31]], 'sentiment': ['Neutral', 'Negative', 'Negative'], 'probs': [[0.0004857475869357586, 0.998979389667511, 0.0005347987171262503], [0.769099771976471, 0.23033000528812408, 0.000570229603908956], [0.9925591945648193, 0.0031197487842291594, 0.0043210298754274845]], 'confidence': [0.999, 0.7691, 0.9926]}</t>
  </si>
  <si>
    <t>ChIJLaRY2DuuEmsRkgiW8LMz2Hs</t>
  </si>
  <si>
    <t>Taran Saunders</t>
  </si>
  <si>
    <t>Lined up for over 30 minutes with absolutely no warning of it Saturday night being an online ticketed event.  To the door then bought a ticket online and I got tonight entry because was apparently an invalid ticket despite them from the official seller.  Opportunity to pay on the night and no warning of this.</t>
  </si>
  <si>
    <t>Home The Venue</t>
  </si>
  <si>
    <t>{"overall_sentiment":"negative","aspects":[{"aspect":"wait time","category":"service","sentiment":"negative","evidence_span":"over 30 minutes"},{"aspect":"warning","category":"communication","sentiment":"negative","evidence_span":"no warning"},{"aspect":"ticket","category":"ticketing","sentiment":"negative","evidence_span":"invalid ticket"}]}</t>
  </si>
  <si>
    <t>{'sentence':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'IOB': ['O', 'O', 'O', 'O', 'O', 'O', 'O', 'O', 'O', 'O', 'O', 'O', 'O', 'O', 'O', 'O', 'O', 'O', 'O', 'O', 'O', 'O', 'O', 'O', 'O', 'O', 'O', 'O', 'O', 'O', 'O', 'O', 'O', 'O', 'O', 'O', 'O', 'O', 'O', 'O', 'O', 'O', 'O', 'O', 'O', 'O', 'O', 'O', 'O', 'O', 'O', 'O', 'O', 'O', 'O', 'O', 'O', 'O'], 'tokens':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'aspect': [], 'position': [], 'sentiment': [], 'probs': [], 'confidence': []}</t>
  </si>
  <si>
    <t>ChIJ6z8yLpUZkWsRJX96w3IFSww</t>
  </si>
  <si>
    <t>Georgia Rollbusch</t>
  </si>
  <si>
    <t>Stopped in here for a bite to eat at lunch time and were so disappointed. Ordered 2 chicken parmis - both were extremely dry and tasted days old with one inedible (was so stringy and chewy), to top it off there was a caterpillar in one of …</t>
  </si>
  <si>
    <t>Barrow</t>
  </si>
  <si>
    <t>{"overall_sentiment":"negative","aspects":[{"aspect":"chicken parmis","category":"food quality","sentiment":"negative","evidence_span":"extremely dry"},{"aspect":"hygiene","category":"hygiene","sentiment":"negative","evidence_span":"caterpillar"}]}</t>
  </si>
  <si>
    <t>{'sentence': 'Stopped in here for a bite to eat at lunch time and were so disappointed . Ordered 2 chicken parmis - both were extremely dry and tasted days old with one inedible ( was so stringy and chewy ) , to top it off there was a caterpillar in one of …', 'IOB': ['O', 'O', 'O', 'O', 'O', 'O', 'O', 'O', 'O', 'B-ASP', 'O', 'O', 'O', 'O', 'O', 'O', 'O', 'O', 'B-ASP', 'O', 'O', 'O', 'O', 'O', 'O', 'O', 'O', 'O', 'O', 'O', 'O', 'O', 'O', 'O', 'O', 'O', 'O', 'O', 'O', 'O', 'O', 'O', 'O', 'O', 'O', 'O', 'O', 'O', 'O', 'O', 'O', 'O'], 'tokens': ['Stopped', 'in', 'here', 'for', 'a', 'bite', 'to', 'eat', 'at', 'lunch', 'time', 'and', 'were', 'so', 'disappointed', '.', 'Ordered', '2', 'chicken', 'parmis', '-', 'both', 'were', 'extremely', 'dry', 'and', 'tasted', 'days', 'old', 'with', 'one', 'inedible', '(', 'was', 'so', 'stringy', 'and', 'chewy', ')', ',', 'to', 'top', 'it', 'off', 'there', 'was', 'a', 'caterpillar', 'in', 'one', 'of', '…'], 'aspect': ['lunch', 'chicken'], 'position': [[9], [18]], 'sentiment': ['Neutral', 'Negative'], 'probs': [[0.2402612268924713, 0.7593861818313599, 0.0003526107466313988], [0.997376561164856, 0.002402283949777484, 0.0002211445098510012]], 'confidence': [0.7594, 0.9974]}</t>
  </si>
  <si>
    <t>ChIJyd_iOo7t1moR0IilO2tQQJU</t>
  </si>
  <si>
    <t>Amanda Littler</t>
  </si>
  <si>
    <t>Staff treated very poorly here, don’t let your teen apply here. Proper rest breaks are rare, 13 hour shifts with a quick 10 minute breather if the worker asks and it’s not busy. The managers will literally say “get your junior to do it, …</t>
  </si>
  <si>
    <t>Xplosions Bar &amp; Bowl</t>
  </si>
  <si>
    <t>{"overall_sentiment":"negative","aspects":[{"aspect":"staff treatment","category":"work environment","sentiment":"negative","evidence_span":"very poorly"},{"aspect":"rest breaks","category":"working conditions","sentiment":"negative","evidence_span":"rare"},{"aspect":"shift length","category":"working hours","sentiment":"negative","evidence_span":"13 hour shifts"},{"aspect":"managers","category":"management","sentiment":"negative","evidence_span":"get your junior"}]}</t>
  </si>
  <si>
    <t>{'sentence': 'Staff treated very poorly here , don ’ t let your teen apply here . Proper rest breaks are rare , 13 hour shifts with a quick 10 minute breather if the worker asks and it ’ s not busy . The managers will literally say “ get your junior to do it , …', 'IOB': ['B-ASP', 'O', 'O', 'O', 'O', 'O', 'O', 'O', 'O', 'O', 'O', 'O', 'O', 'O', 'O', 'O', 'O', 'O', 'O', 'O', 'O', 'O', 'O', 'O', 'O', 'O', 'O', 'O', 'O', 'O', 'O', 'O', 'O', 'O', 'O', 'O', 'O', 'O', 'O', 'O', 'O', 'O', 'B-ASP', 'O', 'O', 'O', 'O', 'O', 'O', 'O', 'O', 'O', 'O', 'O', 'O'], 'tokens': ['Staff', 'treated', 'very', 'poorly', 'here', ',', 'don', '’', 't', 'let', 'your', 'teen', 'apply', 'here', '.', 'Proper', 'rest', 'breaks', 'are', 'rare', ',', '13', 'hour', 'shifts', 'with', 'a', 'quick', '10', 'minute', 'breather', 'if', 'the', 'worker', 'asks', 'and', 'it', '’', 's', 'not', 'busy', '.', 'The', 'managers', 'will', 'literally', 'say', '“', 'get', 'your', 'junior', 'to', 'do', 'it', ',', '…'], 'aspect': ['Staff', 'managers'], 'position': [[0], [42]], 'sentiment': ['Negative', 'Negative'], 'probs': [[0.9972424507141113, 0.0023777862079441547, 0.000379805889679119], [0.9959118366241455, 0.003462602384388447, 0.0006255553453229368]], 'confidence': [0.9972, 0.9959]}</t>
  </si>
  <si>
    <t>Stephen Herbert</t>
  </si>
  <si>
    <t>Ordered home delivery from Woden Central Restaurant today, while the burgers were nice, sadly the chips could not have been older, they must have been sitting on the hot plate for hours! …</t>
  </si>
  <si>
    <t>{"overall_sentiment":"neutral","aspects":[{"aspect":"burgers","category":"food quality","sentiment":"positive","evidence_span":"burgers were nice"},{"aspect":"chips","category":"food quality","sentiment":"negative","evidence_span":"been older"}]}</t>
  </si>
  <si>
    <t>{'sentence': 'Ordered home delivery from Woden Central Restaurant today , while the burgers were nice , sadly the chips could not have been older , they must have been sitting on the hot plate for hours ! …', 'IOB': ['O', 'O', 'O', 'O', 'O', 'O', 'O', 'O', 'O', 'O', 'O', 'B-ASP', 'O', 'O', 'O', 'O', 'O', 'B-ASP', 'O', 'O', 'O', 'O', 'O', 'O', 'O', 'O', 'O', 'O', 'O', 'O', 'O', 'O', 'O', 'O', 'O', 'O', 'O'], 'tokens': ['Ordered', 'home', 'delivery', 'from', 'Woden', 'Central', 'Restaurant', 'today', ',', 'while', 'the', 'burgers', 'were', 'nice', ',', 'sadly', 'the', 'chips', 'could', 'not', 'have', 'been', 'older', ',', 'they', 'must', 'have', 'been', 'sitting', 'on', 'the', 'hot', 'plate', 'for', 'hours', '!', '…'], 'aspect': ['burgers', 'chips'], 'position': [[11], [17]], 'sentiment': ['Positive', 'Negative'], 'probs': [[0.000756310997530818, 0.0009121264447458088, 0.998331606388092], [0.9989110231399536, 0.0008186160703189671, 0.00027036885148845613]], 'confidence': [0.9983, 0.9989]}</t>
  </si>
  <si>
    <t>ChIJ9ZvVi0y3EmsRb350PXgYisI</t>
  </si>
  <si>
    <t>Y Y .C</t>
  </si>
  <si>
    <t>We were a big group party. We all did set menu. The pasta was nice. Everything else was not great.</t>
  </si>
  <si>
    <t>Bianco Group HQ</t>
  </si>
  <si>
    <t>{"overall_sentiment":"negative","aspects":[{"aspect":"pasta","category":"food","sentiment":"positive","evidence_span":"pasta was nice"},{"aspect":"everything else","category":"food","sentiment":"negative","evidence_span":"not great"}]}</t>
  </si>
  <si>
    <t>{'sentence': 'We were a big group party . We all did set menu . The pasta was nice . Everything else was not great .', 'IOB': ['O', 'O', 'O', 'O', 'O', 'O', 'O', 'O', 'O', 'O', 'O', 'B-ASP', 'O', 'O', 'B-ASP', 'O', 'O', 'O', 'O', 'O', 'O', 'O', 'O', 'O'], 'tokens': ['We', 'were', 'a', 'big', 'group', 'party', '.', 'We', 'all', 'did', 'set', 'menu', '.', 'The', 'pasta', 'was', 'nice', '.', 'Everything', 'else', 'was', 'not', 'great', '.'], 'aspect': ['menu', 'pasta'], 'position': [[11], [14]], 'sentiment': ['Neutral', 'Positive'], 'probs': [[0.0007442827336490154, 0.9982473850250244, 0.00100830162409693], [0.011913187801837921, 0.0016108093550428748, 0.9864760041236877]], 'confidence': [0.9982, 0.9865]}</t>
  </si>
  <si>
    <t>ChIJa5i5vTCbEmsRNAAoR_StmSs</t>
  </si>
  <si>
    <t>J&amp;N Em</t>
  </si>
  <si>
    <t>Edited 11 months ago</t>
  </si>
  <si>
    <t>Always plays Bollywood music.  Not enough classes, Zumba is the only decent class!!  The place has gone downward since it opened tbh.  It pretty much caters and focuses on a certain group.</t>
  </si>
  <si>
    <t>Mates Gym - Best 24hrs Weight Loss Gym | Creche | Cheap Gym Membership | Zumba &amp; Bhangra Classes</t>
  </si>
  <si>
    <t>{"overall_sentiment":"negative","aspects":[{"aspect":"music","category":"Ambience","sentiment":"negative","evidence_span":"Bollywood music"},{"aspect":"classes","category":"Facilities","sentiment":"negative","evidence_span":"Not enough classes"},{"aspect":"Zumba","category":"Facilities","sentiment":"positive","evidence_span":"only decent class"},{"aspect":"quality","category":"General","sentiment":"negative","evidence_span":"gone downward"}]}</t>
  </si>
  <si>
    <t>{'sentence': 'Always plays Bollywood music . Not enough classes , Zumba is the only decent class ! ! The place has gone downward since it opened tbh . It pretty much caters and focuses on a certain group .', 'IOB': ['O', 'O', 'O', 'O', 'O', 'O', 'O', 'O', 'O', 'B-ASP', 'O', 'O', 'O', 'O', 'O', 'O', 'O', 'O', 'B-ASP', 'O', 'O', 'O', 'O', 'O', 'O', 'O', 'O', 'O', 'O', 'O', 'O', 'O', 'O', 'O', 'O', 'O', 'O', 'O'], 'tokens': ['Always', 'plays', 'Bollywood', 'music', '.', 'Not', 'enough', 'classes', ',', 'Zumba', 'is', 'the', 'only', 'decent', 'class', '!', '!', 'The', 'place', 'has', 'gone', 'downward', 'since', 'it', 'opened', 'tbh', '.', 'It', 'pretty', 'much', 'caters', 'and', 'focuses', 'on', 'a', 'certain', 'group', '.'], 'aspect': ['Zumba', 'place'], 'position': [[9], [18]], 'sentiment': ['Positive', 'Negative'], 'probs': [[0.004601074382662773, 0.40724971890449524, 0.5881492495536804], [0.8937033414840698, 0.0029138370882719755, 0.10338285565376282]], 'confidence': [0.5881, 0.8937]}</t>
  </si>
  <si>
    <t>ChIJqaqM1V9TzSsRD2qqMwCUgCE</t>
  </si>
  <si>
    <t>Mrs RM Williams</t>
  </si>
  <si>
    <t>It's great for a casual game of pool, snooker, and darts, yet this place is in serious need of a makeover!!</t>
  </si>
  <si>
    <t>Cue Power Pool &amp; Snooker Entertainment</t>
  </si>
  <si>
    <t>{"overall_sentiment":"neutral","aspects":[{"aspect":"games","category":"activities","sentiment":"positive","evidence_span":"great for"},{"aspect":"makeover","category":"appearance","sentiment":"negative","evidence_span":"serious need"}]}</t>
  </si>
  <si>
    <t>{'sentence': "It ' s great for a casual game of pool , snooker , and darts , yet this place is in serious need of a makeover ! !", 'IOB': ['O', 'O', 'O', 'O', 'O', 'O', 'O', 'O', 'O', 'O', 'O', 'O', 'O', 'O', 'B-ASP', 'O', 'O', 'O', 'B-ASP', 'O', 'O', 'O', 'O', 'O', 'O', 'O', 'O', 'O'], 'tokens': ['It', "'", 's', 'great', 'for', 'a', 'casual', 'game', 'of', 'pool', ',', 'snooker', ',', 'and', 'darts', ',', 'yet', 'this', 'place', 'is', 'in', 'serious', 'need', 'of', 'a', 'makeover', '!', '!'], 'aspect': ['darts', 'place'], 'position': [[14], [18]], 'sentiment': ['Positive', 'Negative'], 'probs': [[0.00019330593931954354, 0.02183939702808857, 0.9779672622680664], [0.9381484389305115, 0.0054543521255254745, 0.05639725923538208]], 'confidence': [0.978, 0.9381]}</t>
  </si>
  <si>
    <t>ChIJAauGZDawEmsR97z-J38GHLc</t>
  </si>
  <si>
    <t>Will Higgins</t>
  </si>
  <si>
    <t>Ok little playground, but the grass area here is totally neglected, to the point of being unusable. Half of it is overgrown bushland and half is a dust bowl.</t>
  </si>
  <si>
    <t>Lillian Fowler Reserve</t>
  </si>
  <si>
    <t>{"overall_sentiment":"negative","aspects":[{"aspect":"playground","category":"facilities","sentiment":"neutral","evidence_span":"Ok little playground"},{"aspect":"grass area","category":"maintenance","sentiment":"negative","evidence_span":"totally neglected"},{"aspect":"bushland","category":"maintenance","sentiment":"negative","evidence_span":"overgrown bushland"},{"aspect":"dust bowl","category":"maintenance","sentiment":"negative","evidence_span":"dust bowl"}]}</t>
  </si>
  <si>
    <t>{'sentence': 'Ok little playground , but the grass area here is totally neglected , to the point of being unusable . Half of it is overgrown bushland and half is a dust bowl .', 'IOB': ['O', 'O', 'B-ASP', 'O', 'O', 'O', 'B-ASP', 'I-ASP', 'O', 'O', 'O', 'O', 'O', 'O', 'O', 'O', 'O', 'O', 'O', 'O', 'O', 'O', 'O', 'O', 'O', 'O', 'O', 'O', 'O', 'O', 'O', 'O', 'O'], 'tokens': ['Ok', 'little', 'playground', ',', 'but', 'the', 'grass', 'area', 'here', 'is', 'totally', 'neglected', ',', 'to', 'the', 'point', 'of', 'being', 'unusable', '.', 'Half', 'of', 'it', 'is', 'overgrown', 'bushland', 'and', 'half', 'is', 'a', 'dust', 'bowl', '.'], 'aspect': ['playground', 'grass area'], 'position': [[2], [6, 7]], 'sentiment': ['Positive', 'Negative'], 'probs': [[0.000411431334214285, 0.38092583417892456, 0.6186627149581909], [0.9989437460899353, 0.0005520372069440782, 0.0005041852709837258]], 'confidence': [0.6187, 0.9989]}</t>
  </si>
  <si>
    <t>ChIJsXOhwJvfnWsR44R2DpTOmKg</t>
  </si>
  <si>
    <t>Rex Holloway</t>
  </si>
  <si>
    <t>11 years ago</t>
  </si>
  <si>
    <t>we had dinner here on Saturday night 14/06/14 seafood mornay . well I had four small prawns on my plate my friend had two small prawns on his plate the prawns were hard to eat . the baked potato was so dry unable to eat  it . at a cost of …</t>
  </si>
  <si>
    <t>Kempsey Macleay RSL Club</t>
  </si>
  <si>
    <t>2014-10-13</t>
  </si>
  <si>
    <t>{"overall_sentiment":"negative","aspects":[{"aspect":"prawns","category":"food","sentiment":"negative","evidence_span":"hard to eat"},{"aspect":"baked potato","category":"food","sentiment":"negative","evidence_span":"so dry"}]}</t>
  </si>
  <si>
    <t>{'sentence': 'we had dinner here on Saturday night 14 / 06 / 14 seafood mornay . well I had four small prawns on my plate my friend had two small prawns on his plate the prawns were hard to eat . the baked potato was so dry unable to eat it . at a cost of …', 'IOB': ['O', 'O', 'B-ASP', 'O', 'O', 'O', 'O', 'O', 'O', 'O', 'O', 'O', 'O', 'O', 'O', 'O', 'O', 'O', 'O', 'O', 'O', 'O', 'O', 'O', 'O', 'O', 'O', 'O', 'O', 'O', 'O', 'O', 'O', 'O', 'O', 'O', 'O', 'O', 'O', 'O', 'O', 'O', 'B-ASP', 'O', 'O', 'O', 'O', 'O', 'O', 'O', 'O', 'O', 'O', 'O', 'O', 'O'], 'tokens': ['we', 'had', 'dinner', 'here', 'on', 'Saturday', 'night', '14', '/', '06', '/', '14', 'seafood', 'mornay', '.', 'well', 'I', 'had', 'four', 'small', 'prawns', 'on', 'my', 'plate', 'my', 'friend', 'had', 'two', 'small', 'prawns', 'on', 'his', 'plate', 'the', 'prawns', 'were', 'hard', 'to', 'eat', '.', 'the', 'baked', 'potato', 'was', 'so', 'dry', 'unable', 'to', 'eat', 'it', '.', 'at', 'a', 'cost', 'of', '…'], 'aspect': ['dinner', 'potato'], 'position': [[2], [42]], 'sentiment': ['Neutral', 'Negative'], 'probs': [[0.03721817210316658, 0.9624360203742981, 0.00034581852378323674], [0.9985858201980591, 0.0008290468831546605, 0.0005852248868905008]], 'confidence': [0.9624, 0.9986]}</t>
  </si>
  <si>
    <t>ChIJl2NlkVjJEmsRPcDdDUuc53Q</t>
  </si>
  <si>
    <t>Sue Knyvett</t>
  </si>
  <si>
    <t>Not our first visit to Cronulla RSL. Usually very nice meals but very disappointing today. After being advised there was a 1 hour wait for pizzas, I decided to have the chicken parma. The chicken was over fried, then baked. The meat was …</t>
  </si>
  <si>
    <t>Cronulla RSL Club</t>
  </si>
  <si>
    <t>{"overall_sentiment":"negative","aspects":[{"aspect":"meals","category":"food","sentiment":"positive","evidence_span":"nice meals"},{"aspect":"wait time","category":"service","sentiment":"negative","evidence_span":"1 hour wait"},{"aspect":"chicken","category":"food","sentiment":"negative","evidence_span":"over fried"}]}</t>
  </si>
  <si>
    <t>{'sentence': 'Not our first visit to Cronulla RSL . Usually very nice meals but very disappointing today . After being advised there was a 1 hour wait for pizzas , I decided to have the chicken parma . The chicken was over fried , then baked . The meat was …', 'IOB': ['O', 'O', 'O', 'O', 'O', 'O', 'O', 'O', 'O', 'O', 'O', 'B-ASP', 'O', 'O', 'O', 'O', 'O', 'O', 'O', 'O', 'O', 'O', 'O', 'O', 'O', 'B-ASP', 'O', 'B-ASP', 'O', 'O', 'O', 'O', 'O', 'O', 'O', 'O', 'O', 'O', 'O', 'O', 'O', 'O', 'O', 'O', 'O', 'O', 'O', 'O', 'O', 'O'], 'tokens': ['Not', 'our', 'first', 'visit', 'to', 'Cronulla', 'RSL', '.', 'Usually', 'very', 'nice', 'meals', 'but', 'very', 'disappointing', 'today', '.', 'After', 'being', 'advised', 'there', 'was', 'a', '1', 'hour', 'wait', 'for', 'pizzas', ',', 'I', 'decided', 'to', 'have', 'the', 'chicken', 'parma', '.', 'The', 'chicken', 'was', 'over', 'fried', ',', 'then', 'baked', '.', 'The', 'meat', 'was', '…'], 'aspect': ['meals', 'wait', 'pizzas'], 'position': [[11], [25], [27]], 'sentiment': ['Positive', 'Negative', 'Neutral'], 'probs': [[0.09388953447341919, 0.0005431356839835644, 0.9055673480033875], [0.8400914669036865, 0.15954190492630005, 0.0003666300617624074], [0.2478855699300766, 0.751754641532898, 0.0003597790200728923]], 'confidence': [0.9056, 0.8401, 0.7518]}</t>
  </si>
  <si>
    <t>ChIJl14bVt2vEmsRCuRBbAP-_0I</t>
  </si>
  <si>
    <t>Priscilla Ley</t>
  </si>
  <si>
    <t>Parking is a pain, road super narrow you almost can’t drive through the park without risking scratching the wheels.
Public toilets are dirty.</t>
  </si>
  <si>
    <t>Balmain Road Sporting Ground</t>
  </si>
  <si>
    <t>{"overall_sentiment":"negative","aspects":[{"aspect":"parking","category":"parking","sentiment":"negative","evidence_span":"a pain"},{"aspect":"road","category":"access","sentiment":"negative","evidence_span":"super narrow"},{"aspect":"toilets","category":"cleanliness","sentiment":"negative","evidence_span":"dirty"}]}</t>
  </si>
  <si>
    <t>{'sentence': 'Parking is a pain , road super narrow you almost can ’ t drive through the park without risking scratching the wheels . \n Public toilets are dirty .', 'IOB': ['B-ASP', 'O', 'O', 'O', 'O', 'B-ASP', 'O', 'O', 'O', 'O', 'O', 'O', 'O', 'O', 'O', 'O', 'O', 'O', 'O', 'O', 'O', 'O', 'O', 'B-ASP', 'I-ASP', 'O', 'O', 'O', '[SEP]'], 'tokens': ['Parking', 'is', 'a', 'pain', ',', 'road', 'super', 'narrow', 'you', 'almost', 'can', '’', 't', 'drive', 'through', 'the', 'park', 'without', 'risking', 'scratching', 'the', 'wheels', '.', '\n', 'Public', 'toilets', 'are', 'dirty', '.'], 'aspect': ['Parking', 'road', '\n Public'], 'position': [[0], [5], [23, 24]], 'sentiment': ['Negative', 'Negative', 'Negative'], 'probs': [[0.9726427793502808, 0.025120442733168602, 0.0022367581259459257], [0.9871097803115845, 0.012006315402686596, 0.0008838986395858228], [0.9965384006500244, 0.0030106743797659874, 0.0004510102153290063]], 'confidence': [0.9726, 0.9871, 0.9965]}</t>
  </si>
  <si>
    <t>ChIJGSKJ3HivEmsRB7XmCEIosh4</t>
  </si>
  <si>
    <t>Anne W</t>
  </si>
  <si>
    <t>Worst theatre in the world (if you want to see the show)! Paid six hundred and fifty dollars for two Premium tickets and we couldn't see the middle bottom third of the stage - just the heads in front. So disappointing. Happens every time we …</t>
  </si>
  <si>
    <t>Sydney Lyric</t>
  </si>
  <si>
    <t>{"overall_sentiment":"negative","aspects":[{"aspect":"theatre","category":"venue","sentiment":"negative","evidence_span":"Worst theatre"},{"aspect":"stage","category":"view","sentiment":"negative","evidence_span":"middle bottom third"}]}</t>
  </si>
  <si>
    <t>{'sentence': "Worst theatre in the world ( if you want to see the show ) ! Paid six hundred and fifty dollars for two Premium tickets and we couldn ' t see the middle bottom third of the stage - just the heads in front . So disappointing . Happens every time we …", 'IOB': ['O', 'B-ASP', 'O', 'O', 'O', 'O', 'O', 'O', 'O', 'O', 'O', 'O', 'O', 'O', 'O', 'O', 'O', 'O', 'O', 'O', 'O', 'O', 'O', 'O', 'O', 'O', 'O', 'O', 'O', 'O', 'O', 'O', 'O', 'O', 'O', 'O', 'O', 'B-ASP', 'O', 'O', 'O', 'O', 'O', 'O', 'O', 'O', 'O', 'O', 'O', 'O', 'O', 'O', 'O'], 'tokens': ['Worst', 'theatre', 'in', 'the', 'world', '(', 'if', 'you', 'want', 'to', 'see', 'the', 'show', ')', '!', 'Paid', 'six', 'hundred', 'and', 'fifty', 'dollars', 'for', 'two', 'Premium', 'tickets', 'and', 'we', 'couldn', "'", 't', 'see', 'the', 'middle', 'bottom', 'third', 'of', 'the', 'stage', '-', 'just', 'the', 'heads', 'in', 'front', '.', 'So', 'disappointing', '.', 'Happens', 'every', 'time', 'we', '…'], 'aspect': ['theatre', 'stage'], 'position': [[1], [37]], 'sentiment': ['Negative', 'Negative'], 'probs': [[0.9986047148704529, 0.0011568163754418492, 0.000238431865000166], [0.9986768364906311, 0.0009108743397518992, 0.0004122200480196625]], 'confidence': [0.9986, 0.9987]}</t>
  </si>
  <si>
    <t>Craig Daly</t>
  </si>
  <si>
    <t>Went to the driving range last night which was good. Had food in the bar afterwards and ended up getting food poisoning from the chicken burger I ate. Would not recommend the food.</t>
  </si>
  <si>
    <t>{"overall_sentiment":"negative","aspects":[{"aspect":"driving range","category":"facility","sentiment":"positive","evidence_span":"driving range"},{"aspect":"chicken burger","category":"food","sentiment":"negative","evidence_span":"chicken burger"}]}</t>
  </si>
  <si>
    <t>{'sentence': 'Went to the driving range last night which was good . Had food in the bar afterwards and ended up getting food poisoning from the chicken burger I ate . Would not recommend the food .', 'IOB': ['O', 'O', 'O', 'O', 'O', 'O', 'O', 'O', 'O', 'O', 'O', 'O', 'O', 'O', 'O', 'B-ASP', 'O', 'O', 'O', 'O', 'O', 'O', 'O', 'O', 'O', 'O', 'B-ASP', 'O', 'O', 'O', 'O', 'O', 'O', 'O', 'O', 'O'], 'tokens': ['Went', 'to', 'the', 'driving', 'range', 'last', 'night', 'which', 'was', 'good', '.', 'Had', 'food', 'in', 'the', 'bar', 'afterwards', 'and', 'ended', 'up', 'getting', 'food', 'poisoning', 'from', 'the', 'chicken', 'burger', 'I', 'ate', '.', 'Would', 'not', 'recommend', 'the', 'food', '.'], 'aspect': ['bar', 'burger'], 'position': [[15], [26]], 'sentiment': ['Neutral', 'Negative'], 'probs': [[0.012038473971188068, 0.9875978827476501, 0.00036363702383823693], [0.9977971315383911, 0.0020378113258630037, 0.00016510742716491222]], 'confidence': [0.9876, 0.9978]}</t>
  </si>
  <si>
    <t>ChIJP7OFsOzvkGsRcMf9c7UJBg8</t>
  </si>
  <si>
    <t>Jack Hamers</t>
  </si>
  <si>
    <t>Bar service was excellent. Food service was great but the food really let's down the club. Expensive and it is either deep fried fast food or flavorless a really disappointment for the club. Awesome Raffles!</t>
  </si>
  <si>
    <t>Murwillumbah Golf Club</t>
  </si>
  <si>
    <t>{"overall_sentiment":"negative","aspects":[{"aspect":"bar service","category":"service","sentiment":"positive","evidence_span":"was excellent"},{"aspect":"food service","category":"service","sentiment":"positive","evidence_span":"was great"},{"aspect":"food","category":"food","sentiment":"negative","evidence_span":"let's down"},{"aspect":"price","category":"price","sentiment":"negative","evidence_span":"Expensive"},{"aspect":"Raffles","category":"entertainment","sentiment":"positive","evidence_span":"Awesome Raffles!"}]}</t>
  </si>
  <si>
    <t>{'sentence': "Bar service was excellent . Food service was great but the food really let ' s down the club . Expensive and it is either deep fried fast food or flavorless a really disappointment for the club . Awesome Raffles !", 'IOB': ['B-ASP', 'I-ASP', 'O', 'O', 'O', 'B-ASP', 'I-ASP', 'O', 'O', 'O', 'O', 'B-ASP', 'O', 'O', 'O', 'O', 'O', 'O', 'O', 'O', 'O', 'O', 'O', 'O', 'O', 'O', 'O', 'O', 'O', 'O', 'O', 'O', 'O', 'O', 'O', 'O', 'O', 'O', 'O', 'O', 'O'], 'tokens': ['Bar', 'service', 'was', 'excellent', '.', 'Food', 'service', 'was', 'great', 'but', 'the', 'food', 'really', 'let', "'", 's', 'down', 'the', 'club', '.', 'Expensive', 'and', 'it', 'is', 'either', 'deep', 'fried', 'fast', 'food', 'or', 'flavorless', 'a', 'really', 'disappointment', 'for', 'the', 'club', '.', 'Awesome', 'Raffles', '!'], 'aspect': ['Bar service', 'Food service', 'food'], 'position': [[0, 1], [5, 6], [11]], 'sentiment': ['Positive', 'Positive', 'Negative'], 'probs': [[0.015679549425840378, 0.0008737363386899233, 0.9834467768669128], [0.02416217513382435, 0.0008892863988876343, 0.974948525428772], [0.8960981965065002, 0.014301101677119732, 0.08960071206092834]], 'confidence': [0.9834, 0.9749, 0.8961]}</t>
  </si>
  <si>
    <t>ChIJs7bkxx1akWsR-w85F6TC2Ho</t>
  </si>
  <si>
    <t>Sue Callus</t>
  </si>
  <si>
    <t>Bought the $25 BLACKBIRD BAR LUNCH SPECIAL
I got the burger which was possibly cooked an hour before it was served. Basic cheese burger can’t be that hard to prepare. Cheese the size of. 50c piece. …</t>
  </si>
  <si>
    <t>Blackbird Bar, Dining &amp; Events</t>
  </si>
  <si>
    <t>{"overall_sentiment":"negative","aspects":[{"aspect":"burger","category":"food","sentiment":"negative","evidence_span":"cooked an hour"},{"aspect":"cheese","category":"food","sentiment":"negative","evidence_span":"50c piece"}]}</t>
  </si>
  <si>
    <t>{'sentence': 'Bought the $ 25 BLACKBIRD BAR LUNCH SPECIAL \n I got the burger which was possibly cooked an hour before it was served . Basic cheese burger can ’ t be that hard to prepare . Cheese the size of . 50c piece . …', 'IOB': ['O', 'O', 'O', 'O', 'O', 'B-ASP', 'I-ASP', 'I-ASP', 'O', 'O', 'O', 'O', 'O', 'O', 'O', 'O', 'O', 'O', 'O', 'O', 'O', 'B-ASP', 'O', 'O', 'O', 'O', 'O', 'O', 'O', 'O', 'O', 'O', 'O', 'O', 'O', 'O', 'O', 'O', 'O', 'O', 'O', 'O', 'O', 'O', '[SEP]'], 'tokens': ['Bought', 'the', '$', '25', 'BLACKBIRD', 'BAR', 'LUNCH', 'SPECIAL', '\n', 'I', 'got', 'the', 'burger', 'which', 'was', 'possibly', 'cooked', 'an', 'hour', 'before', 'it', 'was', 'served', '.', 'Basic', 'cheese', 'burger', 'can', '’', 't', 'be', 'that', 'hard', 'to', 'prepare', '.', 'Cheese', 'the', 'size', 'of', '.', '50c', 'piece', '.', '…'], 'aspect': ['BAR LUNCH SPECIAL', 'was'], 'position': [[5, 6, 7], [21]], 'sentiment': ['Neutral', 'Negative'], 'probs': [[0.010375565849244595, 0.9893469214439392, 0.00027750013396143913], [0.9929694533348083, 0.006745973601937294, 0.00028450661920942366]], 'confidence': [0.9893, 0.993]}</t>
  </si>
  <si>
    <t>ChIJu6a1arXJ1WoRlppZExvVYbA</t>
  </si>
  <si>
    <t>Prakriti Mateti</t>
  </si>
  <si>
    <t>I used to drive 90 minutes to eat the Irish stew here and enjoy the ambience.
Unfortunately both those things are not enjoyable anymore. …</t>
  </si>
  <si>
    <t>McDaid's Irish Pub</t>
  </si>
  <si>
    <t>{"overall_sentiment":"negative","aspects":[{"aspect":"Irish stew","category":"food","sentiment":"negative","evidence_span":"not enjoyable anymore"},{"aspect":"ambience","category":"atmosphere","sentiment":"negative","evidence_span":"not enjoyable anymore"}]}</t>
  </si>
  <si>
    <t>{'sentence': 'I used to drive 90 minutes to eat the Irish stew here and enjoy the ambience . \n \n Unfortunately both those things are not enjoyable anymore . …', 'IOB': ['O', 'O', 'O', 'O', 'O', 'O', 'O', 'O', 'O', 'B-ASP', 'I-ASP', 'O', 'O', 'O', 'O', 'B-ASP', 'O', 'O', 'O', 'O', 'O', 'O', 'O', 'O', 'O', 'O', 'O', '[SEP]', 'O'], 'tokens': ['I', 'used', 'to', 'drive', '90', 'minutes', 'to', 'eat', 'the', 'Irish', 'stew', 'here', 'and', 'enjoy', 'the', 'ambience', '.', '\n', '\n', 'Unfortunately', 'both', 'those', 'things', 'are', 'not', 'enjoyable', 'anymore', '.', '…'], 'aspect': ['Irish stew', 'ambience'], 'position': [[9, 10], [15]], 'sentiment': ['Neutral', 'Positive'], 'probs': [[0.0005464869900606573, 0.9989386200904846, 0.0005149266798980534], [0.024834681302309036, 0.000265561044216156, 0.9748997688293457]], 'confidence': [0.9989, 0.9749]}</t>
  </si>
  <si>
    <t>ChIJM5itC0KuEmsRSeCUCWumXq8</t>
  </si>
  <si>
    <t>Helene</t>
  </si>
  <si>
    <t>Has nothing to do with techno. Absolute Tik-Tok club, if you want to go dancing, you should look for something else. Plus, carpetpoding is pretty much the shittiest thing to dance about!
The staff was nice though</t>
  </si>
  <si>
    <t>Basement Sydney</t>
  </si>
  <si>
    <t>{"overall_sentiment":"negative","aspects":[{"aspect":"techno","category":"music","sentiment":"negative","evidence_span":"nothing to do"},{"aspect":"Tik-Tok club","category":"ambiance","sentiment":"negative","evidence_span":"Tik-Tok club"},{"aspect":"dancing","category":"activity","sentiment":"negative","evidence_span":"go dancing"},{"aspect":"carpetpoding","category":"activity","sentiment":"negative","evidence_span":"shittiest thing"},{"aspect":"staff","category":"service","sentiment":"positive","evidence_span":"staff was nice"}]}</t>
  </si>
  <si>
    <t>{'sentence': 'Has nothing to do with techno . Absolute Tik - Tok club , if you want to go dancing , you should look for something else . Plus , carpetpoding is pretty much the shittiest thing to dance about ! The staff was nice though', 'IOB': ['O', 'O', 'O', 'O', 'O', 'B-ASP', 'O', 'O', 'O', 'O', 'O', 'B-ASP', 'O', 'O', 'O', 'O', 'O', 'O', 'O', 'O', 'O', 'O', 'O', 'O', 'O', 'O', 'O', 'O', 'O', 'O', 'O', 'O', 'O', 'O', 'O', 'O', 'O', 'O', 'O', 'O', 'O', 'B-ASP', 'O', 'O', 'O'], 'tokens': ['Has', 'nothing', 'to', 'do', 'with', 'techno', '.', 'Absolute', 'Tik', '-', 'Tok', 'club', ',', 'if', 'you', 'want', 'to', 'go', 'dancing', ',', 'you', 'should', 'look', 'for', 'something', 'else', '.', 'Plus', ',', 'carpetpoding', 'is', 'pretty', 'much', 'the', 'shittiest', 'thing', 'to', 'dance', 'about', '!', 'The', 'staff', 'was', 'nice', 'though'], 'aspect': ['techno', 'club', 'staff'], 'position': [[5], [11], [41]], 'sentiment': ['Neutral', 'Negative', 'Positive'], 'probs': [[0.0667160153388977, 0.9330411553382874, 0.0002428466104902327], [0.6654525995254517, 0.33430224657058716, 0.0002451488107908517], [0.007105718366801739, 0.0002644569904077798, 0.9926297664642334]], 'confidence': [0.933, 0.6655, 0.9926]}</t>
  </si>
  <si>
    <t>ChIJ-T4X_xb7k2sRXDsxXKUXUe0</t>
  </si>
  <si>
    <t>Clare Smith</t>
  </si>
  <si>
    <t>We've been 3 times since the new reno and menu and each time it's dissapointing. We will not be visiting again.
We really dislike how the food comes out at diff times. Yes you get told this …</t>
  </si>
  <si>
    <t>Norths Leagues &amp; Services Club</t>
  </si>
  <si>
    <t>{"overall_sentiment":"negative","aspects":[{"aspect":"reno","category":"ambience","sentiment":"negative","evidence_span":"new reno"},{"aspect":"menu","category":"food","sentiment":"negative","evidence_span":"new menu"},{"aspect":"timing","category":"service","sentiment":"negative","evidence_span":"diff times"}]}</t>
  </si>
  <si>
    <t>{'sentence': "We ' ve been 3 times since the new reno and menu and each time it ' s dissapointing . We will not be visiting again . \n We really dislike how the food comes out at diff times . Yes you get told this …", 'IOB': ['O', 'O', 'O', 'O', 'O', 'O', 'O', 'O', 'O', 'O', 'O', 'O', 'O', 'O', 'O', 'O', 'O', 'O', 'O', 'O', 'O', 'O', 'O', 'O', 'O', 'O', 'O', 'O', 'O', 'O', 'O', 'O', 'B-ASP', 'O', 'O', 'O', 'O', 'O', 'O', 'O', 'O', 'O', 'O', 'O', 'O', '[SEP]'], 'tokens': ['We', "'", 've', 'been', '3', 'times', 'since', 'the', 'new', 'reno', 'and', 'menu', 'and', 'each', 'time', 'it', "'", 's', 'dissapointing', '.', 'We', 'will', 'not', 'be', 'visiting', 'again', '.', '\n', 'We', 'really', 'dislike', 'how', 'the', 'food', 'comes', 'out', 'at', 'diff', 'times', '.', 'Yes', 'you', 'get', 'told', 'this', '…'], 'aspect': ['the'], 'position': [[32]], 'sentiment': ['Negative'], 'probs': [[0.8141087889671326, 0.18548020720481873, 0.0004109736764803529]], 'confidence': [0.8141]}</t>
  </si>
  <si>
    <t>ChIJk4XZh49D1moRjEPk7bd5n_s</t>
  </si>
  <si>
    <t>Thomas Emery</t>
  </si>
  <si>
    <t>Why can I hear the 'Club Lime' playlist over my own music in my noise cancelling ear buds?? Jesus Christ it's so loud.</t>
  </si>
  <si>
    <t>Club Lime Brunswick</t>
  </si>
  <si>
    <t>{"overall_sentiment":"negative","aspects":[{"aspect":"playlist","category":"audio","sentiment":"negative","evidence_span":"so loud"},{"aspect":"noise cancelling","category":"feature","sentiment":"negative","evidence_span":"noise cancelling"}]}</t>
  </si>
  <si>
    <t>{'sentence': "Why can I hear the ' Club Lime ' playlist over my own music in my noise cancelling ear buds ? ? Jesus Christ it ' s so loud .", 'IOB': ['O', 'O', 'O', 'O', 'O', 'O', 'O', 'O', 'O', 'O', 'O', 'O', 'O', 'O', 'O', 'O', 'O', 'O', 'O', 'O', 'O', 'O', 'O', 'O', 'O', 'O', 'O', 'O', 'O', 'O'], 'tokens': ['Why', 'can', 'I', 'hear', 'the', "'", 'Club', 'Lime', "'", 'playlist', 'over', 'my', 'own', 'music', 'in', 'my', 'noise', 'cancelling', 'ear', 'buds', '?', '?', 'Jesus', 'Christ', 'it', "'", 's', 'so', 'loud', '.'], 'aspect': [], 'position': [], 'sentiment': [], 'probs': [], 'confidence': []}</t>
  </si>
  <si>
    <t>ChIJN0TRtrpd1moREzZ6jGTHIMs</t>
  </si>
  <si>
    <t>Lauren OG</t>
  </si>
  <si>
    <t>Cinema is beautiful but the bar and queuing system to buy tickets food and validate parking in the same place is terrible and slow. 50 people in the line and we had to leave the line to not miss the movie</t>
  </si>
  <si>
    <t>Palace Cinemas Penny Lane</t>
  </si>
  <si>
    <t>{"overall_sentiment":"negative","aspects":[{"aspect":"cinema","category":"ambience","sentiment":"positive","evidence_span":"beautiful"},{"aspect":"bar","category":"facility","sentiment":"negative","evidence_span":"terrible"},{"aspect":"queuing system","category":"service","sentiment":"negative","evidence_span":"slow"}]}</t>
  </si>
  <si>
    <t>{'sentence': 'Cinema is beautiful but the bar and queuing system to buy tickets food and validate parking in the same place is terrible and slow . 50 people in the line and we had to leave the line to not miss the movie', 'IOB': ['O', 'O', 'O', 'O', 'O', 'B-ASP', 'O', 'B-ASP', 'I-ASP', 'O', 'O', 'O', 'B-ASP', 'O', 'O', 'O', 'O', 'O', 'O', 'O', 'O', 'O', 'O', 'O', 'O', 'O', 'O', 'O', 'O', 'O', 'O', 'O', 'O', 'O', 'O', 'O', 'O', 'O', 'O', 'O', 'O', 'O'], 'tokens': ['Cinema', 'is', 'beautiful', 'but', 'the', 'bar', 'and', 'queuing', 'system', 'to', 'buy', 'tickets', 'food', 'and', 'validate', 'parking', 'in', 'the', 'same', 'place', 'is', 'terrible', 'and', 'slow', '.', '50', 'people', 'in', 'the', 'line', 'and', 'we', 'had', 'to', 'leave', 'the', 'line', 'to', 'not', 'miss', 'the', 'movie'], 'aspect': ['bar', 'queuing system', 'food'], 'position': [[5], [7, 8], [12]], 'sentiment': ['Negative', 'Negative', 'Neutral'], 'probs': [[0.5520893335342407, 0.40529829263687134, 0.042612407356500626], [0.5802862048149109, 0.4188859164714813, 0.0008278636960312724], [0.03701518476009369, 0.9626298546791077, 0.0003549419925548136]], 'confidence': [0.5521, 0.5803, 0.9626]}</t>
  </si>
  <si>
    <t>ChIJozlLHvU9c2sRYsvWuoz3NqE</t>
  </si>
  <si>
    <t>Richard Clancy</t>
  </si>
  <si>
    <t>Comfy seats.
Allocated seating causing altercations between patrons due to ambiguous labelling of seat rows. …</t>
  </si>
  <si>
    <t>Hoyts Charlestown</t>
  </si>
  <si>
    <t>{"overall_sentiment":"neutral","aspects":[{"aspect":"seats","category":"amenity","sentiment":"positive","evidence_span":"Comfy seats"},{"aspect":"seat labelling","category":"signage","sentiment":"negative","evidence_span":"ambiguous labelling"}]}</t>
  </si>
  <si>
    <t>{'sentence': 'Comfy seats . \n Allocated seating causing altercations between patrons due to ambiguous labelling of seat rows . …', 'IOB': ['O', 'B-ASP', 'O', 'O', 'O', 'O', 'O', 'O', 'B-ASP', 'O', 'O', 'O', 'O', 'O', 'O', 'O', 'O', 'O', '[SEP]'], 'tokens': ['Comfy', 'seats', '.', '\n', 'Allocated', 'seating', 'causing', 'altercations', 'between', 'patrons', 'due', 'to', 'ambiguous', 'labelling', 'of', 'seat', 'rows', '.', '…'], 'aspect': ['seats', 'between'], 'position': [[1], [8]], 'sentiment': ['Positive', 'Neutral'], 'probs': [[0.0017013699980452657, 0.009311355650424957, 0.9889872670173645], [0.14534153044223785, 0.8525932431221008, 0.002065185224637389]], 'confidence': [0.989, 0.8526]}</t>
  </si>
  <si>
    <t>ChIJTUZMtA2ht2oRsyIqRUNnPvE</t>
  </si>
  <si>
    <t>Paul Flavel</t>
  </si>
  <si>
    <t>Look, Old Tailem Town is full of nostalgia for my whole family. We’ve had frequent trips there. I wish I didn’t decide to revisit it. There are so many opportunities to make this the destination it used to be. …</t>
  </si>
  <si>
    <t>Old Tailem Town Pioneer Village</t>
  </si>
  <si>
    <t>{"overall_sentiment":"negative","aspects":[{"aspect":"nostalgia","category":"emotion","sentiment":"positive","evidence_span":"nostalgia"},{"aspect":"revisit","category":"experience","sentiment":"negative","evidence_span":"revisit it"},{"aspect":"destination","category":"attraction","sentiment":"negative","evidence_span":"used to be"}]}</t>
  </si>
  <si>
    <t>{'sentence': 'Look , Old Tailem Town is full of nostalgia for my whole family . We ’ ve had frequent trips there . I wish I didn ’ t decide to revisit it . There are so many opportunities to make this the destination it used to be . …', 'IOB': ['O', 'O', 'O', 'O', 'O', 'O', 'O', 'O', 'O', 'O', 'O', 'O', 'O', 'O', 'O', 'O', 'O', 'O', 'O', 'O', 'O', 'O', 'O', 'O', 'O', 'O', 'O', 'O', 'O', 'O', 'O', 'O', 'O', 'O', 'O', 'O', 'O', 'O', 'O', 'O', 'O', 'O', 'B-ASP', 'O', 'O', 'O', 'O', 'O', 'O'], 'tokens': ['Look', ',', 'Old', 'Tailem', 'Town', 'is', 'full', 'of', 'nostalgia', 'for', 'my', 'whole', 'family', '.', 'We', '’', 've', 'had', 'frequent', 'trips', 'there', '.', 'I', 'wish', 'I', 'didn', '’', 't', 'decide', 'to', 'revisit', 'it', '.', 'There', 'are', 'so', 'many', 'opportunities', 'to', 'make', 'this', 'the', 'destination', 'it', 'used', 'to', 'be', '.', '…'], 'aspect': ['destination'], 'position': [[42]], 'sentiment': ['Negative'], 'probs': [[0.6922668814659119, 0.007208087481558323, 0.3005250096321106]], 'confidence': [0.6923]}</t>
  </si>
  <si>
    <t>ChIJ8bI0D8_kk2sRvPKRi5PhZRI</t>
  </si>
  <si>
    <t>Elana L</t>
  </si>
  <si>
    <t>This used to be the best gym to go to as it was quiet after 8pm since it’s a small gym too, made it easier to use all the machines or not wait too long for one. …</t>
  </si>
  <si>
    <t>Anytime Fitness Griffin</t>
  </si>
  <si>
    <t>{"overall_sentiment":"positive","aspects":[{"aspect":"gym size","category":"facility","sentiment":"positive","evidence_span":"small gym"},{"aspect":"noise level","category":"ambience","sentiment":"positive","evidence_span":"quiet after 8pm"},{"aspect":"machines","category":"equipment","sentiment":"positive","evidence_span":"machines"},{"aspect":"wait time","category":"service","sentiment":"positive","evidence_span":"not wait"}]}</t>
  </si>
  <si>
    <t>{'sentence': 'This used to be the best gym to go to as it was quiet after 8pm since it ’ s a small gym too , made it easier to use all the machines or not wait too long for one . …', 'IOB': ['O', 'O', 'O', 'O', 'O', 'O', 'O', 'O', 'O', 'O', 'O', 'O', 'O', 'O', 'O', 'O', 'O', 'O', 'O', 'O', 'O', 'O', 'O', 'O', 'O', 'O', 'O', 'O', 'O', 'O', 'O', 'O', 'B-ASP', 'O', 'O', 'O', 'O', 'O', 'O', 'O', 'O', 'O'], 'tokens': ['This', 'used', 'to', 'be', 'the', 'best', 'gym', 'to', 'go', 'to', 'as', 'it', 'was', 'quiet', 'after', '8pm', 'since', 'it', '’', 's', 'a', 'small', 'gym', 'too', ',', 'made', 'it', 'easier', 'to', 'use', 'all', 'the', 'machines', 'or', 'not', 'wait', 'too', 'long', 'for', 'one', '.', '…'], 'aspect': ['machines'], 'position': [[32]], 'sentiment': ['Neutral'], 'probs': [[0.00039536552503705025, 0.9605217576026917, 0.039082881063222885]], 'confidence': [0.9605]}</t>
  </si>
  <si>
    <t>ChIJFfyX2BRakWsRI4pJIU43Ff4</t>
  </si>
  <si>
    <t>Margie Logan</t>
  </si>
  <si>
    <t>Needs notice on the door on how to join as a casual member</t>
  </si>
  <si>
    <t>Zap Fitness 24/7 Woolloongabba</t>
  </si>
  <si>
    <t>{"overall_sentiment":"negative","aspects":[{"aspect":"notice","category":"signage","sentiment":"negative","evidence_span":"notice on"},{"aspect":"membership","category":"information","sentiment":"negative","evidence_span":"how to join"}]}</t>
  </si>
  <si>
    <t>{'sentence': 'Needs notice on the door on how to join as a casual member', 'IOB': ['O', 'O', 'O', 'O', 'O', 'O', 'O', 'O', 'O', 'O', 'O', 'O', 'O'], 'tokens': ['Needs', 'notice', 'on', 'the', 'door', 'on', 'how', 'to', 'join', 'as', 'a', 'casual', 'member'], 'aspect': [], 'position': [], 'sentiment': [], 'probs': [], 'confidence': []}</t>
  </si>
  <si>
    <t>ChIJu7f2xBCJ1moRc5mVUHA_JYQ</t>
  </si>
  <si>
    <t>Gi Gi</t>
  </si>
  <si>
    <t>Big grounds, lots of parking. I like when my kid plays here bit the canteen needs an upgrade to the menu. Hit and miss if we can get sausages or bacon and egg rolls. Can only look forward to a corn dog for so long.</t>
  </si>
  <si>
    <t>Altona Roosters Rugby League Club</t>
  </si>
  <si>
    <t>{"overall_sentiment":"neutral","aspects":[{"aspect":"grounds","category":"facility","sentiment":"positive","evidence_span":"Big grounds"},{"aspect":"parking","category":"parking","sentiment":"positive","evidence_span":"lots of parking"},{"aspect":"menu","category":"food","sentiment":"negative","evidence_span":"needs an upgrade"},{"aspect":"sausages","category":"food","sentiment":"negative","evidence_span":"Hit and miss"}]}</t>
  </si>
  <si>
    <t>{'sentence': 'Big grounds , lots of parking . I like when my kid plays here bit the canteen needs an upgrade to the menu . Hit and miss if we can get sausages or bacon and egg rolls . Can only look forward to a corn dog for so long .', 'IOB': ['O', 'B-ASP', 'O', 'O', 'O', 'O', 'O', 'O', 'O', 'O', 'O', 'O', 'O', 'O', 'O', 'O', 'O', 'O', 'O', 'O', 'O', 'O', 'O', 'O', 'O', 'O', 'O', 'O', 'O', 'O', 'O', 'O', 'O', 'O', 'O', 'B-ASP', 'I-ASP', 'O', 'O', 'O', 'O', 'O', 'O', 'O', 'O', 'O', 'O', 'O', 'O', 'O'], 'tokens': ['Big', 'grounds', ',', 'lots', 'of', 'parking', '.', 'I', 'like', 'when', 'my', 'kid', 'plays', 'here', 'bit', 'the', 'canteen', 'needs', 'an', 'upgrade', 'to', 'the', 'menu', '.', 'Hit', 'and', 'miss', 'if', 'we', 'can', 'get', 'sausages', 'or', 'bacon', 'and', 'egg', 'rolls', '.', 'Can', 'only', 'look', 'forward', 'to', 'a', 'corn', 'dog', 'for', 'so', 'long', '.'], 'aspect': ['grounds', 'egg rolls'], 'position': [[1], [35, 36]], 'sentiment': ['Positive', 'Neutral'], 'probs': [[0.0010330327786505222, 0.0002266602823510766, 0.9987402558326721], [0.000540549517609179, 0.9990930557250977, 0.00036639979225583375]], 'confidence': [0.9987, 0.9991]}</t>
  </si>
  <si>
    <t>ChIJpdvfPMO3dGsRMtrnoWHEJiA</t>
  </si>
  <si>
    <t>Elly Beinhorn</t>
  </si>
  <si>
    <t>Definitely a nice spot to visit at daytime...not so much when you are camping there and youngsters try to impress each other driving their noisy 4WD on a Fri or Sat night there. …</t>
  </si>
  <si>
    <t>Ladies Well</t>
  </si>
  <si>
    <t>{"overall_sentiment":"neutral","aspects":[{"aspect":"spot","category":"location","sentiment":"positive","evidence_span":"nice spot"},{"aspect":"daytime","category":"time","sentiment":"positive","evidence_span":"daytime"},{"aspect":"noise","category":"ambience","sentiment":"negative","evidence_span":"noisy 4WD"},{"aspect":"night","category":"time","sentiment":"negative","evidence_span":"Sat night"}]}</t>
  </si>
  <si>
    <t>{'sentence': 'Definitely a nice spot to visit at daytime . . . not so much when you are camping there and youngsters try to impress each other driving their noisy 4WD on a Fri or Sat night there . …', 'IOB': ['O', 'O', 'O', 'B-ASP', 'O', 'O', 'O', 'O', 'O', 'O', 'O', 'O', 'O', 'O', 'O', 'O', 'O', 'O', 'O', 'O', 'O', 'O', 'O', 'O', 'O', 'O', 'O', 'O', 'O', 'O', 'O', 'O', 'O', 'O', 'O', 'O', 'O', 'O', 'O'], 'tokens': ['Definitely', 'a', 'nice', 'spot', 'to', 'visit', 'at', 'daytime', '.', '.', '.', 'not', 'so', 'much', 'when', 'you', 'are', 'camping', 'there', 'and', 'youngsters', 'try', 'to', 'impress', 'each', 'other', 'driving', 'their', 'noisy', '4WD', 'on', 'a', 'Fri', 'or', 'Sat', 'night', 'there', '.', '…'], 'aspect': ['spot'], 'position': [[3]], 'sentiment': ['Positive'], 'probs': [[0.0003797945100814104, 0.000254145881626755, 0.9993661046028137]], 'confidence': [0.9994]}</t>
  </si>
  <si>
    <t>ChIJt3Lk0lFd1moR0DhBrgKaMFc</t>
  </si>
  <si>
    <t>Daniel Standley</t>
  </si>
  <si>
    <t>The prayer room is a waste of space as prayer don't work there is no GOD</t>
  </si>
  <si>
    <t>Passengers Lounge / Prayer Room</t>
  </si>
  <si>
    <t>{"overall_sentiment":"negative","aspects":[{"aspect":"prayer room","category":"facilities","sentiment":"negative","evidence_span":"waste of space"},{"aspect":"prayer","category":"spirituality","sentiment":"negative","evidence_span":"don't work"}]}</t>
  </si>
  <si>
    <t>{'sentence': "The prayer room is a waste of space as prayer don ' t work there is no GOD", 'IOB': ['O', 'B-ASP', 'I-ASP', 'O', 'O', 'O', 'O', 'B-ASP', 'O', 'O', 'O', 'O', 'O', 'O', 'O', 'O', 'O', 'O'], 'tokens': ['The', 'prayer', 'room', 'is', 'a', 'waste', 'of', 'space', 'as', 'prayer', 'don', "'", 't', 'work', 'there', 'is', 'no', 'GOD'], 'aspect': ['prayer room', 'space'], 'position': [[1, 2], [7]], 'sentiment': ['Negative', 'Negative'], 'probs': [[0.9962378740310669, 0.003457051934674382, 0.0003051556122954935], [0.9874665141105652, 0.011689641512930393, 0.0008438515360467136]], 'confidence': [0.9962, 0.9875]}</t>
  </si>
  <si>
    <t>ChIJrfj3BbxDkWsRF3rTfWxqCqc</t>
  </si>
  <si>
    <t>Simone Hardinge</t>
  </si>
  <si>
    <t>Unfortunately the food was very disappointing. As the vegetarian burger wasn’t available and the only vegetarian pizza option was a margarita, I opted for the arancini entree and the pear salad. The arancini themselves were nice and crisp, …</t>
  </si>
  <si>
    <t>Chatswood Hills Tavern</t>
  </si>
  <si>
    <t>{"overall_sentiment":"negative","aspects":[{"aspect":"food","category":"food","sentiment":"negative","evidence_span":"very disappointing"},{"aspect":"burger","category":"menu","sentiment":"negative","evidence_span":"wasn't available"},{"aspect":"pizza","category":"menu","sentiment":"negative","evidence_span":"only vegetarian"},{"aspect":"arancini","category":"food","sentiment":"positive","evidence_span":"nice and crisp"}]}</t>
  </si>
  <si>
    <t>{'sentence': 'Unfortunately the food was very disappointing . As the vegetarian burger wasn ’ t available and the only vegetarian pizza option was a margarita , I opted for the arancini entree and the pear salad . The arancini themselves were nice and crisp , …', 'IOB': ['O', 'O', 'B-ASP', 'O', 'O', 'O', 'O', 'O', 'O', 'O', 'B-ASP', 'O', 'O', 'O', 'O', 'O', 'O', 'O', 'O', 'O', 'O', 'O', 'O', 'B-ASP', 'O', 'O', 'O', 'O', 'O', 'O', 'O', 'O', 'O', 'B-ASP', 'I-ASP', 'O', 'O', 'O', 'O', 'O', 'O', 'O', 'O', 'O', 'O'], 'tokens': ['Unfortunately', 'the', 'food', 'was', 'very', 'disappointing', '.', 'As', 'the', 'vegetarian', 'burger', 'wasn', '’', 't', 'available', 'and', 'the', 'only', 'vegetarian', 'pizza', 'option', 'was', 'a', 'margarita', ',', 'I', 'opted', 'for', 'the', 'arancini', 'entree', 'and', 'the', 'pear', 'salad', '.', 'The', 'arancini', 'themselves', 'were', 'nice', 'and', 'crisp', ',', '…'], 'aspect': ['food', 'burger', 'margarita', 'pear salad'], 'position': [[2], [10], [23], [33, 34]], 'sentiment': ['Negative', 'Negative', 'Neutral', 'Neutral'], 'probs': [[0.995964765548706, 0.0034496646840125322, 0.000585585949011147], [0.9952285289764404, 0.004258065950125456, 0.0005135125247761607], [0.005413344129920006, 0.9937379360198975, 0.0008487318991683424], [0.00178461370524019, 0.7128417491912842, 0.28537359833717346]], 'confidence': [0.996, 0.9952, 0.9937, 0.7128]}</t>
  </si>
  <si>
    <t>ChIJY22nXg3ZsGoRCSQQvtZxWoM</t>
  </si>
  <si>
    <t>paul</t>
  </si>
  <si>
    <t>Charged restaurant Menu prices for take away Fish and Chips,
Staff by Volunteers and problems with working the billing system,
if you are going to make a success of this do some staff training …</t>
  </si>
  <si>
    <t>The Rocks Marino Restaurant</t>
  </si>
  <si>
    <t>{"overall_sentiment":"negative","aspects":[{"aspect":"menu prices","category":"pricing","sentiment":"negative","evidence_span":"Menu prices"},{"aspect":"staff","category":"service","sentiment":"neutral","evidence_span":"Staff by Volunteers"},{"aspect":"billing system","category":"system","sentiment":"negative","evidence_span":"billing system"},{"aspect":"staff training","category":"service","sentiment":"negative","evidence_span":"staff training"}]}</t>
  </si>
  <si>
    <t>{'sentence': 'Charged restaurant Menu prices for take away Fish and Chips , \n Staff by Volunteers and problems with working the billing system , \n if you are going to make a success of this do some staff training …', 'IOB': ['O', 'O', 'O', 'O', 'O', 'O', 'O', 'B-ASP', 'I-ASP', 'I-ASP', 'O', 'O', 'O', 'O', 'O', 'O', 'O', 'O', 'O', 'O', 'O', 'O', 'O', 'O', 'O', 'O', 'O', 'O', 'O', 'O', 'O', 'O', 'O', 'O', 'O', 'O', 'O', '[SEP]', 'O'], 'tokens': ['Charged', 'restaurant', 'Menu', 'prices', 'for', 'take', 'away', 'Fish', 'and', 'Chips', ',', '\n', 'Staff', 'by', 'Volunteers', 'and', 'problems', 'with', 'working', 'the', 'billing', 'system', ',', '\n', 'if', 'you', 'are', 'going', 'to', 'make', 'a', 'success', 'of', 'this', 'do', 'some', 'staff', 'training', '…'], 'aspect': ['Fish and Chips'], 'position': [[7, 8, 9]], 'sentiment': ['Neutral'], 'probs': [[0.22950048744678497, 0.770114004611969, 0.00038549493183381855]], 'confidence': [0.7701]}</t>
  </si>
  <si>
    <t>ChIJRVzz9Nr41WsRHdxNDj7pAZI</t>
  </si>
  <si>
    <t>Jenn</t>
  </si>
  <si>
    <t>Staff friendly.  Beers are OK but not many interesting options.  Ordered a pizza, probably the worst we've ever had, bland and soggy.</t>
  </si>
  <si>
    <t>Townsville Brewing Co</t>
  </si>
  <si>
    <t>{"overall_sentiment":"negative","aspects":[{"aspect":"staff","category":"service","sentiment":"positive","evidence_span":"Staff friendly"},{"aspect":"beers","category":"drinks","sentiment":"neutral","evidence_span":"are OK"},{"aspect":"pizza","category":"food","sentiment":"negative","evidence_span":"bland and soggy"}]}</t>
  </si>
  <si>
    <t>{'sentence': "Staff friendly . Beers are OK but not many interesting options . Ordered a pizza , probably the worst we ' ve ever had , bland and soggy .", 'IOB': ['B-ASP', 'O', 'O', 'B-ASP', 'O', 'O', 'O', 'O', 'O', 'O', 'O', 'O', 'O', 'O', 'B-ASP', 'O', 'O', 'O', 'O', 'O', 'O', 'O', 'O', 'O', 'O', 'O', 'O', 'O', 'O'], 'tokens': ['Staff', 'friendly', '.', 'Beers', 'are', 'OK', 'but', 'not', 'many', 'interesting', 'options', '.', 'Ordered', 'a', 'pizza', ',', 'probably', 'the', 'worst', 'we', "'", 've', 'ever', 'had', ',', 'bland', 'and', 'soggy', '.'], 'aspect': ['Staff', 'Beers', 'pizza'], 'position': [[0], [3], [14]], 'sentiment': ['Neutral', 'Neutral', 'Negative'], 'probs': [[0.0006563511560671031, 0.702440619468689, 0.29690301418304443], [0.0005820755613967776, 0.9232118129730225, 0.07620611786842346], [0.9852253794670105, 0.013466768898069859, 0.0013077693292871118]], 'confidence': [0.7024, 0.9232, 0.9852]}</t>
  </si>
  <si>
    <t>ChIJj6hBbkKxEmsRDMZrG9qCstg</t>
  </si>
  <si>
    <t>Greg Yates</t>
  </si>
  <si>
    <t>Edited 4 weeks ago</t>
  </si>
  <si>
    <t>***SEPTEMBER 2025 update !  NEW OWNERS!!!!
-Large Coffee still wanting to charge $6.05, but I ended up paying the advertised $5.50 after a chat with owner and staff. …</t>
  </si>
  <si>
    <t>Urban Sips</t>
  </si>
  <si>
    <t>{"overall_sentiment":"neutral","aspects":[{"aspect":"price","category":"cost","sentiment":"negative","evidence_span":"charge $6.05"},{"aspect":"price","category":"cost","sentiment":"positive","evidence_span":"advertised $5.50"}]}</t>
  </si>
  <si>
    <t>{'sentence': '  * * * SEPTEMBER 2025 update ! NEW OWNERS ! ! ! ! \n - Large Coffee still wanting to charge $ 6 . 05 , but I ended up paying the advertised $ 5 . 50 after a chat with owner and staff . …', 'IOB': ['O', 'O', 'O', 'O', 'O', 'O', 'O', 'O', 'O', 'O', 'O', 'O', 'O', 'O', 'O', 'B-ASP', 'O', 'O', 'O', 'O', 'O', 'O', 'O', 'O', 'O', 'O', 'O', 'O', 'O', 'O', 'O', 'O', 'O', 'O', 'O', 'O', 'O', 'O', 'O', 'O', 'O', 'O', 'B-ASP', 'O', 'O', '[SEP]', 'O'], 'tokens': [' ', '*', '*', '*', 'SEPTEMBER', '2025', 'update', '!', 'NEW', 'OWNERS', '!', '!', '!', '!', '\n', '-', 'Large', 'Coffee', 'still', 'wanting', 'to', 'charge', '$', '6', '.', '05', ',', 'but', 'I', 'ended', 'up', 'paying', 'the', 'advertised', '$', '5', '.', '50', 'after', 'a', 'chat', 'with', 'owner', 'and', 'staff', '.', '…'], 'aspect': ['-', 'owner'], 'position': [[15], [42]], 'sentiment': ['Neutral', 'Neutral'], 'probs': [[0.024057792499661446, 0.7952805161476135, 0.1806616634130478], [0.029950670897960663, 0.9696435928344727, 0.0004057228215970099]], 'confidence': [0.7953, 0.9696]}</t>
  </si>
  <si>
    <t>ChIJi6C1MxquEmsR9-c-3O48ykI</t>
  </si>
  <si>
    <t>Samsul Huda</t>
  </si>
  <si>
    <t>The food is good but the customer service is really bad and staff have really no manner of asking before taking things from the table. Some of the staff tried taking things away from my table even thought I’m not finished yet and one of …</t>
  </si>
  <si>
    <t>Cruise Bar and Restaurant</t>
  </si>
  <si>
    <t>{"overall_sentiment":"negative","aspects":[{"aspect":"food","category":"food","sentiment":"positive","evidence_span":"food is good"},{"aspect":"customer service","category":"service","sentiment":"negative","evidence_span":"really bad"},{"aspect":"staff manners","category":"service","sentiment":"negative","evidence_span":"no manner"}]}</t>
  </si>
  <si>
    <t>{'sentence': 'The food is good but the customer service is really bad and staff have really no manner of asking before taking things from the table . Some of the staff tried taking things away from my table even thought I ’ m not finished yet and one of …', 'IOB': ['O', 'B-ASP', 'O', 'O', 'O', 'O', 'O', 'B-ASP', 'O', 'O', 'O', 'O', 'B-ASP', 'O', 'O', 'O', 'O', 'O', 'O', 'O', 'O', 'O', 'O', 'O', 'O', 'O', 'O', 'O', 'O', 'O', 'O', 'O', 'O', 'O', 'O', 'O', 'O', 'O', 'O', 'O', 'O', 'O', 'O', 'O', 'O', 'O', 'O', 'O', 'O'], 'tokens': ['The', 'food', 'is', 'good', 'but', 'the', 'customer', 'service', 'is', 'really', 'bad', 'and', 'staff', 'have', 'really', 'no', 'manner', 'of', 'asking', 'before', 'taking', 'things', 'from', 'the', 'table', '.', 'Some', 'of', 'the', 'staff', 'tried', 'taking', 'things', 'away', 'from', 'my', 'table', 'even', 'thought', 'I', '’', 'm', 'not', 'finished', 'yet', 'and', 'one', 'of', '…'], 'aspect': ['food', 'service', 'staff'], 'position': [[1], [7], [12]], 'sentiment': ['Positive', 'Negative', 'Negative'], 'probs': [[0.024567557498812675, 0.0007333635003305972, 0.974699079990387], [0.9964565634727478, 0.00285843457095325, 0.0006849832134321332], [0.9959593415260315, 0.0035958082880824804, 0.0004448936670087278]], 'confidence': [0.9747, 0.9965, 0.996]}</t>
  </si>
  <si>
    <t>ChIJd_eFaDGwEmsRdL0W_8SmBHA</t>
  </si>
  <si>
    <t>Jinu Jacob</t>
  </si>
  <si>
    <t>Good theatre… nice and clean…but small
Screen and no sound effect at all… the other issue is to find a parking..</t>
  </si>
  <si>
    <t>Dendy Cinemas Newtown</t>
  </si>
  <si>
    <t>{"overall_sentiment":"negative","aspects":[{"aspect":"theatre","category":"facility","sentiment":"positive","evidence_span":"Good theatre"},{"aspect":"cleanliness","category":"cleanliness","sentiment":"positive","evidence_span":"nice and clean"},{"aspect":"size","category":"space","sentiment":"negative","evidence_span":"but small"},{"aspect":"sound effect","category":"audio","sentiment":"negative","evidence_span":"no sound effect"},{"aspect":"parking","category":"access","sentiment":"negative","evidence_span":"find a parking"}]}</t>
  </si>
  <si>
    <t>{'sentence': 'Good theatre … nice and clean … but small \n Screen and no sound effect at all … the other issue is to find a parking . .', 'IOB': ['O', 'B-ASP', 'O', 'O', 'O', 'O', 'O', 'O', 'O', 'B-ASP', 'O', 'O', 'O', 'O', 'O', 'O', 'O', 'O', 'O', 'O', 'O', 'O', 'O', 'O', 'O', 'O', 'O', '[SEP]'], 'tokens': ['Good', 'theatre', '…', 'nice', 'and', 'clean', '…', 'but', 'small', '\n', 'Screen', 'and', 'no', 'sound', 'effect', 'at', 'all', '…', 'the', 'other', 'issue', 'is', 'to', 'find', 'a', 'parking', '.', '.'], 'aspect': ['theatre', '\n'], 'position': [[1], [9]], 'sentiment': ['Positive', 'Negative'], 'probs': [[0.00020623861928470433, 0.0004284793685656041, 0.9993652701377869], [0.9986490607261658, 0.0011015924392268062, 0.0002494317595846951]], 'confidence': [0.9994, 0.9986]}</t>
  </si>
  <si>
    <t>ChIJOdKkmg5akWsRpqUrZBIY5Ow</t>
  </si>
  <si>
    <t>Alan Crawford</t>
  </si>
  <si>
    <t>Food was great and the reason for the two. The place was ruined by at first one ibis, then another. The smell of this bird overpowered our lunch. It was jumping on tables and approaching diners while eating with only a cursory wave away …</t>
  </si>
  <si>
    <t>The Plough Inn</t>
  </si>
  <si>
    <t>{"overall_sentiment":"negative","aspects":[{"aspect":"food","category":"food","sentiment":"positive","evidence_span":"Food was great"},{"aspect":"ibis","category":"ambience","sentiment":"negative","evidence_span":"one ibis"},{"aspect":"smell","category":"hygiene","sentiment":"negative","evidence_span":"overpowered our lunch"},{"aspect":"jumping","category":"ambience","sentiment":"negative","evidence_span":"jumping on tables"}]}</t>
  </si>
  <si>
    <t>{'sentence': 'Food was great and the reason for the two . The place was ruined by at first one ibis , then another . The smell of this bird overpowered our lunch . It was jumping on tables and approaching diners while eating with only a cursory wave away …', 'IOB': ['B-ASP', 'O', 'O', 'O', 'O', 'O', 'O', 'O', 'O', 'O', 'O', 'B-ASP', 'O', 'O', 'O', 'O', 'O', 'O', 'O', 'O', 'O', 'O', 'O', 'O', 'O', 'O', 'O', 'O', 'O', 'O', 'O', 'O', 'O', 'O', 'O', 'O', 'O', 'O', 'O', 'O', 'O', 'O', 'O', 'O', 'O', 'O', 'O', 'O', 'O'], 'tokens': ['Food', 'was', 'great', 'and', 'the', 'reason', 'for', 'the', 'two', '.', 'The', 'place', 'was', 'ruined', 'by', 'at', 'first', 'one', 'ibis', ',', 'then', 'another', '.', 'The', 'smell', 'of', 'this', 'bird', 'overpowered', 'our', 'lunch', '.', 'It', 'was', 'jumping', 'on', 'tables', 'and', 'approaching', 'diners', 'while', 'eating', 'with', 'only', 'a', 'cursory', 'wave', 'away', '…'], 'aspect': ['Food', 'place'], 'position': [[0], [11]], 'sentiment': ['Positive', 'Negative'], 'probs': [[0.00017184606986120343, 0.0009561573970131576, 0.9988719820976257], [0.9974403381347656, 0.0017752778949216008, 0.0007844389765523374]], 'confidence': [0.9989, 0.9974]}</t>
  </si>
  <si>
    <t>Ben Stevenson</t>
  </si>
  <si>
    <t>Edited 8 years ago</t>
  </si>
  <si>
    <t>I really want to give this place one star but I feel like people might disregard my rating as an outlier.... This pub seemed great when we first showed up. Modern-ish looking, nice big open windows out front, actually a nicely laid-out …</t>
  </si>
  <si>
    <t>{"overall_sentiment":"neutral","aspects":[{"aspect":"appearance","category":"ambiance","sentiment":"positive","evidence_span":"Modern-ish looking"},{"aspect":"windows","category":"ambiance","sentiment":"positive","evidence_span":"big open windows"},{"aspect":"layout","category":"design","sentiment":"positive","evidence_span":"nicely laid-out"}]}</t>
  </si>
  <si>
    <t>{'sentence': 'I really want to give this place one star but I feel like people might disregard my rating as an outlier . . . . This pub seemed great when we first showed up . Modern - ish looking , nice big open windows out front , actually a nicely laid - out …', 'IOB': ['O', 'O', 'O', 'O', 'O', 'O', 'O', 'O', 'O', 'O', 'O', 'O', 'O', 'O', 'O', 'O', 'O', 'O', 'O', 'O', 'O', 'O', 'O', 'O', 'O', 'O', 'O', 'O', 'O', 'O', 'O', 'O', 'O', 'O', 'O', 'O', 'O', 'O', 'O', 'O', 'O', 'O', 'O', 'B-ASP', 'O', 'O', 'O', 'O', 'O', 'O', 'O', 'O', 'O', 'O'], 'tokens': ['I', 'really', 'want', 'to', 'give', 'this', 'place', 'one', 'star', 'but', 'I', 'feel', 'like', 'people', 'might', 'disregard', 'my', 'rating', 'as', 'an', 'outlier', '.', '.', '.', '.', 'This', 'pub', 'seemed', 'great', 'when', 'we', 'first', 'showed', 'up', '.', 'Modern', '-', 'ish', 'looking', ',', 'nice', 'big', 'open', 'windows', 'out', 'front', ',', 'actually', 'a', 'nicely', 'laid', '-', 'out', '…'], 'aspect': ['windows'], 'position': [[43]], 'sentiment': ['Positive'], 'probs': [[0.0009251144947484136, 0.0009787674061954021, 0.9980961680412292]], 'confidence': [0.9981]}</t>
  </si>
  <si>
    <t>ChIJRTYZgs69EmsRgiE4KKq_txo</t>
  </si>
  <si>
    <t>H-AH-A</t>
  </si>
  <si>
    <t>The games are nice and the staff are nice but the prices are too high you have to spend $300 in 2 hours.</t>
  </si>
  <si>
    <t>Frenzy Park</t>
  </si>
  <si>
    <t>{"overall_sentiment":"negative","aspects":[{"aspect":"games","category":"entertainment","sentiment":"positive","evidence_span":"games are nice"},{"aspect":"staff","category":"service","sentiment":"positive","evidence_span":"staff are nice"},{"aspect":"prices","category":"price","sentiment":"negative","evidence_span":"too high"}]}</t>
  </si>
  <si>
    <t>{'sentence': 'The games are nice and the staff are nice but the prices are too high you have to spend $ 300 in 2 hours .', 'IOB': ['O', 'B-ASP', 'O', 'O', 'O', 'O', 'B-ASP', 'O', 'O', 'O', 'O', 'B-ASP', 'O', 'O', 'O', 'O', 'O', 'O', 'O', 'O', 'O', 'O', 'O', 'O', 'O'], 'tokens': ['The', 'games', 'are', 'nice', 'and', 'the', 'staff', 'are', 'nice', 'but', 'the', 'prices', 'are', 'too', 'high', 'you', 'have', 'to', 'spend', '$', '300', 'in', '2', 'hours', '.'], 'aspect': ['games', 'staff', 'prices'], 'position': [[1], [6], [11]], 'sentiment': ['Positive', 'Positive', 'Negative'], 'probs': [[0.0011170034995302558, 0.00027947506168857217, 0.9986035227775574], [0.0013136714696884155, 0.00024805511930026114, 0.99843829870224], [0.9940211176872253, 0.001372050610370934, 0.004606766626238823]], 'confidence': [0.9986, 0.9984, 0.994]}</t>
  </si>
  <si>
    <t>ChIJLyALiOykt2oRhWp-4HS90hM</t>
  </si>
  <si>
    <t>D H</t>
  </si>
  <si>
    <t>excellent race track i was enjoy everything in the bend. but the go kart experience is from heaven to hell. it was the best go kart place in SA. now they got speed limit on the karts, you just cant enjoy the go kart experience as they should be.</t>
  </si>
  <si>
    <t>Shell V-Power Motorsport Park at The Bend</t>
  </si>
  <si>
    <t>{"overall_sentiment":"negative","aspects":[{"aspect":"race track","category":"facility","sentiment":"positive","evidence_span":"excellent race track"},{"aspect":"kart experience","category":"experience","sentiment":"negative","evidence_span":"heaven to hell"},{"aspect":"go kart","category":"location","sentiment":"positive","evidence_span":"best go kart"},{"aspect":"speed limit","category":"policy","sentiment":"negative","evidence_span":"speed limit"}]}</t>
  </si>
  <si>
    <t>{'sentence': 'excellent race track i was enjoy everything in the bend . but the go kart experience is from heaven to hell . it was the best go kart place in SA . now they got speed limit on the karts , you just cant enjoy the go kart experience as they should be .', 'IOB': ['O', 'O', 'B-ASP', 'O', 'O', 'O', 'O', 'O', 'O', 'O', 'O', 'O', 'O', 'B-ASP', 'I-ASP', 'O', 'O', 'O', 'O', 'O', 'O', 'O', 'O', 'O', 'O', 'O', 'O', 'O', 'O', 'O', 'O', 'O', 'O', 'O', 'O', 'O', 'O', 'O', 'O', 'O', 'O', 'O', 'O', 'O', 'O', 'O', 'O', 'O', 'O', 'O', 'O', 'O', 'O', 'O'], 'tokens': ['excellent', 'race', 'track', 'i', 'was', 'enjoy', 'everything', 'in', 'the', 'bend', '.', 'but', 'the', 'go', 'kart', 'experience', 'is', 'from', 'heaven', 'to', 'hell', '.', 'it', 'was', 'the', 'best', 'go', 'kart', 'place', 'in', 'SA', '.', 'now', 'they', 'got', 'speed', 'limit', 'on', 'the', 'karts', ',', 'you', 'just', 'cant', 'enjoy', 'the', 'go', 'kart', 'experience', 'as', 'they', 'should', 'be', '.'], 'aspect': ['track', 'go kart'], 'position': [[2], [13, 14]], 'sentiment': ['Positive', 'Negative'], 'probs': [[0.00047649070620536804, 0.0003141042252536863, 0.9992094039916992], [0.9944193959236145, 0.0004538055800367147, 0.005126788280904293]], 'confidence': [0.9992, 0.9944]}</t>
  </si>
  <si>
    <t>ChIJyb5bMwfc1WoRxUey50jgsuI</t>
  </si>
  <si>
    <t>John Caldwell</t>
  </si>
  <si>
    <t>Too many dogs at one time and mixing large wild dogs with little puppies just doesn't work.</t>
  </si>
  <si>
    <t>Civic Reserve Fenced Dog Park</t>
  </si>
  <si>
    <t>{"overall_sentiment":"negative","aspects":[{"aspect":"overcrowding","category":"environment","sentiment":"negative","evidence_span":"Too many dogs"},{"aspect":"mixing dogs","category":"animal care","sentiment":"negative","evidence_span":"doesn't work"}]}</t>
  </si>
  <si>
    <t>{'sentence': "Too many dogs at one time and mixing large wild dogs with little puppies just doesn ' t work .", 'IOB': ['O', 'O', 'O', 'O', 'O', 'O', 'O', 'O', 'O', 'B-ASP', 'O', 'O', 'O', 'B-ASP', 'O', 'O', 'O', 'O', 'O', 'O'], 'tokens': ['Too', 'many', 'dogs', 'at', 'one', 'time', 'and', 'mixing', 'large', 'wild', 'dogs', 'with', 'little', 'puppies', 'just', 'doesn', "'", 't', 'work', '.'], 'aspect': ['wild', 'puppies'], 'position': [[9], [13]], 'sentiment': ['Negative', 'Negative'], 'probs': [[0.6811681985855103, 0.3020462989807129, 0.01678549312055111], [0.5775168538093567, 0.3895190358161926, 0.032964110374450684]], 'confidence': [0.6812, 0.5775]}</t>
  </si>
  <si>
    <t>ChIJE9MnquhjeGkRhtuCAhm_rLE</t>
  </si>
  <si>
    <t>Fletcher Le Sueur</t>
  </si>
  <si>
    <t>The course is honestly pretty nice. Reasonably well maintained. However, the staff member that served us was terrible, I think his name is Kane. After we started playing, he drove out to tell us that we shouldn't be playing golf at this …</t>
  </si>
  <si>
    <t>Cairns Golf Club</t>
  </si>
  <si>
    <t>{"overall_sentiment":"negative","aspects":[{"aspect":"course","category":"facility","sentiment":"positive","evidence_span":"pretty nice"},{"aspect":"maintenance","category":"facility","sentiment":"positive","evidence_span":"well maintained"},{"aspect":"staff","category":"service","sentiment":"negative","evidence_span":"terrible"}]}</t>
  </si>
  <si>
    <t>{'sentence': "The course is honestly pretty nice . Reasonably well maintained . However , the staff member that served us was terrible , I think his name is Kane . After we started playing , he drove out to tell us that we shouldn ' t be playing golf at this …", 'IOB': ['O', 'B-ASP', 'O', 'O', 'O', 'O', 'O', 'O', 'O', 'O', 'O', 'O', 'O', 'O', 'B-ASP', 'I-ASP', 'O', 'B-ASP', 'O', 'O', 'O', 'O', 'O', 'O', 'O', 'O', 'O', 'O', 'O', 'O', 'O', 'O', 'O', 'O', 'O', 'O', 'O', 'O', 'O', 'O', 'O', 'O', 'O', 'O', 'O', 'O', 'O', 'O', 'O', 'O', 'O'], 'tokens': ['The', 'course', 'is', 'honestly', 'pretty', 'nice', '.', 'Reasonably', 'well', 'maintained', '.', 'However', ',', 'the', 'staff', 'member', 'that', 'served', 'us', 'was', 'terrible', ',', 'I', 'think', 'his', 'name', 'is', 'Kane', '.', 'After', 'we', 'started', 'playing', ',', 'he', 'drove', 'out', 'to', 'tell', 'us', 'that', 'we', 'shouldn', "'", 't', 'be', 'playing', 'golf', 'at', 'this', '…'], 'aspect': ['course', 'staff member', 'served'], 'position': [[1], [14, 15], [17]], 'sentiment': ['Positive', 'Negative', 'Negative'], 'probs': [[0.0007256079697981477, 0.0004909448907710612, 0.998783528804779], [0.9984725117683411, 0.0010832709958776832, 0.00044420291669666767], [0.9691295623779297, 0.030571764335036278, 0.0002986752078868449]], 'confidence': [0.9988, 0.9985, 0.9691]}</t>
  </si>
  <si>
    <t>ChIJmyZZwQymEmsRKTR2ax26Rac</t>
  </si>
  <si>
    <t>Noah Maverick</t>
  </si>
  <si>
    <t>Not cold enough. 90% of the ice was either water or almost melted slush. Overpriced.</t>
  </si>
  <si>
    <t>Macquarie Ice Rink</t>
  </si>
  <si>
    <t>{"overall_sentiment":"negative","aspects":[{"aspect":"ice temperature","category":"temperature","sentiment":"negative","evidence_span":"Not cold enough"},{"aspect":"ice quality","category":"quality","sentiment":"negative","evidence_span":"melted slush"},{"aspect":"price","category":"pricing","sentiment":"negative","evidence_span":"Overpriced"}]}</t>
  </si>
  <si>
    <t>{'sentence': 'Not cold enough . 90 % of the ice was either water or almost melted slush . Overpriced .', 'IOB': ['O', 'O', 'O', 'O', 'O', 'O', 'O', 'O', 'B-ASP', 'O', 'O', 'O', 'O', 'O', 'O', 'O', 'O', 'O', 'O'], 'tokens': ['Not', 'cold', 'enough', '.', '90', '%', 'of', 'the', 'ice', 'was', 'either', 'water', 'or', 'almost', 'melted', 'slush', '.', 'Overpriced', '.'], 'aspect': ['ice'], 'position': [[8]], 'sentiment': ['Negative'], 'probs': [[0.9877711534500122, 0.010350587777793407, 0.0018782152328640223]], 'confidence': [0.9878]}</t>
  </si>
  <si>
    <t>ChIJ_Um1StCJFGsRiFqjz9MFUDg</t>
  </si>
  <si>
    <t>Ebbenjay van der Hilst (EJ)</t>
  </si>
  <si>
    <t>This playground needs some serious maintenance. The last flood has damaged the timber edging, washed away the woodchips and damaged the soft mats under the swings. …</t>
  </si>
  <si>
    <t>John Williams Reserve</t>
  </si>
  <si>
    <t>{"overall_sentiment":"negative","aspects":[{"aspect":"maintenance","category":"upkeep","sentiment":"negative","evidence_span":"serious maintenance"},{"aspect":"timber edging","category":"structure","sentiment":"negative","evidence_span":"timber edging"},{"aspect":"woodchips","category":"surface","sentiment":"negative","evidence_span":"woodchips"},{"aspect":"soft mats","category":"safety","sentiment":"negative","evidence_span":"soft mats"}]}</t>
  </si>
  <si>
    <t>{'sentence': 'This playground needs some serious maintenance . The last flood has damaged the timber edging , washed away the woodchips and damaged the soft mats under the swings . …', 'IOB': ['O', 'B-ASP', 'O', 'O', 'O', 'O', 'O', 'O', 'O', 'O', 'O', 'O', 'O', 'O', 'O', 'O', 'O', 'O', 'O', 'O', 'O', 'O', 'O', 'O', 'B-ASP', 'O', 'O', 'O', 'O', 'O'], 'tokens': ['This', 'playground', 'needs', 'some', 'serious', 'maintenance', '.', 'The', 'last', 'flood', 'has', 'damaged', 'the', 'timber', 'edging', ',', 'washed', 'away', 'the', 'woodchips', 'and', 'damaged', 'the', 'soft', 'mats', 'under', 'the', 'swings', '.', '…'], 'aspect': ['playground', 'mats'], 'position': [[1], [24]], 'sentiment': ['Negative', 'Negative'], 'probs': [[0.986498236656189, 0.013195682317018509, 0.0003061584138777107], [0.9372483491897583, 0.0530119314789772, 0.009739688597619534]], 'confidence': [0.9865, 0.9372]}</t>
  </si>
  <si>
    <t>ChIJAQBAdrdA1moRSeyW5wKIyK4</t>
  </si>
  <si>
    <t>Ming Shen Tham</t>
  </si>
  <si>
    <t>Good service
Ambience can be improved (tables are too close to each other for personal space) …</t>
  </si>
  <si>
    <t>Zero Mode</t>
  </si>
  <si>
    <t>{"overall_sentiment":"neutral","aspects":[{"aspect":"service","category":"service","sentiment":"positive","evidence_span":"Good service"},{"aspect":"ambience","category":"atmosphere","sentiment":"negative","evidence_span":"can be improved"},{"aspect":"tables","category":"seating","sentiment":"negative","evidence_span":"too close"}]}</t>
  </si>
  <si>
    <t>{'sentence': 'Good service \n Ambience can be improved ( tables are too close to each other for personal space ) …', 'IOB': ['O', 'B-ASP', 'O', 'O', 'O', 'O', 'O', 'B-ASP', 'O', 'O', 'O', 'O', 'O', 'O', 'O', 'O', 'B-ASP', 'O', 'O', '[SEP]'], 'tokens': ['Good', 'service', '\n', 'Ambience', 'can', 'be', 'improved', '(', 'tables', 'are', 'too', 'close', 'to', 'each', 'other', 'for', 'personal', 'space', ')', '…'], 'aspect': ['service', '(', 'personal'], 'position': [[1], [7], [16]], 'sentiment': ['Positive', 'Negative', 'Neutral'], 'probs': [[0.08763843029737473, 0.000378368073143065, 0.9119832515716553], [0.9980913996696472, 0.0015115285059437156, 0.0003969934186898172], [0.0013817683793604374, 0.9982605576515198, 0.00035764731001108885]], 'confidence': [0.912, 0.9981, 0.9983]}</t>
  </si>
  <si>
    <t>ChIJy5rTDTavEmsRMzWjIWyf0yw</t>
  </si>
  <si>
    <t>Alex F</t>
  </si>
  <si>
    <t>Service was great but food a complete let down. Got the set menu and the dishes were average at best. The saving grace was the foccacia with black garlic butter and pasta dish. Delicious. Save your money and go to Grana downstairs instead. …</t>
  </si>
  <si>
    <t>Lana</t>
  </si>
  <si>
    <t>{"overall_sentiment":"negative","aspects":[{"aspect":"service","category":"service","sentiment":"positive","evidence_span":"Service was great"},{"aspect":"food","category":"food","sentiment":"negative","evidence_span":"complete let down"},{"aspect":"dishes","category":"food","sentiment":"negative","evidence_span":"average at best"},{"aspect":"foccacia","category":"food","sentiment":"positive","evidence_span":"Delicious."},{"aspect":"pasta","category":"food","sentiment":"positive","evidence_span":"Delicious."}]}</t>
  </si>
  <si>
    <t>{'sentence': 'Service was great but food a complete let down . Got the set menu and the dishes were average at best . The saving grace was the foccacia with black garlic butter and pasta dish . Delicious . Save your money and go to Grana downstairs instead . …', 'IOB': ['B-ASP', 'O', 'O', 'O', 'B-ASP', 'O', 'O', 'O', 'O', 'O', 'O', 'O', 'O', 'O', 'O', 'O', 'O', 'O', 'O', 'O', 'O', 'O', 'O', 'O', 'O', 'O', 'O', 'B-ASP', 'O', 'O', 'O', 'O', 'O', 'O', 'O', 'O', 'O', 'O', 'O', 'O', 'O', 'O', 'O', 'O', 'O', 'O', 'O', 'O', 'O'], 'tokens': ['Service', 'was', 'great', 'but', 'food', 'a', 'complete', 'let', 'down', '.', 'Got', 'the', 'set', 'menu', 'and', 'the', 'dishes', 'were', 'average', 'at', 'best', '.', 'The', 'saving', 'grace', 'was', 'the', 'foccacia', 'with', 'black', 'garlic', 'butter', 'and', 'pasta', 'dish', '.', 'Delicious', '.', 'Save', 'your', 'money', 'and', 'go', 'to', 'Grana', 'downstairs', 'instead', '.', '…'], 'aspect': ['Service', 'food', 'foccacia'], 'position': [[0], [4], [27]], 'sentiment': ['Negative', 'Negative', 'Positive'], 'probs': [[0.9713393449783325, 0.021740635856986046, 0.006920000072568655], [0.9652400612831116, 0.03398767486214638, 0.0007722192094661295], [0.000946800340898335, 0.0003159782208967954, 0.9987372756004333]], 'confidence': [0.9713, 0.9652, 0.9987]}</t>
  </si>
  <si>
    <t>ChIJKfG8J4tdkWsR6OShU4Oo2vU</t>
  </si>
  <si>
    <t>Terraze Porter</t>
  </si>
  <si>
    <t>Great kids play area. Food and service were average.</t>
  </si>
  <si>
    <t>Koala Tavern</t>
  </si>
  <si>
    <t>{"overall_sentiment":"positive","aspects":[{"aspect":"play area","category":"facility","sentiment":"positive","evidence_span":"Great"},{"aspect":"food","category":"food","sentiment":"neutral","evidence_span":"average"},{"aspect":"service","category":"service","sentiment":"neutral","evidence_span":"average"}]}</t>
  </si>
  <si>
    <t>{'sentence': 'Great kids play area . Food and service were average .', 'IOB': ['O', 'O', 'O', 'B-ASP', 'O', 'B-ASP', 'O', 'B-ASP', 'O', 'O', 'O'], 'tokens': ['Great', 'kids', 'play', 'area', '.', 'Food', 'and', 'service', 'were', 'average', '.'], 'aspect': ['area', 'Food', 'service'], 'position': [[3], [5], [7]], 'sentiment': ['Positive', 'Neutral', 'Neutral'], 'probs': [[0.0027697812765836716, 0.0008959212573245168, 0.9963343143463135], [0.0016401890898123384, 0.9920165538787842, 0.006343282759189606], [0.0029599363915622234, 0.996164083480835, 0.0008759403717704117]], 'confidence': [0.9963, 0.992, 0.9962]}</t>
  </si>
  <si>
    <t>ChIJ0ZoWRKNekWsRSIuMrDfPubM</t>
  </si>
  <si>
    <t>Jeremy Penman</t>
  </si>
  <si>
    <t>Does not have Foxtel so couldn't watch the footy. Very disappointed. The rest I can't comment on.</t>
  </si>
  <si>
    <t>Tingalpa Hotel</t>
  </si>
  <si>
    <t>{"overall_sentiment":"negative","aspects":[{"aspect":"Foxtel","category":"TV","sentiment":"negative","evidence_span":"not have Foxtel"},{"aspect":"footy","category":"entertainment","sentiment":"negative","evidence_span":"couldn't watch"}]}</t>
  </si>
  <si>
    <t>{'sentence': "Does not have Foxtel so couldn ' t watch the footy . Very disappointed . The rest I can ' t comment on .", 'IOB': ['O', 'O', 'O', 'B-ASP', 'O', 'O', 'O', 'O', 'O', 'O', 'B-ASP', 'O', 'O', 'O', 'O', 'O', 'O', 'O', 'O', 'O', 'O', 'O', 'O', 'O'], 'tokens': ['Does', 'not', 'have', 'Foxtel', 'so', 'couldn', "'", 't', 'watch', 'the', 'footy', '.', 'Very', 'disappointed', '.', 'The', 'rest', 'I', 'can', "'", 't', 'comment', 'on', '.'], 'aspect': ['Foxtel', 'footy'], 'position': [[3], [10]], 'sentiment': ['Negative', 'Negative'], 'probs': [[0.8067665696144104, 0.17908456921577454, 0.014148799702525139], [0.9469279050827026, 0.04284439608454704, 0.010227777063846588]], 'confidence': [0.8068, 0.9469]}</t>
  </si>
  <si>
    <t>ChIJ5TitODm7MioRqLIiILiDaos</t>
  </si>
  <si>
    <t>Rowdy Hunter</t>
  </si>
  <si>
    <t>Was really disappointed at the satay chicken.
It was salty &amp; tasted like curry..
The chicken wasn't even cooked correctly... …</t>
  </si>
  <si>
    <t>Perth Chinatown</t>
  </si>
  <si>
    <t>{"overall_sentiment":"negative","aspects":[{"aspect":"satay chicken","category":"food","sentiment":"negative","evidence_span":"really disappointed"},{"aspect":"saltiness","category":"taste","sentiment":"negative","evidence_span":"salty"},{"aspect":"curry flavor","category":"taste","sentiment":"negative","evidence_span":"tasted like curry"},{"aspect":"cooking","category":"preparation","sentiment":"negative","evidence_span":"cooked correctly"}]}</t>
  </si>
  <si>
    <t>{'sentence': "Was really disappointed at the satay chicken . \n It was salty &amp; tasted like curry . . \n The chicken wasn ' t even cooked correctly . . . …", 'IOB': ['O', 'O', 'O', 'O', 'O', 'B-ASP', 'I-ASP', 'O', 'O', 'O', 'O', 'O', 'O', 'O', 'B-ASP', 'O', 'O', 'O', 'O', 'O', 'O', 'O', 'O', 'O', 'O', 'O', 'O', 'O', 'O', '[SEP]', 'O'], 'tokens': ['Was', 'really', 'disappointed', 'at', 'the', 'satay', 'chicken', '.', '\n', 'It', 'was', 'salty', '&amp;', 'tasted', 'like', 'curry', '.', '.', '\n', 'The', 'chicken', 'wasn', "'", 't', 'even', 'cooked', 'correctly', '.', '.', '.', '…'], 'aspect': ['satay chicken', 'like'], 'position': [[5, 6], [14]], 'sentiment': ['Negative', 'Negative'], 'probs': [[0.9992572665214539, 0.00050045718671754, 0.00024229126574937254], [0.8408927917480469, 0.15874938666820526, 0.0003577857278287411]], 'confidence': [0.9993, 0.8409]}</t>
  </si>
  <si>
    <t>ChIJOyUr23BP1moROYPABJTqWfY</t>
  </si>
  <si>
    <t>Kristy Lee</t>
  </si>
  <si>
    <t>This place used to be good. Seriously, there is stock sitting in there from over 10 years ago. We could even buy diaries from 2014 there today (and not even discounted). Overpriced, covered in dust and dirt. There is broken stock all over …</t>
  </si>
  <si>
    <t>Spare Change (Furniture&amp;Electrical&amp;Mattress)</t>
  </si>
  <si>
    <t>{"overall_sentiment":"negative","aspects":[{"aspect":"stock","category":"inventory","sentiment":"negative","evidence_span":"broken stock"},{"aspect":"diaries","category":"product","sentiment":"negative","evidence_span":"diaries from 2014"},{"aspect":"price","category":"pricing","sentiment":"negative","evidence_span":"Overpriced"},{"aspect":"cleanliness","category":"cleanliness","sentiment":"negative","evidence_span":"dust and dirt"}]}</t>
  </si>
  <si>
    <t>{'sentence': 'This place used to be good . Seriously , there is stock sitting in there from over 10 years ago . We could even buy diaries from 2014 there today ( and not even discounted ) . Overpriced , covered in dust and dirt . There is broken stock all over …', 'IOB': ['O', 'B-ASP', 'O', 'O', 'O', 'O', 'O', 'O', 'O', 'O', 'O', 'B-ASP', 'O', 'O', 'O', 'O', 'O', 'O', 'O', 'O', 'O', 'O', 'O', 'O', 'O', 'O', 'O', 'O', 'O', 'O', 'O', 'O', 'O', 'O', 'O', 'O', 'O', 'O', 'O', 'O', 'O', 'O', 'O', 'O', 'O', 'O', 'O', 'O', 'O', 'O', 'O', 'O'], 'tokens': ['This', 'place', 'used', 'to', 'be', 'good', '.', 'Seriously', ',', 'there', 'is', 'stock', 'sitting', 'in', 'there', 'from', 'over', '10', 'years', 'ago', '.', 'We', 'could', 'even', 'buy', 'diaries', 'from', '2014', 'there', 'today', '(', 'and', 'not', 'even', 'discounted', ')', '.', 'Overpriced', ',', 'covered', 'in', 'dust', 'and', 'dirt', '.', 'There', 'is', 'broken', 'stock', 'all', 'over', '…'], 'aspect': ['place', 'stock'], 'position': [[1], [11]], 'sentiment': ['Negative', 'Negative'], 'probs': [[0.9899919629096985, 0.0010331794619560242, 0.008974810130894184], [0.9981637597084045, 0.0006805725861340761, 0.0011556814424693584]], 'confidence': [0.99, 0.9982]}</t>
  </si>
  <si>
    <t>ChIJ_31Yww5YkWsR6GGHkYiCwo0</t>
  </si>
  <si>
    <t>Alan Cunningham</t>
  </si>
  <si>
    <t>This place is ok if you love American style food American style beer and American style customer service. …</t>
  </si>
  <si>
    <t>The Sporting Globe Bar &amp; Grill Chermside</t>
  </si>
  <si>
    <t>{"overall_sentiment":"neutral","aspects":[{"aspect":"food","category":"food","sentiment":"neutral","evidence_span":"American style food"},{"aspect":"beer","category":"drinks","sentiment":"neutral","evidence_span":"American style beer"},{"aspect":"customer service","category":"service","sentiment":"neutral","evidence_span":"customer service"}]}</t>
  </si>
  <si>
    <t>{'sentence': 'This place is ok if you love American style food American style beer and American style customer service . …', 'IOB': ['O', 'O', 'O', 'O', 'O', 'O', 'O', 'O', 'O', 'B-ASP', 'O', 'O', 'B-ASP', 'O', 'O', 'O', 'O', 'B-ASP', 'O', 'O'], 'tokens': ['This', 'place', 'is', 'ok', 'if', 'you', 'love', 'American', 'style', 'food', 'American', 'style', 'beer', 'and', 'American', 'style', 'customer', 'service', '.', '…'], 'aspect': ['food', 'beer', 'service'], 'position': [[9], [12], [17]], 'sentiment': ['Positive', 'Neutral', 'Positive'], 'probs': [[0.0006354243960231543, 0.1473429799079895, 0.8520216345787048], [0.0006140994955785573, 0.6950438618659973, 0.3043420612812042], [0.0006020294968038797, 0.14218929409980774, 0.8572087287902832]], 'confidence': [0.852, 0.695, 0.8572]}</t>
  </si>
  <si>
    <t>ChIJ2wGL1FSlEmsRgNrx-Wh9AQ8</t>
  </si>
  <si>
    <t>Diana Borinski</t>
  </si>
  <si>
    <t>Livvi's playground was very messy after the rains and storms</t>
  </si>
  <si>
    <t>Timbrell Park</t>
  </si>
  <si>
    <t>{"overall_sentiment":"negative","aspects":[{"aspect":"playground","category":"cleanliness","sentiment":"negative","evidence_span":"very messy"}]}</t>
  </si>
  <si>
    <t>{'sentence': "Livvi ' s playground was very messy after the rains and storms", 'IOB': ['O', 'O', 'O', 'B-ASP', 'O', 'O', 'O', 'O', 'O', 'O', 'O', 'O'], 'tokens': ['Livvi', "'", 's', 'playground', 'was', 'very', 'messy', 'after', 'the', 'rains', 'and', 'storms'], 'aspect': ['playground'], 'position': [[3]], 'sentiment': ['Negative'], 'probs': [[0.7211636900901794, 0.22634360194206238, 0.05249268561601639]], 'confidence': [0.7212]}</t>
  </si>
  <si>
    <t>ChIJ83r_sowtt2oR-oQ0SE7yZPs</t>
  </si>
  <si>
    <t>Karen</t>
  </si>
  <si>
    <t>Beautiful place but be cautious when you're buying merchandise from the gift shop. Wasn't the best experience as i had purchased products, paid,they provided with a receipt and had record that purchased was acceptedand paid. Then one of the …</t>
  </si>
  <si>
    <t>Jurlique Farm</t>
  </si>
  <si>
    <t>{"overall_sentiment":"negative","aspects":[{"aspect":"place","category":"location","sentiment":"positive","evidence_span":"Beautiful place"},{"aspect":"gift shop","category":"shopping","sentiment":"negative","evidence_span":"gift shop"},{"aspect":"experience","category":"service","sentiment":"negative","evidence_span":"best experience"}]}</t>
  </si>
  <si>
    <t>{'sentence': "Beautiful place but be cautious when you ' re buying merchandise from the gift shop . Wasn ' t the best experience as i had purchased products , paid , they provided with a receipt and had record that purchased was acceptedand paid . Then one of the …", 'IOB': ['O', 'B-ASP', 'O', 'O', 'O', 'O', 'O', 'O', 'O', 'O', 'O', 'O', 'O', 'O', 'O', 'O', 'O', 'O', 'O', 'O', 'O', 'O', 'O', 'O', 'O', 'O', 'O', 'O', 'O', 'O', 'O', 'O', 'O', 'O', 'O', 'O', 'O', 'O', 'O', 'O', 'O', 'O', 'O', 'O', 'O', 'O', 'O', 'O', 'O'], 'tokens': ['Beautiful', 'place', 'but', 'be', 'cautious', 'when', 'you', "'", 're', 'buying', 'merchandise', 'from', 'the', 'gift', 'shop', '.', 'Wasn', "'", 't', 'the', 'best', 'experience', 'as', 'i', 'had', 'purchased', 'products', ',', 'paid', ',', 'they', 'provided', 'with', 'a', 'receipt', 'and', 'had', 'record', 'that', 'purchased', 'was', 'acceptedand', 'paid', '.', 'Then', 'one', 'of', 'the', '…'], 'aspect': ['place'], 'position': [[1]], 'sentiment': ['Positive'], 'probs': [[0.006328413262963295, 0.0015934965340420604, 0.9920781254768372]], 'confidence': [0.9921]}</t>
  </si>
  <si>
    <t>ChIJvZDZpoOtEmsRRqQ_kfMMJx0</t>
  </si>
  <si>
    <t>R M</t>
  </si>
  <si>
    <t>Dog owners should be more considerate of groups just trying to have a nice picnic.</t>
  </si>
  <si>
    <t>Marks Park</t>
  </si>
  <si>
    <t>{"overall_sentiment":"negative","aspects":[{"aspect":"dog owners","category":"behavior","sentiment":"negative","evidence_span":"more considerate"},{"aspect":"picnic","category":"activity","sentiment":"positive","evidence_span":"nice picnic"}]}</t>
  </si>
  <si>
    <t>{'sentence': 'Dog owners should be more considerate of groups just trying to have a nice picnic .', 'IOB': ['B-ASP', 'O', 'O', 'O', 'O', 'O', 'O', 'O', 'O', 'O', 'O', 'O', 'O', 'O', 'B-ASP', 'O'], 'tokens': ['Dog', 'owners', 'should', 'be', 'more', 'considerate', 'of', 'groups', 'just', 'trying', 'to', 'have', 'a', 'nice', 'picnic', '.'], 'aspect': ['Dog', 'picnic'], 'position': [[0], [14]], 'sentiment': ['Neutral', 'Positive'], 'probs': [[0.4749232232570648, 0.5213996767997742, 0.0036771122831851244], [0.0007575449999421835, 0.002550037344917655, 0.996692419052124]], 'confidence': [0.5214, 0.9967]}</t>
  </si>
  <si>
    <t>ChIJT7b6eJ25MioR61MTssmlebI</t>
  </si>
  <si>
    <t>Martin Poole</t>
  </si>
  <si>
    <t>Alan Joyce’s Self service cafe… Main food on display was processed ham, boiled eggs and bread… Queue up 7 deep to make yourself a toasted sandwich. Gold class? I don’t think so!!</t>
  </si>
  <si>
    <t>Qantas Club Perth</t>
  </si>
  <si>
    <t>{"overall_sentiment":"negative","aspects":[{"aspect":"self service","category":"Service","sentiment":"negative","evidence_span":"Self service"},{"aspect":"food","category":"Food","sentiment":"negative","evidence_span":"processed ham"},{"aspect":"queue","category":"Service","sentiment":"negative","evidence_span":"7 deep"}]}</t>
  </si>
  <si>
    <t>{'sentence': 'Alan Joyce ’ s Self service cafe … Main food on display was processed ham , boiled eggs and bread … Queue up 7 deep to make yourself a toasted sandwich . Gold class ? I don ’ t think so ! !', 'IOB': ['O', 'O', 'O', 'O', 'O', 'O', 'B-ASP', 'O', 'O', 'B-ASP', 'O', 'O', 'O', 'O', 'B-ASP', 'O', 'O', 'B-ASP', 'O', 'B-ASP', 'O', 'B-ASP', 'O', 'O', 'O', 'O', 'O', 'O', 'O', 'O', 'O', 'O', 'O', 'O', 'O', 'O', 'O', 'O', 'O', 'O', 'O', 'O', 'O'], 'tokens': ['Alan', 'Joyce', '’', 's', 'Self', 'service', 'cafe', '…', 'Main', 'food', 'on', 'display', 'was', 'processed', 'ham', ',', 'boiled', 'eggs', 'and', 'bread', '…', 'Queue', 'up', '7', 'deep', 'to', 'make', 'yourself', 'a', 'toasted', 'sandwich', '.', 'Gold', 'class', '?', 'I', 'don', '’', 't', 'think', 'so', '!', '!'], 'aspect': ['cafe', 'food', 'ham', 'eggs', 'bread', 'Queue'], 'position': [[6], [9], [14], [17], [19], [21]], 'sentiment': ['Neutral', 'Neutral', 'Neutral', 'Negative', 'Negative', 'Negative'], 'probs': [[0.010188444517552853, 0.9893143177032471, 0.0004972310271114111], [0.12337172031402588, 0.875977635383606, 0.0006506054196506739], [0.4434283971786499, 0.5558490753173828, 0.0007225145818665624], [0.8542971611022949, 0.14494234323501587, 0.0007604517159052193], [0.9252220392227173, 0.07401539385318756, 0.0007625871221534908], [0.9699076414108276, 0.02932116389274597, 0.0007711946382187307]], 'confidence': [0.9893, 0.876, 0.5558, 0.8543, 0.9252, 0.9699]}</t>
  </si>
  <si>
    <t>ChIJddu-D9FjkGsRQ5ZDd4M1xMM</t>
  </si>
  <si>
    <t>V Y</t>
  </si>
  <si>
    <t>Great place but parking was a pain and the ranger was very rude</t>
  </si>
  <si>
    <t>Cape Byron Information Centre</t>
  </si>
  <si>
    <t>{"overall_sentiment":"negative","aspects":[{"aspect":"place","category":"ambience","sentiment":"positive","evidence_span":"Great place"},{"aspect":"parking","category":"facilities","sentiment":"negative","evidence_span":"a pain"},{"aspect":"ranger","category":"staff","sentiment":"negative","evidence_span":"very rude"}]}</t>
  </si>
  <si>
    <t>{'sentence': 'Great place but parking was a pain and the ranger was very rude', 'IOB': ['O', 'B-ASP', 'O', 'B-ASP', 'O', 'O', 'O', 'O', 'O', 'B-ASP', 'O', 'O', 'O'], 'tokens': ['Great', 'place', 'but', 'parking', 'was', 'a', 'pain', 'and', 'the', 'ranger', 'was', 'very', 'rude'], 'aspect': ['place', 'parking', 'ranger'], 'position': [[1], [3], [9]], 'sentiment': ['Positive', 'Negative', 'Negative'], 'probs': [[0.1560187041759491, 0.001144091016612947, 0.8428372144699097], [0.9984042048454285, 0.0010583802359178662, 0.000537388026714325], [0.9980284571647644, 0.001761988503858447, 0.00020955644140485674]], 'confidence': [0.8428, 0.9984, 0.998]}</t>
  </si>
  <si>
    <t>Simon Ladbrook</t>
  </si>
  <si>
    <t>Attended Crown Towers Ballrooms for a work function. On arrival, approx 30 mins after starting time, no drinks service for 45 minutes. Extremely poor service. Food was no better than the local takeaway. Staff, the few they put on, were not …</t>
  </si>
  <si>
    <t>{"overall_sentiment":"negative","aspects":[{"aspect":"drinks service","category":"service","sentiment":"negative","evidence_span":"no drinks service"},{"aspect":"service","category":"service","sentiment":"negative","evidence_span":"poor service"},{"aspect":"food","category":"food","sentiment":"negative","evidence_span":"no better"},{"aspect":"staff","category":"staff","sentiment":"negative","evidence_span":"were not"}]}</t>
  </si>
  <si>
    <t>{'sentence': 'Attended Crown Towers Ballrooms for a work function . On arrival , approx 30 mins after starting time , no drinks service for 45 minutes . Extremely poor service . Food was no better than the local takeaway . Staff , the few they put on , were not …', 'IOB': ['O', 'O', 'O', 'O', 'O', 'O', 'O', 'O', 'O', 'O', 'O', 'O', 'O', 'O', 'O', 'O', 'O', 'O', 'O', 'O', 'O', 'O', 'O', 'O', 'O', 'O', 'O', 'O', 'O', 'O', 'B-ASP', 'O', 'O', 'O', 'O', 'O', 'O', 'O', 'O', 'B-ASP', 'O', 'O', 'O', 'O', 'O', 'O', 'O', 'O', 'O', 'O'], 'tokens': ['Attended', 'Crown', 'Towers', 'Ballrooms', 'for', 'a', 'work', 'function', '.', 'On', 'arrival', ',', 'approx', '30', 'mins', 'after', 'starting', 'time', ',', 'no', 'drinks', 'service', 'for', '45', 'minutes', '.', 'Extremely', 'poor', 'service', '.', 'Food', 'was', 'no', 'better', 'than', 'the', 'local', 'takeaway', '.', 'Staff', ',', 'the', 'few', 'they', 'put', 'on', ',', 'were', 'not', '…'], 'aspect': ['Food', 'Staff'], 'position': [[30], [39]], 'sentiment': ['Negative', 'Negative'], 'probs': [[0.6282110810279846, 0.37136757373809814, 0.0004213771899230778], [0.9971565008163452, 0.0024065549951046705, 0.00043692224426195025]], 'confidence': [0.6282, 0.9972]}</t>
  </si>
  <si>
    <t>ChIJFdEquOcPkWsR7jpQsx-FiPo</t>
  </si>
  <si>
    <t>Abbey</t>
  </si>
  <si>
    <t>Two core dishes were not available on the short menu. Waited extremely long time for very basic breakfast food. asked for drinks to be knocked off which was declined, not sure what was going on in the kitchen but it was very quiet in the …</t>
  </si>
  <si>
    <t>Ground N Sound</t>
  </si>
  <si>
    <t>{"overall_sentiment":"negative","aspects":[{"aspect":"core dishes","category":"menu","sentiment":"negative","evidence_span":"not available"},{"aspect":"wait time","category":"service","sentiment":"negative","evidence_span":"extremely long"},{"aspect":"drinks","category":"service","sentiment":"negative","evidence_span":"was declined"}]}</t>
  </si>
  <si>
    <t>{'sentence': 'Two core dishes were not available on the short menu . Waited extremely long time for very basic breakfast food . asked for drinks to be knocked off which was declined , not sure what was going on in the kitchen but it was very quiet in the …', 'IOB': ['O', 'O', 'O', 'O', 'O', 'O', 'O', 'O', 'O', 'B-ASP', 'O', 'O', 'O', 'O', 'B-ASP', 'O', 'O', 'O', 'O', 'O', 'O', 'O', 'O', 'B-ASP', 'O', 'O', 'O', 'O', 'O', 'O', 'O', 'O', 'O', 'O', 'O', 'O', 'O', 'O', 'O', 'O', 'O', 'O', 'O', 'O', 'O', 'O', 'O', 'O', 'O'], 'tokens': ['Two', 'core', 'dishes', 'were', 'not', 'available', 'on', 'the', 'short', 'menu', '.', 'Waited', 'extremely', 'long', 'time', 'for', 'very', 'basic', 'breakfast', 'food', '.', 'asked', 'for', 'drinks', 'to', 'be', 'knocked', 'off', 'which', 'was', 'declined', ',', 'not', 'sure', 'what', 'was', 'going', 'on', 'in', 'the', 'kitchen', 'but', 'it', 'was', 'very', 'quiet', 'in', 'the', '…'], 'aspect': ['menu', 'time', 'drinks'], 'position': [[9], [14], [23]], 'sentiment': ['Neutral', 'Negative', 'Neutral'], 'probs': [[0.08525882661342621, 0.9143475294113159, 0.0003936951397918165], [0.9559294581413269, 0.04370168223977089, 0.0003689313307404518], [0.002042797626927495, 0.9976083040237427, 0.000348935485817492]], 'confidence': [0.9143, 0.9559, 0.9976]}</t>
  </si>
  <si>
    <t>ChIJjYJaVSjPsGoRNf7kXaE30hA</t>
  </si>
  <si>
    <t>Mclean Gador</t>
  </si>
  <si>
    <t>Poor air conditioning &amp; rooms have decreased in size.</t>
  </si>
  <si>
    <t>K Illusion</t>
  </si>
  <si>
    <t>{"overall_sentiment":"negative","aspects":[{"aspect":"air conditioning","category":"amenities","sentiment":"negative","evidence_span":"Poor air conditioning"},{"aspect":"room size","category":"rooms","sentiment":"negative","evidence_span":"decreased in size"}]}</t>
  </si>
  <si>
    <t>{'sentence': 'Poor air conditioning &amp; rooms have decreased in size .', 'IOB': ['O', 'B-ASP', 'I-ASP', 'O', 'B-ASP', 'O', 'O', 'O', 'O', 'O'], 'tokens': ['Poor', 'air', 'conditioning', '&amp;', 'rooms', 'have', 'decreased', 'in', 'size', '.'], 'aspect': ['air conditioning', 'rooms'], 'position': [[1, 2], [4]], 'sentiment': ['Negative', 'Negative'], 'probs': [[0.848868191242218, 0.13405536115169525, 0.017076415941119194], [0.9156134724617004, 0.07667713612318039, 0.00770935183390975]], 'confidence': [0.8489, 0.9156]}</t>
  </si>
  <si>
    <t>ChIJZYFEkO7m1WoRZBiaot4tqfs</t>
  </si>
  <si>
    <t>whippets williams</t>
  </si>
  <si>
    <t>Has developed a somewhat pretentious vibe over the last few months regarding level of service.</t>
  </si>
  <si>
    <t>Pelikan Société</t>
  </si>
  <si>
    <t>{"overall_sentiment":"negative","aspects":[{"aspect":"vibe","category":"ambience","sentiment":"negative","evidence_span":"pretentious vibe"},{"aspect":"service","category":"service","sentiment":"negative","evidence_span":"level of service"}]}</t>
  </si>
  <si>
    <t>{'sentence': 'Has developed a somewhat pretentious vibe over the last few months regarding level of service .', 'IOB': ['O', 'O', 'O', 'O', 'O', 'B-ASP', 'O', 'O', 'O', 'O', 'O', 'O', 'O', 'O', 'B-ASP', 'O'], 'tokens': ['Has', 'developed', 'a', 'somewhat', 'pretentious', 'vibe', 'over', 'the', 'last', 'few', 'months', 'regarding', 'level', 'of', 'service', '.'], 'aspect': ['vibe', 'service'], 'position': [[5], [14]], 'sentiment': ['Neutral', 'Negative'], 'probs': [[0.41098731756210327, 0.5684627294540405, 0.020549917593598366], [0.8094431757926941, 0.178026020526886, 0.012530816718935966]], 'confidence': [0.5685, 0.8094]}</t>
  </si>
  <si>
    <t>ChIJdzd2FQpa12oRKV5Md4OecBA</t>
  </si>
  <si>
    <t>ZeRo ShAdOw</t>
  </si>
  <si>
    <t>Good fun and great for the kids. Unfortunately, the price for 2 hours per week has now sky rocketed to a ridiculous amount, which is simply unaffordable. Putting up the prices because attendance has been lacking will not fix this issue and I'd be surprised if you are still operating by the end of the year. (No offense)</t>
  </si>
  <si>
    <t>Jets Gymnastics Bendigo</t>
  </si>
  <si>
    <t>{
  "overall_sentiment": "negative",
  "aspects": [ {
      "aspect": "kids",
      "category": "suitability",
      "sentiment": "positive",
      "evidence_span": "for the kids"
    },
    {
      "aspect": "price",
      "category": "cost",
      "sentiment": "negative",
      "evidence_span": "sky rocketed"
    },
    {
      "aspect": "attendance",
      "category": "popularity",
      "sentiment": "negative",
      "evidence_span": "lacking"
    }
  ]
}</t>
  </si>
  <si>
    <t>{'sentence':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'IOB': ['O', 'O', 'O', 'O', 'O', 'O', 'O', 'O', 'O', 'O', 'O', 'B-ASP', 'O', 'O', 'O', 'O', 'O', 'O', 'O', 'O', 'O', 'O', 'O', 'O', 'O', 'O', 'O', 'O', 'O', 'O', 'O', 'O', 'O', 'O', 'O', 'O', 'B-ASP', 'O', 'O', 'O', 'O', 'O', 'O', 'O', 'O', 'O', 'O', 'O', 'O', 'O', 'O', 'O', 'O', 'O', 'O', 'O', 'O', 'O', 'O', 'O', 'O', 'O', 'O', 'O', 'O', 'O', 'O'], 'tokens':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'aspect': ['price', 'attendance'], 'position': [[11], [36]], 'sentiment': ['Negative', 'Negative'], 'probs': [[0.994706928730011, 0.0008205549092963338, 0.004472489934414625], [0.9971715807914734, 0.0026049353182315826, 0.00022345413162838668]], 'confidence': [0.9947, 0.9972]}</t>
  </si>
  <si>
    <t>ChIJM6hOSou8baoR9lS8R-SIWYc</t>
  </si>
  <si>
    <t>Narelle Northam</t>
  </si>
  <si>
    <t>Advertising over rated what was available.
Very basic compared to other tourist activities visited. Bird handler friendly, knowledgeable. Kids loved getting photo taken with heads in domes, smaller …</t>
  </si>
  <si>
    <t>Tasmanian Devil Unzoo</t>
  </si>
  <si>
    <t>{"overall_sentiment":"neutral","aspects":[{"aspect":"Advertising","category":"marketing","sentiment":"negative","evidence_span":"over rated"},{"aspect":"experience","category":"quality","sentiment":"negative","evidence_span":"Very basic"},{"aspect":"handler","category":"service","sentiment":"positive","evidence_span":"friendly"},{"aspect":"photo","category":"activity","sentiment":"positive","evidence_span":"Kids loved"}]}</t>
  </si>
  <si>
    <t>{'sentence': 'Advertising over rated what was available . \n Very basic compared to other tourist activities visited . Bird handler friendly , knowledgeable . Kids loved getting photo taken with heads in domes , smaller …', 'IOB': ['O', 'O', 'O', 'O', 'O', 'O', 'O', 'O', 'O', 'O', 'O', 'O', 'O', 'O', 'O', 'O', 'B-ASP', 'O', 'O', 'O', 'O', 'O', 'O', 'O', 'O', 'O', 'O', 'O', 'O', 'O', 'O', 'O', 'O', 'O', '[SEP]'], 'tokens': ['Advertising', 'over', 'rated', 'what', 'was', 'available', '.', '\n', 'Very', 'basic', 'compared', 'to', 'other', 'tourist', 'activities', 'visited', '.', 'Bird', 'handler', 'friendly', ',', 'knowledgeable', '.', 'Kids', 'loved', 'getting', 'photo', 'taken', 'with', 'heads', 'in', 'domes', ',', 'smaller', '…'], 'aspect': ['.'], 'position': [[16]], 'sentiment': ['Negative'], 'probs': [[0.9955357313156128, 0.001629452221095562, 0.0028348693158477545]], 'confidence': [0.9955]}</t>
  </si>
  <si>
    <t>ChIJNZZs6vuqEmsRIgdJuKnANdM</t>
  </si>
  <si>
    <t>Lucy Cox</t>
  </si>
  <si>
    <t>lunch is extremely  slow  however  the view  is great from the bacolny … if you have enough  time to spend on lunch for the whole  afternoon, it is a great place to stay</t>
  </si>
  <si>
    <t>Pilu at Freshwater</t>
  </si>
  <si>
    <t>{"overall_sentiment":"positive","aspects":[{"aspect":"lunch","category":"service","sentiment":"negative","evidence_span":"extremely slow"},{"aspect":"view","category":"ambience","sentiment":"positive","evidence_span":"view is great"},{"aspect":"place","category":"location","sentiment":"positive","evidence_span":"great place"}]}</t>
  </si>
  <si>
    <t>{'sentence': 'lunch is extremely slow however the view is great from the bacolny … if you have enough time to spend on lunch for the whole afternoon , it is a great place to stay', 'IOB': ['B-ASP', 'O', 'O', 'O', 'O', 'O', 'B-ASP', 'O', 'O', 'O', 'O', 'O', 'O', 'O', 'O', 'O', 'O', 'O', 'O', 'O', 'O', 'B-ASP', 'O', 'O', 'O', 'O', 'O', 'O', 'O', 'O', 'O', 'O', 'O', 'O'], 'tokens': ['lunch', 'is', 'extremely', 'slow', 'however', 'the', 'view', 'is', 'great', 'from', 'the', 'bacolny', '…', 'if', 'you', 'have', 'enough', 'time', 'to', 'spend', 'on', 'lunch', 'for', 'the', 'whole', 'afternoon', ',', 'it', 'is', 'a', 'great', 'place', 'to', 'stay'], 'aspect': ['lunch', 'view', 'lunch'], 'position': [[0], [6], [21]], 'sentiment': ['Negative', 'Positive', 'Negative'], 'probs': [[0.9807384610176086, 0.004548837896436453, 0.014712675474584103], [0.0006418428965844214, 0.002434022258967161, 0.996924102306366], [0.9807384610176086, 0.004548837896436453, 0.014712675474584103]], 'confidence': [0.9807, 0.9969, 0.9807]}</t>
  </si>
  <si>
    <t>ChIJsaAYtuL_k2sR6ZR0wEGWdrM</t>
  </si>
  <si>
    <t>Benson B</t>
  </si>
  <si>
    <t>Picturesque area, but totally devoid of any facilities or picnic friendly seating areas. It was just grass with a bit of a view, which is pretty much the norm for the area. Hardly any water in the creek for angling as well.</t>
  </si>
  <si>
    <t>Kobble Creek Lake Samsonvale</t>
  </si>
  <si>
    <t>{"overall_sentiment":"negative","aspects":[{"aspect":"scenery","category":"environment","sentiment":"positive","evidence_span":"Picturesque area"},{"aspect":"facilities","category":"amenities","sentiment":"negative","evidence_span":"devoid of"},{"aspect":"seating","category":"amenities","sentiment":"negative","evidence_span":"picnic friendly seating"},{"aspect":"water","category":"environment","sentiment":"negative","evidence_span":"Hardly any water"}]}</t>
  </si>
  <si>
    <t>{'sentence': 'Picturesque area , but totally devoid of any facilities or picnic friendly seating areas . It was just grass with a bit of a view , which is pretty much the norm for the area . Hardly any water in the creek for angling as well .', 'IOB': ['O', 'B-ASP', 'O', 'O', 'O', 'O', 'O', 'O', 'O', 'O', 'O', 'O', 'O', 'B-ASP', 'O', 'O', 'O', 'O', 'O', 'O', 'O', 'O', 'O', 'O', 'O', 'O', 'O', 'O', 'O', 'O', 'O', 'O', 'O', 'O', 'O', 'O', 'O', 'O', 'O', 'O', 'O', 'O', 'O', 'O', 'O', 'O', 'O'], 'tokens': ['Picturesque', 'area', ',', 'but', 'totally', 'devoid', 'of', 'any', 'facilities', 'or', 'picnic', 'friendly', 'seating', 'areas', '.', 'It', 'was', 'just', 'grass', 'with', 'a', 'bit', 'of', 'a', 'view', ',', 'which', 'is', 'pretty', 'much', 'the', 'norm', 'for', 'the', 'area', '.', 'Hardly', 'any', 'water', 'in', 'the', 'creek', 'for', 'angling', 'as', 'well', '.'], 'aspect': ['area', 'areas'], 'position': [[1], [13]], 'sentiment': ['Positive', 'Negative'], 'probs': [[0.006071836221963167, 0.28595858812332153, 0.7079695463180542], [0.9869536757469177, 0.012541110627353191, 0.0005052076885476708]], 'confidence': [0.708, 0.987]}</t>
  </si>
  <si>
    <t>ChIJ772-Ew2uEmsRS6yLhDyjmCE</t>
  </si>
  <si>
    <t>Eszter Coombs</t>
  </si>
  <si>
    <t>Visited today, I'm a woman with short hair, I was wearing a flannel shirt. The librarian put her head in the door of the bathroom, wearing a look of disgust, and told me "this is a female bathroom". I advise staff to exercise more thought …</t>
  </si>
  <si>
    <t>Kings Cross Library</t>
  </si>
  <si>
    <t>{"overall_sentiment":"negative","aspects":[{"aspect":"staff","category":"service","sentiment":"negative","evidence_span":"look of disgust"}]}</t>
  </si>
  <si>
    <t>{'sentence': 'Visited today , I \' m a woman with short hair , I was wearing a flannel shirt . The librarian put her head in the door of the bathroom , wearing a look of disgust , and told me " this is a female bathroom " . I advise staff to exercise more thought …', 'IOB': ['O', 'O', 'O', 'O', 'O', 'O', 'O', 'O', 'O', 'O', 'O', 'O', 'O', 'O', 'O', 'O', 'O', 'O', 'O', 'O', 'B-ASP', 'O', 'O', 'O', 'O', 'O', 'O', 'O', 'O', 'B-ASP', 'O', 'O', 'O', 'O', 'O', 'O', 'O', 'O', 'O', 'O', 'O', 'O', 'O', 'O', 'O', 'O', 'O', 'O', 'O', 'O', 'B-ASP', 'O', 'O', 'O', 'O', 'O'], 'tokens': ['Visited', 'today', ',', 'I', "'", 'm', 'a', 'woman', 'with', 'short', 'hair', ',', 'I', 'was', 'wearing', 'a', 'flannel', 'shirt', '.', 'The', 'librarian', 'put', 'her', 'head', 'in', 'the', 'door', 'of', 'the', 'bathroom', ',', 'wearing', 'a', 'look', 'of', 'disgust', ',', 'and', 'told', 'me', '"', 'this', 'is', 'a', 'female', 'bathroom', '"', '.', 'I', 'advise', 'staff', 'to', 'exercise', 'more', 'thought', '…'], 'aspect': ['librarian', 'bathroom', 'staff'], 'position': [[20], [29], [50]], 'sentiment': ['Negative', 'Neutral', 'Neutral'], 'probs': [[0.9513782858848572, 0.047283418476581573, 0.0013382905162870884], [0.003441004315391183, 0.9959141612052917, 0.0006447645137086511], [0.4714549779891968, 0.5271962285041809, 0.0013487953692674637]], 'confidence': [0.9514, 0.9959, 0.5272]}</t>
  </si>
  <si>
    <t>ChIJ93gW9zqnwWsR8oPM6J_xrdI</t>
  </si>
  <si>
    <t>John Davin</t>
  </si>
  <si>
    <t>Free camp flush toilets 72 hours stay very quiet peaceful</t>
  </si>
  <si>
    <t>Lawgi Hall</t>
  </si>
  <si>
    <t>{"overall_sentiment":"positive","aspects":[{"aspect":"cost","category":"price","sentiment":"positive","evidence_span":"Free"},{"aspect":"flush toilets","category":"amenity","sentiment":"positive","evidence_span":"flush toilet"},{"aspect":"noise level","category":"environment","sentiment":"positive","evidence_span":"quiet"},{"aspect":"atmosphere","category":"environment","sentiment":"positive","evidence_span":"peaceful"}]}</t>
  </si>
  <si>
    <t>{'sentence': 'Free camp flush toilets 72 hours stay very quiet peaceful', 'IOB': ['O', 'O', 'O', 'O', 'O', 'O', 'O', 'O', 'O', 'O'], 'tokens': ['Free', 'camp', 'flush', 'toilets', '72', 'hours', 'stay', 'very', 'quiet', 'peaceful'], 'aspect': [], 'position': [], 'sentiment': [], 'probs': [], 'confidence': []}</t>
  </si>
  <si>
    <t>ChIJ8SCPSogbMisRBwA8KcBU3Nc</t>
  </si>
  <si>
    <t>Bruce Lees</t>
  </si>
  <si>
    <t>Run by lovely volunteers one of whom kindly kept the place open for me.  Not 5 star but I would particularly recommend for serious researchers of the district's history.  Do not let the security gate put you off, access is easy.</t>
  </si>
  <si>
    <t>Old Timers Traeger Museum</t>
  </si>
  <si>
    <t>{"overall_sentiment":"positive","aspects":[{"aspect":"volunteers","category":"staff","sentiment":"positive","evidence_span":"lovely volunteers"},{"aspect":"rating","category":"quality","sentiment":"negative","evidence_span":"Not 5 star"},{"aspect":"research","category":"suitability","sentiment":"positive","evidence_span":"particularly recommend"},{"aspect":"security gate","category":"security","sentiment":"negative","evidence_span":"security gate"},{"aspect":"access","category":"accessibility","sentiment":"positive","evidence_span":"access is easy"}]}</t>
  </si>
  <si>
    <t>{'sentence': "Run by lovely volunteers one of whom kindly kept the place open for me . Not 5 star but I would particularly recommend for serious researchers of the district ' s history . Do not let the security gate put you off , access is easy .", 'IOB': ['O', 'O', 'O', 'B-ASP', 'O', 'O', 'O', 'O', 'O', 'O', 'O', 'O', 'O', 'O', 'O', 'O', 'O', 'O', 'O', 'O', 'O', 'O', 'O', 'O', 'O', 'O', 'O', 'O', 'O', 'O', 'O', 'O', 'O', 'O', 'O', 'O', 'O', 'B-ASP', 'O', 'O', 'O', 'O', 'O', 'O', 'O', 'O', 'O'], 'tokens': ['Run', 'by', 'lovely', 'volunteers', 'one', 'of', 'whom', 'kindly', 'kept', 'the', 'place', 'open', 'for', 'me', '.', 'Not', '5', 'star', 'but', 'I', 'would', 'particularly', 'recommend', 'for', 'serious', 'researchers', 'of', 'the', 'district', "'", 's', 'history', '.', 'Do', 'not', 'let', 'the', 'security', 'gate', 'put', 'you', 'off', ',', 'access', 'is', 'easy', '.'], 'aspect': ['volunteers', 'security'], 'position': [[3], [37]], 'sentiment': ['Positive', 'Negative'], 'probs': [[0.00039099875721149147, 0.00033795039053075016, 0.9992710947990417], [0.9888361096382141, 0.0024934196844697, 0.008670547045767307]], 'confidence': [0.9993, 0.9888]}</t>
  </si>
  <si>
    <t>ChIJW4x5-AF5k2sRRkgQ5DF1WSQ</t>
  </si>
  <si>
    <t>Nikita King</t>
  </si>
  <si>
    <t>Beautiful green spaces. Great skate park. Friendly people. Playground equipment needs maintenance and updating.</t>
  </si>
  <si>
    <t>Quota park</t>
  </si>
  <si>
    <t>{"overall_sentiment":"positive","aspects":[{"aspect":"green spaces","category":"environment","sentiment":"positive","evidence_span":"green spaces"},{"aspect":"skate park","category":"recreation","sentiment":"positive","evidence_span":"skate park"},{"aspect":"people","category":"atmosphere","sentiment":"positive","evidence_span":"Friendly people"},{"aspect":"playground equipment","category":"facilities","sentiment":"negative","evidence_span":"needs maintenance"}]}</t>
  </si>
  <si>
    <t>{'sentence': 'Beautiful green spaces . Great skate park . Friendly people . Playground equipment needs maintenance and updating .', 'IOB': ['O', 'B-ASP', 'I-ASP', 'O', 'O', 'O', 'O', 'O', 'O', 'O', 'O', 'B-ASP', 'O', 'O', 'O', 'O', 'O', 'O'], 'tokens': ['Beautiful', 'green', 'spaces', '.', 'Great', 'skate', 'park', '.', 'Friendly', 'people', '.', 'Playground', 'equipment', 'needs', 'maintenance', 'and', 'updating', '.'], 'aspect': ['green spaces', 'Playground'], 'position': [[1, 2], [11]], 'sentiment': ['Positive', 'Negative'], 'probs': [[0.0032065461855381727, 0.0018763933330774307, 0.9949170351028442], [0.6236365437507629, 0.33338049054145813, 0.042983006685972214]], 'confidence': [0.9949, 0.6236]}</t>
  </si>
  <si>
    <t>ChIJa5VYxJNXFmsRIglU6Bn4tOQ</t>
  </si>
  <si>
    <t>Mitchell Dixon</t>
  </si>
  <si>
    <t>i visited on the last weekend of the event, and 95% of the tulips had blown away or died. They offered $20 entry rather their standard
$22 entry. This would be a wonderful experience when in full flower, just schedule your visit at the beginning of the season!</t>
  </si>
  <si>
    <t>Tulip Top Gardens</t>
  </si>
  <si>
    <t>{"overall_sentiment":"neutral","aspects":[{"aspect":"tulips","category":"flower quality","sentiment":"negative","evidence_span":"blown away"},{"aspect":"entry fee","category":"price","sentiment":"positive","evidence_span":"$20 entry"},{"aspect":"experience","category":"experience","sentiment":"positive","evidence_span":"wonderful experience"}]}</t>
  </si>
  <si>
    <t>{'sentence': 'i visited on the last weekend of the event , and 95 % of the tulips had blown away or died . They offered $ 20 entry rather their standard $ 22 entry . This would be a wonderful experience when in full flower , just schedule your visit at the beginning of the season !', 'IOB': ['O', 'O', 'O', 'O', 'O', 'O', 'O', 'O', 'O', 'O', 'O', 'O', 'O', 'O', 'O', 'B-ASP', 'O', 'O', 'O', 'O', 'O', 'O', 'O', 'O', 'O', 'O', 'O', 'O', 'O', 'O', 'O', 'O', 'O', 'O', 'O', 'O', 'O', 'O', 'O', 'O', 'O', 'O', 'O', 'O', 'O', 'O', 'O', 'O', 'O', 'O', 'O', 'O', 'O', 'O', 'O', 'O'], 'tokens': ['i', 'visited', 'on', 'the', 'last', 'weekend', 'of', 'the', 'event', ',', 'and', '95', '%', 'of', 'the', 'tulips', 'had', 'blown', 'away', 'or', 'died', '.', 'They', 'offered', '$', '20', 'entry', 'rather', 'their', 'standard', '$', '22', 'entry', '.', 'This', 'would', 'be', 'a', 'wonderful', 'experience', 'when', 'in', 'full', 'flower', ',', 'just', 'schedule', 'your', 'visit', 'at', 'the', 'beginning', 'of', 'the', 'season', '!'], 'aspect': ['tulips'], 'position': [[15]], 'sentiment': ['Negative'], 'probs': [[0.9985117316246033, 0.0008517529349774122, 0.0006364674190990627]], 'confidence': [0.9985]}</t>
  </si>
  <si>
    <t>ChIJewtxeIS8EmsR0O_w-Wh9AQ8</t>
  </si>
  <si>
    <t>Jaytee Nguyen</t>
  </si>
  <si>
    <t>Just a lake in a local estate. Nothing to write home about!</t>
  </si>
  <si>
    <t>Water Park</t>
  </si>
  <si>
    <t>{"overall_sentiment":"negative","aspects":[{"aspect":"lake","category":"attraction","sentiment":"negative","evidence_span":"Just a lake"}]}</t>
  </si>
  <si>
    <t>{'sentence': 'Just a lake in a local estate . Nothing to write home about !', 'IOB': ['O', 'O', 'B-ASP', 'O', 'O', 'O', 'O', 'O', 'O', 'O', 'O', 'O', 'O', 'O'], 'tokens': ['Just', 'a', 'lake', 'in', 'a', 'local', 'estate', '.', 'Nothing', 'to', 'write', 'home', 'about', '!'], 'aspect': ['lake'], 'position': [[2]], 'sentiment': ['Neutral'], 'probs': [[0.007225656416267157, 0.9877140522003174, 0.00506024993956089]], 'confidence': [0.9877]}</t>
  </si>
  <si>
    <t>ChIJS2zWQRtd1moROmTQz2Mobt8</t>
  </si>
  <si>
    <t>Justin Tan</t>
  </si>
  <si>
    <t>I came here on Tuesday, which is steak night. On offer is the sirloin steak. I requested that my steak be medium rare. When the meal was served, I noticed that the fries were not crispy because they had been sitting in the sauce. The steak …</t>
  </si>
  <si>
    <t>Doutta Galla Hotel</t>
  </si>
  <si>
    <t>{"overall_sentiment":"negative","aspects":[{"aspect":"fries","category":"food","sentiment":"negative","evidence_span":"not crispy"}]}</t>
  </si>
  <si>
    <t>{'sentence': 'I came here on Tuesday , which is steak night . On offer is the sirloin steak . I requested that my steak be medium rare . When the meal was served , I noticed that the fries were not crispy because they had been sitting in the sauce . The steak …', 'IOB': ['O', 'O', 'O', 'O', 'O', 'O', 'O', 'O', 'O', 'O', 'O', 'O', 'O', 'O', 'O', 'O', 'O', 'O', 'O', 'O', 'O', 'O', 'O', 'O', 'O', 'O', 'O', 'O', 'O', 'B-ASP', 'O', 'B-ASP', 'O', 'O', 'O', 'O', 'O', 'B-ASP', 'O', 'O', 'O', 'O', 'O', 'O', 'O', 'O', 'O', 'O', 'B-ASP', 'O', 'O', 'O', 'O'], 'tokens': ['I', 'came', 'here', 'on', 'Tuesday', ',', 'which', 'is', 'steak', 'night', '.', 'On', 'offer', 'is', 'the', 'sirloin', 'steak', '.', 'I', 'requested', 'that', 'my', 'steak', 'be', 'medium', 'rare', '.', 'When', 'the', 'meal', 'was', 'served', ',', 'I', 'noticed', 'that', 'the', 'fries', 'were', 'not', 'crispy', 'because', 'they', 'had', 'been', 'sitting', 'in', 'the', 'sauce', '.', 'The', 'steak', '…'], 'aspect': ['meal', 'served', 'fries', 'sauce'], 'position': [[29], [31], [37], [48]], 'sentiment': ['Neutral', 'Neutral', 'Negative', 'Neutral'], 'probs': [[0.0008818243513815105, 0.9986345171928406, 0.0004836701846215874], [0.007835296913981438, 0.9917036294937134, 0.00046108930837363005], [0.9978927969932556, 0.001700210035778582, 0.00040691523463465273], [0.006650418508797884, 0.9930645823478699, 0.0002850327582564205]], 'confidence': [0.9986, 0.9917, 0.9979, 0.9931]}</t>
  </si>
  <si>
    <t>ChIJKWEDMBTjk2sRuyV-VY2wNVE</t>
  </si>
  <si>
    <t>Mark. Boon.</t>
  </si>
  <si>
    <t>Not to bad , great environment to come and have a drink and when you get hungry slip next door to the dining room for some nice food. Don't forget it's no longer The Rum Jungle it's a respectable place now where respectable clothes.</t>
  </si>
  <si>
    <t>Phoenix Bar and Lounge</t>
  </si>
  <si>
    <t>{"overall_sentiment":"positive","aspects":[{"aspect":"environment","category":"ambiance","sentiment":"positive","evidence_span":"great environment"},{"aspect":"food","category":"food","sentiment":"positive","evidence_span":"nice food"}]}</t>
  </si>
  <si>
    <t>{'sentence': "Not to bad , great environment to come and have a drink and when you get hungry slip next door to the dining room for some nice food . Don ' t forget it ' s no longer The Rum Jungle it ' s a respectable place now where respectable clothes .", 'IOB': ['O', 'O', 'O', 'O', 'O', 'O', 'O', 'O', 'O', 'O', 'O', 'B-ASP', 'O', 'O', 'O', 'O', 'O', 'O', 'O', 'O', 'O', 'O', 'B-ASP', 'I-ASP', 'O', 'O', 'O', 'B-ASP', 'O', 'O', 'O', 'O', 'O', 'O', 'O', 'O', 'O', 'O', 'O', 'B-ASP', 'O', 'O', 'O', 'O', 'O', 'O', 'O', 'O', 'O', 'O', 'O', 'O'], 'tokens': ['Not', 'to', 'bad', ',', 'great', 'environment', 'to', 'come', 'and', 'have', 'a', 'drink', 'and', 'when', 'you', 'get', 'hungry', 'slip', 'next', 'door', 'to', 'the', 'dining', 'room', 'for', 'some', 'nice', 'food', '.', 'Don', "'", 't', 'forget', 'it', "'", 's', 'no', 'longer', 'The', 'Rum', 'Jungle', 'it', "'", 's', 'a', 'respectable', 'place', 'now', 'where', 'respectable', 'clothes', '.'], 'aspect': ['drink', 'dining room', 'food', 'Rum'], 'position': [[11], [22, 23], [27], [39]], 'sentiment': ['Neutral', 'Neutral', 'Positive', 'Neutral'], 'probs': [[0.0002477163798175752, 0.9976248145103455, 0.0021275202743709087], [0.00022780879226047546, 0.9979926347732544, 0.0017795773455873132], [0.0005082281422801316, 0.0010752425296232104, 0.998416543006897], [0.000367522647138685, 0.9897240400314331, 0.009908417239785194]], 'confidence': [0.9976, 0.998, 0.9984, 0.9897]}</t>
  </si>
  <si>
    <t>ChIJrWOZVwmsEmsRVzH0vuV_tKw</t>
  </si>
  <si>
    <t>A Wu</t>
  </si>
  <si>
    <t>FOO:Sadness: I had their degustation last week, and the tri-tip was so wonderful. It just happily melted in my mouth and I was in heaven. The other courses were alright. The rabbit and snapper were also very well cooked and incredibly tender. …</t>
  </si>
  <si>
    <t>Bathers' Pavilion</t>
  </si>
  <si>
    <t>{"overall_sentiment":"positive","aspects":[{"aspect":"tri-tip","category":"food","sentiment":"positive","evidence_span":"tri-tip"},{"aspect":"other courses","category":"food","sentiment":"neutral","evidence_span":"other courses"},{"aspect":"rabbit","category":"food","sentiment":"positive","evidence_span":"rabbit"},{"aspect":"snapper","category":"food","sentiment":"positive","evidence_span":"snapper"}]}</t>
  </si>
  <si>
    <t>{'sentence': 'FOO : Sadness : I had their degustation last week , and the tri - tip was so wonderful . It just happily melted in my mouth and I was in heaven . The other courses were alright . The rabbit and snapper were also very well cooked and incredibly tender . …', 'IOB': ['O', 'O', 'O', 'O', 'O', 'O', 'O', 'O', 'O', 'O', 'O', 'O', 'O', 'B-ASP', 'I-ASP', 'I-ASP', 'O', 'O', 'O', 'O', 'O', 'O', 'O', 'O', 'O', 'O', 'O', 'O', 'O', 'O', 'O', 'O', 'O', 'O', 'O', 'B-ASP', 'O', 'O', 'O', 'O', 'B-ASP', 'O', 'B-ASP', 'O', 'O', 'O', 'O', 'O', 'O', 'O', 'O', 'O', 'O'], 'tokens': ['FOO', ':', 'Sadness', ':', 'I', 'had', 'their', 'degustation', 'last', 'week', ',', 'and', 'the', 'tri', '-', 'tip', 'was', 'so', 'wonderful', '.', 'It', 'just', 'happily', 'melted', 'in', 'my', 'mouth', 'and', 'I', 'was', 'in', 'heaven', '.', 'The', 'other', 'courses', 'were', 'alright', '.', 'The', 'rabbit', 'and', 'snapper', 'were', 'also', 'very', 'well', 'cooked', 'and', 'incredibly', 'tender', '.', '…'], 'aspect': ['tri - tip', 'courses', 'rabbit', 'snapper'], 'position': [[13, 14, 15], [35], [40], [42]], 'sentiment': ['Positive', 'Positive', 'Positive', 'Positive'], 'probs': [[0.0009737394866533577, 0.00020054688502568752, 0.99882572889328], [0.000645867083221674, 0.025215161964297295, 0.9741389751434326], [0.0005635758279822767, 0.00021652870054822415, 0.9992198944091797], [0.0005060561816208065, 0.00020647879864554852, 0.9992875456809998]], 'confidence': [0.9988, 0.9741, 0.9992, 0.9993]}</t>
  </si>
  <si>
    <t>ChIJh1kiem27MioRcIfxGLbwBA8</t>
  </si>
  <si>
    <t>Ian McAteer</t>
  </si>
  <si>
    <t>Typical suburban park. Nice place to chill.</t>
  </si>
  <si>
    <t>Raphael Park</t>
  </si>
  <si>
    <t>{"overall_sentiment":"positive","aspects":[{"aspect":"park","category":"location","sentiment":"positive","evidence_span":"Nice place"}]}</t>
  </si>
  <si>
    <t>{'sentence': 'Typical suburban park . Nice place to chill .', 'IOB': ['O', 'O', 'O', 'O', 'O', 'B-ASP', 'O', 'O', 'O'], 'tokens': ['Typical', 'suburban', 'park', '.', 'Nice', 'place', 'to', 'chill', '.'], 'aspect': ['place'], 'position': [[5]], 'sentiment': ['Positive'], 'probs': [[0.005431570112705231, 0.026110932230949402, 0.9684575796127319]], 'confidence': [0.9685]}</t>
  </si>
  <si>
    <t>ChIJJXTkdRy9MioRSBPC8eivijo</t>
  </si>
  <si>
    <t>LTatyanaRM</t>
  </si>
  <si>
    <t>I'm disappointed because I was expecting something different. It is the first time that I go to a place like this and we went with me because a friend invited us, and she also thinks the same. …</t>
  </si>
  <si>
    <t>Jungle Gym</t>
  </si>
  <si>
    <t>{"overall_sentiment":"negative","aspects":[{"aspect":"expectations","category":"experience","sentiment":"negative","evidence_span":"something different"}]}</t>
  </si>
  <si>
    <t>{'sentence': "I ' m disappointed because I was expecting something different . It is the first time that I go to a place like this and we went with me because a friend invited us , and she also thinks the same . …", 'IOB': ['O', 'O', 'O', 'O', 'O', 'O', 'O', 'O', 'O', 'O', 'O', 'O', 'O', 'O', 'O', 'O', 'O', 'O', 'O', 'O', 'O', 'B-ASP', 'O', 'O', 'O', 'O', 'O', 'O', 'O', 'O', 'O', 'O', 'O', 'O', 'O', 'O', 'O', 'O', 'O', 'O', 'O', 'O', 'O'], 'tokens': ['I', "'", 'm', 'disappointed', 'because', 'I', 'was', 'expecting', 'something', 'different', '.', 'It', 'is', 'the', 'first', 'time', 'that', 'I', 'go', 'to', 'a', 'place', 'like', 'this', 'and', 'we', 'went', 'with', 'me', 'because', 'a', 'friend', 'invited', 'us', ',', 'and', 'she', 'also', 'thinks', 'the', 'same', '.', '…'], 'aspect': ['place'], 'position': [[21]], 'sentiment': ['Negative'], 'probs': [[0.7782796621322632, 0.08884022384881973, 0.13288016617298126]], 'confidence': [0.7783]}</t>
  </si>
  <si>
    <t>ChIJ89I8uwKHkGsRcCPv-RFRpwA</t>
  </si>
  <si>
    <t>Rani M</t>
  </si>
  <si>
    <t>We enjoy taking our children here, they always have the best time.
Highly recommend for children.
The wildlife presenters are lovely and friendly and always have a lot of great …</t>
  </si>
  <si>
    <t>Byron Bay Wildlife Sanctuary</t>
  </si>
  <si>
    <t>{"overall_sentiment":"positive","aspects":[{"aspect":"children","category":"family","sentiment":"positive","evidence_span":"best time"},{"aspect":"wildlife presenters","category":"staff","sentiment":"positive","evidence_span":"lovely and friendly"}]}</t>
  </si>
  <si>
    <t>{'sentence': 'We enjoy taking our children here , they always have the best time . \n Highly recommend for children . \n The wildlife presenters are lovely and friendly and always have a lot of great …', 'IOB': ['O', 'O', 'O', 'O', 'O', 'O', 'O', 'O', 'O', 'O', 'O', 'O', 'B-ASP', 'O', 'O', 'O', 'O', 'O', 'O', 'O', 'B-ASP', 'I-ASP', 'O', 'O', 'O', 'O', 'O', 'O', 'O', 'O', 'O', 'O', 'O', 'O', '[SEP]', 'O'], 'tokens': ['We', 'enjoy', 'taking', 'our', 'children', 'here', ',', 'they', 'always', 'have', 'the', 'best', 'time', '.', '\n', 'Highly', 'recommend', 'for', 'children', '.', '\n', 'The', 'wildlife', 'presenters', 'are', 'lovely', 'and', 'friendly', 'and', 'always', 'have', 'a', 'lot', 'of', 'great', '…'], 'aspect': ['time', '\n The'], 'position': [[12], [20, 21]], 'sentiment': ['Positive', 'Positive'], 'probs': [[0.00024161777400877327, 0.0002865672286134213, 0.9994718432426453], [0.0001968324213521555, 0.00032040319638326764, 0.9994827508926392]], 'confidence': [0.9995, 0.9995]}</t>
  </si>
  <si>
    <t>ChIJVUtHQrf_uWoRWBdthpug_WM</t>
  </si>
  <si>
    <t>adam Joargenson</t>
  </si>
  <si>
    <t>Good park but there's qlot of snakes everywhere</t>
  </si>
  <si>
    <t>Gawler Skate Park</t>
  </si>
  <si>
    <t>{"overall_sentiment":"neutral","aspects":[{"aspect":"park","category":"facility","sentiment":"positive","evidence_span":"Good park"},{"aspect":"snakes","category":"wildlife","sentiment":"negative","evidence_span":"snakes everywhere"}]}</t>
  </si>
  <si>
    <t>{'sentence': "Good park but there ' s qlot of snakes everywhere", 'IOB': ['O', 'B-ASP', 'O', 'O', 'O', 'O', 'O', 'O', 'B-ASP', 'O'], 'tokens': ['Good', 'park', 'but', 'there', "'", 's', 'qlot', 'of', 'snakes', 'everywhere'], 'aspect': ['park', 'snakes'], 'position': [[1], [8]], 'sentiment': ['Positive', 'Negative'], 'probs': [[0.01707582175731659, 0.04231712967157364, 0.9406071305274963], [0.6498426198959351, 0.254066526889801, 0.09609086066484451]], 'confidence': [0.9406, 0.6498]}</t>
  </si>
  <si>
    <t>ChIJ3RwOcuk91moRKSWUxHXzayg</t>
  </si>
  <si>
    <t>Cooper van Deventer</t>
  </si>
  <si>
    <t>it is a great facility although they were constantly getting rid of things such a boxing, and its very pricey</t>
  </si>
  <si>
    <t>Ninja Nation Australia</t>
  </si>
  <si>
    <t>{"overall_sentiment":"negative","aspects":[{"aspect":"facility","category":"amenity","sentiment":"positive","evidence_span":"great facility"},{"aspect":"boxing","category":"activities","sentiment":"negative","evidence_span":"getting rid of"},{"aspect":"price","category":"cost","sentiment":"negative","evidence_span":"very pricey"}]}</t>
  </si>
  <si>
    <t>{'sentence': 'it is a great facility although they were constantly getting rid of things such a boxing , and its very pricey', 'IOB': ['O', 'O', 'O', 'O', 'O', 'O', 'O', 'O', 'O', 'O', 'O', 'O', 'O', 'O', 'O', 'B-ASP', 'O', 'O', 'O', 'O', 'O'], 'tokens': ['it', 'is', 'a', 'great', 'facility', 'although', 'they', 'were', 'constantly', 'getting', 'rid', 'of', 'things', 'such', 'a', 'boxing', ',', 'and', 'its', 'very', 'pricey'], 'aspect': ['boxing'], 'position': [[15]], 'sentiment': ['Negative'], 'probs': [[0.9990358352661133, 0.0007139265653677285, 0.00025027335505001247]], 'confidence': [0.999]}</t>
  </si>
  <si>
    <t>ChIJidhvjfoC2WoRb4oLqb5N5m0</t>
  </si>
  <si>
    <t>Kerri F</t>
  </si>
  <si>
    <t>The service was so slow. Took forever for the entrees to arrive then even longer for the mains. The food was nice but nothing to rave about, overpriced for what it was.</t>
  </si>
  <si>
    <t>The Mill Echuca</t>
  </si>
  <si>
    <t>{"overall_sentiment":"negative","aspects":[{"aspect":"service","category":"service","sentiment":"negative","evidence_span":"so slow"},{"aspect":"entrees","category":"food","sentiment":"negative","evidence_span":"Took forever"},{"aspect":"mains","category":"food","sentiment":"negative","evidence_span":"even longer"},{"aspect":"food","category":"food","sentiment":"positive","evidence_span":"nice"},{"aspect":"price","category":"price","sentiment":"negative","evidence_span":"overpriced"}]}</t>
  </si>
  <si>
    <t>{'sentence': 'The service was so slow . Took forever for the entrees to arrive then even longer for the mains . The food was nice but nothing to rave about , overpriced for what it was .', 'IOB': ['O', 'B-ASP', 'O', 'O', 'O', 'O', 'O', 'O', 'O', 'O', 'B-ASP', 'O', 'O', 'O', 'O', 'O', 'O', 'O', 'O', 'O', 'O', 'B-ASP', 'O', 'O', 'O', 'O', 'O', 'O', 'O', 'O', 'O', 'O', 'O', 'O', 'O', 'O'], 'tokens': ['The', 'service', 'was', 'so', 'slow', '.', 'Took', 'forever', 'for', 'the', 'entrees', 'to', 'arrive', 'then', 'even', 'longer', 'for', 'the', 'mains', '.', 'The', 'food', 'was', 'nice', 'but', 'nothing', 'to', 'rave', 'about', ',', 'overpriced', 'for', 'what', 'it', 'was', '.'], 'aspect': ['service', 'entrees', 'food'], 'position': [[1], [10], [21]], 'sentiment': ['Negative', 'Negative', 'Positive'], 'probs': [[0.9962170720100403, 0.0035089384764432907, 0.0002740000491030514], [0.9083335995674133, 0.09124746173620224, 0.0004189520259387791], [0.035779744386672974, 0.0023941968102008104, 0.9618260264396667]], 'confidence': [0.9962, 0.9083, 0.9618]}</t>
  </si>
  <si>
    <t>ChIJ5c0sBP2xEmsRzesqvrUku14</t>
  </si>
  <si>
    <t>Dilara Mavi</t>
  </si>
  <si>
    <t>Such a good place but not for a concert.
It’s big area but there is no air when you dancing</t>
  </si>
  <si>
    <t>The Hordern Pavilion</t>
  </si>
  <si>
    <t>{"overall_sentiment":"neutral","aspects":[{"aspect":"place","category":"location","sentiment":"positive","evidence_span":"good place"},{"aspect":"concert","category":"event","sentiment":"negative","evidence_span":"not for"},{"aspect":"area","category":"size","sentiment":"positive","evidence_span":"big area"},{"aspect":"air","category":"ventilation","sentiment":"negative","evidence_span":"no air"}]}</t>
  </si>
  <si>
    <t>{'sentence': 'Such a good place but not for a concert . \n It ’ s big area but there is no air when you dancing', 'IOB': ['O', 'O', 'O', 'B-ASP', 'O', 'O', 'O', 'O', 'B-ASP', 'O', 'O', 'O', 'O', 'O', 'B-ASP', 'O', 'O', 'O', 'O', 'B-ASP', 'O', 'O', 'O', '[SEP]'], 'tokens': ['Such', 'a', 'good', 'place', 'but', 'not', 'for', 'a', 'concert', '.', '\n', 'It', '’', 's', 'big', 'area', 'but', 'there', 'is', 'no', 'air', 'when', 'you', 'dancing'], 'aspect': ['place', 'concert', 'big', 'no'], 'position': [[3], [8], [14], [19]], 'sentiment': ['Positive', 'Neutral', 'Positive', 'Neutral'], 'probs': [[0.0010964685352519155, 0.001964119030162692, 0.9969394207000732], [0.0004236750246491283, 0.9857699871063232, 0.013806371949613094], [0.005540862679481506, 0.0018947235075756907, 0.9925644993782043], [0.0016209008172154427, 0.5847395658493042, 0.41363948583602905]], 'confidence': [0.9969, 0.9858, 0.9926, 0.5847]}</t>
  </si>
  <si>
    <t>ChIJ9fPEZtw41GoR97feQpnAbQ8</t>
  </si>
  <si>
    <t>Jennifer B</t>
  </si>
  <si>
    <t>First time here.  Staff are friendly. Playground ok, a little small. They charge for each adult as well as under 2s, which is abit much.  Most places are free.  Menu reasonbly priced (although have to pay extra for tomato sauce!)  Will probably will find alternatives.</t>
  </si>
  <si>
    <t>Meerkat Manner Indoor Play &amp; Cafe</t>
  </si>
  <si>
    <t>{"overall_sentiment":"negative","aspects":[{"aspect":"staff","category":"service","sentiment":"positive","evidence_span":"friendly"},{"aspect":"playground","category":"facility","sentiment":"negative","evidence_span":"a little small"},{"aspect":"charges","category":"price","sentiment":"negative","evidence_span":"They charge"},{"aspect":"menu","category":"price","sentiment":"positive","evidence_span":"reasonbly priced"},{"aspect":"tomato sauce","category":"food","sentiment":"negative","evidence_span":"pay extra"}]}</t>
  </si>
  <si>
    <t>{'sentence': 'First time here . Staff are friendly . Playground ok , a little small . They charge for each adult as well as under 2s , which is abit much . Most places are free . Menu reasonbly priced ( although have to pay extra for tomato sauce ! ) Will probably will find alternatives .', 'IOB': ['O', 'O', 'O', 'O', 'B-ASP', 'O', 'O', 'O', 'O', 'O', 'O', 'O', 'O', 'O', 'O', 'O', 'O', 'O', 'O', 'O', 'O', 'O', 'O', 'O', 'O', 'O', 'O', 'O', 'O', 'O', 'O', 'O', 'O', 'O', 'O', 'O', 'O', 'O', 'B-ASP', 'O', 'O', 'O', 'O', 'O', 'O', 'O', 'O', 'O', 'O', 'O', 'O', 'O', 'O', 'O', 'O', 'O'], 'tokens': ['First', 'time', 'here', '.', 'Staff', 'are', 'friendly', '.', 'Playground', 'ok', ',', 'a', 'little', 'small', '.', 'They', 'charge', 'for', 'each', 'adult', 'as', 'well', 'as', 'under', '2s', ',', 'which', 'is', 'abit', 'much', '.', 'Most', 'places', 'are', 'free', '.', 'Menu', 'reasonbly', 'priced', '(', 'although', 'have', 'to', 'pay', 'extra', 'for', 'tomato', 'sauce', '!', ')', 'Will', 'probably', 'will', 'find', 'alternatives', '.'], 'aspect': ['Staff', 'priced'], 'position': [[4], [38]], 'sentiment': ['Positive', 'Negative'], 'probs': [[0.014644547365605831, 0.0007351626409217715, 0.9846203327178955], [0.6081672310829163, 0.0021170806139707565, 0.3897157609462738]], 'confidence': [0.9846, 0.6082]}</t>
  </si>
  <si>
    <t>ChIJZX0WHstC1moRVj5iH3SOor0</t>
  </si>
  <si>
    <t>Jean Teo</t>
  </si>
  <si>
    <t>Overall a nice experience. Snacks ordered are from New Shanghai next door which is great! The sofa looks a bit tired and in need of a refurbishment. Song selections are good.</t>
  </si>
  <si>
    <t>Partyworld Karaoke</t>
  </si>
  <si>
    <t>{"overall_sentiment":"positive","aspects":[{"aspect":"snacks","category":"food","sentiment":"positive","evidence_span":"great"},{"aspect":"sofa","category":"furniture","sentiment":"negative","evidence_span":"tired"},{"aspect":"song selections","category":"music","sentiment":"positive","evidence_span":"good"}]}</t>
  </si>
  <si>
    <t>{'sentence': 'Overall a nice experience . Snacks ordered are from New Shanghai next door which is great ! The sofa looks a bit tired and in need of a refurbishment . Song selections are good .', 'IOB': ['O', 'O', 'O', 'B-ASP', 'O', 'O', 'O', 'O', 'O', 'O', 'O', 'O', 'O', 'O', 'O', 'O', 'O', 'O', 'B-ASP', 'O', 'O', 'O', 'O', 'O', 'O', 'O', 'O', 'O', 'O', 'O', 'O', 'B-ASP', 'O', 'O', 'O'], 'tokens': ['Overall', 'a', 'nice', 'experience', '.', 'Snacks', 'ordered', 'are', 'from', 'New', 'Shanghai', 'next', 'door', 'which', 'is', 'great', '!', 'The', 'sofa', 'looks', 'a', 'bit', 'tired', 'and', 'in', 'need', 'of', 'a', 'refurbishment', '.', 'Song', 'selections', 'are', 'good', '.'], 'aspect': ['experience', 'sofa', 'selections'], 'position': [[3], [18], [31]], 'sentiment': ['Positive', 'Negative', 'Positive'], 'probs': [[0.00027776227216236293, 0.0005987244076095521, 0.9991235136985779], [0.9978412389755249, 0.0011986433528363705, 0.0009600996854715049], [0.001897661597467959, 0.0003105639189016074, 0.9977917671203613]], 'confidence': [0.9991, 0.9978, 0.9978]}</t>
  </si>
  <si>
    <t>ChIJaQ3GEYTKF2sRJloLZ0FGS-g</t>
  </si>
  <si>
    <t>Peter Campion</t>
  </si>
  <si>
    <t>Good fun but a bit fsr from where I live</t>
  </si>
  <si>
    <t>Zone Bowling Tuggeranong</t>
  </si>
  <si>
    <t>{  
  "overall_sentiment": "positive",  
  "aspects": [  
    {  
      "aspect": "fun",  
      "category": "experience",  
      "sentiment": "positive",  
      "evidence_span": "Good fun"  
    },  
    {  
      "aspect": "distance",  
      "category": "location",  
      "sentiment": "negative",  
      "evidence_span": "a bit fsr"  
    }  
  ]  
}</t>
  </si>
  <si>
    <t>{'sentence': 'Good fun but a bit fsr from where I live', 'IOB': ['O', 'O', 'O', 'O', 'O', 'O', 'O', 'O', 'O', 'O'], 'tokens': ['Good', 'fun', 'but', 'a', 'bit', 'fsr', 'from', 'where', 'I', 'live'], 'aspect': [], 'position': [], 'sentiment': [], 'probs': [], 'confidence': []}</t>
  </si>
  <si>
    <t>ChIJP-MDiGf_kGsRe91CgWlVbLM</t>
  </si>
  <si>
    <t>Michelle Peden</t>
  </si>
  <si>
    <t>I ordered a Chicken Caesar Salad, the bacon was that burnt and hard unable to eat. The chicken was cut into squares no bigger than you thumb nail and not much of it for the price it was not worth $ 33.00, it is the worst Chicken Caesar Salad I have ever had.</t>
  </si>
  <si>
    <t>Ivory Waterside</t>
  </si>
  <si>
    <t>{
  "overall_sentiment": "negative",
  "aspects": [
    {
      "aspect": "bacon",
      "category": "food quality",
      "sentiment": "negative",
      "evidence_span": "burnt and hard"
    },
    {
      "aspect": "chicken",
      "category": "food quality",
      "sentiment": "negative",
      "evidence_span": "cut into squares"
    },
    {
      "aspect": "price",
      "category": "price",
      "sentiment": "negative",
      "evidence_span": "not worth"
    },
    {
      "aspect": "salad",
      "category": "food quality",
      "sentiment": "negative",
      "evidence_span": "worst"
    }
  ]
}</t>
  </si>
  <si>
    <t>{'sentence': 'I ordered a Chicken Caesar Salad , the bacon was that burnt and hard unable to eat . The chicken was cut into squares no bigger than you thumb nail and not much of it for the price it was not worth $ 33 . 00 , it is the worst Chicken Caesar Salad I have ever had .', 'IOB': ['O', 'O', 'O', 'O', 'O', 'O', 'O', 'O', 'B-ASP', 'O', 'O', 'O', 'O', 'O', 'O', 'O', 'O', 'O', 'O', 'O', 'O', 'O', 'O', 'O', 'O', 'O', 'O', 'O', 'O', 'O', 'O', 'O', 'O', 'O', 'O', 'O', 'O', 'B-ASP', 'O', 'O', 'O', 'O', 'O', 'O', 'O', 'O', 'O', 'O', 'O', 'O', 'O', 'O', 'O', 'O', 'O', 'O', 'O', 'O', 'O'], 'tokens': ['I', 'ordered', 'a', 'Chicken', 'Caesar', 'Salad', ',', 'the', 'bacon', 'was', 'that', 'burnt', 'and', 'hard', 'unable', 'to', 'eat', '.', 'The', 'chicken', 'was', 'cut', 'into', 'squares', 'no', 'bigger', 'than', 'you', 'thumb', 'nail', 'and', 'not', 'much', 'of', 'it', 'for', 'the', 'price', 'it', 'was', 'not', 'worth', '$', '33', '.', '00', ',', 'it', 'is', 'the', 'worst', 'Chicken', 'Caesar', 'Salad', 'I', 'have', 'ever', 'had', '.'], 'aspect': ['bacon', 'price'], 'position': [[8], [37]], 'sentiment': ['Negative', 'Negative'], 'probs': [[0.9906683564186096, 0.008537275716662407, 0.000794416933786124], [0.9971291422843933, 0.0022996384650468826, 0.0005712342681363225]], 'confidence': [0.9907, 0.9971]}</t>
  </si>
  <si>
    <t>ChIJ6RvY9U1Y12oR8UX3SUvtHrA</t>
  </si>
  <si>
    <t>Handy H</t>
  </si>
  <si>
    <t>Pretty average temple and small. Free entry with donations.
If you have time then visit otherwise you can skip it.</t>
  </si>
  <si>
    <t>Bendigo Joss House Temple</t>
  </si>
  <si>
    <t>{"overall_sentiment":"neutral","aspects":[{"aspect":"temple","category":"attraction","sentiment":"neutral","evidence_span":"Pretty average"},{"aspect":"size","category":"size","sentiment":"negative","evidence_span":"small"},{"aspect":"entry fee","category":"cost","sentiment":"positive","evidence_span":"Free entry"}]}</t>
  </si>
  <si>
    <t>{'sentence': 'Pretty average temple and small . Free entry with donations . If you have time then visit otherwise you can skip it .', 'IOB': ['O', 'O', 'B-ASP', 'O', 'O', 'O', 'O', 'O', 'O', 'O', 'O', 'O', 'O', 'O', 'O', 'O', 'O', 'O', 'O', 'O', 'O', 'O', 'O'], 'tokens': ['Pretty', 'average', 'temple', 'and', 'small', '.', 'Free', 'entry', 'with', 'donations', '.', 'If', 'you', 'have', 'time', 'then', 'visit', 'otherwise', 'you', 'can', 'skip', 'it', '.'], 'aspect': ['temple'], 'position': [[2]], 'sentiment': ['Negative'], 'probs': [[0.9965881109237671, 0.002617077436298132, 0.0007948041893541813]], 'confidence': [0.9966]}</t>
  </si>
  <si>
    <t>ChIJLWxwKotG1moRypXMH5NsVEQ</t>
  </si>
  <si>
    <t>Tony Douglas</t>
  </si>
  <si>
    <t>Long unnessary delays</t>
  </si>
  <si>
    <t>Heidelberg Magistrates' Court</t>
  </si>
  <si>
    <t>{"overall_sentiment":"negative","aspects":[{"aspect":"delays","category":"service","sentiment":"negative","evidence_span":"Long unnessary delays"}]}</t>
  </si>
  <si>
    <t>{'sentence': 'Long unnessary delays', 'IOB': ['O', 'O', 'B-ASP'], 'tokens': ['Long', 'unnessary', 'delays'], 'aspect': ['delays'], 'position': [[2]], 'sentiment': ['Negative'], 'probs': [[0.6926945447921753, 0.25006985664367676, 0.05723556503653526]], 'confidence': [0.6927]}</t>
  </si>
  <si>
    <t>ChIJe2yce2nOpWsRavwI_SaXFNM</t>
  </si>
  <si>
    <t>Athfos</t>
  </si>
  <si>
    <t>A nice complex of pools and grassed outdoors area with one small Great Artesian Basin pool. Nice temperature around 40 degrees but was probably a little less. Not a completely natural water feed as the water is filtered and chlorinated because of the safety police. Opens 7.30am to Noon weekdays only.</t>
  </si>
  <si>
    <t>Mungindi Swimming Pool</t>
  </si>
  <si>
    <t>{"overall_sentiment":"positive","aspects":[{"aspect":"complex","category":"amenities","sentiment":"positive","evidence_span":"nice complex"},{"aspect":"temperature","category":"comfort","sentiment":"positive","evidence_span":"Nice temperature"},{"aspect":"water","category":"hygiene","sentiment":"negative","evidence_span":"filtered and chlorinated"},{"aspect":"hours","category":"access","sentiment":"neutral","evidence_span":"weekdays only"}]}</t>
  </si>
  <si>
    <t>{'sentence':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'IOB': ['O', 'O', 'O', 'O', 'O', 'O', 'O', 'O', 'B-ASP', 'O', 'O', 'O', 'O', 'O', 'O', 'O', 'O', 'O', 'B-ASP', 'O', 'O', 'O', 'O', 'O', 'O', 'O', 'O', 'O', 'O', 'O', 'O', 'O', 'O', 'O', 'O', 'O', 'O', 'O', 'O', 'O', 'O', 'O', 'O', 'O', 'O', 'O', 'O', 'O', 'O', 'O', 'O', 'O', 'O', 'O', 'O', 'O', 'O'], 'tokens':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'aspect': ['area', 'temperature'], 'position': [[8], [18]], 'sentiment': ['Neutral', 'Positive'], 'probs': [[0.0023743740748614073, 0.5699761509895325, 0.42764949798583984], [0.02284722961485386, 0.001875527435913682, 0.9752771854400635]], 'confidence': [0.57, 0.9753]}</t>
  </si>
  <si>
    <t>ChIJLb8jRHW_uiwR-4iBmoGtkfY</t>
  </si>
  <si>
    <t>Lisa Tran</t>
  </si>
  <si>
    <t>It was disappointing. Visited in Nov in the late afternoon (about 5pm). Was getting a bit noisy with locals who had alcohol with them (think the Katherine hot springs are supposed to be alcohol free) down one end. At the top end there were …</t>
  </si>
  <si>
    <t>Katherine Hot Springs</t>
  </si>
  <si>
    <t>{"overall_sentiment":"negative","aspects":[{"aspect":"noise","category":"environment","sentiment":"negative","evidence_span":"noisy"},{"aspect":"alcohol policy","category":"regulation","sentiment":"negative","evidence_span":"alcohol free"}]}</t>
  </si>
  <si>
    <t>{'sentence': 'It was disappointing . Visited in Nov in the late afternoon ( about 5pm ) . Was getting a bit noisy with locals who had alcohol with them ( think the Katherine hot springs are supposed to be alcohol free ) down one end . At the top end there were …', 'IOB': ['O', 'O', 'O', 'O', 'O', 'O', 'O', 'O', 'O', 'O', 'O', 'O', 'O', 'O', 'O', 'O', 'O', 'O', 'O', 'O', 'O', 'O', 'O', 'O', 'O', 'O', 'O', 'O', 'O', 'O', 'O', 'O', 'O', 'O', 'O', 'O', 'O', 'O', 'O', 'O', 'O', 'O', 'O', 'O', 'O', 'O', 'O', 'O', 'O', 'O', 'O', 'O'], 'tokens': ['It', 'was', 'disappointing', '.', 'Visited', 'in', 'Nov', 'in', 'the', 'late', 'afternoon', '(', 'about', '5pm', ')', '.', 'Was', 'getting', 'a', 'bit', 'noisy', 'with', 'locals', 'who', 'had', 'alcohol', 'with', 'them', '(', 'think', 'the', 'Katherine', 'hot', 'springs', 'are', 'supposed', 'to', 'be', 'alcohol', 'free', ')', 'down', 'one', 'end', '.', 'At', 'the', 'top', 'end', 'there', 'were', '…'], 'aspect': [], 'position': [], 'sentiment': [], 'probs': [], 'confidence': []}</t>
  </si>
  <si>
    <t>ChIJfVqPylG6EmsRn1jLu78_QE0</t>
  </si>
  <si>
    <t>Luna Meow</t>
  </si>
  <si>
    <t>The jungle gym and playground equipment are a bit old with a few bits missing and I wish there was a proper swing set with both child and toddler seats. The park itself otherwise is nice.</t>
  </si>
  <si>
    <t>Anzac Park</t>
  </si>
  <si>
    <t>{"overall_sentiment":"neutral","aspects":[{"aspect":"jungle gym","category":"equipment","sentiment":"negative","evidence_span":"a bit old"},{"aspect":"playground equipment","category":"equipment","sentiment":"negative","evidence_span":"bits missing"},{"aspect":"swing set","category":"equipment","sentiment":"negative","evidence_span":"wish there was"},{"aspect":"park","category":"location","sentiment":"positive","evidence_span":"nice"}]}</t>
  </si>
  <si>
    <t>{'sentence': 'The jungle gym and playground equipment are a bit old with a few bits missing and I wish there was a proper swing set with both child and toddler seats . The park itself otherwise is nice .', 'IOB': ['O', 'O', 'O', 'O', 'B-ASP', 'I-ASP', 'O', 'O', 'O', 'O', 'O', 'O', 'O', 'O', 'O', 'O', 'O', 'O', 'O', 'O', 'O', 'O', 'O', 'O', 'O', 'O', 'O', 'O', 'O', 'B-ASP', 'O', 'O', 'O', 'O', 'O', 'O', 'O', 'O'], 'tokens': ['The', 'jungle', 'gym', 'and', 'playground', 'equipment', 'are', 'a', 'bit', 'old', 'with', 'a', 'few', 'bits', 'missing', 'and', 'I', 'wish', 'there', 'was', 'a', 'proper', 'swing', 'set', 'with', 'both', 'child', 'and', 'toddler', 'seats', '.', 'The', 'park', 'itself', 'otherwise', 'is', 'nice', '.'], 'aspect': ['playground equipment', 'seats'], 'position': [[4, 5], [29]], 'sentiment': ['Negative', 'Neutral'], 'probs': [[0.9978408813476562, 0.0018385238945484161, 0.00032063215621747077], [0.006981910206377506, 0.990702748298645, 0.002315366640686989]], 'confidence': [0.9978, 0.9907]}</t>
  </si>
  <si>
    <t>ChIJu-mTQaGuEmsR_6JiOy9SE6U</t>
  </si>
  <si>
    <t>K</t>
  </si>
  <si>
    <t>The waitress should have told us that the lobster volcano would've taken half an hour.</t>
  </si>
  <si>
    <t>Restaurant Toshiya</t>
  </si>
  <si>
    <t>{"overall_sentiment":"negative","aspects":[{"aspect":"waitress","category":"service","sentiment":"negative","evidence_span":"waitress"},{"aspect":"lobster volcano","category":"food","sentiment":"negative","evidence_span":"half an hour"}]}</t>
  </si>
  <si>
    <t>{'sentence': "The waitress should have told us that the lobster volcano would ' ve taken half an hour .", 'IOB': ['O', 'B-ASP', 'O', 'O', 'O', 'O', 'O', 'O', 'B-ASP', 'O', 'O', 'O', 'O', 'O', 'O', 'O', 'O', 'O'], 'tokens': ['The', 'waitress', 'should', 'have', 'told', 'us', 'that', 'the', 'lobster', 'volcano', 'would', "'", 've', 'taken', 'half', 'an', 'hour', '.'], 'aspect': ['waitress', 'lobster'], 'position': [[1], [8]], 'sentiment': ['Negative', 'Neutral'], 'probs': [[0.997232973575592, 0.0012820283882319927, 0.0014850785955786705], [0.0003622900112532079, 0.9990398287773132, 0.0005979057750664651]], 'confidence': [0.9972, 0.999]}</t>
  </si>
  <si>
    <t>ChIJtdbxFJyvJwARF5Z9O1PachA</t>
  </si>
  <si>
    <t>Satish Taneja</t>
  </si>
  <si>
    <t>A Hindu temple. Nice and poise environment</t>
  </si>
  <si>
    <t>Shirdi Sai Sansthan</t>
  </si>
  <si>
    <t>{"overall_sentiment":"positive","aspects":[{"aspect":"environment","category":"ambience","sentiment":"positive","evidence_span":"poise environment"}]}</t>
  </si>
  <si>
    <t>{'sentence': 'A Hindu temple . Nice and poise environment', 'IOB': ['O', 'O', 'O', 'O', 'O', 'O', 'O', 'B-ASP'], 'tokens': ['A', 'Hindu', 'temple', '.', 'Nice', 'and', 'poise', 'environment'], 'aspect': ['environment'], 'position': [[7]], 'sentiment': ['Positive'], 'probs': [[0.017181597650051117, 0.09287530928850174, 0.8899430632591248]], 'confidence': [0.8899]}</t>
  </si>
  <si>
    <t>ChIJh_CUEOuvEmsR9cGxAdbQXPc</t>
  </si>
  <si>
    <t>EngMing Teo</t>
  </si>
  <si>
    <t>Still renovating.</t>
  </si>
  <si>
    <t>Drummoyne Swimming Centre</t>
  </si>
  <si>
    <t>{"overall_sentiment":"neutral","aspects":[{"aspect":"renovation","category":"maintenance","sentiment":"neutral","evidence_span":"renovating"}]}</t>
  </si>
  <si>
    <t>{'sentence': 'Still renovating .', 'IOB': ['O', 'B-ASP', 'O'], 'tokens': ['Still', 'renovating', '.'], 'aspect': ['renovating'], 'position': [[1]], 'sentiment': ['Neutral'], 'probs': [[0.2811087667942047, 0.5807905197143555, 0.13810069859027863]], 'confidence': [0.5808]}</t>
  </si>
  <si>
    <t>ChIJpxLjfJGtsGoRqZFVa76ROpg</t>
  </si>
  <si>
    <t>Brooke White</t>
  </si>
  <si>
    <t>Where have the lights gone that make white stand out:thumbs_down: …</t>
  </si>
  <si>
    <t>Elizabeth Bowland</t>
  </si>
  <si>
    <t>{"overall_sentiment":"negative","aspects":[{"aspect":"lights","category":"lighting","sentiment":"negative","evidence_span":"lights gone"}]}</t>
  </si>
  <si>
    <t>{'sentence': 'Where have the lights gone that make white stand out : thumbs _ down : …', 'IOB': ['O', 'O', 'O', 'B-ASP', 'O', 'O', 'O', 'O', 'O', 'O', 'O', 'O', 'O', 'O', 'O', 'O'], 'tokens': ['Where', 'have', 'the', 'lights', 'gone', 'that', 'make', 'white', 'stand', 'out', ':', 'thumbs', '_', 'down', ':', '…'], 'aspect': ['lights'], 'position': [[3]], 'sentiment': ['Negative'], 'probs': [[0.9755361676216125, 0.020007682964205742, 0.004456186201423407]], 'confidence': [0.9755]}</t>
  </si>
  <si>
    <t>ChIJl3kaWGWkMioRkJPxGLbwBA8</t>
  </si>
  <si>
    <t>Shacham ben barak</t>
  </si>
  <si>
    <t>Nice club</t>
  </si>
  <si>
    <t>Dalkeith Tennis Club</t>
  </si>
  <si>
    <t>{"overall_sentiment":"positive","aspects":[{"aspect":"club","category":"venue","sentiment":"positive","evidence_span":"Nice club"}]}</t>
  </si>
  <si>
    <t>{'sentence': 'Nice club', 'IOB': ['O', 'B-ASP'], 'tokens': ['Nice', 'club'], 'aspect': ['club'], 'position': [[1]], 'sentiment': ['Positive'], 'probs': [[0.05650743842124939, 0.18984901905059814, 0.7536434531211853]], 'confidence': [0.7536]}</t>
  </si>
  <si>
    <t>ChIJcWQYac-iEmsRmAx3jpFq39U</t>
  </si>
  <si>
    <t>PRAO Sripathi</t>
  </si>
  <si>
    <t>A small reserve with kids play area.</t>
  </si>
  <si>
    <t>Leawarra Reserve</t>
  </si>
  <si>
    <t>{"overall_sentiment":"neutral","aspects":[{"aspect":"reserve","category":"amenities","sentiment":"neutral","evidence_span":"reserve"},{"aspect":"play area","category":"amenities","sentiment":"neutral","evidence_span":"play area"}]}</t>
  </si>
  <si>
    <t>{'sentence': 'A small reserve with kids play area .', 'IOB': ['O', 'O', 'B-ASP', 'O', 'O', 'O', 'B-ASP', 'O'], 'tokens': ['A', 'small', 'reserve', 'with', 'kids', 'play', 'area', '.'], 'aspect': ['reserve', 'area'], 'position': [[2], [6]], 'sentiment': ['Negative', 'Neutral'], 'probs': [[0.49754419922828674, 0.40013569593429565, 0.102320097386837], [0.01014060527086258, 0.9837258458137512, 0.0061335074715316296]], 'confidence': [0.4975, 0.9837]}</t>
  </si>
  <si>
    <t>ChIJuRtdvRDsEmsR_E69qBYNqDk</t>
  </si>
  <si>
    <t>Maximus Lopes</t>
  </si>
  <si>
    <t>The courts are in decent condition but it is clear that the rim and nets need to be replaced. Additionally, there needs to be a higher quality air conditioning system as the heat is dangerous to players and spectators.</t>
  </si>
  <si>
    <t>Minto Indoor Sports Centre (NSW Basketball)</t>
  </si>
  <si>
    <t>{"overall_sentiment":"negative","aspects":[{"aspect":"courts","category":"facilities","sentiment":"positive","evidence_span":"decent condition"},{"aspect":"rim","category":"equipment","sentiment":"negative","evidence_span":"be replaced"},{"aspect":"nets","category":"equipment","sentiment":"negative","evidence_span":"be replaced"},{"aspect":"air conditioning","category":"facilities","sentiment":"negative","evidence_span":"higher quality"},{"aspect":"heat","category":"environment","sentiment":"negative","evidence_span":"heat is dangerous"}]}</t>
  </si>
  <si>
    <t>{'sentence': 'The courts are in decent condition but it is clear that the rim and nets need to be replaced . Additionally , there needs to be a higher quality air conditioning system as the heat is dangerous to players and spectators .', 'IOB': ['O', 'B-ASP', 'O', 'O', 'O', 'O', 'O', 'O', 'O', 'O', 'O', 'O', 'B-ASP', 'O', 'B-ASP', 'O', 'O', 'O', 'O', 'O', 'O', 'O', 'O', 'O', 'O', 'O', 'O', 'O', 'O', 'B-ASP', 'I-ASP', 'I-ASP', 'O', 'O', 'O', 'O', 'O', 'O', 'O', 'O', 'B-ASP', 'O'], 'tokens': ['The', 'courts', 'are', 'in', 'decent', 'condition', 'but', 'it', 'is', 'clear', 'that', 'the', 'rim', 'and', 'nets', 'need', 'to', 'be', 'replaced', '.', 'Additionally', ',', 'there', 'needs', 'to', 'be', 'a', 'higher', 'quality', 'air', 'conditioning', 'system', 'as', 'the', 'heat', 'is', 'dangerous', 'to', 'players', 'and', 'spectators', '.'], 'aspect': ['courts', 'rim', 'nets', 'air conditioning system', 'spectators'], 'position': [[1], [12], [14], [29, 30, 31], [40]], 'sentiment': ['Positive', 'Negative', 'Negative', 'Negative', 'Negative'], 'probs': [[0.000402426696382463, 0.000706575287040323, 0.9988909363746643], [0.9986825585365295, 0.0008369724964722991, 0.0004804680647794157], [0.9985729455947876, 0.0010816786671057343, 0.0003453793760854751], [0.9989853501319885, 0.0007010233821347356, 0.0003135843144264072], [0.9506056308746338, 0.04840037226676941, 0.0009940119925886393]], 'confidence': [0.9989, 0.9987, 0.9986, 0.999, 0.9506]}</t>
  </si>
  <si>
    <t>ChIJE9EsdQjmk2sRVXDbyB1W2JI</t>
  </si>
  <si>
    <t>Elsa Pretorius</t>
  </si>
  <si>
    <t>Small museum but interesting to learn some of the local history.  Free entry.  They have different displays from time to time.  At our last visit they had a replica of a sailing boat that was used for the Guiness Record for the smallest …</t>
  </si>
  <si>
    <t>Redcliffe Museum</t>
  </si>
  <si>
    <t>{"overall_sentiment":"positive","aspects":[{"aspect":"size","category":"facility","sentiment":"negative","evidence_span":"Small museum"},{"aspect":"history","category":"content","sentiment":"positive","evidence_span":"interesting"},{"aspect":"entry fee","category":"price","sentiment":"positive","evidence_span":"Free entry"},{"aspect":"displays","category":"exhibits","sentiment":"positive","evidence_span":"different displays"}]}</t>
  </si>
  <si>
    <t>{'sentence': 'Small museum but interesting to learn some of the local history . Free entry . They have different displays from time to time . At our last visit they had a replica of a sailing boat that was used for the Guiness Record for the smallest …', 'IOB': ['O', 'B-ASP', 'O', 'O', 'O', 'O', 'O', 'O', 'O', 'O', 'O', 'O', 'O', 'O', 'O', 'O', 'O', 'O', 'O', 'O', 'O', 'O', 'O', 'O', 'O', 'O', 'O', 'O', 'O', 'O', 'O', 'O', 'O', 'O', 'O', 'O', 'O', 'O', 'O', 'O', 'O', 'O', 'O', 'O', 'O', 'O', 'O'], 'tokens': ['Small', 'museum', 'but', 'interesting', 'to', 'learn', 'some', 'of', 'the', 'local', 'history', '.', 'Free', 'entry', '.', 'They', 'have', 'different', 'displays', 'from', 'time', 'to', 'time', '.', 'At', 'our', 'last', 'visit', 'they', 'had', 'a', 'replica', 'of', 'a', 'sailing', 'boat', 'that', 'was', 'used', 'for', 'the', 'Guiness', 'Record', 'for', 'the', 'smallest', '…'], 'aspect': ['museum'], 'position': [[1]], 'sentiment': ['Negative'], 'probs': [[0.913057267665863, 0.0024133070837706327, 0.08452937752008438]], 'confidence': [0.9131]}</t>
  </si>
  <si>
    <t>ChIJMUKyWMi712oRzGmB3fM8Cug</t>
  </si>
  <si>
    <t>Andrew F</t>
  </si>
  <si>
    <t>12 years ago</t>
  </si>
  <si>
    <t>Scary place at night</t>
  </si>
  <si>
    <t>LB Davern Reserve</t>
  </si>
  <si>
    <t>2013-10-13</t>
  </si>
  <si>
    <t>{"overall_sentiment":"negative","aspects":[{"aspect":"safety","category":"safety","sentiment":"negative","evidence_span":"Scary place"}]}</t>
  </si>
  <si>
    <t>{'sentence': 'Scary place at night', 'IOB': ['O', 'B-ASP', 'O', 'O'], 'tokens': ['Scary', 'place', 'at', 'night'], 'aspect': ['place'], 'position': [[1]], 'sentiment': ['Negative'], 'probs': [[0.5058586597442627, 0.3544680178165436, 0.13967332243919373]], 'confidence': [0.5059]}</t>
  </si>
  <si>
    <t>ChIJNb-NFJMPkWsRwn72t-5Xuq8</t>
  </si>
  <si>
    <t>Louise Hart</t>
  </si>
  <si>
    <t>Not as good as it used to be.  We used to go here a lot when the kids were toddlers and it had more water in it.  Now,  it's barely ankle deep</t>
  </si>
  <si>
    <t>The Rockpools</t>
  </si>
  <si>
    <t>{"overall_sentiment":"negative","aspects":[{"aspect":"water depth","category":"amenity","sentiment":"negative","evidence_span":"barely ankle deep"}]}</t>
  </si>
  <si>
    <t>{'sentence': "Not as good as it used to be . We used to go here a lot when the kids were toddlers and it had more water in it . Now , it ' s barely ankle deep", 'IOB': ['O', 'O', 'O', 'O', 'O', 'O', 'O', 'O', 'O', 'O', 'O', 'O', 'O', 'O', 'O', 'O', 'O', 'O', 'O', 'O', 'O', 'O', 'O', 'O', 'O', 'B-ASP', 'O', 'O', 'O', 'O', 'O', 'O', 'O', 'O', 'O', 'O', 'O'], 'tokens': ['Not', 'as', 'good', 'as', 'it', 'used', 'to', 'be', '.', 'We', 'used', 'to', 'go', 'here', 'a', 'lot', 'when', 'the', 'kids', 'were', 'toddlers', 'and', 'it', 'had', 'more', 'water', 'in', 'it', '.', 'Now', ',', 'it', "'", 's', 'barely', 'ankle', 'deep'], 'aspect': ['water'], 'position': [[25]], 'sentiment': ['Negative'], 'probs': [[0.7525535225868225, 0.08564823865890503, 0.16179820895195007]], 'confidence': [0.7526]}</t>
  </si>
  <si>
    <t>ChIJQ3q1q6rmEmsRqCF8aTeJTvE</t>
  </si>
  <si>
    <t>Alex LoMonaco</t>
  </si>
  <si>
    <t>Lots of bush</t>
  </si>
  <si>
    <t>Dharawal National Park</t>
  </si>
  <si>
    <t>{"overall_sentiment":"neutral","aspects":[{"aspect":"bush","category":"environment","sentiment":"neutral","evidence_span":"Lots of bush"}]}</t>
  </si>
  <si>
    <t>{'sentence': 'Lots of bush', 'IOB': ['O', 'O', 'B-ASP'], 'tokens': ['Lots', 'of', 'bush'], 'aspect': ['bush'], 'position': [[2]], 'sentiment': ['Negative'], 'probs': [[0.45696520805358887, 0.4340149164199829, 0.10901989787817001]], 'confidence': [0.457]}</t>
  </si>
  <si>
    <t>ChIJf7tvQn7JsGoRQnIz98PrDKY</t>
  </si>
  <si>
    <t>James Jenke</t>
  </si>
  <si>
    <t>Service was 50/50. New fella tending to our table was super friendly. Guy running the place seemed bothered or irritated the one time I approached him for something. …</t>
  </si>
  <si>
    <t>Byblos On OConnell</t>
  </si>
  <si>
    <t>{"overall_sentiment":"neutral","aspects":[{"aspect":"service","category":"service","sentiment":"neutral","evidence_span":"50/50"},{"aspect":"new fella","category":"staff","sentiment":"positive","evidence_span":"super friendly"},{"aspect":"manager","category":"staff","sentiment":"negative","evidence_span":"seemed bothered"}]}</t>
  </si>
  <si>
    <t>{'sentence': 'Service was 50 / 50 . New fella tending to our table was super friendly . Guy running the place seemed bothered or irritated the one time I approached him for something . …', 'IOB': ['B-ASP', 'O', 'O', 'O', 'O', 'O', 'B-ASP', 'I-ASP', 'O', 'O', 'O', 'O', 'O', 'O', 'O', 'O', 'B-ASP', 'O', 'O', 'O', 'O', 'O', 'O', 'O', 'O', 'O', 'O', 'O', 'O', 'O', 'O', 'O', 'O', 'O'], 'tokens': ['Service', 'was', '50', '/', '50', '.', 'New', 'fella', 'tending', 'to', 'our', 'table', 'was', 'super', 'friendly', '.', 'Guy', 'running', 'the', 'place', 'seemed', 'bothered', 'or', 'irritated', 'the', 'one', 'time', 'I', 'approached', 'him', 'for', 'something', '.', '…'], 'aspect': ['Service', 'New fella', 'Guy'], 'position': [[0], [6, 7], [16]], 'sentiment': ['Neutral', 'Positive', 'Negative'], 'probs': [[0.0008468706510029733, 0.9893630146980286, 0.009790150448679924], [0.0003376211388967931, 0.00041809934191405773, 0.9992443323135376], [0.9830628633499146, 0.0153103768825531, 0.0016266613965854049]], 'confidence': [0.9894, 0.9992, 0.9831]}</t>
  </si>
  <si>
    <t>ChIJDyy2delb1moR-NPQ4Y14b9c</t>
  </si>
  <si>
    <t>Udayveer Jawandha</t>
  </si>
  <si>
    <t>Too many ads about 30min of ads super annoying to sit through. Not the best quality seats.</t>
  </si>
  <si>
    <t>Village Cinemas Airport West</t>
  </si>
  <si>
    <t>{"overall_sentiment":"negative","aspects":[{"aspect":"ads","category":"advertising","sentiment":"negative","evidence_span":"Too many ads"},{"aspect":"seats","category":"seating","sentiment":"negative","evidence_span":"Not the best"}]}</t>
  </si>
  <si>
    <t>{'sentence': 'Too many ads about 30min of ads super annoying to sit through . Not the best quality seats .', 'IOB': ['O', 'O', 'B-ASP', 'O', 'O', 'O', 'O', 'O', 'O', 'O', 'O', 'O', 'O', 'O', 'O', 'O', 'O', 'B-ASP', 'O'], 'tokens': ['Too', 'many', 'ads', 'about', '30min', 'of', 'ads', 'super', 'annoying', 'to', 'sit', 'through', '.', 'Not', 'the', 'best', 'quality', 'seats', '.'], 'aspect': ['ads', 'seats'], 'position': [[2], [17]], 'sentiment': ['Negative', 'Negative'], 'probs': [[0.9646816253662109, 0.021312091499567032, 0.01400624867528677], [0.8998885154724121, 0.09567239135503769, 0.004439094569534063]], 'confidence': [0.9647, 0.8999]}</t>
  </si>
  <si>
    <t>ChIJDdmKNvtG2isRlgTHAZL0Hbs</t>
  </si>
  <si>
    <t>Mischa Lundberg</t>
  </si>
  <si>
    <t>Some covered places to sit down with views over the ocean. Toilets had some issues as the sewer behind the building was overflowing, leading to some bad smells.</t>
  </si>
  <si>
    <t>Point Moore Lighthouse</t>
  </si>
  <si>
    <t>{"overall_sentiment":"neutral","aspects":[{"aspect":"seating","category":"amenity","sentiment":"positive","evidence_span":"covered places"},{"aspect":"views","category":"scenery","sentiment":"positive","evidence_span":"views"},{"aspect":"toilets","category":"amenity","sentiment":"negative","evidence_span":"Toilets"},{"aspect":"smells","category":"cleanliness","sentiment":"negative","evidence_span":"bad smells"}]}</t>
  </si>
  <si>
    <t>{'sentence': 'Some covered places to sit down with views over the ocean . Toilets had some issues as the sewer behind the building was overflowing , leading to some bad smells .', 'IOB': ['O', 'O', 'B-ASP', 'O', 'O', 'O', 'O', 'O', 'O', 'O', 'O', 'O', 'B-ASP', 'O', 'O', 'O', 'O', 'O', 'O', 'O', 'O', 'O', 'O', 'O', 'O', 'O', 'O', 'O', 'O', 'O', 'O'], 'tokens': ['Some', 'covered', 'places', 'to', 'sit', 'down', 'with', 'views', 'over', 'the', 'ocean', '.', 'Toilets', 'had', 'some', 'issues', 'as', 'the', 'sewer', 'behind', 'the', 'building', 'was', 'overflowing', ',', 'leading', 'to', 'some', 'bad', 'smells', '.'], 'aspect': ['places', 'Toilets'], 'position': [[2], [12]], 'sentiment': ['Positive', 'Negative'], 'probs': [[0.00047801394248381257, 0.17940671741962433, 0.8201152682304382], [0.9973256587982178, 0.0014692536788061261, 0.0012050865916535258]], 'confidence': [0.8201, 0.9973]}</t>
  </si>
  <si>
    <t>ChIJf4S835GkEmsR4M_x-Wh9AQ8</t>
  </si>
  <si>
    <t>Danny Meyer</t>
  </si>
  <si>
    <t>Nice park, went there for a run and enjoyed the views</t>
  </si>
  <si>
    <t>George Kendall Riverside Park</t>
  </si>
  <si>
    <t xml:space="preserve">
{
  "overall_sentiment": "positive",
  "aspects": [
    {
      "aspect": "park",
      "category": "location",
      "sentiment": "positive",
      "evidence_span": "Nice park"
    },
    {
      "aspect": "views",
      "category": "scenery",
      "sentiment": "positive",
      "evidence_span": "enjoyed the views"
    }
  ]
}
</t>
  </si>
  <si>
    <t>{'sentence': 'Nice park , went there for a run and enjoyed the views', 'IOB': ['O', 'B-ASP', 'O', 'O', 'O', 'O', 'O', 'O', 'O', 'O', 'O', 'B-ASP'], 'tokens': ['Nice', 'park', ',', 'went', 'there', 'for', 'a', 'run', 'and', 'enjoyed', 'the', 'views'], 'aspect': ['park', 'views'], 'position': [[1], [11]], 'sentiment': ['Positive', 'Positive'], 'probs': [[0.005988528020679951, 0.009228372015058994, 0.9847831130027771], [0.0031639738008379936, 0.009181165136396885, 0.9876548647880554]], 'confidence': [0.9848, 0.9877]}</t>
  </si>
  <si>
    <t>ChIJaezMtIGAvmsRbLcaWOBK59o</t>
  </si>
  <si>
    <t>mark brinkhuizen</t>
  </si>
  <si>
    <t>Stayed here 2 nights. Excellent flush toilets. There is no power or water but plenty of space and level sites. There is a creek you can swim in. We enjoyed our stay</t>
  </si>
  <si>
    <t>Chinchilla Weir Camping</t>
  </si>
  <si>
    <t>{"overall_sentiment":"positive","aspects":[{"aspect":"toilets","category":"facilities","sentiment":"positive","evidence_span":"Excellent flush toilets"},{"aspect":"power","category":"utilities","sentiment":"negative","evidence_span":"no power"},{"aspect":"water","category":"utilities","sentiment":"negative","evidence_span":"no water"},{"aspect":"space","category":"space","sentiment":"positive","evidence_span":"plenty of space"},{"aspect":"sites","category":"site","sentiment":"positive","evidence_span":"level sites"}]}</t>
  </si>
  <si>
    <t>{'sentence': 'Stayed here 2 nights . Excellent flush toilets . There is no power or water but plenty of space and level sites . There is a creek you can swim in . We enjoyed our stay', 'IOB': ['O', 'O', 'O', 'O', 'O', 'O', 'O', 'B-ASP', 'O', 'O', 'O', 'O', 'O', 'O', 'O', 'O', 'O', 'O', 'O', 'O', 'O', 'O', 'O', 'O', 'O', 'O', 'O', 'O', 'O', 'O', 'O', 'O', 'O', 'O', 'O', 'O'], 'tokens': ['Stayed', 'here', '2', 'nights', '.', 'Excellent', 'flush', 'toilets', '.', 'There', 'is', 'no', 'power', 'or', 'water', 'but', 'plenty', 'of', 'space', 'and', 'level', 'sites', '.', 'There', 'is', 'a', 'creek', 'you', 'can', 'swim', 'in', '.', 'We', 'enjoyed', 'our', 'stay'], 'aspect': ['toilets'], 'position': [[7]], 'sentiment': ['Positive'], 'probs': [[0.0007605825085192919, 0.0005012063775211573, 0.9987382292747498]], 'confidence': [0.9987]}</t>
  </si>
  <si>
    <t>ChIJbZvnH3evEmsRAdCgyhgRc4w</t>
  </si>
  <si>
    <t>Alexandria</t>
  </si>
  <si>
    <t>I love 9 Degrees in Lane Cove but please clean up all the rogue screws everywhere - it’s dangerous! On more than one occasion when we’ve fallen off a climb or jumped off in the climbing area near the front door, several screws have flown up …</t>
  </si>
  <si>
    <t>9 Degrees Lane Cove</t>
  </si>
  <si>
    <t>{"overall_sentiment":"negative","aspects":[{"aspect":"9 Degrees","category":"facility","sentiment":"positive","evidence_span":"I love"},{"aspect":"screws","category":"safety","sentiment":"negative","evidence_span":"rogue screws"}]}</t>
  </si>
  <si>
    <t>{'sentence': 'I love 9 Degrees in Lane Cove but please clean up all the rogue screws everywhere - it ’ s dangerous ! On more than one occasion when we ’ ve fallen off a climb or jumped off in the climbing area near the front door , several screws have flown up …', 'IOB': ['O', 'O', 'O', 'O', 'O', 'O', 'O', 'O', 'O', 'O', 'O', 'O', 'O', 'O', 'B-ASP', 'O', 'O', 'O', 'O', 'O', 'O', 'O', 'O', 'O', 'O', 'O', 'O', 'O', 'O', 'O', 'O', 'O', 'O', 'O', 'O', 'O', 'O', 'O', 'O', 'O', 'O', 'B-ASP', 'O', 'O', 'O', 'O', 'O', 'O', 'O', 'O', 'O', 'O', 'O'], 'tokens': ['I', 'love', '9', 'Degrees', 'in', 'Lane', 'Cove', 'but', 'please', 'clean', 'up', 'all', 'the', 'rogue', 'screws', 'everywhere', '-', 'it', '’', 's', 'dangerous', '!', 'On', 'more', 'than', 'one', 'occasion', 'when', 'we', '’', 've', 'fallen', 'off', 'a', 'climb', 'or', 'jumped', 'off', 'in', 'the', 'climbing', 'area', 'near', 'the', 'front', 'door', ',', 'several', 'screws', 'have', 'flown', 'up', '…'], 'aspect': ['screws', 'area'], 'position': [[14], [41]], 'sentiment': ['Negative', 'Negative'], 'probs': [[0.9991527795791626, 0.0005318555631674826, 0.00031541017233394086], [0.7929926514625549, 0.20660807192325592, 0.0003992323763668537]], 'confidence': [0.9992, 0.793]}</t>
  </si>
  <si>
    <t>ChIJOVHVXd11k2sRnJ7mZAptlnY</t>
  </si>
  <si>
    <t>Strogo Strogo</t>
  </si>
  <si>
    <t>Nice views, the cafes are ok but staff are rude.</t>
  </si>
  <si>
    <t>Mooloolaba beach</t>
  </si>
  <si>
    <t>{"overall_sentiment":"negative","aspects":[{"aspect":"views","category":"scenery","sentiment":"positive","evidence_span":"Nice views"},{"aspect":"cafes","category":"food","sentiment":"neutral","evidence_span":"are ok"},{"aspect":"staff","category":"service","sentiment":"negative","evidence_span":"rude"}]}</t>
  </si>
  <si>
    <t>{'sentence': 'Nice views , the cafes are ok but staff are rude .', 'IOB': ['O', 'B-ASP', 'O', 'O', 'B-ASP', 'O', 'O', 'O', 'B-ASP', 'O', 'O', 'O'], 'tokens': ['Nice', 'views', ',', 'the', 'cafes', 'are', 'ok', 'but', 'staff', 'are', 'rude', '.'], 'aspect': ['views', 'cafes', 'staff'], 'position': [[1], [4], [8]], 'sentiment': ['Positive', 'Neutral', 'Negative'], 'probs': [[0.0006907473434694111, 0.1735033094882965, 0.8258059024810791], [0.0010404599597677588, 0.5984979271888733, 0.4004616141319275], [0.9658468961715698, 0.02669348381459713, 0.007459660526365042]], 'confidence': [0.8258, 0.5985, 0.9658]}</t>
  </si>
  <si>
    <t>ChIJ20oOgvZZkWsRprgcNfznQ48</t>
  </si>
  <si>
    <t>Filippo Peverini</t>
  </si>
  <si>
    <t>Really average food. Despite all the raving, did not like it.</t>
  </si>
  <si>
    <t>e'cco bistro</t>
  </si>
  <si>
    <t>{"overall_sentiment":"negative","aspects":[{"aspect":"food","category":"food","sentiment":"negative","evidence_span":"average food"}]}</t>
  </si>
  <si>
    <t>{'sentence': 'Really average food . Despite all the raving , did not like it .', 'IOB': ['O', 'O', 'B-ASP', 'O', 'O', 'O', 'O', 'O', 'O', 'O', 'O', 'O', 'O', 'O'], 'tokens': ['Really', 'average', 'food', '.', 'Despite', 'all', 'the', 'raving', ',', 'did', 'not', 'like', 'it', '.'], 'aspect': ['food'], 'position': [[2]], 'sentiment': ['Negative'], 'probs': [[0.613142728805542, 0.37012678384780884, 0.016730543226003647]], 'confidence': [0.6131]}</t>
  </si>
  <si>
    <t>ChIJf5IXdrlbkWsRnW4ZA-IkcaU</t>
  </si>
  <si>
    <t>Chris</t>
  </si>
  <si>
    <t>Very small gym.
Nothing fantastic, but doesn't get particularly busy and has a small functional training area as well as cardio/machines/free weights.</t>
  </si>
  <si>
    <t>Zap Fitness 24/7 Camp Hill</t>
  </si>
  <si>
    <t>{"overall_sentiment":"neutral","aspects":[{"aspect":"size","category":"space","sentiment":"negative","evidence_span":"Very small"},{"aspect":"crowd","category":"crowd","sentiment":"positive","evidence_span":"particularly busy"},{"aspect":"training area","category":"facilities","sentiment":"neutral","evidence_span":"functional training"},{"aspect":"equipment","category":"facilities","sentiment":"positive","evidence_span":"free weights"}]}</t>
  </si>
  <si>
    <t>{'sentence': "Very small gym . Nothing fantastic , but doesn ' t get particularly busy and has a small functional training area as well as cardio / machines / free weights .", 'IOB': ['O', 'O', 'B-ASP', 'O', 'O', 'O', 'O', 'O', 'O', 'O', 'O', 'O', 'O', 'O', 'O', 'O', 'O', 'O', 'O', 'O', 'B-ASP', 'O', 'O', 'O', 'O', 'O', 'O', 'O', 'O', 'O', 'O'], 'tokens': ['Very', 'small', 'gym', '.', 'Nothing', 'fantastic', ',', 'but', 'doesn', "'", 't', 'get', 'particularly', 'busy', 'and', 'has', 'a', 'small', 'functional', 'training', 'area', 'as', 'well', 'as', 'cardio', '/', 'machines', '/', 'free', 'weights', '.'], 'aspect': ['gym', 'area'], 'position': [[2], [20]], 'sentiment': ['Neutral', 'Negative'], 'probs': [[0.016294855624437332, 0.9831994771957397, 0.0005056858062744141], [0.9673461318016052, 0.032117001712322235, 0.0005369383143261075]], 'confidence': [0.9832, 0.9673]}</t>
  </si>
  <si>
    <t>ChIJVUqSIW1NFmsRxBZ-iEcTQeE</t>
  </si>
  <si>
    <t>Tushar Kasbekar</t>
  </si>
  <si>
    <t>Nice place.</t>
  </si>
  <si>
    <t>Commonwealth Park</t>
  </si>
  <si>
    <t>{"overall_sentiment":"positive","aspects":[{"aspect":"place","category":"general","sentiment":"positive","evidence_span":"Nice place"}]}</t>
  </si>
  <si>
    <t>{'sentence': 'Nice place .', 'IOB': ['O', 'B-ASP', 'O'], 'tokens': ['Nice', 'place', '.'], 'aspect': ['place'], 'position': [[1]], 'sentiment': ['Positive'], 'probs': [[0.04001014679670334, 0.19316698610782623, 0.7668229341506958]], 'confidence': [0.7668]}</t>
  </si>
  <si>
    <t>ChIJYw3j49RFLioR9_zFw_amNGQ</t>
  </si>
  <si>
    <t>Luke van der Beeke</t>
  </si>
  <si>
    <t>Nicely presented winery with suitably friendly hosts. However, we weren’t able to purchase the wine we came for unless we joined their wine club. We did not wish to do so, and despite our best efforts we were refused. Tasting menu is pricey …</t>
  </si>
  <si>
    <t>Credaro Family Estate</t>
  </si>
  <si>
    <t>{"overall_sentiment":"negative","aspects":[{"aspect":"presentation","category":"ambience","sentiment":"positive","evidence_span":"Nicely presented"},{"aspect":"hosts","category":"service","sentiment":"positive","evidence_span":"friendly hosts"},{"aspect":"purchase policy","category":"service","sentiment":"negative","evidence_span":"were refused"},{"aspect":"tasting menu","category":"price","sentiment":"negative","evidence_span":"pricey"}]}</t>
  </si>
  <si>
    <t>{'sentence': 'Nicely presented winery with suitably friendly hosts . However , we weren ’ t able to purchase the wine we came for unless we joined their wine club . We did not wish to do so , and despite our best efforts we were refused . Tasting menu is pricey …', 'IOB': ['O', 'O', 'O', 'O', 'O', 'O', 'B-ASP', 'O', 'O', 'O', 'O', 'O', 'O', 'O', 'O', 'O', 'O', 'O', 'O', 'O', 'O', 'O', 'O', 'O', 'O', 'O', 'B-ASP', 'I-ASP', 'O', 'O', 'O', 'O', 'O', 'O', 'O', 'O', 'O', 'O', 'O', 'O', 'O', 'O', 'O', 'O', 'O', 'O', 'O', 'O', 'O', 'O', 'O'], 'tokens': ['Nicely', 'presented', 'winery', 'with', 'suitably', 'friendly', 'hosts', '.', 'However', ',', 'we', 'weren', '’', 't', 'able', 'to', 'purchase', 'the', 'wine', 'we', 'came', 'for', 'unless', 'we', 'joined', 'their', 'wine', 'club', '.', 'We', 'did', 'not', 'wish', 'to', 'do', 'so', ',', 'and', 'despite', 'our', 'best', 'efforts', 'we', 'were', 'refused', '.', 'Tasting', 'menu', 'is', 'pricey', '…'], 'aspect': ['hosts', 'wine club'], 'position': [[6], [26, 27]], 'sentiment': ['Positive', 'Neutral'], 'probs': [[0.0011933674104511738, 0.00023345720546785742, 0.9985731840133667], [0.000816302839666605, 0.9988464117050171, 0.0003372894716449082]], 'confidence': [0.9986, 0.9988]}</t>
  </si>
  <si>
    <t>Rex Miller</t>
  </si>
  <si>
    <t>Price is good, food was ok.</t>
  </si>
  <si>
    <t>{"overall_sentiment":"positive","aspects":[{"aspect":"price","category":"pricing","sentiment":"positive","evidence_span":"good"},{"aspect":"food","category":"food","sentiment":"neutral","evidence_span":"ok"}]}</t>
  </si>
  <si>
    <t>{'sentence': 'Price is good , food was ok .', 'IOB': ['B-ASP', 'O', 'O', 'O', 'B-ASP', 'O', 'O', 'O'], 'tokens': ['Price', 'is', 'good', ',', 'food', 'was', 'ok', '.'], 'aspect': ['Price', 'food'], 'position': [[0], [4]], 'sentiment': ['Positive', 'Neutral'], 'probs': [[0.08058875799179077, 0.11290542036294937, 0.8065057992935181], [0.17429181933403015, 0.6575689911842346, 0.16813914477825165]], 'confidence': [0.8065, 0.6576]}</t>
  </si>
  <si>
    <t>ChIJxw1XN9qvMioR6d4P0TB5VUU</t>
  </si>
  <si>
    <t>Ken Poliran</t>
  </si>
  <si>
    <t>It needs to be upgraded the facilities.</t>
  </si>
  <si>
    <t>Tuart Hill Junior Soccer Club</t>
  </si>
  <si>
    <t>{"overall_sentiment":"negative","aspects":[{"aspect":"facilities","category":"amenities","sentiment":"negative","evidence_span":"upgraded the facilities"}]}</t>
  </si>
  <si>
    <t>{'sentence': 'It needs to be upgraded the facilities .', 'IOB': ['O', 'O', 'O', 'O', 'O', 'O', 'B-ASP', 'O'], 'tokens': ['It', 'needs', 'to', 'be', 'upgraded', 'the', 'facilities', '.'], 'aspect': ['facilities'], 'position': [[6]], 'sentiment': ['Negative'], 'probs': [[0.7101910710334778, 0.21778389811515808, 0.07202506810426712]], 'confidence': [0.7102]}</t>
  </si>
  <si>
    <t>ChIJeVpIoUyHEmsR_dLLeUbPc8Q</t>
  </si>
  <si>
    <t>Fiona Kirsop</t>
  </si>
  <si>
    <t>Play equipment is tired but the park is fenced from busy Hawkesbury Road at the front - the back gate into the dog exercise area is a bit unreliable.</t>
  </si>
  <si>
    <t>Former Community Centre Playground</t>
  </si>
  <si>
    <t>{"overall_sentiment":"negative","aspects":[{"aspect":"play equipment","category":"Facilities","sentiment":"negative","evidence_span":"tired"},{"aspect":"fence","category":"Safety","sentiment":"positive","evidence_span":"fenced"},{"aspect":"back gate","category":"Access","sentiment":"negative","evidence_span":"unreliable"}]}</t>
  </si>
  <si>
    <t>{'sentence': 'Play equipment is tired but the park is fenced from busy Hawkesbury Road at the front - the back gate into the dog exercise area is a bit unreliable .', 'IOB': ['B-ASP', 'I-ASP', 'O', 'O', 'O', 'O', 'O', 'O', 'O', 'O', 'O', 'O', 'O', 'O', 'O', 'O', 'O', 'O', 'O', 'O', 'O', 'O', 'B-ASP', 'O', 'B-ASP', 'O', 'O', 'O', 'O', 'O'], 'tokens': ['Play', 'equipment', 'is', 'tired', 'but', 'the', 'park', 'is', 'fenced', 'from', 'busy', 'Hawkesbury', 'Road', 'at', 'the', 'front', '-', 'the', 'back', 'gate', 'into', 'the', 'dog', 'exercise', 'area', 'is', 'a', 'bit', 'unreliable', '.'], 'aspect': ['Play equipment', 'dog', 'area'], 'position': [[0, 1], [22], [24]], 'sentiment': ['Negative', 'Neutral', 'Neutral'], 'probs': [[0.9868434071540833, 0.01284362468868494, 0.0003129136748611927], [0.21734516322612762, 0.7816994786262512, 0.0009553183917887509], [0.38517868518829346, 0.6136048436164856, 0.0012164139188826084]], 'confidence': [0.9868, 0.7817, 0.6136]}</t>
  </si>
  <si>
    <t>ChIJq-qo_jsAkWsRv5RRPwykItk</t>
  </si>
  <si>
    <t>Martin Witchard</t>
  </si>
  <si>
    <t>A nice view of the ocean from this headland but too much construction work going on at the moment to make it truly enjoyable. At least there were car parking spaces available. I'll re-rate once the works are completed.</t>
  </si>
  <si>
    <t>Point Danger</t>
  </si>
  <si>
    <t>{"overall_sentiment":"negative","aspects":[{"aspect":"view","category":"scenery","sentiment":"positive","evidence_span":"nice view"},{"aspect":"construction","category":"maintenance","sentiment":"negative","evidence_span":"construction work"},{"aspect":"parking","category":"parking","sentiment":"positive","evidence_span":"parking spaces"}]}</t>
  </si>
  <si>
    <t>{'sentence': "A nice view of the ocean from this headland but too much construction work going on at the moment to make it truly enjoyable . At least there were car parking spaces available . I ' ll re - rate once the works are completed .", 'IOB': ['O', 'O', 'B-ASP', 'O', 'O', 'O', 'O', 'O', 'O', 'O', 'O', 'O', 'O', 'O', 'O', 'O', 'O', 'O', 'O', 'O', 'O', 'O', 'O', 'O', 'O', 'O', 'O', 'O', 'O', 'O', 'O', 'O', 'O', 'O', 'O', 'O', 'O', 'O', 'O', 'O', 'O', 'O', 'O', 'O', 'O', 'O'], 'tokens': ['A', 'nice', 'view', 'of', 'the', 'ocean', 'from', 'this', 'headland', 'but', 'too', 'much', 'construction', 'work', 'going', 'on', 'at', 'the', 'moment', 'to', 'make', 'it', 'truly', 'enjoyable', '.', 'At', 'least', 'there', 'were', 'car', 'parking', 'spaces', 'available', '.', 'I', "'", 'll', 're', '-', 'rate', 'once', 'the', 'works', 'are', 'completed', '.'], 'aspect': ['view'], 'position': [[2]], 'sentiment': ['Positive'], 'probs': [[0.0006364245782606304, 0.0002587568305898458, 0.9991046786308289]], 'confidence': [0.9991]}</t>
  </si>
  <si>
    <t>ChIJy02NVSuAkGsRP4B4I1ZRjpw</t>
  </si>
  <si>
    <t>Karen Mackay</t>
  </si>
  <si>
    <t>Food ok</t>
  </si>
  <si>
    <t>Westower Tavern</t>
  </si>
  <si>
    <t>{"overall_sentiment":"neutral","aspects":[{"aspect":"food","category":"food","sentiment":"neutral","evidence_span":"ok"}]}</t>
  </si>
  <si>
    <t>{'sentence': 'Food ok', 'IOB': ['B-ASP', 'O'], 'tokens': ['Food', 'ok'], 'aspect': ['Food'], 'position': [[0]], 'sentiment': ['Neutral'], 'probs': [[0.058362025767564774, 0.7685959339141846, 0.17304211854934692]], 'confidence': [0.7686]}</t>
  </si>
  <si>
    <t>ChIJkV6mRvjouWoRJJaSJga8xsE</t>
  </si>
  <si>
    <t>Candy Bishop</t>
  </si>
  <si>
    <t>It has beautiful views of the barossa, make sure to go on a sunny day, the art is interesting to look at and the kids enjoyed running around looking at them all.</t>
  </si>
  <si>
    <t>Barossa Sculpture Park</t>
  </si>
  <si>
    <t>{"overall_sentiment":"positive","aspects":[{"aspect":"views","category":"scenery","sentiment":"positive","evidence_span":"beautiful views"},{"aspect":"art","category":"exhibits","sentiment":"positive","evidence_span":"interesting"},{"aspect":"kids","category":"family","sentiment":"positive","evidence_span":"kids enjoyed"}]}</t>
  </si>
  <si>
    <t>{'sentence': 'It has beautiful views of the barossa , make sure to go on a sunny day , the art is interesting to look at and the kids enjoyed running around looking at them all .', 'IOB': ['O', 'O', 'O', 'B-ASP', 'O', 'O', 'B-ASP', 'O', 'O', 'O', 'O', 'O', 'O', 'O', 'O', 'O', 'O', 'O', 'B-ASP', 'O', 'O', 'O', 'O', 'O', 'O', 'O', 'O', 'O', 'O', 'O', 'O', 'O', 'O', 'O', 'O'], 'tokens': ['It', 'has', 'beautiful', 'views', 'of', 'the', 'barossa', ',', 'make', 'sure', 'to', 'go', 'on', 'a', 'sunny', 'day', ',', 'the', 'art', 'is', 'interesting', 'to', 'look', 'at', 'and', 'the', 'kids', 'enjoyed', 'running', 'around', 'looking', 'at', 'them', 'all', '.'], 'aspect': ['views', 'barossa', 'art'], 'position': [[3], [6], [18]], 'sentiment': ['Positive', 'Neutral', 'Positive'], 'probs': [[0.0002400176163064316, 0.001830425695516169, 0.9979294538497925], [0.0002482028503436595, 0.9430372714996338, 0.05671455338597298], [0.00040245865238830447, 0.00025862184702418745, 0.9993389248847961]], 'confidence': [0.9979, 0.943, 0.9993]}</t>
  </si>
  <si>
    <t>ChIJMf7jgCeF1moRYcEpdaBqImA</t>
  </si>
  <si>
    <t>Simon Testa</t>
  </si>
  <si>
    <t>The quality of ingredients is not what it used to be. The Funghi pizza and Salsicce pizza used to be my go to’s, but I was very disappointed to see a change in them last night. Why fix what ain’t broke? The Cozze were still beautiful and …</t>
  </si>
  <si>
    <t>Tocca</t>
  </si>
  <si>
    <t>{"overall_sentiment":"negative","aspects":[{"aspect":"ingredients","category":"food quality","sentiment":"negative","evidence_span":"not what"},{"aspect":"Funghi pizza","category":"pizza","sentiment":"negative","evidence_span":"very disappointed"},{"aspect":"Salsicce pizza","category":"pizza","sentiment":"negative","evidence_span":"very disappointed"},{"aspect":"Cozze","category":"seafood","sentiment":"positive","evidence_span":"still beautiful"}]}</t>
  </si>
  <si>
    <t>{'sentence': 'The quality of ingredients is not what it used to be . The Funghi pizza and Salsicce pizza used to be my go to ’ s , but I was very disappointed to see a change in them last night . Why fix what ain ’ t broke ? The Cozze were still beautiful and …', 'IOB': ['O', 'B-ASP', 'I-ASP', 'I-ASP', 'O', 'O', 'O', 'O', 'O', 'O', 'O', 'O', 'O', 'B-ASP', 'I-ASP', 'O', 'B-ASP', 'O', 'O', 'O', 'O', 'O', 'O', 'O', 'O', 'O', 'O', 'O', 'O', 'O', 'O', 'O', 'O', 'O', 'O', 'O', 'O', 'O', 'O', 'O', 'O', 'O', 'O', 'O', 'O', 'O', 'O', 'O', 'O', 'O', 'B-ASP', 'O', 'O', 'O', 'O', 'O'], 'tokens': ['The', 'quality', 'of', 'ingredients', 'is', 'not', 'what', 'it', 'used', 'to', 'be', '.', 'The', 'Funghi', 'pizza', 'and', 'Salsicce', 'pizza', 'used', 'to', 'be', 'my', 'go', 'to', '’', 's', ',', 'but', 'I', 'was', 'very', 'disappointed', 'to', 'see', 'a', 'change', 'in', 'them', 'last', 'night', '.', 'Why', 'fix', 'what', 'ain', '’', 't', 'broke', '?', 'The', 'Cozze', 'were', 'still', 'beautiful', 'and', '…'], 'aspect': ['quality of ingredients', 'Funghi pizza', 'Salsicce', 'Cozze'], 'position': [[1, 2, 3], [13, 14], [16], [50]], 'sentiment': ['Negative', 'Neutral', 'Neutral', 'Positive'], 'probs': [[0.9169233441352844, 0.08273692429065704, 0.000339693040587008], [0.006274207029491663, 0.9828144311904907, 0.01091136783361435], [0.0022611955646425486, 0.9701119065284729, 0.027626914903521538], [0.00954967737197876, 0.000490895879920572, 0.9899594187736511]], 'confidence': [0.9169, 0.9828, 0.9701, 0.99]}</t>
  </si>
  <si>
    <t>ChIJCQWi8ryxEmsRekW5ChmfB6Y</t>
  </si>
  <si>
    <t>HHR</t>
  </si>
  <si>
    <t>Beautiful vibe and great music! The meat was very over cooked in a couple of dishes however flavors were vibrant.</t>
  </si>
  <si>
    <t>Little Lagos Bistro &amp; Bar</t>
  </si>
  <si>
    <t>{"overall_sentiment":"positive","aspects":[{"aspect":"vibe","category":"ambiance","sentiment":"positive","evidence_span":"Beautiful vibe"},{"aspect":"music","category":"entertainment","sentiment":"positive","evidence_span":"great music"},{"aspect":"meat","category":"food","sentiment":"negative","evidence_span":"very over cooked"},{"aspect":"flavors","category":"taste","sentiment":"positive","evidence_span":"flavors were vibrant"}]}</t>
  </si>
  <si>
    <t>{'sentence': 'Beautiful vibe and great music ! The meat was very over cooked in a couple of dishes however flavors were vibrant .', 'IOB': ['O', 'B-ASP', 'O', 'O', 'B-ASP', 'O', 'O', 'B-ASP', 'O', 'O', 'O', 'O', 'O', 'O', 'O', 'O', 'O', 'O', 'B-ASP', 'O', 'O', 'O'], 'tokens': ['Beautiful', 'vibe', 'and', 'great', 'music', '!', 'The', 'meat', 'was', 'very', 'over', 'cooked', 'in', 'a', 'couple', 'of', 'dishes', 'however', 'flavors', 'were', 'vibrant', '.'], 'aspect': ['vibe', 'music', 'meat', 'flavors'], 'position': [[1], [4], [7], [18]], 'sentiment': ['Positive', 'Positive', 'Negative', 'Positive'], 'probs': [[0.001954085659235716, 0.00018691933655645698, 0.9978590607643127], [0.030198337510228157, 0.000252076075412333, 0.9695495963096619], [0.9978873133659363, 0.0016204994171857834, 0.0004920910578221083], [0.0014916202053427696, 0.014564993791282177, 0.9839433431625366]], 'confidence': [0.9979, 0.9695, 0.9979, 0.9839]}</t>
  </si>
  <si>
    <t>ChIJ17A-FvinEmsRYph-VDx__kg</t>
  </si>
  <si>
    <t>Brian King</t>
  </si>
  <si>
    <t>Just a scout hall</t>
  </si>
  <si>
    <t>1st East Wahroonga Scouts</t>
  </si>
  <si>
    <t>{"overall_sentiment":"neutral","aspects":[{"aspect":"scout hall","category":"facility","sentiment":"neutral","evidence_span":"scout hall"}]}</t>
  </si>
  <si>
    <t>{'sentence': 'Just a scout hall', 'IOB': ['O', 'O', 'B-ASP', 'O'], 'tokens': ['Just', 'a', 'scout', 'hall'], 'aspect': ['scout'], 'position': [[2]], 'sentiment': ['Neutral'], 'probs': [[0.0042110043577849865, 0.9930784106254578, 0.0027105852495878935]], 'confidence': [0.9931]}</t>
  </si>
  <si>
    <t>ChIJKXIDGGYdRyoR3s7D-cO4zbU</t>
  </si>
  <si>
    <t>YuZhen Lai</t>
  </si>
  <si>
    <t>The view is good, but it’s not a good fishing spot.</t>
  </si>
  <si>
    <t>Bremer Bay Jetty</t>
  </si>
  <si>
    <t>{"overall_sentiment":"neutral","aspects":[{"aspect":"view","category":"scenery","sentiment":"positive","evidence_span":"view is good"},{"aspect":"fishing spot","category":"amenities","sentiment":"negative","evidence_span":"not a good"}]}</t>
  </si>
  <si>
    <t>{'sentence': 'The view is good , but it ’ s not a good fishing spot .', 'IOB': ['O', 'B-ASP', 'O', 'O', 'O', 'O', 'O', 'O', 'O', 'O', 'O', 'O', 'B-ASP', 'I-ASP', 'O'], 'tokens': ['The', 'view', 'is', 'good', ',', 'but', 'it', '’', 's', 'not', 'a', 'good', 'fishing', 'spot', '.'], 'aspect': ['view', 'fishing spot'], 'position': [[1], [12, 13]], 'sentiment': ['Positive', 'Negative'], 'probs': [[0.0001945160620380193, 0.0003016653936356306, 0.9995037317276001], [0.9990911483764648, 0.0006671607843600214, 0.00024161326291505247]], 'confidence': [0.9995, 0.9991]}</t>
  </si>
  <si>
    <t>ChIJjwxCHDO_12oRreezlXFG79U</t>
  </si>
  <si>
    <t>Maria Dawes</t>
  </si>
  <si>
    <t>I'd give it 5 stars for the beauty of the spot, but: there's limited parking, mostly walk-in camping, and there are regular groups of dirtbikers on weekends passing through the site on the road which dissects the campground. If you're camping mid-week during school term it's probably perfect!</t>
  </si>
  <si>
    <t>Andersons Garden</t>
  </si>
  <si>
    <t>{"overall_sentiment":"neutral","aspects":[{"aspect":"beauty","category":"environment","sentiment":"positive","evidence_span":"beauty"},{"aspect":"parking","category":"facilities","sentiment":"negative","evidence_span":"limited parking"},{"aspect":"walk-in camping","category":"facilities","sentiment":"negative","evidence_span":"walk-in camping"},{"aspect":"dirtbikers","category":"noise","sentiment":"negative","evidence_span":"dirtbikers"},{"aspect":"mid-week camping","category":"availability","sentiment":"positive","evidence_span":"camping mid-week"}]}</t>
  </si>
  <si>
    <t>{'sentence':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'IOB': ['O', 'O', 'O', 'O', 'O', 'O', 'O', 'O', 'O', 'O', 'O', 'O', 'B-ASP', 'O', 'O', 'O', 'O', 'O', 'O', 'O', 'O', 'O', 'O', 'O', 'O', 'O', 'O', 'O', 'O', 'O', 'O', 'O', 'O', 'O', 'O', 'O', 'O', 'O', 'O', 'O', 'O', 'O', 'O', 'O', 'O', 'O', 'O', 'O', 'O', 'O', 'O', 'O', 'O', 'O', 'O', 'O', 'O', 'O', 'O', 'O', 'O', 'O', 'O', 'O', 'O', 'O'], 'tokens':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'aspect': ['spot'], 'position': [[12]], 'sentiment': ['Positive'], 'probs': [[0.012064271606504917, 0.0004809324746020138, 0.9874547719955444]], 'confidence': [0.9875]}</t>
  </si>
  <si>
    <t>ChIJjU88J5x1E2sRzH2UqElLaqw</t>
  </si>
  <si>
    <t>jameskwaka</t>
  </si>
  <si>
    <t>Big potato? More like a mediocre spud. Ok, it is what it is. A large fiberglass looking brown thing on the side of the road. If you like spuds, then yeah, by all means, drive past. But really, as a tourist attraction, it makes a good place to do a u turn and head back to the pub.</t>
  </si>
  <si>
    <t>Pig Potato - Jim Mauger</t>
  </si>
  <si>
    <t>{"overall_sentiment":"negative","aspects":[{"aspect":"spud","category":"attraction","sentiment":"negative","evidence_span":"mediocre spud"},{"aspect":"appearance","category":"appearance","sentiment":"negative","evidence_span":"fiberglass looking"},{"aspect":"tourist attraction","category":"attraction","sentiment":"negative","evidence_span":"tourist attraction"}]}</t>
  </si>
  <si>
    <t>{'sentence':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'IOB': ['O', 'B-ASP', 'O', 'O', 'O', 'O', 'O', 'O', 'O', 'O', 'O', 'O', 'O', 'O', 'O', 'O', 'O', 'O', 'O', 'O', 'O', 'O', 'O', 'O', 'O', 'O', 'O', 'O', 'O', 'O', 'O', 'O', 'O', 'O', 'O', 'O', 'O', 'O', 'O', 'O', 'O', 'O', 'O', 'O', 'O', 'O', 'O', 'O', 'O', 'O', 'O', 'O', 'O', 'O', 'O', 'O', 'O', 'O', 'O', 'O', 'O', 'O', 'O', 'O', 'O', 'O', 'O', 'O', 'O', 'O'], 'tokens':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'aspect': ['potato'], 'position': [[1]], 'sentiment': ['Negative'], 'probs': [[0.9258669018745422, 0.07379349321126938, 0.00033962001907639205]], 'confidence': [0.9259]}</t>
  </si>
  <si>
    <t>ChIJJefJ_Y--52oRnv4Vump7II4</t>
  </si>
  <si>
    <t>Helen Grant</t>
  </si>
  <si>
    <t>What we saw of Mungo was great.  Unfortunately 1/2 park was shut which we found out on arrival.  Long way to travel for 1/2 experience.</t>
  </si>
  <si>
    <t>Mungo National Park</t>
  </si>
  <si>
    <t>{"overall_sentiment":"negative","aspects":[{"aspect":"Mungo","category":"attraction","sentiment":"positive","evidence_span":"was great"},{"aspect":"park","category":"access","sentiment":"negative","evidence_span":"park was shut"},{"aspect":"travel","category":"distance","sentiment":"negative","evidence_span":"Long way"}]}</t>
  </si>
  <si>
    <t>{'sentence': 'What we saw of Mungo was great . Unfortunately 1 / 2 park was shut which we found out on arrival . Long way to travel for 1 / 2 experience .', 'IOB': ['O', 'O', 'O', 'O', 'O', 'O', 'O', 'O', 'O', 'O', 'O', 'O', 'B-ASP', 'O', 'O', 'O', 'O', 'O', 'O', 'O', 'O', 'O', 'O', 'O', 'O', 'O', 'O', 'O', 'O', 'O', 'O', 'O'], 'tokens': ['What', 'we', 'saw', 'of', 'Mungo', 'was', 'great', '.', 'Unfortunately', '1', '/', '2', 'park', 'was', 'shut', 'which', 'we', 'found', 'out', 'on', 'arrival', '.', 'Long', 'way', 'to', 'travel', 'for', '1', '/', '2', 'experience', '.'], 'aspect': ['park'], 'position': [[12]], 'sentiment': ['Negative'], 'probs': [[0.9989309906959534, 0.0007331210654228926, 0.00033598000300116837]], 'confidence': [0.9989]}</t>
  </si>
  <si>
    <t>ChIJsWdzhcuxEmsRTv1xVbMrOec</t>
  </si>
  <si>
    <t>Danny martins</t>
  </si>
  <si>
    <t>Just got a cappuccino from here and it seems like it’s been watered down. I definitely haven’t got what I paid for.  Not really good coffee.  Not a nice place. Sorry.</t>
  </si>
  <si>
    <t>Bitton Cafe and Restaurant</t>
  </si>
  <si>
    <t>{"overall_sentiment":"negative","aspects":[{"aspect":"cappuccino","category":"beverage","sentiment":"negative","evidence_span":"watered down"},{"aspect":"coffee","category":"beverage","sentiment":"negative","evidence_span":"Not really good"},{"aspect":"place","category":"environment","sentiment":"negative","evidence_span":"Not a nice"},{"aspect":"value","category":"price","sentiment":"negative","evidence_span":"haven’t got"}]}</t>
  </si>
  <si>
    <t>{'sentence': 'Just got a cappuccino from here and it seems like it ’ s been watered down . I definitely haven ’ t got what I paid for . Not really good coffee . Not a nice place . Sorry .', 'IOB': ['O', 'O', 'O', 'O', 'O', 'O', 'O', 'O', 'O', 'O', 'O', 'O', 'O', 'O', 'O', 'O', 'O', 'O', 'O', 'O', 'O', 'O', 'O', 'O', 'O', 'O', 'O', 'O', 'O', 'O', 'O', 'B-ASP', 'O', 'O', 'O', 'O', 'B-ASP', 'O', 'O', 'O'], 'tokens': ['Just', 'got', 'a', 'cappuccino', 'from', 'here', 'and', 'it', 'seems', 'like', 'it', '’', 's', 'been', 'watered', 'down', '.', 'I', 'definitely', 'haven', '’', 't', 'got', 'what', 'I', 'paid', 'for', '.', 'Not', 'really', 'good', 'coffee', '.', 'Not', 'a', 'nice', 'place', '.', 'Sorry', '.'], 'aspect': ['coffee', 'place'], 'position': [[31], [36]], 'sentiment': ['Negative', 'Negative'], 'probs': [[0.8643153309822083, 0.13539594411849976, 0.00028868071967735887], [0.8349116444587708, 0.16475003957748413, 0.0003383320872671902]], 'confidence': [0.8643, 0.8349]}</t>
  </si>
  <si>
    <t>ChIJ-b8ubsYVc2sR3Qw4j8xN8r8</t>
  </si>
  <si>
    <t>Harvey wild</t>
  </si>
  <si>
    <t>Outfield was too quick, spend most of the game chasing balls. Also too many divots in the ground, old teeth johnny nearly rolled an ankle running in to bowl</t>
  </si>
  <si>
    <t>Adamstown No. 4 Oval</t>
  </si>
  <si>
    <t>{"overall_sentiment":"negative","aspects":[{"aspect":"outfield","category":"field condition","sentiment":"negative","evidence_span":"too quick"},{"aspect":"divots","category":"field condition","sentiment":"negative","evidence_span":"too many divots"},{"aspect":"ground","category":"safety","sentiment":"negative","evidence_span":"rolled an ankle"}]}</t>
  </si>
  <si>
    <t>{'sentence': 'Outfield was too quick , spend most of the game chasing balls . Also too many divots in the ground , old teeth johnny nearly rolled an ankle running in to bowl', 'IOB': ['O', 'O', 'O', 'O', 'O', 'O', 'O', 'O', 'O', 'O', 'O', 'O', 'O', 'O', 'O', 'O', 'O', 'O', 'O', 'O', 'O', 'O', 'O', 'B-ASP', 'O', 'O', 'O', 'O', 'O', 'O', 'O', 'O'], 'tokens': ['Outfield', 'was', 'too', 'quick', ',', 'spend', 'most', 'of', 'the', 'game', 'chasing', 'balls', '.', 'Also', 'too', 'many', 'divots', 'in', 'the', 'ground', ',', 'old', 'teeth', 'johnny', 'nearly', 'rolled', 'an', 'ankle', 'running', 'in', 'to', 'bowl'], 'aspect': ['johnny'], 'position': [[23]], 'sentiment': ['Negative'], 'probs': [[0.993513286113739, 0.006219022907316685, 0.00026763169444166124]], 'confidence': [0.9935]}</t>
  </si>
  <si>
    <t>ChIJHbSYdiCivmsR5nLfgWYtWlM</t>
  </si>
  <si>
    <t>Ian Rub</t>
  </si>
  <si>
    <t>Great spot to stop and stretch the legs</t>
  </si>
  <si>
    <t>Chinaman's Lagoon</t>
  </si>
  <si>
    <t>{"overall_sentiment":"positive","aspects":[{"aspect":"spot","category":"location","sentiment":"positive","evidence_span":"Great spot"}]}</t>
  </si>
  <si>
    <t>{'sentence': 'Great spot to stop and stretch the legs', 'IOB': ['O', 'B-ASP', 'O', 'O', 'O', 'O', 'O', 'O'], 'tokens': ['Great', 'spot', 'to', 'stop', 'and', 'stretch', 'the', 'legs'], 'aspect': ['spot'], 'position': [[1]], 'sentiment': ['Positive'], 'probs': [[0.00927921012043953, 0.048154719173908234, 0.9425660371780396]], 'confidence': [0.9426]}</t>
  </si>
  <si>
    <t>ChIJyT_-0WupumoRE3YfXPgSnyk</t>
  </si>
  <si>
    <t>Aerwyn</t>
  </si>
  <si>
    <t>Primarily bush walk better when it's green with defined sand/dirt tracks. Some signs found throughout that mention history or information about revegetation. Small pond to side closest to footy oval with a creek bed. Left hand side appears reserved for bike jumps as there's many man-made mounds for doing jumps.</t>
  </si>
  <si>
    <t>Victoria Park</t>
  </si>
  <si>
    <t>{"overall_sentiment":"neutral","aspects":[{"aspect":"tracks","category":"path","sentiment":"positive","evidence_span":"sand/dirt tracks"},{"aspect":"signs","category":"signage","sentiment":"neutral","evidence_span":"Some signs"},{"aspect":"pond","category":"water feature","sentiment":"neutral","evidence_span":"Small pond"},{"aspect":"bike jumps","category":"recreation","sentiment":"neutral","evidence_span":"bike jumps"}]}</t>
  </si>
  <si>
    <t>{'sentence':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'IOB': ['O', 'O', 'O', 'O', 'O', 'O', 'O', 'O', 'O', 'O', 'O', 'O', 'O', 'O', 'O', 'O', 'O', 'B-ASP', 'O', 'O', 'O', 'O', 'O', 'O', 'O', 'O', 'O', 'O', 'O', 'O', 'O', 'O', 'O', 'O', 'O', 'O', 'O', 'O', 'O', 'O', 'O', 'O', 'O', 'O', 'O', 'O', 'O', 'O', 'O', 'O', 'O', 'O', 'O', 'O', 'O', 'O', 'O', 'O', 'O', 'O', 'O', 'O'], 'tokens':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'aspect': ['signs'], 'position': [[17]], 'sentiment': ['Neutral'], 'probs': [[0.2438793033361435, 0.7531116604804993, 0.0030090082436800003]], 'confidence': [0.7531]}</t>
  </si>
  <si>
    <t>ChIJb8z1nX5R1moRAOjxilhB4_Q</t>
  </si>
  <si>
    <t>nick galatas</t>
  </si>
  <si>
    <t>The toilet facilities need a upgrade and the service is slow in the mornings was kept waiting while the staff were filling out paperwork.</t>
  </si>
  <si>
    <t>United Cinemas</t>
  </si>
  <si>
    <t>{"overall_sentiment":"negative","aspects":[{"aspect":"toilet facilities","category":"facilities","sentiment":"negative","evidence_span":"toilet facilities"},{"aspect":"service","category":"service","sentiment":"negative","evidence_span":"service is slow"}]}</t>
  </si>
  <si>
    <t>{'sentence': 'The toilet facilities need a upgrade and the service is slow in the mornings was kept waiting while the staff were filling out paperwork .', 'IOB': ['O', 'B-ASP', 'I-ASP', 'O', 'O', 'O', 'O', 'O', 'B-ASP', 'O', 'O', 'O', 'O', 'O', 'O', 'O', 'B-ASP', 'O', 'O', 'B-ASP', 'O', 'O', 'O', 'O', 'O'], 'tokens': ['The', 'toilet', 'facilities', 'need', 'a', 'upgrade', 'and', 'the', 'service', 'is', 'slow', 'in', 'the', 'mornings', 'was', 'kept', 'waiting', 'while', 'the', 'staff', 'were', 'filling', 'out', 'paperwork', '.'], 'aspect': ['toilet facilities', 'service', 'waiting', 'staff'], 'position': [[1, 2], [8], [16], [19]], 'sentiment': ['Negative', 'Negative', 'Neutral', 'Negative'], 'probs': [[0.8665124177932739, 0.13304798305034637, 0.00043960768380202353], [0.9945448637008667, 0.0046556442975997925, 0.0007994170300662518], [0.25218188762664795, 0.7473097443580627, 0.0005083316937088966], [0.6824855208396912, 0.3151826858520508, 0.0023318061139434576]], 'confidence': [0.8665, 0.9945, 0.7473, 0.6825]}</t>
  </si>
  <si>
    <t>ChIJIXWpRTeYnaoRt3qE3QZVbwo</t>
  </si>
  <si>
    <t>Ching Jin Tee</t>
  </si>
  <si>
    <t>Decent pub food, very friendly service.</t>
  </si>
  <si>
    <t>Mac’s Hotel</t>
  </si>
  <si>
    <t>{"overall_sentiment":"positive","aspects":[{"aspect":"food","category":"food","sentiment":"positive","evidence_span":"Decent pub food"},{"aspect":"service","category":"service","sentiment":"positive","evidence_span":"friendly service"}]}</t>
  </si>
  <si>
    <t>{'sentence': 'Decent pub food , very friendly service .', 'IOB': ['O', 'O', 'B-ASP', 'O', 'O', 'O', 'B-ASP', 'O'], 'tokens': ['Decent', 'pub', 'food', ',', 'very', 'friendly', 'service', '.'], 'aspect': ['food', 'service'], 'position': [[2], [6]], 'sentiment': ['Positive', 'Positive'], 'probs': [[0.017250433564186096, 0.07062006741762161, 0.9121294021606445], [0.021358804777264595, 0.06540559977293015, 0.913235604763031]], 'confidence': [0.9121, 0.9132]}</t>
  </si>
  <si>
    <t>ChIJM0ZhvTQ51moRAEVCu_cg5_0</t>
  </si>
  <si>
    <t>Joy and Warren</t>
  </si>
  <si>
    <t>Sorry can not be recommended.. yet.. I understand it is newly opened when we went and maybe there are some teething issues. So I might give it another chance later down the track.  On the plus side my daughter loved it and enjoyed playing …</t>
  </si>
  <si>
    <t>Cuto Kids Cafe Blackburn</t>
  </si>
  <si>
    <t>{"overall_sentiment":"neutral","aspects":[{"aspect":"recommendation","category":"general","sentiment":"negative","evidence_span":"not be recommended"},{"aspect":"teething issues","category":"operations","sentiment":"negative","evidence_span":"teething issues"},{"aspect":"playing","category":"activity","sentiment":"positive","evidence_span":"enjoyed playing"}]}</t>
  </si>
  <si>
    <t>{'sentence': 'Sorry can not be recommended . . yet . . I understand it is newly opened when we went and maybe there are some teething issues . So I might give it another chance later down the track . On the plus side my daughter loved it and enjoyed playing …', 'IOB': ['O', 'O', 'O', 'O', 'O', 'O', 'O', 'O', 'O', 'O', 'O', 'O', 'O', 'O', 'O', 'O', 'O', 'O', 'O', 'O', 'O', 'O', 'O', 'O', 'O', 'O', 'O', 'O', 'O', 'O', 'O', 'O', 'O', 'O', 'O', 'O', 'O', 'O', 'O', 'O', 'O', 'O', 'O', 'O', 'B-ASP', 'O', 'O', 'O', 'O', 'O', 'O'], 'tokens': ['Sorry', 'can', 'not', 'be', 'recommended', '.', '.', 'yet', '.', '.', 'I', 'understand', 'it', 'is', 'newly', 'opened', 'when', 'we', 'went', 'and', 'maybe', 'there', 'are', 'some', 'teething', 'issues', '.', 'So', 'I', 'might', 'give', 'it', 'another', 'chance', 'later', 'down', 'the', 'track', '.', 'On', 'the', 'plus', 'side', 'my', 'daughter', 'loved', 'it', 'and', 'enjoyed', 'playing', '…'], 'aspect': ['daughter'], 'position': [[44]], 'sentiment': ['Positive'], 'probs': [[0.0026676547713577747, 0.0002276738523505628, 0.9971047043800354]], 'confidence': [0.9971]}</t>
  </si>
  <si>
    <t>ChIJ6c90ifVp1moRrnPhBpE-pvQ</t>
  </si>
  <si>
    <t>SY LOH</t>
  </si>
  <si>
    <t>I really wish I could give this gym a better review.
The people there are so friendly and nice.
If you're there for Personal Training then you will absolutely get your money's …</t>
  </si>
  <si>
    <t>Realfit Personal Training &amp; Gym</t>
  </si>
  <si>
    <t>{"overall_sentiment":"negative","aspects":[{"aspect":"gym","category":"facilities","sentiment":"negative","evidence_span":"wish I could"},{"aspect":"people","category":"service","sentiment":"positive","evidence_span":"friendly"},{"aspect":"personal training","category":"service","sentiment":"positive","evidence_span":"get your money's"}]}</t>
  </si>
  <si>
    <t>{'sentence': "I really wish I could give this gym a better review . \n The people there are so friendly and nice . \n If you ' re there for Personal Training then you will absolutely get your money ' s …", 'IOB': ['O', 'O', 'O', 'O', 'O', 'O', 'O', 'O', 'O', 'O', 'O', 'O', 'O', 'B-ASP', 'O', 'O', 'O', 'O', 'O', 'O', 'O', 'O', 'O', 'O', 'O', 'O', 'O', 'O', 'O', 'O', 'O', 'O', 'O', 'O', 'O', 'O', 'O', 'O', 'O', '[SEP]', 'O'], 'tokens': ['I', 'really', 'wish', 'I', 'could', 'give', 'this', 'gym', 'a', 'better', 'review', '.', '\n', 'The', 'people', 'there', 'are', 'so', 'friendly', 'and', 'nice', '.', '\n', 'If', 'you', "'", 're', 'there', 'for', 'Personal', 'Training', 'then', 'you', 'will', 'absolutely', 'get', 'your', 'money', "'", 's', '…'], 'aspect': ['The'], 'position': [[13]], 'sentiment': ['Positive'], 'probs': [[0.0012273580068722367, 0.00021831030608154833, 0.9985542893409729]], 'confidence': [0.9986]}</t>
  </si>
  <si>
    <t>ChIJY98h-Hw-1moRsJcxBXZWBA8</t>
  </si>
  <si>
    <t>Colin Pearson</t>
  </si>
  <si>
    <t>Very wet underfoot after a few days of rain....much better when its dry</t>
  </si>
  <si>
    <t>Llewellyn Park</t>
  </si>
  <si>
    <t>{"overall_sentiment":"neutral","aspects":[{"aspect":"underfoot","category":"ground condition","sentiment":"negative","evidence_span":"Very wet"},{"aspect":"underfoot","category":"ground condition","sentiment":"positive","evidence_span":"its dry"}]}</t>
  </si>
  <si>
    <t>{'sentence': 'Very wet underfoot after a few days of rain . . . . much better when its dry', 'IOB': ['O', 'O', 'O', 'O', 'O', 'O', 'O', 'O', 'O', 'O', 'O', 'O', 'O', 'O', 'O', 'O', 'O', 'O'], 'tokens': ['Very', 'wet', 'underfoot', 'after', 'a', 'few', 'days', 'of', 'rain', '.', '.', '.', '.', 'much', 'better', 'when', 'its', 'dry'], 'aspect': [], 'position': [], 'sentiment': [], 'probs': [], 'confidence': []}</t>
  </si>
  <si>
    <t>ChIJFSjUrzOtSmoRwxmsU21X2Z0</t>
  </si>
  <si>
    <t>John Ebbott</t>
  </si>
  <si>
    <t>Good piece of history.</t>
  </si>
  <si>
    <t>Blackall Woolscour</t>
  </si>
  <si>
    <t>{"overall_sentiment":"positive","aspects":[{"aspect":"history","category":"cultural","sentiment":"positive","evidence_span":"piece of history"}]}</t>
  </si>
  <si>
    <t>{'sentence': 'Good piece of history .', 'IOB': ['O', 'O', 'O', 'B-ASP', 'O'], 'tokens': ['Good', 'piece', 'of', 'history', '.'], 'aspect': ['history'], 'position': [[3]], 'sentiment': ['Positive'], 'probs': [[0.055783528834581375, 0.20573574304580688, 0.7384807467460632]], 'confidence': [0.7385]}</t>
  </si>
  <si>
    <t>ChIJq9uPoev812oRbaG1E6owM2M</t>
  </si>
  <si>
    <t>barry fidler</t>
  </si>
  <si>
    <t>Quite a pretty spot with clean amenities and on busy weekends its away from the busy main street. A place of interest</t>
  </si>
  <si>
    <t>Yea Railway Station</t>
  </si>
  <si>
    <t>{"overall_sentiment":"positive","aspects":[{"aspect":"spot","category":"location","sentiment":"positive","evidence_span":"pretty spot"},{"aspect":"amenities","category":"facilities","sentiment":"positive","evidence_span":"clean amenities"}]}</t>
  </si>
  <si>
    <t>{'sentence': 'Quite a pretty spot with clean amenities and on busy weekends its away from the busy main street . A place of interest', 'IOB': ['O', 'O', 'O', 'B-ASP', 'O', 'O', 'B-ASP', 'O', 'O', 'O', 'O', 'O', 'O', 'O', 'O', 'O', 'O', 'O', 'O', 'O', 'O', 'O', 'O'], 'tokens': ['Quite', 'a', 'pretty', 'spot', 'with', 'clean', 'amenities', 'and', 'on', 'busy', 'weekends', 'its', 'away', 'from', 'the', 'busy', 'main', 'street', '.', 'A', 'place', 'of', 'interest'], 'aspect': ['spot', 'amenities'], 'position': [[3], [6]], 'sentiment': ['Positive', 'Positive'], 'probs': [[0.00025585011462680995, 0.0003122249327134341, 0.9994319081306458], [0.00017755042063072324, 0.0007210951880551875, 0.9991014003753662]], 'confidence': [0.9994, 0.9991]}</t>
  </si>
  <si>
    <t>ChIJwfAfcZ7wk2sRAyPspRzaAtM</t>
  </si>
  <si>
    <t>Pila Kulig</t>
  </si>
  <si>
    <t>Just needs toilets</t>
  </si>
  <si>
    <t>Stone Ridge Park</t>
  </si>
  <si>
    <t>{"overall_sentiment":"negative","aspects":[{"aspect":"toilets","category":"facilities","sentiment":"negative","evidence_span":"needs toilets"}]}</t>
  </si>
  <si>
    <t>{'sentence': 'Just needs toilets', 'IOB': ['O', 'O', 'B-ASP'], 'tokens': ['Just', 'needs', 'toilets'], 'aspect': ['toilets'], 'position': [[2]], 'sentiment': ['Neutral'], 'probs': [[0.0537419319152832, 0.9210653305053711, 0.025192733854055405]], 'confidence': [0.9211]}</t>
  </si>
  <si>
    <t>ChIJg8rYwtAakWsRsD4h11ujAg8</t>
  </si>
  <si>
    <t>Chrissy Couper</t>
  </si>
  <si>
    <t>Beautiful place! Needs some more nature and under cover areas to sit.</t>
  </si>
  <si>
    <t>Gold Coast Regional Botanic Gardens</t>
  </si>
  <si>
    <t>{"overall_sentiment":"neutral","aspects":[{"aspect":"place","category":"ambience","sentiment":"positive","evidence_span":"Beautiful place"},{"aspect":"nature","category":"environment","sentiment":"negative","evidence_span":"more nature"},{"aspect":"covered seating","category":"amenities","sentiment":"negative","evidence_span":"under cover areas"}]}</t>
  </si>
  <si>
    <t>{'sentence': 'Beautiful place ! Needs some more nature and under cover areas to sit .', 'IOB': ['O', 'B-ASP', 'O', 'O', 'O', 'O', 'O', 'O', 'O', 'O', 'O', 'O', 'O', 'O'], 'tokens': ['Beautiful', 'place', '!', 'Needs', 'some', 'more', 'nature', 'and', 'under', 'cover', 'areas', 'to', 'sit', '.'], 'aspect': ['place'], 'position': [[1]], 'sentiment': ['Positive'], 'probs': [[0.00035396506427787244, 0.0009925516787916422, 0.9986535310745239]], 'confidence': [0.9987]}</t>
  </si>
  <si>
    <t>ChIJ-zXsXP3G4ysRPIH4H_VdraM</t>
  </si>
  <si>
    <t>Pat Drain</t>
  </si>
  <si>
    <t>Free. Only good because of the nearby views. Needs serious funding. Old and historic machines just left to rust and rot away.</t>
  </si>
  <si>
    <t>Jetty Railway Museum</t>
  </si>
  <si>
    <t>{"overall_sentiment":"negative","aspects":[{"aspect":"price","category":"cost","sentiment":"positive","evidence_span":"Free"},{"aspect":"views","category":"scenery","sentiment":"positive","evidence_span":"nearby views"},{"aspect":"funding","category":"finance","sentiment":"negative","evidence_span":"serious funding"},{"aspect":"machines","category":"equipment","sentiment":"negative","evidence_span":"rust and rot"}]}</t>
  </si>
  <si>
    <t>{'sentence': 'Free . Only good because of the nearby views . Needs serious funding . Old and historic machines just left to rust and rot away .', 'IOB': ['O', 'O', 'O', 'O', 'O', 'O', 'O', 'O', 'B-ASP', 'O', 'O', 'O', 'O', 'O', 'O', 'O', 'O', 'B-ASP', 'O', 'O', 'O', 'O', 'O', 'O', 'O', 'O'], 'tokens': ['Free', '.', 'Only', 'good', 'because', 'of', 'the', 'nearby', 'views', '.', 'Needs', 'serious', 'funding', '.', 'Old', 'and', 'historic', 'machines', 'just', 'left', 'to', 'rust', 'and', 'rot', 'away', '.'], 'aspect': ['views', 'machines'], 'position': [[8], [17]], 'sentiment': ['Positive', 'Negative'], 'probs': [[0.0002960737037938088, 0.0002562924928497523, 0.9994476437568665], [0.9988569021224976, 0.0009344099671579897, 0.00020877389761153609]], 'confidence': [0.9994, 0.9989]}</t>
  </si>
  <si>
    <t>Boxa Net</t>
  </si>
  <si>
    <t>Not really a lot of standout features or shops good for seeing a movie though. Don't forget to validate your tick for parking, can be expensive otherwise</t>
  </si>
  <si>
    <t>{"overall_sentiment":"negative","aspects":[{"aspect":"features","category":"amenities","sentiment":"negative","evidence_span":"standout features"},{"aspect":"shops","category":"amenities","sentiment":"negative","evidence_span":"not a lot"},{"aspect":"parking","category":"parking","sentiment":"negative","evidence_span":"expensive"}]}</t>
  </si>
  <si>
    <t>{'sentence': "Not really a lot of standout features or shops good for seeing a movie though . Don ' t forget to validate your tick for parking , can be expensive otherwise", 'IOB': ['O', 'O', 'O', 'O', 'O', 'O', 'O', 'O', 'O', 'O', 'O', 'O', 'O', 'O', 'O', 'O', 'O', 'O', 'O', 'O', 'O', 'O', 'O', 'O', 'O', 'B-ASP', 'O', 'O', 'O', 'O', 'O'], 'tokens': ['Not', 'really', 'a', 'lot', 'of', 'standout', 'features', 'or', 'shops', 'good', 'for', 'seeing', 'a', 'movie', 'though', '.', 'Don', "'", 't', 'forget', 'to', 'validate', 'your', 'tick', 'for', 'parking', ',', 'can', 'be', 'expensive', 'otherwise'], 'aspect': ['parking'], 'position': [[25]], 'sentiment': ['Neutral'], 'probs': [[0.0006520772585645318, 0.9989702701568604, 0.00037764644366689026]], 'confidence': [0.999]}</t>
  </si>
  <si>
    <t>ChIJd06SZMkVc2sR8BXx-Wh9AQ8</t>
  </si>
  <si>
    <t>Jason Kuan</t>
  </si>
  <si>
    <t>needs proper seats</t>
  </si>
  <si>
    <t>Darling Street Oval</t>
  </si>
  <si>
    <t>{"overall_sentiment":"negative","aspects":[{"aspect":"seats","category":"seating","sentiment":"negative","evidence_span":"proper seats"}]}</t>
  </si>
  <si>
    <t>{'sentence': 'needs proper seats', 'IOB': ['O', 'O', 'B-ASP'], 'tokens': ['needs', 'proper', 'seats'], 'aspect': ['seats'], 'position': [[2]], 'sentiment': ['Negative'], 'probs': [[0.4952443838119507, 0.42996618151664734, 0.07478946447372437]], 'confidence': [0.4952]}</t>
  </si>
  <si>
    <t>ChIJoyJ3tGSxEmsRUoiW-sf63Fw</t>
  </si>
  <si>
    <t>Mary</t>
  </si>
  <si>
    <t>No need to allocate specific seats my group had to seperate because we were expected to sit right up the front in first two rows........too close to screens. Would have been much better if we had fricking choice</t>
  </si>
  <si>
    <t>HOYTS Eastgardens</t>
  </si>
  <si>
    <t>{"overall_sentiment":"negative","aspects":[{"aspect":"specific seats","category":"Seating","sentiment":"negative","evidence_span":"specific seats"},{"aspect":"group seating","category":"Seating","sentiment":"negative","evidence_span":"had to seperate"},{"aspect":"screen distance","category":"Environment","sentiment":"negative","evidence_span":"too close"},{"aspect":"choice","category":"Seating","sentiment":"negative","evidence_span":"fricking choice"}]}</t>
  </si>
  <si>
    <t>{'sentence': 'No need to allocate specific seats my group had to seperate because we were expected to sit right up the front in first two rows . . . . . . . . too close to screens . Would have been much better if we had fricking choice', 'IOB': ['O', 'O', 'O', 'O', 'O', 'B-ASP', 'O', 'O', 'O', 'O', 'O', 'O', 'O', 'O', 'O', 'O', 'O', 'O', 'O', 'O', 'O', 'O', 'O', 'O', 'O', 'O', 'O', 'O', 'O', 'O', 'O', 'O', 'O', 'O', 'O', 'O', 'O', 'O', 'O', 'O', 'O', 'O', 'O', 'O', 'O', 'O', 'O', 'O'], 'tokens': ['No', 'need', 'to', 'allocate', 'specific', 'seats', 'my', 'group', 'had', 'to', 'seperate', 'because', 'we', 'were', 'expected', 'to', 'sit', 'right', 'up', 'the', 'front', 'in', 'first', 'two', 'rows', '.', '.', '.', '.', '.', '.', '.', '.', 'too', 'close', 'to', 'screens', '.', 'Would', 'have', 'been', 'much', 'better', 'if', 'we', 'had', 'fricking', 'choice'], 'aspect': ['seats'], 'position': [[5]], 'sentiment': ['Neutral'], 'probs': [[0.012980318628251553, 0.9866372346878052, 0.0003823997394647449]], 'confidence': [0.9866]}</t>
  </si>
  <si>
    <t>ChIJAQAAvPeUMioRqwP11vowM2I</t>
  </si>
  <si>
    <t>xavia watson</t>
  </si>
  <si>
    <t>I don't mind champion lake's</t>
  </si>
  <si>
    <t>Joe Saunders Park</t>
  </si>
  <si>
    <t>{"overall_sentiment":"neutral","aspects":[{"aspect":"champion lake","category":"location","sentiment":"neutral","evidence_span":"don't mind"}]}</t>
  </si>
  <si>
    <t>{'sentence': "I don ' t mind champion lake ' s", 'IOB': ['O', 'O', 'O', 'O', 'O', 'O', 'B-ASP', 'O', 'O'], 'tokens': ['I', 'don', "'", 't', 'mind', 'champion', 'lake', "'", 's'], 'aspect': ['lake'], 'position': [[6]], 'sentiment': ['Neutral'], 'probs': [[0.023115048184990883, 0.9447527527809143, 0.03213224560022354]], 'confidence': [0.9448]}</t>
  </si>
  <si>
    <t>ChIJ4-6QsQbu1WoRQqqPSUgnZcE</t>
  </si>
  <si>
    <t>Salus Correia</t>
  </si>
  <si>
    <t>Not the best fishing spot as advertised</t>
  </si>
  <si>
    <t>Rhyll Jetty</t>
  </si>
  <si>
    <t>{"overall_sentiment":"negative","aspects":[{"aspect":"fishing spot","category":"location","sentiment":"negative","evidence_span":"Not the best"}]}</t>
  </si>
  <si>
    <t>{'sentence': 'Not the best fishing spot as advertised', 'IOB': ['O', 'O', 'O', 'B-ASP', 'I-ASP', 'O', 'O'], 'tokens': ['Not', 'the', 'best', 'fishing', 'spot', 'as', 'advertised'], 'aspect': ['fishing spot'], 'position': [[3, 4]], 'sentiment': ['Negative'], 'probs': [[0.7960827350616455, 0.1646081954240799, 0.039309144020080566]], 'confidence': [0.7961]}</t>
  </si>
  <si>
    <t>ChIJw6QVZz_THmsRtl4hOJOfGVY</t>
  </si>
  <si>
    <t>brian purtle</t>
  </si>
  <si>
    <t>Nice camp spot for overnight</t>
  </si>
  <si>
    <t>Ardlethan Recreational Park</t>
  </si>
  <si>
    <t>{"overall_sentiment":"positive","aspects":[{"aspect":"camp spot","category":"location","sentiment":"positive","evidence_span":"Nice camp spot"}]}</t>
  </si>
  <si>
    <t>{'sentence': 'Nice camp spot for overnight', 'IOB': ['O', 'O', 'B-ASP', 'O', 'O'], 'tokens': ['Nice', 'camp', 'spot', 'for', 'overnight'], 'aspect': ['spot'], 'position': [[2]], 'sentiment': ['Positive'], 'probs': [[0.008714478462934494, 0.042618416249752045, 0.9486671090126038]], 'confidence': [0.9487]}</t>
  </si>
  <si>
    <t>ChIJ5_rwgbekEmsRaYdpgT7-L3A</t>
  </si>
  <si>
    <t>Thomas Houseman</t>
  </si>
  <si>
    <t>Great stadium, this year though drinks are far too expensive.</t>
  </si>
  <si>
    <t>ENGIE Stadium</t>
  </si>
  <si>
    <t>{"overall_sentiment":"neutral","aspects":[{"aspect":"stadium","category":"facility","sentiment":"positive","evidence_span":"Great stadium"},{"aspect":"drinks","category":"pricing","sentiment":"negative","evidence_span":"far too expensive"}]}</t>
  </si>
  <si>
    <t>{'sentence': 'Great stadium , this year though drinks are far too expensive .', 'IOB': ['O', 'B-ASP', 'O', 'O', 'O', 'O', 'B-ASP', 'O', 'O', 'O', 'O', 'O'], 'tokens': ['Great', 'stadium', ',', 'this', 'year', 'though', 'drinks', 'are', 'far', 'too', 'expensive', '.'], 'aspect': ['stadium', 'drinks'], 'position': [[1], [6]], 'sentiment': ['Positive', 'Negative'], 'probs': [[0.0012718612561002374, 0.0026290244422852993, 0.9960991144180298], [0.84535151720047, 0.12103461474180222, 0.03361387923359871]], 'confidence': [0.9961, 0.8454]}</t>
  </si>
  <si>
    <t>ChIJoyg_t9y-62sRlPEeejDnppI</t>
  </si>
  <si>
    <t>Robert O'Rourke</t>
  </si>
  <si>
    <t>Friendly, quiet and cheap drinks</t>
  </si>
  <si>
    <t>East Bundaberg Sports Club</t>
  </si>
  <si>
    <t>{"overall_sentiment":"positive","aspects":[{"aspect":"staff","category":"service","sentiment":"positive","evidence_span":"Friendly"},{"aspect":"noise level","category":"ambience","sentiment":"positive","evidence_span":"quiet"},{"aspect":"drinks","category":"price","sentiment":"positive","evidence_span":"cheap drinks"}]}</t>
  </si>
  <si>
    <t>{'sentence': 'Friendly , quiet and cheap drinks', 'IOB': ['O', 'O', 'O', 'O', 'O', 'B-ASP'], 'tokens': ['Friendly', ',', 'quiet', 'and', 'cheap', 'drinks'], 'aspect': ['drinks'], 'position': [[5]], 'sentiment': ['Positive'], 'probs': [[0.01770765520632267, 0.05407482385635376, 0.9282175302505493]], 'confidence': [0.9282]}</t>
  </si>
  <si>
    <t>ChIJLQKoDwi212oRQGAxBXZWBA8</t>
  </si>
  <si>
    <t>Jacob Ellis</t>
  </si>
  <si>
    <t>There's a small rotunda there but not much else in the way of family recreation other than a short walk</t>
  </si>
  <si>
    <t>Whittlesea Park</t>
  </si>
  <si>
    <t>{"overall_sentiment":"negative","aspects":[{"aspect":"recreation","category":"activities","sentiment":"negative","evidence_span":"not much else"}]}</t>
  </si>
  <si>
    <t>{'sentence': "There ' s a small rotunda there but not much else in the way of family recreation other than a short walk", 'IOB': ['O', 'O', 'O', 'O', 'O', 'O', 'O', 'O', 'O', 'O', 'O', 'O', 'O', 'O', 'O', 'O', 'B-ASP', 'O', 'O', 'O', 'O', 'O'], 'tokens': ['There', "'", 's', 'a', 'small', 'rotunda', 'there', 'but', 'not', 'much', 'else', 'in', 'the', 'way', 'of', 'family', 'recreation', 'other', 'than', 'a', 'short', 'walk'], 'aspect': ['recreation'], 'position': [[16]], 'sentiment': ['Negative'], 'probs': [[0.7337085008621216, 0.26174241304397583, 0.0045491671189665794]], 'confidence': [0.7337]}</t>
  </si>
  <si>
    <t>ChIJ93gKLmFYDWsRIIny-Wh9AQ8</t>
  </si>
  <si>
    <t>Sean Henly</t>
  </si>
  <si>
    <t>Baseball field needs to be levelled, falls about 4 metres 2nd base to 1st base.</t>
  </si>
  <si>
    <t>Rofe Park</t>
  </si>
  <si>
    <t>{"overall_sentiment":"negative","aspects":[{"aspect":"field","category":"ground","sentiment":"negative","evidence_span":"be levelled"}]}</t>
  </si>
  <si>
    <t>{'sentence': 'Baseball field needs to be levelled , falls about 4 metres 2nd base to 1st base .', 'IOB': ['O', 'B-ASP', 'O', 'O', 'O', 'O', 'O', 'O', 'O', 'O', 'O', 'O', 'O', 'O', 'O', 'O', 'O'], 'tokens': ['Baseball', 'field', 'needs', 'to', 'be', 'levelled', ',', 'falls', 'about', '4', 'metres', '2nd', 'base', 'to', '1st', 'base', '.'], 'aspect': ['field'], 'position': [[1]], 'sentiment': ['Negative'], 'probs': [[0.9973359704017639, 0.0022511533461511135, 0.0004129466542508453]], 'confidence': [0.9973]}</t>
  </si>
  <si>
    <t>ChIJB8B1y-lf1moR6RM9TeYdf5E</t>
  </si>
  <si>
    <t>Nicola Penak</t>
  </si>
  <si>
    <t>Above Average playground. Great for local walks, drawback is there is always rubbish and unwanted paraphernalia. Be aware!</t>
  </si>
  <si>
    <t>Jamieson Street Reserve Playground</t>
  </si>
  <si>
    <t>{"overall_sentiment":"neutral","aspects":[{"aspect":"playground","category":"facility","sentiment":"positive","evidence_span":"Above Average"},{"aspect":"walks","category":"activity","sentiment":"positive","evidence_span":"Great"},{"aspect":"rubbish","category":"cleanliness","sentiment":"negative","evidence_span":"rubbish"}]}</t>
  </si>
  <si>
    <t>{'sentence': 'Above Average playground . Great for local walks , drawback is there is always rubbish and unwanted paraphernalia . Be aware !', 'IOB': ['O', 'O', 'B-ASP', 'O', 'O', 'O', 'O', 'O', 'O', 'O', 'O', 'O', 'O', 'O', 'O', 'O', 'O', 'O', 'O', 'O', 'O', 'O'], 'tokens': ['Above', 'Average', 'playground', '.', 'Great', 'for', 'local', 'walks', ',', 'drawback', 'is', 'there', 'is', 'always', 'rubbish', 'and', 'unwanted', 'paraphernalia', '.', 'Be', 'aware', '!'], 'aspect': ['playground'], 'position': [[2]], 'sentiment': ['Positive'], 'probs': [[0.05963780730962753, 0.00029357688617892563, 0.9400686025619507]], 'confidence': [0.9401]}</t>
  </si>
  <si>
    <t>ChIJ60_4oWeTwCwROSKicfpSBuk</t>
  </si>
  <si>
    <t>Shaheryar Zafar</t>
  </si>
  <si>
    <t>Needs some renovation and new touch</t>
  </si>
  <si>
    <t>Alawa Hall</t>
  </si>
  <si>
    <t>{"overall_sentiment":"negative","aspects":[{"aspect":"renovation","category":"maintenance","sentiment":"negative","evidence_span":"renovation"},{"aspect":"new touch","category":"design","sentiment":"negative","evidence_span":"new touch"}]}</t>
  </si>
  <si>
    <t>{'sentence': 'Needs some renovation and new touch', 'IOB': ['O', 'O', 'O', 'O', 'O', 'O'], 'tokens': ['Needs', 'some', 'renovation', 'and', 'new', 'touch'], 'aspect': [], 'position': [], 'sentiment': [], 'probs': [], 'confidence': []}</t>
  </si>
  <si>
    <t>ChIJ5VrGmKKtEmsRAAPy-Wh9AQ8</t>
  </si>
  <si>
    <t>Gary Plumridge</t>
  </si>
  <si>
    <t>Not a bad park, nice big open space. Great for dogs. No one is usually in this park. Grass and ground looks hard. Doesn't look like this park is maintained very well.</t>
  </si>
  <si>
    <t>Barracluff Park</t>
  </si>
  <si>
    <t>{"overall_sentiment":"neutral","aspects":[{"aspect":"space","category":"amenities","sentiment":"positive","evidence_span":"open space"},{"aspect":"dogs","category":"pet friendliness","sentiment":"positive","evidence_span":"for dogs"},{"aspect":"crowding","category":"ambience","sentiment":"neutral","evidence_span":"No one"},{"aspect":"ground","category":"condition","sentiment":"negative","evidence_span":"ground looks hard"},{"aspect":"maintenance","category":"maintenance","sentiment":"negative","evidence_span":"maintained very well"}]}</t>
  </si>
  <si>
    <t>{'sentence': "Not a bad park , nice big open space . Great for dogs . No one is usually in this park . Grass and ground looks hard . Doesn ' t look like this park is maintained very well .", 'IOB': ['O', 'O', 'O', 'O', 'O', 'O', 'O', 'O', 'B-ASP', 'O', 'O', 'O', 'O', 'O', 'O', 'O', 'O', 'O', 'O', 'O', 'O', 'O', 'O', 'O', 'O', 'O', 'O', 'O', 'O', 'O', 'O', 'O', 'O', 'O', 'O', 'O', 'O', 'O', 'O', 'O'], 'tokens': ['Not', 'a', 'bad', 'park', ',', 'nice', 'big', 'open', 'space', '.', 'Great', 'for', 'dogs', '.', 'No', 'one', 'is', 'usually', 'in', 'this', 'park', '.', 'Grass', 'and', 'ground', 'looks', 'hard', '.', 'Doesn', "'", 't', 'look', 'like', 'this', 'park', 'is', 'maintained', 'very', 'well', '.'], 'aspect': ['space'], 'position': [[8]], 'sentiment': ['Positive'], 'probs': [[0.0048413206823170185, 0.0006598920444957912, 0.9944987893104553]], 'confidence': [0.9945]}</t>
  </si>
  <si>
    <t>ChIJpS0olb1d1moRqDnO-lJ9KTI</t>
  </si>
  <si>
    <t>Dennis Ryan</t>
  </si>
  <si>
    <t>Presentable for project launch.</t>
  </si>
  <si>
    <t>Footscray City Rowing Club</t>
  </si>
  <si>
    <t>{
  "overall_sentiment": "positive",
  "aspects": [
    {
      "aspect": "presentation",
      "category": "appearance",
      "sentiment": "positive",
      "evidence_span": "Presentable"
    }
  ]
}</t>
  </si>
  <si>
    <t>{'sentence': 'Presentable for project launch .', 'IOB': ['O', 'O', 'B-ASP', 'O', 'O'], 'tokens': ['Presentable', 'for', 'project', 'launch', '.'], 'aspect': ['project'], 'position': [[2]], 'sentiment': ['Positive'], 'probs': [[0.08528335392475128, 0.26061591506004333, 0.6541006565093994]], 'confidence': [0.6541]}</t>
  </si>
  <si>
    <t>ChIJtWn7B-PasGoRm4X2wBgWEb8</t>
  </si>
  <si>
    <t>Mike Wheeler</t>
  </si>
  <si>
    <t>V good but they ran out pies and never had any donuts !!</t>
  </si>
  <si>
    <t>Glenelg Oval Stadium</t>
  </si>
  <si>
    <t>{"overall_sentiment":"negative","aspects":[{"aspect":"pies","category":"availability","sentiment":"negative","evidence_span":"ran out pies"},{"aspect":"donuts","category":"availability","sentiment":"negative","evidence_span":"never had any"}]}</t>
  </si>
  <si>
    <t>{'sentence': 'V good but they ran out pies and never had any donuts ! !', 'IOB': ['O', 'O', 'O', 'O', 'O', 'O', 'B-ASP', 'O', 'O', 'O', 'O', 'B-ASP', 'O', 'O'], 'tokens': ['V', 'good', 'but', 'they', 'ran', 'out', 'pies', 'and', 'never', 'had', 'any', 'donuts', '!', '!'], 'aspect': ['pies', 'donuts'], 'position': [[6], [11]], 'sentiment': ['Neutral', 'Negative'], 'probs': [[0.001718649291433394, 0.9969871640205383, 0.001294248504564166], [0.9592167735099792, 0.029369642958045006, 0.011413544416427612]], 'confidence': [0.997, 0.9592]}</t>
  </si>
  <si>
    <t>ChIJu_wnv1isEmsRsOnx-Wh9AQ8</t>
  </si>
  <si>
    <t>Samuel *</t>
  </si>
  <si>
    <t>Amazing spot. Very nice. The toilets stinks, shame on you Woollahra Council. Spend some money form the ratepayers and clean the disgusting toilets.</t>
  </si>
  <si>
    <t>Parsley Bay Reserve</t>
  </si>
  <si>
    <t>{"overall_sentiment":"negative","aspects":[{"aspect":"spot","category":"location","sentiment":"positive","evidence_span":"Amazing spot"},{"aspect":"toilets","category":"facilities","sentiment":"negative","evidence_span":"toilets stinks"}]}</t>
  </si>
  <si>
    <t>{'sentence': 'Amazing spot . Very nice . The toilets stinks , shame on you Woollahra Council . Spend some money form the ratepayers and clean the disgusting toilets .', 'IOB': ['O', 'B-ASP', 'O', 'O', 'O', 'O', 'O', 'B-ASP', 'O', 'O', 'O', 'O', 'O', 'O', 'O', 'O', 'O', 'O', 'O', 'O', 'O', 'O', 'O', 'O', 'O', 'O', 'O', 'O'], 'tokens': ['Amazing', 'spot', '.', 'Very', 'nice', '.', 'The', 'toilets', 'stinks', ',', 'shame', 'on', 'you', 'Woollahra', 'Council', '.', 'Spend', 'some', 'money', 'form', 'the', 'ratepayers', 'and', 'clean', 'the', 'disgusting', 'toilets', '.'], 'aspect': ['spot', 'toilets'], 'position': [[1], [7]], 'sentiment': ['Positive', 'Negative'], 'probs': [[0.00046510217362083495, 0.00022163796529639512, 0.999313235282898], [0.9987533092498779, 0.0008870156016200781, 0.000359649071469903]], 'confidence': [0.9993, 0.9988]}</t>
  </si>
  <si>
    <t>ChIJ__-_yPRE1moRAUfeaRSD1_U</t>
  </si>
  <si>
    <t>Abel Thamby</t>
  </si>
  <si>
    <t>Parking needs to be better organised.</t>
  </si>
  <si>
    <t>Spirit of India</t>
  </si>
  <si>
    <t>{"overall_sentiment":"negative","aspects":[{"aspect":"Parking","category":"Facilities","sentiment":"negative","evidence_span":"better organised"}]}</t>
  </si>
  <si>
    <t>{'sentence': 'Parking needs to be better organised .', 'IOB': ['B-ASP', 'O', 'O', 'O', 'O', 'O', 'O'], 'tokens': ['Parking', 'needs', 'to', 'be', 'better', 'organised', '.'], 'aspect': ['Parking'], 'position': [[0]], 'sentiment': ['Negative'], 'probs': [[0.8256525993347168, 0.15669851005077362, 0.017648890614509583]], 'confidence': [0.8257]}</t>
  </si>
  <si>
    <t>ChIJBwd9HOCGk2sRqGh_iLQkI-8</t>
  </si>
  <si>
    <t>Jason Taylor</t>
  </si>
  <si>
    <t>Great place to cool off</t>
  </si>
  <si>
    <t>Gardners Falls</t>
  </si>
  <si>
    <t>{"overall_sentiment":"positive","aspects":[{"aspect":"place","category":"facility","sentiment":"positive","evidence_span":"Great place"}]}</t>
  </si>
  <si>
    <t>{'sentence': 'Great place to cool off', 'IOB': ['O', 'B-ASP', 'O', 'O', 'O'], 'tokens': ['Great', 'place', 'to', 'cool', 'off'], 'aspect': ['place'], 'position': [[1]], 'sentiment': ['Positive'], 'probs': [[0.02023151144385338, 0.07606007903814316, 0.9037083983421326]], 'confidence': [0.9037]}</t>
  </si>
  <si>
    <t>ChIJLbeloiPT22sRekJs5NC_u3s</t>
  </si>
  <si>
    <t>John N Shirley Davidson</t>
  </si>
  <si>
    <t>Great night out AU vs South Africa comfortable seats. Not enough seating for those with mobility issues.  Grandstand walk ways need support rails on ends of rows</t>
  </si>
  <si>
    <t>Great Barrier Reef Arena</t>
  </si>
  <si>
    <t>{"overall_sentiment":"negative","aspects":[{"aspect":"seats","category":"seating","sentiment":"positive","evidence_span":"comfortable seats"},{"aspect":"seating","category":"accessibility","sentiment":"negative","evidence_span":"Not enough seating"},{"aspect":"walk ways","category":"infrastructure","sentiment":"negative","evidence_span":"need support rails"}]}</t>
  </si>
  <si>
    <t>{'sentence': 'Great night out AU vs South Africa comfortable seats . Not enough seating for those with mobility issues . Grandstand walk ways need support rails on ends of rows', 'IOB': ['O', 'O', 'O', 'O', 'O', 'O', 'O', 'O', 'B-ASP', 'O', 'O', 'O', 'O', 'O', 'O', 'O', 'O', 'O', 'O', 'O', 'O', 'O', 'O', 'O', 'O', 'O', 'O', 'O', 'O'], 'tokens': ['Great', 'night', 'out', 'AU', 'vs', 'South', 'Africa', 'comfortable', 'seats', '.', 'Not', 'enough', 'seating', 'for', 'those', 'with', 'mobility', 'issues', '.', 'Grandstand', 'walk', 'ways', 'need', 'support', 'rails', 'on', 'ends', 'of', 'rows'], 'aspect': ['seats'], 'position': [[8]], 'sentiment': ['Positive'], 'probs': [[0.004368919413536787, 0.0018872343935072422, 0.9937438368797302]], 'confidence': [0.9937]}</t>
  </si>
  <si>
    <t>ChIJSVT_SNLhI2sRUKvIYlw2HBo</t>
  </si>
  <si>
    <t>Bruce Taylor</t>
  </si>
  <si>
    <t>Drove past it, it has tennis courts</t>
  </si>
  <si>
    <t>East Albury Tennis Club</t>
  </si>
  <si>
    <t>{"overall_sentiment":"neutral","aspects":[{"aspect":"tennis courts","category":"facilities","sentiment":"neutral","evidence_span":"tennis courts"}]}</t>
  </si>
  <si>
    <t>{'sentence': 'Drove past it , it has tennis courts', 'IOB': ['O', 'O', 'O', 'O', 'O', 'O', 'B-ASP', 'I-ASP'], 'tokens': ['Drove', 'past', 'it', ',', 'it', 'has', 'tennis', 'courts'], 'aspect': ['tennis courts'], 'position': [[6, 7]], 'sentiment': ['Neutral'], 'probs': [[0.06616570055484772, 0.8500102758407593, 0.083824023604393]], 'confidence': [0.85]}</t>
  </si>
  <si>
    <t>ChIJpSXGYzCjlGsRFX0F85R244k</t>
  </si>
  <si>
    <t>Leeanne Ptak</t>
  </si>
  <si>
    <t>Ordered seniors fish n chips, fish dry but chips and desert good.</t>
  </si>
  <si>
    <t>Jockey Club Hotel</t>
  </si>
  <si>
    <t>{"overall_sentiment":"neutral","aspects":[{"aspect":"fish","category":"food","sentiment":"negative","evidence_span":"fish dry"},{"aspect":"desert","category":"food","sentiment":"positive","evidence_span":"desert good"}]}</t>
  </si>
  <si>
    <t>{'sentence': 'Ordered seniors fish n chips , fish dry but chips and desert good .', 'IOB': ['O', 'O', 'B-ASP', 'I-ASP', 'I-ASP', 'O', 'O', 'O', 'O', 'O', 'O', 'B-ASP', 'O', 'O'], 'tokens': ['Ordered', 'seniors', 'fish', 'n', 'chips', ',', 'fish', 'dry', 'but', 'chips', 'and', 'desert', 'good', '.'], 'aspect': ['fish n chips', 'desert'], 'position': [[2, 3, 4], [11]], 'sentiment': ['Neutral', 'Positive'], 'probs': [[0.23437371850013733, 0.7532194256782532, 0.012406786903738976], [0.01256009191274643, 0.0057633668184280396, 0.9816765785217285]], 'confidence': [0.7532, 0.9817]}</t>
  </si>
  <si>
    <t>ChIJG2VVLXzzmSwRcSAOV4Ro3ww</t>
  </si>
  <si>
    <t>Fed20</t>
  </si>
  <si>
    <t>Not the best variety of diamond.</t>
  </si>
  <si>
    <t>Kimberley Fine Diamonds</t>
  </si>
  <si>
    <t>{"overall_sentiment":"negative","aspects":[{"aspect":"variety","category":"selection","sentiment":"negative","evidence_span":"Not the best"}]}</t>
  </si>
  <si>
    <t>{'sentence': 'Not the best variety of diamond .', 'IOB': ['O', 'O', 'O', 'O', 'O', 'B-ASP', 'O'], 'tokens': ['Not', 'the', 'best', 'variety', 'of', 'diamond', '.'], 'aspect': ['diamond'], 'position': [[5]], 'sentiment': ['Negative'], 'probs': [[0.7995332479476929, 0.1756921410560608, 0.024774551391601562]], 'confidence': [0.7995]}</t>
  </si>
  <si>
    <t>ChIJwwjTBqErt2oRWRmYnSs6xx4</t>
  </si>
  <si>
    <t>Michael Page</t>
  </si>
  <si>
    <t>Some room for cars, not many maybe a half dozen. Links up Mt Bold Reservoir Reserve boundary track with Kuitpo Forest trail.</t>
  </si>
  <si>
    <t>Rocky Creek Forest</t>
  </si>
  <si>
    <t>{"overall_sentiment":"neutral","aspects":[{"aspect":"parking","category":"parking","sentiment":"negative","evidence_span":"not many"},{"aspect":"trail link","category":"connectivity","sentiment":"positive","evidence_span":"Links up"}]}</t>
  </si>
  <si>
    <t>{'sentence': 'Some room for cars , not many maybe a half dozen . Links up Mt Bold Reservoir Reserve boundary track with Kuitpo Forest trail .', 'IOB': ['O', 'B-ASP', 'O', 'O', 'O', 'O', 'O', 'O', 'O', 'O', 'O', 'O', 'O', 'O', 'O', 'O', 'O', 'O', 'O', 'B-ASP', 'O', 'O', 'O', 'O', 'O'], 'tokens': ['Some', 'room', 'for', 'cars', ',', 'not', 'many', 'maybe', 'a', 'half', 'dozen', '.', 'Links', 'up', 'Mt', 'Bold', 'Reservoir', 'Reserve', 'boundary', 'track', 'with', 'Kuitpo', 'Forest', 'trail', '.'], 'aspect': ['room', 'track'], 'position': [[1], [19]], 'sentiment': ['Neutral', 'Neutral'], 'probs': [[0.4144027531147003, 0.4520907998085022, 0.13350647687911987], [0.00046076264698058367, 0.9991088509559631, 0.00043031969107687473]], 'confidence': [0.4521, 0.9991]}</t>
  </si>
  <si>
    <t>ChIJJanZrjcLwmsR4BdiYvLuAA8</t>
  </si>
  <si>
    <t>Rebecca Clarke</t>
  </si>
  <si>
    <t>Needs more wide life in it</t>
  </si>
  <si>
    <t>Gladstone Tondoon Botanic Gardens</t>
  </si>
  <si>
    <t>{
  "overall_sentiment": "negative",
  "aspects": [
    {
      "aspect": "wide life",
      "category": "environment",
      "sentiment": "negative",
      "evidence_span": "wide life"
    }
  ]
}</t>
  </si>
  <si>
    <t>{'sentence': 'Needs more wide life in it', 'IOB': ['O', 'O', 'O', 'B-ASP', 'O', 'O'], 'tokens': ['Needs', 'more', 'wide', 'life', 'in', 'it'], 'aspect': ['life'], 'position': [[3]], 'sentiment': ['Negative'], 'probs': [[0.4261627197265625, 0.3344431519508362, 0.23939409852027893]], 'confidence': [0.4262]}</t>
  </si>
  <si>
    <t>ChIJvx97YU9Q1moR6Gl3BXoY1jM</t>
  </si>
  <si>
    <t>Ehxan Haq</t>
  </si>
  <si>
    <t>It big and roomy. Has enough room for all sport activities. However management doesn't spend anything on repairs and maintenance of nets and equipment. Cleanliness is also an issue. Can do better.</t>
  </si>
  <si>
    <t>Indoor Sports Arena</t>
  </si>
  <si>
    <t>{"overall_sentiment":"negative","aspects":[{"aspect":"space","category":"facility","sentiment":"positive","evidence_span":"big and roomy"},{"aspect":"maintenance","category":"upkeep","sentiment":"negative","evidence_span":"doesn't spend anything"},{"aspect":"cleanliness","category":"hygiene","sentiment":"negative","evidence_span":"an issue"}]}</t>
  </si>
  <si>
    <t>{'sentence': "It big and roomy . Has enough room for all sport activities . However management doesn ' t spend anything on repairs and maintenance of nets and equipment . Cleanliness is also an issue . Can do better .", 'IOB': ['O', 'O', 'O', 'O', 'O', 'O', 'O', 'B-ASP', 'O', 'O', 'O', 'O', 'O', 'O', 'B-ASP', 'O', 'O', 'O', 'O', 'O', 'O', 'O', 'O', 'O', 'O', 'O', 'O', 'O', 'O', 'B-ASP', 'O', 'O', 'O', 'O', 'O', 'O', 'O', 'O', 'O'], 'tokens': ['It', 'big', 'and', 'roomy', '.', 'Has', 'enough', 'room', 'for', 'all', 'sport', 'activities', '.', 'However', 'management', 'doesn', "'", 't', 'spend', 'anything', 'on', 'repairs', 'and', 'maintenance', 'of', 'nets', 'and', 'equipment', '.', 'Cleanliness', 'is', 'also', 'an', 'issue', '.', 'Can', 'do', 'better', '.'], 'aspect': ['room', 'management', 'Cleanliness'], 'position': [[7], [14], [29]], 'sentiment': ['Positive', 'Negative', 'Negative'], 'probs': [[0.011298132129013538, 0.00021353361080400646, 0.9884883761405945], [0.9966387748718262, 0.0012668399140238762, 0.0020943565759807825], [0.964139997959137, 0.03566991537809372, 0.00019011410768143833]], 'confidence': [0.9885, 0.9966, 0.9641]}</t>
  </si>
  <si>
    <t>ChIJU8n0gXJZkWsRso5fu4C3PIY</t>
  </si>
  <si>
    <t>Rgr Rgr</t>
  </si>
  <si>
    <t>good set up. pinballs in average to below average condition. all in all tho its a good venue</t>
  </si>
  <si>
    <t>1UP Arcade - Brisbane</t>
  </si>
  <si>
    <t>{"overall_sentiment":"positive","aspects":[{"aspect":"setup","category":"facility","sentiment":"positive","evidence_span":"good set up"},{"aspect":"pinballs","category":"equipment","sentiment":"negative","evidence_span":"below average"},{"aspect":"venue","category":"location","sentiment":"positive","evidence_span":"good venue"}]}</t>
  </si>
  <si>
    <t>{'sentence': 'good set up . pinballs in average to below average condition . all in all tho its a good venue', 'IOB': ['O', 'O', 'O', 'O', 'B-ASP', 'O', 'O', 'O', 'O', 'O', 'O', 'O', 'O', 'O', 'O', 'O', 'O', 'O', 'O', 'O'], 'tokens': ['good', 'set', 'up', '.', 'pinballs', 'in', 'average', 'to', 'below', 'average', 'condition', '.', 'all', 'in', 'all', 'tho', 'its', 'a', 'good', 'venue'], 'aspect': ['pinballs'], 'position': [[4]], 'sentiment': ['Negative'], 'probs': [[0.9962053894996643, 0.0004951765295118093, 0.0032994362991303205]], 'confidence': [0.9962]}</t>
  </si>
  <si>
    <t>ChIJScOOBl0KEmsRsIH-c7UJBg8</t>
  </si>
  <si>
    <t>yourinked</t>
  </si>
  <si>
    <t>Could do more with this space</t>
  </si>
  <si>
    <t>Soccer Field</t>
  </si>
  <si>
    <t>{"overall_sentiment":"negative","aspects":[{"aspect":"space","category":"layout","sentiment":"negative","evidence_span":"this space"}]}</t>
  </si>
  <si>
    <t>{'sentence': 'Could do more with this space', 'IOB': ['O', 'O', 'O', 'O', 'O', 'B-ASP'], 'tokens': ['Could', 'do', 'more', 'with', 'this', 'space'], 'aspect': ['space'], 'position': [[5]], 'sentiment': ['Negative'], 'probs': [[0.8945252299308777, 0.08308286964893341, 0.02239186130464077]], 'confidence': [0.8945]}</t>
  </si>
  <si>
    <t>ChIJGfXTl9du1GoRL6mF9EIWzNY</t>
  </si>
  <si>
    <t>Clare Ross</t>
  </si>
  <si>
    <t>Beautiful beach but a bit narrow and isolated</t>
  </si>
  <si>
    <t>Whites Beach Picnic, BBQ &amp; Playground</t>
  </si>
  <si>
    <t>{"overall_sentiment":"neutral","aspects":[{"aspect":"beach","category":"environment","sentiment":"positive","evidence_span":"Beautiful beach"},{"aspect":"width","category":"environment","sentiment":"negative","evidence_span":"narrow"},{"aspect":"location","category":"environment","sentiment":"negative","evidence_span":"isolated"}]}</t>
  </si>
  <si>
    <t>{'sentence': 'Beautiful beach but a bit narrow and isolated', 'IOB': ['O', 'B-ASP', 'O', 'O', 'O', 'O', 'O', 'O'], 'tokens': ['Beautiful', 'beach', 'but', 'a', 'bit', 'narrow', 'and', 'isolated'], 'aspect': ['beach'], 'position': [[1]], 'sentiment': ['Positive'], 'probs': [[0.06394726783037186, 0.17201560735702515, 0.7640370726585388]], 'confidence': [0.764]}</t>
  </si>
  <si>
    <t>ChIJKTFc9cLvk2sRCDkOB4Ycmro</t>
  </si>
  <si>
    <t>a</t>
  </si>
  <si>
    <t>Nice views</t>
  </si>
  <si>
    <t>Deception Bay Dog Beach</t>
  </si>
  <si>
    <t>{"overall_sentiment":"positive","aspects":[{"aspect":"views","category":"view","sentiment":"positive","evidence_span":"Nice views"}]}</t>
  </si>
  <si>
    <t>{'sentence': 'Nice views', 'IOB': ['O', 'B-ASP'], 'tokens': ['Nice', 'views'], 'aspect': ['views'], 'position': [[1]], 'sentiment': ['Positive'], 'probs': [[0.05243851616978645, 0.17451585829257965, 0.7730455994606018]], 'confidence': [0.773]}</t>
  </si>
  <si>
    <t>ChIJiS_hKlWzcmsRp54Od6OMuyA</t>
  </si>
  <si>
    <t>Susan Simpson</t>
  </si>
  <si>
    <t>Great little club, but in need of a major makeover.  Chinese restaurant is very old looking.  There are some major renovations planned which should make the club much more of a draw card.</t>
  </si>
  <si>
    <t>Ettalong Bowling Club</t>
  </si>
  <si>
    <t>{"overall_sentiment":"neutral","aspects":[{"aspect":"club","category":"facility","sentiment":"positive","evidence_span":"Great little club"},{"aspect":"makeover","category":"renovation","sentiment":"negative","evidence_span":"major makeover"},{"aspect":"restaurant","category":"food","sentiment":"negative","evidence_span":"very old looking"},{"aspect":"renovations","category":"renovation","sentiment":"positive","evidence_span":"major renovations"}]}</t>
  </si>
  <si>
    <t>{'sentence': 'Great little club , but in need of a major makeover . Chinese restaurant is very old looking . There are some major renovations planned which should make the club much more of a draw card .', 'IOB': ['O', 'O', 'B-ASP', 'O', 'O', 'O', 'O', 'O', 'O', 'O', 'O', 'O', 'O', 'O', 'O', 'O', 'O', 'O', 'O', 'O', 'O', 'O', 'O', 'O', 'O', 'O', 'O', 'O', 'O', 'O', 'O', 'O', 'O', 'O', 'O', 'O', 'O'], 'tokens': ['Great', 'little', 'club', ',', 'but', 'in', 'need', 'of', 'a', 'major', 'makeover', '.', 'Chinese', 'restaurant', 'is', 'very', 'old', 'looking', '.', 'There', 'are', 'some', 'major', 'renovations', 'planned', 'which', 'should', 'make', 'the', 'club', 'much', 'more', 'of', 'a', 'draw', 'card', '.'], 'aspect': ['club'], 'position': [[2]], 'sentiment': ['Positive'], 'probs': [[0.05163344740867615, 0.0006461808225139976, 0.9477202892303467]], 'confidence': [0.9477]}</t>
  </si>
  <si>
    <t>ChIJQ7inGntYDWsRk5C_zUpXuD0</t>
  </si>
  <si>
    <t>Colin Christie</t>
  </si>
  <si>
    <t>Great place to play Ham Radio.
A nice high point in the community.
Hadarc.org.au</t>
  </si>
  <si>
    <t>Storey Park</t>
  </si>
  <si>
    <t>{"overall_sentiment":"positive","aspects":[{"aspect":"place","category":"location","sentiment":"positive","evidence_span":"Great place"},{"aspect":"Ham Radio","category":"activity","sentiment":"positive","evidence_span":"play Ham Radio"},{"aspect":"community","category":"social","sentiment":"positive","evidence_span":"high point"}]}</t>
  </si>
  <si>
    <t>{'sentence': 'Great place to play Ham Radio . A nice high point in the community . Hadarc . org . au', 'IOB': ['O', 'B-ASP', 'O', 'O', 'O', 'O', 'O', 'O', 'O', 'O', 'O', 'O', 'O', 'O', 'O', 'O', 'O', 'O', 'O', 'O'], 'tokens': ['Great', 'place', 'to', 'play', 'Ham', 'Radio', '.', 'A', 'nice', 'high', 'point', 'in', 'the', 'community', '.', 'Hadarc', '.', 'org', '.', 'au'], 'aspect': ['place'], 'position': [[1]], 'sentiment': ['Positive'], 'probs': [[0.00018968326912727207, 0.0003934885608032346, 0.9994168281555176]], 'confidence': [0.9994]}</t>
  </si>
  <si>
    <t>ChIJ6y6SlRFD1moRcH8xBXZWBA8</t>
  </si>
  <si>
    <t>Jon Low</t>
  </si>
  <si>
    <t>Sections of pavement in need of repairs</t>
  </si>
  <si>
    <t>Darling Gardens</t>
  </si>
  <si>
    <t>{"overall_sentiment":"negative","aspects":[{"aspect":"pavement","category":"maintenance","sentiment":"negative","evidence_span":"in need"}]}</t>
  </si>
  <si>
    <t>{'sentence': 'Sections of pavement in need of repairs', 'IOB': ['O', 'O', 'B-ASP', 'O', 'O', 'O', 'O'], 'tokens': ['Sections', 'of', 'pavement', 'in', 'need', 'of', 'repairs'], 'aspect': ['pavement'], 'position': [[2]], 'sentiment': ['Negative'], 'probs': [[0.8970399498939514, 0.07821980118751526, 0.024740232154726982]], 'confidence': [0.897]}</t>
  </si>
  <si>
    <t>ChIJETjlMHto1moR-iYqkNHoryE</t>
  </si>
  <si>
    <t>Vimal A P</t>
  </si>
  <si>
    <t>Very good restaurant and good atmosphere with good food, but lacking customer services. I requested a person working there to clean the table that we were sitting which was dirty and cannot keep the hands. He never showed up. I just put a tissue and started eating.</t>
  </si>
  <si>
    <t>Republica St Kilda Beach</t>
  </si>
  <si>
    <t>{"overall_sentiment":"neutral","aspects":[{"aspect":"restaurant","category":"general","sentiment":"positive","evidence_span":"good restaurant"},{"aspect":"atmosphere","category":"ambience","sentiment":"positive","evidence_span":"good atmosphere"},{"aspect":"food","category":"food","sentiment":"positive","evidence_span":"good food"},{"aspect":"customer services","category":"service","sentiment":"negative","evidence_span":"lacking customer services"},{"aspect":"table","category":"cleanliness","sentiment":"negative","evidence_span":"dirty"}]}</t>
  </si>
  <si>
    <t>{'sentence': 'Very good restaurant and good atmosphere with good food , but lacking customer services . I requested a person working there to clean the table that we were sitting which was dirty and cannot keep the hands . He never showed up . I just put a tissue and started eating .', 'IOB': ['O', 'O', 'O', 'O', 'O', 'B-ASP', 'O', 'O', 'B-ASP', 'O', 'O', 'O', 'O', 'B-ASP', 'O', 'O', 'O', 'O', 'B-ASP', 'O', 'O', 'O', 'O', 'O', 'B-ASP', 'O', 'O', 'O', 'O', 'O', 'O', 'O', 'O', 'O', 'O', 'O', 'O', 'O', 'O', 'O', 'O', 'O', 'O', 'O', 'O', 'O', 'O', 'O', 'O', 'O', 'O', 'O'], 'tokens': ['Very', 'good', 'restaurant', 'and', 'good', 'atmosphere', 'with', 'good', 'food', ',', 'but', 'lacking', 'customer', 'services', '.', 'I', 'requested', 'a', 'person', 'working', 'there', 'to', 'clean', 'the', 'table', 'that', 'we', 'were', 'sitting', 'which', 'was', 'dirty', 'and', 'cannot', 'keep', 'the', 'hands', '.', 'He', 'never', 'showed', 'up', '.', 'I', 'just', 'put', 'a', 'tissue', 'and', 'started', 'eating', '.'], 'aspect': ['atmosphere', 'food', 'services', 'person', 'table'], 'position': [[5], [8], [13], [18], [24]], 'sentiment': ['Positive', 'Positive', 'Negative', 'Negative', 'Negative'], 'probs': [[0.0004247803590260446, 0.0002576584229245782, 0.9993175268173218], [0.001524751540273428, 0.00030745318508706987, 0.9981677532196045], [0.9979214072227478, 0.0014632509555667639, 0.0006154244183562696], [0.9966220855712891, 0.0031628315337002277, 0.00021509714133571833], [0.9863170981407166, 0.013371245004236698, 0.00031171177397482097]], 'confidence': [0.9993, 0.9982, 0.9979, 0.9966, 0.9863]}</t>
  </si>
  <si>
    <t>ChIJdz7DkSvlk2sRZwONwvMiNAk</t>
  </si>
  <si>
    <t>Nicole Mackay</t>
  </si>
  <si>
    <t>I was disappointed with the aftercare service.  The fee for the initial consultation and the follow-up were both the same and I was rushed out in under 30 mins on both occasions. The physio I saw is very competent but from what I can see …</t>
  </si>
  <si>
    <t>Sports &amp; Spinal North Lakes</t>
  </si>
  <si>
    <t>{"overall_sentiment":"negative","aspects":[{"aspect":"aftercare","category":"service","sentiment":"negative","evidence_span":"aftercare service"},{"aspect":"fee","category":"price","sentiment":"negative","evidence_span":"both the same"},{"aspect":"service speed","category":"service","sentiment":"negative","evidence_span":"rushed out"},{"aspect":"physio","category":"staff","sentiment":"positive","evidence_span":"very competent"}]}</t>
  </si>
  <si>
    <t>{'sentence': 'I was disappointed with the aftercare service . The fee for the initial consultation and the follow - up were both the same and I was rushed out in under 30 mins on both occasions . The physio I saw is very competent but from what I can see …', 'IOB': ['O', 'O', 'O', 'O', 'O', 'O', 'O', 'O', 'O', 'B-ASP', 'O', 'O', 'O', 'O', 'O', 'O', 'B-ASP', 'I-ASP', 'I-ASP', 'O', 'O', 'O', 'O', 'O', 'O', 'O', 'O', 'O', 'O', 'O', 'O', 'O', 'O', 'O', 'O', 'O', 'O', 'O', 'O', 'O', 'O', 'O', 'O', 'O', 'O', 'O', 'O', 'O', 'O', 'O'], 'tokens': ['I', 'was', 'disappointed', 'with', 'the', 'aftercare', 'service', '.', 'The', 'fee', 'for', 'the', 'initial', 'consultation', 'and', 'the', 'follow', '-', 'up', 'were', 'both', 'the', 'same', 'and', 'I', 'was', 'rushed', 'out', 'in', 'under', '30', 'mins', 'on', 'both', 'occasions', '.', 'The', 'physio', 'I', 'saw', 'is', 'very', 'competent', 'but', 'from', 'what', 'I', 'can', 'see', '…'], 'aspect': ['fee', 'follow - up'], 'position': [[9], [16, 17, 18]], 'sentiment': ['Negative', 'Negative'], 'probs': [[0.9159296751022339, 0.08364236354827881, 0.00042792479507625103], [0.9935837388038635, 0.006235258188098669, 0.0001809537352528423]], 'confidence': [0.9159, 0.9936]}</t>
  </si>
  <si>
    <t>ChIJG2XwNjqZk2sRxkqk0_rFAAw</t>
  </si>
  <si>
    <t>Casey Dedini</t>
  </si>
  <si>
    <t>The last few times we've been here it's been average. We use to love coming here but something has changed. Our last outing we ordered the grazing plate and it was a really poor effort. We were served our first beer in a warm glass and then …</t>
  </si>
  <si>
    <t>Coffee Cat On Kings Beach</t>
  </si>
  <si>
    <t>{"overall_sentiment":"negative","aspects":[{"aspect":"experience","category":"general","sentiment":"neutral","evidence_span":"average"},{"aspect":"grazing plate","category":"food","sentiment":"negative","evidence_span":"poor effort"},{"aspect":"beer","category":"drinks","sentiment":"negative","evidence_span":"warm glass"}]}</t>
  </si>
  <si>
    <t>{'sentence': "The last few times we ' ve been here it ' s been average . We use to love coming here but something has changed . Our last outing we ordered the grazing plate and it was a really poor effort . We were served our first beer in a warm glass and then …", 'IOB': ['O', 'O', 'O', 'O', 'O', 'O', 'O', 'O', 'O', 'O', 'O', 'O', 'O', 'O', 'O', 'O', 'O', 'O', 'O', 'O', 'O', 'O', 'O', 'O', 'O', 'O', 'O', 'O', 'O', 'O', 'O', 'O', 'O', 'O', 'O', 'O', 'O', 'O', 'O', 'O', 'O', 'O', 'O', 'O', 'B-ASP', 'O', 'O', 'B-ASP', 'O', 'O', 'O', 'B-ASP', 'O', 'O', 'O'], 'tokens': ['The', 'last', 'few', 'times', 'we', "'", 've', 'been', 'here', 'it', "'", 's', 'been', 'average', '.', 'We', 'use', 'to', 'love', 'coming', 'here', 'but', 'something', 'has', 'changed', '.', 'Our', 'last', 'outing', 'we', 'ordered', 'the', 'grazing', 'plate', 'and', 'it', 'was', 'a', 'really', 'poor', 'effort', '.', 'We', 'were', 'served', 'our', 'first', 'beer', 'in', 'a', 'warm', 'glass', 'and', 'then', '…'], 'aspect': ['served', 'beer', 'glass'], 'position': [[44], [47], [51]], 'sentiment': ['Neutral', 'Neutral', 'Negative'], 'probs': [[0.3783300518989563, 0.6212612986564636, 0.0004086470289621502], [0.34438925981521606, 0.653550386428833, 0.002060336759313941], [0.7669448852539062, 0.08349587768316269, 0.14955922961235046]], 'confidence': [0.6213, 0.6536, 0.7669]}</t>
  </si>
  <si>
    <t>ChIJmZC3MDsXPmsRs4IP_LdbK9c</t>
  </si>
  <si>
    <t>Jennifer Badman</t>
  </si>
  <si>
    <t>It does look a little like a map of Australia which is kind of cool. Worth the short trip from the main part of town. Not worth a trip to Narooma just for the photo op though.</t>
  </si>
  <si>
    <t>Australia Rock</t>
  </si>
  <si>
    <t>{"overall_sentiment":"positive","aspects":[{"aspect":"appearance","category":"visual","sentiment":"positive","evidence_span":"kind of cool"},{"aspect":"accessibility","category":"location","sentiment":"positive","evidence_span":"short trip"},{"aspect":"value","category":"overall","sentiment":"negative","evidence_span":"Not worth"}]}</t>
  </si>
  <si>
    <t>{'sentence': 'It does look a little like a map of Australia which is kind of cool . Worth the short trip from the main part of town . Not worth a trip to Narooma just for the photo op though .', 'IOB': ['O', 'O', 'O', 'O', 'O', 'O', 'O', 'O', 'O', 'O', 'O', 'O', 'O', 'O', 'O', 'O', 'O', 'O', 'O', 'B-ASP', 'O', 'O', 'O', 'O', 'O', 'O', 'O', 'O', 'O', 'O', 'O', 'O', 'O', 'O', 'O', 'O', 'O', 'O', 'O', 'O'], 'tokens': ['It', 'does', 'look', 'a', 'little', 'like', 'a', 'map', 'of', 'Australia', 'which', 'is', 'kind', 'of', 'cool', '.', 'Worth', 'the', 'short', 'trip', 'from', 'the', 'main', 'part', 'of', 'town', '.', 'Not', 'worth', 'a', 'trip', 'to', 'Narooma', 'just', 'for', 'the', 'photo', 'op', 'though', '.'], 'aspect': ['trip'], 'position': [[19]], 'sentiment': ['Positive'], 'probs': [[0.00025182386161759496, 0.009038729593157768, 0.9907095432281494]], 'confidence': [0.9907]}</t>
  </si>
  <si>
    <t>ChIJM3ThaURiDWsR4FXx-Wh9AQ8</t>
  </si>
  <si>
    <t>Matthew Aeschbacher</t>
  </si>
  <si>
    <t>Great playground for kids</t>
  </si>
  <si>
    <t>Governor Phillip Park</t>
  </si>
  <si>
    <t>{"overall_sentiment":"positive","aspects":[{"aspect":"playground","category":"amenities","sentiment":"positive","evidence_span":"Great playground"}]}</t>
  </si>
  <si>
    <t>{'sentence': 'Great playground for kids', 'IOB': ['O', 'B-ASP', 'O', 'O'], 'tokens': ['Great', 'playground', 'for', 'kids'], 'aspect': ['playground'], 'position': [[1]], 'sentiment': ['Positive'], 'probs': [[0.013217519968748093, 0.026768937706947327, 0.9600135684013367]], 'confidence': [0.96]}</t>
  </si>
  <si>
    <t>ChIJ4_gcz3VIkWsREyi2B9YthbI</t>
  </si>
  <si>
    <t>Nick Podmore</t>
  </si>
  <si>
    <t>Friendly staff, Chicken Schnitzel was over cooked and dry. Good vibe and atmosphere.</t>
  </si>
  <si>
    <t>Middle Green</t>
  </si>
  <si>
    <t>{"overall_sentiment":"neutral","aspects":[{"aspect":"staff","category":"service","sentiment":"positive","evidence_span":"Friendly staff"},{"aspect":"schnitzel","category":"food","sentiment":"negative","evidence_span":"dry"},{"aspect":"vibe","category":"ambience","sentiment":"positive","evidence_span":"Good vibe"},{"aspect":"atmosphere","category":"ambience","sentiment":"positive","evidence_span":"atmosphere"}]}</t>
  </si>
  <si>
    <t>{'sentence': 'Friendly staff , Chicken Schnitzel was over cooked and dry . Good vibe and atmosphere .', 'IOB': ['O', 'B-ASP', 'O', 'B-ASP', 'I-ASP', 'O', 'O', 'O', 'O', 'O', 'O', 'O', 'B-ASP', 'O', 'B-ASP', 'O'], 'tokens': ['Friendly', 'staff', ',', 'Chicken', 'Schnitzel', 'was', 'over', 'cooked', 'and', 'dry', '.', 'Good', 'vibe', 'and', 'atmosphere', '.'], 'aspect': ['staff', 'Chicken Schnitzel', 'vibe', 'atmosphere'], 'position': [[1], [3, 4], [12], [14]], 'sentiment': ['Positive', 'Negative', 'Positive', 'Positive'], 'probs': [[0.2171628773212433, 0.11774847656488419, 0.6650886535644531], [0.9990935325622559, 0.0006899822037667036, 0.00021649821428582072], [0.05705706775188446, 0.03528457507491112, 0.9076583981513977], [0.017454445362091064, 0.022087115794420242, 0.960458517074585]], 'confidence': [0.6651, 0.9991, 0.9077, 0.9605]}</t>
  </si>
  <si>
    <t>ChIJ4c34LEHt1moREOgxBXZWBA8</t>
  </si>
  <si>
    <t>Karl Webster</t>
  </si>
  <si>
    <t>Am l the only one concerned about the lake being turned into a sump for the industrial estate. The foot bridge was built to go over the wet land. Today it is an iutlet for the gutter system from the industrial estate</t>
  </si>
  <si>
    <t>Friends Of The Melton Botanic Garden</t>
  </si>
  <si>
    <t>{"overall_sentiment":"negative","aspects":[{"aspect":"lake","category":"environment","sentiment":"negative","evidence_span":"lake being turned"},{"aspect":"foot bridge","category":"infrastructure","sentiment":"negative","evidence_span":"foot bridge"},{"aspect":"gutter system","category":"infrastructure","sentiment":"negative","evidence_span":"gutter system"}]}</t>
  </si>
  <si>
    <t>{'sentence': 'Am l the only one concerned about the lake being turned into a sump for the industrial estate . The foot bridge was built to go over the wet land . Today it is an iutlet for the gutter system from the industrial estate', 'IOB': ['O', 'O', 'O', 'O', 'O', 'O', 'O', 'O', 'B-ASP', 'O', 'O', 'O', 'O', 'O', 'O', 'O', 'O', 'O', 'O', 'O', 'O', 'O', 'O', 'O', 'O', 'O', 'O', 'O', 'O', 'O', 'O', 'O', 'O', 'O', 'O', 'O', 'O', 'O', 'O', 'O', 'O', 'O', 'O', 'O'], 'tokens': ['Am', 'l', 'the', 'only', 'one', 'concerned', 'about', 'the', 'lake', 'being', 'turned', 'into', 'a', 'sump', 'for', 'the', 'industrial', 'estate', '.', 'The', 'foot', 'bridge', 'was', 'built', 'to', 'go', 'over', 'the', 'wet', 'land', '.', 'Today', 'it', 'is', 'an', 'iutlet', 'for', 'the', 'gutter', 'system', 'from', 'the', 'industrial', 'estate'], 'aspect': ['lake'], 'position': [[8]], 'sentiment': ['Negative'], 'probs': [[0.9684370160102844, 0.030792444944381714, 0.0007705498137511313]], 'confidence': [0.9684]}</t>
  </si>
  <si>
    <t>ChIJ6cq-UiuYEmsRveD3dvHLR7I</t>
  </si>
  <si>
    <t>Chloe</t>
  </si>
  <si>
    <t>This is a lovely waterpark, with lots of ride options, and a general clean and well maintained feel. As a big group we paid extra and pre-booked an area of lawn which was great! On a Sunday, it very quickly became busy, and with a single …</t>
  </si>
  <si>
    <t>Raging Waters Sydney</t>
  </si>
  <si>
    <t>{"overall_sentiment":"positive","aspects":[{"aspect":"ride options","category":"rides","sentiment":"positive","evidence_span":"ride options"},{"aspect":"cleanliness","category":"hygiene","sentiment":"positive","evidence_span":"well maintained"},{"aspect":"lawn area","category":"amenities","sentiment":"positive","evidence_span":"area of lawn"}]}</t>
  </si>
  <si>
    <t>{'sentence': 'This is a lovely waterpark , with lots of ride options , and a general clean and well maintained feel . As a big group we paid extra and pre - booked an area of lawn which was great ! On a Sunday , it very quickly became busy , and with a single …', 'IOB': ['O', 'O', 'O', 'O', 'O', 'O', 'O', 'O', 'O', 'O', 'O', 'O', 'O', 'O', 'O', 'O', 'O', 'O', 'O', 'O', 'O', 'O', 'O', 'O', 'O', 'O', 'O', 'O', 'O', 'O', 'O', 'O', 'O', 'B-ASP', 'O', 'O', 'O', 'O', 'O', 'O', 'O', 'O', 'O', 'O', 'O', 'O', 'O', 'O', 'O', 'O', 'O', 'O', 'O', 'O', 'O'], 'tokens': ['This', 'is', 'a', 'lovely', 'waterpark', ',', 'with', 'lots', 'of', 'ride', 'options', ',', 'and', 'a', 'general', 'clean', 'and', 'well', 'maintained', 'feel', '.', 'As', 'a', 'big', 'group', 'we', 'paid', 'extra', 'and', 'pre', '-', 'booked', 'an', 'area', 'of', 'lawn', 'which', 'was', 'great', '!', 'On', 'a', 'Sunday', ',', 'it', 'very', 'quickly', 'became', 'busy', ',', 'and', 'with', 'a', 'single', '…'], 'aspect': ['area'], 'position': [[33]], 'sentiment': ['Positive'], 'probs': [[0.00034639626392163336, 0.015617331489920616, 0.9840362668037415]], 'confidence': [0.984]}</t>
  </si>
  <si>
    <t>ChIJR_dzqzK-EmsRsKfy-Wh9AQ8</t>
  </si>
  <si>
    <t>Mark Kunnen</t>
  </si>
  <si>
    <t>Great potential - needs some Council attention to maximise the potential of this great open space. no notice as to when the gate is opened /locked each day, but lots of signs warning of 'potential snake hazards'!  Roadway in need of repair, …</t>
  </si>
  <si>
    <t>Lieutenant Cantello Reserve</t>
  </si>
  <si>
    <t>{"overall_sentiment":"negative","aspects":[{"aspect":"open space","category":"environment","sentiment":"positive","evidence_span":"great open"},{"aspect":"maintenance","category":"services","sentiment":"negative","evidence_span":"Council attention"},{"aspect":"gate","category":"facilities","sentiment":"negative","evidence_span":"no notice"},{"aspect":"hazard","category":"safety","sentiment":"negative","evidence_span":"snake hazards"},{"aspect":"roadway","category":"infrastructure","sentiment":"negative","evidence_span":"need of repair"}]}</t>
  </si>
  <si>
    <t>{'sentence': "Great potential - needs some Council attention to maximise the potential of this great open space . no notice as to when the gate is opened / locked each day , but lots of signs warning of ' potential snake hazards ' ! Roadway in need of repair , …", 'IOB': ['O', 'O', 'O', 'O', 'O', 'O', 'O', 'O', 'O', 'O', 'O', 'O', 'O', 'O', 'B-ASP', 'I-ASP', 'O', 'O', 'O', 'O', 'O', 'O', 'O', 'O', 'O', 'O', 'O', 'O', 'O', 'O', 'O', 'O', 'O', 'O', 'O', 'O', 'O', 'O', 'O', 'O', 'O', 'O', 'O', 'O', 'O', 'O', 'O', 'O', 'O', 'O'], 'tokens': ['Great', 'potential', '-', 'needs', 'some', 'Council', 'attention', 'to', 'maximise', 'the', 'potential', 'of', 'this', 'great', 'open', 'space', '.', 'no', 'notice', 'as', 'to', 'when', 'the', 'gate', 'is', 'opened', '/', 'locked', 'each', 'day', ',', 'but', 'lots', 'of', 'signs', 'warning', 'of', "'", 'potential', 'snake', 'hazards', "'", '!', 'Roadway', 'in', 'need', 'of', 'repair', ',', '…'], 'aspect': ['open space'], 'position': [[14, 15]], 'sentiment': ['Positive'], 'probs': [[0.1504565179347992, 0.0003411056532058865, 0.8492022752761841]], 'confidence': [0.8492]}</t>
  </si>
  <si>
    <t>ChIJX4rMQkgX1GoR0HEyBXZWBA8</t>
  </si>
  <si>
    <t>Luke k</t>
  </si>
  <si>
    <t>The facility itself is great with good infrastructure and modern amenities. Unfortunately, the customer service really lets it down, staff don’t pay attention to queries and the training team comes across as highly unprofessional. With better service, this place could be excellent.</t>
  </si>
  <si>
    <t>Norlane ARC</t>
  </si>
  <si>
    <t>{"overall_sentiment":"negative","aspects":[{"aspect":"facility","category":"facility","sentiment":"positive","evidence_span":"great"},{"aspect":"infrastructure","category":"infrastructure","sentiment":"positive","evidence_span":"good infrastructure"},{"aspect":"amenities","category":"amenities","sentiment":"positive","evidence_span":"modern amenities"},{"aspect":"customer service","category":"service","sentiment":"negative","evidence_span":"lets it down"},{"aspect":"training team","category":"staff","sentiment":"negative","evidence_span":"highly unprofessional"}]}</t>
  </si>
  <si>
    <t>{'sentence':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'IOB': ['O', 'B-ASP', 'O', 'O', 'O', 'O', 'O', 'B-ASP', 'O', 'O', 'B-ASP', 'O', 'O', 'O', 'O', 'B-ASP', 'I-ASP', 'O', 'O', 'O', 'O', 'O', 'B-ASP', 'O', 'O', 'O', 'O', 'O', 'O', 'O', 'O', 'O', 'O', 'O', 'O', 'O', 'O', 'O', 'O', 'O', 'O', 'O', 'O', 'O', 'O', 'O', 'O', 'O', 'O', 'O'], 'tokens':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'aspect': ['facility', 'infrastructure', 'amenities', 'customer service', 'staff'], 'position': [[1], [7], [10], [15, 16], [22]], 'sentiment': ['Positive', 'Positive', 'Positive', 'Negative', 'Negative'], 'probs': [[0.006587614770978689, 0.0003718012885656208, 0.9930405616760254], [0.0012611483689397573, 0.00026064837584272027, 0.9984782338142395], [0.0016403849003836513, 0.0002667618391569704, 0.9980928301811218], [0.999022364616394, 0.000625345972366631, 0.0003523131017573178], [0.9939771890640259, 0.005713719874620438, 0.00030897592660039663]], 'confidence': [0.993, 0.9985, 0.9981, 0.999, 0.994]}</t>
  </si>
  <si>
    <t>ChIJa6sQ2sqYEmsRZHZdizJoUhY</t>
  </si>
  <si>
    <t>Hamish Macpherson</t>
  </si>
  <si>
    <t>Toilets could do with a clean</t>
  </si>
  <si>
    <t>Norwest Bulls Junior Rugby Union Club</t>
  </si>
  <si>
    <t>{"overall_sentiment":"negative","aspects":[{"aspect":"toilets","category":"cleanliness","sentiment":"negative","evidence_span":"with a clean"}]}</t>
  </si>
  <si>
    <t>{'sentence': 'Toilets could do with a clean', 'IOB': ['B-ASP', 'O', 'O', 'O', 'O', 'O'], 'tokens': ['Toilets', 'could', 'do', 'with', 'a', 'clean'], 'aspect': ['Toilets'], 'position': [[0]], 'sentiment': ['Neutral'], 'probs': [[0.16185952723026276, 0.7494001984596252, 0.08874029666185379]], 'confidence': [0.7494]}</t>
  </si>
  <si>
    <t>ChIJ89zSFCsLEmsRNlzWdQ7LoKc</t>
  </si>
  <si>
    <t>Craig Ford</t>
  </si>
  <si>
    <t>Not bad but for the money spent on it the expectation were set high. A great shame that local youths are ruining the area with litter and vandalism.</t>
  </si>
  <si>
    <t>Lithgow Adventure Playground</t>
  </si>
  <si>
    <t>{"overall_sentiment":"negative","aspects":[{"aspect":"value","category":"price","sentiment":"negative","evidence_span":"money spent"},{"aspect":"litter","category":"environment","sentiment":"negative","evidence_span":"litter"},{"aspect":"vandalism","category":"environment","sentiment":"negative","evidence_span":"vandalism"}]}</t>
  </si>
  <si>
    <t>{'sentence': 'Not bad but for the money spent on it the expectation were set high . A great shame that local youths are ruining the area with litter and vandalism .', 'IOB': ['O', 'O', 'O', 'O', 'O', 'B-ASP', 'O', 'O', 'O', 'O', 'O', 'O', 'O', 'O', 'O', 'O', 'O', 'O', 'O', 'O', 'O', 'O', 'O', 'O', 'B-ASP', 'O', 'B-ASP', 'O', 'O', 'O'], 'tokens': ['Not', 'bad', 'but', 'for', 'the', 'money', 'spent', 'on', 'it', 'the', 'expectation', 'were', 'set', 'high', '.', 'A', 'great', 'shame', 'that', 'local', 'youths', 'are', 'ruining', 'the', 'area', 'with', 'litter', 'and', 'vandalism', '.'], 'aspect': ['money', 'area', 'litter'], 'position': [[5], [24], [26]], 'sentiment': ['Negative', 'Negative', 'Negative'], 'probs': [[0.9860849380493164, 0.0009881675941869617, 0.01292694266885519], [0.9978806972503662, 0.0019119569333270192, 0.0002073691284749657], [0.9976378679275513, 0.002151212887838483, 0.00021094505791552365]], 'confidence': [0.9861, 0.9979, 0.9976]}</t>
  </si>
  <si>
    <t>ChIJMX9cpnnsFWsRNn2j7FZAFig</t>
  </si>
  <si>
    <t>Chantelle Phee</t>
  </si>
  <si>
    <t>Had a good time however the day was overcast and some enclosures were difficult to look into with the glare from the glass. I imagine this is a common issue</t>
  </si>
  <si>
    <t>Mogo Wildlife Park</t>
  </si>
  <si>
    <t>{"overall_sentiment":"neutral","aspects":[{"aspect":"experience","category":"overall","sentiment":"positive","evidence_span":"good time"},{"aspect":"weather","category":"environment","sentiment":"negative","evidence_span":"overcast"},{"aspect":"enclosures","category":"facilities","sentiment":"negative","evidence_span":"difficult"},{"aspect":"glare","category":"visibility","sentiment":"negative","evidence_span":"glare"}]}</t>
  </si>
  <si>
    <t>{'sentence': 'Had a good time however the day was overcast and some enclosures were difficult to look into with the glare from the glass . I imagine this is a common issue', 'IOB': ['O', 'O', 'O', 'B-ASP', 'O', 'O', 'O', 'O', 'O', 'O', 'O', 'O', 'O', 'O', 'O', 'O', 'O', 'O', 'O', 'O', 'O', 'O', 'B-ASP', 'O', 'O', 'O', 'O', 'O', 'O', 'O', 'O'], 'tokens': ['Had', 'a', 'good', 'time', 'however', 'the', 'day', 'was', 'overcast', 'and', 'some', 'enclosures', 'were', 'difficult', 'to', 'look', 'into', 'with', 'the', 'glare', 'from', 'the', 'glass', '.', 'I', 'imagine', 'this', 'is', 'a', 'common', 'issue'], 'aspect': ['time', 'glass'], 'position': [[3], [22]], 'sentiment': ['Positive', 'Negative'], 'probs': [[0.0013600343372672796, 0.00025013776030391455, 0.9983898401260376], [0.9380877614021301, 0.06168917939066887, 0.00022302464640233666]], 'confidence': [0.9984, 0.9381]}</t>
  </si>
  <si>
    <t>ChIJ9UvQodh01moRoNUnmGSu4zE</t>
  </si>
  <si>
    <t>Simon Cottrill (tastyworm)</t>
  </si>
  <si>
    <t>The Art Centre is great, but the under building car parking is horrendous. With a full carpark at the end of an event, it took literally one hour for me to exit the carpark due to only one exit and the backlog of cars trying to leave at once and having to deal with a book gate</t>
  </si>
  <si>
    <t>Frankston Arts Centre</t>
  </si>
  <si>
    <t>{"overall_sentiment":"negative","aspects":[{"aspect":"art centre","category":"facility","sentiment":"positive","evidence_span":"is great"},{"aspect":"parking","category":"parking","sentiment":"negative","evidence_span":"horrendous"}]}</t>
  </si>
  <si>
    <t>{'sentence': 'The Art Centre is great , but the under building car parking is horrendous . With a full carpark at the end of an event , it took literally one hour for me to exit the carpark due to only one exit and the backlog of cars trying to leave at once and having to deal with a book gate', 'IOB': ['O', 'B-ASP', 'I-ASP', 'O', 'O', 'O', 'O', 'O', 'O', 'O', 'B-ASP', 'I-ASP', 'O', 'O', 'O', 'O', 'O', 'O', 'O', 'O', 'O', 'O', 'O', 'O', 'O', 'O', 'O', 'O', 'O', 'O', 'O', 'O', 'O', 'O', 'O', 'O', 'O', 'O', 'O', 'O', 'O', 'O', 'O', 'O', 'O', 'O', 'O', 'O', 'O', 'O', 'O', 'O', 'O', 'O', 'O', 'O', 'O', 'O', 'O', 'O'], 'tokens': ['The', 'Art', 'Centre', 'is', 'great', ',', 'but', 'the', 'under', 'building', 'car', 'parking', 'is', 'horrendous', '.', 'With', 'a', 'full', 'carpark', 'at', 'the', 'end', 'of', 'an', 'event', ',', 'it', 'took', 'literally', 'one', 'hour', 'for', 'me', 'to', 'exit', 'the', 'carpark', 'due', 'to', 'only', 'one', 'exit', 'and', 'the', 'backlog', 'of', 'cars', 'trying', 'to', 'leave', 'at', 'once', 'and', 'having', 'to', 'deal', 'with', 'a', 'book', 'gate'], 'aspect': ['Art Centre', 'car parking'], 'position': [[1, 2], [10, 11]], 'sentiment': ['Positive', 'Negative'], 'probs': [[0.006531518418341875, 0.0009541298495605588, 0.9925143122673035], [0.9900652766227722, 0.008949950337409973, 0.0009848044719547033]], 'confidence': [0.9925, 0.9901]}</t>
  </si>
  <si>
    <t>ChIJ5YS6iixTLioRCkWqe68Fchs</t>
  </si>
  <si>
    <t>Bubu Chen</t>
  </si>
  <si>
    <t>Little waterfalls, but widely and recommended this place for a break or lunchtime.</t>
  </si>
  <si>
    <t>Kevill Road Waterfall</t>
  </si>
  <si>
    <t>{"overall_sentiment":"positive","aspects":[{"aspect":"waterfalls","category":"attraction","sentiment":"neutral","evidence_span":"Little waterfalls"},{"aspect":"break","category":"ambience","sentiment":"positive","evidence_span":"break"},{"aspect":"lunchtime","category":"ambience","sentiment":"positive","evidence_span":"lunchtime"}]}</t>
  </si>
  <si>
    <t>{'sentence': 'Little waterfalls , but widely and recommended this place for a break or lunchtime .', 'IOB': ['O', 'O', 'O', 'O', 'O', 'O', 'O', 'O', 'B-ASP', 'O', 'O', 'B-ASP', 'O', 'B-ASP', 'O'], 'tokens': ['Little', 'waterfalls', ',', 'but', 'widely', 'and', 'recommended', 'this', 'place', 'for', 'a', 'break', 'or', 'lunchtime', '.'], 'aspect': ['place', 'break', 'lunchtime'], 'position': [[8], [11], [13]], 'sentiment': ['Positive', 'Neutral', 'Neutral'], 'probs': [[0.008775806985795498, 0.03071792609989643, 0.9605062007904053], [0.0021879433188587427, 0.9924637079238892, 0.005348341539502144], [0.002277580788359046, 0.993813157081604, 0.003909238614141941]], 'confidence': [0.9605, 0.9925, 0.9938]}</t>
  </si>
  <si>
    <t>ChIJTRndxvFF1moR5fa0kE2eHGM</t>
  </si>
  <si>
    <t>warren duggan</t>
  </si>
  <si>
    <t>Nice park to visit with my Grandson</t>
  </si>
  <si>
    <t>Link Street Playground</t>
  </si>
  <si>
    <t>{"overall_sentiment":"positive","aspects":[{"aspect":"park","category":"location","sentiment":"positive","evidence_span":"Nice park"}]}</t>
  </si>
  <si>
    <t>{'sentence': 'Nice park to visit with my Grandson', 'IOB': ['O', 'B-ASP', 'O', 'O', 'O', 'O', 'O'], 'tokens': ['Nice', 'park', 'to', 'visit', 'with', 'my', 'Grandson'], 'aspect': ['park'], 'position': [[1]], 'sentiment': ['Positive'], 'probs': [[0.00496439915150404, 0.010575532913208008, 0.9844600558280945]], 'confidence': [0.9845]}</t>
  </si>
  <si>
    <t>ChIJm7H7i01d1moRon4l84A_SmQ</t>
  </si>
  <si>
    <t>Josh Bystrom</t>
  </si>
  <si>
    <t>Everything was great except for the extortionate $15 transaction fee to get cash out.</t>
  </si>
  <si>
    <t>Centrefold Lounge</t>
  </si>
  <si>
    <t>{"overall_sentiment":"positive","aspects":[{"aspect":"transaction fee","category":"Pricing","sentiment":"negative","evidence_span":"$15 transaction fee"}]}</t>
  </si>
  <si>
    <t>{'sentence': 'Everything was great except for the extortionate $ 15 transaction fee to get cash out .', 'IOB': ['O', 'O', 'O', 'O', 'O', 'O', 'O', 'O', 'O', 'O', 'B-ASP', 'O', 'O', 'O', 'O', 'O'], 'tokens': ['Everything', 'was', 'great', 'except', 'for', 'the', 'extortionate', '$', '15', 'transaction', 'fee', 'to', 'get', 'cash', 'out', '.'], 'aspect': ['fee'], 'position': [[10]], 'sentiment': ['Negative'], 'probs': [[0.9474003911018372, 0.03408154100179672, 0.018518026918172836]], 'confidence': [0.9474]}</t>
  </si>
  <si>
    <t>ChIJc2jgUG9b12oRHHUByHq9TgQ</t>
  </si>
  <si>
    <t>Lurlzz Eliza Jayne</t>
  </si>
  <si>
    <t>Came to watch a basketball game, parking is a little far if none are on or near the road, also down a huge hill.. Accessible with a pram but not pram friendly if using the grand stand. Not much for seating options on the ground around the …</t>
  </si>
  <si>
    <t>BSE Stadium</t>
  </si>
  <si>
    <t>{"overall_sentiment":"negative","aspects":[{"aspect":"parking","category":"parking","sentiment":"negative","evidence_span":"a little far"},{"aspect":"pram access","category":"accessibility","sentiment":"negative","evidence_span":"not pram friendly"},{"aspect":"seating","category":"seating","sentiment":"negative","evidence_span":"Not much"}]}</t>
  </si>
  <si>
    <t>{'sentence': 'Came to watch a basketball game , parking is a little far if none are on or near the road , also down a huge hill . . Accessible with a pram but not pram friendly if using the grand stand . Not much for seating options on the ground around the …', 'IOB': ['O', 'O', 'O', 'O', 'O', 'O', 'O', 'B-ASP', 'O', 'O', 'O', 'O', 'O', 'O', 'O', 'O', 'O', 'O', 'O', 'O', 'O', 'O', 'O', 'O', 'O', 'O', 'O', 'O', 'O', 'O', 'O', 'O', 'O', 'O', 'O', 'O', 'O', 'O', 'O', 'O', 'B-ASP', 'O', 'O', 'O', 'O', 'B-ASP', 'I-ASP', 'O', 'O', 'O', 'O', 'O', 'O'], 'tokens': ['Came', 'to', 'watch', 'a', 'basketball', 'game', ',', 'parking', 'is', 'a', 'little', 'far', 'if', 'none', 'are', 'on', 'or', 'near', 'the', 'road', ',', 'also', 'down', 'a', 'huge', 'hill', '.', '.', 'Accessible', 'with', 'a', 'pram', 'but', 'not', 'pram', 'friendly', 'if', 'using', 'the', 'grand', 'stand', '.', 'Not', 'much', 'for', 'seating', 'options', 'on', 'the', 'ground', 'around', 'the', '…'], 'aspect': ['parking', 'stand', 'seating options'], 'position': [[7], [40], [45, 46]], 'sentiment': ['Negative', 'Neutral', 'Negative'], 'probs': [[0.9369451999664307, 0.06212018057703972, 0.0009346991428174078], [0.00950324535369873, 0.9900263547897339, 0.00047045553219504654], [0.7151184678077698, 0.2844131588935852, 0.0004683987644966692]], 'confidence': [0.9369, 0.99, 0.7151]}</t>
  </si>
  <si>
    <t>ChIJ_0KJ4NC-62sR_sWcUZGrzrA</t>
  </si>
  <si>
    <t>Toowoomba Resident</t>
  </si>
  <si>
    <t>An interesting visit if nothing else. If you really dont wont to spend the $30 per person to do the tour dont fret, there is more information behind the kiosk than you will ever get from the tour. The tour was OK but for mr personally a bit …</t>
  </si>
  <si>
    <t>Bundaberg Rum Distillery</t>
  </si>
  <si>
    <t>{"overall_sentiment":"neutral","aspects":[{"aspect":"visit","category":"experience","sentiment":"positive","evidence_span":"interesting visit"},{"aspect":"price","category":"cost","sentiment":"negative","evidence_span":"$30 per person"},{"aspect":"kiosk","category":"information","sentiment":"positive","evidence_span":"behind the kiosk"},{"aspect":"tour","category":"service","sentiment":"neutral","evidence_span":"tour was OK"}]}</t>
  </si>
  <si>
    <t>{'sentence': 'An interesting visit if nothing else . If you really dont wont to spend the $ 30 per person to do the tour dont fret , there is more information behind the kiosk than you will ever get from the tour . The tour was OK but for mr personally a bit …', 'IOB': ['O', 'O', 'O', 'O', 'O', 'O', 'O', 'O', 'O', 'O', 'O', 'O', 'O', 'O', 'O', 'O', 'O', 'O', 'O', 'O', 'O', 'O', 'O', 'O', 'O', 'O', 'O', 'O', 'O', 'O', 'O', 'O', 'O', 'O', 'O', 'O', 'O', 'O', 'O', 'O', 'O', 'O', 'O', 'O', 'O', 'O', 'O', 'O', 'O', 'O', 'O', 'O', 'O'], 'tokens': ['An', 'interesting', 'visit', 'if', 'nothing', 'else', '.', 'If', 'you', 'really', 'dont', 'wont', 'to', 'spend', 'the', '$', '30', 'per', 'person', 'to', 'do', 'the', 'tour', 'dont', 'fret', ',', 'there', 'is', 'more', 'information', 'behind', 'the', 'kiosk', 'than', 'you', 'will', 'ever', 'get', 'from', 'the', 'tour', '.', 'The', 'tour', 'was', 'OK', 'but', 'for', 'mr', 'personally', 'a', 'bit', '…'], 'aspect': [], 'position': [], 'sentiment': [], 'probs': [], 'confidence': []}</t>
  </si>
  <si>
    <t>ChIJjQ3pUEMPl2sRSTjVuoMu7jk</t>
  </si>
  <si>
    <t>Bill McLean</t>
  </si>
  <si>
    <t>Good shade, flushing toilets, not much for the kids to do, free driver reviver operates most long weekends and school holidays.</t>
  </si>
  <si>
    <t>Gladfield Driver Reviver Rest Area</t>
  </si>
  <si>
    <t>{"overall_sentiment":"positive","aspects":[{"aspect":"shade","category":"environment","sentiment":"positive","evidence_span":"Good shade"},{"aspect":"toilets","category":"facilities","sentiment":"positive","evidence_span":"flushing toilets"},{"aspect":"kids activities","category":"family","sentiment":"negative","evidence_span":"not much"},{"aspect":"driver reviver","category":"services","sentiment":"positive","evidence_span":"free driver reviver"}]}</t>
  </si>
  <si>
    <t>{'sentence': 'Good shade , flushing toilets , not much for the kids to do , free driver reviver operates most long weekends and school holidays .', 'IOB': ['O', 'B-ASP', 'O', 'O', 'B-ASP', 'O', 'O', 'O', 'O', 'O', 'O', 'O', 'O', 'O', 'O', 'O', 'O', 'O', 'O', 'O', 'O', 'O', 'O', 'O', 'O'], 'tokens': ['Good', 'shade', ',', 'flushing', 'toilets', ',', 'not', 'much', 'for', 'the', 'kids', 'to', 'do', ',', 'free', 'driver', 'reviver', 'operates', 'most', 'long', 'weekends', 'and', 'school', 'holidays', '.'], 'aspect': ['shade', 'toilets'], 'position': [[1], [4]], 'sentiment': ['Positive', 'Positive'], 'probs': [[0.005002826917916536, 0.033203523606061935, 0.9617936015129089], [0.007593363523483276, 0.3087047040462494, 0.6837019324302673]], 'confidence': [0.9618, 0.6837]}</t>
  </si>
  <si>
    <t>ChIJQdeFEtZLkWsRheQlyPM_5hw</t>
  </si>
  <si>
    <t>Dorothy Hetherington</t>
  </si>
  <si>
    <t>Just a footy oval. Not exactly a park. Has some basic  excercise equipment and a skate park</t>
  </si>
  <si>
    <t>Bob Gibbs Park</t>
  </si>
  <si>
    <t>{"overall_sentiment":"neutral","aspects":[{"aspect":"footy oval","category":"facility","sentiment":"neutral","evidence_span":"footy oval"},{"aspect":"exercise equipment","category":"equipment","sentiment":"neutral","evidence_span":"excercise equipment"},{"aspect":"skate park","category":"facility","sentiment":"neutral","evidence_span":"skate park"}]}</t>
  </si>
  <si>
    <t>{'sentence': 'Just a footy oval . Not exactly a park . Has some basic excercise equipment and a skate park', 'IOB': ['O', 'O', 'B-ASP', 'I-ASP', 'O', 'O', 'O', 'O', 'O', 'O', 'O', 'O', 'O', 'O', 'O', 'O', 'O', 'O', 'O'], 'tokens': ['Just', 'a', 'footy', 'oval', '.', 'Not', 'exactly', 'a', 'park', '.', 'Has', 'some', 'basic', 'excercise', 'equipment', 'and', 'a', 'skate', 'park'], 'aspect': ['footy oval'], 'position': [[2, 3]], 'sentiment': ['Neutral'], 'probs': [[0.005865904502570629, 0.9889048337936401, 0.005229270551353693]], 'confidence': [0.9889]}</t>
  </si>
  <si>
    <t>ChIJA5VGMgJsEmsRKHCyenmZqz0</t>
  </si>
  <si>
    <t>Vinson Soon Sian Tan</t>
  </si>
  <si>
    <t>The only attractions is the cable cars</t>
  </si>
  <si>
    <t>Scenic Skyway</t>
  </si>
  <si>
    <t>{"overall_sentiment":"negative","aspects":[{"aspect":"cable cars","category":"attraction","sentiment":"neutral","evidence_span":"cable cars"}]}</t>
  </si>
  <si>
    <t>{'sentence': 'The only attractions is the cable cars', 'IOB': ['O', 'O', 'O', 'O', 'O', 'B-ASP', 'O'], 'tokens': ['The', 'only', 'attractions', 'is', 'the', 'cable', 'cars'], 'aspect': ['cable'], 'position': [[5]], 'sentiment': ['Positive'], 'probs': [[0.07306071370840073, 0.4390091001987457, 0.4879301190376282]], 'confidence': [0.4879]}</t>
  </si>
  <si>
    <t>ChIJYdTsfgysEmsR183dKkF4AGs</t>
  </si>
  <si>
    <t>XOZTCATPREZ</t>
  </si>
  <si>
    <t>Toxicly busy and shocking parking, especially the cost. Go to a good beach with waves instead. So much money for flat water....... It's like alcohol free beer!
Totally overrated!</t>
  </si>
  <si>
    <t>Balmoral Beach</t>
  </si>
  <si>
    <t>{"overall_sentiment":"negative","aspects":[{"aspect":"crowd","category":"crowding","sentiment":"negative","evidence_span":"Toxicly busy"},{"aspect":"parking","category":"parking","sentiment":"negative","evidence_span":"shocking parking"},{"aspect":"cost","category":"price","sentiment":"negative","evidence_span":"cost"},{"aspect":"water","category":"water quality","sentiment":"negative","evidence_span":"flat water"}]}</t>
  </si>
  <si>
    <t>{'sentence': "Toxicly busy and shocking parking , especially the cost . Go to a good beach with waves instead . So much money for flat water . . . . . . . It ' s like alcohol free beer ! Totally overrated !", 'IOB': ['O', 'O', 'O', 'O', 'O', 'O', 'O', 'O', 'B-ASP', 'O', 'O', 'O', 'O', 'O', 'O', 'O', 'O', 'O', 'O', 'O', 'O', 'B-ASP', 'O', 'O', 'O', 'O', 'O', 'O', 'O', 'O', 'O', 'O', 'O', 'O', 'O', 'O', 'O', 'O', 'O', 'O', 'O', 'O', 'O'], 'tokens': ['Toxicly', 'busy', 'and', 'shocking', 'parking', ',', 'especially', 'the', 'cost', '.', 'Go', 'to', 'a', 'good', 'beach', 'with', 'waves', 'instead', '.', 'So', 'much', 'money', 'for', 'flat', 'water', '.', '.', '.', '.', '.', '.', '.', 'It', "'", 's', 'like', 'alcohol', 'free', 'beer', '!', 'Totally', 'overrated', '!'], 'aspect': ['cost', 'money'], 'position': [[8], [21]], 'sentiment': ['Negative', 'Negative'], 'probs': [[0.990211009979248, 0.001981730107218027, 0.007807331159710884], [0.9891184568405151, 0.0011727664386853576, 0.009708747267723083]], 'confidence': [0.9902, 0.9891]}</t>
  </si>
  <si>
    <t>ChIJjSCC4vr11moRjzkk44zrmTI</t>
  </si>
  <si>
    <t>Frank Loschiavo</t>
  </si>
  <si>
    <t>No one to tell noisy people to keep quiet.</t>
  </si>
  <si>
    <t>HOYTS Watergardens</t>
  </si>
  <si>
    <t>{"overall_sentiment":"negative","aspects":[{"aspect":"staff","category":"service","sentiment":"negative","evidence_span":"No one"},{"aspect":"noise","category":"ambience","sentiment":"negative","evidence_span":"noisy people"}]}</t>
  </si>
  <si>
    <t>{'sentence': 'No one to tell noisy people to keep quiet .', 'IOB': ['O', 'O', 'O', 'O', 'O', 'O', 'O', 'O', 'O', 'O'], 'tokens': ['No', 'one', 'to', 'tell', 'noisy', 'people', 'to', 'keep', 'quiet', '.'], 'aspect': [], 'position': [], 'sentiment': [], 'probs': [], 'confidence': []}</t>
  </si>
  <si>
    <t>ChIJg1eS3TL_nWsRE8giJNrkVzc</t>
  </si>
  <si>
    <t>Delia Kerr</t>
  </si>
  <si>
    <t>Sadly,  this historic property hasn't been open for about 3 years as the Parks Dept manage this facility,  and I have been told by locals that they were struggling to get volunteers to assist with keeping it open. I did attempt to contact …</t>
  </si>
  <si>
    <t>Roto House Historic Site</t>
  </si>
  <si>
    <t>{"overall_sentiment":"negative","aspects":[{"aspect":"property","category":"availability","sentiment":"negative","evidence_span":"hasn't been open"},{"aspect":"volunteers","category":"staff","sentiment":"negative","evidence_span":"struggling to get"}]}</t>
  </si>
  <si>
    <t>{'sentence': "Sadly , this historic property hasn ' t been open for about 3 years as the Parks Dept manage this facility , and I have been told by locals that they were struggling to get volunteers to assist with keeping it open . I did attempt to contact …", 'IOB': ['O', 'O', 'O', 'O', 'B-ASP', 'O', 'O', 'O', 'O', 'O', 'O', 'O', 'O', 'O', 'O', 'O', 'B-ASP', 'O', 'O', 'O', 'O', 'O', 'O', 'O', 'O', 'O', 'O', 'O', 'O', 'O', 'O', 'O', 'O', 'O', 'O', 'O', 'O', 'O', 'O', 'O', 'O', 'O', 'O', 'O', 'O', 'O', 'O', 'O', 'O'], 'tokens': ['Sadly', ',', 'this', 'historic', 'property', 'hasn', "'", 't', 'been', 'open', 'for', 'about', '3', 'years', 'as', 'the', 'Parks', 'Dept', 'manage', 'this', 'facility', ',', 'and', 'I', 'have', 'been', 'told', 'by', 'locals', 'that', 'they', 'were', 'struggling', 'to', 'get', 'volunteers', 'to', 'assist', 'with', 'keeping', 'it', 'open', '.', 'I', 'did', 'attempt', 'to', 'contact', '…'], 'aspect': ['property', 'Parks'], 'position': [[4], [16]], 'sentiment': ['Negative', 'Neutral'], 'probs': [[0.9922688603401184, 0.00039466164889745414, 0.007336590904742479], [0.004021517001092434, 0.9956793189048767, 0.00029918915242888033]], 'confidence': [0.9923, 0.9957]}</t>
  </si>
  <si>
    <t>ChIJ171WpA5akWsR4YZbJ5axBbE</t>
  </si>
  <si>
    <t>Glenn Davies</t>
  </si>
  <si>
    <t>Seating, screens, and prices are great. The online purchasing experience is incredibly sub-par. Paid the extra fee to buy a ticket online in the hope of saving time at the cinema... only to find zero self-print machines and a policy of "now …</t>
  </si>
  <si>
    <t>Cineplex South Bank</t>
  </si>
  <si>
    <t>{"overall_sentiment":"negative","aspects":[{"aspect":"seating","category":"amenities","sentiment":"positive","evidence_span":"are great"},{"aspect":"screens","category":"amenities","sentiment":"positive","evidence_span":"are great"},{"aspect":"prices","category":"cost","sentiment":"positive","evidence_span":"are great"},{"aspect":"online purchase","category":"service","sentiment":"negative","evidence_span":"sub-par"},{"aspect":"self-print","category":"facility","sentiment":"negative","evidence_span":"zero self-print"}]}</t>
  </si>
  <si>
    <t>{'sentence': 'Seating , screens , and prices are great . The online purchasing experience is incredibly sub - par . Paid the extra fee to buy a ticket online in the hope of saving time at the cinema . . . only to find zero self - print machines and a policy of " now …', 'IOB': ['B-ASP', 'O', 'B-ASP', 'O', 'O', 'B-ASP', 'O', 'O', 'O', 'O', 'O', 'O', 'O', 'O', 'O', 'O', 'O', 'O', 'O', 'O', 'O', 'O', 'O', 'O', 'O', 'O', 'O', 'O', 'O', 'O', 'O', 'O', 'O', 'O', 'O', 'O', 'O', 'O', 'O', 'O', 'O', 'O', 'O', 'O', 'O', 'O', 'O', 'O', 'O', 'O', 'O', 'O', 'O', 'O', 'O'], 'tokens': ['Seating', ',', 'screens', ',', 'and', 'prices', 'are', 'great', '.', 'The', 'online', 'purchasing', 'experience', 'is', 'incredibly', 'sub', '-', 'par', '.', 'Paid', 'the', 'extra', 'fee', 'to', 'buy', 'a', 'ticket', 'online', 'in', 'the', 'hope', 'of', 'saving', 'time', 'at', 'the', 'cinema', '.', '.', '.', 'only', 'to', 'find', 'zero', 'self', '-', 'print', 'machines', 'and', 'a', 'policy', 'of', '"', 'now', '…'], 'aspect': ['Seating', 'screens', 'prices'], 'position': [[0], [2], [5]], 'sentiment': ['Positive', 'Positive', 'Positive'], 'probs': [[0.0032236308325082064, 0.0006473838002420962, 0.9961289167404175], [0.0044675604440271854, 0.0005264890496619046, 0.9950059056282043], [0.016622843220829964, 0.00044614679063670337, 0.9829309582710266]], 'confidence': [0.9961, 0.995, 0.9829]}</t>
  </si>
  <si>
    <t>ChIJf_p0V_kakWsRwD0h11ujAg8</t>
  </si>
  <si>
    <t>Rob Quaile</t>
  </si>
  <si>
    <t>a week ago</t>
  </si>
  <si>
    <t>Nice fields, in need of upgrade but still well facilitated</t>
  </si>
  <si>
    <t>Glennon Park</t>
  </si>
  <si>
    <t>2025-10-03</t>
  </si>
  <si>
    <t>{"overall_sentiment":"positive","aspects":[{"aspect":"fields","category":"facility","sentiment":"positive","evidence_span":"Nice fields"},{"aspect":"facilities","category":"facility","sentiment":"positive","evidence_span":"well facilitated"}]}</t>
  </si>
  <si>
    <t>{'sentence': 'Nice fields , in need of upgrade but still well facilitated', 'IOB': ['O', 'B-ASP', 'O', 'O', 'O', 'O', 'O', 'O', 'O', 'O', 'O'], 'tokens': ['Nice', 'fields', ',', 'in', 'need', 'of', 'upgrade', 'but', 'still', 'well', 'facilitated'], 'aspect': ['fields'], 'position': [[1]], 'sentiment': ['Positive'], 'probs': [[0.05864744260907173, 0.0944165363907814, 0.8469359874725342]], 'confidence': [0.8469]}</t>
  </si>
  <si>
    <t>ChIJI8TuT2pF0WoRmQ9Tm6_MoFA</t>
  </si>
  <si>
    <t>Tracy Slater</t>
  </si>
  <si>
    <t>My home stadium. Good venue for footy games.  Wrap up warm tho, it's Ballarat. Just trying to park is a nightmare.</t>
  </si>
  <si>
    <t>Mars Stadium</t>
  </si>
  <si>
    <t>{
  "overall_sentiment": "neutral",
  "aspects": [
    {
      "aspect": "venue",
      "category": "amenity",
      "sentiment": "positive",
      "evidence_span": "Good venue"
    },
    {
      "aspect": "parking",
      "category": "accessibility",
      "sentiment": "negative",
      "evidence_span": "a nightmare"
    }
  ]
}</t>
  </si>
  <si>
    <t>{'sentence': "My home stadium . Good venue for footy games . Wrap up warm tho , it ' s Ballarat . Just trying to park is a nightmare .", 'IOB': ['O', 'O', 'O', 'O', 'O', 'B-ASP', 'O', 'O', 'O', 'O', 'O', 'O', 'O', 'O', 'O', 'O', 'O', 'O', 'O', 'O', 'O', 'O', 'O', 'B-ASP', 'O', 'O', 'O', 'O'], 'tokens': ['My', 'home', 'stadium', '.', 'Good', 'venue', 'for', 'footy', 'games', '.', 'Wrap', 'up', 'warm', 'tho', ',', 'it', "'", 's', 'Ballarat', '.', 'Just', 'trying', 'to', 'park', 'is', 'a', 'nightmare', '.'], 'aspect': ['venue', 'park'], 'position': [[5], [23]], 'sentiment': ['Positive', 'Negative'], 'probs': [[0.00018334803462494165, 0.00035475179902277887, 0.9994619488716125], [0.9990212917327881, 0.000579885789193213, 0.00039885612204670906]], 'confidence': [0.9995, 0.999]}</t>
  </si>
  <si>
    <t>ChIJ1SK1yGnik2sR0J8h11ujAg8</t>
  </si>
  <si>
    <t>Keul</t>
  </si>
  <si>
    <t>Fields are great, parking is bad. Only street parking and cab be tough on a big day</t>
  </si>
  <si>
    <t>Padua College Sportsground</t>
  </si>
  <si>
    <t>{"overall_sentiment":"neutral","aspects":[{"aspect":"fields","category":"facilities","sentiment":"positive","evidence_span":"Fields are great"},{"aspect":"parking","category":"parking","sentiment":"negative","evidence_span":"parking is bad"}]}</t>
  </si>
  <si>
    <t>{'sentence': 'Fields are great , parking is bad . Only street parking and cab be tough on a big day', 'IOB': ['B-ASP', 'O', 'O', 'O', 'O', 'O', 'O', 'O', 'O', 'O', 'O', 'O', 'B-ASP', 'O', 'O', 'O', 'O', 'O', 'O'], 'tokens': ['Fields', 'are', 'great', ',', 'parking', 'is', 'bad', '.', 'Only', 'street', 'parking', 'and', 'cab', 'be', 'tough', 'on', 'a', 'big', 'day'], 'aspect': ['Fields', 'cab'], 'position': [[0], [12]], 'sentiment': ['Positive', 'Negative'], 'probs': [[0.003535505849868059, 0.020462455227971077, 0.9760020971298218], [0.9826338887214661, 0.013772958889603615, 0.0035931342281401157]], 'confidence': [0.976, 0.9826]}</t>
  </si>
  <si>
    <t>ChIJ65YRyLPbLWoR6nkgRILzsJs</t>
  </si>
  <si>
    <t>dodge and plymouth parts australia</t>
  </si>
  <si>
    <t>Why would a museum have a wind turbine promotion display in it. So stupid and horrible for a museum to have. Well that's my thought. Apart from that stupid display the place , information and displays are ok. Just my thought. Jim</t>
  </si>
  <si>
    <t>Flinders Discovery Centre</t>
  </si>
  <si>
    <t>{"overall_sentiment":"neutral","aspects":[{"aspect":"turbine display","category":"display","sentiment":"negative","evidence_span":"stupid display"},{"aspect":"place","category":"location","sentiment":"neutral","evidence_span":"ok"},{"aspect":"information","category":"information","sentiment":"neutral","evidence_span":"ok"},{"aspect":"displays","category":"display","sentiment":"neutral","evidence_span":"ok"}]}</t>
  </si>
  <si>
    <t>{'sentence': "Why would a museum have a wind turbine promotion display in it . So stupid and horrible for a museum to have . Well that ' s my thought . Apart from that stupid display the place , information and displays are ok . Just my thought . Jim", 'IOB': ['O', 'O', 'O', 'B-ASP', 'O', 'O', 'O', 'O', 'O', 'O', 'O', 'O', 'O', 'O', 'O', 'O', 'O', 'O', 'O', 'O', 'O', 'O', 'O', 'O', 'O', 'O', 'O', 'O', 'O', 'O', 'O', 'O', 'O', 'O', 'O', 'O', 'O', 'O', 'O', 'O', 'O', 'O', 'O', 'O', 'O', 'O', 'O', 'O', 'O'], 'tokens': ['Why', 'would', 'a', 'museum', 'have', 'a', 'wind', 'turbine', 'promotion', 'display', 'in', 'it', '.', 'So', 'stupid', 'and', 'horrible', 'for', 'a', 'museum', 'to', 'have', '.', 'Well', 'that', "'", 's', 'my', 'thought', '.', 'Apart', 'from', 'that', 'stupid', 'display', 'the', 'place', ',', 'information', 'and', 'displays', 'are', 'ok', '.', 'Just', 'my', 'thought', '.', 'Jim'], 'aspect': ['museum'], 'position': [[3]], 'sentiment': ['Negative'], 'probs': [[0.9982523322105408, 0.0011921502882614732, 0.0005554957897402346]], 'confidence': [0.9983]}</t>
  </si>
  <si>
    <t>ChIJxWjII63iMSoRMVjxKKbMg8U</t>
  </si>
  <si>
    <t>Alex Suharno</t>
  </si>
  <si>
    <t>Place with Many fishing activities here</t>
  </si>
  <si>
    <t>The Cut</t>
  </si>
  <si>
    <t>{"overall_sentiment":"neutral","aspects":[{"aspect":"fishing activities","category":"activities","sentiment":"neutral","evidence_span":"fishing activities"}]}</t>
  </si>
  <si>
    <t>{'sentence': 'Place with Many fishing activities here', 'IOB': ['O', 'O', 'O', 'B-ASP', 'I-ASP', 'O'], 'tokens': ['Place', 'with', 'Many', 'fishing', 'activities', 'here'], 'aspect': ['fishing activities'], 'position': [[3, 4]], 'sentiment': ['Positive'], 'probs': [[0.03460676595568657, 0.18462297320365906, 0.7807702422142029]], 'confidence': [0.7808]}</t>
  </si>
  <si>
    <t>ChIJbRfy7iC7MioRsKrxGLbwBA8</t>
  </si>
  <si>
    <t>Krunal Patel</t>
  </si>
  <si>
    <t>Good for children but suggest be under supervision as have seen some people roaming around with doubtful intentions. Good durring daytime, plenty of things to do for children.</t>
  </si>
  <si>
    <t>Moort-ak Waadiny / Wellington Square</t>
  </si>
  <si>
    <t>{"overall_sentiment":"neutral","aspects":[{"aspect":"children","category":"suitability","sentiment":"positive","evidence_span":"Good for children"},{"aspect":"safety","category":"security","sentiment":"negative","evidence_span":"doubtful intentions"},{"aspect":"activities","category":"entertainment","sentiment":"positive","evidence_span":"things to do"}]}</t>
  </si>
  <si>
    <t>{'sentence': 'Good for children but suggest be under supervision as have seen some people roaming around with doubtful intentions . Good durring daytime , plenty of things to do for children .', 'IOB': ['O', 'O', 'O', 'O', 'O', 'O', 'O', 'O', 'O', 'O', 'O', 'O', 'O', 'O', 'O', 'O', 'O', 'O', 'O', 'O', 'O', 'B-ASP', 'O', 'O', 'O', 'O', 'O', 'O', 'O', 'O', 'O'], 'tokens': ['Good', 'for', 'children', 'but', 'suggest', 'be', 'under', 'supervision', 'as', 'have', 'seen', 'some', 'people', 'roaming', 'around', 'with', 'doubtful', 'intentions', '.', 'Good', 'durring', 'daytime', ',', 'plenty', 'of', 'things', 'to', 'do', 'for', 'children', '.'], 'aspect': ['daytime'], 'position': [[21]], 'sentiment': ['Positive'], 'probs': [[0.0015875872923061252, 0.00022457145678345114, 0.9981878399848938]], 'confidence': [0.9982]}</t>
  </si>
  <si>
    <t>ChIJP7KQPhYOkWsReNOh4D2iUZI</t>
  </si>
  <si>
    <t>Kylie</t>
  </si>
  <si>
    <t>Big open area. Public toilets and easy access to the beach</t>
  </si>
  <si>
    <t>Shearwater Park</t>
  </si>
  <si>
    <t>{"overall_sentiment":"positive","aspects":[{"aspect":"open area","category":"ambience","sentiment":"positive","evidence_span":"open area"},{"aspect":"beach access","category":"accessibility","sentiment":"positive","evidence_span":"easy access"}]}</t>
  </si>
  <si>
    <t>{'sentence': 'Big open area . Public toilets and easy access to the beach', 'IOB': ['O', 'O', 'B-ASP', 'O', 'O', 'B-ASP', 'O', 'O', 'O', 'O', 'O', 'O'], 'tokens': ['Big', 'open', 'area', '.', 'Public', 'toilets', 'and', 'easy', 'access', 'to', 'the', 'beach'], 'aspect': ['area', 'toilets'], 'position': [[2], [5]], 'sentiment': ['Positive', 'Neutral'], 'probs': [[0.004166118800640106, 0.004538907203823328, 0.9912949800491333], [0.0013510697754099965, 0.9847590327262878, 0.013889877125620842]], 'confidence': [0.9913, 0.9848]}</t>
  </si>
  <si>
    <t>ChIJOwpBhgWiMioRCgwieBzhEFA</t>
  </si>
  <si>
    <t>Eleonora Traore</t>
  </si>
  <si>
    <t>Nice view but pathways could be better maintained</t>
  </si>
  <si>
    <t>Manning Stairs</t>
  </si>
  <si>
    <t>{"overall_sentiment":"neutral","aspects":[{"aspect":"view","category":"scenery","sentiment":"positive","evidence_span":"Nice view"},{"aspect":"pathways","category":"maintenance","sentiment":"negative","evidence_span":"better maintained"}]}</t>
  </si>
  <si>
    <t>{'sentence': 'Nice view but pathways could be better maintained', 'IOB': ['O', 'B-ASP', 'O', 'B-ASP', 'O', 'O', 'O', 'O'], 'tokens': ['Nice', 'view', 'but', 'pathways', 'could', 'be', 'better', 'maintained'], 'aspect': ['view', 'pathways'], 'position': [[1], [3]], 'sentiment': ['Positive', 'Negative'], 'probs': [[0.2826201021671295, 0.11155581474304199, 0.6058241128921509], [0.6094669699668884, 0.2708529829978943, 0.1196800023317337]], 'confidence': [0.6058, 0.6095]}</t>
  </si>
  <si>
    <t>ChIJ16bsf211wmsRULU9xLIf--A</t>
  </si>
  <si>
    <t>Sam “Sam” Sam</t>
  </si>
  <si>
    <t>Very beautiful and clean. Almost, covered with huge trees. Not recommended dusk time, as mosquitos are very active specially when it's not breezy. Good for family and friends gathering. Spacious car park.</t>
  </si>
  <si>
    <t>Barney Point Beach</t>
  </si>
  <si>
    <t>{"overall_sentiment":"positive","aspects":[{"aspect":"beauty","category":"aesthetics","sentiment":"positive","evidence_span":"beautiful"},{"aspect":"cleanliness","category":"cleanliness","sentiment":"positive","evidence_span":"clean"},{"aspect":"mosquitos","category":"pests","sentiment":"negative","evidence_span":"mosquitos"},{"aspect":"family gatherings","category":"suitability","sentiment":"positive","evidence_span":"Good for family"},{"aspect":"parking","category":"parking","sentiment":"positive","evidence_span":"Spacious car park"}]}</t>
  </si>
  <si>
    <t>{'sentence': "Very beautiful and clean . Almost , covered with huge trees . Not recommended dusk time , as mosquitos are very active specially when it ' s not breezy . Good for family and friends gathering . Spacious car park .", 'IOB': ['O', 'O', 'O', 'O', 'O', 'O', 'O', 'O', 'O', 'O', 'O', 'O', 'O', 'O', 'O', 'O', 'O', 'O', 'O', 'O', 'O', 'O', 'O', 'O', 'O', 'O', 'O', 'O', 'O', 'O', 'O', 'O', 'O', 'O', 'O', 'O', 'O', 'O', 'O', 'B-ASP', 'O'], 'tokens': ['Very', 'beautiful', 'and', 'clean', '.', 'Almost', ',', 'covered', 'with', 'huge', 'trees', '.', 'Not', 'recommended', 'dusk', 'time', ',', 'as', 'mosquitos', 'are', 'very', 'active', 'specially', 'when', 'it', "'", 's', 'not', 'breezy', '.', 'Good', 'for', 'family', 'and', 'friends', 'gathering', '.', 'Spacious', 'car', 'park', '.'], 'aspect': ['park'], 'position': [[39]], 'sentiment': ['Positive'], 'probs': [[0.00037158484337851405, 0.0003445502952672541, 0.9992839694023132]], 'confidence': [0.9993]}</t>
  </si>
  <si>
    <t>ChIJTRqVk725EmsRW_jhjgZZ_S0</t>
  </si>
  <si>
    <t>Achyut LC</t>
  </si>
  <si>
    <t>Giving you feedback since there is only one toilet available for members, which often leads to inconvenience, especially during busy hours. Additionally, the toilet door becomes extremely difficult to open once it is locked from the inside, …</t>
  </si>
  <si>
    <t>{"overall_sentiment":"negative","aspects":[{"aspect":"toilet availability","category":"facilities","sentiment":"negative","evidence_span":"one toilet"},{"aspect":"toilet door","category":"facilities","sentiment":"negative","evidence_span":"difficult to open"}]}</t>
  </si>
  <si>
    <t>{'sentence': 'Giving you feedback since there is only one toilet available for members , which often leads to inconvenience , especially during busy hours . Additionally , the toilet door becomes extremely difficult to open once it is locked from the inside , …', 'IOB': ['O', 'O', 'O', 'O', 'O', 'O', 'O', 'O', 'B-ASP', 'O', 'O', 'O', 'O', 'O', 'O', 'O', 'O', 'O', 'O', 'O', 'O', 'O', 'O', 'O', 'O', 'O', 'O', 'B-ASP', 'I-ASP', 'O', 'O', 'O', 'O', 'O', 'O', 'O', 'O', 'O', 'O', 'O', 'O', 'O', 'O'], 'tokens': ['Giving', 'you', 'feedback', 'since', 'there', 'is', 'only', 'one', 'toilet', 'available', 'for', 'members', ',', 'which', 'often', 'leads', 'to', 'inconvenience', ',', 'especially', 'during', 'busy', 'hours', '.', 'Additionally', ',', 'the', 'toilet', 'door', 'becomes', 'extremely', 'difficult', 'to', 'open', 'once', 'it', 'is', 'locked', 'from', 'the', 'inside', ',', '…'], 'aspect': ['toilet', 'toilet door'], 'position': [[8], [27, 28]], 'sentiment': ['Negative', 'Negative'], 'probs': [[0.932969331741333, 0.06597452610731125, 0.001056093256920576], [0.9989578723907471, 0.0007070325082167983, 0.00033512103254906833]], 'confidence': [0.933, 0.999]}</t>
  </si>
  <si>
    <t>ChIJN15pe3d1gmkR44vYbn8Za5Y</t>
  </si>
  <si>
    <t>Ian Grant Spong</t>
  </si>
  <si>
    <t>Good Bible preaching. Welcoming group.</t>
  </si>
  <si>
    <t>Atherton Uniting Church</t>
  </si>
  <si>
    <t>{"overall_sentiment":"positive","aspects":[{"aspect":"Bible preaching","category":"preaching","sentiment":"positive","evidence_span":"Good Bible preaching"},{"aspect":"group","category":"community","sentiment":"positive","evidence_span":"Welcoming group"}]}</t>
  </si>
  <si>
    <t>{'sentence': 'Good Bible preaching . Welcoming group .', 'IOB': ['O', 'O', 'B-ASP', 'O', 'O', 'B-ASP', 'O'], 'tokens': ['Good', 'Bible', 'preaching', '.', 'Welcoming', 'group', '.'], 'aspect': ['preaching', 'group'], 'position': [[2], [5]], 'sentiment': ['Positive', 'Positive'], 'probs': [[0.0037090841215103865, 0.014926021918654442, 0.981364905834198], [0.003730437718331814, 0.014666040427982807, 0.9816035032272339]], 'confidence': [0.9814, 0.9816]}</t>
  </si>
  <si>
    <t>ChIJtZ1q0XhE0WoR3O0jO5bTSm8</t>
  </si>
  <si>
    <t>Gretel</t>
  </si>
  <si>
    <t>Beautiful setting by the lake but they ran out of wine glasses which was odd given it wasn't a full house. Not a huge menu.</t>
  </si>
  <si>
    <t>Pipers by the Lake</t>
  </si>
  <si>
    <t>{"overall_sentiment":"neutral","aspects":[{"aspect":"setting","category":"ambience","sentiment":"positive","evidence_span":"Beautiful setting"},{"aspect":"wine glasses","category":"service","sentiment":"negative","evidence_span":"ran out"},{"aspect":"menu","category":"food","sentiment":"negative","evidence_span":"Not a huge"}]}</t>
  </si>
  <si>
    <t>{'sentence': "Beautiful setting by the lake but they ran out of wine glasses which was odd given it wasn ' t a full house . Not a huge menu .", 'IOB': ['O', 'B-ASP', 'O', 'O', 'O', 'O', 'O', 'O', 'O', 'O', 'B-ASP', 'O', 'O', 'O', 'O', 'O', 'O', 'O', 'O', 'O', 'O', 'O', 'O', 'O', 'O', 'O', 'O', 'B-ASP', 'O'], 'tokens': ['Beautiful', 'setting', 'by', 'the', 'lake', 'but', 'they', 'ran', 'out', 'of', 'wine', 'glasses', 'which', 'was', 'odd', 'given', 'it', 'wasn', "'", 't', 'a', 'full', 'house', '.', 'Not', 'a', 'huge', 'menu', '.'], 'aspect': ['setting', 'wine', 'menu'], 'position': [[1], [10], [27]], 'sentiment': ['Positive', 'Neutral', 'Negative'], 'probs': [[0.0005865309503860772, 0.0002828957512974739, 0.9991306662559509], [0.007013990078121424, 0.9927071928977966, 0.0002787840785458684], [0.9468331933021545, 0.05285095050930977, 0.0003157769388053566]], 'confidence': [0.9991, 0.9927, 0.9468]}</t>
  </si>
  <si>
    <t>ChIJk5Bj5lJd1moRRppN4NBYu6M</t>
  </si>
  <si>
    <t>Sue Springfield</t>
  </si>
  <si>
    <t>Does huge functions very well</t>
  </si>
  <si>
    <t>Palladium at Crown</t>
  </si>
  <si>
    <t>{"overall_sentiment":"positive","aspects":[{"aspect":"functions","category":"performance","sentiment":"positive","evidence_span":"very well"}]}</t>
  </si>
  <si>
    <t>{'sentence': 'Does huge functions very well', 'IOB': ['O', 'O', 'B-ASP', 'O', 'O'], 'tokens': ['Does', 'huge', 'functions', 'very', 'well'], 'aspect': ['functions'], 'position': [[2]], 'sentiment': ['Positive'], 'probs': [[0.08730041980743408, 0.21892094612121582, 0.6937786340713501]], 'confidence': [0.6938]}</t>
  </si>
  <si>
    <t>ChIJ5RS6a5u0LyoRW5mAa2NbWHc</t>
  </si>
  <si>
    <t>Derek Jenkins</t>
  </si>
  <si>
    <t>In a nutshell, this place tries way too hard to be something it's not. The tacky safari theme continues from the outside throughout the cafe and shop inside. Each staff member is dressed like a Steve Irwin wannabe as they work under the …</t>
  </si>
  <si>
    <t>Yahava KoffeeWorks &amp; Kwik Koffee Drive Thru</t>
  </si>
  <si>
    <t>{"overall_sentiment":"negative","aspects":[{"aspect":"theme","category":"ambiance","sentiment":"negative","evidence_span":"tacky safari theme"},{"aspect":"staff attire","category":"appearance","sentiment":"negative","evidence_span":"Steve Irwin wannabe"},{"aspect":"authenticity","category":"atmosphere","sentiment":"negative","evidence_span":"way too hard"}]}</t>
  </si>
  <si>
    <t>{'sentence': "In a nutshell , this place tries way too hard to be something it ' s not . The tacky safari theme continues from the outside throughout the cafe and shop inside . Each staff member is dressed like a Steve Irwin wannabe as they work under the …", 'IOB': ['O', 'O', 'O', 'O', 'O', 'O', 'O', 'O', 'O', 'O', 'O', 'O', 'O', 'O', 'O', 'O', 'O', 'O', 'O', 'O', 'O', 'O', 'O', 'O', 'O', 'O', 'O', 'O', 'O', 'O', 'O', 'O', 'O', 'O', 'B-ASP', 'I-ASP', 'O', 'O', 'O', 'O', 'O', 'O', 'O', 'O', 'O', 'O', 'O', 'O', 'O'], 'tokens': ['In', 'a', 'nutshell', ',', 'this', 'place', 'tries', 'way', 'too', 'hard', 'to', 'be', 'something', 'it', "'", 's', 'not', '.', 'The', 'tacky', 'safari', 'theme', 'continues', 'from', 'the', 'outside', 'throughout', 'the', 'cafe', 'and', 'shop', 'inside', '.', 'Each', 'staff', 'member', 'is', 'dressed', 'like', 'a', 'Steve', 'Irwin', 'wannabe', 'as', 'they', 'work', 'under', 'the', '…'], 'aspect': ['staff member'], 'position': [[34, 35]], 'sentiment': ['Negative'], 'probs': [[0.996968686580658, 0.002832999685779214, 0.00019832627731375396]], 'confidence': [0.997]}</t>
  </si>
  <si>
    <t>ChIJBRo77dhNmmsRrGAEVLGZq6c</t>
  </si>
  <si>
    <t>Simon Gyllenhammar</t>
  </si>
  <si>
    <t>There's a little Cafe selling sandwiches and drinks, but the opening hours are bad during low season (winter).</t>
  </si>
  <si>
    <t>Yamba Surf Life Saving Club</t>
  </si>
  <si>
    <t>{"overall_sentiment":"negative","aspects":[{"aspect":"opening hours","category":"hours","sentiment":"negative","evidence_span":"bad"}]}</t>
  </si>
  <si>
    <t>{'sentence': "There ' s a little Cafe selling sandwiches and drinks , but the opening hours are bad during low season ( winter ) .", 'IOB': ['O', 'O', 'O', 'O', 'O', 'O', 'O', 'B-ASP', 'O', 'B-ASP', 'O', 'O', 'O', 'B-ASP', 'I-ASP', 'O', 'O', 'O', 'O', 'O', 'O', 'O', 'O', 'O'], 'tokens': ['There', "'", 's', 'a', 'little', 'Cafe', 'selling', 'sandwiches', 'and', 'drinks', ',', 'but', 'the', 'opening', 'hours', 'are', 'bad', 'during', 'low', 'season', '(', 'winter', ')', '.'], 'aspect': ['sandwiches', 'drinks', 'opening hours'], 'position': [[7], [9], [13, 14]], 'sentiment': ['Neutral', 'Neutral', 'Negative'], 'probs': [[0.0004059937200509012, 0.9982761144638062, 0.0013178708031773567], [0.0007298077689483762, 0.9982351064682007, 0.0010351132368668914], [0.99928218126297, 0.00033807370346039534, 0.00037977893953211606]], 'confidence': [0.9983, 0.9982, 0.9993]}</t>
  </si>
  <si>
    <t>ChIJAYyy8vFh12oRWN2egpYcA3U</t>
  </si>
  <si>
    <t>Andy R</t>
  </si>
  <si>
    <t>Old ruins situated on a bend of the old highway.  Formerly the Quarry hotel from the 1870”s on the old Heathcote road.</t>
  </si>
  <si>
    <t>The Quarry Hotel</t>
  </si>
  <si>
    <t>{
  "overall_sentiment": "neutral",
  "aspects": [
    {
      "aspect": "ruins",
      "category": "architecture",
      "sentiment": "neutral",
      "evidence_span": "Old ruins"
    },
    {
      "aspect": "location",
      "category": "location",
      "sentiment": "neutral",
      "evidence_span": "old highway"
    }
  ]
}</t>
  </si>
  <si>
    <t>{'sentence': 'Old ruins situated on a bend of the old highway . Formerly the Quarry hotel from the 1870 ” s on the old Heathcote road .', 'IOB': ['O', 'O', 'O', 'O', 'O', 'O', 'O', 'O', 'O', 'O', 'O', 'O', 'O', 'O', 'O', 'O', 'O', 'O', 'O', 'O', 'O', 'O', 'O', 'O', 'O', 'O'], 'tokens': ['Old', 'ruins', 'situated', 'on', 'a', 'bend', 'of', 'the', 'old', 'highway', '.', 'Formerly', 'the', 'Quarry', 'hotel', 'from', 'the', '1870', '”', 's', 'on', 'the', 'old', 'Heathcote', 'road', '.'], 'aspect': [], 'position': [], 'sentiment': [], 'probs': [], 'confidence': []}</t>
  </si>
  <si>
    <t>ChIJqwSdWlD8k2sRCMpy_0olrw0</t>
  </si>
  <si>
    <t>Zane Hartle</t>
  </si>
  <si>
    <t>The kids rate it a 6 out of 10</t>
  </si>
  <si>
    <t>Sarbi Park</t>
  </si>
  <si>
    <t>{"overall_sentiment":"neutral","aspects":[{"aspect":"rating","category":"score","sentiment":"neutral","evidence_span":"6"}]}</t>
  </si>
  <si>
    <t>{'sentence': 'The kids rate it a 6 out of 10', 'IOB': ['O', 'B-ASP', 'O', 'O', 'O', 'O', 'O', 'O', 'O'], 'tokens': ['The', 'kids', 'rate', 'it', 'a', '6', 'out', 'of', '10'], 'aspect': ['kids'], 'position': [[1]], 'sentiment': ['Neutral'], 'probs': [[0.11266157031059265, 0.6605064868927002, 0.22683198750019073]], 'confidence': [0.6605]}</t>
  </si>
  <si>
    <t>ChIJxb-bcgYvL2sR3LG6EfKbUBQ</t>
  </si>
  <si>
    <t>Paul Oneil</t>
  </si>
  <si>
    <t>Went in for a beer I found it quite noisy so didn't stay long at all but staff were friendly</t>
  </si>
  <si>
    <t>Jack Ryans Irish Bar</t>
  </si>
  <si>
    <t>{"overall_sentiment":"neutral","aspects":[{"aspect":"noise","category":"ambience","sentiment":"negative","evidence_span":"quite noisy"},{"aspect":"staff","category":"service","sentiment":"positive","evidence_span":"staff were friendly"}]}</t>
  </si>
  <si>
    <t>{'sentence': "Went in for a beer I found it quite noisy so didn ' t stay long at all but staff were friendly", 'IOB': ['O', 'O', 'O', 'O', 'B-ASP', 'O', 'O', 'O', 'O', 'O', 'O', 'O', 'O', 'O', 'O', 'O', 'O', 'O', 'O', 'B-ASP', 'O', 'O'], 'tokens': ['Went', 'in', 'for', 'a', 'beer', 'I', 'found', 'it', 'quite', 'noisy', 'so', 'didn', "'", 't', 'stay', 'long', 'at', 'all', 'but', 'staff', 'were', 'friendly'], 'aspect': ['beer', 'staff'], 'position': [[4], [19]], 'sentiment': ['Neutral', 'Positive'], 'probs': [[0.0005725246155634522, 0.9990656971931458, 0.000361805985448882], [0.013147542253136635, 0.0002011056785704568, 0.9866513013839722]], 'confidence': [0.9991, 0.9867]}</t>
  </si>
  <si>
    <t>ChIJOaOeWoRG2isR5vFK6LBuBS4</t>
  </si>
  <si>
    <t>Pauline Stacey</t>
  </si>
  <si>
    <t>Went for lunch today as my dad was visiting , wasn't too busy . Waited over half an hour for our meal .
The food was OK but it was served cold chips were luke warm  which was a bit …</t>
  </si>
  <si>
    <t>The Murchison Tavern</t>
  </si>
  <si>
    <t>{"overall_sentiment":"negative","aspects":[{"aspect":"wait time","category":"service","sentiment":"negative","evidence_span":"half an hour"},{"aspect":"food","category":"food","sentiment":"neutral","evidence_span":"OK"},{"aspect":"food temperature","category":"food","sentiment":"negative","evidence_span":"served cold"},{"aspect":"chips","category":"food","sentiment":"negative","evidence_span":"luke warm"}]}</t>
  </si>
  <si>
    <t>{'sentence': "Went for lunch today as my dad was visiting , wasn ' t too busy . Waited over half an hour for our meal . \n The food was OK but it was served cold chips were luke warm which was a bit …", 'IOB': ['O', 'O', 'O', 'O', 'O', 'O', 'O', 'O', 'O', 'O', 'O', 'O', 'O', 'O', 'O', 'O', 'O', 'O', 'O', 'O', 'O', 'O', 'O', 'O', 'O', 'O', 'B-ASP', 'O', 'O', 'O', 'O', 'O', 'O', 'O', 'B-ASP', 'O', 'O', 'O', 'O', 'O', 'O', 'O', 'O', '[SEP]'], 'tokens': ['Went', 'for', 'lunch', 'today', 'as', 'my', 'dad', 'was', 'visiting', ',', 'wasn', "'", 't', 'too', 'busy', '.', 'Waited', 'over', 'half', 'an', 'hour', 'for', 'our', 'meal', '.', '\n', 'The', 'food', 'was', 'OK', 'but', 'it', 'was', 'served', 'cold', 'chips', 'were', 'luke', 'warm', 'which', 'was', 'a', 'bit', '…'], 'aspect': ['The', 'cold'], 'position': [[26], [34]], 'sentiment': ['Neutral', 'Negative'], 'probs': [[0.0005920147523283958, 0.9328896403312683, 0.0665183812379837], [0.9958964586257935, 0.003533875336870551, 0.0005697896704077721]], 'confidence': [0.9329, 0.9959]}</t>
  </si>
  <si>
    <t>ChIJByHzIWijcKoReuLc_RNr0k0</t>
  </si>
  <si>
    <t>Katica Shorter</t>
  </si>
  <si>
    <t>No camping!! here day use only and gates shut at 7pm. GPS said it was scouts island and camping. Good swimming area.</t>
  </si>
  <si>
    <t>Scout Island</t>
  </si>
  <si>
    <t>{"overall_sentiment":"negative","aspects":[{"aspect":"camping","category":"facilities","sentiment":"negative","evidence_span":"No camping"},{"aspect":"day use","category":"access","sentiment":"negative","evidence_span":"day use"},{"aspect":"gates","category":"access","sentiment":"negative","evidence_span":"gates shut"},{"aspect":"GPS","category":"navigation","sentiment":"negative","evidence_span":"GPS said"},{"aspect":"swimming area","category":"activity","sentiment":"positive","evidence_span":"Good swimming area"}]}</t>
  </si>
  <si>
    <t>{'sentence': 'No camping ! ! here day use only and gates shut at 7pm . GPS said it was scouts island and camping . Good swimming area .', 'IOB': ['O', 'O', 'O', 'O', 'O', 'O', 'O', 'O', 'O', 'B-ASP', 'O', 'O', 'O', 'O', 'O', 'O', 'O', 'O', 'O', 'O', 'O', 'O', 'O', 'O', 'O', 'B-ASP', 'O'], 'tokens': ['No', 'camping', '!', '!', 'here', 'day', 'use', 'only', 'and', 'gates', 'shut', 'at', '7pm', '.', 'GPS', 'said', 'it', 'was', 'scouts', 'island', 'and', 'camping', '.', 'Good', 'swimming', 'area', '.'], 'aspect': ['gates', 'area'], 'position': [[9], [25]], 'sentiment': ['Negative', 'Positive'], 'probs': [[0.9757528901100159, 0.024029020220041275, 0.000218103188672103], [0.00028187778661958873, 0.0003149979456793517, 0.9994031190872192]], 'confidence': [0.9758, 0.9994]}</t>
  </si>
  <si>
    <t>ChIJ2RYNT2nJJmsRm-rzoPGQ4cA</t>
  </si>
  <si>
    <t>Kent Hill</t>
  </si>
  <si>
    <t>Pity its been left to go to ruins, would have loved to see it operate, buts it's slowly rusting away</t>
  </si>
  <si>
    <t>Eldorado Dredge</t>
  </si>
  <si>
    <t>{"overall_sentiment":"negative","aspects":[{"aspect":"condition","category":"maintenance","sentiment":"negative","evidence_span":"go to ruins"},{"aspect":"rust","category":"maintenance","sentiment":"negative","evidence_span":"rusting away"}]}</t>
  </si>
  <si>
    <t>{'sentence': "Pity its been left to go to ruins , would have loved to see it operate , buts it ' s slowly rusting away", 'IOB': ['O', 'O', 'O', 'O', 'O', 'O', 'O', 'O', 'O', 'O', 'O', 'O', 'O', 'O', 'O', 'O', 'O', 'O', 'O', 'O', 'O', 'O', 'O', 'O'], 'tokens': ['Pity', 'its', 'been', 'left', 'to', 'go', 'to', 'ruins', ',', 'would', 'have', 'loved', 'to', 'see', 'it', 'operate', ',', 'buts', 'it', "'", 's', 'slowly', 'rusting', 'away'], 'aspect': [], 'position': [], 'sentiment': [], 'probs': [], 'confidence': []}</t>
  </si>
  <si>
    <t>ChIJ09JgqhvbsGoRRb3bNrVEyqI</t>
  </si>
  <si>
    <t>Derrick</t>
  </si>
  <si>
    <t>Asked for non alcoholic beer and got served alcohol? Then the barman took off after swapping the beer for a coke minus the refund eventually had to locate the manager to get the refund. Apart from the very watery garlic sauce the food was …</t>
  </si>
  <si>
    <t>Glenelg Surf Life Saving Club</t>
  </si>
  <si>
    <t>{"overall_sentiment":"negative","aspects":[{"aspect":"beer","category":"beverage","sentiment":"negative","evidence_span":"served alcohol"},{"aspect":"refund","category":"service","sentiment":"negative","evidence_span":"minus the refund"},{"aspect":"garlic sauce","category":"food","sentiment":"negative","evidence_span":"watery garlic sauce"}]}</t>
  </si>
  <si>
    <t>{'sentence': 'Asked for non alcoholic beer and got served alcohol ? Then the barman took off after swapping the beer for a coke minus the refund eventually had to locate the manager to get the refund . Apart from the very watery garlic sauce the food was …', 'IOB': ['O', 'O', 'B-ASP', 'O', 'O', 'O', 'O', 'O', 'O', 'O', 'O', 'O', 'O', 'O', 'O', 'O', 'O', 'O', 'O', 'O', 'O', 'B-ASP', 'O', 'O', 'O', 'O', 'O', 'O', 'O', 'O', 'B-ASP', 'O', 'O', 'O', 'O', 'O', 'O', 'O', 'O', 'O', 'O', 'B-ASP', 'I-ASP', 'O', 'B-ASP', 'O', 'O'], 'tokens': ['Asked', 'for', 'non', 'alcoholic', 'beer', 'and', 'got', 'served', 'alcohol', '?', 'Then', 'the', 'barman', 'took', 'off', 'after', 'swapping', 'the', 'beer', 'for', 'a', 'coke', 'minus', 'the', 'refund', 'eventually', 'had', 'to', 'locate', 'the', 'manager', 'to', 'get', 'the', 'refund', '.', 'Apart', 'from', 'the', 'very', 'watery', 'garlic', 'sauce', 'the', 'food', 'was', '…'], 'aspect': ['non', 'coke', 'manager', 'garlic sauce', 'food'], 'position': [[2], [21], [30], [41, 42], [44]], 'sentiment': ['Neutral', 'Neutral', 'Negative', 'Negative', 'Negative'], 'probs': [[0.010473526082932949, 0.9891022443771362, 0.00042425066931173205], [0.004414871800690889, 0.9938281178474426, 0.0017570470226928592], [0.5999905467033386, 0.30846449732780457, 0.09154491126537323], [0.9985780715942383, 0.0011987066827714443, 0.0002232066326541826], [0.9543665647506714, 0.015579115599393845, 0.03005434013903141]], 'confidence': [0.9891, 0.9938, 0.6, 0.9986, 0.9544]}</t>
  </si>
  <si>
    <t>ChIJgTXkL4FsE2sR3dGdLb7I70A</t>
  </si>
  <si>
    <t>Wilbert Alards</t>
  </si>
  <si>
    <t>Good views and nice to play soccer when Council grounds are closed</t>
  </si>
  <si>
    <t>Bombo Hill Reserve</t>
  </si>
  <si>
    <t>{"overall_sentiment":"positive","aspects":[{"aspect":"views","category":"scenery","sentiment":"positive","evidence_span":"Good views"},{"aspect":"soccer","category":"sports","sentiment":"positive","evidence_span":"play soccer"}]}</t>
  </si>
  <si>
    <t>{'sentence': 'Good views and nice to play soccer when Council grounds are closed', 'IOB': ['O', 'B-ASP', 'O', 'O', 'O', 'O', 'O', 'O', 'O', 'B-ASP', 'O', 'O'], 'tokens': ['Good', 'views', 'and', 'nice', 'to', 'play', 'soccer', 'when', 'Council', 'grounds', 'are', 'closed'], 'aspect': ['views', 'grounds'], 'position': [[1], [9]], 'sentiment': ['Positive', 'Neutral'], 'probs': [[0.00773996114730835, 0.011065729893743992, 0.9811943173408508], [0.00743661355227232, 0.9855389595031738, 0.007024442311376333]], 'confidence': [0.9812, 0.9855]}</t>
  </si>
  <si>
    <t>ChIJrzAVWRxFkWsR6kZNSAxz-jQ</t>
  </si>
  <si>
    <t>Courtney Rhone</t>
  </si>
  <si>
    <t>Unique. Not like other kids cafes. Much more boutique. Definitely a bit overpriced. Worth a visit.</t>
  </si>
  <si>
    <t>Cream House Cafe</t>
  </si>
  <si>
    <t>{"overall_sentiment":"positive","aspects":[{"aspect":"atmosphere","category":"ambiance","sentiment":"positive","evidence_span":"Unique"},{"aspect":"style","category":"decor","sentiment":"positive","evidence_span":"boutique"},{"aspect":"price","category":"cost","sentiment":"negative","evidence_span":"overpriced"}]}</t>
  </si>
  <si>
    <t>{'sentence': 'Unique . Not like other kids cafes . Much more boutique . Definitely a bit overpriced . Worth a visit .', 'IOB': ['O', 'O', 'O', 'O', 'O', 'O', 'O', 'O', 'O', 'O', 'O', 'O', 'O', 'O', 'O', 'O', 'O', 'O', 'O', 'O', 'O'], 'tokens': ['Unique', '.', 'Not', 'like', 'other', 'kids', 'cafes', '.', 'Much', 'more', 'boutique', '.', 'Definitely', 'a', 'bit', 'overpriced', '.', 'Worth', 'a', 'visit', '.'], 'aspect': [], 'position': [], 'sentiment': [], 'probs': [], 'confidence': []}</t>
  </si>
  <si>
    <t>ChIJU7pa3iCuK2sROXCNnJLfpBQ</t>
  </si>
  <si>
    <t>Stuart Lacey</t>
  </si>
  <si>
    <t>Campground itself needs lots of maintenance work.</t>
  </si>
  <si>
    <t>Tidal River Campground</t>
  </si>
  <si>
    <t>{
  "overall_sentiment": "negative",
  "aspects": [
    {
      "aspect": "maintenance",
      "category": "facilities",
      "sentiment": "negative",
      "evidence_span": "maintenance work"
    }
  ]
}</t>
  </si>
  <si>
    <t>{'sentence': 'Campground itself needs lots of maintenance work .', 'IOB': ['B-ASP', 'O', 'O', 'O', 'O', 'O', 'O', 'O'], 'tokens': ['Campground', 'itself', 'needs', 'lots', 'of', 'maintenance', 'work', '.'], 'aspect': ['Campground'], 'position': [[0]], 'sentiment': ['Negative'], 'probs': [[0.5340085029602051, 0.43525516986846924, 0.030736329033970833]], 'confidence': [0.534]}</t>
  </si>
  <si>
    <t>ChIJeYj0QtzNcmsR8M2zFQniB6g</t>
  </si>
  <si>
    <t>Berlinda Roberts</t>
  </si>
  <si>
    <t>Not enough staff so kicked out of cinema 9 mins before due to start because they hadn't cleaned yet. Made everyone leave then just changed the bin. Need to get cinema back to clean and helpful staff</t>
  </si>
  <si>
    <t>Event Cinemas</t>
  </si>
  <si>
    <t>{"overall_sentiment":"negative","aspects":[{"aspect":"staff availability","category":"service","sentiment":"negative","evidence_span":"Not enough staff"},{"aspect":"cleanliness","category":"cleanliness","sentiment":"negative","evidence_span":"hadn't cleaned"},{"aspect":"staff helpfulness","category":"service","sentiment":"negative","evidence_span":"helpful staff"}]}</t>
  </si>
  <si>
    <t>{'sentence': "Not enough staff so kicked out of cinema 9 mins before due to start because they hadn ' t cleaned yet . Made everyone leave then just changed the bin . Need to get cinema back to clean and helpful staff", 'IOB': ['O', 'O', 'B-ASP', 'O', 'O', 'O', 'O', 'O', 'O', 'O', 'O', 'O', 'O', 'O', 'O', 'O', 'O', 'O', 'O', 'O', 'O', 'O', 'O', 'O', 'O', 'O', 'O', 'O', 'O', 'O', 'O', 'O', 'O', 'O', 'O', 'O', 'O', 'O', 'O', 'O', 'O'], 'tokens': ['Not', 'enough', 'staff', 'so', 'kicked', 'out', 'of', 'cinema', '9', 'mins', 'before', 'due', 'to', 'start', 'because', 'they', 'hadn', "'", 't', 'cleaned', 'yet', '.', 'Made', 'everyone', 'leave', 'then', 'just', 'changed', 'the', 'bin', '.', 'Need', 'to', 'get', 'cinema', 'back', 'to', 'clean', 'and', 'helpful', 'staff'], 'aspect': ['staff'], 'position': [[2]], 'sentiment': ['Negative'], 'probs': [[0.9912834167480469, 0.00784002523869276, 0.0008765565580688417]], 'confidence': [0.9913]}</t>
  </si>
  <si>
    <t>ChIJAdTHuQtleGkRuyz0M2qCbtE</t>
  </si>
  <si>
    <t>All Funnyboy</t>
  </si>
  <si>
    <t>There are many buses waiting, but I don't know which one is my bus. 
I have no choice but to keep asking the drivers to find out the name of the bus.</t>
  </si>
  <si>
    <t>Kuranda Scenic Railway Freshwater Station</t>
  </si>
  <si>
    <t>{"overall_sentiment":"negative","aspects":[{"aspect":"bus identification","category":"information","sentiment":"negative","evidence_span":"don't know"},{"aspect":"drivers","category":"staff","sentiment":"negative","evidence_span":"keep asking"}]}</t>
  </si>
  <si>
    <t>{'sentence': "There are many buses waiting , but I don ' t know which one is my bus . I have no choice but to keep asking the drivers to find out the name of the bus .", 'IOB': ['O', 'O', 'O', 'B-ASP', 'O', 'O', 'O', 'O', 'O', 'O', 'O', 'O', 'O', 'O', 'O', 'O', 'O', 'O', 'O', 'O', 'O', 'O', 'O', 'O', 'O', 'O', 'O', 'B-ASP', 'O', 'O', 'O', 'O', 'O', 'O', 'O', 'O', 'O'], 'tokens': ['There', 'are', 'many', 'buses', 'waiting', ',', 'but', 'I', 'don', "'", 't', 'know', 'which', 'one', 'is', 'my', 'bus', '.', 'I', 'have', 'no', 'choice', 'but', 'to', 'keep', 'asking', 'the', 'drivers', 'to', 'find', 'out', 'the', 'name', 'of', 'the', 'bus', '.'], 'aspect': ['buses', 'drivers'], 'position': [[3], [27]], 'sentiment': ['Negative', 'Neutral'], 'probs': [[0.9143611788749695, 0.04654572904109955, 0.03909303620457649], [0.0003182520158588886, 0.9823250770568848, 0.01735665276646614]], 'confidence': [0.9144, 0.9823]}</t>
  </si>
  <si>
    <t>ChIJB6thKf0Vc2sRAkEnnNfQC_Y</t>
  </si>
  <si>
    <t>Wil Davies</t>
  </si>
  <si>
    <t>First time in Gold Class.
Extremely comfortable movie viewing pleasure.
Can become an expensive venture if you tack on some of the menu items.</t>
  </si>
  <si>
    <t>Event Cinemas Kotara</t>
  </si>
  <si>
    <t>{"overall_sentiment":"neutral","aspects":[{"aspect":"comfort","category":"experience","sentiment":"positive","evidence_span":"Extremely comfortable"},{"aspect":"cost","category":"pricing","sentiment":"negative","evidence_span":"expensive venture"}]}</t>
  </si>
  <si>
    <t>{'sentence': 'First time in Gold Class . Extremely comfortable movie viewing pleasure . Can become an expensive venture if you tack on some of the menu items .', 'IOB': ['O', 'O', 'O', 'O', 'O', 'O', 'O', 'O', 'B-ASP', 'I-ASP', 'I-ASP', 'O', 'O', 'O', 'O', 'O', 'O', 'O', 'O', 'O', 'O', 'O', 'O', 'O', 'B-ASP', 'O', 'O'], 'tokens': ['First', 'time', 'in', 'Gold', 'Class', '.', 'Extremely', 'comfortable', 'movie', 'viewing', 'pleasure', '.', 'Can', 'become', 'an', 'expensive', 'venture', 'if', 'you', 'tack', 'on', 'some', 'of', 'the', 'menu', 'items', '.'], 'aspect': ['movie viewing pleasure', 'menu'], 'position': [[8, 9, 10], [24]], 'sentiment': ['Positive', 'Neutral'], 'probs': [[0.0004410246037878096, 0.00023778721515554935, 0.9993212223052979], [0.1166997179389, 0.8829278945922852, 0.00037238234654068947]], 'confidence': [0.9993, 0.8829]}</t>
  </si>
  <si>
    <t>ChIJ040QA8FuEmsRWBuAHUgR-aU</t>
  </si>
  <si>
    <t>Xiao Zhuo Wen</t>
  </si>
  <si>
    <t>Spectacular beauty, lucky to see a rainbow</t>
  </si>
  <si>
    <t>Elysian Rock Lookout</t>
  </si>
  <si>
    <t>{"overall_sentiment":"positive","aspects":[{"aspect":"beauty","category":"scenery","sentiment":"positive","evidence_span":"Spectacular beauty"},{"aspect":"rainbow","category":"attraction","sentiment":"positive","evidence_span":"lucky to see"}]}</t>
  </si>
  <si>
    <t>{'sentence': 'Spectacular beauty , lucky to see a rainbow', 'IOB': ['O', 'B-ASP', 'O', 'O', 'O', 'O', 'O', 'B-ASP'], 'tokens': ['Spectacular', 'beauty', ',', 'lucky', 'to', 'see', 'a', 'rainbow'], 'aspect': ['beauty', 'rainbow'], 'position': [[1], [7]], 'sentiment': ['Positive', 'Positive'], 'probs': [[0.022515639662742615, 0.03378349915146828, 0.9437008500099182], [0.008112665265798569, 0.025423826649785042, 0.966463565826416]], 'confidence': [0.9437, 0.9665]}</t>
  </si>
  <si>
    <t>ChIJ2asGfJVGc2sRbIQIiN0KdRs</t>
  </si>
  <si>
    <t>Jess Burg</t>
  </si>
  <si>
    <t>Lots of Mozzies. Equipment is good.  But for children at least 4 or 5 and up.  Few seats around. Shaded mostly from trees</t>
  </si>
  <si>
    <t>East Maitland Playground</t>
  </si>
  <si>
    <t>{"overall_sentiment":"neutral","aspects":[{"aspect":"Mozzies","category":"pests","sentiment":"negative","evidence_span":"Lots of Mozzies"},{"aspect":"Equipment","category":"facilities","sentiment":"positive","evidence_span":"Equipment is good"},{"aspect":"Age","category":"suitability","sentiment":"negative","evidence_span":"4 or 5"},{"aspect":"Seats","category":"seating","sentiment":"negative","evidence_span":"Few seats"},{"aspect":"Shade","category":"environment","sentiment":"positive","evidence_span":"Shaded mostly"}]}</t>
  </si>
  <si>
    <t>{'sentence': 'Lots of Mozzies . Equipment is good . But for children at least 4 or 5 and up . Few seats around . Shaded mostly from trees', 'IOB': ['O', 'O', 'O', 'O', 'B-ASP', 'O', 'O', 'O', 'O', 'O', 'O', 'O', 'O', 'O', 'O', 'O', 'O', 'O', 'O', 'O', 'B-ASP', 'O', 'O', 'O', 'O', 'O', 'O'], 'tokens': ['Lots', 'of', 'Mozzies', '.', 'Equipment', 'is', 'good', '.', 'But', 'for', 'children', 'at', 'least', '4', 'or', '5', 'and', 'up', '.', 'Few', 'seats', 'around', '.', 'Shaded', 'mostly', 'from', 'trees'], 'aspect': ['Equipment', 'seats'], 'position': [[4], [20]], 'sentiment': ['Positive', 'Negative'], 'probs': [[0.40135446190834045, 0.0011145914904773235, 0.5975308418273926], [0.9936878085136414, 0.00608618650585413, 0.0002260588516946882]], 'confidence': [0.5975, 0.9937]}</t>
  </si>
  <si>
    <t>ChIJeeRx0x9akWsRULUh11ujAg8</t>
  </si>
  <si>
    <t>jignesh patel</t>
  </si>
  <si>
    <t>Not enough parking but good place to visit</t>
  </si>
  <si>
    <t>Captain Burke Park (John Burke Park)</t>
  </si>
  <si>
    <t>{"overall_sentiment":"neutral","aspects":[{"aspect":"parking","category":"parking","sentiment":"negative","evidence_span":"Not enough parking"},{"aspect":"place","category":"experience","sentiment":"positive","evidence_span":"good place"}]}</t>
  </si>
  <si>
    <t>{'sentence': 'Not enough parking but good place to visit', 'IOB': ['O', 'O', 'B-ASP', 'O', 'O', 'B-ASP', 'O', 'O'], 'tokens': ['Not', 'enough', 'parking', 'but', 'good', 'place', 'to', 'visit'], 'aspect': ['parking', 'place'], 'position': [[2], [5]], 'sentiment': ['Negative', 'Positive'], 'probs': [[0.7181390523910522, 0.25494852662086487, 0.026912417262792587], [0.006421963218599558, 0.005091217812150717, 0.9884867668151855]], 'confidence': [0.7181, 0.9885]}</t>
  </si>
  <si>
    <t>ChIJe95cKKFn1moRryjwo2pMOr0</t>
  </si>
  <si>
    <t>Ben Good</t>
  </si>
  <si>
    <t>Good views</t>
  </si>
  <si>
    <t>Sandridge Life Saving Club</t>
  </si>
  <si>
    <t>{"overall_sentiment":"positive","aspects":[{"aspect":"views","category":"scenery","sentiment":"positive","evidence_span":"Good views"}]}</t>
  </si>
  <si>
    <t>{'sentence': 'Good views', 'IOB': ['O', 'B-ASP'], 'tokens': ['Good', 'views'], 'aspect': ['views'], 'position': [[1]], 'sentiment': ['Positive'], 'probs': [[0.0646316185593605, 0.23178884387016296, 0.7035795450210571]], 'confidence': [0.7036]}</t>
  </si>
  <si>
    <t>ChIJf2HscuRYIWsRmgkO540U19k</t>
  </si>
  <si>
    <t>Kristy L Collins</t>
  </si>
  <si>
    <t>With target , Coles and heaps of speciality stores , you can do most of your weekly shopping in the place</t>
  </si>
  <si>
    <t>Wodonga Plaza</t>
  </si>
  <si>
    <t>{"overall_sentiment":"positive","aspects":[{"aspect":"target","category":"store","sentiment":"positive","evidence_span":"target"},{"aspect":"Coles","category":"store","sentiment":"positive","evidence_span":"Coles"},{"aspect":"speciality stores","category":"store","sentiment":"positive","evidence_span":"speciality stores"}]}</t>
  </si>
  <si>
    <t>{'sentence': 'With target , Coles and heaps of speciality stores , you can do most of your weekly shopping in the place', 'IOB': ['O', 'O', 'O', 'O', 'O', 'O', 'O', 'O', 'O', 'O', 'O', 'O', 'O', 'O', 'O', 'O', 'O', 'O', 'O', 'O', 'O'], 'tokens': ['With', 'target', ',', 'Coles', 'and', 'heaps', 'of', 'speciality', 'stores', ',', 'you', 'can', 'do', 'most', 'of', 'your', 'weekly', 'shopping', 'in', 'the', 'place'], 'aspect': [], 'position': [], 'sentiment': [], 'probs': [], 'confidence': []}</t>
  </si>
  <si>
    <t>ChIJi_IFpU1702oRCwibBuqYEsM</t>
  </si>
  <si>
    <t>Stu Forest</t>
  </si>
  <si>
    <t>It was somewhere to give Willow a run but I wouldn't visit again</t>
  </si>
  <si>
    <t>Lorne Dog Beach</t>
  </si>
  <si>
    <t>{"overall_sentiment":"negative","aspects":[{"aspect":"dog run","category":"amenity","sentiment":"positive","evidence_span":"a run"},{"aspect":"visit","category":"overall","sentiment":"negative","evidence_span":"wouldn't visit again"}]}</t>
  </si>
  <si>
    <t>{'sentence': "It was somewhere to give Willow a run but I wouldn ' t visit again", 'IOB': ['O', 'O', 'O', 'O', 'O', 'O', 'O', 'O', 'O', 'O', 'O', 'O', 'O', 'O', 'O'], 'tokens': ['It', 'was', 'somewhere', 'to', 'give', 'Willow', 'a', 'run', 'but', 'I', 'wouldn', "'", 't', 'visit', 'again'], 'aspect': [], 'position': [], 'sentiment': [], 'probs': [], 'confidence': []}</t>
  </si>
  <si>
    <t>ChIJX2SXvexJ1moRkTs2jdNynvM</t>
  </si>
  <si>
    <t>Alana Di Gregorio</t>
  </si>
  <si>
    <t>Booked online easy process. There is no where on the website or whilst booking that you must purchase their grip socks or bring your own. When we checked in we were told quite abruptly that we need to purchase the socks. Ok fair but I would …</t>
  </si>
  <si>
    <t>Hoopla South Morang</t>
  </si>
  <si>
    <t>{"overall_sentiment":"negative","aspects":[{"aspect":"booking process","category":"booking","sentiment":"positive","evidence_span":"easy process"},{"aspect":"website","category":"information","sentiment":"negative","evidence_span":"on the website"},{"aspect":"grip socks","category":"amenity","sentiment":"negative","evidence_span":"grip socks"},{"aspect":"staff","category":"service","sentiment":"negative","evidence_span":"quite abruptly"}]}</t>
  </si>
  <si>
    <t>{'sentence': 'Booked online easy process . There is no where on the website or whilst booking that you must purchase their grip socks or bring your own . When we checked in we were told quite abruptly that we need to purchase the socks . Ok fair but I would …', 'IOB': ['B-ASP', 'O', 'O', 'O', 'O', 'O', 'O', 'O', 'O', 'O', 'O', 'O', 'O', 'O', 'O', 'O', 'O', 'O', 'O', 'O', 'O', 'O', 'O', 'O', 'O', 'O', 'O', 'O', 'O', 'O', 'O', 'O', 'O', 'O', 'O', 'O', 'O', 'O', 'O', 'O', 'O', 'O', 'O', 'O', 'O', 'O', 'O', 'O', 'O', 'O'], 'tokens': ['Booked', 'online', 'easy', 'process', '.', 'There', 'is', 'no', 'where', 'on', 'the', 'website', 'or', 'whilst', 'booking', 'that', 'you', 'must', 'purchase', 'their', 'grip', 'socks', 'or', 'bring', 'your', 'own', '.', 'When', 'we', 'checked', 'in', 'we', 'were', 'told', 'quite', 'abruptly', 'that', 'we', 'need', 'to', 'purchase', 'the', 'socks', '.', 'Ok', 'fair', 'but', 'I', 'would', '…'], 'aspect': ['Booked'], 'position': [[0]], 'sentiment': ['Positive'], 'probs': [[0.0002677444426808506, 0.0004990507732145488, 0.9992331266403198]], 'confidence': [0.9992]}</t>
  </si>
  <si>
    <t>ChIJh7o959O7MioRUpSNWR0GWyM</t>
  </si>
  <si>
    <t>Kora Tonkin</t>
  </si>
  <si>
    <t>Disappointed at the eligible options of support available to me and that I was eligible to only receive a once off lifetime assistance with contacting one utility provider to backup my hardship request and be provided a once of low level …</t>
  </si>
  <si>
    <t>Jacaranda Community Centre</t>
  </si>
  <si>
    <t>{"overall_sentiment":"negative","aspects":[{"aspect":"support","category":"service","sentiment":"negative","evidence_span":"support available"},{"aspect":"assistance","category":"service","sentiment":"negative","evidence_span":"lifetime assistance"},{"aspect":"provider","category":"service","sentiment":"negative","evidence_span":"utility provider"},{"aspect":"assistance level","category":"service","sentiment":"negative","evidence_span":"low level"}]}</t>
  </si>
  <si>
    <t>{'sentence': 'Disappointed at the eligible options of support available to me and that I was eligible to only receive a once off lifetime assistance with contacting one utility provider to backup my hardship request and be provided a once of low level …', 'IOB': ['O', 'O', 'O', 'O', 'O', 'O', 'O', 'O', 'O', 'O', 'O', 'O', 'O', 'O', 'O', 'O', 'O', 'O', 'O', 'O', 'O', 'O', 'O', 'O', 'O', 'O', 'O', 'O', 'O', 'O', 'O', 'O', 'O', 'O', 'O', 'O', 'O', 'O', 'O', 'O', 'O', 'O'], 'tokens': ['Disappointed', 'at', 'the', 'eligible', 'options', 'of', 'support', 'available', 'to', 'me', 'and', 'that', 'I', 'was', 'eligible', 'to', 'only', 'receive', 'a', 'once', 'off', 'lifetime', 'assistance', 'with', 'contacting', 'one', 'utility', 'provider', 'to', 'backup', 'my', 'hardship', 'request', 'and', 'be', 'provided', 'a', 'once', 'of', 'low', 'level', '…'], 'aspect': [], 'position': [], 'sentiment': [], 'probs': [], 'confidence': []}</t>
  </si>
  <si>
    <t>ChIJw21SecJm62sR2kv8Gox3nKQ</t>
  </si>
  <si>
    <t>Crys Davis</t>
  </si>
  <si>
    <t>It was ok ..not my favourite place</t>
  </si>
  <si>
    <t>Maryborough Sports Club Inc</t>
  </si>
  <si>
    <t>{
  "overall_sentiment": "negative",
  "aspects": [
    {
      "aspect": "place",
      "category": "general",
      "sentiment": "negative",
      "evidence_span": "not my favourite"
    }
  ]
}</t>
  </si>
  <si>
    <t>{'sentence': 'It was ok . . not my favourite place', 'IOB': ['O', 'O', 'O', 'O', 'O', 'O', 'O', 'O', 'B-ASP'], 'tokens': ['It', 'was', 'ok', '.', '.', 'not', 'my', 'favourite', 'place'], 'aspect': ['place'], 'position': [[8]], 'sentiment': ['Neutral'], 'probs': [[0.3312884569168091, 0.5765201449394226, 0.0921914204955101]], 'confidence': [0.5765]}</t>
  </si>
  <si>
    <t>ChIJpWbgNUHhlGsRibNbPTY0eqQ</t>
  </si>
  <si>
    <t>Evan Beasley</t>
  </si>
  <si>
    <t>Bit dry today. Would be a lot nicer when it is flushed out with a good rain. Worth a quick stop over.</t>
  </si>
  <si>
    <t>Kinbombi Falls</t>
  </si>
  <si>
    <t>{"overall_sentiment":"positive","aspects":[{"aspect":"dryness","category":"condition","sentiment":"negative","evidence_span":"dry today"},{"aspect":"rain","category":"weather","sentiment":"positive","evidence_span":"good rain"},{"aspect":"stop over","category":"visit","sentiment":"positive","evidence_span":"quick stop over"}]}</t>
  </si>
  <si>
    <t>{'sentence': 'Bit dry today . Would be a lot nicer when it is flushed out with a good rain . Worth a quick stop over .', 'IOB': ['O', 'O', 'O', 'O', 'O', 'O', 'O', 'O', 'O', 'O', 'O', 'O', 'O', 'O', 'O', 'O', 'O', 'B-ASP', 'O', 'O', 'O', 'O', 'O', 'O', 'O'], 'tokens': ['Bit', 'dry', 'today', '.', 'Would', 'be', 'a', 'lot', 'nicer', 'when', 'it', 'is', 'flushed', 'out', 'with', 'a', 'good', 'rain', '.', 'Worth', 'a', 'quick', 'stop', 'over', '.'], 'aspect': ['rain'], 'position': [[17]], 'sentiment': ['Negative'], 'probs': [[0.9469680190086365, 0.047814782708883286, 0.00521722761914134]], 'confidence': [0.947]}</t>
  </si>
  <si>
    <t>ChIJQdmO8ub8k2sRDLSwI8NVvEE</t>
  </si>
  <si>
    <t>Ashley Tait</t>
  </si>
  <si>
    <t>Another shop. Good chips in here</t>
  </si>
  <si>
    <t>FOODWORKS Brendale</t>
  </si>
  <si>
    <t>{"overall_sentiment":"positive","aspects":[{"aspect":"chips","category":"food","sentiment":"positive","evidence_span":"Good chips"}]}</t>
  </si>
  <si>
    <t>{'sentence': 'Another shop . Good chips in here', 'IOB': ['O', 'O', 'O', 'O', 'B-ASP', 'O', 'O'], 'tokens': ['Another', 'shop', '.', 'Good', 'chips', 'in', 'here'], 'aspect': ['chips'], 'position': [[4]], 'sentiment': ['Positive'], 'probs': [[0.03553329035639763, 0.14779067039489746, 0.816676139831543]], 'confidence': [0.8167]}</t>
  </si>
  <si>
    <t>Hemant Dhital</t>
  </si>
  <si>
    <t>Recently I watched a Nepali movie in the Cinema 10. The sound system and picture quality is best. But the room environment was not clean and freshening. So, couldn’t rate 5.</t>
  </si>
  <si>
    <t>{"overall_sentiment":"neutral","aspects":[{"aspect":"sound system","category":"sound","sentiment":"positive","evidence_span":"sound system"},{"aspect":"picture quality","category":"visual","sentiment":"positive","evidence_span":"picture quality"},{"aspect":"room environment","category":"cleanliness","sentiment":"negative","evidence_span":"not clean"}]}</t>
  </si>
  <si>
    <t>{'sentence': 'Recently I watched a Nepali movie in the Cinema 10 . The sound system and picture quality is best . But the room environment was not clean and freshening . So , couldn ’ t rate 5 .', 'IOB': ['O', 'O', 'O', 'O', 'O', 'O', 'O', 'O', 'O', 'O', 'O', 'O', 'B-ASP', 'I-ASP', 'O', 'B-ASP', 'I-ASP', 'O', 'O', 'O', 'O', 'O', 'B-ASP', 'I-ASP', 'O', 'O', 'O', 'O', 'O', 'O', 'O', 'O', 'O', 'O', 'O', 'O', 'O', 'O'], 'tokens': ['Recently', 'I', 'watched', 'a', 'Nepali', 'movie', 'in', 'the', 'Cinema', '10', '.', 'The', 'sound', 'system', 'and', 'picture', 'quality', 'is', 'best', '.', 'But', 'the', 'room', 'environment', 'was', 'not', 'clean', 'and', 'freshening', '.', 'So', ',', 'couldn', '’', 't', 'rate', '5', '.'], 'aspect': ['sound system', 'picture quality', 'room environment'], 'position': [[12, 13], [15, 16], [22, 23]], 'sentiment': ['Positive', 'Positive', 'Negative'], 'probs': [[0.00035182389547117054, 0.0010158835211768746, 0.9986322522163391], [0.000517225475050509, 0.0003876476548612118, 0.99909508228302], [0.9921368360519409, 0.007622298784554005, 0.00024090454098768532]], 'confidence': [0.9986, 0.9991, 0.9921]}</t>
  </si>
  <si>
    <t>ChIJ99SQZpFZkWsRq6_s9-26o8w</t>
  </si>
  <si>
    <t>mukesh_mowgli</t>
  </si>
  <si>
    <t>The food is below average. But come here for trivia, it’s great!</t>
  </si>
  <si>
    <t>ANFE Italian Club</t>
  </si>
  <si>
    <t>{"overall_sentiment":"neutral","aspects":[{"aspect":"food","category":"food","sentiment":"negative","evidence_span":"below average"},{"aspect":"trivia","category":"entertainment","sentiment":"positive","evidence_span":"it’s great"}]}</t>
  </si>
  <si>
    <t>{'sentence': 'The food is below average . But come here for trivia , it ’ s great !', 'IOB': ['O', 'B-ASP', 'O', 'O', 'O', 'O', 'O', 'O', 'O', 'O', 'B-ASP', 'O', 'O', 'O', 'O', 'O', 'O'], 'tokens': ['The', 'food', 'is', 'below', 'average', '.', 'But', 'come', 'here', 'for', 'trivia', ',', 'it', '’', 's', 'great', '!'], 'aspect': ['food', 'trivia'], 'position': [[1], [10]], 'sentiment': ['Negative', 'Positive'], 'probs': [[0.9991517066955566, 0.0006413169903680682, 0.0002070292248390615], [0.000127331746625714, 0.007271463982760906, 0.992601215839386]], 'confidence': [0.9992, 0.9926]}</t>
  </si>
  <si>
    <t>ChIJYZ23MObvk2sR7-cE1zgTMqI</t>
  </si>
  <si>
    <t>Tony Waters</t>
  </si>
  <si>
    <t>Nice little club</t>
  </si>
  <si>
    <t>The Deception Bay Club</t>
  </si>
  <si>
    <t>{"overall_sentiment":"positive","aspects":[{"aspect":"club","category":"venue","sentiment":"positive","evidence_span":"Nice little"}]}</t>
  </si>
  <si>
    <t>{'sentence': 'Nice little club', 'IOB': ['O', 'O', 'B-ASP'], 'tokens': ['Nice', 'little', 'club'], 'aspect': ['club'], 'position': [[2]], 'sentiment': ['Positive'], 'probs': [[0.051299892365932465, 0.17564521729946136, 0.7730548977851868]], 'confidence': [0.7731]}</t>
  </si>
  <si>
    <t>ChIJmcR926sN1moRLulZotZhSWg</t>
  </si>
  <si>
    <t>Tracie Green</t>
  </si>
  <si>
    <t>I took my 3 young children here to play and thought the place was well set up, overall there was plenty to do for the 3hrs we booked for! The food and coffee tasted nice but the tables were especially close together and a lot of people …</t>
  </si>
  <si>
    <t>Funtopia Carrum Downs</t>
  </si>
  <si>
    <t>{"overall_sentiment":"positive","aspects":[{"aspect":"setup","category":"Facilities","sentiment":"positive","evidence_span":"well set up"},{"aspect":"activities","category":"Activities","sentiment":"positive","evidence_span":"plenty to do"},{"aspect":"food","category":"Food","sentiment":"positive","evidence_span":"tasted nice"},{"aspect":"coffee","category":"Food","sentiment":"positive","evidence_span":"tasted nice"},{"aspect":"tables","category":"Seating","sentiment":"negative","evidence_span":"close together"}]}</t>
  </si>
  <si>
    <t>{'sentence': 'I took my 3 young children here to play and thought the place was well set up , overall there was plenty to do for the 3hrs we booked for ! The food and coffee tasted nice but the tables were especially close together and a lot of people …', 'IOB': ['O', 'O', 'O', 'O', 'O', 'O', 'O', 'O', 'O', 'O', 'O', 'O', 'O', 'O', 'O', 'O', 'O', 'O', 'O', 'O', 'O', 'O', 'O', 'O', 'O', 'O', 'O', 'O', 'O', 'O', 'O', 'O', 'B-ASP', 'O', 'B-ASP', 'O', 'O', 'O', 'O', 'B-ASP', 'O', 'O', 'O', 'O', 'O', 'O', 'O', 'O', 'O', 'O'], 'tokens': ['I', 'took', 'my', '3', 'young', 'children', 'here', 'to', 'play', 'and', 'thought', 'the', 'place', 'was', 'well', 'set', 'up', ',', 'overall', 'there', 'was', 'plenty', 'to', 'do', 'for', 'the', '3hrs', 'we', 'booked', 'for', '!', 'The', 'food', 'and', 'coffee', 'tasted', 'nice', 'but', 'the', 'tables', 'were', 'especially', 'close', 'together', 'and', 'a', 'lot', 'of', 'people', '…'], 'aspect': ['food', 'coffee', 'tables'], 'position': [[32], [34], [39]], 'sentiment': ['Positive', 'Positive', 'Negative'], 'probs': [[0.000463181990198791, 0.03251619264483452, 0.9670206308364868], [0.0013943287776783109, 0.004976763855665922, 0.9936289191246033], [0.9980800151824951, 0.0016168324509635568, 0.00030320914811454713]], 'confidence': [0.967, 0.9936, 0.9981]}</t>
  </si>
  <si>
    <t>ChIJe0ZRb0081moRA5rXPtax1XA</t>
  </si>
  <si>
    <t>Warren Jennings</t>
  </si>
  <si>
    <t>Reasonable fully enclosed dog park. Can get quite dusty in summer and can be waterlogged in winter. Mostly good responsible owners with the odd idiot (just like anywhere else). The adjacent dog club is fantastic and highly recommended.</t>
  </si>
  <si>
    <t>Knox Park Fenced Dog Park</t>
  </si>
  <si>
    <t>{"overall_sentiment":"positive","aspects":[{"aspect":"dog park","category":"facility","sentiment":"positive","evidence_span":"Reasonable"},{"aspect":"dust","category":"cleanliness","sentiment":"negative","evidence_span":"dusty"},{"aspect":"drainage","category":"condition","sentiment":"negative","evidence_span":"waterlogged"},{"aspect":"owners","category":"community","sentiment":"positive","evidence_span":"good responsible owners"},{"aspect":"dog club","category":"facility","sentiment":"positive","evidence_span":"fantastic"}]}</t>
  </si>
  <si>
    <t>{'sentence': 'Reasonable fully enclosed dog park . Can get quite dusty in summer and can be waterlogged in winter . Mostly good responsible owners with the odd idiot ( just like anywhere else ) . The adjacent dog club is fantastic and highly recommended .', 'IOB': ['O', 'O', 'O', 'O', 'O', 'O', 'O', 'O', 'O', 'O', 'O', 'O', 'O', 'O', 'O', 'O', 'O', 'O', 'O', 'O', 'O', 'O', 'O', 'O', 'O', 'O', 'O', 'O', 'O', 'O', 'O', 'O', 'O', 'O', 'O', 'O', 'O', 'O', 'O', 'O', 'O', 'O', 'O', 'O'], 'tokens': ['Reasonable', 'fully', 'enclosed', 'dog', 'park', '.', 'Can', 'get', 'quite', 'dusty', 'in', 'summer', 'and', 'can', 'be', 'waterlogged', 'in', 'winter', '.', 'Mostly', 'good', 'responsible', 'owners', 'with', 'the', 'odd', 'idiot', '(', 'just', 'like', 'anywhere', 'else', ')', '.', 'The', 'adjacent', 'dog', 'club', 'is', 'fantastic', 'and', 'highly', 'recommended', '.'], 'aspect': [], 'position': [], 'sentiment': [], 'probs': [], 'confidence': []}</t>
  </si>
  <si>
    <t>ChIJ97Fq_8qvEmsRd2Oj4GoX_zM</t>
  </si>
  <si>
    <t>Art Hiester</t>
  </si>
  <si>
    <t>Front side currently having landscape renovation.</t>
  </si>
  <si>
    <t>Government House</t>
  </si>
  <si>
    <t>{"overall_sentiment":"neutral","aspects":[{"aspect":"landscape renovation","category":"renovation","sentiment":"neutral","evidence_span":"landscape renovation"}]}</t>
  </si>
  <si>
    <t>{'sentence': 'Front side currently having landscape renovation .', 'IOB': ['O', 'O', 'O', 'O', 'B-ASP', 'O', 'O'], 'tokens': ['Front', 'side', 'currently', 'having', 'landscape', 'renovation', '.'], 'aspect': ['landscape'], 'position': [[4]], 'sentiment': ['Neutral'], 'probs': [[0.12064104527235031, 0.8283225297927856, 0.051036447286605835]], 'confidence': [0.8283]}</t>
  </si>
  <si>
    <t>ChIJr7Uc_kzjuWoRuXe8X1Um12k</t>
  </si>
  <si>
    <t>David Cox</t>
  </si>
  <si>
    <t>Menu quite good. The Sunday Special roast can be ok, but need to arrive early. The buffet veg is often overcooked.</t>
  </si>
  <si>
    <t>Lyndoch Hotel</t>
  </si>
  <si>
    <t>{"overall_sentiment":"neutral","aspects":[{"aspect":"menu","category":"food","sentiment":"positive","evidence_span":"quite good"},{"aspect":"roast","category":"food","sentiment":"neutral","evidence_span":"can be ok"},{"aspect":"buffet veg","category":"food","sentiment":"negative","evidence_span":"overcooked"}]}</t>
  </si>
  <si>
    <t>{'sentence': 'Menu quite good . The Sunday Special roast can be ok , but need to arrive early . The buffet veg is often overcooked .', 'IOB': ['B-ASP', 'O', 'O', 'O', 'O', 'B-ASP', 'I-ASP', 'O', 'O', 'O', 'O', 'O', 'O', 'O', 'O', 'O', 'O', 'O', 'O', 'B-ASP', 'I-ASP', 'O', 'O', 'O', 'O'], 'tokens': ['Menu', 'quite', 'good', '.', 'The', 'Sunday', 'Special', 'roast', 'can', 'be', 'ok', ',', 'but', 'need', 'to', 'arrive', 'early', '.', 'The', 'buffet', 'veg', 'is', 'often', 'overcooked', '.'], 'aspect': ['Menu', 'Sunday Special', 'buffet veg'], 'position': [[0], [5, 6], [19, 20]], 'sentiment': ['Positive', 'Neutral', 'Negative'], 'probs': [[0.0002576276601757854, 0.04453067108988762, 0.9552118182182312], [0.00022801908198744059, 0.9983348250389099, 0.0014371387660503387], [0.9993077516555786, 0.0003372415667399764, 0.0003550504334270954]], 'confidence': [0.9552, 0.9983, 0.9993]}</t>
  </si>
  <si>
    <t>ChIJwcULlbuHLSoRz0WQDsD-saY</t>
  </si>
  <si>
    <t>Gayna Bryson (CharlieB)</t>
  </si>
  <si>
    <t>Parking areas and drive in areas are not very well sign posted</t>
  </si>
  <si>
    <t>The Cut Golf Course</t>
  </si>
  <si>
    <t>{"overall_sentiment":"negative","aspects":[{"aspect":"parking areas","category":"parking","sentiment":"negative","evidence_span":"not very"},{"aspect":"drive in","category":"parking","sentiment":"negative","evidence_span":"not very"},{"aspect":"sign posting","category":"signage","sentiment":"negative","evidence_span":"sign posted"}]}</t>
  </si>
  <si>
    <t>{'sentence': 'Parking areas and drive in areas are not very well sign posted', 'IOB': ['B-ASP', 'I-ASP', 'O', 'O', 'O', 'O', 'O', 'O', 'O', 'O', 'O', 'O'], 'tokens': ['Parking', 'areas', 'and', 'drive', 'in', 'areas', 'are', 'not', 'very', 'well', 'sign', 'posted'], 'aspect': ['Parking areas'], 'position': [[0, 1]], 'sentiment': ['Neutral'], 'probs': [[0.3133712112903595, 0.6337739825248718, 0.052854783833026886]], 'confidence': [0.6338]}</t>
  </si>
  <si>
    <t>ChIJud3QY-9F1moRkbHCu7mBBRk</t>
  </si>
  <si>
    <t>wulfe2018</t>
  </si>
  <si>
    <t>If you're out in the northern suburbs, possibly while checking out the abandoned mental hospital across the road, and you're looking for a chill spot for you and your buddies to drink up and consume illicit substances without getting …</t>
  </si>
  <si>
    <t>Parkside Inn Motel &amp; Conference Centre</t>
  </si>
  <si>
    <t>{"overall_sentiment":"positive","aspects":[{"aspect":"ambiance","category":"atmosphere","sentiment":"positive","evidence_span":"chill spot"},{"aspect":"privacy","category":"safety","sentiment":"positive","evidence_span":"without getting"}]}</t>
  </si>
  <si>
    <t>{'sentence': "If you ' re out in the northern suburbs , possibly while checking out the abandoned mental hospital across the road , and you ' re looking for a chill spot for you and your buddies to drink up and consume illicit substances without getting …", 'IOB': ['O', 'O', 'O', 'O', 'O', 'O', 'O', 'O', 'O', 'O', 'O', 'O', 'O', 'O', 'O', 'O', 'O', 'O', 'O', 'O', 'O', 'O', 'O', 'O', 'O', 'O', 'O', 'O', 'O', 'O', 'B-ASP', 'O', 'O', 'O', 'O', 'O', 'O', 'B-ASP', 'O', 'O', 'O', 'O', 'O', 'O', 'O', 'O'], 'tokens': ['If', 'you', "'", 're', 'out', 'in', 'the', 'northern', 'suburbs', ',', 'possibly', 'while', 'checking', 'out', 'the', 'abandoned', 'mental', 'hospital', 'across', 'the', 'road', ',', 'and', 'you', "'", 're', 'looking', 'for', 'a', 'chill', 'spot', 'for', 'you', 'and', 'your', 'buddies', 'to', 'drink', 'up', 'and', 'consume', 'illicit', 'substances', 'without', 'getting', '…'], 'aspect': ['spot', 'drink'], 'position': [[30], [37]], 'sentiment': ['Positive', 'Neutral'], 'probs': [[0.09512671828269958, 0.001177737838588655, 0.9036956429481506], [0.0014396155020222068, 0.9945977926254272, 0.003962523769587278]], 'confidence': [0.9037, 0.9946]}</t>
  </si>
  <si>
    <t>ChIJ9agtGPqiEmsRi9j3Jj3s4cI</t>
  </si>
  <si>
    <t>Tree Management</t>
  </si>
  <si>
    <t>I do love the play area, my kids have so much fun coming here, but I gotta say, the place is absolutely dirty, I haven't seen anyone wipe down tables or seating areas, the toilets are absolutely horrendous. It was disgusting and I was …</t>
  </si>
  <si>
    <t>Ultimate Family Entertainment Centre</t>
  </si>
  <si>
    <t>{"overall_sentiment":"negative","aspects":[{"aspect":"play area","category":"amenities","sentiment":"positive","evidence_span":"love the play"},{"aspect":"cleanliness","category":"cleanliness","sentiment":"negative","evidence_span":"absolutely dirty"},{"aspect":"tables","category":"cleanliness","sentiment":"negative","evidence_span":"wipe down tables"},{"aspect":"toilets","category":"restroom","sentiment":"negative","evidence_span":"absolutely horrendous"}]}</t>
  </si>
  <si>
    <t>{'sentence': "I do love the play area , my kids have so much fun coming here , but I gotta say , the place is absolutely dirty , I haven ' t seen anyone wipe down tables or seating areas , the toilets are absolutely horrendous . It was disgusting and I was …", 'IOB': ['O', 'O', 'O', 'O', 'O', 'B-ASP', 'O', 'O', 'O', 'O', 'O', 'O', 'O', 'O', 'O', 'O', 'O', 'O', 'O', 'O', 'O', 'O', 'B-ASP', 'O', 'O', 'O', 'O', 'O', 'O', 'O', 'O', 'O', 'O', 'O', 'O', 'B-ASP', 'O', 'O', 'O', 'O', 'O', 'B-ASP', 'O', 'O', 'O', 'O', 'O', 'O', 'O', 'O', 'O', 'O', 'O'], 'tokens': ['I', 'do', 'love', 'the', 'play', 'area', ',', 'my', 'kids', 'have', 'so', 'much', 'fun', 'coming', 'here', ',', 'but', 'I', 'gotta', 'say', ',', 'the', 'place', 'is', 'absolutely', 'dirty', ',', 'I', 'haven', "'", 't', 'seen', 'anyone', 'wipe', 'down', 'tables', 'or', 'seating', 'areas', ',', 'the', 'toilets', 'are', 'absolutely', 'horrendous', '.', 'It', 'was', 'disgusting', 'and', 'I', 'was', '…'], 'aspect': ['area', 'place', 'tables', 'toilets'], 'position': [[5], [22], [35], [41]], 'sentiment': ['Positive', 'Negative', 'Neutral', 'Negative'], 'probs': [[0.0075615099631249905, 0.0003206140245310962, 0.9921179413795471], [0.9883536100387573, 0.01111691165715456, 0.0005295120645314455], [0.020536761730909348, 0.9791105389595032, 0.00035266586928628385], [0.9315811395645142, 0.06807498633861542, 0.00034383125603199005]], 'confidence': [0.9921, 0.9884, 0.9791, 0.9316]}</t>
  </si>
  <si>
    <t>ChIJq4e4sU1d1moRmTYm28wHYnA</t>
  </si>
  <si>
    <t>Todders</t>
  </si>
  <si>
    <t>12 years ago on
IHG</t>
  </si>
  <si>
    <t>Our stay was lovely as the rooms are beautiful, quiet and luxurious. We had a swim, used the heated bubbling spa and Sauna. On this part we enjoyed our stay and really unwound but that is where the joy reached its peak. Our stay was …</t>
  </si>
  <si>
    <t>InterContinental Melbourne by IHG</t>
  </si>
  <si>
    <t>{"overall_sentiment":"positive","aspects":[{"aspect":"rooms","category":"accommodation","sentiment":"positive","evidence_span":"luxurious"},{"aspect":"spa","category":"amenities","sentiment":"positive","evidence_span":"bubbling spa"},{"aspect":"sauna","category":"amenities","sentiment":"positive","evidence_span":"Sauna"}]}</t>
  </si>
  <si>
    <t>{'sentence': 'Our stay was lovely as the rooms are beautiful , quiet and luxurious . We had a swim , used the heated bubbling spa and Sauna . On this part we enjoyed our stay and really unwound but that is where the joy reached its peak . Our stay was …', 'IOB': ['O', 'O', 'O', 'O', 'O', 'O', 'B-ASP', 'O', 'O', 'O', 'O', 'O', 'O', 'O', 'O', 'O', 'O', 'O', 'O', 'O', 'O', 'O', 'O', 'O', 'O', 'O', 'O', 'O', 'O', 'O', 'O', 'O', 'O', 'O', 'O', 'O', 'O', 'O', 'O', 'O', 'O', 'O', 'O', 'O', 'O', 'O', 'O', 'O', 'O', 'O', 'O'], 'tokens': ['Our', 'stay', 'was', 'lovely', 'as', 'the', 'rooms', 'are', 'beautiful', ',', 'quiet', 'and', 'luxurious', '.', 'We', 'had', 'a', 'swim', ',', 'used', 'the', 'heated', 'bubbling', 'spa', 'and', 'Sauna', '.', 'On', 'this', 'part', 'we', 'enjoyed', 'our', 'stay', 'and', 'really', 'unwound', 'but', 'that', 'is', 'where', 'the', 'joy', 'reached', 'its', 'peak', '.', 'Our', 'stay', 'was', '…'], 'aspect': ['rooms'], 'position': [[6]], 'sentiment': ['Positive'], 'probs': [[0.0004016347520519048, 0.00024259518249891698, 0.9993558526039124]], 'confidence': [0.9994]}</t>
  </si>
  <si>
    <t>ChIJvbt0fFdd1moRFjOMuHh_VDs</t>
  </si>
  <si>
    <t>Sam Keir</t>
  </si>
  <si>
    <t>This place is great for groups, particularly groups with kids.  The band is entertaining but so loud difficult to speak to person sitting 2 down from you.  Have a good variety of drinks except they do not serve coffee and I'm always amazed …</t>
  </si>
  <si>
    <t>Munich Brauhaus Melbourne</t>
  </si>
  <si>
    <t>{"overall_sentiment":"positive","aspects":[{"aspect":"groups","category":"ambience","sentiment":"positive","evidence_span":"great for groups"},{"aspect":"band","category":"entertainment","sentiment":"positive","evidence_span":"entertaining"},{"aspect":"volume","category":"noise","sentiment":"negative","evidence_span":"so loud"},{"aspect":"drinks","category":"food &amp; drink","sentiment":"positive","evidence_span":"good variety"},{"aspect":"coffee","category":"food &amp; drink","sentiment":"negative","evidence_span":"do not serve"}]}</t>
  </si>
  <si>
    <t>{'sentence': "This place is great for groups , particularly groups with kids . The band is entertaining but so loud difficult to speak to person sitting 2 down from you . Have a good variety of drinks except they do not serve coffee and I ' m always amazed …", 'IOB': ['O', 'O', 'O', 'O', 'O', 'O', 'O', 'O', 'O', 'O', 'O', 'O', 'O', 'B-ASP', 'O', 'O', 'O', 'O', 'O', 'O', 'O', 'O', 'O', 'O', 'O', 'O', 'O', 'O', 'O', 'O', 'O', 'O', 'O', 'B-ASP', 'I-ASP', 'I-ASP', 'O', 'O', 'O', 'O', 'O', 'B-ASP', 'O', 'O', 'O', 'O', 'O', 'O', 'O'], 'tokens': ['This', 'place', 'is', 'great', 'for', 'groups', ',', 'particularly', 'groups', 'with', 'kids', '.', 'The', 'band', 'is', 'entertaining', 'but', 'so', 'loud', 'difficult', 'to', 'speak', 'to', 'person', 'sitting', '2', 'down', 'from', 'you', '.', 'Have', 'a', 'good', 'variety', 'of', 'drinks', 'except', 'they', 'do', 'not', 'serve', 'coffee', 'and', 'I', "'", 'm', 'always', 'amazed', '…'], 'aspect': ['band', 'variety of drinks', 'coffee'], 'position': [[13], [33, 34, 35], [41]], 'sentiment': ['Positive', 'Positive', 'Negative'], 'probs': [[0.0010223191929981112, 0.0004326642374508083, 0.9985450506210327], [0.0011234460398554802, 0.00026985013391822577, 0.9986067414283752], [0.5807561278343201, 0.41889989376068115, 0.0003439533757045865]], 'confidence': [0.9985, 0.9986, 0.5808]}</t>
  </si>
  <si>
    <t>Donald McKay</t>
  </si>
  <si>
    <t>1/2 price Sunday after 4pm :four_o’clock: good value …</t>
  </si>
  <si>
    <t>{"overall_sentiment":"positive","aspects":[{"aspect":"price","category":"price","sentiment":"positive","evidence_span":"1/2 price"},{"aspect":"value","category":"price","sentiment":"positive","evidence_span":"good value"}]}</t>
  </si>
  <si>
    <t>{'sentence': '1 / 2 price Sunday after 4pm : four _ o ’ clock : good value …', 'IOB': ['O', 'O', 'O', 'B-ASP', 'O', 'O', 'O', 'O', 'O', 'O', 'O', 'O', 'O', 'O', 'O', 'B-ASP', 'O'], 'tokens': ['1', '/', '2', 'price', 'Sunday', 'after', '4pm', ':', 'four', '_', 'o', '’', 'clock', ':', 'good', 'value', '…'], 'aspect': ['price', 'value'], 'position': [[3], [15]], 'sentiment': ['Neutral', 'Positive'], 'probs': [[0.00033029128098860383, 0.9992351531982422, 0.0004345281340647489], [0.0010742901358753443, 0.00020210952789057046, 0.998723566532135]], 'confidence': [0.9992, 0.9987]}</t>
  </si>
  <si>
    <t>ChIJVcWlCbKUwCwRFGcdnrIupNA</t>
  </si>
  <si>
    <t>Needs terribly lot of work :hammer_and_pick: and upkeep :face_with_rolling_eyes: …</t>
  </si>
  <si>
    <t>Lyon's Park Playground</t>
  </si>
  <si>
    <t>{"overall_sentiment":"negative","aspects":[{"aspect":"work","category":"maintenance","sentiment":"negative","evidence_span":"lot of work"},{"aspect":"upkeep","category":"maintenance","sentiment":"negative","evidence_span":"upkeep"}]}</t>
  </si>
  <si>
    <t>{'sentence': 'Needs terribly lot of work : hammer _ and _ pick : and upkeep : face _ with _ rolling _ eyes : …', 'IOB': ['O', 'O', 'O', 'O', 'O', 'O', 'O', 'O', 'O', 'O', 'O', 'O', 'O', 'O', 'O', 'O', 'O', 'O', 'O', 'O', 'O', 'O', 'O', 'O'], 'tokens': ['Needs', 'terribly', 'lot', 'of', 'work', ':', 'hammer', '_', 'and', '_', 'pick', ':', 'and', 'upkeep', ':', 'face', '_', 'with', '_', 'rolling', '_', 'eyes', ':', '…'], 'aspect': [], 'position': [], 'sentiment': [], 'probs': [], 'confidence': []}</t>
  </si>
  <si>
    <t>ChIJY5m3j5dfkWsRcDQi11ujAg8</t>
  </si>
  <si>
    <t>brian dewhirst</t>
  </si>
  <si>
    <t>Great place</t>
  </si>
  <si>
    <t>Elanora Park</t>
  </si>
  <si>
    <t>{"overall_sentiment":"positive","aspects":[{"aspect":"place","category":"location","sentiment":"positive","evidence_span":"Great place"}]}</t>
  </si>
  <si>
    <t>{'sentence': 'Great place', 'IOB': ['O', 'B-ASP'], 'tokens': ['Great', 'place'], 'aspect': ['place'], 'position': [[1]], 'sentiment': ['Positive'], 'probs': [[0.07079292088747025, 0.2649744749069214, 0.6642326712608337]], 'confidence': [0.6642]}</t>
  </si>
  <si>
    <t>ChIJB7ZWZWi4EmsR3OtPJGu5f1o</t>
  </si>
  <si>
    <t>Jason Persson</t>
  </si>
  <si>
    <t>Schnitzel was overcooked</t>
  </si>
  <si>
    <t>The Crest Hotel Sylvania</t>
  </si>
  <si>
    <t>{"overall_sentiment":"negative","aspects":[{"aspect":"schnitzel","category":"food","sentiment":"negative","evidence_span":"overcooked"}]}</t>
  </si>
  <si>
    <t>{'sentence': 'Schnitzel was overcooked', 'IOB': ['B-ASP', 'O', 'O'], 'tokens': ['Schnitzel', 'was', 'overcooked'], 'aspect': ['Schnitzel'], 'position': [[0]], 'sentiment': ['Neutral'], 'probs': [[0.34229743480682373, 0.5473389029502869, 0.11036362498998642]], 'confidence': [0.5473]}</t>
  </si>
  <si>
    <t>ChIJL5xFdnKFkGsRoFHSGE2L79A</t>
  </si>
  <si>
    <t>Peter Thane</t>
  </si>
  <si>
    <t>Menu to me was a bit confusing.
The bread was really good with fresh butter, but the pickled vegetables wasn't the best, I've had better out of a jar. …</t>
  </si>
  <si>
    <t>FRIDA'S FIELD</t>
  </si>
  <si>
    <t>{"overall_sentiment":"neutral","aspects":[{"aspect":"menu","category":"service","sentiment":"negative","evidence_span":"bit confusing"},{"aspect":"bread","category":"food","sentiment":"positive","evidence_span":"really good"},{"aspect":"butter","category":"food","sentiment":"positive","evidence_span":"fresh butter"},{"aspect":"pickled vegetables","category":"food","sentiment":"negative","evidence_span":"wasn't the best"}]}</t>
  </si>
  <si>
    <t>{'sentence': "Menu to me was a bit confusing . \n The bread was really good with fresh butter , but the pickled vegetables wasn ' t the best , I ' ve had better out of a jar . …", 'IOB': ['B-ASP', 'O', 'O', 'O', 'O', 'O', 'O', 'O', 'O', 'B-ASP', 'O', 'O', 'O', 'O', 'O', 'B-ASP', 'O', 'O', 'O', 'B-ASP', 'I-ASP', 'O', 'O', 'O', 'O', 'O', 'O', 'O', 'O', 'O', 'O', 'O', 'O', 'O', 'O', 'O', 'O', 'O', '[SEP]'], 'tokens': ['Menu', 'to', 'me', 'was', 'a', 'bit', 'confusing', '.', '\n', 'The', 'bread', 'was', 'really', 'good', 'with', 'fresh', 'butter', ',', 'but', 'the', 'pickled', 'vegetables', 'wasn', "'", 't', 'the', 'best', ',', 'I', "'", 've', 'had', 'better', 'out', 'of', 'a', 'jar', '.', '…'], 'aspect': ['Menu', 'The', 'fresh', 'the pickled'], 'position': [[0], [9], [15], [19, 20]], 'sentiment': ['Neutral', 'Positive', 'Positive', 'Negative'], 'probs': [[0.04356686398386955, 0.9556680917739868, 0.0007650197949260473], [0.0012026438489556313, 0.015058030374348164, 0.9837393164634705], [0.0012253476306796074, 0.0002764988166745752, 0.9984982013702393], [0.9980323910713196, 0.0002709026157390326, 0.001696708262898028]], 'confidence': [0.9557, 0.9837, 0.9985, 0.998]}</t>
  </si>
  <si>
    <t>ChIJr-zk5CVo1moRAujMZ-ADKcs</t>
  </si>
  <si>
    <t>Ishaan Shoor</t>
  </si>
  <si>
    <t>Have been visiting this place but one thing customer service is an issue. If you order shisha it’ll take 5 minutes but coal takes 15 minutes to come to your table.</t>
  </si>
  <si>
    <t>Miura Lounge</t>
  </si>
  <si>
    <t>{"overall_sentiment":"negative","aspects":[{"aspect":"customer service","category":"service","sentiment":"negative","evidence_span":"customer service"},{"aspect":"coal","category":"wait time","sentiment":"negative","evidence_span":"coal takes 15"}]}</t>
  </si>
  <si>
    <t>{'sentence': 'Have been visiting this place but one thing customer service is an issue . If you order shisha it ’ ll take 5 minutes but coal takes 15 minutes to come to your table .', 'IOB': ['O', 'O', 'O', 'O', 'O', 'O', 'O', 'O', 'B-ASP', 'I-ASP', 'O', 'O', 'O', 'O', 'O', 'O', 'O', 'O', 'O', 'O', 'O', 'O', 'O', 'O', 'O', 'B-ASP', 'O', 'O', 'O', 'O', 'O', 'O', 'O', 'O', 'O'], 'tokens': ['Have', 'been', 'visiting', 'this', 'place', 'but', 'one', 'thing', 'customer', 'service', 'is', 'an', 'issue', '.', 'If', 'you', 'order', 'shisha', 'it', '’', 'll', 'take', '5', 'minutes', 'but', 'coal', 'takes', '15', 'minutes', 'to', 'come', 'to', 'your', 'table', '.'], 'aspect': ['customer service', 'coal'], 'position': [[8, 9], [25]], 'sentiment': ['Negative', 'Negative'], 'probs': [[0.9901071786880493, 0.009586344473063946, 0.00030640236218459904], [0.968582808971405, 0.031068187206983566, 0.0003490695671644062]], 'confidence': [0.9901, 0.9686]}</t>
  </si>
  <si>
    <t>ChIJ0d8G3jld1moR8ZaFbkyDmaU</t>
  </si>
  <si>
    <t>Masooma A</t>
  </si>
  <si>
    <t>Second time going to the lounge. First time Dave Hughes, Khalid khalafalah and Nazeem Hussain presented with some great jokes that kept us all on our feet.
This time Jeff Green did a good job but he performed right at the end. Best for …</t>
  </si>
  <si>
    <t>The Comic's Lounge</t>
  </si>
  <si>
    <t>{"overall_sentiment":"positive","aspects":[{"aspect":"jokes","category":"entertainment","sentiment":"positive","evidence_span":"great jokes"},{"aspect":"Jeff Green","category":"performer","sentiment":"positive","evidence_span":"good job"},{"aspect":"timing","category":"scheduling","sentiment":"negative","evidence_span":"at the end"}]}</t>
  </si>
  <si>
    <t>{'sentence': 'Second time going to the lounge . First time Dave Hughes , Khalid khalafalah and Nazeem Hussain presented with some great jokes that kept us all on our feet . \n This time Jeff Green did a good job but he performed right at the end . Best for …', 'IOB': ['O', 'O', 'O', 'O', 'O', 'O', 'O', 'O', 'O', 'O', 'O', 'O', 'O', 'O', 'O', 'O', 'O', 'O', 'O', 'O', 'O', 'O', 'O', 'O', 'O', 'O', 'O', 'O', 'O', 'O', 'O', 'O', 'O', 'O', 'O', 'O', 'O', 'O', 'O', 'O', 'O', 'O', 'O', 'O', 'O', 'O', 'O', 'O', 'O', '[SEP]'], 'tokens': ['Second', 'time', 'going', 'to', 'the', 'lounge', '.', 'First', 'time', 'Dave', 'Hughes', ',', 'Khalid', 'khalafalah', 'and', 'Nazeem', 'Hussain', 'presented', 'with', 'some', 'great', 'jokes', 'that', 'kept', 'us', 'all', 'on', 'our', 'feet', '.', '\n', 'This', 'time', 'Jeff', 'Green', 'did', 'a', 'good', 'job', 'but', 'he', 'performed', 'right', 'at', 'the', 'end', '.', 'Best', 'for', '…'], 'aspect': [], 'position': [], 'sentiment': [], 'probs': [], 'confidence': []}</t>
  </si>
  <si>
    <t>ChIJdT6aAVePEmsRiUg1So4rcgA</t>
  </si>
  <si>
    <t>Wayne Fryer</t>
  </si>
  <si>
    <t>Nice small entertainment stage with a bar</t>
  </si>
  <si>
    <t>EVAN Theatre</t>
  </si>
  <si>
    <t>{"overall_sentiment":"positive","aspects":[{"aspect":"entertainment","category":"entertainment","sentiment":"positive","evidence_span":"Nice small entertainment"}]}</t>
  </si>
  <si>
    <t>{'sentence': 'Nice small entertainment stage with a bar', 'IOB': ['O', 'O', 'O', 'O', 'O', 'O', 'B-ASP'], 'tokens': ['Nice', 'small', 'entertainment', 'stage', 'with', 'a', 'bar'], 'aspect': ['bar'], 'position': [[6]], 'sentiment': ['Neutral'], 'probs': [[0.005332437343895435, 0.9603140354156494, 0.03435350954532623]], 'confidence': [0.9603]}</t>
  </si>
  <si>
    <t>ChIJYXXgdcxW6msRE11Y5LI2bl8</t>
  </si>
  <si>
    <t>Kym Wilson</t>
  </si>
  <si>
    <t>Stayed two nights in a ground floor room at the back of the property. Room was comfortable and bathroom spacious though jet tub was not working. Had an evening meal in the restaurant. Nothing exceptional but tasty. Bit surprised that …</t>
  </si>
  <si>
    <t>Wild Scotsman Motor Inn</t>
  </si>
  <si>
    <t>{"overall_sentiment":"positive","aspects":[{"aspect":"room","category":"accommodation","sentiment":"positive","evidence_span":"comfortable"},{"aspect":"bathroom","category":"facilities","sentiment":"positive","evidence_span":"spacious"},{"aspect":"jet tub","category":"facilities","sentiment":"negative","evidence_span":"not working"},{"aspect":"food","category":"restaurant","sentiment":"positive","evidence_span":"tasty"}]}</t>
  </si>
  <si>
    <t>{'sentence': 'Stayed two nights in a ground floor room at the back of the property . Room was comfortable and bathroom spacious though jet tub was not working . Had an evening meal in the restaurant . Nothing exceptional but tasty . Bit surprised that …', 'IOB': ['O', 'O', 'O', 'O', 'O', 'O', 'O', 'O', 'O', 'O', 'O', 'O', 'O', 'O', 'O', 'B-ASP', 'O', 'O', 'O', 'B-ASP', 'O', 'O', 'B-ASP', 'I-ASP', 'O', 'O', 'O', 'O', 'O', 'O', 'O', 'B-ASP', 'O', 'O', 'O', 'O', 'O', 'O', 'O', 'O', 'O', 'O', 'O', 'O', 'O'], 'tokens': ['Stayed', 'two', 'nights', 'in', 'a', 'ground', 'floor', 'room', 'at', 'the', 'back', 'of', 'the', 'property', '.', 'Room', 'was', 'comfortable', 'and', 'bathroom', 'spacious', 'though', 'jet', 'tub', 'was', 'not', 'working', '.', 'Had', 'an', 'evening', 'meal', 'in', 'the', 'restaurant', '.', 'Nothing', 'exceptional', 'but', 'tasty', '.', 'Bit', 'surprised', 'that', '…'], 'aspect': ['Room', 'bathroom', 'jet tub', 'meal'], 'position': [[15], [19], [22, 23], [31]], 'sentiment': ['Positive', 'Positive', 'Negative', 'Neutral'], 'probs': [[0.0004550755547825247, 0.0005403176182880998, 0.9990046620368958], [0.004960918799042702, 0.0006770436302758753, 0.9943619966506958], [0.9923287034034729, 0.007472919300198555, 0.00019836382125504315], [0.29954811930656433, 0.7001665234565735, 0.00028539460618048906]], 'confidence': [0.999, 0.9944, 0.9923, 0.7002]}</t>
  </si>
  <si>
    <t>ChIJ50Id30uiMioRUGibu7VM9qA</t>
  </si>
  <si>
    <t>Danielle Treloar</t>
  </si>
  <si>
    <t>Was good not a fan of the no eftpos and need more space for people to sit down, and needs staff there to help the non skaters to get the basics  so they can enjoy the nite</t>
  </si>
  <si>
    <t>Rolloways Leisure Centre</t>
  </si>
  <si>
    <t>{"overall_sentiment":"negative","aspects":[{"aspect":"eftpos","category":"payment","sentiment":"negative","evidence_span":"no eftpos"},{"aspect":"space","category":"facility","sentiment":"negative","evidence_span":"more space"},{"aspect":"staff","category":"service","sentiment":"negative","evidence_span":"needs staff"}]}</t>
  </si>
  <si>
    <t>{'sentence': 'Was good not a fan of the no eftpos and need more space for people to sit down , and needs staff there to help the non skaters to get the basics so they can enjoy the nite', 'IOB': ['O', 'O', 'O', 'O', 'O', 'O', 'O', 'O', 'B-ASP', 'O', 'O', 'O', 'B-ASP', 'O', 'O', 'O', 'O', 'O', 'O', 'O', 'O', 'B-ASP', 'O', 'O', 'O', 'O', 'O', 'O', 'O', 'O', 'O', 'O', 'O', 'O', 'O', 'O', 'O', 'O'], 'tokens': ['Was', 'good', 'not', 'a', 'fan', 'of', 'the', 'no', 'eftpos', 'and', 'need', 'more', 'space', 'for', 'people', 'to', 'sit', 'down', ',', 'and', 'needs', 'staff', 'there', 'to', 'help', 'the', 'non', 'skaters', 'to', 'get', 'the', 'basics', 'so', 'they', 'can', 'enjoy', 'the', 'nite'], 'aspect': ['eftpos', 'space', 'staff'], 'position': [[8], [12], [21]], 'sentiment': ['Negative', 'Neutral', 'Positive'], 'probs': [[0.9285829067230225, 0.07100502401590347, 0.00041212825453840196], [0.024379586800932884, 0.9559210538864136, 0.019699301570653915], [0.3034020960330963, 0.0020884121768176556, 0.6945094466209412]], 'confidence': [0.9286, 0.9559, 0.6945]}</t>
  </si>
  <si>
    <t>ChIJG_XTH5W6EmsReBOeT4MWl5Q</t>
  </si>
  <si>
    <t>benedetto f</t>
  </si>
  <si>
    <t>Overpriced compare on what they offer. Kids can have only chicken nuggets and chips like mc donalds</t>
  </si>
  <si>
    <t>Ashfield RSL Club</t>
  </si>
  <si>
    <t>{"overall_sentiment":"negative","aspects":[{"aspect":"pricing","category":"Price","sentiment":"negative","evidence_span":"Overpriced"},{"aspect":"kids menu","category":"Menu","sentiment":"negative","evidence_span":"only chicken nuggets"}]}</t>
  </si>
  <si>
    <t>{'sentence': 'Overpriced compare on what they offer . Kids can have only chicken nuggets and chips like mc donalds', 'IOB': ['O', 'O', 'O', 'O', 'O', 'O', 'O', 'O', 'O', 'O', 'O', 'B-ASP', 'O', 'O', 'B-ASP', 'O', 'O', 'O'], 'tokens': ['Overpriced', 'compare', 'on', 'what', 'they', 'offer', '.', 'Kids', 'can', 'have', 'only', 'chicken', 'nuggets', 'and', 'chips', 'like', 'mc', 'donalds'], 'aspect': ['chicken', 'chips'], 'position': [[11], [14]], 'sentiment': ['Neutral', 'Neutral'], 'probs': [[0.03067622520029545, 0.9678534269332886, 0.001470322022214532], [0.007381821051239967, 0.9912904500961304, 0.0013277617981657386]], 'confidence': [0.9679, 0.9913]}</t>
  </si>
  <si>
    <t>ChIJj-pnCuH0OSoR78MktwDsRpg</t>
  </si>
  <si>
    <t>Marie Armistead</t>
  </si>
  <si>
    <t>Only flat space for a couple of larger caravans but plenty smaller or tent sites. Both flushing toilets and longdrops depending where you camp. Cold showers, no potable water.</t>
  </si>
  <si>
    <t>Lake Poorrarecup campsite</t>
  </si>
  <si>
    <t>{"overall_sentiment":"negative","aspects":[{"aspect":"caravan space","category":"space","sentiment":"negative","evidence_span":"a couple"},{"aspect":"tent sites","category":"space","sentiment":"positive","evidence_span":"plenty"},{"aspect":"toilets","category":"amenities","sentiment":"neutral","evidence_span":"flushing toilets"},{"aspect":"showers","category":"amenities","sentiment":"negative","evidence_span":"Cold showers"},{"aspect":"water","category":"amenities","sentiment":"negative","evidence_span":"no potable water"}]}</t>
  </si>
  <si>
    <t>{'sentence': 'Only flat space for a couple of larger caravans but plenty smaller or tent sites . Both flushing toilets and longdrops depending where you camp . Cold showers , no potable water .', 'IOB': ['O', 'O', 'O', 'O', 'O', 'O', 'O', 'O', 'O', 'O', 'O', 'O', 'O', 'O', 'O', 'O', 'O', 'O', 'B-ASP', 'O', 'O', 'O', 'O', 'O', 'O', 'O', 'O', 'B-ASP', 'O', 'O', 'O', 'B-ASP', 'O'], 'tokens': ['Only', 'flat', 'space', 'for', 'a', 'couple', 'of', 'larger', 'caravans', 'but', 'plenty', 'smaller', 'or', 'tent', 'sites', '.', 'Both', 'flushing', 'toilets', 'and', 'longdrops', 'depending', 'where', 'you', 'camp', '.', 'Cold', 'showers', ',', 'no', 'potable', 'water', '.'], 'aspect': ['toilets', 'showers', 'water'], 'position': [[18], [27], [31]], 'sentiment': ['Neutral', 'Negative', 'Negative'], 'probs': [[0.017098605632781982, 0.9823619723320007, 0.0005393867613747716], [0.998066246509552, 0.0013780453009530902, 0.000555767968762666], [0.9972375631332397, 0.0024370152968913317, 0.00032533612102270126]], 'confidence': [0.9824, 0.9981, 0.9972]}</t>
  </si>
  <si>
    <t>ChIJt7zSJ8lC1moRIqMuY1-bRIk</t>
  </si>
  <si>
    <t>Rudy Susanto</t>
  </si>
  <si>
    <t>Not really a must see. But good to know</t>
  </si>
  <si>
    <t>Museum of Chinese Australian History</t>
  </si>
  <si>
    <t>{"overall_sentiment":"neutral","aspects":[{"aspect":"must see","category":"attraction","sentiment":"negative","evidence_span":"Not really"},{"aspect":"information","category":"information","sentiment":"positive","evidence_span":"good to know"}]}</t>
  </si>
  <si>
    <t>{'sentence': 'Not really a must see . But good to know', 'IOB': ['O', 'O', 'O', 'O', 'O', 'O', 'O', 'O', 'O', 'O'], 'tokens': ['Not', 'really', 'a', 'must', 'see', '.', 'But', 'good', 'to', 'know'], 'aspect': [], 'position': [], 'sentiment': [], 'probs': [], 'confidence': []}</t>
  </si>
  <si>
    <t>ChIJS9ZKpBU81moRtCCzzU2_fcA</t>
  </si>
  <si>
    <t>Daniel YANG</t>
  </si>
  <si>
    <t>Not great place for kids birthday party. The host is not experienced for kids party, everything is very slow, food, party organize, birthday cake serve. Very noisy in function room, it's a big function room to share with other parties, one …</t>
  </si>
  <si>
    <t>Zone Bowling Castle Hill</t>
  </si>
  <si>
    <t>{"overall_sentiment":"negative","aspects":[{"aspect":"host","category":"service","sentiment":"negative","evidence_span":"not experienced"},{"aspect":"food","category":"food","sentiment":"negative","evidence_span":"food"},{"aspect":"organization","category":"service","sentiment":"negative","evidence_span":"party organize"},{"aspect":"cake serve","category":"food","sentiment":"negative","evidence_span":"birthday cake serve"},{"aspect":"noise","category":"ambience","sentiment":"negative","evidence_span":"Very noisy"}]}</t>
  </si>
  <si>
    <t>{'sentence': "Not great place for kids birthday party . The host is not experienced for kids party , everything is very slow , food , party organize , birthday cake serve . Very noisy in function room , it ' s a big function room to share with other parties , one …", 'IOB': ['O', 'O', 'O', 'O', 'O', 'O', 'O', 'O', 'O', 'B-ASP', 'O', 'O', 'O', 'O', 'O', 'O', 'O', 'O', 'O', 'O', 'O', 'O', 'B-ASP', 'O', 'O', 'O', 'O', 'O', 'O', 'O', 'O', 'O', 'O', 'O', 'O', 'B-ASP', 'O', 'O', 'O', 'O', 'O', 'O', 'O', 'O', 'O', 'O', 'O', 'O', 'O', 'O', 'O', 'O'], 'tokens': ['Not', 'great', 'place', 'for', 'kids', 'birthday', 'party', '.', 'The', 'host', 'is', 'not', 'experienced', 'for', 'kids', 'party', ',', 'everything', 'is', 'very', 'slow', ',', 'food', ',', 'party', 'organize', ',', 'birthday', 'cake', 'serve', '.', 'Very', 'noisy', 'in', 'function', 'room', ',', 'it', "'", 's', 'a', 'big', 'function', 'room', 'to', 'share', 'with', 'other', 'parties', ',', 'one', '…'], 'aspect': ['host', 'food', 'room'], 'position': [[9], [22], [35]], 'sentiment': ['Negative', 'Negative', 'Negative'], 'probs': [[0.9945231676101685, 0.005103238858282566, 0.0003736235958058387], [0.8989600539207458, 0.10058768838644028, 0.0004521906084846705], [0.9865661263465881, 0.011451512575149536, 0.0019823985639959574]], 'confidence': [0.9945, 0.899, 0.9866]}</t>
  </si>
  <si>
    <t>ChIJ6YU-fbpqKGsR9AOgE7rJAu8</t>
  </si>
  <si>
    <t>Samara Morgan</t>
  </si>
  <si>
    <t>Great for young kids. We went with 2 toddlers. Wouldnt rate the service in the cafe or the attendents. Park seems to not really care too.much for its tourists. Would go again purely because of the kids ages</t>
  </si>
  <si>
    <t>Lake Mountain Alpine Resort</t>
  </si>
  <si>
    <t>{"overall_sentiment":"positive","aspects":[{"aspect":"kids","category":"child-friendly","sentiment":"positive","evidence_span":"young kids"},{"aspect":"service","category":"service","sentiment":"negative","evidence_span":"service"},{"aspect":"attendants","category":"staff","sentiment":"negative","evidence_span":"attendents"},{"aspect":"tourist care","category":"service","sentiment":"negative","evidence_span":"not really care"}]}</t>
  </si>
  <si>
    <t>{'sentence': 'Great for young kids . We went with 2 toddlers . Wouldnt rate the service in the cafe or the attendents . Park seems to not really care too . much for its tourists . Would go again purely because of the kids ages', 'IOB': ['O', 'O', 'O', 'O', 'O', 'O', 'O', 'O', 'O', 'O', 'O', 'O', 'O', 'O', 'B-ASP', 'O', 'O', 'O', 'O', 'O', 'B-ASP', 'O', 'O', 'O', 'O', 'O', 'O', 'O', 'O', 'O', 'O', 'O', 'O', 'O', 'O', 'O', 'O', 'O', 'O', 'O', 'O', 'O', 'O', 'O'], 'tokens': ['Great', 'for', 'young', 'kids', '.', 'We', 'went', 'with', '2', 'toddlers', '.', 'Wouldnt', 'rate', 'the', 'service', 'in', 'the', 'cafe', 'or', 'the', 'attendents', '.', 'Park', 'seems', 'to', 'not', 'really', 'care', 'too', '.', 'much', 'for', 'its', 'tourists', '.', 'Would', 'go', 'again', 'purely', 'because', 'of', 'the', 'kids', 'ages'], 'aspect': ['service', 'attendents'], 'position': [[14], [20]], 'sentiment': ['Negative', 'Negative'], 'probs': [[0.8908335566520691, 0.09299628436565399, 0.016170162707567215], [0.9845256209373474, 0.002993060043081641, 0.012481394223868847]], 'confidence': [0.8908, 0.9845]}</t>
  </si>
  <si>
    <t>ChIJhQELVgymEmsRNHZ5QWz-gPY</t>
  </si>
  <si>
    <t>Sam tron</t>
  </si>
  <si>
    <t>Staff are epic. Bit disappointed in the game value. Prizes were awesome games were fun
...but games finish way too quickly for young kids to appreciate it.</t>
  </si>
  <si>
    <t>Timezone Macquarie Park</t>
  </si>
  <si>
    <t>{"overall_sentiment":"positive","aspects":[{"aspect":"staff","category":"service","sentiment":"positive","evidence_span":"epic"},{"aspect":"game value","category":"price","sentiment":"negative","evidence_span":"disappointed"},{"aspect":"prizes","category":"rewards","sentiment":"positive","evidence_span":"awesome"},{"aspect":"games","category":"entertainment","sentiment":"positive","evidence_span":"fun"},{"aspect":"games","category":"duration","sentiment":"negative","evidence_span":"way too quickly"}]}</t>
  </si>
  <si>
    <t>{'sentence': 'Staff are epic . Bit disappointed in the game value . Prizes were awesome games were fun . . . but games finish way too quickly for young kids to appreciate it .', 'IOB': ['B-ASP', 'O', 'O', 'O', 'O', 'O', 'O', 'O', 'B-ASP', 'I-ASP', 'O', 'B-ASP', 'O', 'O', 'O', 'O', 'O', 'O', 'O', 'O', 'O', 'O', 'O', 'O', 'O', 'O', 'O', 'O', 'O', 'O', 'O', 'O', 'O'], 'tokens': ['Staff', 'are', 'epic', '.', 'Bit', 'disappointed', 'in', 'the', 'game', 'value', '.', 'Prizes', 'were', 'awesome', 'games', 'were', 'fun', '.', '.', '.', 'but', 'games', 'finish', 'way', 'too', 'quickly', 'for', 'young', 'kids', 'to', 'appreciate', 'it', '.'], 'aspect': ['Staff', 'game value', 'Prizes'], 'position': [[0], [8, 9], [11]], 'sentiment': ['Positive', 'Negative', 'Negative'], 'probs': [[0.044055309146642685, 0.0016814280534163117, 0.9542632699012756], [0.9603191018104553, 0.0056389509700238705, 0.03404194489121437], [0.5009810328483582, 0.018619269132614136, 0.4803996682167053]], 'confidence': [0.9543, 0.9603, 0.501]}</t>
  </si>
  <si>
    <t>ChIJpX_kojR1n2sRFfSPSFr5TrI</t>
  </si>
  <si>
    <t>Dirk Schmitt</t>
  </si>
  <si>
    <t>Due to drought many dead trees have been felled changing the feel of the forest.  The facilities are serviceable and mostly clean.</t>
  </si>
  <si>
    <t>Armidale Pine Forest</t>
  </si>
  <si>
    <t>{"overall_sentiment":"neutral","aspects":[{"aspect":"facilities","category":"amenities","sentiment":"positive","evidence_span":"serviceable"},{"aspect":"cleanliness","category":"hygiene","sentiment":"positive","evidence_span":"mostly clean"}]}</t>
  </si>
  <si>
    <t>{'sentence': 'Due to drought many dead trees have been felled changing the feel of the forest . The facilities are serviceable and mostly clean .', 'IOB': ['O', 'O', 'O', 'O', 'O', 'B-ASP', 'O', 'O', 'O', 'O', 'O', 'O', 'O', 'O', 'O', 'O', 'O', 'B-ASP', 'O', 'O', 'O', 'O', 'O', 'O'], 'tokens': ['Due', 'to', 'drought', 'many', 'dead', 'trees', 'have', 'been', 'felled', 'changing', 'the', 'feel', 'of', 'the', 'forest', '.', 'The', 'facilities', 'are', 'serviceable', 'and', 'mostly', 'clean', '.'], 'aspect': ['trees', 'facilities'], 'position': [[5], [17]], 'sentiment': ['Negative', 'Positive'], 'probs': [[0.9793208837509155, 0.020423216745257378, 0.00025594772887416184], [0.0006641863728873432, 0.0008322707144543529, 0.998503565788269]], 'confidence': [0.9793, 0.9985]}</t>
  </si>
  <si>
    <t>ChIJN0j6yrJQkWsR14GqlOLB00E</t>
  </si>
  <si>
    <t>Amanda Maslin</t>
  </si>
  <si>
    <t>A funky place and byo snacks and wine. Not a lot of space for either alongside paint/brushes. Also for $50, I would expect more instruction on how and what to paint. It's a very free-form, hands-off experience. The focus is more on socialising and listening to music/drinking while painting.</t>
  </si>
  <si>
    <t>Brush &amp; Barrel</t>
  </si>
  <si>
    <t>{"overall_sentiment":"negative","aspects":[{"aspect":"ambiance","category":"ambiance","sentiment":"positive","evidence_span":"funky place"},{"aspect":"space","category":"facility","sentiment":"negative","evidence_span":"Not a lot"},{"aspect":"instruction","category":"service","sentiment":"negative","evidence_span":"more instruction"},{"aspect":"experience","category":"format","sentiment":"negative","evidence_span":"hands-off"}]}</t>
  </si>
  <si>
    <t>{'sentence':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'IOB': ['O', 'O', 'B-ASP', 'O', 'O', 'O', 'O', 'B-ASP', 'O', 'O', 'O', 'O', 'O', 'O', 'O', 'O', 'O', 'O', 'O', 'O', 'O', 'O', 'O', 'O', 'O', 'O', 'O', 'O', 'O', 'O', 'O', 'O', 'O', 'O', 'O', 'O', 'O', 'O', 'O', 'O', 'O', 'O', 'O', 'O', 'O', 'O', 'O', 'O', 'O', 'O', 'O', 'O', 'O', 'O', 'O', 'O', 'O', 'O', 'O', 'O', 'O', 'O', 'O', 'O', 'O', 'O', 'O'], 'tokens':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'aspect': ['place', 'wine'], 'position': [[2], [7]], 'sentiment': ['Positive', 'Neutral'], 'probs': [[0.0022751218639314175, 0.002708323998376727, 0.9950165152549744], [0.002928764559328556, 0.9933831095695496, 0.003688059514388442]], 'confidence': [0.995, 0.9934]}</t>
  </si>
  <si>
    <t>ChIJnwmKMGl9DWsR8FTx-Wh9AQ8</t>
  </si>
  <si>
    <t>Sharon Lane</t>
  </si>
  <si>
    <t>Pretty good place for a picnic or to go fishing. Lots of bird poo from the ducks and geese.</t>
  </si>
  <si>
    <t>Pughs Lagoon Reserve</t>
  </si>
  <si>
    <t>{"overall_sentiment":"neutral","aspects":[{"aspect":"picnic","category":"activity","sentiment":"positive","evidence_span":"good place"},{"aspect":"fishing","category":"activity","sentiment":"positive","evidence_span":"good place"},{"aspect":"cleanliness","category":"environment","sentiment":"negative","evidence_span":"bird poo"}]}</t>
  </si>
  <si>
    <t>{'sentence': 'Pretty good place for a picnic or to go fishing . Lots of bird poo from the ducks and geese .', 'IOB': ['O', 'O', 'B-ASP', 'O', 'O', 'O', 'O', 'O', 'O', 'O', 'O', 'O', 'O', 'B-ASP', 'O', 'O', 'O', 'B-ASP', 'O', 'O', 'O'], 'tokens': ['Pretty', 'good', 'place', 'for', 'a', 'picnic', 'or', 'to', 'go', 'fishing', '.', 'Lots', 'of', 'bird', 'poo', 'from', 'the', 'ducks', 'and', 'geese', '.'], 'aspect': ['place', 'bird', 'ducks'], 'position': [[2], [13], [17]], 'sentiment': ['Positive', 'Negative', 'Negative'], 'probs': [[0.0002762603689916432, 0.0016221911646425724, 0.998101532459259], [0.8654482960700989, 0.13424266874790192, 0.00030900072306394577], [0.9292827248573303, 0.0704881101846695, 0.00022921443451195955]], 'confidence': [0.9981, 0.8654, 0.9293]}</t>
  </si>
  <si>
    <t>ChIJrRWlho-tsGoRSbL6WLf_tBk</t>
  </si>
  <si>
    <t>Kenny Wilson</t>
  </si>
  <si>
    <t>Good range of cinemas for different comfort and experiences.
Fair pricing for tickets depending on cinema. …</t>
  </si>
  <si>
    <t>Reading Cinemas Elizabeth</t>
  </si>
  <si>
    <t>{"overall_sentiment":"positive","aspects":[{"aspect":"range","category":"variety","sentiment":"positive","evidence_span":"Good range"},{"aspect":"pricing","category":"price","sentiment":"positive","evidence_span":"Fair pricing"}]}</t>
  </si>
  <si>
    <t>{'sentence': 'Good range of cinemas for different comfort and experiences . \n \n Fair pricing for tickets depending on cinema . …', 'IOB': ['O', 'O', 'O', 'O', 'O', 'O', 'B-ASP', 'O', 'O', 'O', 'O', 'B-ASP', 'O', 'O', 'O', 'O', 'O', 'O', 'O', '[SEP]', 'O'], 'tokens': ['Good', 'range', 'of', 'cinemas', 'for', 'different', 'comfort', 'and', 'experiences', '.', '\n', '\n', 'Fair', 'pricing', 'for', 'tickets', 'depending', 'on', 'cinema', '.', '…'], 'aspect': ['comfort', '\n'], 'position': [[6], [11]], 'sentiment': ['Positive', 'Positive'], 'probs': [[0.00037894066190347075, 0.000232686274102889, 0.9993883371353149], [0.00020485393179114908, 0.0006557351443916559, 0.9991394281387329]], 'confidence': [0.9994, 0.9991]}</t>
  </si>
  <si>
    <t>ChIJI3D6KETF1moRUvf4NTr6qFw</t>
  </si>
  <si>
    <t>Elwyn Davies JP</t>
  </si>
  <si>
    <t>Not sure if the couple I encountered owned the place or were employees. The latter might explain disinterest in customers. Very offhand. A far cry from the old general store. With no competition I don’t suppose you have to try very hard</t>
  </si>
  <si>
    <t>Blackwood Post Office &amp; Cafe</t>
  </si>
  <si>
    <t>{"overall_sentiment":"negative","aspects":[{"aspect":"customer service","category":"service","sentiment":"negative","evidence_span":"disinterest"}]}</t>
  </si>
  <si>
    <t>{'sentence': 'Not sure if the couple I encountered owned the place or were employees . The latter might explain disinterest in customers . Very offhand . A far cry from the old general store . With no competition I don ’ t suppose you have to try very hard', 'IOB': ['O', 'O', 'O', 'O', 'O', 'O', 'O', 'O', 'O', 'O', 'O', 'O', 'B-ASP', 'O', 'O', 'O', 'O', 'O', 'O', 'O', 'O', 'O', 'O', 'O', 'O', 'O', 'O', 'O', 'O', 'O', 'O', 'O', 'O', 'O', 'O', 'O', 'O', 'O', 'O', 'O', 'O', 'O', 'O', 'O', 'O', 'O', 'O', 'O'], 'tokens': ['Not', 'sure', 'if', 'the', 'couple', 'I', 'encountered', 'owned', 'the', 'place', 'or', 'were', 'employees', '.', 'The', 'latter', 'might', 'explain', 'disinterest', 'in', 'customers', '.', 'Very', 'offhand', '.', 'A', 'far', 'cry', 'from', 'the', 'old', 'general', 'store', '.', 'With', 'no', 'competition', 'I', 'don', '’', 't', 'suppose', 'you', 'have', 'to', 'try', 'very', 'hard'], 'aspect': ['employees'], 'position': [[12]], 'sentiment': ['Neutral'], 'probs': [[0.20825326442718506, 0.7914037704467773, 0.0003428804920986295]], 'confidence': [0.7914]}</t>
  </si>
  <si>
    <t>ChIJQbaf77GFMioRq-9LMiQDX4I</t>
  </si>
  <si>
    <t>Sarah Daniels</t>
  </si>
  <si>
    <t>Great tree too lookout and bridge.. very natural park. Few too many big rocks.</t>
  </si>
  <si>
    <t>The Rivergums Adventure Park</t>
  </si>
  <si>
    <t>{"overall_sentiment":"positive","aspects":[{"aspect":"tree","category":"nature","sentiment":"positive","evidence_span":"Great tree"},{"aspect":"lookout","category":"viewpoint","sentiment":"positive","evidence_span":"lookout"},{"aspect":"bridge","category":"structure","sentiment":"positive","evidence_span":"bridge"},{"aspect":"park","category":"environment","sentiment":"positive","evidence_span":"natural park"},{"aspect":"rocks","category":"terrain","sentiment":"negative","evidence_span":"big rocks"}]}</t>
  </si>
  <si>
    <t>{'sentence': 'Great tree too lookout and bridge . . very natural park . Few too many big rocks .', 'IOB': ['O', 'O', 'O', 'O', 'O', 'O', 'O', 'O', 'O', 'O', 'O', 'O', 'O', 'O', 'O', 'O', 'B-ASP', 'O'], 'tokens': ['Great', 'tree', 'too', 'lookout', 'and', 'bridge', '.', '.', 'very', 'natural', 'park', '.', 'Few', 'too', 'many', 'big', 'rocks', '.'], 'aspect': ['rocks'], 'position': [[16]], 'sentiment': ['Negative'], 'probs': [[0.9986839890480042, 0.0006064256886020303, 0.0007095219334587455]], 'confidence': [0.9987]}</t>
  </si>
  <si>
    <t>ChIJr57bACeuEmsRUKBa35B3cfY</t>
  </si>
  <si>
    <t>R R</t>
  </si>
  <si>
    <t>The energy of the management staff was a bit off but the waiter who looked after us was amazing. They made a mistake with our pizza which meant that we had to wait a bit longer than usual for the pizza we ordered. Overall, a decent restaurant.</t>
  </si>
  <si>
    <t>Andiamo Trattoria Chippendale</t>
  </si>
  <si>
    <t>{"overall_sentiment":"neutral","aspects":[{"aspect":"management","category":"staff","sentiment":"negative","evidence_span":"a bit off"},{"aspect":"waiter","category":"service","sentiment":"positive","evidence_span":"amazing"},{"aspect":"pizza","category":"food","sentiment":"negative","evidence_span":"made a mistake"},{"aspect":"wait time","category":"service","sentiment":"negative","evidence_span":"a bit longer"}]}</t>
  </si>
  <si>
    <t>{'sentence': 'The energy of the management staff was a bit off but the waiter who looked after us was amazing . They made a mistake with our pizza which meant that we had to wait a bit longer than usual for the pizza we ordered . Overall , a decent restaurant .', 'IOB': ['O', 'O', 'O', 'O', 'B-ASP', 'I-ASP', 'O', 'O', 'O', 'O', 'O', 'O', 'B-ASP', 'O', 'O', 'O', 'O', 'O', 'O', 'O', 'O', 'O', 'O', 'O', 'O', 'O', 'O', 'O', 'O', 'O', 'O', 'O', 'O', 'O', 'O', 'O', 'O', 'O', 'O', 'O', 'O', 'O', 'O', 'O', 'O', 'O', 'O', 'O', 'O', 'O', 'O'], 'tokens': ['The', 'energy', 'of', 'the', 'management', 'staff', 'was', 'a', 'bit', 'off', 'but', 'the', 'waiter', 'who', 'looked', 'after', 'us', 'was', 'amazing', '.', 'They', 'made', 'a', 'mistake', 'with', 'our', 'pizza', 'which', 'meant', 'that', 'we', 'had', 'to', 'wait', 'a', 'bit', 'longer', 'than', 'usual', 'for', 'the', 'pizza', 'we', 'ordered', '.', 'Overall', ',', 'a', 'decent', 'restaurant', '.'], 'aspect': ['management staff', 'waiter'], 'position': [[4, 5], [12]], 'sentiment': ['Negative', 'Positive'], 'probs': [[0.995381772518158, 0.004343212116509676, 0.00027495561516843736], [0.00595629820600152, 0.0002527348406147212, 0.9937910437583923]], 'confidence': [0.9954, 0.9938]}</t>
  </si>
  <si>
    <t>ChIJx7bDzXdnkWsR-UlQGhtblCg</t>
  </si>
  <si>
    <t>Ella-Rose Wynn</t>
  </si>
  <si>
    <t>We often visit IndigiScapes as my mother loves the surrounds and the coffee, however a bit disappointed with a booking my family made on Mother's Day. …</t>
  </si>
  <si>
    <t>Redlands IndigiScapes Centre and Cafe</t>
  </si>
  <si>
    <t>{"overall_sentiment":"negative","aspects":[{"aspect":"surrounds","category":"environment","sentiment":"positive","evidence_span":"loves the surrounds"},{"aspect":"coffee","category":"beverage","sentiment":"positive","evidence_span":"loves the coffee"},{"aspect":"booking","category":"service","sentiment":"negative","evidence_span":"bit disappointed"}]}</t>
  </si>
  <si>
    <t>{'sentence': "We often visit IndigiScapes as my mother loves the surrounds and the coffee , however a bit disappointed with a booking my family made on Mother ' s Day . …", 'IOB': ['O', 'O', 'O', 'O', 'O', 'O', 'O', 'O', 'O', 'B-ASP', 'O', 'O', 'B-ASP', 'O', 'O', 'O', 'O', 'O', 'O', 'O', 'B-ASP', 'O', 'O', 'O', 'O', 'O', 'O', 'O', 'O', 'O', 'O'], 'tokens': ['We', 'often', 'visit', 'IndigiScapes', 'as', 'my', 'mother', 'loves', 'the', 'surrounds', 'and', 'the', 'coffee', ',', 'however', 'a', 'bit', 'disappointed', 'with', 'a', 'booking', 'my', 'family', 'made', 'on', 'Mother', "'", 's', 'Day', '.', '…'], 'aspect': ['surrounds', 'coffee', 'booking'], 'position': [[9], [12], [20]], 'sentiment': ['Positive', 'Negative', 'Negative'], 'probs': [[0.00047526805428788066, 0.00034483359195291996, 0.9991798996925354], [0.5411426424980164, 0.0016863809432834387, 0.4571709930896759], [0.9473451972007751, 0.052386265248060226, 0.0002685932849999517]], 'confidence': [0.9992, 0.5411, 0.9473]}</t>
  </si>
  <si>
    <t>ChIJ8Qno76ZXkWsR48nmmHm3ZbU</t>
  </si>
  <si>
    <t>Brock</t>
  </si>
  <si>
    <t>It's a good area for large dogs</t>
  </si>
  <si>
    <t>Teralba Park Dog Off Leash Area</t>
  </si>
  <si>
    <t>{"overall_sentiment":"positive","aspects":[{"aspect":"area","category":"location","sentiment":"positive","evidence_span":"good area"},{"aspect":"dogs","category":"pet-friendliness","sentiment":"positive","evidence_span":"large dogs"}]}</t>
  </si>
  <si>
    <t>{'sentence': "It ' s a good area for large dogs", 'IOB': ['O', 'O', 'O', 'O', 'O', 'B-ASP', 'O', 'O', 'B-ASP'], 'tokens': ['It', "'", 's', 'a', 'good', 'area', 'for', 'large', 'dogs'], 'aspect': ['area', 'dogs'], 'position': [[5], [8]], 'sentiment': ['Positive', 'Positive'], 'probs': [[0.013081807643175125, 0.055591095238924026, 0.9313270449638367], [0.01203919481486082, 0.2075757384300232, 0.7803850769996643]], 'confidence': [0.9313, 0.7804]}</t>
  </si>
  <si>
    <t>ChIJZ4fknZGdMioRC7QeUgh59_Y</t>
  </si>
  <si>
    <t>steven dykes</t>
  </si>
  <si>
    <t>Nice enough, usually a lot of garbage around and strange people :grinning_face_with_sweat: …</t>
  </si>
  <si>
    <t>Kwinana Dog Beach</t>
  </si>
  <si>
    <t>{"overall_sentiment":"negative","aspects":[{"aspect":"atmosphere","category":"ambience","sentiment":"positive","evidence_span":"Nice enough"},{"aspect":"cleanliness","category":"cleanliness","sentiment":"negative","evidence_span":"garbage around"},{"aspect":"people","category":"crowd","sentiment":"negative","evidence_span":"strange people"}]}</t>
  </si>
  <si>
    <t>{'sentence': 'Nice enough , usually a lot of garbage around and strange people : grinning _ face _ with _ sweat : …', 'IOB': ['O', 'O', 'O', 'O', 'O', 'O', 'O', 'O', 'O', 'O', 'O', 'O', 'O', 'O', 'O', 'O', 'O', 'O', 'O', 'O', 'O', 'O'], 'tokens': ['Nice', 'enough', ',', 'usually', 'a', 'lot', 'of', 'garbage', 'around', 'and', 'strange', 'people', ':', 'grinning', '_', 'face', '_', 'with', '_', 'sweat', ':', '…'], 'aspect': [], 'position': [], 'sentiment': [], 'probs': [], 'confidence': []}</t>
  </si>
  <si>
    <t>ChIJLdwWOa37dWsRc-bsCrd7Qag</t>
  </si>
  <si>
    <t>Maria Jimenez</t>
  </si>
  <si>
    <t>Staff were nice and the views are spectacular</t>
  </si>
  <si>
    <t>Bago Maze and Wine</t>
  </si>
  <si>
    <t>{"overall_sentiment":"positive","aspects":[{"aspect":"staff","category":"service","sentiment":"positive","evidence_span":"nice"},{"aspect":"views","category":"ambience","sentiment":"positive","evidence_span":"spectacular"}]}</t>
  </si>
  <si>
    <t>{'sentence': 'Staff were nice and the views are spectacular', 'IOB': ['B-ASP', 'O', 'O', 'O', 'O', 'B-ASP', 'O', 'O'], 'tokens': ['Staff', 'were', 'nice', 'and', 'the', 'views', 'are', 'spectacular'], 'aspect': ['Staff', 'views'], 'position': [[0], [5]], 'sentiment': ['Positive', 'Positive'], 'probs': [[0.007089538499712944, 0.021953001618385315, 0.9709575176239014], [0.013961764052510262, 0.0344565249979496, 0.9515817761421204]], 'confidence': [0.971, 0.9516]}</t>
  </si>
  <si>
    <t>ChIJYYBT6wMFkWsRTabONlSNlCY</t>
  </si>
  <si>
    <t>Paul M</t>
  </si>
  <si>
    <t>Been going periodically for 20 years.
Very ordinary this evening.
4 different meals were ordinary. …</t>
  </si>
  <si>
    <t>Broadbeach Bowls Club</t>
  </si>
  <si>
    <t>{
  "overall_sentiment": "negative",
  "aspects": [
    {
      "aspect": "meals",
      "category": "food",
      "sentiment": "negative",
      "evidence_span": "were ordinary"
    }
  ]
}</t>
  </si>
  <si>
    <t>{'sentence': 'Been going periodically for 20 years . \n Very ordinary this evening . \n 4 different meals were ordinary . …', 'IOB': ['O', 'O', 'O', 'O', 'O', 'O', 'O', 'O', 'O', 'O', 'O', 'O', 'O', 'O', 'B-ASP', 'O', 'O', 'O', 'O', '[SEP]', 'O'], 'tokens': ['Been', 'going', 'periodically', 'for', '20', 'years', '.', '\n', 'Very', 'ordinary', 'this', 'evening', '.', '\n', '4', 'different', 'meals', 'were', 'ordinary', '.', '…'], 'aspect': ['4'], 'position': [[14]], 'sentiment': ['Neutral'], 'probs': [[0.058536380529403687, 0.9336954951286316, 0.007768124807626009]], 'confidence': [0.9337]}</t>
  </si>
  <si>
    <t>ChIJ06feaB4PGWsR-EmSfyCJqd4</t>
  </si>
  <si>
    <t>John McMahon</t>
  </si>
  <si>
    <t>Nice spot plenty of shade away clean rooms</t>
  </si>
  <si>
    <t>Temora West Park</t>
  </si>
  <si>
    <t>{"overall_sentiment":"positive","aspects":[{"aspect":"spot","category":"location","sentiment":"positive","evidence_span":"Nice spot"},{"aspect":"shade","category":"environment","sentiment":"positive","evidence_span":"plenty of shade"},{"aspect":"rooms","category":"room","sentiment":"positive","evidence_span":"clean rooms"}]}</t>
  </si>
  <si>
    <t>{'sentence': 'Nice spot plenty of shade away clean rooms', 'IOB': ['O', 'B-ASP', 'O', 'O', 'O', 'O', 'O', 'O'], 'tokens': ['Nice', 'spot', 'plenty', 'of', 'shade', 'away', 'clean', 'rooms'], 'aspect': ['spot'], 'position': [[1]], 'sentiment': ['Positive'], 'probs': [[0.025413986295461655, 0.101895272731781, 0.872690737247467]], 'confidence': [0.8727]}</t>
  </si>
  <si>
    <t>ChIJ6c1g2bmmEmsR_mDUiIwq1UE</t>
  </si>
  <si>
    <t>Beautiful decor and styling.
Food was nice, there are typical club type food with a modern flare options.
Must check in before being seated and order from the register.</t>
  </si>
  <si>
    <t>The Verandah Beecroft</t>
  </si>
  <si>
    <t>{"overall_sentiment":"positive","aspects":[{"aspect":"decor","category":"ambience","sentiment":"positive","evidence_span":"Beautiful decor"},{"aspect":"styling","category":"ambience","sentiment":"positive","evidence_span":"styling"},{"aspect":"food","category":"food","sentiment":"positive","evidence_span":"Food was nice"}]}</t>
  </si>
  <si>
    <t>{'sentence': 'Beautiful decor and styling . Food was nice , there are typical club type food with a modern flare options . Must check in before being seated and order from the register .', 'IOB': ['O', 'B-ASP', 'O', 'O', 'O', 'B-ASP', 'O', 'O', 'O', 'O', 'O', 'O', 'O', 'O', 'B-ASP', 'O', 'O', 'O', 'O', 'O', 'O', 'O', 'O', 'O', 'O', 'O', 'O', 'O', 'O', 'O', 'O', 'O', 'O'], 'tokens': ['Beautiful', 'decor', 'and', 'styling', '.', 'Food', 'was', 'nice', ',', 'there', 'are', 'typical', 'club', 'type', 'food', 'with', 'a', 'modern', 'flare', 'options', '.', 'Must', 'check', 'in', 'before', 'being', 'seated', 'and', 'order', 'from', 'the', 'register', '.'], 'aspect': ['decor', 'Food', 'food'], 'position': [[1], [5], [14]], 'sentiment': ['Positive', 'Positive', 'Neutral'], 'probs': [[0.001384199713356793, 0.00027907497133128345, 0.998336672782898], [0.0007370391394942999, 0.003841974074020982, 0.9954209923744202], [0.00047307219938375056, 0.8817547559738159, 0.11777219921350479]], 'confidence': [0.9983, 0.9954, 0.8818]}</t>
  </si>
  <si>
    <t>ChIJc1lpBJ9F0WoRMOFCFKV5BQ8</t>
  </si>
  <si>
    <t>Jason</t>
  </si>
  <si>
    <t>Medium sized park. The scheduled shows and talks make it more engaging. Would not have spent as much time there otherwise as you could walk the entire park in just over an hour. Lots of wildlife wandering free including galloping alpacas, …</t>
  </si>
  <si>
    <t>Ballarat Wildlife Park</t>
  </si>
  <si>
    <t>{"overall_sentiment":"positive","aspects":[{"aspect":"size","category":"facility","sentiment":"neutral","evidence_span":"Medium sized"},{"aspect":"shows","category":"entertainment","sentiment":"positive","evidence_span":"more engaging"},{"aspect":"duration","category":"time","sentiment":"neutral","evidence_span":"over an hour"},{"aspect":"wildlife","category":"nature","sentiment":"positive","evidence_span":"Lots of wildlife"}]}</t>
  </si>
  <si>
    <t>{'sentence': 'Medium sized park . The scheduled shows and talks make it more engaging . Would not have spent as much time there otherwise as you could walk the entire park in just over an hour . Lots of wildlife wandering free including galloping alpacas , …', 'IOB': ['O', 'O', 'B-ASP', 'O', 'O', 'O', 'B-ASP', 'O', 'B-ASP', 'O', 'O', 'O', 'O', 'O', 'O', 'O', 'O', 'O', 'O', 'O', 'O', 'O', 'O', 'O', 'O', 'O', 'O', 'O', 'O', 'O', 'O', 'O', 'O', 'O', 'O', 'O', 'O', 'O', 'O', 'O', 'O', 'O', 'O', 'B-ASP', 'O', 'O'], 'tokens': ['Medium', 'sized', 'park', '.', 'The', 'scheduled', 'shows', 'and', 'talks', 'make', 'it', 'more', 'engaging', '.', 'Would', 'not', 'have', 'spent', 'as', 'much', 'time', 'there', 'otherwise', 'as', 'you', 'could', 'walk', 'the', 'entire', 'park', 'in', 'just', 'over', 'an', 'hour', '.', 'Lots', 'of', 'wildlife', 'wandering', 'free', 'including', 'galloping', 'alpacas', ',', '…'], 'aspect': ['park', 'shows', 'talks', 'alpacas'], 'position': [[2], [6], [8], [43]], 'sentiment': ['Positive', 'Positive', 'Positive', 'Neutral'], 'probs': [[0.031688347458839417, 0.4159857928752899, 0.5523258447647095], [0.02332836203277111, 0.0047117192298173904, 0.9719599485397339], [0.02484332211315632, 0.0007635806687176228, 0.9743930101394653], [0.0007145332056097686, 0.9673643112182617, 0.031921181827783585]], 'confidence': [0.5523, 0.972, 0.9744, 0.9674]}</t>
  </si>
  <si>
    <t>ChIJkbdEALg71msRV4O9XRXb-R0</t>
  </si>
  <si>
    <t>Alexander Graham</t>
  </si>
  <si>
    <t>Enjoyed my stay.  But, what is with the sticky floor?</t>
  </si>
  <si>
    <t>Queens Hotel</t>
  </si>
  <si>
    <t>{"overall_sentiment":"neutral","aspects":[{"aspect":"stay","category":"experience","sentiment":"positive","evidence_span":"Enjoyed my stay"},{"aspect":"floor","category":"cleanliness","sentiment":"negative","evidence_span":"sticky floor"}]}</t>
  </si>
  <si>
    <t>{'sentence': 'Enjoyed my stay . But , what is with the sticky floor ?', 'IOB': ['O', 'O', 'B-ASP', 'O', 'O', 'O', 'O', 'O', 'O', 'O', 'O', 'B-ASP', 'O'], 'tokens': ['Enjoyed', 'my', 'stay', '.', 'But', ',', 'what', 'is', 'with', 'the', 'sticky', 'floor', '?'], 'aspect': ['stay', 'floor'], 'position': [[2], [11]], 'sentiment': ['Positive', 'Negative'], 'probs': [[0.00028660561656579375, 0.0009738942026160657, 0.9987395405769348], [0.9813987612724304, 0.014818261377513409, 0.003782903542742133]], 'confidence': [0.9987, 0.9814]}</t>
  </si>
  <si>
    <t>ChIJxWixWEuoEmsR_GyeUpfj2sI</t>
  </si>
  <si>
    <t>Bianca Rothlisberger</t>
  </si>
  <si>
    <t>The walking trails aren’t exactly “walking” trails, they’re somewhere in between a rough walking track and a mild hike. They’re quite rocky or patchy and there’s lots of wildlife such as venomous ants around. However the views and the flora are worth it!</t>
  </si>
  <si>
    <t>Garigal National Park</t>
  </si>
  <si>
    <t>{"overall_sentiment":"positive","aspects":[{"aspect":"trail","category":"trail quality","sentiment":"neutral","evidence_span":"quite rocky"},{"aspect":"wildlife","category":"nature","sentiment":"neutral","evidence_span":"venomous ants"},{"aspect":"views","category":"scenery","sentiment":"positive","evidence_span":"the views"},{"aspect":"flora","category":"nature","sentiment":"positive","evidence_span":"flora"}]}</t>
  </si>
  <si>
    <t>{'sentence': 'The walking trails aren ’ t exactly “ walking ” trails , they ’ re somewhere in between a rough walking track and a mild hike . They ’ re quite rocky or patchy and there ’ s lots of wildlife such as venomous ants around . However the views and the flora are worth it !', 'IOB': ['O', 'O', 'O', 'O', 'O', 'O', 'O', 'O', 'O', 'O', 'O', 'O', 'O', 'O', 'O', 'O', 'O', 'O', 'O', 'O', 'O', 'O', 'O', 'O', 'O', 'O', 'O', 'O', 'O', 'O', 'O', 'O', 'O', 'O', 'O', 'O', 'O', 'O', 'O', 'O', 'O', 'O', 'O', 'O', 'O', 'O', 'O', 'O', 'O', 'B-ASP', 'O', 'O', 'B-ASP', 'O', 'O', 'O', 'O'], 'tokens': ['The', 'walking', 'trails', 'aren', '’', 't', 'exactly', '“', 'walking', '”', 'trails', ',', 'they', '’', 're', 'somewhere', 'in', 'between', 'a', 'rough', 'walking', 'track', 'and', 'a', 'mild', 'hike', '.', 'They', '’', 're', 'quite', 'rocky', 'or', 'patchy', 'and', 'there', '’', 's', 'lots', 'of', 'wildlife', 'such', 'as', 'venomous', 'ants', 'around', '.', 'However', 'the', 'views', 'and', 'the', 'flora', 'are', 'worth', 'it', '!'], 'aspect': ['views', 'flora'], 'position': [[49], [52]], 'sentiment': ['Positive', 'Positive'], 'probs': [[0.0006211051368154585, 0.0003101753245573491, 0.9990687966346741], [0.0006659203208982944, 0.00031580496579408646, 0.9990181922912598]], 'confidence': [0.9991, 0.999]}</t>
  </si>
  <si>
    <t>ChIJyTu-JVRX1moRIuqqrlYbwC0</t>
  </si>
  <si>
    <t>shivashiva “shiva” 888</t>
  </si>
  <si>
    <t>Was great until these two people let their dog  attack and nearly kill a kangaroo. Parks Vic at Woodlands has photos and vidio. Today its a kangaroo tomorrow could be a happy running toddler be careful with your kids there</t>
  </si>
  <si>
    <t>Woodlands Historic Park (Parks Victoria)</t>
  </si>
  <si>
    <t>{"overall_sentiment":"negative","aspects":[{"aspect":"dog attack","category":"safety","sentiment":"negative","evidence_span":"dog attack"}]}</t>
  </si>
  <si>
    <t>{'sentence': 'Was great until these two people let their dog attack and nearly kill a kangaroo . Parks Vic at Woodlands has photos and vidio . Today its a kangaroo tomorrow could be a happy running toddler be careful with your kids there', 'IOB': ['O', 'O', 'O', 'O', 'O', 'O', 'O', 'O', 'B-ASP', 'O', 'O', 'O', 'O', 'O', 'O', 'O', 'O', 'O', 'O', 'O', 'O', 'O', 'O', 'O', 'O', 'O', 'O', 'O', 'O', 'O', 'O', 'O', 'O', 'O', 'O', 'O', 'O', 'O', 'O', 'O', 'O', 'O'], 'tokens': ['Was', 'great', 'until', 'these', 'two', 'people', 'let', 'their', 'dog', 'attack', 'and', 'nearly', 'kill', 'a', 'kangaroo', '.', 'Parks', 'Vic', 'at', 'Woodlands', 'has', 'photos', 'and', 'vidio', '.', 'Today', 'its', 'a', 'kangaroo', 'tomorrow', 'could', 'be', 'a', 'happy', 'running', 'toddler', 'be', 'careful', 'with', 'your', 'kids', 'there'], 'aspect': ['dog'], 'position': [[8]], 'sentiment': ['Negative'], 'probs': [[0.9069375991821289, 0.09263210743665695, 0.0004303099703975022]], 'confidence': [0.9069]}</t>
  </si>
  <si>
    <t>ChIJnQPwmx1o1moRRg1EsLKXbm4</t>
  </si>
  <si>
    <t>Coleen Crawford</t>
  </si>
  <si>
    <t>The interior of the center is lovely and modern. The bar was located right next to the entrance.  Fantastic view from anywhere in the State Theatre.  Lovely red carpet all around the center. The Arts Centre itself is well managed, comfortable and a very good venue for such performances.</t>
  </si>
  <si>
    <t>Arts Centre Melbourne</t>
  </si>
  <si>
    <t>{"overall_sentiment":"positive","aspects":[{"aspect":"interior","category":"ambience","sentiment":"positive","evidence_span":"lovely and modern"},{"aspect":"view","category":"view","sentiment":"positive","evidence_span":"Fantastic view"},{"aspect":"red carpet","category":"decor","sentiment":"positive","evidence_span":"Lovely red carpet"},{"aspect":"management","category":"management","sentiment":"positive","evidence_span":"well managed"},{"aspect":"comfort","category":"comfort","sentiment":"positive","evidence_span":"comfortable"}]}</t>
  </si>
  <si>
    <t>{'sentence':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'IOB': ['O', 'B-ASP', 'O', 'O', 'O', 'O', 'O', 'O', 'O', 'O', 'O', 'B-ASP', 'O', 'O', 'O', 'O', 'O', 'O', 'O', 'O', 'O', 'O', 'O', 'O', 'O', 'O', 'O', 'O', 'O', 'O', 'B-ASP', 'I-ASP', 'O', 'O', 'O', 'O', 'O', 'O', 'O', 'O', 'O', 'O', 'O', 'O', 'O', 'O', 'O', 'O', 'O', 'O', 'O', 'O', 'O', 'O', 'O'], 'tokens':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'aspect': ['interior', 'bar', 'red carpet'], 'position': [[1], [11], [30, 31]], 'sentiment': ['Positive', 'Neutral', 'Positive'], 'probs': [[0.00020046548161190003, 0.0007744529284536839, 0.9990251064300537], [0.00019830009841825813, 0.9852338433265686, 0.014567874372005463], [0.00026168086333200336, 0.00023729894019197673, 0.9995009899139404]], 'confidence': [0.999, 0.9852, 0.9995]}</t>
  </si>
  <si>
    <t>ChIJi5NLNAfPsGoRcIG6RVU2Aw8</t>
  </si>
  <si>
    <t>Bob Ross</t>
  </si>
  <si>
    <t>Great place for kids</t>
  </si>
  <si>
    <t>Soutar Park</t>
  </si>
  <si>
    <t>{"overall_sentiment":"positive","aspects":[{"aspect":"kids","category":"family-friendliness","sentiment":"positive","evidence_span":"for kids"}]}</t>
  </si>
  <si>
    <t>{'sentence': 'Great place for kids', 'IOB': ['O', 'B-ASP', 'O', 'O'], 'tokens': ['Great', 'place', 'for', 'kids'], 'aspect': ['place'], 'position': [[1]], 'sentiment': ['Positive'], 'probs': [[0.016281304880976677, 0.04077780991792679, 0.9429409503936768]], 'confidence': [0.9429]}</t>
  </si>
  <si>
    <t>ChIJJTFiFSoQkWsRmg52k8cRBvo</t>
  </si>
  <si>
    <t>Ellen Ormond</t>
  </si>
  <si>
    <t>Everything central at Harbour Town. Kids went to Sonic. Loved it. Lost his cap and next day we phoned and they had it in the lost property. Was a special Cao so very grateful to have it returned. Thank you</t>
  </si>
  <si>
    <t>Reading Cinemas</t>
  </si>
  <si>
    <t>{"overall_sentiment":"positive","aspects":[{"aspect":"Sonic","category":"restaurant","sentiment":"positive","evidence_span":"Loved it"},{"aspect":"lost property","category":"service","sentiment":"positive","evidence_span":"returned"}]}</t>
  </si>
  <si>
    <t>{'sentence': 'Everything central at Harbour Town . Kids went to Sonic . Loved it . Lost his cap and next day we phoned and they had it in the lost property . Was a special Cao so very grateful to have it returned . Thank you', 'IOB': ['O', 'O', 'O', 'O', 'O', 'O', 'O', 'O', 'O', 'O', 'O', 'O', 'O', 'O', 'O', 'O', 'O', 'O', 'O', 'O', 'O', 'O', 'O', 'O', 'O', 'O', 'O', 'O', 'B-ASP', 'O', 'O', 'O', 'O', 'O', 'O', 'O', 'O', 'O', 'O', 'O', 'O', 'O', 'O', 'O', 'O'], 'tokens': ['Everything', 'central', 'at', 'Harbour', 'Town', '.', 'Kids', 'went', 'to', 'Sonic', '.', 'Loved', 'it', '.', 'Lost', 'his', 'cap', 'and', 'next', 'day', 'we', 'phoned', 'and', 'they', 'had', 'it', 'in', 'the', 'lost', 'property', '.', 'Was', 'a', 'special', 'Cao', 'so', 'very', 'grateful', 'to', 'have', 'it', 'returned', '.', 'Thank', 'you'], 'aspect': ['lost'], 'position': [[28]], 'sentiment': ['Positive'], 'probs': [[0.00045142610906623304, 0.004319972358644009, 0.99522864818573]], 'confidence': [0.9952]}</t>
  </si>
  <si>
    <t>ChIJqV2aDiIWc2sRjdR3OJVveQA</t>
  </si>
  <si>
    <t>Maria Cinque</t>
  </si>
  <si>
    <t>Very friendly staff the food it's very good and the service excellent thank you to the staff and management at Kahibah sport club.ciao.</t>
  </si>
  <si>
    <t>Kahibah Sports Club</t>
  </si>
  <si>
    <t>{"overall_sentiment":"positive","aspects":[{"aspect":"staff","category":"staff","sentiment":"positive","evidence_span":"friendly staff"},{"aspect":"food","category":"food","sentiment":"positive","evidence_span":"very good"},{"aspect":"service","category":"service","sentiment":"positive","evidence_span":"service excellent"},{"aspect":"management","category":"management","sentiment":"positive","evidence_span":"management"}]}</t>
  </si>
  <si>
    <t>{'sentence': "Very friendly staff the food it ' s very good and the service excellent thank you to the staff and management at Kahibah sport club . ciao .", 'IOB': ['O', 'O', 'B-ASP', 'O', 'B-ASP', 'O', 'O', 'O', 'O', 'O', 'O', 'O', 'B-ASP', 'O', 'O', 'O', 'O', 'O', 'O', 'O', 'B-ASP', 'O', 'O', 'O', 'O', 'O', 'O', 'O'], 'tokens': ['Very', 'friendly', 'staff', 'the', 'food', 'it', "'", 's', 'very', 'good', 'and', 'the', 'service', 'excellent', 'thank', 'you', 'to', 'the', 'staff', 'and', 'management', 'at', 'Kahibah', 'sport', 'club', '.', 'ciao', '.'], 'aspect': ['staff', 'food', 'service', 'management'], 'position': [[2], [4], [12], [20]], 'sentiment': ['Positive', 'Positive', 'Positive', 'Positive'], 'probs': [[0.0024981657043099403, 0.0018454545643180609, 0.9956563711166382], [0.0011615845141932368, 0.0010626844596117735, 0.9977757334709167], [0.0005205064080655575, 0.0005883924895897508, 0.9988911747932434], [0.0003204499080311507, 0.005797392688691616, 0.9938821792602539]], 'confidence': [0.9957, 0.9978, 0.9989, 0.9939]}</t>
  </si>
  <si>
    <t>ChIJr-kFH2gs1moRjZgNurggHTI</t>
  </si>
  <si>
    <t>Marcus Puccini</t>
  </si>
  <si>
    <t>Great place excellent food and wine</t>
  </si>
  <si>
    <t>Coombe Yarra Valley - Wedding Venue, Restaurant, Cellar Door, and Tours</t>
  </si>
  <si>
    <t>{"overall_sentiment":"positive","aspects":[{"aspect":"place","category":"location","sentiment":"positive","evidence_span":"Great place"},{"aspect":"food","category":"food","sentiment":"positive","evidence_span":"excellent food"},{"aspect":"wine","category":"beverage","sentiment":"positive","evidence_span":"wine"}]}</t>
  </si>
  <si>
    <t>{'sentence': 'Great place excellent food and wine', 'IOB': ['O', 'B-ASP', 'O', 'B-ASP', 'O', 'B-ASP'], 'tokens': ['Great', 'place', 'excellent', 'food', 'and', 'wine'], 'aspect': ['place', 'food', 'wine'], 'position': [[1], [3], [5]], 'sentiment': ['Positive', 'Positive', 'Positive'], 'probs': [[0.028960561379790306, 0.05421789735555649, 0.9168215990066528], [0.030120208859443665, 0.05769475921988487, 0.9121849536895752], [0.0328180231153965, 0.06436419486999512, 0.9028178453445435]], 'confidence': [0.9168, 0.9122, 0.9028]}</t>
  </si>
  <si>
    <t>Lee Shelton</t>
  </si>
  <si>
    <t>Spacious and rarely overly crowded. Good facilities. Good snack and drink options.</t>
  </si>
  <si>
    <t>{"overall_sentiment":"positive","aspects":[{"aspect":"space","category":"ambience","sentiment":"positive","evidence_span":"Spacious"},{"aspect":"crowding","category":"ambience","sentiment":"positive","evidence_span":"rarely overly crowded"},{"aspect":"facilities","category":"amenities","sentiment":"positive","evidence_span":"Good facilities"},{"aspect":"snacks","category":"food","sentiment":"positive","evidence_span":"snack"},{"aspect":"drink options","category":"food","sentiment":"positive","evidence_span":"drink options"}]}</t>
  </si>
  <si>
    <t>{'sentence': 'Spacious and rarely overly crowded . Good facilities . Good snack and drink options .', 'IOB': ['O', 'O', 'O', 'O', 'O', 'O', 'O', 'B-ASP', 'O', 'O', 'B-ASP', 'O', 'B-ASP', 'I-ASP', 'O'], 'tokens': ['Spacious', 'and', 'rarely', 'overly', 'crowded', '.', 'Good', 'facilities', '.', 'Good', 'snack', 'and', 'drink', 'options', '.'], 'aspect': ['facilities', 'snack', 'drink options'], 'position': [[7], [10], [12, 13]], 'sentiment': ['Positive', 'Positive', 'Positive'], 'probs': [[0.0028727869503200054, 0.0069655971601605415, 0.990161657333374], [0.0018124118214473128, 0.003616672707721591, 0.9945709109306335], [0.007789721712470055, 0.01709779165685177, 0.9751124978065491]], 'confidence': [0.9902, 0.9946, 0.9751]}</t>
  </si>
  <si>
    <t>ChIJr572LjWgPmsRwa9BSo56vv4</t>
  </si>
  <si>
    <t>Craig Allan</t>
  </si>
  <si>
    <t>Great food at reasonable prices</t>
  </si>
  <si>
    <t>Pambula Merimbula Golf Club</t>
  </si>
  <si>
    <t>{"overall_sentiment":"positive","aspects":[{"aspect":"food","category":"food","sentiment":"positive","evidence_span":"Great food"},{"aspect":"prices","category":"price","sentiment":"positive","evidence_span":"reasonable prices"}]}</t>
  </si>
  <si>
    <t>{'sentence': 'Great food at reasonable prices', 'IOB': ['O', 'B-ASP', 'O', 'O', 'B-ASP'], 'tokens': ['Great', 'food', 'at', 'reasonable', 'prices'], 'aspect': ['food', 'prices'], 'position': [[1], [4]], 'sentiment': ['Positive', 'Positive'], 'probs': [[0.010670451447367668, 0.020269516855478287, 0.9690600037574768], [0.008412339724600315, 0.021039634943008423, 0.9705480337142944]], 'confidence': [0.9691, 0.9705]}</t>
  </si>
  <si>
    <t>ChIJQR08LsT41WsRgdqPgBHHzvs</t>
  </si>
  <si>
    <t>Dawn Harrigan</t>
  </si>
  <si>
    <t>Every family go to place</t>
  </si>
  <si>
    <t>Toddler Park</t>
  </si>
  <si>
    <t>{"overall_sentiment":"positive","aspects":[{"aspect":"family","category":"suitability","sentiment":"positive","evidence_span":"Every family"}]}</t>
  </si>
  <si>
    <t>{'sentence': 'Every family go to place', 'IOB': ['O', 'O', 'O', 'O', 'B-ASP'], 'tokens': ['Every', 'family', 'go', 'to', 'place'], 'aspect': ['place'], 'position': [[4]], 'sentiment': ['Positive'], 'probs': [[0.023064088076353073, 0.06678903847932816, 0.9101468920707703]], 'confidence': [0.9101]}</t>
  </si>
  <si>
    <t>ChIJB6U5jmixF2sRm5j4ZrrVHYI</t>
  </si>
  <si>
    <t>Riwaj Neupane</t>
  </si>
  <si>
    <t>Nice picnic place to be with your family and friends. River is refreshingly beautiful for a hot day chill out. Fire pits are also available. Only problem is you have to sorted out drinking water.</t>
  </si>
  <si>
    <t>Uriarra Crossing</t>
  </si>
  <si>
    <t>{"overall_sentiment":"positive","aspects":[{"aspect":"picnic place","category":"location","sentiment":"positive","evidence_span":"picnic place"},{"aspect":"river","category":"nature","sentiment":"positive","evidence_span":"refreshingly beautiful"},{"aspect":"fire pits","category":"facility","sentiment":"positive","evidence_span":"also available"},{"aspect":"drinking water","category":"amenity","sentiment":"negative","evidence_span":"Only problem"}]}</t>
  </si>
  <si>
    <t>{'sentence': 'Nice picnic place to be with your family and friends . River is refreshingly beautiful for a hot day chill out . Fire pits are also available . Only problem is you have to sorted out drinking water .', 'IOB': ['O', 'O', 'B-ASP', 'O', 'O', 'O', 'O', 'O', 'O', 'O', 'O', 'O', 'O', 'O', 'O', 'O', 'O', 'O', 'O', 'O', 'O', 'O', 'O', 'O', 'O', 'O', 'O', 'O', 'O', 'O', 'O', 'O', 'O', 'O', 'O', 'O', 'O', 'B-ASP', 'O'], 'tokens': ['Nice', 'picnic', 'place', 'to', 'be', 'with', 'your', 'family', 'and', 'friends', '.', 'River', 'is', 'refreshingly', 'beautiful', 'for', 'a', 'hot', 'day', 'chill', 'out', '.', 'Fire', 'pits', 'are', 'also', 'available', '.', 'Only', 'problem', 'is', 'you', 'have', 'to', 'sorted', 'out', 'drinking', 'water', '.'], 'aspect': ['place', 'water'], 'position': [[2], [37]], 'sentiment': ['Positive', 'Negative'], 'probs': [[0.0003030312363989651, 0.0002875490172300488, 0.9994093179702759], [0.7028554081916809, 0.29683172702789307, 0.00031283567659556866]], 'confidence': [0.9994, 0.7029]}</t>
  </si>
  <si>
    <t>ChIJDY56Boqh0SsRGJr2ZKoaiTQ</t>
  </si>
  <si>
    <t>Great camp spot, no prebooking though, could arrive and find there's no camp sites available. Suggest checking and getting your site before paying at the entry.</t>
  </si>
  <si>
    <t>Sandy Cape Recreation Park</t>
  </si>
  <si>
    <t>{"overall_sentiment":"neutral","aspects":[{"aspect":"camp spot","category":"location","sentiment":"positive","evidence_span":"Great camp spot"},{"aspect":"prebooking","category":"booking","sentiment":"negative","evidence_span":"no prebooking"}]}</t>
  </si>
  <si>
    <t>{'sentence': "Great camp spot , no prebooking though , could arrive and find there ' s no camp sites available . Suggest checking and getting your site before paying at the entry .", 'IOB': ['O', 'B-ASP', 'I-ASP', 'O', 'O', 'O', 'O', 'O', 'O', 'O', 'O', 'O', 'O', 'O', 'O', 'O', 'O', 'O', 'O', 'O', 'O', 'O', 'O', 'O', 'O', 'O', 'O', 'O', 'O', 'O', 'O', 'O'], 'tokens': ['Great', 'camp', 'spot', ',', 'no', 'prebooking', 'though', ',', 'could', 'arrive', 'and', 'find', 'there', "'", 's', 'no', 'camp', 'sites', 'available', '.', 'Suggest', 'checking', 'and', 'getting', 'your', 'site', 'before', 'paying', 'at', 'the', 'entry', '.'], 'aspect': ['camp spot'], 'position': [[1, 2]], 'sentiment': ['Positive'], 'probs': [[0.00442648958414793, 0.00023420840443577617, 0.9953392744064331]], 'confidence': [0.9953]}</t>
  </si>
  <si>
    <t>ChIJBWogPrMMyWoRxikfi1NDdiI</t>
  </si>
  <si>
    <t>Roy Turner</t>
  </si>
  <si>
    <t>A very good overnight stop for caravans</t>
  </si>
  <si>
    <t>Bordertown Recreation Lake</t>
  </si>
  <si>
    <t>{"overall_sentiment":"positive","aspects":[{"aspect":"overnight stop","category":"camping","sentiment":"positive","evidence_span":"very good"}]}</t>
  </si>
  <si>
    <t>{'sentence': 'A very good overnight stop for caravans', 'IOB': ['O', 'O', 'O', 'B-ASP', 'O', 'O', 'O'], 'tokens': ['A', 'very', 'good', 'overnight', 'stop', 'for', 'caravans'], 'aspect': ['overnight'], 'position': [[3]], 'sentiment': ['Positive'], 'probs': [[0.052282944321632385, 0.13300412893295288, 0.8147129416465759]], 'confidence': [0.8147]}</t>
  </si>
  <si>
    <t>ChIJqSygRtfxEmsRkFp4h0HAhdY</t>
  </si>
  <si>
    <t>Sridhar Inavolu</t>
  </si>
  <si>
    <t>Recently renovated and looks pretty good and cool</t>
  </si>
  <si>
    <t>Mount Annan Leisure Centre</t>
  </si>
  <si>
    <t>{
  "overall_sentiment": "positive",
  "aspects": [
    {
      "aspect": "renovation",
      "category": "design",
      "sentiment": "positive",
      "evidence_span": "Recently renovated"
    },
    {
      "aspect": "appearance",
      "category": "ambience",
      "sentiment": "positive",
      "evidence_span": "pretty good"
    }
  ]
}</t>
  </si>
  <si>
    <t>{'sentence': 'Recently renovated and looks pretty good and cool', 'IOB': ['O', 'B-ASP', 'O', 'B-ASP', 'O', 'O', 'O', 'O'], 'tokens': ['Recently', 'renovated', 'and', 'looks', 'pretty', 'good', 'and', 'cool'], 'aspect': ['renovated', 'looks'], 'position': [[1], [3]], 'sentiment': ['Positive', 'Positive'], 'probs': [[0.005156598519533873, 0.012774917297065258, 0.9820684790611267], [0.012210245244204998, 0.019556615501642227, 0.9682331085205078]], 'confidence': [0.9821, 0.9682]}</t>
  </si>
  <si>
    <t>ChIJywN-0Js61moRIPouZWl59oU</t>
  </si>
  <si>
    <t>Amber Claire Lamont</t>
  </si>
  <si>
    <t>Cool on a hot day and reasonable price although would be better if you were charged for time spent (we arrived at 4:Happy_face_smiley:0pm and paid the same as we would have if we arrived hours earlier)</t>
  </si>
  <si>
    <t>Croydon Memorial Pool</t>
  </si>
  <si>
    <t>{"overall_sentiment":"positive","aspects":[{"aspect":"temperature","category":"ambience","sentiment":"positive","evidence_span":"Cool on"},{"aspect":"price","category":"price","sentiment":"positive","evidence_span":"reasonable price"},{"aspect":"charging","category":"price","sentiment":"negative","evidence_span":"charged for time"}]}</t>
  </si>
  <si>
    <t>{'sentence': 'Cool on a hot day and reasonable price although would be better if you were charged for time spent ( we arrived at 4 : Happy _ face _ smiley : 0pm and paid the same as we would have if we arrived hours earlier )', 'IOB': ['O', 'O', 'O', 'O', 'O', 'O', 'O', 'B-ASP', 'O', 'O', 'O', 'O', 'O', 'O', 'O', 'O', 'O', 'O', 'O', 'O', 'O', 'O', 'O', 'O', 'O', 'O', 'O', 'O', 'O', 'O', 'O', 'O', 'O', 'O', 'O', 'O', 'O', 'O', 'O', 'O', 'O', 'O', 'O', 'O', 'O', 'O'], 'tokens': ['Cool', 'on', 'a', 'hot', 'day', 'and', 'reasonable', 'price', 'although', 'would', 'be', 'better', 'if', 'you', 'were', 'charged', 'for', 'time', 'spent', '(', 'we', 'arrived', 'at', '4', ':', 'Happy', '_', 'face', '_', 'smiley', ':', '0pm', 'and', 'paid', 'the', 'same', 'as', 'we', 'would', 'have', 'if', 'we', 'arrived', 'hours', 'earlier', ')'], 'aspect': ['price'], 'position': [[7]], 'sentiment': ['Positive'], 'probs': [[0.001542065292596817, 0.0003885825863108039, 0.9980693459510803]], 'confidence': [0.9981]}</t>
  </si>
  <si>
    <t>ChIJN8z_-G0ZeqoRCpSCZ844mms</t>
  </si>
  <si>
    <t>B Tam</t>
  </si>
  <si>
    <t>Nice chic vineyard</t>
  </si>
  <si>
    <t>Swinging Gate Vineyard</t>
  </si>
  <si>
    <t>{"overall_sentiment":"positive","aspects":[{"aspect":"vineyard","category":"ambience","sentiment":"positive","evidence_span":"Nice"}]}</t>
  </si>
  <si>
    <t>{'sentence': 'Nice chic vineyard', 'IOB': ['O', 'O', 'B-ASP'], 'tokens': ['Nice', 'chic', 'vineyard'], 'aspect': ['vineyard'], 'position': [[2]], 'sentiment': ['Positive'], 'probs': [[0.025936126708984375, 0.09298121929168701, 0.8810826539993286]], 'confidence': [0.8811]}</t>
  </si>
  <si>
    <t>ChIJgzM5_MWA7GsRvxLJc79HkSU</t>
  </si>
  <si>
    <t>dekel Lait</t>
  </si>
  <si>
    <t>In general, it was a rather informative experience. The staff is really nice and welcoming. This was an excellent opportunity to support a local business.</t>
  </si>
  <si>
    <t>Reef World Aquarium</t>
  </si>
  <si>
    <t>{"overall_sentiment":"positive","aspects":[{"aspect":"experience","category":"experience","sentiment":"positive","evidence_span":"informative experience"},{"aspect":"staff","category":"service","sentiment":"positive","evidence_span":"really nice"},{"aspect":"opportunity","category":"general","sentiment":"positive","evidence_span":"excellent opportunity"}]}</t>
  </si>
  <si>
    <t>{'sentence': 'In general , it was a rather informative experience . The staff is really nice and welcoming . This was an excellent opportunity to support a local business .', 'IOB': ['O', 'O', 'O', 'O', 'O', 'O', 'O', 'O', 'O', 'O', 'O', 'B-ASP', 'O', 'O', 'O', 'O', 'O', 'O', 'O', 'O', 'O', 'O', 'O', 'O', 'O', 'O', 'O', 'O', 'O'], 'tokens': ['In', 'general', ',', 'it', 'was', 'a', 'rather', 'informative', 'experience', '.', 'The', 'staff', 'is', 'really', 'nice', 'and', 'welcoming', '.', 'This', 'was', 'an', 'excellent', 'opportunity', 'to', 'support', 'a', 'local', 'business', '.'], 'aspect': ['staff'], 'position': [[11]], 'sentiment': ['Positive'], 'probs': [[0.00020719671738334, 0.0003322834090795368, 0.9994605183601379]], 'confidence': [0.9995]}</t>
  </si>
  <si>
    <t>Dennis de Vreede</t>
  </si>
  <si>
    <t>Great food, great service - as always. Try the Beef tartare - its fantastic!</t>
  </si>
  <si>
    <t>{"overall_sentiment":"positive","aspects":[{"aspect":"food","category":"food","sentiment":"positive","evidence_span":"Great food"},{"aspect":"service","category":"service","sentiment":"positive","evidence_span":"great service"},{"aspect":"Beef tartare","category":"dish","sentiment":"positive","evidence_span":"its fantastic"}]}</t>
  </si>
  <si>
    <t>{'sentence': 'Great food , great service - as always . Try the Beef tartare - its fantastic !', 'IOB': ['O', 'B-ASP', 'O', 'O', 'B-ASP', 'O', 'O', 'O', 'O', 'O', 'O', 'B-ASP', 'I-ASP', 'O', 'O', 'O', 'O'], 'tokens': ['Great', 'food', ',', 'great', 'service', '-', 'as', 'always', '.', 'Try', 'the', 'Beef', 'tartare', '-', 'its', 'fantastic', '!'], 'aspect': ['food', 'service', 'Beef tartare'], 'position': [[1], [4], [11, 12]], 'sentiment': ['Positive', 'Positive', 'Positive'], 'probs': [[0.00024039614072535187, 0.00027534362743608654, 0.9994841814041138], [0.00022671336773782969, 0.000262589892372489, 0.999510645866394], [0.0002614990808069706, 0.00022488196555059403, 0.9995136260986328]], 'confidence': [0.9995, 0.9995, 0.9995]}</t>
  </si>
  <si>
    <t>ChIJE06LRQeyEmsR2d4ZLoUE5Q8</t>
  </si>
  <si>
    <t>Jessica Ross</t>
  </si>
  <si>
    <t>Had a great time; was a bit hard to keep an eye on my kids because there’s not a lot of visibility between the areas, but it was a fabulous space and plenty to keep my kids - with they’re different interests - occupied. Will go again.</t>
  </si>
  <si>
    <t>The Ian Potter Children’s Wild Play Garden</t>
  </si>
  <si>
    <t>{"overall_sentiment":"positive","aspects":[{"aspect":"supervision","category":"safety","sentiment":"negative","evidence_span":"hard to keep"},{"aspect":"space","category":"facility","sentiment":"positive","evidence_span":"fabulous space"},{"aspect":"activities","category":"entertainment","sentiment":"positive","evidence_span":"plenty to keep"}]}</t>
  </si>
  <si>
    <t>{'sentence': 'Had a great time ; was a bit hard to keep an eye on my kids because there ’ s not a lot of visibility between the areas , but it was a fabulous space and plenty to keep my kids - with they ’ re different interests - occupied . Will go again .', 'IOB': ['O', 'O', 'O', 'B-ASP', 'O', 'O', 'O', 'O', 'O', 'O', 'O', 'O', 'O', 'O', 'O', 'O', 'O', 'O', 'O', 'O', 'O', 'O', 'O', 'O', 'O', 'O', 'O', 'B-ASP', 'O', 'O', 'O', 'O', 'O', 'O', 'B-ASP', 'O', 'O', 'O', 'O', 'O', 'O', 'O', 'O', 'O', 'O', 'O', 'O', 'O', 'O', 'O', 'O', 'O', 'O', 'O', 'O'], 'tokens': ['Had', 'a', 'great', 'time', ';', 'was', 'a', 'bit', 'hard', 'to', 'keep', 'an', 'eye', 'on', 'my', 'kids', 'because', 'there', '’', 's', 'not', 'a', 'lot', 'of', 'visibility', 'between', 'the', 'areas', ',', 'but', 'it', 'was', 'a', 'fabulous', 'space', 'and', 'plenty', 'to', 'keep', 'my', 'kids', '-', 'with', 'they', '’', 're', 'different', 'interests', '-', 'occupied', '.', 'Will', 'go', 'again', '.'], 'aspect': ['time', 'areas', 'space'], 'position': [[3], [27], [34]], 'sentiment': ['Positive', 'Neutral', 'Positive'], 'probs': [[0.0027359789237380028, 0.0002131559740519151, 0.9970508813858032], [0.0007717131520621479, 0.9722485542297363, 0.026979776099324226], [0.00026805707602761686, 0.0002952541981358081, 0.9994366765022278]], 'confidence': [0.9971, 0.9722, 0.9994]}</t>
  </si>
  <si>
    <t>ChIJD4g6asiVEmsRmHKUbsE9k58</t>
  </si>
  <si>
    <t>Christian Patriarca</t>
  </si>
  <si>
    <t>Not a bad park. Playgrounds are spread out and sparse in terms of equipment but it's a nice enough setting</t>
  </si>
  <si>
    <t>Bigge Park</t>
  </si>
  <si>
    <t>{"overall_sentiment":"positive","aspects":[{"aspect":"park","category":"general","sentiment":"positive","evidence_span":"Not a bad"},{"aspect":"playgrounds","category":"facilities","sentiment":"negative","evidence_span":"spread out"},{"aspect":"equipment","category":"facilities","sentiment":"negative","evidence_span":"sparse"},{"aspect":"setting","category":"ambience","sentiment":"positive","evidence_span":"nice enough"}]}</t>
  </si>
  <si>
    <t>{'sentence': "Not a bad park . Playgrounds are spread out and sparse in terms of equipment but it ' s a nice enough setting", 'IOB': ['O', 'O', 'O', 'B-ASP', 'O', 'O', 'O', 'O', 'O', 'O', 'O', 'O', 'O', 'O', 'O', 'O', 'O', 'O', 'O', 'O', 'O', 'O', 'O'], 'tokens': ['Not', 'a', 'bad', 'park', '.', 'Playgrounds', 'are', 'spread', 'out', 'and', 'sparse', 'in', 'terms', 'of', 'equipment', 'but', 'it', "'", 's', 'a', 'nice', 'enough', 'setting'], 'aspect': ['park'], 'position': [[3]], 'sentiment': ['Positive'], 'probs': [[0.06492375582456589, 0.036918289959430695, 0.8981580138206482]], 'confidence': [0.8982]}</t>
  </si>
  <si>
    <t>ChIJS8aqxqtp1moRoJcxBXZWBA8</t>
  </si>
  <si>
    <t>Norm Broner</t>
  </si>
  <si>
    <t>Good attractions for small kids</t>
  </si>
  <si>
    <t>Harleston Park</t>
  </si>
  <si>
    <t>{"overall_sentiment":"positive","aspects":[{"aspect":"attractions","category":"entertainment","sentiment":"positive","evidence_span":"Good attractions"}]}</t>
  </si>
  <si>
    <t>{'sentence': 'Good attractions for small kids', 'IOB': ['O', 'B-ASP', 'O', 'O', 'O'], 'tokens': ['Good', 'attractions', 'for', 'small', 'kids'], 'aspect': ['attractions'], 'position': [[1]], 'sentiment': ['Positive'], 'probs': [[0.016825921833515167, 0.058949146419763565, 0.9242249727249146]], 'confidence': [0.9242]}</t>
  </si>
  <si>
    <t>ChIJ_c2iO18bMisRMLJL0fNUJfE</t>
  </si>
  <si>
    <t>Christopher Wright</t>
  </si>
  <si>
    <t>Well worth the visit, staff friendly and helpful and great to take the kids too.</t>
  </si>
  <si>
    <t>National Road Transport Museum and Hall of Fame</t>
  </si>
  <si>
    <t>{"overall_sentiment":"positive","aspects":[{"aspect":"visit","category":"experience","sentiment":"positive","evidence_span":"worth the visit"},{"aspect":"staff","category":"service","sentiment":"positive","evidence_span":"staff friendly"},{"aspect":"kids","category":"family","sentiment":"positive","evidence_span":"take the kids"}]}</t>
  </si>
  <si>
    <t>{'sentence': 'Well worth the visit , staff friendly and helpful and great to take the kids too .', 'IOB': ['O', 'O', 'O', 'O', 'O', 'B-ASP', 'O', 'O', 'O', 'O', 'O', 'O', 'O', 'O', 'O', 'O', 'O'], 'tokens': ['Well', 'worth', 'the', 'visit', ',', 'staff', 'friendly', 'and', 'helpful', 'and', 'great', 'to', 'take', 'the', 'kids', 'too', '.'], 'aspect': ['staff'], 'position': [[5]], 'sentiment': ['Positive'], 'probs': [[0.00026887861895374954, 0.00020875284099020064, 0.99952232837677]], 'confidence': [0.9995]}</t>
  </si>
  <si>
    <t>ChIJEbijej85JGsR66ovfa7KS_c</t>
  </si>
  <si>
    <t>Brenden Francis</t>
  </si>
  <si>
    <t>Poor snow in August this year.</t>
  </si>
  <si>
    <t>Falls Creek Ski Lifts</t>
  </si>
  <si>
    <t>{"overall_sentiment":"negative","aspects":[{"aspect":"snow","category":"snow conditions","sentiment":"negative","evidence_span":"Poor snow"}]}</t>
  </si>
  <si>
    <t>{'sentence': 'Poor snow in August this year .', 'IOB': ['O', 'B-ASP', 'O', 'O', 'O', 'O', 'O'], 'tokens': ['Poor', 'snow', 'in', 'August', 'this', 'year', '.'], 'aspect': ['snow'], 'position': [[1]], 'sentiment': ['Negative'], 'probs': [[0.9189379811286926, 0.07616657763719559, 0.0048955087549984455]], 'confidence': [0.9189]}</t>
  </si>
  <si>
    <t>ChIJXwNvuP0EkWsRmY0bbZ8Diw8</t>
  </si>
  <si>
    <t>Bruno Confalone Esq.</t>
  </si>
  <si>
    <t>Enjoyed a nice breakfast here. Serving sizes were small.
It was also evident that the venue does not have enough staff as customers (including us) were often left waiting for service.</t>
  </si>
  <si>
    <t>Sage Restaurant &amp; Bar - Function Venue Gold Coast</t>
  </si>
  <si>
    <t>{"overall_sentiment":"negative","aspects":[{"aspect":"breakfast","category":"food","sentiment":"positive","evidence_span":"nice breakfast"},{"aspect":"serving size","category":"food","sentiment":"negative","evidence_span":"were small"},{"aspect":"staff","category":"service","sentiment":"negative","evidence_span":"enough staff"},{"aspect":"service","category":"service","sentiment":"negative","evidence_span":"waiting for service"}]}</t>
  </si>
  <si>
    <t>{'sentence': 'Enjoyed a nice breakfast here . Serving sizes were small . It was also evident that the venue does not have enough staff as customers ( including us ) were often left waiting for service .', 'IOB': ['O', 'O', 'O', 'B-ASP', 'O', 'O', 'O', 'O', 'O', 'O', 'O', 'O', 'O', 'O', 'O', 'O', 'O', 'O', 'O', 'O', 'O', 'O', 'B-ASP', 'O', 'O', 'O', 'O', 'O', 'O', 'O', 'O', 'O', 'O', 'O', 'O', 'O'], 'tokens': ['Enjoyed', 'a', 'nice', 'breakfast', 'here', '.', 'Serving', 'sizes', 'were', 'small', '.', 'It', 'was', 'also', 'evident', 'that', 'the', 'venue', 'does', 'not', 'have', 'enough', 'staff', 'as', 'customers', '(', 'including', 'us', ')', 'were', 'often', 'left', 'waiting', 'for', 'service', '.'], 'aspect': ['breakfast', 'staff'], 'position': [[3], [22]], 'sentiment': ['Positive', 'Negative'], 'probs': [[0.0018897136906161904, 0.0002618938160594553, 0.997848391532898], [0.9981536269187927, 0.0016136444173753262, 0.00023274436534848064]], 'confidence': [0.9978, 0.9982]}</t>
  </si>
  <si>
    <t>ChIJ-WzJpLdfkWsRogSYwveMHE8</t>
  </si>
  <si>
    <t>Eric Redbear (Eric Redbear)</t>
  </si>
  <si>
    <t>Looks like a good place for kids and elderly "mall walkers." I visited Wynnum Wading Pool six times over five days and was surprised at how low the water levels were - maybe shin-deep or poss knee-deep for an adult. Not being from here I …</t>
  </si>
  <si>
    <t>Wynnum Wading Pool</t>
  </si>
  <si>
    <t>{"overall_sentiment":"neutral","aspects":[{"aspect":"kids","category":"audience","sentiment":"positive","evidence_span":"good place"},{"aspect":"elderly","category":"audience","sentiment":"positive","evidence_span":"good place"},{"aspect":"water level","category":"facility","sentiment":"negative","evidence_span":"low"}]}</t>
  </si>
  <si>
    <t>{'sentence': 'Looks like a good place for kids and elderly " mall walkers . " I visited Wynnum Wading Pool six times over five days and was surprised at how low the water levels were - maybe shin - deep or poss knee - deep for an adult . Not being from here I …', 'IOB': ['O', 'O', 'O', 'O', 'O', 'O', 'O', 'O', 'O', 'O', 'O', 'O', 'O', 'O', 'O', 'O', 'O', 'O', 'O', 'O', 'O', 'O', 'O', 'O', 'O', 'O', 'O', 'O', 'O', 'O', 'O', 'B-ASP', 'I-ASP', 'O', 'O', 'O', 'O', 'O', 'O', 'O', 'O', 'O', 'O', 'O', 'O', 'O', 'O', 'O', 'O', 'O', 'O', 'O', 'O', 'O'], 'tokens': ['Looks', 'like', 'a', 'good', 'place', 'for', 'kids', 'and', 'elderly', '"', 'mall', 'walkers', '.', '"', 'I', 'visited', 'Wynnum', 'Wading', 'Pool', 'six', 'times', 'over', 'five', 'days', 'and', 'was', 'surprised', 'at', 'how', 'low', 'the', 'water', 'levels', 'were', '-', 'maybe', 'shin', '-', 'deep', 'or', 'poss', 'knee', '-', 'deep', 'for', 'an', 'adult', '.', 'Not', 'being', 'from', 'here', 'I', '…'], 'aspect': ['water levels'], 'position': [[31, 32]], 'sentiment': ['Negative'], 'probs': [[0.9976168870925903, 0.00213907309807837, 0.00024409269099123776]], 'confidence': [0.9976]}</t>
  </si>
  <si>
    <t>ChIJraf06kIDkWsR2nHKYwni5VQ</t>
  </si>
  <si>
    <t>Tracey McNally</t>
  </si>
  <si>
    <t>Great food. Great service... but fix the squeaky door! :smiling_face_with_smiling_eyes: …</t>
  </si>
  <si>
    <t>Hotel CBD</t>
  </si>
  <si>
    <t>{"overall_sentiment":"positive","aspects":[{"aspect":"food","category":"food","sentiment":"positive","evidence_span":"Great food"},{"aspect":"service","category":"service","sentiment":"positive","evidence_span":"Great service"},{"aspect":"door","category":"facility","sentiment":"negative","evidence_span":"squeaky door"}]}</t>
  </si>
  <si>
    <t>{'sentence': 'Great food . Great service . . . but fix the squeaky door ! : smiling _ face _ with _ smiling _ eyes : …', 'IOB': ['O', 'B-ASP', 'O', 'O', 'B-ASP', 'O', 'O', 'O', 'O', 'O', 'O', 'O', 'B-ASP', 'O', 'O', 'O', 'O', 'O', 'O', 'O', 'O', 'O', 'O', 'O', 'O', 'O'], 'tokens': ['Great', 'food', '.', 'Great', 'service', '.', '.', '.', 'but', 'fix', 'the', 'squeaky', 'door', '!', ':', 'smiling', '_', 'face', '_', 'with', '_', 'smiling', '_', 'eyes', ':', '…'], 'aspect': ['food', 'service', 'door'], 'position': [[1], [4], [12]], 'sentiment': ['Positive', 'Positive', 'Negative'], 'probs': [[0.000266753340838477, 0.00040264608105644584, 0.9993306398391724], [0.0003078067966271192, 0.00040871486999094486, 0.999283492565155], [0.9971255660057068, 0.002651514718309045, 0.00022287899628281593]], 'confidence': [0.9993, 0.9993, 0.9971]}</t>
  </si>
  <si>
    <t>ChIJh9CaCibPsGoR8Hu6RVU2Aw8</t>
  </si>
  <si>
    <t>ALI AL HAMID</t>
  </si>
  <si>
    <t>Good for relaxing</t>
  </si>
  <si>
    <t>Light Square</t>
  </si>
  <si>
    <t>{"overall_sentiment":"positive","aspects":[{"aspect":"relaxation","category":"experience","sentiment":"positive","evidence_span":"relaxing"}]}</t>
  </si>
  <si>
    <t>{'sentence': 'Good for relaxing', 'IOB': ['O', 'O', 'B-ASP'], 'tokens': ['Good', 'for', 'relaxing'], 'aspect': ['relaxing'], 'position': [[2]], 'sentiment': ['Positive'], 'probs': [[0.0632062554359436, 0.24286893010139465, 0.6939247846603394]], 'confidence': [0.6939]}</t>
  </si>
  <si>
    <t>ChIJS0z4bY5p1moRW2IyZpWQ5S4</t>
  </si>
  <si>
    <t>Richard Payne</t>
  </si>
  <si>
    <t>Great meal and good service</t>
  </si>
  <si>
    <t>The Glasshouse Caulfield</t>
  </si>
  <si>
    <t>{"overall_sentiment":"positive","aspects":[{"aspect":"meal","category":"food","sentiment":"positive","evidence_span":"Great meal"},{"aspect":"service","category":"service","sentiment":"positive","evidence_span":"good service"}]}</t>
  </si>
  <si>
    <t>{'sentence': 'Great meal and good service', 'IOB': ['O', 'B-ASP', 'O', 'O', 'B-ASP'], 'tokens': ['Great', 'meal', 'and', 'good', 'service'], 'aspect': ['meal', 'service'], 'position': [[1], [4]], 'sentiment': ['Positive', 'Positive'], 'probs': [[0.022913819178938866, 0.04528583586215973, 0.9318004250526428], [0.021486157551407814, 0.043856024742126465, 0.9346579313278198]], 'confidence': [0.9318, 0.9347]}</t>
  </si>
  <si>
    <t>ChIJX_6_1JNm1moRVQxCJEa6AlE</t>
  </si>
  <si>
    <t>Robert Nicol</t>
  </si>
  <si>
    <t>Looked good this time of year, nice well maintained grass</t>
  </si>
  <si>
    <t>DSV Stadium</t>
  </si>
  <si>
    <t>{"overall_sentiment":"positive","aspects":[{"aspect":"grass","category":"grounds","sentiment":"positive","evidence_span":"well maintained grass"}]}</t>
  </si>
  <si>
    <t>{'sentence': 'Looked good this time of year , nice well maintained grass', 'IOB': ['O', 'O', 'O', 'O', 'O', 'O', 'O', 'O', 'O', 'O', 'B-ASP'], 'tokens': ['Looked', 'good', 'this', 'time', 'of', 'year', ',', 'nice', 'well', 'maintained', 'grass'], 'aspect': ['grass'], 'position': [[10]], 'sentiment': ['Positive'], 'probs': [[0.01052106823772192, 0.02500993013381958, 0.9644691348075867]], 'confidence': [0.9645]}</t>
  </si>
  <si>
    <t>ChIJUwjcyhEZE2sRFHIGLeXTmR0</t>
  </si>
  <si>
    <t>curtis Williams</t>
  </si>
  <si>
    <t>Had a lot of fun here with the kids. It was a hot day and a bit sweaty as a watcher though the kids had a blast!</t>
  </si>
  <si>
    <t>Flip Out North Wollongong</t>
  </si>
  <si>
    <t>{"overall_sentiment":"positive","aspects":[{"aspect":"fun","category":"experience","sentiment":"positive","evidence_span":"fun"},{"aspect":"hot day","category":"environment","sentiment":"negative","evidence_span":"hot day"},{"aspect":"kids","category":"experience","sentiment":"positive","evidence_span":"blast"}]}</t>
  </si>
  <si>
    <t>{'sentence': 'Had a lot of fun here with the kids . It was a hot day and a bit sweaty as a watcher though the kids had a blast !', 'IOB': ['O', 'O', 'O', 'O', 'O', 'O', 'O', 'O', 'O', 'O', 'O', 'O', 'O', 'O', 'O', 'O', 'O', 'O', 'O', 'O', 'O', 'O', 'O', 'O', 'O', 'O', 'O', 'O', 'O'], 'tokens': ['Had', 'a', 'lot', 'of', 'fun', 'here', 'with', 'the', 'kids', '.', 'It', 'was', 'a', 'hot', 'day', 'and', 'a', 'bit', 'sweaty', 'as', 'a', 'watcher', 'though', 'the', 'kids', 'had', 'a', 'blast', '!'], 'aspect': [], 'position': [], 'sentiment': [], 'probs': [], 'confidence': []}</t>
  </si>
  <si>
    <t>ChIJI_K9hQCtEmsRkPXx-Wh9AQ8</t>
  </si>
  <si>
    <t>AL Oz</t>
  </si>
  <si>
    <t>Fantastic views of the city</t>
  </si>
  <si>
    <t>Dudley Page Reserve</t>
  </si>
  <si>
    <t>{"overall_sentiment":"positive","aspects":[{"aspect":"views","category":"scenery","sentiment":"positive","evidence_span":"Fantastic views"}]}</t>
  </si>
  <si>
    <t>{'sentence': 'Fantastic views of the city', 'IOB': ['O', 'B-ASP', 'O', 'O', 'O'], 'tokens': ['Fantastic', 'views', 'of', 'the', 'city'], 'aspect': ['views'], 'position': [[1]], 'sentiment': ['Positive'], 'probs': [[0.012562518008053303, 0.024610470980405807, 0.9628269672393799]], 'confidence': [0.9628]}</t>
  </si>
  <si>
    <t>ChIJ_eekK4tLkWsRgHA4Df_Q8k0</t>
  </si>
  <si>
    <t>Steve Benallack</t>
  </si>
  <si>
    <t>Great food.great staff.</t>
  </si>
  <si>
    <t>Falvey's Cecil Hotel</t>
  </si>
  <si>
    <t>{"overall_sentiment":"positive","aspects":[{"aspect":"food","category":"food","sentiment":"positive","evidence_span":"Great food"},{"aspect":"staff","category":"service","sentiment":"positive","evidence_span":"great staff"}]}</t>
  </si>
  <si>
    <t>{'sentence': 'Great food . great staff .', 'IOB': ['O', 'B-ASP', 'O', 'O', 'B-ASP', 'O'], 'tokens': ['Great', 'food', '.', 'great', 'staff', '.'], 'aspect': ['food', 'staff'], 'position': [[1], [4]], 'sentiment': ['Positive', 'Positive'], 'probs': [[0.015668759122490883, 0.0332021489739418, 0.9511290192604065], [0.017790354788303375, 0.033695172518491745, 0.948514461517334]], 'confidence': [0.9511, 0.9485]}</t>
  </si>
  <si>
    <t>ChIJlxpeow8OwmsRdKeT3ESmxSk</t>
  </si>
  <si>
    <t>noel bradford</t>
  </si>
  <si>
    <t>Great camp spot, flushing toilets, mar/22 needs a mow, the grass is a bit long in the lower top area, if it's full try the lower side across the river  :grinning_face: …</t>
  </si>
  <si>
    <t>Calliope River North Rest Area</t>
  </si>
  <si>
    <t>{"overall_sentiment":"positive","aspects":[{"aspect":"camp spot","category":"site","sentiment":"positive","evidence_span":"Great camp spot"},{"aspect":"flushing toilets","category":"facilities","sentiment":"positive","evidence_span":"flushing toilets"},{"aspect":"grass","category":"maintenance","sentiment":"negative","evidence_span":"a bit long"}]}</t>
  </si>
  <si>
    <t>{'sentence': "Great camp spot , flushing toilets , mar / 22 needs a mow , the grass is a bit long in the lower top area , if it ' s full try the lower side across the river : grinning _ face : …", 'IOB': ['O', 'O', 'B-ASP', 'O', 'O', 'B-ASP', 'O', 'O', 'O', 'O', 'O', 'O', 'O', 'O', 'O', 'B-ASP', 'O', 'O', 'O', 'O', 'O', 'O', 'O', 'O', 'O', 'O', 'O', 'O', 'O', 'O', 'O', 'O', 'O', 'O', 'O', 'O', 'O', 'O', 'O', 'O', 'O', 'O', 'O', 'O'], 'tokens': ['Great', 'camp', 'spot', ',', 'flushing', 'toilets', ',', 'mar', '/', '22', 'needs', 'a', 'mow', ',', 'the', 'grass', 'is', 'a', 'bit', 'long', 'in', 'the', 'lower', 'top', 'area', ',', 'if', 'it', "'", 's', 'full', 'try', 'the', 'lower', 'side', 'across', 'the', 'river', ':', 'grinning', '_', 'face', ':', '…'], 'aspect': ['spot', 'toilets', 'grass'], 'position': [[2], [5], [15]], 'sentiment': ['Positive', 'Neutral', 'Negative'], 'probs': [[0.0002421742829028517, 0.005141592118889093, 0.9946162104606628], [0.001912610838189721, 0.7282518744468689, 0.269835501909256], [0.9958463311195374, 0.003622486488893628, 0.0005312240682542324]], 'confidence': [0.9946, 0.7283, 0.9958]}</t>
  </si>
  <si>
    <t>ChIJUe0dVputEmsRvvpUhmPaCVM</t>
  </si>
  <si>
    <t>Iris Kemp</t>
  </si>
  <si>
    <t>Lovely place. Nice lunch. Had family visiting from Hobart. While we had drizzly rain every day family not bothered warmer than Tassie and way more shops in Bondi Junction.  And Icebergs great sure you will enjoy it.</t>
  </si>
  <si>
    <t>Bondi Icebergs Swimming CLUB</t>
  </si>
  <si>
    <t>{"overall_sentiment":"positive","aspects":[{"aspect":"place","category":"location","sentiment":"positive","evidence_span":"Lovely place"},{"aspect":"lunch","category":"food","sentiment":"positive","evidence_span":"Nice lunch"},{"aspect":"shops","category":"shopping","sentiment":"positive","evidence_span":"way more shops"},{"aspect":"Icebergs","category":"attraction","sentiment":"positive","evidence_span":"Icebergs great"},{"aspect":"climate","category":"weather","sentiment":"positive","evidence_span":"warmer than Tassie"}]}</t>
  </si>
  <si>
    <t>{'sentence': 'Lovely place . Nice lunch . Had family visiting from Hobart . While we had drizzly rain every day family not bothered warmer than Tassie and way more shops in Bondi Junction . And Icebergs great sure you will enjoy it .', 'IOB': ['O', 'B-ASP', 'O', 'O', 'B-ASP', 'O', 'O', 'O', 'O', 'O', 'O', 'O', 'O', 'O', 'O', 'O', 'O', 'O', 'O', 'O', 'O', 'O', 'O', 'O', 'O', 'O', 'O', 'O', 'O', 'O', 'O', 'O', 'O', 'O', 'O', 'O', 'O', 'O', 'O', 'O', 'O', 'O'], 'tokens': ['Lovely', 'place', '.', 'Nice', 'lunch', '.', 'Had', 'family', 'visiting', 'from', 'Hobart', '.', 'While', 'we', 'had', 'drizzly', 'rain', 'every', 'day', 'family', 'not', 'bothered', 'warmer', 'than', 'Tassie', 'and', 'way', 'more', 'shops', 'in', 'Bondi', 'Junction', '.', 'And', 'Icebergs', 'great', 'sure', 'you', 'will', 'enjoy', 'it', '.'], 'aspect': ['place', 'lunch'], 'position': [[1], [4]], 'sentiment': ['Positive', 'Positive'], 'probs': [[0.0002899760438594967, 0.00032818003091961145, 0.9993817806243896], [0.0002606294583529234, 0.00043624333920888603, 0.9993031024932861]], 'confidence': [0.9994, 0.9993]}</t>
  </si>
  <si>
    <t>ChIJn-xCjUuwEmsRTt-daMh7hC8</t>
  </si>
  <si>
    <t>Adam Barnes</t>
  </si>
  <si>
    <t>Great bike track and kids playground. An additional food outlet would be good. The dogs off leash area is too close to the cafeteria.</t>
  </si>
  <si>
    <t>Sydney Park</t>
  </si>
  <si>
    <t>{"overall_sentiment":"neutral","aspects":[{"aspect":"bike track","category":"amenities","sentiment":"positive","evidence_span":"Great bike track"},{"aspect":"kids playground","category":"amenities","sentiment":"positive","evidence_span":"kids playground"},{"aspect":"food outlet","category":"food","sentiment":"positive","evidence_span":"food outlet"},{"aspect":"dog area","category":"amenities","sentiment":"negative","evidence_span":"too close"}]}</t>
  </si>
  <si>
    <t>{'sentence': 'Great bike track and kids playground . An additional food outlet would be good . The dogs off leash area is too close to the cafeteria .', 'IOB': ['O', 'O', 'O', 'O', 'O', 'B-ASP', 'O', 'O', 'O', 'B-ASP', 'O', 'O', 'O', 'O', 'O', 'O', 'O', 'O', 'O', 'O', 'O', 'O', 'O', 'O', 'O', 'O', 'O'], 'tokens': ['Great', 'bike', 'track', 'and', 'kids', 'playground', '.', 'An', 'additional', 'food', 'outlet', 'would', 'be', 'good', '.', 'The', 'dogs', 'off', 'leash', 'area', 'is', 'too', 'close', 'to', 'the', 'cafeteria', '.'], 'aspect': ['playground', 'food'], 'position': [[5], [9]], 'sentiment': ['Positive', 'Neutral'], 'probs': [[0.00018940848531201482, 0.0011275442084297538, 0.9986830353736877], [0.00021138844022061676, 0.9908541440963745, 0.008934405632317066]], 'confidence': [0.9987, 0.9909]}</t>
  </si>
  <si>
    <t>ChIJlfVRu3TOcmsRlHe7YbJApRs</t>
  </si>
  <si>
    <t>Andiamo Harrigan</t>
  </si>
  <si>
    <t>Great venue. We attended for the Cars Under The Stars event. Plenty of parking, good facility.</t>
  </si>
  <si>
    <t>Central Coast Regional Sporting &amp; Recreation Complex</t>
  </si>
  <si>
    <t>{"overall_sentiment":"positive","aspects":[{"aspect":"venue","category":"environment","sentiment":"positive","evidence_span":"Great venue"},{"aspect":"parking","category":"accessibility","sentiment":"positive","evidence_span":"Plenty of parking"},{"aspect":"facility","category":"amenities","sentiment":"positive","evidence_span":"good facility"}]}</t>
  </si>
  <si>
    <t>{'sentence': 'Great venue . We attended for the Cars Under The Stars event . Plenty of parking , good facility .', 'IOB': ['O', 'B-ASP', 'O', 'O', 'O', 'O', 'O', 'O', 'O', 'O', 'O', 'O', 'O', 'O', 'O', 'O', 'O', 'O', 'O', 'O'], 'tokens': ['Great', 'venue', '.', 'We', 'attended', 'for', 'the', 'Cars', 'Under', 'The', 'Stars', 'event', '.', 'Plenty', 'of', 'parking', ',', 'good', 'facility', '.'], 'aspect': ['venue'], 'position': [[1]], 'sentiment': ['Positive'], 'probs': [[0.0001930016151163727, 0.0005520367412827909, 0.9992550015449524]], 'confidence': [0.9993]}</t>
  </si>
  <si>
    <t>ChIJzflvXBm7MioRUD_yGLbwBA8</t>
  </si>
  <si>
    <t>Kathi Tait</t>
  </si>
  <si>
    <t>Nice venue</t>
  </si>
  <si>
    <t>Gloucester Park</t>
  </si>
  <si>
    <t>{"overall_sentiment":"positive","aspects":[{"aspect":"venue","category":"facility","sentiment":"positive","evidence_span":"Nice venue"}]}</t>
  </si>
  <si>
    <t>{'sentence': 'Nice venue', 'IOB': ['O', 'B-ASP'], 'tokens': ['Nice', 'venue'], 'aspect': ['venue'], 'position': [[1]], 'sentiment': ['Positive'], 'probs': [[0.05670592933893204, 0.19471514225006104, 0.7485789656639099]], 'confidence': [0.7486]}</t>
  </si>
  <si>
    <t>ChIJH60DYRhNFmsRNIIrGdsyH_k</t>
  </si>
  <si>
    <t>Sreeraman C.R</t>
  </si>
  <si>
    <t>Nice food</t>
  </si>
  <si>
    <t>Water's Edge Fine Dining Restaurant</t>
  </si>
  <si>
    <t>{"overall_sentiment":"positive","aspects":[{"aspect":"food","category":"food","sentiment":"positive","evidence_span":"Nice food"}]}</t>
  </si>
  <si>
    <t>{'sentence': 'Nice food', 'IOB': ['O', 'B-ASP'], 'tokens': ['Nice', 'food'], 'aspect': ['food'], 'position': [[1]], 'sentiment': ['Positive'], 'probs': [[0.06933889538049698, 0.2877272963523865, 0.6429337859153748]], 'confidence': [0.6429]}</t>
  </si>
  <si>
    <t>ChIJjTGThTz1E2sRQAv_c7UJBg8</t>
  </si>
  <si>
    <t>john Boy</t>
  </si>
  <si>
    <t>Camp site has drop toilet and serviced daily
Could be more level on the camp floor
Most of the pines have been destroyed by fire and bulldozed so native vegetation …</t>
  </si>
  <si>
    <t>Wingello State Forest</t>
  </si>
  <si>
    <t>{"overall_sentiment":"negative","aspects":[{"aspect":"toilet","category":"facility","sentiment":"positive","evidence_span":"serviced daily"},{"aspect":"floor","category":"ground","sentiment":"negative","evidence_span":"more level"},{"aspect":"pines","category":"environment","sentiment":"negative","evidence_span":"destroyed by fire"}]}</t>
  </si>
  <si>
    <t>{'sentence': 'Camp site has drop toilet and serviced daily \n Could be more level on the camp floor \n Most of the pines have been destroyed by fire and bulldozed so native vegetation …', 'IOB': ['O', 'O', 'O', 'O', 'O', 'O', 'O', 'O', 'O', 'O', 'O', 'O', 'O', 'O', 'O', 'O', 'O', 'O', 'O', 'O', 'O', 'O', 'O', 'O', 'O', 'O', 'O', 'O', 'O', 'O', 'O', '[SEP]', 'O'], 'tokens': ['Camp', 'site', 'has', 'drop', 'toilet', 'and', 'serviced', 'daily', '\n', 'Could', 'be', 'more', 'level', 'on', 'the', 'camp', 'floor', '\n', 'Most', 'of', 'the', 'pines', 'have', 'been', 'destroyed', 'by', 'fire', 'and', 'bulldozed', 'so', 'native', 'vegetation', '…'], 'aspect': [], 'position': [], 'sentiment': [], 'probs': [], 'confidence': []}</t>
  </si>
  <si>
    <t>ChIJz7ExfdmFeGkRKHCHAax3hoE</t>
  </si>
  <si>
    <t>Susan</t>
  </si>
  <si>
    <t>Beautiful place. Roads are mainly dirt and quite windy in places. That's why they point out its unsuitable for caravans.</t>
  </si>
  <si>
    <t>Danbulla National Park and State Forest</t>
  </si>
  <si>
    <t>{"overall_sentiment":"positive","aspects":[{"aspect":"place","category":"location","sentiment":"positive","evidence_span":"Beautiful place"},{"aspect":"road surface","category":"infrastructure","sentiment":"negative","evidence_span":"mainly dirt"},{"aspect":"road winding","category":"infrastructure","sentiment":"negative","evidence_span":"quite windy"},{"aspect":"caravans","category":"accessibility","sentiment":"negative","evidence_span":"unsuitable for caravans"}]}</t>
  </si>
  <si>
    <t>{'sentence': "Beautiful place . Roads are mainly dirt and quite windy in places . That ' s why they point out its unsuitable for caravans .", 'IOB': ['O', 'B-ASP', 'O', 'B-ASP', 'O', 'O', 'O', 'O', 'O', 'O', 'O', 'O', 'O', 'O', 'O', 'O', 'O', 'O', 'O', 'O', 'O', 'O', 'O', 'O', 'O'], 'tokens': ['Beautiful', 'place', '.', 'Roads', 'are', 'mainly', 'dirt', 'and', 'quite', 'windy', 'in', 'places', '.', 'That', "'", 's', 'why', 'they', 'point', 'out', 'its', 'unsuitable', 'for', 'caravans', '.'], 'aspect': ['place', 'Roads'], 'position': [[1], [3]], 'sentiment': ['Positive', 'Negative'], 'probs': [[0.3317398130893707, 0.0010611714096739888, 0.6671990156173706], [0.981554388999939, 0.001798296463675797, 0.016647305339574814]], 'confidence': [0.6672, 0.9816]}</t>
  </si>
  <si>
    <t>ChIJ_a5CZrZtIysR0YlNcLWFJ7g</t>
  </si>
  <si>
    <t>Helen Nolan</t>
  </si>
  <si>
    <t>A very magical day at Ulura was shared with my partner
A visit not to be missed if you are a photographer and you are in this area</t>
  </si>
  <si>
    <t>Uluṟu-Kata Tjuṯa Cultural Centre</t>
  </si>
  <si>
    <t>{"overall_sentiment":"positive","aspects":[{"aspect":"experience","category":"ambiance","sentiment":"positive","evidence_span":"magical day"},{"aspect":"photography","category":"activity","sentiment":"positive","evidence_span":"photographer"}]}</t>
  </si>
  <si>
    <t>{'sentence': 'A very magical day at Ulura was shared with my partner A visit not to be missed if you are a photographer and you are in this area', 'IOB': ['O', 'O', 'O', 'O', 'O', 'O', 'O', 'O', 'O', 'O', 'O', 'O', 'O', 'O', 'O', 'O', 'O', 'O', 'O', 'O', 'O', 'B-ASP', 'O', 'O', 'O', 'O', 'O', 'B-ASP'], 'tokens': ['A', 'very', 'magical', 'day', 'at', 'Ulura', 'was', 'shared', 'with', 'my', 'partner', 'A', 'visit', 'not', 'to', 'be', 'missed', 'if', 'you', 'are', 'a', 'photographer', 'and', 'you', 'are', 'in', 'this', 'area'], 'aspect': ['photographer', 'area'], 'position': [[21], [27]], 'sentiment': ['Neutral', 'Neutral'], 'probs': [[0.00023554445942863822, 0.999180257320404, 0.0005841874517500401], [0.0002720144693739712, 0.9991368651390076, 0.0005911492044106126]], 'confidence': [0.9992, 0.9991]}</t>
  </si>
  <si>
    <t>ChIJs0ydlpuWEmsR10Dl_jzbpGE</t>
  </si>
  <si>
    <t>ice- Elvis</t>
  </si>
  <si>
    <t>Great food friendly staff clean inviroment safe venue</t>
  </si>
  <si>
    <t>St Johns Park Bowling Club</t>
  </si>
  <si>
    <t>{"overall_sentiment":"positive","aspects":[{"aspect":"food","category":"food","sentiment":"positive","evidence_span":"Great food"},{"aspect":"staff","category":"service","sentiment":"positive","evidence_span":"friendly staff"},{"aspect":"environment","category":"cleanliness","sentiment":"positive","evidence_span":"clean inviroment"},{"aspect":"venue","category":"safety","sentiment":"positive","evidence_span":"safe venue"}]}</t>
  </si>
  <si>
    <t>{'sentence': 'Great food friendly staff clean inviroment safe venue', 'IOB': ['O', 'B-ASP', 'O', 'B-ASP', 'O', 'O', 'O', 'O'], 'tokens': ['Great', 'food', 'friendly', 'staff', 'clean', 'inviroment', 'safe', 'venue'], 'aspect': ['food', 'staff'], 'position': [[1], [3]], 'sentiment': ['Positive', 'Positive'], 'probs': [[0.023191476240754128, 0.046997200697660446, 0.9298112988471985], [0.0273121390491724, 0.09854884445667267, 0.8741389513015747]], 'confidence': [0.9298, 0.8741]}</t>
  </si>
  <si>
    <t>ChIJl2etSXbTsGoRaJ_afAH0u8w</t>
  </si>
  <si>
    <t>Destiny Byles</t>
  </si>
  <si>
    <t>Sad to see history waste away, but the water catchment issue and bushfire coming through are issues that cannot be avoided</t>
  </si>
  <si>
    <t>Mackereth Cottage</t>
  </si>
  <si>
    <t>{"overall_sentiment":"negative","aspects":[{"aspect":"history","category":"heritage","sentiment":"negative","evidence_span":"history waste away"},{"aspect":"water catchment","category":"environment","sentiment":"negative","evidence_span":"water catchment issue"},{"aspect":"bushfire","category":"environment","sentiment":"negative","evidence_span":"bushfire coming through"}]}</t>
  </si>
  <si>
    <t>{'sentence': 'Sad to see history waste away , but the water catchment issue and bushfire coming through are issues that cannot be avoided', 'IOB': ['O', 'O', 'O', 'O', 'O', 'O', 'O', 'O', 'O', 'B-ASP', 'O', 'O', 'O', 'O', 'O', 'O', 'O', 'O', 'O', 'O', 'O', 'O'], 'tokens': ['Sad', 'to', 'see', 'history', 'waste', 'away', ',', 'but', 'the', 'water', 'catchment', 'issue', 'and', 'bushfire', 'coming', 'through', 'are', 'issues', 'that', 'cannot', 'be', 'avoided'], 'aspect': ['water'], 'position': [[9]], 'sentiment': ['Negative'], 'probs': [[0.9818081259727478, 0.015271524898707867, 0.0029203128069639206]], 'confidence': [0.9818]}</t>
  </si>
  <si>
    <t>ChIJr28dSkhd1moR1rNfI5DI0Ww</t>
  </si>
  <si>
    <t>Jim Jackson</t>
  </si>
  <si>
    <t>O.K. Beautiful old building. Arriving late, we were treated very well by Security and Ushers. Seated behind the Baptismal Font, buried under a thousand candles, or so it seemed, Oh! and the Quintet were excellent, the lead fiddler's …</t>
  </si>
  <si>
    <t>St James’ Old Cathedral</t>
  </si>
  <si>
    <t>{"overall_sentiment":"positive","aspects":[{"aspect":"building","category":"architecture","sentiment":"positive","evidence_span":"Beautiful old"},{"aspect":"security","category":"staff","sentiment":"positive","evidence_span":"treated very well"},{"aspect":"ushers","category":"staff","sentiment":"positive","evidence_span":"treated very well"},{"aspect":"quintet","category":"performance","sentiment":"positive","evidence_span":"were excellent"}]}</t>
  </si>
  <si>
    <t>{'sentence': "O . K . Beautiful old building . Arriving late , we were treated very well by Security and Ushers . Seated behind the Baptismal Font , buried under a thousand candles , or so it seemed , Oh ! and the Quintet were excellent , the lead fiddler ' s …", 'IOB': ['O', 'O', 'O', 'O', 'O', 'O', 'B-ASP', 'O', 'O', 'O', 'O', 'O', 'O', 'O', 'O', 'O', 'O', 'B-ASP', 'O', 'B-ASP', 'O', 'O', 'O', 'O', 'O', 'B-ASP', 'O', 'O', 'O', 'O', 'O', 'O', 'O', 'O', 'O', 'O', 'O', 'O', 'O', 'O', 'O', 'O', 'O', 'O', 'O', 'O', 'O', 'O', 'O', 'O', 'O', 'O'], 'tokens': ['O', '.', 'K', '.', 'Beautiful', 'old', 'building', '.', 'Arriving', 'late', ',', 'we', 'were', 'treated', 'very', 'well', 'by', 'Security', 'and', 'Ushers', '.', 'Seated', 'behind', 'the', 'Baptismal', 'Font', ',', 'buried', 'under', 'a', 'thousand', 'candles', ',', 'or', 'so', 'it', 'seemed', ',', 'Oh', '!', 'and', 'the', 'Quintet', 'were', 'excellent', ',', 'the', 'lead', 'fiddler', "'", 's', '…'], 'aspect': ['building', 'Security', 'Ushers', 'Font'], 'position': [[6], [17], [19], [25]], 'sentiment': ['Positive', 'Positive', 'Positive', 'Neutral'], 'probs': [[0.0002208143414463848, 0.0005973058869130909, 0.9991818070411682], [0.0004304844478610903, 0.0003430586657486856, 0.999226450920105], [0.0003993113641627133, 0.000655585725326091, 0.9989451766014099], [0.0004767817445099354, 0.9971069693565369, 0.0024162298068404198]], 'confidence': [0.9992, 0.9992, 0.9989, 0.9971]}</t>
  </si>
  <si>
    <t>ChIJc1M3SBTgI2sR2nXgrDLjWYU</t>
  </si>
  <si>
    <t>judith hudson</t>
  </si>
  <si>
    <t>A great place for lap swimmimg in beautiful grounds. Let down at the moment by ladies toilets cleanliness being below par.</t>
  </si>
  <si>
    <t>Lavington Swim Centre</t>
  </si>
  <si>
    <t>{"overall_sentiment":"negative","aspects":[{"aspect":"lap swimming","category":"facilities","sentiment":"positive","evidence_span":"lap swimming"},{"aspect":"grounds","category":"environment","sentiment":"positive","evidence_span":"beautiful grounds"},{"aspect":"cleanliness","category":"hygiene","sentiment":"negative","evidence_span":"below par"}]}</t>
  </si>
  <si>
    <t>{'sentence': 'A great place for lap swimmimg in beautiful grounds . Let down at the moment by ladies toilets cleanliness being below par .', 'IOB': ['O', 'O', 'B-ASP', 'O', 'O', 'O', 'O', 'O', 'B-ASP', 'O', 'O', 'O', 'O', 'O', 'O', 'O', 'B-ASP', 'I-ASP', 'I-ASP', 'O', 'O', 'O', 'O'], 'tokens': ['A', 'great', 'place', 'for', 'lap', 'swimmimg', 'in', 'beautiful', 'grounds', '.', 'Let', 'down', 'at', 'the', 'moment', 'by', 'ladies', 'toilets', 'cleanliness', 'being', 'below', 'par', '.'], 'aspect': ['place', 'grounds', 'ladies toilets cleanliness'], 'position': [[2], [8], [16, 17, 18]], 'sentiment': ['Positive', 'Positive', 'Negative'], 'probs': [[0.0006843929877504706, 0.000305132387438789, 0.999010443687439], [0.0004076344193890691, 0.0002986792824231088, 0.9992936849594116], [0.9991282820701599, 0.000682673417031765, 0.00018900868599303067]], 'confidence': [0.999, 0.9993, 0.9991]}</t>
  </si>
  <si>
    <t>ChIJ6dwbml0wt2oRtf9RuQ56J7U</t>
  </si>
  <si>
    <t>Aronne Maclean</t>
  </si>
  <si>
    <t>Found this place on the way back from Macclesfield, happy I picked this place to eat. The staff were exceptional!</t>
  </si>
  <si>
    <t>The Barker Hotel</t>
  </si>
  <si>
    <t>{
  "overall_sentiment": "positive",
  "aspects": [
    {
      "aspect": "staff",
      "category": "service",
      "sentiment": "positive",
      "evidence_span": "staff were exceptional"
    }
  ]
}</t>
  </si>
  <si>
    <t>{'sentence': 'Found this place on the way back from Macclesfield , happy I picked this place to eat . The staff were exceptional !', 'IOB': ['O', 'O', 'O', 'O', 'O', 'O', 'O', 'O', 'O', 'O', 'O', 'O', 'O', 'O', 'O', 'O', 'O', 'O', 'O', 'B-ASP', 'O', 'O', 'O'], 'tokens': ['Found', 'this', 'place', 'on', 'the', 'way', 'back', 'from', 'Macclesfield', ',', 'happy', 'I', 'picked', 'this', 'place', 'to', 'eat', '.', 'The', 'staff', 'were', 'exceptional', '!'], 'aspect': ['staff'], 'position': [[19]], 'sentiment': ['Positive'], 'probs': [[0.0001975967752514407, 0.0002929719921667129, 0.9995094537734985]], 'confidence': [0.9995]}</t>
  </si>
  <si>
    <t>ChIJ16htMtlC1moROm2BGcpExfI</t>
  </si>
  <si>
    <t>Leyna Thai</t>
  </si>
  <si>
    <t>Entrees were great.
We had escargot and scallops.
For mains we had the eye fillet steak, cooked to perfection. However would’ve …</t>
  </si>
  <si>
    <t>Bon Ap' Petit Bistro</t>
  </si>
  <si>
    <t>{"overall_sentiment":"positive","aspects":[{"aspect":"entrees","category":"food","sentiment":"positive","evidence_span":"were great"},{"aspect":"steak","category":"food","sentiment":"positive","evidence_span":"cooked to perfection"}]}</t>
  </si>
  <si>
    <t>{'sentence': 'Entrees were great . \n We had escargot and scallops . \n For mains we had the eye fillet steak , cooked to perfection . However would ’ ve …', 'IOB': ['B-ASP', 'O', 'O', 'O', 'O', 'O', 'B-ASP', 'O', 'B-ASP', 'O', 'O', 'B-ASP', 'O', 'O', 'O', 'B-ASP', 'I-ASP', 'I-ASP', 'O', 'O', 'O', 'O', 'O', 'O', 'O', 'O', 'O', 'O', '[SEP]', 'O'], 'tokens': ['Entrees', 'were', 'great', '.', '\n', 'We', 'had', 'escargot', 'and', 'scallops', '.', '\n', 'For', 'mains', 'we', 'had', 'the', 'eye', 'fillet', 'steak', ',', 'cooked', 'to', 'perfection', '.', 'However', 'would', '’', 've', '…'], 'aspect': ['Entrees', 'had', 'and', '\n', 'had the eye'], 'position': [[0], [6], [8], [11], [15, 16, 17]], 'sentiment': ['Positive', 'Neutral', 'Neutral', 'Positive', 'Positive'], 'probs': [[0.00023797000176273286, 0.0015202501090243459, 0.9982417821884155], [0.0006126645021140575, 0.7407252192497253, 0.2586621046066284], [0.00027844583382830024, 0.9988389611244202, 0.0008825627155601978], [0.0003389515622984618, 0.026013191789388657, 0.973647952079773], [0.00047128525329753757, 0.0002299629122717306, 0.9992988109588623]], 'confidence': [0.9982, 0.7407, 0.9988, 0.9736, 0.9993]}</t>
  </si>
  <si>
    <t>ChIJt0pil11TzSsRwDTONk6m6yA</t>
  </si>
  <si>
    <t>Reginald Skarr</t>
  </si>
  <si>
    <t>Great fun place not too noisy not too dark fun for the whole family</t>
  </si>
  <si>
    <t>Timezone Lakeside Joondalup</t>
  </si>
  <si>
    <t>{"overall_sentiment":"positive","aspects":[{"aspect":"fun","category":"experience","sentiment":"positive","evidence_span":"fun place"},{"aspect":"noise","category":"ambience","sentiment":"positive","evidence_span":"not too noisy"},{"aspect":"lighting","category":"ambience","sentiment":"positive","evidence_span":"not too dark"},{"aspect":"family","category":"audience","sentiment":"positive","evidence_span":"whole family"}]}</t>
  </si>
  <si>
    <t>{'sentence': 'Great fun place not too noisy not too dark fun for the whole family', 'IOB': ['O', 'O', 'B-ASP', 'O', 'O', 'O', 'O', 'O', 'O', 'O', 'O', 'O', 'O', 'O'], 'tokens': ['Great', 'fun', 'place', 'not', 'too', 'noisy', 'not', 'too', 'dark', 'fun', 'for', 'the', 'whole', 'family'], 'aspect': ['place'], 'position': [[2]], 'sentiment': ['Positive'], 'probs': [[0.00036032599746249616, 0.00024635661975480616, 0.9993933439254761]], 'confidence': [0.9994]}</t>
  </si>
  <si>
    <t>ChIJ7ZHpJQRCKWsRgNhCFKV5BQ8</t>
  </si>
  <si>
    <t>Matt S</t>
  </si>
  <si>
    <t>Edited 2 months ago</t>
  </si>
  <si>
    <t>Some parts are not well maintained (ferns, branches across tracks) but i think it adds to the character and beauty of the area. Nice place for a stroll through nature. Not very crowded when I went.</t>
  </si>
  <si>
    <t>Tarra-Bulga National Park (Parks Victoria)</t>
  </si>
  <si>
    <t>{"overall_sentiment":"positive","aspects":[{"aspect":"maintenance","category":"condition","sentiment":"negative","evidence_span":"not well maintained"},{"aspect":"beauty","category":"scenery","sentiment":"positive","evidence_span":"beauty"},{"aspect":"crowding","category":"atmosphere","sentiment":"positive","evidence_span":"Not very crowded"},{"aspect":"stroll","category":"activity","sentiment":"positive","evidence_span":"Nice place"}]}</t>
  </si>
  <si>
    <t>{'sentence': 'Some parts are not well maintained ( ferns , branches across tracks ) but i think it adds to the character and beauty of the area . Nice place for a stroll through nature . Not very crowded when I went .', 'IOB': ['O', 'O', 'O', 'O', 'O', 'O', 'O', 'O', 'O', 'O', 'O', 'O', 'O', 'O', 'O', 'O', 'O', 'O', 'O', 'O', 'O', 'O', 'O', 'O', 'O', 'O', 'O', 'O', 'B-ASP', 'O', 'O', 'O', 'O', 'O', 'O', 'O', 'O', 'O', 'O', 'O', 'O', 'O'], 'tokens': ['Some', 'parts', 'are', 'not', 'well', 'maintained', '(', 'ferns', ',', 'branches', 'across', 'tracks', ')', 'but', 'i', 'think', 'it', 'adds', 'to', 'the', 'character', 'and', 'beauty', 'of', 'the', 'area', '.', 'Nice', 'place', 'for', 'a', 'stroll', 'through', 'nature', '.', 'Not', 'very', 'crowded', 'when', 'I', 'went', '.'], 'aspect': ['place'], 'position': [[28]], 'sentiment': ['Positive'], 'probs': [[0.00017158642003778368, 0.0004958537174388766, 0.99933260679245]], 'confidence': [0.9993]}</t>
  </si>
  <si>
    <t>ChIJo3ILlMdBsWoR8uK5zc-5P7Q</t>
  </si>
  <si>
    <t>Jacob Snoad</t>
  </si>
  <si>
    <t>Decent view of the dam and valley</t>
  </si>
  <si>
    <t>Myponga Reservoir Lookout</t>
  </si>
  <si>
    <t>{"overall_sentiment":"positive","aspects":[{"aspect":"view","category":"scenery","sentiment":"positive","evidence_span":"Decent view"}]}</t>
  </si>
  <si>
    <t>{'sentence': 'Decent view of the dam and valley', 'IOB': ['O', 'B-ASP', 'O', 'O', 'O', 'O', 'O'], 'tokens': ['Decent', 'view', 'of', 'the', 'dam', 'and', 'valley'], 'aspect': ['view'], 'position': [[1]], 'sentiment': ['Positive'], 'probs': [[0.014607320539653301, 0.05088260397315025, 0.9345101714134216]], 'confidence': [0.9345]}</t>
  </si>
  <si>
    <t>ChIJRy3pi_1koGsR7OYd-GPGJr4</t>
  </si>
  <si>
    <t>Gary Wrench</t>
  </si>
  <si>
    <t>Yes pretty nice options in manilla great coffee and breakfast hey.</t>
  </si>
  <si>
    <t>FFF JUNCTION</t>
  </si>
  <si>
    <t>{"overall_sentiment":"positive","aspects":[{"aspect":"options","category":"variety","sentiment":"positive","evidence_span":"nice options"},{"aspect":"coffee","category":"beverage","sentiment":"positive","evidence_span":"great coffee"},{"aspect":"breakfast","category":"food","sentiment":"positive","evidence_span":"coffee and breakfast"}]}</t>
  </si>
  <si>
    <t>{'sentence': 'Yes pretty nice options in manilla great coffee and breakfast hey .', 'IOB': ['O', 'O', 'O', 'B-ASP', 'O', 'O', 'O', 'B-ASP', 'O', 'B-ASP', 'O', 'O'], 'tokens': ['Yes', 'pretty', 'nice', 'options', 'in', 'manilla', 'great', 'coffee', 'and', 'breakfast', 'hey', '.'], 'aspect': ['options', 'coffee', 'breakfast'], 'position': [[3], [7], [9]], 'sentiment': ['Positive', 'Positive', 'Positive'], 'probs': [[0.012016317807137966, 0.03618786111474037, 0.9517958760261536], [0.004332900978624821, 0.013987191021442413, 0.9816799163818359], [0.005237339064478874, 0.009588240645825863, 0.9851744771003723]], 'confidence': [0.9518, 0.9817, 0.9852]}</t>
  </si>
  <si>
    <t>ChIJJ7KmbliAk2sRd2Wnuq4WoEU</t>
  </si>
  <si>
    <t>Mmac</t>
  </si>
  <si>
    <t>Lookout is ok. There are much better ones around. Did the 20k return walk from Kondalilla. Well signed good track. Quite a lot of uphill/downhill. Not much to see on the way but nice walk!</t>
  </si>
  <si>
    <t>Baroon Lookout</t>
  </si>
  <si>
    <t>{"overall_sentiment":"neutral","aspects":[{"aspect":"Lookout","category":"viewpoint","sentiment":"negative","evidence_span":"much better"},{"aspect":"signage","category":"amenity","sentiment":"positive","evidence_span":"Well signed"},{"aspect":"track","category":"trail","sentiment":"positive","evidence_span":"good track"},{"aspect":"scenery","category":"view","sentiment":"negative","evidence_span":"Not much"},{"aspect":"walk","category":"experience","sentiment":"positive","evidence_span":"nice walk"}]}</t>
  </si>
  <si>
    <t>{'sentence': 'Lookout is ok . There are much better ones around . Did the 20k return walk from Kondalilla . Well signed good track . Quite a lot of uphill / downhill . Not much to see on the way but nice walk !', 'IOB': ['O', 'O', 'O', 'O', 'O', 'O', 'O', 'O', 'O', 'O', 'O', 'O', 'O', 'O', 'O', 'O', 'O', 'O', 'O', 'O', 'O', 'O', 'B-ASP', 'O', 'O', 'O', 'O', 'O', 'O', 'O', 'O', 'O', 'O', 'O', 'O', 'O', 'O', 'O', 'O', 'O', 'O', 'O', 'O'], 'tokens': ['Lookout', 'is', 'ok', '.', 'There', 'are', 'much', 'better', 'ones', 'around', '.', 'Did', 'the', '20k', 'return', 'walk', 'from', 'Kondalilla', '.', 'Well', 'signed', 'good', 'track', '.', 'Quite', 'a', 'lot', 'of', 'uphill', '/', 'downhill', '.', 'Not', 'much', 'to', 'see', 'on', 'the', 'way', 'but', 'nice', 'walk', '!'], 'aspect': ['track'], 'position': [[22]], 'sentiment': ['Positive'], 'probs': [[0.047750141471624374, 0.0006533254054374993, 0.9515965580940247]], 'confidence': [0.9516]}</t>
  </si>
  <si>
    <t>ChIJuaq5d-xp1moRGQjSIV2d3ZQ</t>
  </si>
  <si>
    <t>Sina Marandian</t>
  </si>
  <si>
    <t>Beautiful place with lots of lovely birds. BUT watch out the swooping birds, specially Noisy miners in September - October period!  :-|</t>
  </si>
  <si>
    <t>Caulfield Park</t>
  </si>
  <si>
    <t>{"overall_sentiment":"neutral","aspects":[{"aspect":"place","category":"environment","sentiment":"positive","evidence_span":"Beautiful place"},{"aspect":"birds","category":"wildlife","sentiment":"positive","evidence_span":"lovely birds"},{"aspect":"swooping birds","category":"wildlife","sentiment":"negative","evidence_span":"swooping birds"},{"aspect":"Noisy miners","category":"wildlife","sentiment":"negative","evidence_span":"Noisy miners"}]}</t>
  </si>
  <si>
    <t>{'sentence': 'Beautiful place with lots of lovely birds . BUT watch out the swooping birds , specially Noisy miners in September - October period ! : - |', 'IOB': ['O', 'B-ASP', 'O', 'O', 'O', 'O', 'B-ASP', 'O', 'O', 'O', 'O', 'O', 'O', 'O', 'O', 'O', 'O', 'O', 'O', 'O', 'O', 'O', 'O', 'O', 'O', 'O', 'O'], 'tokens': ['Beautiful', 'place', 'with', 'lots', 'of', 'lovely', 'birds', '.', 'BUT', 'watch', 'out', 'the', 'swooping', 'birds', ',', 'specially', 'Noisy', 'miners', 'in', 'September', '-', 'October', 'period', '!', ':', '-', '|'], 'aspect': ['place', 'birds'], 'position': [[1], [6]], 'sentiment': ['Positive', 'Positive'], 'probs': [[0.00016305685858242214, 0.0004060778592247516, 0.9994308352470398], [0.0007350988453254104, 0.0002709728723857552, 0.9989939332008362]], 'confidence': [0.9994, 0.999]}</t>
  </si>
  <si>
    <t>ChIJiQ25mmxZkWsRJvU86-D0yak</t>
  </si>
  <si>
    <t>skye harders</t>
  </si>
  <si>
    <t>Expensive but fun</t>
  </si>
  <si>
    <t>Chermside Aquatic Centre &amp; Water Park</t>
  </si>
  <si>
    <t>{"overall_sentiment":"neutral","aspects":[{"aspect":"price","category":"price","sentiment":"negative","evidence_span":"Expensive"},{"aspect":"fun","category":"experience","sentiment":"positive","evidence_span":"fun"}]}</t>
  </si>
  <si>
    <t>{'sentence': 'Expensive but fun', 'IOB': ['O', 'O', 'O'], 'tokens': ['Expensive', 'but', 'fun'], 'aspect': [], 'position': [], 'sentiment': [], 'probs': [], 'confidence': []}</t>
  </si>
  <si>
    <t>ChIJ5eZuAbhA1moRoFWsx5wS5c8</t>
  </si>
  <si>
    <t>Rebecca Gray</t>
  </si>
  <si>
    <t>What an amazing range of options, prepared freshly on site, and all so tasty. Try the egg omelette wraps, they're amazing!! Coffee is hot and flavoursome, great start to the day. …</t>
  </si>
  <si>
    <t>Saporo Cafe Box Hill</t>
  </si>
  <si>
    <t>{"overall_sentiment":"positive","aspects":[{"aspect":"options","category":"variety","sentiment":"positive","evidence_span":"amazing range"},{"aspect":"freshness","category":"food quality","sentiment":"positive","evidence_span":"freshly"},{"aspect":"taste","category":"food quality","sentiment":"positive","evidence_span":"tasty"},{"aspect":"omelette wraps","category":"food","sentiment":"positive","evidence_span":"they're amazing!!"},{"aspect":"coffee","category":"beverage","sentiment":"positive","evidence_span":"flavoursome"}]}</t>
  </si>
  <si>
    <t>{'sentence': "What an amazing range of options , prepared freshly on site , and all so tasty . Try the egg omelette wraps , they ' re amazing ! ! Coffee is hot and flavoursome , great start to the day . …", 'IOB': ['O', 'O', 'O', 'O', 'O', 'B-ASP', 'O', 'O', 'O', 'O', 'O', 'O', 'O', 'O', 'O', 'O', 'O', 'O', 'O', 'B-ASP', 'I-ASP', 'I-ASP', 'O', 'O', 'O', 'O', 'O', 'O', 'O', 'B-ASP', 'O', 'O', 'O', 'O', 'O', 'O', 'O', 'O', 'O', 'O', 'O', 'O'], 'tokens': ['What', 'an', 'amazing', 'range', 'of', 'options', ',', 'prepared', 'freshly', 'on', 'site', ',', 'and', 'all', 'so', 'tasty', '.', 'Try', 'the', 'egg', 'omelette', 'wraps', ',', 'they', "'", 're', 'amazing', '!', '!', 'Coffee', 'is', 'hot', 'and', 'flavoursome', ',', 'great', 'start', 'to', 'the', 'day', '.', '…'], 'aspect': ['options', 'egg omelette wraps', 'Coffee'], 'position': [[5], [19, 20, 21], [29]], 'sentiment': ['Positive', 'Positive', 'Positive'], 'probs': [[0.0002870874013751745, 0.00031764499726705253, 0.9993952512741089], [0.0004465257516130805, 0.00023939876700751483, 0.9993140697479248], [0.00022403852199204266, 0.039863262325525284, 0.9599127173423767]], 'confidence': [0.9994, 0.9993, 0.9599]}</t>
  </si>
  <si>
    <t>ChIJq8wckB2tsGoRL6_DrPece_Q</t>
  </si>
  <si>
    <t>Christina Buckingham</t>
  </si>
  <si>
    <t>Congratulations to the best community centre which makes me feel like it's my 2nd home. I've now met a lot of new friends, card making skills and best of all you are felt welcomed everything. I couldn't have found a better place to visit.</t>
  </si>
  <si>
    <t>Elizabeth Rise Community Centre</t>
  </si>
  <si>
    <t>{"overall_sentiment":"positive","aspects":[{"aspect":"community centre","category":"facility","sentiment":"positive","evidence_span":"best community centre"},{"aspect":"friends","category":"social","sentiment":"positive","evidence_span":"new friends"},{"aspect":"card making","category":"activity","sentiment":"positive","evidence_span":"card making"},{"aspect":"welcome","category":"service","sentiment":"positive","evidence_span":"felt welcomed"}]}</t>
  </si>
  <si>
    <t>{'sentence': "Congratulations to the best community centre which makes me feel like it ' s my 2nd home . I ' ve now met a lot of new friends , card making skills and best of all you are felt welcomed everything . I couldn ' t have found a better place to visit .", 'IOB': ['O', 'O', 'O', 'O', 'B-ASP', 'I-ASP', 'O', 'O', 'O', 'O', 'O', 'O', 'O', 'O', 'O', 'O', 'O', 'O', 'O', 'O', 'O', 'O', 'O', 'O', 'O', 'O', 'O', 'O', 'O', 'O', 'O', 'O', 'O', 'O', 'O', 'O', 'O', 'O', 'O', 'O', 'O', 'O', 'O', 'O', 'O', 'O', 'O', 'O', 'O', 'O', 'B-ASP', 'O', 'O', 'O'], 'tokens': ['Congratulations', 'to', 'the', 'best', 'community', 'centre', 'which', 'makes', 'me', 'feel', 'like', 'it', "'", 's', 'my', '2nd', 'home', '.', 'I', "'", 've', 'now', 'met', 'a', 'lot', 'of', 'new', 'friends', ',', 'card', 'making', 'skills', 'and', 'best', 'of', 'all', 'you', 'are', 'felt', 'welcomed', 'everything', '.', 'I', 'couldn', "'", 't', 'have', 'found', 'a', 'better', 'place', 'to', 'visit', '.'], 'aspect': ['community centre', 'place'], 'position': [[4, 5], [50]], 'sentiment': ['Positive', 'Positive'], 'probs': [[0.0006003453745506704, 0.00019219308160245419, 0.9992074370384216], [0.0005753543227910995, 0.00022063021606300026, 0.9992040991783142]], 'confidence': [0.9992, 0.9992]}</t>
  </si>
  <si>
    <t>ChIJIfxubyIYKWsReJWVYVdCwRQ</t>
  </si>
  <si>
    <t>christopher mc verry (out n about with Chris)</t>
  </si>
  <si>
    <t>It was very busy. Atmosphere was good. Some parts are dark so hard to see the steppe areas in the dark.</t>
  </si>
  <si>
    <t>Timeless Bar &amp; Lounge</t>
  </si>
  <si>
    <t>{"overall_sentiment":"neutral","aspects":[{"aspect":"crowd","category":"environment","sentiment":"negative","evidence_span":"very busy"},{"aspect":"atmosphere","category":"ambience","sentiment":"positive","evidence_span":"Atmosphere was good"},{"aspect":"lighting","category":"environment","sentiment":"negative","evidence_span":"dark"}]}</t>
  </si>
  <si>
    <t>{'sentence': 'It was very busy . Atmosphere was good . Some parts are dark so hard to see the steppe areas in the dark .', 'IOB': ['O', 'O', 'O', 'O', 'O', 'B-ASP', 'O', 'O', 'O', 'O', 'O', 'O', 'O', 'O', 'O', 'O', 'O', 'O', 'O', 'O', 'O', 'O', 'O', 'O'], 'tokens': ['It', 'was', 'very', 'busy', '.', 'Atmosphere', 'was', 'good', '.', 'Some', 'parts', 'are', 'dark', 'so', 'hard', 'to', 'see', 'the', 'steppe', 'areas', 'in', 'the', 'dark', '.'], 'aspect': ['Atmosphere'], 'position': [[5]], 'sentiment': ['Positive'], 'probs': [[0.0003771786286961287, 0.00043747579911723733, 0.9991852641105652]], 'confidence': [0.9992]}</t>
  </si>
  <si>
    <t>ChIJixOAnBm-MioRbTbtZb0TP0E</t>
  </si>
  <si>
    <t>Matua Matua</t>
  </si>
  <si>
    <t>Excellent value for money Friday night specials</t>
  </si>
  <si>
    <t>Thornlie Bowling Club</t>
  </si>
  <si>
    <t>{"overall_sentiment":"positive","aspects":[{"aspect":"value","category":"price","sentiment":"positive","evidence_span":"Excellent value"},{"aspect":"specials","category":"offer","sentiment":"positive","evidence_span":"Friday night specials"}]}</t>
  </si>
  <si>
    <t>{'sentence': 'Excellent value for money Friday night specials', 'IOB': ['O', 'B-ASP', 'O', 'O', 'O', 'O', 'B-ASP'], 'tokens': ['Excellent', 'value', 'for', 'money', 'Friday', 'night', 'specials'], 'aspect': ['value', 'specials'], 'position': [[1], [6]], 'sentiment': ['Positive', 'Neutral'], 'probs': [[0.003646559314802289, 0.024665286764502525, 0.9716881513595581], [0.003391622332856059, 0.628998339176178, 0.36761006712913513]], 'confidence': [0.9717, 0.629]}</t>
  </si>
  <si>
    <t>ChIJf1U7NdakMioRxW5d3eiP8oM</t>
  </si>
  <si>
    <t>Dominic M</t>
  </si>
  <si>
    <t>It's got relevant stock and merchandise spring their exhibits, like Lego books during the Lego exhibition. I like the Derby coffee mugs! Lots of cool little souvenirs, not very cheap but ok if you love Derby.</t>
  </si>
  <si>
    <t>Aspects of Kings Park Gallery Shop</t>
  </si>
  <si>
    <t>{"overall_sentiment":"positive","aspects":[{"aspect":"Lego books","category":"merchandise","sentiment":"positive","evidence_span":"Lego books"},{"aspect":"coffee mugs","category":"souvenirs","sentiment":"positive","evidence_span":"coffee mugs"},{"aspect":"souvenirs","category":"souvenirs","sentiment":"positive","evidence_span":"cool little souvenirs"},{"aspect":"price","category":"price","sentiment":"negative","evidence_span":"not very cheap"}]}</t>
  </si>
  <si>
    <t>{'sentence': "It ' s got relevant stock and merchandise spring their exhibits , like Lego books during the Lego exhibition . I like the Derby coffee mugs ! Lots of cool little souvenirs , not very cheap but ok if you love Derby .", 'IOB': ['O', 'O', 'O', 'O', 'O', 'O', 'O', 'O', 'O', 'O', 'O', 'O', 'O', 'O', 'O', 'O', 'O', 'O', 'O', 'O', 'O', 'O', 'O', 'O', 'B-ASP', 'O', 'O', 'O', 'O', 'O', 'O', 'O', 'O', 'O', 'O', 'O', 'O', 'O', 'O', 'O', 'O', 'O', 'O'], 'tokens': ['It', "'", 's', 'got', 'relevant', 'stock', 'and', 'merchandise', 'spring', 'their', 'exhibits', ',', 'like', 'Lego', 'books', 'during', 'the', 'Lego', 'exhibition', '.', 'I', 'like', 'the', 'Derby', 'coffee', 'mugs', '!', 'Lots', 'of', 'cool', 'little', 'souvenirs', ',', 'not', 'very', 'cheap', 'but', 'ok', 'if', 'you', 'love', 'Derby', '.'], 'aspect': ['coffee'], 'position': [[24]], 'sentiment': ['Neutral'], 'probs': [[0.0002770785358734429, 0.9684702157974243, 0.031252745538949966]], 'confidence': [0.9685]}</t>
  </si>
  <si>
    <t>ChIJewlXd_hMFmsRUmO0pLyZ-ec</t>
  </si>
  <si>
    <t>Jeff Stiff</t>
  </si>
  <si>
    <t>Nicely maintained facilities, with friendly staff. We used the Skate park here which is a simulated ice rink. It is similar to ice skating but harder as the skates don't seem to bite into the surface as much. The surface is some form if …</t>
  </si>
  <si>
    <t>Power Kart Raceway</t>
  </si>
  <si>
    <t>{"overall_sentiment":"positive","aspects":[{"aspect":"facilities","category":"amenity","sentiment":"positive","evidence_span":"maintained facilities"},{"aspect":"staff","category":"service","sentiment":"positive","evidence_span":"friendly staff"},{"aspect":"skate park","category":"facility","sentiment":"negative","evidence_span":"harder"}]}</t>
  </si>
  <si>
    <t>{'sentence': "Nicely maintained facilities , with friendly staff . We used the Skate park here which is a simulated ice rink . It is similar to ice skating but harder as the skates don ' t seem to bite into the surface as much . The surface is some form if …", 'IOB': ['O', 'O', 'B-ASP', 'O', 'O', 'O', 'B-ASP', 'O', 'O', 'O', 'O', 'O', 'B-ASP', 'O', 'O', 'O', 'O', 'O', 'O', 'O', 'O', 'O', 'O', 'O', 'O', 'O', 'O', 'O', 'O', 'O', 'O', 'O', 'O', 'O', 'O', 'O', 'O', 'O', 'O', 'O', 'O', 'O', 'O', 'O', 'O', 'O', 'O', 'O', 'O', 'O', 'O'], 'tokens': ['Nicely', 'maintained', 'facilities', ',', 'with', 'friendly', 'staff', '.', 'We', 'used', 'the', 'Skate', 'park', 'here', 'which', 'is', 'a', 'simulated', 'ice', 'rink', '.', 'It', 'is', 'similar', 'to', 'ice', 'skating', 'but', 'harder', 'as', 'the', 'skates', 'don', "'", 't', 'seem', 'to', 'bite', 'into', 'the', 'surface', 'as', 'much', '.', 'The', 'surface', 'is', 'some', 'form', 'if', '…'], 'aspect': ['facilities', 'staff', 'park'], 'position': [[2], [6], [12]], 'sentiment': ['Positive', 'Positive', 'Neutral'], 'probs': [[0.00041842859354801476, 0.00032287975773215294, 0.9992585778236389], [0.00031085056252777576, 0.0007753989775665104, 0.9989137649536133], [0.0007751354132778943, 0.9269475936889648, 0.07227728515863419]], 'confidence': [0.9993, 0.9989, 0.9269]}</t>
  </si>
  <si>
    <t>ChIJM1iSdWzrwCwRv1KU_z9SS00</t>
  </si>
  <si>
    <t>Phil Bromleys Photography</t>
  </si>
  <si>
    <t>A beautiful spot a great fishing pier, different colors in the coves and the beautiful turquoise water</t>
  </si>
  <si>
    <t>Lee Point Beach</t>
  </si>
  <si>
    <t>{"overall_sentiment":"positive","aspects":[{"aspect":"spot","category":"location","sentiment":"positive","evidence_span":"beautiful spot"},{"aspect":"fishing pier","category":"facility","sentiment":"positive","evidence_span":"great fishing pier"},{"aspect":"water","category":"natural feature","sentiment":"positive","evidence_span":"turquoise water"}]}</t>
  </si>
  <si>
    <t>{'sentence': 'A beautiful spot a great fishing pier , different colors in the coves and the beautiful turquoise water', 'IOB': ['O', 'O', 'B-ASP', 'O', 'O', 'B-ASP', 'I-ASP', 'O', 'O', 'O', 'O', 'O', 'O', 'O', 'O', 'O', 'O', 'B-ASP'], 'tokens': ['A', 'beautiful', 'spot', 'a', 'great', 'fishing', 'pier', ',', 'different', 'colors', 'in', 'the', 'coves', 'and', 'the', 'beautiful', 'turquoise', 'water'], 'aspect': ['spot', 'fishing pier', 'water'], 'position': [[2], [5, 6], [17]], 'sentiment': ['Positive', 'Positive', 'Positive'], 'probs': [[0.0002663366321939975, 0.0003014060202986002, 0.9994322657585144], [0.00023763014178257436, 0.00027619284810498357, 0.9994862079620361], [0.00016237089585047215, 0.00067691202275455, 0.9991607666015625]], 'confidence': [0.9994, 0.9995, 0.9992]}</t>
  </si>
  <si>
    <t>ChIJ5WJqvs0X2GoRAD9CFKV5BQ8</t>
  </si>
  <si>
    <t>Phillip Hay</t>
  </si>
  <si>
    <t>Can't play but nice course.</t>
  </si>
  <si>
    <t>Nagambie Golf Course</t>
  </si>
  <si>
    <t>{"overall_sentiment":"positive","aspects":[{"aspect":"course","category":"facility","sentiment":"positive","evidence_span":"nice course"}]}</t>
  </si>
  <si>
    <t>{'sentence': "Can ' t play but nice course .", 'IOB': ['O', 'O', 'O', 'O', 'O', 'O', 'B-ASP', 'O'], 'tokens': ['Can', "'", 't', 'play', 'but', 'nice', 'course', '.'], 'aspect': ['course'], 'position': [[6]], 'sentiment': ['Positive'], 'probs': [[0.03744262084364891, 0.05452895164489746, 0.9080284237861633]], 'confidence': [0.908]}</t>
  </si>
  <si>
    <t>ChIJfVIzyZZNFmsRWdKpFMXzf7M</t>
  </si>
  <si>
    <t>Michael McCandless Sullivan</t>
  </si>
  <si>
    <t>Exquisite surroundings and commanding views that inspire an encouraging environment of self reflection. Decor has room for improvement. All round great experience.</t>
  </si>
  <si>
    <t>Adams Auditorium</t>
  </si>
  <si>
    <t>{"overall_sentiment":"positive","aspects":[{"aspect":"surroundings","category":"ambience","sentiment":"positive","evidence_span":"Exquisite surroundings"},{"aspect":"views","category":"view","sentiment":"positive","evidence_span":"commanding views"},{"aspect":"environment","category":"ambience","sentiment":"positive","evidence_span":"encouraging environment"},{"aspect":"decor","category":"decor","sentiment":"negative","evidence_span":"room for improvement"},{"aspect":"experience","category":"overall-experience","sentiment":"positive","evidence_span":"great experience"}]}</t>
  </si>
  <si>
    <t>{'sentence': 'Exquisite surroundings and commanding views that inspire an encouraging environment of self reflection . Decor has room for improvement . All round great experience .', 'IOB': ['O', 'B-ASP', 'O', 'O', 'B-ASP', 'O', 'O', 'O', 'O', 'O', 'O', 'O', 'O', 'O', 'B-ASP', 'O', 'O', 'O', 'O', 'O', 'O', 'O', 'O', 'O', 'O'], 'tokens': ['Exquisite', 'surroundings', 'and', 'commanding', 'views', 'that', 'inspire', 'an', 'encouraging', 'environment', 'of', 'self', 'reflection', '.', 'Decor', 'has', 'room', 'for', 'improvement', '.', 'All', 'round', 'great', 'experience', '.'], 'aspect': ['surroundings', 'views', 'Decor'], 'position': [[1], [4], [14]], 'sentiment': ['Positive', 'Positive', 'Negative'], 'probs': [[0.0002724887162912637, 0.00022225889551918954, 0.9995052814483643], [0.00022156354680191725, 0.00024808637681417167, 0.9995304346084595], [0.9371755719184875, 0.061903513967990875, 0.000920857535675168]], 'confidence': [0.9995, 0.9995, 0.9372]}</t>
  </si>
  <si>
    <t>ChIJr4Bm2dHJEmsRoTXOaFWHTQs</t>
  </si>
  <si>
    <t>Cheryl Matheson</t>
  </si>
  <si>
    <t>Had a beautiful lunch at Parc Pavilion.
The Rump Steak was delicious.
Staff were great.
Highly recommend..</t>
  </si>
  <si>
    <t>Parc Pavilion</t>
  </si>
  <si>
    <t>{"overall_sentiment":"positive","aspects":[{"aspect":"lunch","category":"meal","sentiment":"positive","evidence_span":"beautiful lunch"},{"aspect":"Rump Steak","category":"food","sentiment":"positive","evidence_span":"delicious"},{"aspect":"Staff","category":"service","sentiment":"positive","evidence_span":"great"}]}</t>
  </si>
  <si>
    <t>{'sentence': 'Had a beautiful lunch at Parc Pavilion . The Rump Steak was delicious . Staff were great . Highly recommend . .', 'IOB': ['O', 'O', 'O', 'B-ASP', 'O', 'O', 'O', 'O', 'O', 'B-ASP', 'I-ASP', 'O', 'O', 'O', 'B-ASP', 'O', 'O', 'O', 'O', 'O', 'O', 'O'], 'tokens': ['Had', 'a', 'beautiful', 'lunch', 'at', 'Parc', 'Pavilion', '.', 'The', 'Rump', 'Steak', 'was', 'delicious', '.', 'Staff', 'were', 'great', '.', 'Highly', 'recommend', '.', '.'], 'aspect': ['lunch', 'Rump Steak', 'Staff'], 'position': [[3], [9, 10], [14]], 'sentiment': ['Positive', 'Positive', 'Positive'], 'probs': [[0.00030543506727553904, 0.00025171073502860963, 0.9994427561759949], [0.00014020863454788923, 0.0004400500329211354, 0.9994196891784668], [0.00015790601901244372, 0.003797762095928192, 0.996044397354126]], 'confidence': [0.9994, 0.9994, 0.996]}</t>
  </si>
  <si>
    <t>ChIJVy81Sb2K1moR3xVJLH81R6U</t>
  </si>
  <si>
    <t>MR jagat “jag”</t>
  </si>
  <si>
    <t>Nice place for kids party.</t>
  </si>
  <si>
    <t>Crocs Playcentre Derrimut</t>
  </si>
  <si>
    <t>{"overall_sentiment":"positive","aspects":[{"aspect":"place","category":"location","sentiment":"positive","evidence_span":"Nice place"}]}</t>
  </si>
  <si>
    <t>{'sentence': 'Nice place for kids party .', 'IOB': ['O', 'B-ASP', 'O', 'O', 'O', 'O'], 'tokens': ['Nice', 'place', 'for', 'kids', 'party', '.'], 'aspect': ['place'], 'position': [[1]], 'sentiment': ['Positive'], 'probs': [[0.006913717370480299, 0.4915654957294464, 0.5015208125114441]], 'confidence': [0.5015]}</t>
  </si>
  <si>
    <t>ChIJuThKq1xmk2sR-HsjVHS59h4</t>
  </si>
  <si>
    <t>Don Moss</t>
  </si>
  <si>
    <t>Not bad trails, but can get sandy at times. Trails can get a little chewed up due to the nature of the soil. Some of the trails have a nice flow.</t>
  </si>
  <si>
    <t>Tewantin National Park</t>
  </si>
  <si>
    <t>{"overall_sentiment":"neutral","aspects":[{"aspect":"trails","category":"general","sentiment":"positive","evidence_span":"Not bad trails"},{"aspect":"sand","category":"surface","sentiment":"negative","evidence_span":"sandy"},{"aspect":"condition","category":"surface","sentiment":"negative","evidence_span":"chewed up"},{"aspect":"flow","category":"experience","sentiment":"positive","evidence_span":"nice flow"}]}</t>
  </si>
  <si>
    <t>{'sentence': 'Not bad trails , but can get sandy at times . Trails can get a little chewed up due to the nature of the soil . Some of the trails have a nice flow .', 'IOB': ['O', 'O', 'B-ASP', 'O', 'O', 'O', 'O', 'O', 'O', 'O', 'O', 'O', 'O', 'O', 'O', 'O', 'O', 'O', 'O', 'O', 'O', 'O', 'O', 'O', 'O', 'O', 'O', 'O', 'O', 'O', 'O', 'O', 'O', 'O', 'O'], 'tokens': ['Not', 'bad', 'trails', ',', 'but', 'can', 'get', 'sandy', 'at', 'times', '.', 'Trails', 'can', 'get', 'a', 'little', 'chewed', 'up', 'due', 'to', 'the', 'nature', 'of', 'the', 'soil', '.', 'Some', 'of', 'the', 'trails', 'have', 'a', 'nice', 'flow', '.'], 'aspect': ['trails'], 'position': [[2]], 'sentiment': ['Positive'], 'probs': [[0.38296034932136536, 0.05573718249797821, 0.5613024830818176]], 'confidence': [0.5613]}</t>
  </si>
  <si>
    <t>ChIJ2YmIVQjPsGoR8GW6RVU2Aw8</t>
  </si>
  <si>
    <t>jess Ava</t>
  </si>
  <si>
    <t>It's the only exciting event that happens once a year with rides, food, stalls ect. But it is completely unacceptable with the entrance fee considering how expensive the whole thing is.  And parking is horrid.</t>
  </si>
  <si>
    <t>Adelaide Showground</t>
  </si>
  <si>
    <t>{"overall_sentiment":"negative","aspects":[{"aspect":"event","category":"Entertainment","sentiment":"positive","evidence_span":"exciting event"},{"aspect":"entrance fee","category":"Price","sentiment":"negative","evidence_span":"completely unacceptable"},{"aspect":"parking","category":"Parking","sentiment":"negative","evidence_span":"parking is horrid"}]}</t>
  </si>
  <si>
    <t>{'sentence': "It ' s the only exciting event that happens once a year with rides , food , stalls ect . But it is completely unacceptable with the entrance fee considering how expensive the whole thing is . And parking is horrid .", 'IOB': ['O', 'O', 'O', 'O', 'O', 'O', 'O', 'O', 'O', 'O', 'O', 'O', 'O', 'O', 'O', 'B-ASP', 'O', 'O', 'O', 'O', 'O', 'O', 'O', 'O', 'O', 'O', 'O', 'B-ASP', 'I-ASP', 'O', 'O', 'O', 'O', 'O', 'O', 'O', 'O', 'O', 'B-ASP', 'O', 'O', 'O'], 'tokens': ['It', "'", 's', 'the', 'only', 'exciting', 'event', 'that', 'happens', 'once', 'a', 'year', 'with', 'rides', ',', 'food', ',', 'stalls', 'ect', '.', 'But', 'it', 'is', 'completely', 'unacceptable', 'with', 'the', 'entrance', 'fee', 'considering', 'how', 'expensive', 'the', 'whole', 'thing', 'is', '.', 'And', 'parking', 'is', 'horrid', '.'], 'aspect': ['food', 'entrance fee', 'parking'], 'position': [[15], [27, 28], [38]], 'sentiment': ['Neutral', 'Negative', 'Negative'], 'probs': [[0.000331348943291232, 0.6314730048179626, 0.36819565296173096], [0.9993355870246887, 0.0004583624249789864, 0.00020595772366505116], [0.9991100430488586, 0.0006111092516221106, 0.000278778636129573]], 'confidence': [0.6315, 0.9993, 0.9991]}</t>
  </si>
  <si>
    <t>ChIJgRaawd831moR1zSiHFleRUc</t>
  </si>
  <si>
    <t>Ebony Zappone</t>
  </si>
  <si>
    <t>Second Home...what can I say?! This place is such a go to brunch spot
I had an almond cappuccino &amp; the dish: our hollandaise. Both we're absolutely …</t>
  </si>
  <si>
    <t>Second Home</t>
  </si>
  <si>
    <t>{"overall_sentiment":"positive","aspects":[{"aspect":"brunch spot","category":"location","sentiment":"positive","evidence_span":"brunch spot"}]}</t>
  </si>
  <si>
    <t>{'sentence': "Second Home . . . what can I say ? ! This place is such a go to brunch spot \n \n I had an almond cappuccino &amp; the dish : our hollandaise . Both we ' re absolutely …", 'IOB': ['O', 'O', 'O', 'O', 'O', 'O', 'O', 'O', 'O', 'O', 'O', 'O', 'O', 'O', 'O', 'O', 'O', 'O', 'B-ASP', 'O', 'O', 'O', 'O', 'O', 'O', 'O', 'O', 'O', 'O', 'O', 'O', 'O', 'O', 'O', 'O', 'O', 'O', 'O', '[SEP]', 'O'], 'tokens': ['Second', 'Home', '.', '.', '.', 'what', 'can', 'I', 'say', '?', '!', 'This', 'place', 'is', 'such', 'a', 'go', 'to', 'brunch', 'spot', '\n', '\n', 'I', 'had', 'an', 'almond', 'cappuccino', '&amp;', 'the', 'dish', ':', 'our', 'hollandaise', '.', 'Both', 'we', "'", 're', 'absolutely', '…'], 'aspect': ['brunch'], 'position': [[18]], 'sentiment': ['Positive'], 'probs': [[0.00031296018278226256, 0.00031284592114388943, 0.9993742108345032]], 'confidence': [0.9994]}</t>
  </si>
  <si>
    <t>ChIJg-O-wELJsGoRtV7qjbrGHTk</t>
  </si>
  <si>
    <t>David Woolford</t>
  </si>
  <si>
    <t>Good little spot to give the dogs a walk and use the toilet facilities.</t>
  </si>
  <si>
    <t>Linde Reserve</t>
  </si>
  <si>
    <t>{
  "overall_sentiment": "positive",
  "aspects": [
    {
      "aspect": "spot",
      "category": "location",
      "sentiment": "positive",
      "evidence_span": "little spot"
    },
    {
      "aspect": "dog walk",
      "category": "activities",
      "sentiment": "positive",
      "evidence_span": "dogs a walk"
    },
    {
      "aspect": "toilet facilities",
      "category": "amenities",
      "sentiment": "positive",
      "evidence_span": "toilet facilities"
    }
  ]
}</t>
  </si>
  <si>
    <t>{'sentence': 'Good little spot to give the dogs a walk and use the toilet facilities .', 'IOB': ['O', 'O', 'B-ASP', 'O', 'O', 'O', 'B-ASP', 'O', 'O', 'O', 'O', 'O', 'B-ASP', 'I-ASP', 'O'], 'tokens': ['Good', 'little', 'spot', 'to', 'give', 'the', 'dogs', 'a', 'walk', 'and', 'use', 'the', 'toilet', 'facilities', '.'], 'aspect': ['spot', 'dogs', 'toilet facilities'], 'position': [[2], [6], [12, 13]], 'sentiment': ['Positive', 'Neutral', 'Neutral'], 'probs': [[0.00036815484054386616, 0.000247456890065223, 0.9993844032287598], [0.00020329105609562248, 0.9949942231178284, 0.0048025380820035934], [0.00043366075260564685, 0.9992153644561768, 0.00035100788227282465]], 'confidence': [0.9994, 0.995, 0.9992]}</t>
  </si>
  <si>
    <t>ChIJo3_p4SQTkWsRzC3Xb7GHW6c</t>
  </si>
  <si>
    <t>Alan Noble</t>
  </si>
  <si>
    <t>Tried multiple times, it's one of the newest Gold Class cinemas. Huge lounge but only 2 GC screens so movie choice is limited. Always seems slightly understaffed and no call buttons in cinema which was a bit of a letdown. Otherwise a good experience.</t>
  </si>
  <si>
    <t>Event Cinemas Coomera</t>
  </si>
  <si>
    <t>{"overall_sentiment":"positive","aspects":[{"aspect":"lounge","category":"amenities","sentiment":"positive","evidence_span":"Huge lounge"},{"aspect":"screens","category":"amenities","sentiment":"negative","evidence_span":"2 GC screens"},{"aspect":"movie choice","category":"selection","sentiment":"negative","evidence_span":"movie choice"},{"aspect":"staff","category":"service","sentiment":"negative","evidence_span":"understaffed"},{"aspect":"call buttons","category":"service","sentiment":"negative","evidence_span":"no call buttons"}]}</t>
  </si>
  <si>
    <t>{'sentence': "Tried multiple times , it ' s one of the newest Gold Class cinemas . Huge lounge but only 2 GC screens so movie choice is limited . Always seems slightly understaffed and no call buttons in cinema which was a bit of a letdown . Otherwise a good experience .", 'IOB': ['O', 'O', 'O', 'O', 'O', 'O', 'O', 'O', 'O', 'O', 'O', 'O', 'O', 'O', 'O', 'O', 'B-ASP', 'O', 'O', 'O', 'O', 'B-ASP', 'O', 'B-ASP', 'I-ASP', 'O', 'O', 'O', 'O', 'O', 'O', 'O', 'O', 'O', 'O', 'O', 'O', 'O', 'O', 'O', 'O', 'O', 'O', 'O', 'O', 'O', 'O', 'O', 'O', 'O', 'O'], 'tokens': ['Tried', 'multiple', 'times', ',', 'it', "'", 's', 'one', 'of', 'the', 'newest', 'Gold', 'Class', 'cinemas', '.', 'Huge', 'lounge', 'but', 'only', '2', 'GC', 'screens', 'so', 'movie', 'choice', 'is', 'limited', '.', 'Always', 'seems', 'slightly', 'understaffed', 'and', 'no', 'call', 'buttons', 'in', 'cinema', 'which', 'was', 'a', 'bit', 'of', 'a', 'letdown', '.', 'Otherwise', 'a', 'good', 'experience', '.'], 'aspect': ['lounge', 'screens', 'movie choice'], 'position': [[16], [21], [23, 24]], 'sentiment': ['Positive', 'Negative', 'Negative'], 'probs': [[0.009633272886276245, 0.000492221035528928, 0.9898746013641357], [0.9931636452674866, 0.003854964394122362, 0.00298134982585907], [0.9983847141265869, 0.0013704649172723293, 0.00024483006563968956]], 'confidence': [0.9899, 0.9932, 0.9984]}</t>
  </si>
  <si>
    <t>ChIJM2wJ5S6RE2sRnJKTNyLuekk</t>
  </si>
  <si>
    <t>Jim Mason</t>
  </si>
  <si>
    <t>Friendly staff great golf course :thumbs_up: …</t>
  </si>
  <si>
    <t>Mount Broughton Golf and Country Club</t>
  </si>
  <si>
    <t>{"overall_sentiment":"positive","aspects":[{"aspect":"staff","category":"service","sentiment":"positive","evidence_span":"Friendly staff"},{"aspect":"golf course","category":"facility","sentiment":"positive","evidence_span":"great golf course"}]}</t>
  </si>
  <si>
    <t>{'sentence': 'Friendly staff great golf course : thumbs _ up : …', 'IOB': ['O', 'B-ASP', 'O', 'B-ASP', 'I-ASP', 'O', 'O', 'O', 'O', 'O', 'O'], 'tokens': ['Friendly', 'staff', 'great', 'golf', 'course', ':', 'thumbs', '_', 'up', ':', '…'], 'aspect': ['staff', 'golf course'], 'position': [[1], [3, 4]], 'sentiment': ['Positive', 'Positive'], 'probs': [[0.0028968236874789, 0.004066693130880594, 0.9930364489555359], [0.0036699646152555943, 0.005383736453950405, 0.9909462928771973]], 'confidence': [0.993, 0.9909]}</t>
  </si>
  <si>
    <t>ChIJz23UgXiwEmsRug3BeyIkWnE</t>
  </si>
  <si>
    <t>derek williamson</t>
  </si>
  <si>
    <t>The park is a little one. There is a bench, an olive tree and some grass. The two best things are the stepping stones for new parkour enthusiasts and the moonman statue. Clever people add “masks” to the moonman to celebrate the lives of singers. This is very cute.</t>
  </si>
  <si>
    <t>Kintore Street Reserve</t>
  </si>
  <si>
    <t>{"overall_sentiment":"positive","aspects":[{"aspect":"stepping stones","category":"facility","sentiment":"positive","evidence_span":"best things"},{"aspect":"moonman statue","category":"attraction","sentiment":"positive","evidence_span":"best things"},{"aspect":"masks","category":"decoration","sentiment":"positive","evidence_span":"very cute"}]}</t>
  </si>
  <si>
    <t>{'sentence': 'The park is a little one . There is a bench , an olive tree and some grass . The two best things are the stepping stones for new parkour enthusiasts and the moonman statue . Clever people add “ masks ” to the moonman to celebrate the lives of singers . This is very cute .', 'IOB': ['O', 'O', 'O', 'O', 'O', 'O', 'O', 'O', 'O', 'O', 'O', 'O', 'O', 'O', 'O', 'O', 'O', 'O', 'O', 'O', 'O', 'O', 'O', 'O', 'O', 'O', 'O', 'O', 'O', 'O', 'O', 'O', 'O', 'B-ASP', 'O', 'O', 'O', 'O', 'O', 'O', 'O', 'O', 'O', 'O', 'O', 'O', 'O', 'O', 'O', 'O', 'O', 'O', 'O', 'O', 'O', 'O', 'O'], 'tokens': ['The', 'park', 'is', 'a', 'little', 'one', '.', 'There', 'is', 'a', 'bench', ',', 'an', 'olive', 'tree', 'and', 'some', 'grass', '.', 'The', 'two', 'best', 'things', 'are', 'the', 'stepping', 'stones', 'for', 'new', 'parkour', 'enthusiasts', 'and', 'the', 'moonman', 'statue', '.', 'Clever', 'people', 'add', '“', 'masks', '”', 'to', 'the', 'moonman', 'to', 'celebrate', 'the', 'lives', 'of', 'singers', '.', 'This', 'is', 'very', 'cute', '.'], 'aspect': ['moonman'], 'position': [[33]], 'sentiment': ['Positive'], 'probs': [[0.0002808545541483909, 0.0008822487434372306, 0.9988369345664978]], 'confidence': [0.9988]}</t>
  </si>
  <si>
    <t>ChIJo8Eo7b1BKmsRKArX9z3yTZY</t>
  </si>
  <si>
    <t>Sarah McNabb</t>
  </si>
  <si>
    <t>It needs to be renamed “Treachery Track”. I just hiked it for the third time (first time in 2016 then the last time was 2021) and it’s soooo overgrown. There is no way a vehicle could get down there even if the gate was open. Hiking it was …</t>
  </si>
  <si>
    <t>Cape Liptrap Five Mile Track</t>
  </si>
  <si>
    <t>{"overall_sentiment":"negative","aspects":[{"aspect":"name","category":"naming","sentiment":"negative","evidence_span":"Treachery Track"},{"aspect":"overgrowth","category":"condition","sentiment":"negative","evidence_span":"soooo overgrown"},{"aspect":"vehicle access","category":"accessibility","sentiment":"negative","evidence_span":"no way"}]}</t>
  </si>
  <si>
    <t>{'sentence': 'It needs to be renamed “ Treachery Track ” . I just hiked it for the third time ( first time in 2016 then the last time was 2021 ) and it ’ s soooo overgrown . There is no way a vehicle could get down there even if the gate was open . Hiking it was …', 'IOB': ['O', 'O', 'O', 'O', 'O', 'O', 'O', 'O', 'O', 'O', 'O', 'O', 'O', 'O', 'O', 'O', 'O', 'O', 'O', 'O', 'O', 'O', 'O', 'O', 'O', 'O', 'O', 'O', 'O', 'O', 'O', 'O', 'O', 'O', 'O', 'O', 'O', 'O', 'O', 'O', 'O', 'O', 'O', 'O', 'O', 'O', 'O', 'O', 'O', 'O', 'B-ASP', 'O', 'O', 'O', 'O', 'O', 'O', 'O'], 'tokens': ['It', 'needs', 'to', 'be', 'renamed', '“', 'Treachery', 'Track', '”', '.', 'I', 'just', 'hiked', 'it', 'for', 'the', 'third', 'time', '(', 'first', 'time', 'in', '2016', 'then', 'the', 'last', 'time', 'was', '2021', ')', 'and', 'it', '’', 's', 'soooo', 'overgrown', '.', 'There', 'is', 'no', 'way', 'a', 'vehicle', 'could', 'get', 'down', 'there', 'even', 'if', 'the', 'gate', 'was', 'open', '.', 'Hiking', 'it', 'was', '…'], 'aspect': ['gate'], 'position': [[50]], 'sentiment': ['Negative'], 'probs': [[0.9864652156829834, 0.013257697224617004, 0.00027702614897862077]], 'confidence': [0.9865]}</t>
  </si>
  <si>
    <t>ChIJ3VxTuXEcw2oRYeixkKoqqjw</t>
  </si>
  <si>
    <t>Lyn Parker</t>
  </si>
  <si>
    <t>A fabulous place to visit and taste the best wines vermentino was very nice you also can get a platter of nibbles too</t>
  </si>
  <si>
    <t>Trentham Estate - Winery, Cellar Door &amp; Restaurant</t>
  </si>
  <si>
    <t>{"overall_sentiment":"positive","aspects":[{"aspect":"place","category":"ambience","sentiment":"positive","evidence_span":"fabulous place"},{"aspect":"vermentino","category":"drink","sentiment":"positive","evidence_span":"very nice"}]}</t>
  </si>
  <si>
    <t>{'sentence': 'A fabulous place to visit and taste the best wines vermentino was very nice you also can get a platter of nibbles too', 'IOB': ['O', 'O', 'B-ASP', 'O', 'O', 'O', 'O', 'O', 'O', 'B-ASP', 'O', 'O', 'O', 'O', 'O', 'O', 'O', 'O', 'O', 'B-ASP', 'O', 'B-ASP', 'O'], 'tokens': ['A', 'fabulous', 'place', 'to', 'visit', 'and', 'taste', 'the', 'best', 'wines', 'vermentino', 'was', 'very', 'nice', 'you', 'also', 'can', 'get', 'a', 'platter', 'of', 'nibbles', 'too'], 'aspect': ['place', 'wines', 'platter', 'nibbles'], 'position': [[2], [9], [19], [21]], 'sentiment': ['Positive', 'Positive', 'Neutral', 'Neutral'], 'probs': [[0.00021979949087835848, 0.00030124594923108816, 0.9994789958000183], [0.0005386006087064743, 0.00019756365509238094, 0.9992638230323792], [0.0002765307726804167, 0.99918133020401, 0.000542112800758332], [0.00029798861942254007, 0.999150276184082, 0.0005517089157365263]], 'confidence': [0.9995, 0.9993, 0.9992, 0.9992]}</t>
  </si>
  <si>
    <t>ChIJOxGUEYnrEmsRjNA5CXPE1_o</t>
  </si>
  <si>
    <t>Jillian Hudson</t>
  </si>
  <si>
    <t>It's a pleasant walk there from my home , which my fur kids love to go to the dog park, with a chance for them to interact with other fur kids.
Sadly no toilets there so no 5 stars</t>
  </si>
  <si>
    <t>Porter Reserve</t>
  </si>
  <si>
    <t>{"overall_sentiment":"neutral","aspects":[{"aspect":"walk","category":"accessibility","sentiment":"positive","evidence_span":"pleasant walk"},{"aspect":"dog park","category":"facility","sentiment":"positive","evidence_span":"dog park"},{"aspect":"interaction","category":"social","sentiment":"positive","evidence_span":"interact with"},{"aspect":"toilets","category":"facility","sentiment":"negative","evidence_span":"no toilets"}]}</t>
  </si>
  <si>
    <t>{'sentence': "It ' s a pleasant walk there from my home , which my fur kids love to go to the dog park , with a chance for them to interact with other fur kids . Sadly no toilets there so no 5 stars", 'IOB': ['O', 'O', 'O', 'O', 'O', 'B-ASP', 'O', 'O', 'O', 'O', 'O', 'O', 'O', 'O', 'O', 'O', 'O', 'O', 'O', 'O', 'O', 'O', 'O', 'O', 'O', 'O', 'O', 'O', 'O', 'O', 'O', 'O', 'O', 'O', 'O', 'O', 'O', 'B-ASP', 'O', 'O', 'O', 'O', 'O'], 'tokens': ['It', "'", 's', 'a', 'pleasant', 'walk', 'there', 'from', 'my', 'home', ',', 'which', 'my', 'fur', 'kids', 'love', 'to', 'go', 'to', 'the', 'dog', 'park', ',', 'with', 'a', 'chance', 'for', 'them', 'to', 'interact', 'with', 'other', 'fur', 'kids', '.', 'Sadly', 'no', 'toilets', 'there', 'so', 'no', '5', 'stars'], 'aspect': ['walk', 'toilets'], 'position': [[5], [37]], 'sentiment': ['Positive', 'Negative'], 'probs': [[0.0007710920181125402, 0.00024371682957280427, 0.9989851117134094], [0.7997673749923706, 0.19994983077049255, 0.00028280768310651183]], 'confidence': [0.999, 0.7998]}</t>
  </si>
  <si>
    <t>ChIJS1Xn3pfKDGsRhGoGTgT3vTA</t>
  </si>
  <si>
    <t>Sally Meharry</t>
  </si>
  <si>
    <t>Lovely food and excellent service.  We were there on a Monday so (not unexpectedly) very quiet.</t>
  </si>
  <si>
    <t>Goldfish Hunter Valley Restaurant</t>
  </si>
  <si>
    <t>{"overall_sentiment":"positive","aspects":[{"aspect":"food","category":"food","sentiment":"positive","evidence_span":"Lovely food"},{"aspect":"service","category":"service","sentiment":"positive","evidence_span":"excellent service"}]}</t>
  </si>
  <si>
    <t>{'sentence': 'Lovely food and excellent service . We were there on a Monday so ( not unexpectedly ) very quiet .', 'IOB': ['O', 'B-ASP', 'O', 'O', 'B-ASP', 'O', 'O', 'O', 'O', 'O', 'O', 'O', 'O', 'O', 'O', 'O', 'O', 'O', 'O', 'O'], 'tokens': ['Lovely', 'food', 'and', 'excellent', 'service', '.', 'We', 'were', 'there', 'on', 'a', 'Monday', 'so', '(', 'not', 'unexpectedly', ')', 'very', 'quiet', '.'], 'aspect': ['food', 'service'], 'position': [[1], [4]], 'sentiment': ['Positive', 'Positive'], 'probs': [[0.00030799611704424024, 0.0002448319864924997, 0.9994471669197083], [0.000219633337110281, 0.0002909441536758095, 0.999489426612854]], 'confidence': [0.9994, 0.9995]}</t>
  </si>
  <si>
    <t>ChIJMUJG9_eUwCwRXXgXLgrVfFo</t>
  </si>
  <si>
    <t>Zane Mckay</t>
  </si>
  <si>
    <t>love this skatepark the three times I've been I have met really nice people the massive ramps are fun and great park for new learns also I got my board wax stolen so be careful overall best skatepark in Darwin</t>
  </si>
  <si>
    <t>Leanyer Skate Park</t>
  </si>
  <si>
    <t>{"overall_sentiment":"positive","aspects":[{"aspect":"people","category":"crowd","sentiment":"positive","evidence_span":"nice people"},{"aspect":"ramps","category":"facilities","sentiment":"positive","evidence_span":"massive ramps"},{"aspect":"learning","category":"suitability","sentiment":"positive","evidence_span":"new learns"},{"aspect":"security","category":"safety","sentiment":"negative","evidence_span":"wax stolen"}]}</t>
  </si>
  <si>
    <t>{'sentence': "love this skatepark the three times I ' ve been I have met really nice people the massive ramps are fun and great park for new learns also I got my board wax stolen so be careful overall best skatepark in Darwin", 'IOB': ['O', 'O', 'O', 'O', 'O', 'O', 'O', 'O', 'O', 'O', 'O', 'O', 'O', 'O', 'O', 'O', 'O', 'O', 'B-ASP', 'O', 'O', 'O', 'O', 'B-ASP', 'O', 'O', 'O', 'O', 'O', 'O', 'O', 'O', 'O', 'O', 'O', 'O', 'O', 'O', 'O', 'O', 'O', 'O'], 'tokens': ['love', 'this', 'skatepark', 'the', 'three', 'times', 'I', "'", 've', 'been', 'I', 'have', 'met', 'really', 'nice', 'people', 'the', 'massive', 'ramps', 'are', 'fun', 'and', 'great', 'park', 'for', 'new', 'learns', 'also', 'I', 'got', 'my', 'board', 'wax', 'stolen', 'so', 'be', 'careful', 'overall', 'best', 'skatepark', 'in', 'Darwin'], 'aspect': ['ramps', 'park'], 'position': [[18], [23]], 'sentiment': ['Positive', 'Positive'], 'probs': [[0.0002446026774123311, 0.00032013384043239057, 0.9994352459907532], [0.0006481934105977416, 0.000265453418251127, 0.9990863800048828]], 'confidence': [0.9994, 0.9991]}</t>
  </si>
  <si>
    <t>ChIJ484F2vyyF2sRcSZ5UZuOk-E</t>
  </si>
  <si>
    <t>Gary Zeng</t>
  </si>
  <si>
    <t>Value the work they did for the Bonsai!</t>
  </si>
  <si>
    <t>The National Bonsai and Penjing Collection</t>
  </si>
  <si>
    <t>{"overall_sentiment":"positive","aspects":[{"aspect":"work","category":"service","sentiment":"positive","evidence_span":"Value the work"}]}</t>
  </si>
  <si>
    <t>{'sentence': 'Value the work they did for the Bonsai !', 'IOB': ['O', 'O', 'O', 'O', 'O', 'O', 'O', 'B-ASP', 'O'], 'tokens': ['Value', 'the', 'work', 'they', 'did', 'for', 'the', 'Bonsai', '!'], 'aspect': ['Bonsai'], 'position': [[7]], 'sentiment': ['Neutral'], 'probs': [[0.002486910205334425, 0.9717954993247986, 0.025717537850141525]], 'confidence': [0.9718]}</t>
  </si>
  <si>
    <t>ChIJyVCSt3tSFmsRuisG4DhEWuo</t>
  </si>
  <si>
    <t>Geshan Manandhar</t>
  </si>
  <si>
    <t>A pretty good place to see Canberra.</t>
  </si>
  <si>
    <t>Mount Ainslie Lookout</t>
  </si>
  <si>
    <t>{"overall_sentiment":"positive","aspects":[{"aspect":"place","category":"location","sentiment":"positive","evidence_span":"pretty good"}]}</t>
  </si>
  <si>
    <t>{'sentence': 'A pretty good place to see Canberra .', 'IOB': ['O', 'O', 'O', 'B-ASP', 'O', 'O', 'O', 'O'], 'tokens': ['A', 'pretty', 'good', 'place', 'to', 'see', 'Canberra', '.'], 'aspect': ['place'], 'position': [[3]], 'sentiment': ['Positive'], 'probs': [[0.02417188510298729, 0.07991708070039749, 0.8959109783172607]], 'confidence': [0.8959]}</t>
  </si>
  <si>
    <t>ChIJSX66ox5G9isRElOatcOpG4Q</t>
  </si>
  <si>
    <t>Erelia Brons</t>
  </si>
  <si>
    <t>Easy drive to get onto the camp site. Only one toilet available for the whole site. Difficult to find even ground unless you get in early for a good spot. Reception available at the top of the hill.</t>
  </si>
  <si>
    <t>Miaree Pool</t>
  </si>
  <si>
    <t>{"overall_sentiment":"negative","aspects":[{"aspect":"drive","category":"access","sentiment":"positive","evidence_span":"Easy drive"},{"aspect":"toilet","category":"facilities","sentiment":"negative","evidence_span":"one toilet"},{"aspect":"ground","category":"terrain","sentiment":"negative","evidence_span":"Difficult to find"},{"aspect":"reception","category":"service","sentiment":"positive","evidence_span":"Reception available"}]}</t>
  </si>
  <si>
    <t>{'sentence': 'Easy drive to get onto the camp site . Only one toilet available for the whole site . Difficult to find even ground unless you get in early for a good spot . Reception available at the top of the hill .', 'IOB': ['O', 'O', 'O', 'O', 'O', 'O', 'O', 'O', 'O', 'O', 'O', 'B-ASP', 'O', 'O', 'O', 'O', 'O', 'O', 'O', 'O', 'O', 'O', 'O', 'O', 'O', 'O', 'O', 'O', 'O', 'O', 'O', 'O', 'O', 'B-ASP', 'O', 'O', 'O', 'O', 'O', 'O', 'O', 'O'], 'tokens': ['Easy', 'drive', 'to', 'get', 'onto', 'the', 'camp', 'site', '.', 'Only', 'one', 'toilet', 'available', 'for', 'the', 'whole', 'site', '.', 'Difficult', 'to', 'find', 'even', 'ground', 'unless', 'you', 'get', 'in', 'early', 'for', 'a', 'good', 'spot', '.', 'Reception', 'available', 'at', 'the', 'top', 'of', 'the', 'hill', '.'], 'aspect': ['toilet', 'Reception'], 'position': [[11], [33]], 'sentiment': ['Negative', 'Neutral'], 'probs': [[0.9830135703086853, 0.01558894943445921, 0.0013975081965327263], [0.00455818185582757, 0.9933783411979675, 0.0020634836982935667]], 'confidence': [0.983, 0.9934]}</t>
  </si>
  <si>
    <t>ChIJk1217IQMEmsRCJ-Cjs8ohwQ</t>
  </si>
  <si>
    <t>Alberto Reguillo de Luis</t>
  </si>
  <si>
    <t>A curious place, if you are in the area it is worth stopping by to see how they lived.</t>
  </si>
  <si>
    <t>Hartley Historic Site</t>
  </si>
  <si>
    <t>{"overall_sentiment":"positive","aspects":[{"aspect":"place","category":"site","sentiment":"positive","evidence_span":"worth stopping by"}]}</t>
  </si>
  <si>
    <t>{'sentence': 'A curious place , if you are in the area it is worth stopping by to see how they lived .', 'IOB': ['O', 'O', 'B-ASP', 'O', 'O', 'O', 'O', 'O', 'O', 'O', 'O', 'O', 'O', 'O', 'O', 'O', 'O', 'O', 'O', 'O', 'O'], 'tokens': ['A', 'curious', 'place', ',', 'if', 'you', 'are', 'in', 'the', 'area', 'it', 'is', 'worth', 'stopping', 'by', 'to', 'see', 'how', 'they', 'lived', '.'], 'aspect': ['place'], 'position': [[2]], 'sentiment': ['Positive'], 'probs': [[0.00020968791795894504, 0.00047070710570551455, 0.9993196725845337]], 'confidence': [0.9993]}</t>
  </si>
  <si>
    <t>ChIJXaAxq0euEmsRxiVSeqt-c6w</t>
  </si>
  <si>
    <t>Kelv</t>
  </si>
  <si>
    <t>Really nice food. Order your fish and a number of sides.  They do have options for steaks and other meats too. Was easy to get a table for a group of 6 and the wait staff were friendly and helpful. Nice place to go for some good up market fish and chips.</t>
  </si>
  <si>
    <t>love.fish</t>
  </si>
  <si>
    <t>{"overall_sentiment":"positive","aspects":[{"aspect":"food","category":"food quality","sentiment":"positive","evidence_span":"nice food"},{"aspect":"fish","category":"food quality","sentiment":"positive","evidence_span":"up market fish"},{"aspect":"table","category":"service","sentiment":"positive","evidence_span":"get a table"},{"aspect":"wait staff","category":"service","sentiment":"positive","evidence_span":"friendly and helpful"},{"aspect":"place","category":"ambience","sentiment":"positive","evidence_span":"Nice place"}]}</t>
  </si>
  <si>
    <t>{'sentence': 'Really nice food . Order your fish and a number of sides . They do have options for steaks and other meats too . Was easy to get a table for a group of 6 and the wait staff were friendly and helpful . Nice place to go for some good up market fish and chips .', 'IOB': ['O', 'O', 'B-ASP', 'O', 'O', 'O', 'O', 'O', 'O', 'O', 'O', 'O', 'O', 'O', 'O', 'O', 'O', 'O', 'O', 'O', 'O', 'O', 'O', 'O', 'O', 'O', 'O', 'O', 'O', 'B-ASP', 'O', 'O', 'O', 'O', 'O', 'O', 'O', 'B-ASP', 'I-ASP', 'O', 'O', 'O', 'O', 'O', 'O', 'O', 'O', 'O', 'O', 'O', 'O', 'O', 'O', 'O', 'O', 'O', 'O'], 'tokens': ['Really', 'nice', 'food', '.', 'Order', 'your', 'fish', 'and', 'a', 'number', 'of', 'sides', '.', 'They', 'do', 'have', 'options', 'for', 'steaks', 'and', 'other', 'meats', 'too', '.', 'Was', 'easy', 'to', 'get', 'a', 'table', 'for', 'a', 'group', 'of', '6', 'and', 'the', 'wait', 'staff', 'were', 'friendly', 'and', 'helpful', '.', 'Nice', 'place', 'to', 'go', 'for', 'some', 'good', 'up', 'market', 'fish', 'and', 'chips', '.'], 'aspect': ['food', 'table', 'wait staff'], 'position': [[2], [29], [37, 38]], 'sentiment': ['Positive', 'Positive', 'Positive'], 'probs': [[0.0003673420869745314, 0.0005175316473469138, 0.9991151690483093], [0.00017141771968454123, 0.0005601945449598134, 0.9992683529853821], [0.0001631098275538534, 0.0003634742752183229, 0.9994733929634094]], 'confidence': [0.9991, 0.9993, 0.9995]}</t>
  </si>
  <si>
    <t>ChIJEaIOUYFnOSoRsVr2k7UClvs</t>
  </si>
  <si>
    <t>13th One™</t>
  </si>
  <si>
    <t>The look out is great</t>
  </si>
  <si>
    <t>Black Hole Rock</t>
  </si>
  <si>
    <t>{"overall_sentiment":"positive","aspects":[{"aspect":"look out","category":"view","sentiment":"positive","evidence_span":"great"}]}</t>
  </si>
  <si>
    <t>{'sentence': 'The look out is great', 'IOB': ['O', 'B-ASP', 'I-ASP', 'O', 'O'], 'tokens': ['The', 'look', 'out', 'is', 'great'], 'aspect': ['look out'], 'position': [[1, 2]], 'sentiment': ['Positive'], 'probs': [[0.03609924018383026, 0.10675963014364243, 0.8571410179138184]], 'confidence': [0.8571]}</t>
  </si>
  <si>
    <t>ChIJHTBw2UKuEmsR5sKwT-BJwYU</t>
  </si>
  <si>
    <t>Ema LT</t>
  </si>
  <si>
    <t>Good restaurant and delicious food. I visited on a Wednesday and The service was a little slow - we also had to wait 15 minutes before being seated despite having booked.</t>
  </si>
  <si>
    <t>Saké Restaurant &amp; Bar, The Rocks</t>
  </si>
  <si>
    <t>{"overall_sentiment":"neutral","aspects":[{"aspect":"restaurant","category":"general","sentiment":"positive","evidence_span":"Good restaurant"},{"aspect":"food","category":"food","sentiment":"positive","evidence_span":"delicious food"},{"aspect":"service","category":"service","sentiment":"negative","evidence_span":"little slow"},{"aspect":"wait time","category":"service","sentiment":"negative","evidence_span":"15 minutes"}]}</t>
  </si>
  <si>
    <t>{'sentence': 'Good restaurant and delicious food . I visited on a Wednesday and The service was a little slow - we also had to wait 15 minutes before being seated despite having booked .', 'IOB': ['O', 'O', 'O', 'O', 'B-ASP', 'O', 'O', 'O', 'O', 'O', 'O', 'O', 'O', 'B-ASP', 'O', 'O', 'O', 'O', 'O', 'O', 'O', 'O', 'O', 'O', 'O', 'O', 'O', 'O', 'O', 'O', 'O', 'O', 'O'], 'tokens': ['Good', 'restaurant', 'and', 'delicious', 'food', '.', 'I', 'visited', 'on', 'a', 'Wednesday', 'and', 'The', 'service', 'was', 'a', 'little', 'slow', '-', 'we', 'also', 'had', 'to', 'wait', '15', 'minutes', 'before', 'being', 'seated', 'despite', 'having', 'booked', '.'], 'aspect': ['food', 'service'], 'position': [[4], [13]], 'sentiment': ['Positive', 'Negative'], 'probs': [[0.000505091855302453, 0.00022851301764603704, 0.9992664456367493], [0.9762816429138184, 0.02339133433997631, 0.0003270730667281896]], 'confidence': [0.9993, 0.9763]}</t>
  </si>
  <si>
    <t>ChIJLcjmso_4lmsRBtWLwdSbYWM</t>
  </si>
  <si>
    <t>chris randall</t>
  </si>
  <si>
    <t>Great spot but no reception</t>
  </si>
  <si>
    <t>Heifer Creek</t>
  </si>
  <si>
    <t>{"overall_sentiment":"neutral","aspects":[{"aspect":"spot","category":"location","sentiment":"positive","evidence_span":"Great spot"},{"aspect":"reception","category":"connectivity","sentiment":"negative","evidence_span":"no reception"}]}</t>
  </si>
  <si>
    <t>{'sentence': 'Great spot but no reception', 'IOB': ['O', 'B-ASP', 'O', 'O', 'B-ASP'], 'tokens': ['Great', 'spot', 'but', 'no', 'reception'], 'aspect': ['spot', 'reception'], 'position': [[1], [4]], 'sentiment': ['Positive', 'Neutral'], 'probs': [[0.12342628091573715, 0.3563289940357208, 0.5202447772026062], [0.15787373483181, 0.4541921317577362, 0.3879340887069702]], 'confidence': [0.5202, 0.4542]}</t>
  </si>
  <si>
    <t>ChIJ3X77uFejMioR3aNutx_61F4</t>
  </si>
  <si>
    <t>John Harrison</t>
  </si>
  <si>
    <t>It was a cold wet windy afternoon, it was a little hard to find, had great views of Perth City and Swan river</t>
  </si>
  <si>
    <t>Tucci</t>
  </si>
  <si>
    <t>{"overall_sentiment":"neutral","aspects":[{"aspect":"location","category":"accessibility","sentiment":"negative","evidence_span":"hard to find"},{"aspect":"views","category":"scenery","sentiment":"positive","evidence_span":"great views"}]}</t>
  </si>
  <si>
    <t>{'sentence': 'It was a cold wet windy afternoon , it was a little hard to find , had great views of Perth City and Swan river', 'IOB': ['O', 'O', 'O', 'O', 'O', 'O', 'O', 'O', 'O', 'O', 'O', 'O', 'O', 'O', 'O', 'O', 'O', 'O', 'B-ASP', 'O', 'O', 'O', 'O', 'B-ASP', 'O'], 'tokens': ['It', 'was', 'a', 'cold', 'wet', 'windy', 'afternoon', ',', 'it', 'was', 'a', 'little', 'hard', 'to', 'find', ',', 'had', 'great', 'views', 'of', 'Perth', 'City', 'and', 'Swan', 'river'], 'aspect': ['views', 'Swan'], 'position': [[18], [23]], 'sentiment': ['Positive', 'Positive'], 'probs': [[0.0007254311349242926, 0.000616361852735281, 0.9986581802368164], [0.00034753375803120434, 0.2853016257286072, 0.7143508791923523]], 'confidence': [0.9987, 0.7144]}</t>
  </si>
  <si>
    <t>ChIJad9Fb8-xEmsRYBPy-Wh9AQ8</t>
  </si>
  <si>
    <t>Emily</t>
  </si>
  <si>
    <t>Good facilities and a great place to watch and play street hockey on Saturday afternoon</t>
  </si>
  <si>
    <t>Alexandria Park</t>
  </si>
  <si>
    <t>{"overall_sentiment":"positive","aspects":[{"aspect":"facilities","category":"facilities","sentiment":"positive","evidence_span":"Good facilities"},{"aspect":"place","category":"venue","sentiment":"positive","evidence_span":"great place"}]}</t>
  </si>
  <si>
    <t>{'sentence': 'Good facilities and a great place to watch and play street hockey on Saturday afternoon', 'IOB': ['O', 'B-ASP', 'O', 'O', 'O', 'B-ASP', 'O', 'O', 'O', 'O', 'O', 'O', 'O', 'O', 'O'], 'tokens': ['Good', 'facilities', 'and', 'a', 'great', 'place', 'to', 'watch', 'and', 'play', 'street', 'hockey', 'on', 'Saturday', 'afternoon'], 'aspect': ['facilities', 'place'], 'position': [[1], [5]], 'sentiment': ['Positive', 'Positive'], 'probs': [[0.00038467615377157927, 0.00022606470156461, 0.9993891716003418], [0.00015948117652442306, 0.0004238744731992483, 0.9994165897369385]], 'confidence': [0.9994, 0.9994]}</t>
  </si>
  <si>
    <t>ChIJxbZg3o6jE2sRHWpQu8bCWkY</t>
  </si>
  <si>
    <t>Jamie Coates</t>
  </si>
  <si>
    <t>After the rains, the route to the falls has taken a bit of a battering. There will be some muddy sections, and a small creek to cross which can be a little slippery. Plenty of overgrowth covering some of the path through. Not so well sign …</t>
  </si>
  <si>
    <t>Sixty Foot Falls</t>
  </si>
  <si>
    <t>{"overall_sentiment":"negative","aspects":[{"aspect":"route","category":"access","sentiment":"negative","evidence_span":"battering"},{"aspect":"mud","category":"trail condition","sentiment":"negative","evidence_span":"muddy"},{"aspect":"creek","category":"safety","sentiment":"negative","evidence_span":"slippery"},{"aspect":"overgrowth","category":"trail maintenance","sentiment":"negative","evidence_span":"overgrowth"},{"aspect":"signage","category":"navigation","sentiment":"negative","evidence_span":"Not so well"}]}</t>
  </si>
  <si>
    <t>{'sentence': 'After the rains , the route to the falls has taken a bit of a battering . There will be some muddy sections , and a small creek to cross which can be a little slippery . Plenty of overgrowth covering some of the path through . Not so well sign …', 'IOB': ['O', 'O', 'O', 'O', 'O', 'O', 'O', 'O', 'O', 'O', 'O', 'O', 'O', 'O', 'O', 'O', 'O', 'O', 'O', 'O', 'O', 'O', 'O', 'O', 'O', 'O', 'O', 'O', 'O', 'O', 'O', 'O', 'O', 'O', 'O', 'O', 'O', 'O', 'O', 'O', 'O', 'O', 'O', 'O', 'B-ASP', 'O', 'O', 'O', 'O', 'O', 'O', 'O'], 'tokens': ['After', 'the', 'rains', ',', 'the', 'route', 'to', 'the', 'falls', 'has', 'taken', 'a', 'bit', 'of', 'a', 'battering', '.', 'There', 'will', 'be', 'some', 'muddy', 'sections', ',', 'and', 'a', 'small', 'creek', 'to', 'cross', 'which', 'can', 'be', 'a', 'little', 'slippery', '.', 'Plenty', 'of', 'overgrowth', 'covering', 'some', 'of', 'the', 'path', 'through', '.', 'Not', 'so', 'well', 'sign', '…'], 'aspect': ['path'], 'position': [[44]], 'sentiment': ['Negative'], 'probs': [[0.9917140007019043, 0.007989807054400444, 0.0002962252765428275]], 'confidence': [0.9917]}</t>
  </si>
  <si>
    <t>ChIJw7BchjBSzSsRgCHxGLbwBA8</t>
  </si>
  <si>
    <t>George Hislop</t>
  </si>
  <si>
    <t>Course in great condition with continuous manicuring ongoing without interrupting play. New pro shop layout is much improved.</t>
  </si>
  <si>
    <t>Wanneroo Golf Club</t>
  </si>
  <si>
    <t>{
  "overall_sentiment": "positive",
  "aspects": [
    {
      "aspect": "condition",
      "category": "course",
      "sentiment": "positive",
      "evidence_span": "great condition"
    },
    {
      "aspect": "manicuring",
      "category": "maintenance",
      "sentiment": "positive",
      "evidence_span": "continuous manicuring"
    },
    {
      "aspect": "interruption",
      "category": "play",
      "sentiment": "positive",
      "evidence_span": "without interrupting"
    },
    {
      "aspect": "layout",
      "category": "pro shop",
      "sentiment": "positive",
      "evidence_span": "much improved"
    }
  ]
}</t>
  </si>
  <si>
    <t>{'sentence': 'Course in great condition with continuous manicuring ongoing without interrupting play . New pro shop layout is much improved .', 'IOB': ['B-ASP', 'O', 'O', 'O', 'O', 'O', 'O', 'O', 'O', 'O', 'O', 'O', 'O', 'O', 'O', 'O', 'O', 'O', 'O', 'O'], 'tokens': ['Course', 'in', 'great', 'condition', 'with', 'continuous', 'manicuring', 'ongoing', 'without', 'interrupting', 'play', '.', 'New', 'pro', 'shop', 'layout', 'is', 'much', 'improved', '.'], 'aspect': ['Course'], 'position': [[0]], 'sentiment': ['Positive'], 'probs': [[0.00020794720330741256, 0.0023623709566891193, 0.9974296689033508]], 'confidence': [0.9974]}</t>
  </si>
  <si>
    <t>ChIJNcLeZf011GoRwGWRz5Q9tVI</t>
  </si>
  <si>
    <t>Bev W</t>
  </si>
  <si>
    <t>We booked for the Jazz and Shiraz night. Free entry and a glass of free Shiraz. We decided to have dinner there. The food and the jazz was great. We decided to order an extra glass of Shiraz. All good until we received the bill,  the extra …</t>
  </si>
  <si>
    <t>The Continental Sorrento</t>
  </si>
  <si>
    <t>{"overall_sentiment":"positive","aspects":[{"aspect":"entry","category":"price","sentiment":"positive","evidence_span":"Free entry"},{"aspect":"Shiraz","category":"drinks","sentiment":"positive","evidence_span":"free Shiraz"},{"aspect":"food","category":"food","sentiment":"positive","evidence_span":"was great"},{"aspect":"jazz","category":"entertainment","sentiment":"positive","evidence_span":"was great"}]}</t>
  </si>
  <si>
    <t>{'sentence': 'We booked for the Jazz and Shiraz night . Free entry and a glass of free Shiraz . We decided to have dinner there . The food and the jazz was great . We decided to order an extra glass of Shiraz . All good until we received the bill , the extra …', 'IOB': ['O', 'O', 'O', 'O', 'O', 'O', 'O', 'O', 'O', 'O', 'O', 'O', 'O', 'O', 'O', 'O', 'O', 'O', 'O', 'O', 'O', 'O', 'O', 'O', 'O', 'O', 'B-ASP', 'O', 'O', 'B-ASP', 'O', 'O', 'O', 'O', 'O', 'O', 'O', 'O', 'O', 'O', 'O', 'O', 'O', 'O', 'O', 'O', 'O', 'O', 'O', 'O', 'O', 'O', 'O', 'O'], 'tokens': ['We', 'booked', 'for', 'the', 'Jazz', 'and', 'Shiraz', 'night', '.', 'Free', 'entry', 'and', 'a', 'glass', 'of', 'free', 'Shiraz', '.', 'We', 'decided', 'to', 'have', 'dinner', 'there', '.', 'The', 'food', 'and', 'the', 'jazz', 'was', 'great', '.', 'We', 'decided', 'to', 'order', 'an', 'extra', 'glass', 'of', 'Shiraz', '.', 'All', 'good', 'until', 'we', 'received', 'the', 'bill', ',', 'the', 'extra', '…'], 'aspect': ['food', 'jazz'], 'position': [[26], [29]], 'sentiment': ['Positive', 'Positive'], 'probs': [[0.00028127749101258814, 0.0004895466263405979, 0.9992291927337646], [0.00038005944225005805, 0.0004014767473563552, 0.9992184638977051]], 'confidence': [0.9992, 0.9992]}</t>
  </si>
  <si>
    <t>ChIJI3HkWECuEmsRL4jXW-1L6hY</t>
  </si>
  <si>
    <t>Tina Phan</t>
  </si>
  <si>
    <t>Love this place :star-struck: gets real packed and lit and love that they have a variety of music played on both levels rather than the generic radio music played at other clubs. …</t>
  </si>
  <si>
    <t>WAO Superclub</t>
  </si>
  <si>
    <t>{"overall_sentiment":"positive","aspects":[{"aspect":"atmosphere","category":"ambiance","sentiment":"positive","evidence_span":"lit"},{"aspect":"music","category":"entertainment","sentiment":"positive","evidence_span":"variety of music"}]}</t>
  </si>
  <si>
    <t>{'sentence': 'Love this place : star - struck : gets real packed and lit and love that they have a variety of music played on both levels rather than the generic radio music played at other clubs . …', 'IOB': ['O', 'O', 'B-ASP', 'O', 'O', 'O', 'O', 'O', 'O', 'O', 'O', 'O', 'O', 'O', 'O', 'O', 'O', 'O', 'O', 'O', 'B-ASP', 'I-ASP', 'O', 'O', 'O', 'O', 'O', 'O', 'O', 'O', 'O', 'O', 'O', 'O', 'O', 'O', 'O', 'O'], 'tokens': ['Love', 'this', 'place', ':', 'star', '-', 'struck', ':', 'gets', 'real', 'packed', 'and', 'lit', 'and', 'love', 'that', 'they', 'have', 'a', 'variety', 'of', 'music', 'played', 'on', 'both', 'levels', 'rather', 'than', 'the', 'generic', 'radio', 'music', 'played', 'at', 'other', 'clubs', '.', '…'], 'aspect': ['place', 'of music'], 'position': [[2], [20, 21]], 'sentiment': ['Positive', 'Positive'], 'probs': [[0.0004500628565438092, 0.0003039842704311013, 0.9992460012435913], [0.0001880568015621975, 0.0002959530975203961, 0.9995160102844238]], 'confidence': [0.9992, 0.9995]}</t>
  </si>
  <si>
    <t>ChIJ7apw8yGpEmsRX_IFE52d9EE</t>
  </si>
  <si>
    <t>Vinita Fonteyn</t>
  </si>
  <si>
    <t>Great restaurant which feels a bit like stepping back in time Sydney style. Attentive service and magnificent desserts. Possibly the best restaurant I’ve been to in Sydney to date.</t>
  </si>
  <si>
    <t>Buon Ricordo Italian Restaurant &amp; Private Dining</t>
  </si>
  <si>
    <t>{"overall_sentiment":"positive","aspects":[{"aspect":"restaurant","category":"general","sentiment":"positive","evidence_span":"Great restaurant"},{"aspect":"service","category":"service","sentiment":"positive","evidence_span":"Attentive service"},{"aspect":"desserts","category":"food","sentiment":"positive","evidence_span":"magnificent desserts"}]}</t>
  </si>
  <si>
    <t>{'sentence': 'Great restaurant which feels a bit like stepping back in time Sydney style . Attentive service and magnificent desserts . Possibly the best restaurant I ’ ve been to in Sydney to date .', 'IOB': ['O', 'O', 'O', 'O', 'O', 'O', 'O', 'O', 'O', 'O', 'O', 'O', 'B-ASP', 'O', 'O', 'B-ASP', 'O', 'O', 'B-ASP', 'O', 'O', 'O', 'O', 'O', 'O', 'O', 'O', 'O', 'O', 'O', 'O', 'O', 'O', 'O'], 'tokens': ['Great', 'restaurant', 'which', 'feels', 'a', 'bit', 'like', 'stepping', 'back', 'in', 'time', 'Sydney', 'style', '.', 'Attentive', 'service', 'and', 'magnificent', 'desserts', '.', 'Possibly', 'the', 'best', 'restaurant', 'I', '’', 've', 'been', 'to', 'in', 'Sydney', 'to', 'date', '.'], 'aspect': ['style', 'service', 'desserts'], 'position': [[12], [15], [18]], 'sentiment': ['Positive', 'Positive', 'Positive'], 'probs': [[0.00013363554899115115, 0.0008008015574887395, 0.9990655779838562], [0.0002280743938172236, 0.0002870022726710886, 0.9994848966598511], [0.0003602218930609524, 0.00022625374549534172, 0.9994134902954102]], 'confidence': [0.9991, 0.9995, 0.9994]}</t>
  </si>
  <si>
    <t>ChIJW3JOGMNn1moRds1H7pgXXOs</t>
  </si>
  <si>
    <t>John Freeborn</t>
  </si>
  <si>
    <t>Good pub</t>
  </si>
  <si>
    <t>Bleakhouse Hotel Albert Park</t>
  </si>
  <si>
    <t>{"overall_sentiment":"positive","aspects":[{"aspect":"pub","category":"establishment","sentiment":"positive","evidence_span":"Good pub"}]}</t>
  </si>
  <si>
    <t>{'sentence': 'Good pub', 'IOB': ['O', 'B-ASP'], 'tokens': ['Good', 'pub'], 'aspect': ['pub'], 'position': [[1]], 'sentiment': ['Positive'], 'probs': [[0.06365501880645752, 0.22681821882724762, 0.7095267176628113]], 'confidence': [0.7095]}</t>
  </si>
  <si>
    <t>ChIJdbsxFbs61moRM_DC1DA8ZBg</t>
  </si>
  <si>
    <t>TheShortman75</t>
  </si>
  <si>
    <t>Enjoyable course, quite flat with gentle bunkers and water challenges</t>
  </si>
  <si>
    <t>Dorset Golf</t>
  </si>
  <si>
    <t>{"overall_sentiment":"positive","aspects":[{"aspect":"course","category":"course","sentiment":"positive","evidence_span":"Enjoyable course"},{"aspect":"flatness","category":"layout","sentiment":"positive","evidence_span":"quite flat"},{"aspect":"bunkers","category":"hazard","sentiment":"positive","evidence_span":"gentle bunkers"},{"aspect":"water challenges","category":"hazard","sentiment":"neutral","evidence_span":"water challenges"}]}</t>
  </si>
  <si>
    <t>{'sentence': 'Enjoyable course , quite flat with gentle bunkers and water challenges', 'IOB': ['O', 'B-ASP', 'O', 'O', 'O', 'O', 'O', 'O', 'O', 'B-ASP', 'O'], 'tokens': ['Enjoyable', 'course', ',', 'quite', 'flat', 'with', 'gentle', 'bunkers', 'and', 'water', 'challenges'], 'aspect': ['course', 'water'], 'position': [[1], [9]], 'sentiment': ['Positive', 'Neutral'], 'probs': [[0.018451781943440437, 0.028945090249180794, 0.9526031613349915], [0.06828569620847702, 0.6228501796722412, 0.30886411666870117]], 'confidence': [0.9526, 0.6229]}</t>
  </si>
  <si>
    <t>ChIJRyT-ktZD1moRexclNB9C1lA</t>
  </si>
  <si>
    <t>Eastina</t>
  </si>
  <si>
    <t>Cool fit out! Maybe it was the timing, but 1am on a Friday night feels more like a nightclub with drink stained tables and seating than a listening bar. Still a fun time nonetheless. Will give it another go earlier in the night next time to see if the vibe is different</t>
  </si>
  <si>
    <t>Music Room</t>
  </si>
  <si>
    <t>{"overall_sentiment":"positive","aspects":[{"aspect":"fit out","category":"decor","sentiment":"positive","evidence_span":"Cool fit out"},{"aspect":"tables","category":"cleanliness","sentiment":"negative","evidence_span":"drink stained"},{"aspect":"atmosphere","category":"ambiance","sentiment":"negative","evidence_span":"nightclub"},{"aspect":"experience","category":"general","sentiment":"positive","evidence_span":"fun time"}]}</t>
  </si>
  <si>
    <t>{'sentence': 'Cool fit out ! Maybe it was the timing , but 1am on a Friday night feels more like a nightclub with drink stained tables and seating than a listening bar . Still a fun time nonetheless . Will give it another go earlier in the night next time to see if the vibe is different', 'IOB': ['O', 'B-ASP', 'I-ASP', 'O', 'O', 'O', 'O', 'O', 'O', 'O', 'O', 'O', 'O', 'O', 'O', 'O', 'O', 'O', 'O', 'O', 'O', 'O', 'O', 'O', 'O', 'O', 'O', 'O', 'O', 'O', 'O', 'O', 'O', 'O', 'O', 'B-ASP', 'O', 'O', 'O', 'O', 'O', 'O', 'O', 'O', 'O', 'O', 'O', 'O', 'O', 'O', 'O', 'O', 'O', 'O', 'O', 'O'], 'tokens': ['Cool', 'fit', 'out', '!', 'Maybe', 'it', 'was', 'the', 'timing', ',', 'but', '1am', 'on', 'a', 'Friday', 'night', 'feels', 'more', 'like', 'a', 'nightclub', 'with', 'drink', 'stained', 'tables', 'and', 'seating', 'than', 'a', 'listening', 'bar', '.', 'Still', 'a', 'fun', 'time', 'nonetheless', '.', 'Will', 'give', 'it', 'another', 'go', 'earlier', 'in', 'the', 'night', 'next', 'time', 'to', 'see', 'if', 'the', 'vibe', 'is', 'different'], 'aspect': ['fit out', 'time'], 'position': [[1, 2], [35]], 'sentiment': ['Positive', 'Positive'], 'probs': [[0.002025559777393937, 0.000238504508160986, 0.9977359771728516], [0.0006217954214662313, 0.0005450311000458896, 0.9988332390785217]], 'confidence': [0.9977, 0.9988]}</t>
  </si>
  <si>
    <t>ChIJ-WLXP5crsWoRC176Yd92JxI</t>
  </si>
  <si>
    <t>JONGHO KIM</t>
  </si>
  <si>
    <t>I was able to taste six different wines. They were all fantastic. The atmosphere was great for enjoyable conversation, so I'd love to visit again.</t>
  </si>
  <si>
    <t>K1 Wines</t>
  </si>
  <si>
    <t>{
  "overall_sentiment": "positive",
  "aspects": [
    {
      "aspect": "wines",
      "category": "drinks",
      "sentiment": "positive",
      "evidence_span": "fantastic"
    },
    {
      "aspect": "atmosphere",
      "category": "ambiance",
      "sentiment": "positive",
      "evidence_span": "was great"
    }
  ]
}</t>
  </si>
  <si>
    <t>{'sentence': "I was able to taste six different wines . They were all fantastic . The atmosphere was great for enjoyable conversation , so I ' d love to visit again .", 'IOB': ['O', 'O', 'O', 'O', 'O', 'O', 'O', 'B-ASP', 'O', 'O', 'O', 'O', 'O', 'O', 'O', 'B-ASP', 'O', 'O', 'O', 'O', 'O', 'O', 'O', 'O', 'O', 'O', 'O', 'O', 'O', 'O', 'O'], 'tokens': ['I', 'was', 'able', 'to', 'taste', 'six', 'different', 'wines', '.', 'They', 'were', 'all', 'fantastic', '.', 'The', 'atmosphere', 'was', 'great', 'for', 'enjoyable', 'conversation', ',', 'so', 'I', "'", 'd', 'love', 'to', 'visit', 'again', '.'], 'aspect': ['wines', 'atmosphere'], 'position': [[7], [15]], 'sentiment': ['Positive', 'Positive'], 'probs': [[0.0002944629522971809, 0.0028929882682859898, 0.9968125224113464], [0.00017704122001305223, 0.00048395092017017305, 0.9993390440940857]], 'confidence': [0.9968, 0.9993]}</t>
  </si>
  <si>
    <t>ChIJa-jusxqt2WsRsPt6417XHRA</t>
  </si>
  <si>
    <t>Brady Russell</t>
  </si>
  <si>
    <t>I enjoyed myself.  Was hoping there was some more structure to how it worked (i.e. qualifying, then race), but we basically got sent out for 10-15 and told to go nuts.  Staff were friendly enough but didn't seem like they could be bothered …</t>
  </si>
  <si>
    <t>Go-Kart Racing Track</t>
  </si>
  <si>
    <t>{"overall_sentiment":"negative","aspects":[{"aspect":"experience","category":"experience","sentiment":"positive","evidence_span":"enjoyed myself"},{"aspect":"structure","category":"process","sentiment":"negative","evidence_span":"more structure"},{"aspect":"staff","category":"service","sentiment":"negative","evidence_span":"could be bothered"}]}</t>
  </si>
  <si>
    <t>{'sentence': "I enjoyed myself . Was hoping there was some more structure to how it worked ( i . e . qualifying , then race ) , but we basically got sent out for 10 - 15 and told to go nuts . Staff were friendly enough but didn ' t seem like they could be bothered …", 'IOB': ['O', 'O', 'O', 'O', 'O', 'O', 'O', 'O', 'O', 'O', 'O', 'O', 'O', 'O', 'O', 'O', 'O', 'O', 'O', 'O', 'O', 'O', 'O', 'O', 'O', 'O', 'O', 'O', 'O', 'O', 'O', 'O', 'O', 'O', 'O', 'O', 'O', 'O', 'O', 'O', 'O', 'O', 'B-ASP', 'O', 'O', 'O', 'O', 'O', 'O', 'O', 'O', 'O', 'O', 'O', 'O', 'O', 'O'], 'tokens': ['I', 'enjoyed', 'myself', '.', 'Was', 'hoping', 'there', 'was', 'some', 'more', 'structure', 'to', 'how', 'it', 'worked', '(', 'i', '.', 'e', '.', 'qualifying', ',', 'then', 'race', ')', ',', 'but', 'we', 'basically', 'got', 'sent', 'out', 'for', '10', '-', '15', 'and', 'told', 'to', 'go', 'nuts', '.', 'Staff', 'were', 'friendly', 'enough', 'but', 'didn', "'", 't', 'seem', 'like', 'they', 'could', 'be', 'bothered', '…'], 'aspect': ['Staff'], 'position': [[42]], 'sentiment': ['Positive'], 'probs': [[0.17260180413722992, 0.00530625507235527, 0.8220919370651245]], 'confidence': [0.8221]}</t>
  </si>
  <si>
    <t>ChIJtWeI9eqzEmsRqR50mLXllw0</t>
  </si>
  <si>
    <t>William Hart</t>
  </si>
  <si>
    <t>On a good day a popular beach.</t>
  </si>
  <si>
    <t>Malabar Beach</t>
  </si>
  <si>
    <t>{"overall_sentiment":"positive","aspects":[{"aspect":"beach","category":"general","sentiment":"positive","evidence_span":"popular beach"}]}</t>
  </si>
  <si>
    <t>{'sentence': 'On a good day a popular beach .', 'IOB': ['O', 'O', 'O', 'O', 'O', 'O', 'B-ASP', 'O'], 'tokens': ['On', 'a', 'good', 'day', 'a', 'popular', 'beach', '.'], 'aspect': ['beach'], 'position': [[6]], 'sentiment': ['Positive'], 'probs': [[0.028466420248150826, 0.45928433537483215, 0.512249231338501]], 'confidence': [0.5122]}</t>
  </si>
  <si>
    <t>ChIJhQJDmC5B1moRnK2rODG8bZ0</t>
  </si>
  <si>
    <t>Richard Taylor</t>
  </si>
  <si>
    <t>Pool a good temperature, showers nice. Need More Sunday papers</t>
  </si>
  <si>
    <t>Boroondara Sports Complex</t>
  </si>
  <si>
    <t>{"overall_sentiment":"neutral","aspects":[{"aspect":"pool","category":"facilities","sentiment":"positive","evidence_span":"good temperature"},{"aspect":"shower","category":"facilities","sentiment":"positive","evidence_span":"showers nice"},{"aspect":"newspapers","category":"service","sentiment":"negative","evidence_span":"Sunday papers"}]}</t>
  </si>
  <si>
    <t>{'sentence': 'Pool a good temperature , showers nice . Need More Sunday papers', 'IOB': ['B-ASP', 'O', 'O', 'B-ASP', 'O', 'B-ASP', 'O', 'O', 'O', 'O', 'O', 'O'], 'tokens': ['Pool', 'a', 'good', 'temperature', ',', 'showers', 'nice', '.', 'Need', 'More', 'Sunday', 'papers'], 'aspect': ['Pool', 'temperature', 'showers'], 'position': [[0], [3], [5]], 'sentiment': ['Neutral', 'Positive', 'Positive'], 'probs': [[0.001547068590298295, 0.9223466515541077, 0.0761062502861023], [0.0022985029499977827, 0.29189059138298035, 0.7058109045028687], [0.0018873329972848296, 0.013829709962010384, 0.9842830300331116]], 'confidence': [0.9223, 0.7058, 0.9843]}</t>
  </si>
  <si>
    <t>ChIJyZarln_ZsGoRe44k9kbg_ao</t>
  </si>
  <si>
    <t>Priscilla D'Rozario</t>
  </si>
  <si>
    <t>It is a good place to catch up with family and friends. Lovely views and good meals. Very family friendly.</t>
  </si>
  <si>
    <t>Seacliff Surf Life Saving Club</t>
  </si>
  <si>
    <t>{"overall_sentiment":"positive","aspects":[{"aspect":"place","category":"location","sentiment":"positive","evidence_span":"good place"},{"aspect":"views","category":"ambience","sentiment":"positive","evidence_span":"Lovely views"},{"aspect":"meals","category":"food","sentiment":"positive","evidence_span":"good meals"},{"aspect":"family friendly","category":"ambience","sentiment":"positive","evidence_span":"family friendly"}]}</t>
  </si>
  <si>
    <t>{'sentence': 'It is a good place to catch up with family and friends . Lovely views and good meals . Very family friendly .', 'IOB': ['O', 'O', 'O', 'O', 'O', 'O', 'O', 'O', 'O', 'O', 'O', 'O', 'O', 'O', 'B-ASP', 'O', 'O', 'B-ASP', 'O', 'O', 'O', 'O', 'O'], 'tokens': ['It', 'is', 'a', 'good', 'place', 'to', 'catch', 'up', 'with', 'family', 'and', 'friends', '.', 'Lovely', 'views', 'and', 'good', 'meals', '.', 'Very', 'family', 'friendly', '.'], 'aspect': ['views', 'meals'], 'position': [[14], [17]], 'sentiment': ['Positive', 'Positive'], 'probs': [[0.00017558116815052927, 0.0003371019847691059, 0.9994872808456421], [0.00021814016508869827, 0.0002801578666549176, 0.9995017051696777]], 'confidence': [0.9995, 0.9995]}</t>
  </si>
  <si>
    <t>ChIJXT44kQtTFmsRU29XcB955Uw</t>
  </si>
  <si>
    <t>K Turner</t>
  </si>
  <si>
    <t>Here for a variety of events during the year including book fair and music festivals. Bathrooms are always looked after, volunteers are always helpful, and it's a nice area to be!</t>
  </si>
  <si>
    <t>EPIC Budawang</t>
  </si>
  <si>
    <t>{"overall_sentiment":"positive","aspects":[{"aspect":"bathrooms","category":"facility","sentiment":"positive","evidence_span":"looked after"},{"aspect":"volunteers","category":"staff","sentiment":"positive","evidence_span":"always helpful"},{"aspect":"area","category":"location","sentiment":"positive","evidence_span":"nice area"}]}</t>
  </si>
  <si>
    <t>{'sentence': "Here for a variety of events during the year including book fair and music festivals . Bathrooms are always looked after , volunteers are always helpful , and it ' s a nice area to be !", 'IOB': ['O', 'O', 'O', 'O', 'O', 'O', 'O', 'O', 'O', 'O', 'O', 'O', 'O', 'O', 'O', 'O', 'B-ASP', 'O', 'O', 'O', 'O', 'O', 'B-ASP', 'O', 'O', 'O', 'O', 'O', 'O', 'O', 'O', 'O', 'O', 'B-ASP', 'O', 'O', 'O'], 'tokens': ['Here', 'for', 'a', 'variety', 'of', 'events', 'during', 'the', 'year', 'including', 'book', 'fair', 'and', 'music', 'festivals', '.', 'Bathrooms', 'are', 'always', 'looked', 'after', ',', 'volunteers', 'are', 'always', 'helpful', ',', 'and', 'it', "'", 's', 'a', 'nice', 'area', 'to', 'be', '!'], 'aspect': ['Bathrooms', 'volunteers', 'area'], 'position': [[16], [22], [33]], 'sentiment': ['Neutral', 'Positive', 'Positive'], 'probs': [[0.0001912141015054658, 0.997658371925354, 0.0021503905300050974], [0.0001788175432011485, 0.0044243354350328445, 0.9953967928886414], [0.000358524383045733, 0.00021189502149354666, 0.9994295239448547]], 'confidence': [0.9977, 0.9954, 0.9994]}</t>
  </si>
  <si>
    <t>ChIJoay7nnX9k2sRJzz3Kaa3TDQ</t>
  </si>
  <si>
    <t>Jason Nicholson</t>
  </si>
  <si>
    <t>It's a great little gym with all the basic equipment required to train.</t>
  </si>
  <si>
    <t>Jetts Gym Albany Creek</t>
  </si>
  <si>
    <t>{"overall_sentiment":"positive","aspects":[{"aspect":"gym","category":"facility","sentiment":"positive","evidence_span":"great little gym"},{"aspect":"equipment","category":"equipment","sentiment":"positive","evidence_span":"basic equipment"}]}</t>
  </si>
  <si>
    <t>{'sentence': "It ' s a great little gym with all the basic equipment required to train .", 'IOB': ['O', 'O', 'O', 'O', 'O', 'O', 'B-ASP', 'O', 'O', 'O', 'O', 'B-ASP', 'O', 'O', 'O', 'O'], 'tokens': ['It', "'", 's', 'a', 'great', 'little', 'gym', 'with', 'all', 'the', 'basic', 'equipment', 'required', 'to', 'train', '.'], 'aspect': ['gym', 'equipment'], 'position': [[6], [11]], 'sentiment': ['Positive', 'Positive'], 'probs': [[0.00024396245134994388, 0.00030668810359202325, 0.9994493126869202], [0.0001888817350845784, 0.0003288380685262382, 0.999482274055481]], 'confidence': [0.9994, 0.9995]}</t>
  </si>
  <si>
    <t>ChIJdRERzla6MioRIF3yGLbwBA8</t>
  </si>
  <si>
    <t>Brown Santino</t>
  </si>
  <si>
    <t>Awesome park</t>
  </si>
  <si>
    <t>De Lacy Reserve</t>
  </si>
  <si>
    <t>{
  "overall_sentiment": "positive",
  "aspects": [
    {
      "aspect": "park",
      "category": "attraction",
      "sentiment": "positive",
      "evidence_span": "Awesome"
    }
  ]
}</t>
  </si>
  <si>
    <t>{'sentence': 'Awesome park', 'IOB': ['O', 'B-ASP'], 'tokens': ['Awesome', 'park'], 'aspect': ['park'], 'position': [[1]], 'sentiment': ['Positive'], 'probs': [[0.04683205485343933, 0.10070022940635681, 0.8524677157402039]], 'confidence': [0.8525]}</t>
  </si>
  <si>
    <t>Allan Bevan</t>
  </si>
  <si>
    <t>A bit of a jungle ,you'll spend time looking for your child.
But a great place ,kids loved it and we stayed from 10 to 3.
Good food ,great coffee.</t>
  </si>
  <si>
    <t>{"overall_sentiment":"positive","aspects":[{"aspect":"environment","category":"ambience","sentiment":"negative","evidence_span":"jungle"},{"aspect":"supervision","category":"safety","sentiment":"negative","evidence_span":"looking for"},{"aspect":"kids","category":"family-friendly","sentiment":"positive","evidence_span":"kids loved"},{"aspect":"food","category":"food","sentiment":"positive","evidence_span":"Good food"},{"aspect":"coffee","category":"drinks","sentiment":"positive","evidence_span":"great coffee"}]}</t>
  </si>
  <si>
    <t>{'sentence': "A bit of a jungle , you ' ll spend time looking for your child . But a great place , kids loved it and we stayed from 10 to 3 . Good food , great coffee .", 'IOB': ['O', 'O', 'O', 'O', 'O', 'O', 'O', 'O', 'O', 'O', 'O', 'O', 'O', 'O', 'O', 'O', 'O', 'O', 'O', 'B-ASP', 'O', 'O', 'O', 'O', 'O', 'O', 'O', 'O', 'O', 'O', 'O', 'O', 'O', 'B-ASP', 'O', 'O', 'B-ASP', 'O'], 'tokens': ['A', 'bit', 'of', 'a', 'jungle', ',', 'you', "'", 'll', 'spend', 'time', 'looking', 'for', 'your', 'child', '.', 'But', 'a', 'great', 'place', ',', 'kids', 'loved', 'it', 'and', 'we', 'stayed', 'from', '10', 'to', '3', '.', 'Good', 'food', ',', 'great', 'coffee', '.'], 'aspect': ['place', 'food', 'coffee'], 'position': [[19], [33], [36]], 'sentiment': ['Positive', 'Positive', 'Positive'], 'probs': [[0.0006990130059421062, 0.0004373803094495088, 0.998863697052002], [0.0005322212819010019, 0.00048725272063165903, 0.9989804625511169], [0.0005671250401064754, 0.0003311788022983819, 0.9991016387939453]], 'confidence': [0.9989, 0.999, 0.9991]}</t>
  </si>
  <si>
    <t>ChIJCVFX7QhEkWsRXO7Y_6h7J1A</t>
  </si>
  <si>
    <t>Douglas Gillis</t>
  </si>
  <si>
    <t>Some interesting pieces if you are into art. I was dragged along by a friend but I still appreciated a couple of the pieces. Friendly attendents and clean facilities. They have new items every 6 weeks</t>
  </si>
  <si>
    <t>Logan Art Gallery</t>
  </si>
  <si>
    <t>{"overall_sentiment":"positive","aspects":[{"aspect":"pieces","category":"art","sentiment":"positive","evidence_span":"interesting pieces"},{"aspect":"attendents","category":"service","sentiment":"positive","evidence_span":"Friendly attendents"},{"aspect":"facilities","category":"cleanliness","sentiment":"positive","evidence_span":"clean facilities"},{"aspect":"items","category":"variety","sentiment":"neutral","evidence_span":"new items"}]}</t>
  </si>
  <si>
    <t>{'sentence': 'Some interesting pieces if you are into art . I was dragged along by a friend but I still appreciated a couple of the pieces . Friendly attendents and clean facilities . They have new items every 6 weeks', 'IOB': ['O', 'O', 'O', 'O', 'O', 'O', 'O', 'O', 'O', 'O', 'O', 'O', 'O', 'O', 'O', 'O', 'O', 'O', 'O', 'O', 'O', 'O', 'O', 'O', 'O', 'O', 'O', 'B-ASP', 'O', 'O', 'B-ASP', 'O', 'O', 'O', 'O', 'O', 'O', 'O', 'O'], 'tokens': ['Some', 'interesting', 'pieces', 'if', 'you', 'are', 'into', 'art', '.', 'I', 'was', 'dragged', 'along', 'by', 'a', 'friend', 'but', 'I', 'still', 'appreciated', 'a', 'couple', 'of', 'the', 'pieces', '.', 'Friendly', 'attendents', 'and', 'clean', 'facilities', '.', 'They', 'have', 'new', 'items', 'every', '6', 'weeks'], 'aspect': ['attendents', 'facilities'], 'position': [[27], [30]], 'sentiment': ['Positive', 'Positive'], 'probs': [[0.00030512918601743877, 0.00028128508711233735, 0.9994136095046997], [0.0001644639705773443, 0.000751578074414283, 0.9990839958190918]], 'confidence': [0.9994, 0.9991]}</t>
  </si>
  <si>
    <t>ChIJpxi4iQiAkGsR6klgN4cO0WU</t>
  </si>
  <si>
    <t>Lukeyboy</t>
  </si>
  <si>
    <t>Nice to be able to sit under a shady tree. Lose a star for not much parking availability.</t>
  </si>
  <si>
    <t>North Creek Beach</t>
  </si>
  <si>
    <t>{"overall_sentiment":"neutral","aspects":[{"aspect":"shady tree","category":"ambiance","sentiment":"positive","evidence_span":"shady tree"},{"aspect":"parking","category":"parking","sentiment":"negative","evidence_span":"not much parking"}]}</t>
  </si>
  <si>
    <t>{'sentence': 'Nice to be able to sit under a shady tree . Lose a star for not much parking availability .', 'IOB': ['O', 'O', 'O', 'O', 'O', 'O', 'O', 'O', 'O', 'B-ASP', 'O', 'O', 'O', 'O', 'O', 'O', 'O', 'B-ASP', 'O', 'O'], 'tokens': ['Nice', 'to', 'be', 'able', 'to', 'sit', 'under', 'a', 'shady', 'tree', '.', 'Lose', 'a', 'star', 'for', 'not', 'much', 'parking', 'availability', '.'], 'aspect': ['tree', 'parking'], 'position': [[9], [17]], 'sentiment': ['Positive', 'Negative'], 'probs': [[0.0005086762830615044, 0.00030864786822348833, 0.9991826415061951], [0.9984234571456909, 0.0013593476032838225, 0.00021718864445574582]], 'confidence': [0.9992, 0.9984]}</t>
  </si>
  <si>
    <t>ChIJS4fpjEGuEmsRlcCqLAjLgw4</t>
  </si>
  <si>
    <t>Elena</t>
  </si>
  <si>
    <t>Such a funny and good vibes place to have few drinks! It was even a DJ and music, so fun!</t>
  </si>
  <si>
    <t>The Republic Hotel</t>
  </si>
  <si>
    <t>{"overall_sentiment":"positive","aspects":[{"aspect":"vibes","category":"ambience","sentiment":"positive","evidence_span":"good vibes"},{"aspect":"drinks","category":"beverages","sentiment":"positive","evidence_span":"few drinks"},{"aspect":"DJ","category":"entertainment","sentiment":"positive","evidence_span":"DJ"},{"aspect":"music","category":"entertainment","sentiment":"positive","evidence_span":"music"}]}</t>
  </si>
  <si>
    <t>{'sentence': 'Such a funny and good vibes place to have few drinks ! It was even a DJ and music , so fun !', 'IOB': ['O', 'O', 'O', 'O', 'O', 'O', 'B-ASP', 'O', 'O', 'O', 'B-ASP', 'O', 'O', 'O', 'O', 'O', 'B-ASP', 'O', 'B-ASP', 'O', 'O', 'O', 'O'], 'tokens': ['Such', 'a', 'funny', 'and', 'good', 'vibes', 'place', 'to', 'have', 'few', 'drinks', '!', 'It', 'was', 'even', 'a', 'DJ', 'and', 'music', ',', 'so', 'fun', '!'], 'aspect': ['place', 'drinks', 'DJ', 'music'], 'position': [[6], [10], [16], [18]], 'sentiment': ['Positive', 'Neutral', 'Positive', 'Positive'], 'probs': [[0.00037551415152847767, 0.00032207154436036944, 0.9993023872375488], [0.00020451951422728598, 0.9978500604629517, 0.001945474767126143], [0.0004173384513705969, 0.44973325729370117, 0.5498493909835815], [0.00017096177907660604, 0.0029096181970089674, 0.9969193935394287]], 'confidence': [0.9993, 0.9979, 0.5498, 0.9969]}</t>
  </si>
  <si>
    <t>ChIJq6qqi6tSDWsREG_zud3gMHM</t>
  </si>
  <si>
    <t>Flash</t>
  </si>
  <si>
    <t>Great tasty burgers.</t>
  </si>
  <si>
    <t>North Palm Beach Surf Lifesaving Club</t>
  </si>
  <si>
    <t>{"overall_sentiment":"positive","aspects":[{"aspect":"burgers","category":"food","sentiment":"positive","evidence_span":"tasty burgers"}]}</t>
  </si>
  <si>
    <t>{'sentence': 'Great tasty burgers .', 'IOB': ['O', 'O', 'B-ASP', 'O'], 'tokens': ['Great', 'tasty', 'burgers', '.'], 'aspect': ['burgers'], 'position': [[2]], 'sentiment': ['Positive'], 'probs': [[0.036734938621520996, 0.10286280512809753, 0.8604022860527039]], 'confidence': [0.8604]}</t>
  </si>
  <si>
    <t>ChIJeV1gv-axEmsRFXSXZZsx5Ns</t>
  </si>
  <si>
    <t>Rolf Bachmann</t>
  </si>
  <si>
    <t>Street parking, very compact gym but well laid out. Limited equipment because of the space, so may you need to wait or share equipment. …</t>
  </si>
  <si>
    <t>Anytime Fitness Zetland</t>
  </si>
  <si>
    <t>{"overall_sentiment":"negative","aspects":[{"aspect":"parking","category":"access","sentiment":"neutral","evidence_span":"Street parking"},{"aspect":"gym","category":"facility","sentiment":"negative","evidence_span":"compact gym"},{"aspect":"layout","category":"facility","sentiment":"positive","evidence_span":"well laid out"},{"aspect":"equipment","category":"equipment","sentiment":"negative","evidence_span":"Limited equipment"}]}</t>
  </si>
  <si>
    <t>{'sentence': 'Street parking , very compact gym but well laid out . Limited equipment because of the space , so may you need to wait or share equipment . …', 'IOB': ['O', 'O', 'O', 'O', 'O', 'B-ASP', 'O', 'O', 'O', 'O', 'O', 'O', 'O', 'O', 'O', 'O', 'B-ASP', 'O', 'O', 'O', 'O', 'O', 'O', 'O', 'O', 'O', 'O', 'O', 'O'], 'tokens': ['Street', 'parking', ',', 'very', 'compact', 'gym', 'but', 'well', 'laid', 'out', '.', 'Limited', 'equipment', 'because', 'of', 'the', 'space', ',', 'so', 'may', 'you', 'need', 'to', 'wait', 'or', 'share', 'equipment', '.', '…'], 'aspect': ['gym', 'space'], 'position': [[5], [16]], 'sentiment': ['Negative', 'Negative'], 'probs': [[0.6566897630691528, 0.297799289226532, 0.045511018484830856], [0.6882863640785217, 0.31131163239479065, 0.0004019391199108213]], 'confidence': [0.6567, 0.6883]}</t>
  </si>
  <si>
    <t>Sean Nuguid</t>
  </si>
  <si>
    <t>Decent ticket prices but the schedule is a bit odd (few screenings, new movies sometimes not showing, or not showing often). Cup holders are a bit small for large size drinks and seats can be creaky. If you need to readjust expect to make a loud creak. No assigned seating which can be good and bad.</t>
  </si>
  <si>
    <t>{"overall_sentiment":"negative","aspects":[{"aspect":"ticket prices","category":"price","sentiment":"positive","evidence_span":"Decent ticket prices"},{"aspect":"schedule","category":"scheduling","sentiment":"negative","evidence_span":"a bit odd"},{"aspect":"cup holders","category":"amenities","sentiment":"negative","evidence_span":"a bit small"},{"aspect":"seats","category":"seating","sentiment":"negative","evidence_span":"creaky"},{"aspect":"assigned seating","category":"seating","sentiment":"neutral","evidence_span":"No assigned seating"}]}</t>
  </si>
  <si>
    <t>{'sentence':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'IOB': ['O', 'O', 'B-ASP', 'O', 'O', 'O', 'O', 'O', 'O', 'O', 'O', 'O', 'O', 'O', 'O', 'O', 'O', 'O', 'O', 'O', 'O', 'O', 'O', 'O', 'O', 'O', 'O', 'O', 'O', 'O', 'O', 'O', 'O', 'O', 'O', 'B-ASP', 'O', 'B-ASP', 'O', 'O', 'O', 'O', 'O', 'O', 'O', 'O', 'O', 'O', 'O', 'O', 'O', 'O', 'O', 'O', 'O', 'O', 'O', 'O', 'O', 'O', 'O', 'O', 'O', 'O'], 'tokens':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'aspect': ['prices', 'drinks', 'seats'], 'position': [[2], [35], [37]], 'sentiment': ['Positive', 'Negative', 'Negative'], 'probs': [[0.3257499635219574, 0.004531820770353079, 0.6697182059288025], [0.9593765139579773, 0.0021114377304911613, 0.03851202130317688], [0.9874191880226135, 0.007756600622087717, 0.004824161063879728]], 'confidence': [0.6697, 0.9594, 0.9874]}</t>
  </si>
  <si>
    <t>ChIJExEmqmRK1moRIFswBXZWBA8</t>
  </si>
  <si>
    <t>Robert Dickson</t>
  </si>
  <si>
    <t>Good meals at reasonable prices.</t>
  </si>
  <si>
    <t>Yarrambat Park Golf Course</t>
  </si>
  <si>
    <t>{"overall_sentiment":"positive","aspects":[{"aspect":"meals","category":"food","sentiment":"positive","evidence_span":"Good meals"},{"aspect":"prices","category":"price","sentiment":"positive","evidence_span":"reasonable prices"}]}</t>
  </si>
  <si>
    <t>{'sentence': 'Good meals at reasonable prices .', 'IOB': ['O', 'B-ASP', 'O', 'O', 'B-ASP', 'O'], 'tokens': ['Good', 'meals', 'at', 'reasonable', 'prices', '.'], 'aspect': ['meals', 'prices'], 'position': [[1], [4]], 'sentiment': ['Positive', 'Positive'], 'probs': [[0.007397486362606287, 0.01989700086414814, 0.9727054834365845], [0.005740751978009939, 0.019655248150229454, 0.9746039509773254]], 'confidence': [0.9727, 0.9746]}</t>
  </si>
  <si>
    <t>ChIJI8-WPIv8k2sRHkG2YCwndWY</t>
  </si>
  <si>
    <t>Joan Wilson</t>
  </si>
  <si>
    <t>Beautifully kept fields. Parking in the grassed area was a disaster, got BOGGED. Had to get help to get out.</t>
  </si>
  <si>
    <t>Pine Rivers Football Club</t>
  </si>
  <si>
    <t>{"overall_sentiment":"negative","aspects":[{"aspect":"fields","category":"grounds","sentiment":"positive","evidence_span":"Beautifully kept"},{"aspect":"parking","category":"parking","sentiment":"negative","evidence_span":"was a disaster"}]}</t>
  </si>
  <si>
    <t>{'sentence': 'Beautifully kept fields . Parking in the grassed area was a disaster , got BOGGED . Had to get help to get out .', 'IOB': ['O', 'O', 'B-ASP', 'O', 'O', 'O', 'O', 'B-ASP', 'I-ASP', 'O', 'O', 'O', 'O', 'O', 'O', 'O', 'O', 'O', 'O', 'O', 'O', 'O', 'O', 'O'], 'tokens': ['Beautifully', 'kept', 'fields', '.', 'Parking', 'in', 'the', 'grassed', 'area', 'was', 'a', 'disaster', ',', 'got', 'BOGGED', '.', 'Had', 'to', 'get', 'help', 'to', 'get', 'out', '.'], 'aspect': ['fields', 'grassed area'], 'position': [[2], [7, 8]], 'sentiment': ['Positive', 'Negative'], 'probs': [[0.0068274326622486115, 0.0006925867637619376, 0.9924799203872681], [0.9992140531539917, 0.0005594276590272784, 0.0002264101931359619]], 'confidence': [0.9925, 0.9992]}</t>
  </si>
  <si>
    <t>ChIJo8p8OXBXkWsRFd1BOqG-n4w</t>
  </si>
  <si>
    <t>Lonely Traveler</t>
  </si>
  <si>
    <t>I can't complain,   and I know I sure could,  but I'm not, it's the drugs I'm taking..... , everyone is doing their best as my mother used to say. Another ALH  pub, you know, same beer, same menu, it keeps people employed. Having said that, …</t>
  </si>
  <si>
    <t>Alderley Arms Hotel</t>
  </si>
  <si>
    <t>{"overall_sentiment":"neutral","aspects":[{"aspect":"beer","category":"drinks","sentiment":"neutral","evidence_span":"same beer"},{"aspect":"menu","category":"food","sentiment":"neutral","evidence_span":"same menu"},{"aspect":"staff","category":"service","sentiment":"positive","evidence_span":"their best"},{"aspect":"employment","category":"employment","sentiment":"positive","evidence_span":"people employed"}]}</t>
  </si>
  <si>
    <t>{'sentence': "I can ' t complain , and I know I sure could , but I ' m not , it ' s the drugs I ' m taking . . . . . , everyone is doing their best as my mother used to say . Another ALH pub , you know , same beer , same menu , it keeps people employed . Having said that , …", 'IOB': ['O', 'O', 'O', 'O', 'O', 'O', 'O', 'O', 'O', 'O', 'O', 'O', 'O', 'O', 'O', 'O', 'O', 'O', 'O', 'O', 'O', 'O', 'O', 'O', 'O', 'O', 'O', 'O', 'O', 'O', 'O', 'O', 'O', 'O', 'O', 'O', 'O', 'O', 'O', 'O', 'O', 'O', 'O', 'O', 'O', 'O', 'O', 'O', 'O', 'O', 'O', 'O', 'O', 'O', 'B-ASP', 'O', 'O', 'B-ASP', 'O', 'O', 'O', 'O', 'O', 'O', 'O', 'O', 'O', 'O', 'O'], 'tokens': ['I', 'can', "'", 't', 'complain', ',', 'and', 'I', 'know', 'I', 'sure', 'could', ',', 'but', 'I', "'", 'm', 'not', ',', 'it', "'", 's', 'the', 'drugs', 'I', "'", 'm', 'taking', '.', '.', '.', '.', '.', ',', 'everyone', 'is', 'doing', 'their', 'best', 'as', 'my', 'mother', 'used', 'to', 'say', '.', 'Another', 'ALH', 'pub', ',', 'you', 'know', ',', 'same', 'beer', ',', 'same', 'menu', ',', 'it', 'keeps', 'people', 'employed', '.', 'Having', 'said', 'that', ',', '…'], 'aspect': ['beer', 'menu'], 'position': [[54], [57]], 'sentiment': ['Neutral', 'Neutral'], 'probs': [[0.0007886085659265518, 0.9684661626815796, 0.03074526973068714], [0.0010953551391139627, 0.7450745701789856, 0.2538301646709442]], 'confidence': [0.9685, 0.7451]}</t>
  </si>
  <si>
    <t>ChIJr08qIu9m1moRNaiXUIACMnU</t>
  </si>
  <si>
    <t>Uzair Shah</t>
  </si>
  <si>
    <t>Good place</t>
  </si>
  <si>
    <t>The Strand: Fine Dining in Williamstown</t>
  </si>
  <si>
    <t>{"overall_sentiment":"positive","aspects":[{"aspect":"place","category":"location","sentiment":"positive","evidence_span":"Good place"}]}</t>
  </si>
  <si>
    <t>{'sentence': 'Good place', 'IOB': ['O', 'B-ASP'], 'tokens': ['Good', 'place'], 'aspect': ['place'], 'position': [[1]], 'sentiment': ['Positive'], 'probs': [[0.07515688985586166, 0.305510550737381, 0.6193325519561768]], 'confidence': [0.6193]}</t>
  </si>
  <si>
    <t>ChIJqcj2hRb_EmsRdKAITes6OHw</t>
  </si>
  <si>
    <t>Stephen Beazley</t>
  </si>
  <si>
    <t>Good food and atmosphere.
Lovely and friendly staff.</t>
  </si>
  <si>
    <t>Picton Bowling Club</t>
  </si>
  <si>
    <t>{"overall_sentiment":"positive","aspects":[{"aspect":"food","category":"food","sentiment":"positive","evidence_span":"Good food"},{"aspect":"atmosphere","category":"ambience","sentiment":"positive","evidence_span":"atmosphere"},{"aspect":"staff","category":"service","sentiment":"positive","evidence_span":"friendly staff"}]}</t>
  </si>
  <si>
    <t>{'sentence': 'Good food and atmosphere . Lovely and friendly staff .', 'IOB': ['O', 'B-ASP', 'O', 'B-ASP', 'O', 'O', 'O', 'O', 'B-ASP', 'O'], 'tokens': ['Good', 'food', 'and', 'atmosphere', '.', 'Lovely', 'and', 'friendly', 'staff', '.'], 'aspect': ['food', 'atmosphere', 'staff'], 'position': [[1], [3], [8]], 'sentiment': ['Positive', 'Positive', 'Positive'], 'probs': [[0.014962783083319664, 0.03981828689575195, 0.9452190399169922], [0.01997559145092964, 0.05016715079545975, 0.9298571944236755], [0.031160354614257812, 0.06553665548563004, 0.9033029675483704]], 'confidence': [0.9452, 0.9299, 0.9033]}</t>
  </si>
  <si>
    <t>ChIJzUtyOhnbsGoRGk6C-_Zf6hw</t>
  </si>
  <si>
    <t>James Barnes</t>
  </si>
  <si>
    <t>Great open area for the kids</t>
  </si>
  <si>
    <t>Wigley Reserve</t>
  </si>
  <si>
    <t>{"overall_sentiment":"positive","aspects":[{"aspect":"open area","category":"space","sentiment":"positive","evidence_span":"Great open area"}]}</t>
  </si>
  <si>
    <t>{'sentence': 'Great open area for the kids', 'IOB': ['O', 'B-ASP', 'I-ASP', 'O', 'O', 'O'], 'tokens': ['Great', 'open', 'area', 'for', 'the', 'kids'], 'aspect': ['open area'], 'position': [[1, 2]], 'sentiment': ['Positive'], 'probs': [[0.015578126534819603, 0.03588205203413963, 0.9485399127006531]], 'confidence': [0.9485]}</t>
  </si>
  <si>
    <t>ChIJpdeeeBmekGsRyOpHGaP9F-E</t>
  </si>
  <si>
    <t>Fiona Van Gerven</t>
  </si>
  <si>
    <t>The food was above standard for a pub.
But definitely the best thing about Mary G's is the beautiful Heather who works there.</t>
  </si>
  <si>
    <t>Hotel Lismore</t>
  </si>
  <si>
    <t>{"overall_sentiment":"positive","aspects":[{"aspect":"food","category":"food","sentiment":"positive","evidence_span":"above standard"},{"aspect":"Heather","category":"staff","sentiment":"positive","evidence_span":"beautiful Heather"}]}</t>
  </si>
  <si>
    <t>{'sentence': "The food was above standard for a pub . But definitely the best thing about Mary G ' s is the beautiful Heather who works there .", 'IOB': ['O', 'B-ASP', 'O', 'O', 'O', 'O', 'O', 'O', 'O', 'O', 'O', 'O', 'O', 'O', 'O', 'O', 'O', 'O', 'O', 'O', 'O', 'O', 'B-ASP', 'O', 'O', 'O', 'O'], 'tokens': ['The', 'food', 'was', 'above', 'standard', 'for', 'a', 'pub', '.', 'But', 'definitely', 'the', 'best', 'thing', 'about', 'Mary', 'G', "'", 's', 'is', 'the', 'beautiful', 'Heather', 'who', 'works', 'there', '.'], 'aspect': ['food', 'Heather'], 'position': [[1], [22]], 'sentiment': ['Positive', 'Positive'], 'probs': [[0.00021700507204513997, 0.0004246101889293641, 0.9993583559989929], [0.0002760651404969394, 0.0002539428533054888, 0.999470055103302]], 'confidence': [0.9994, 0.9995]}</t>
  </si>
  <si>
    <t>ChIJ9xBGywQi1moRUEgyBXZWBA8</t>
  </si>
  <si>
    <t>Dain Souter</t>
  </si>
  <si>
    <t>Could do with more toilets</t>
  </si>
  <si>
    <t>Cardinia Reservoir Park (Parks Victoria)</t>
  </si>
  <si>
    <t>{"overall_sentiment":"negative","aspects":[{"aspect":"toilets","category":"facilities","sentiment":"negative","evidence_span":"more toilets"}]}</t>
  </si>
  <si>
    <t>{'sentence': 'Could do with more toilets', 'IOB': ['O', 'O', 'O', 'O', 'B-ASP'], 'tokens': ['Could', 'do', 'with', 'more', 'toilets'], 'aspect': ['toilets'], 'position': [[4]], 'sentiment': ['Neutral'], 'probs': [[0.22943633794784546, 0.4033241271972656, 0.3672395646572113]], 'confidence': [0.4033]}</t>
  </si>
  <si>
    <t>ChIJwW8fLTmZk2sRD1rCXu8rcT0</t>
  </si>
  <si>
    <t>kyelee watts</t>
  </si>
  <si>
    <t>Perfect views. Swim area n surroundings are lovely to sit or have a bbq or game.</t>
  </si>
  <si>
    <t>Clarke Place Park</t>
  </si>
  <si>
    <t>{"overall_sentiment":"positive","aspects":[{"aspect":"views","category":"scenery","sentiment":"positive","evidence_span":"Perfect views"},{"aspect":"swim area","category":"amenities","sentiment":"positive","evidence_span":"Swim area"},{"aspect":"surroundings","category":"environment","sentiment":"positive","evidence_span":"surroundings are lovely"}]}</t>
  </si>
  <si>
    <t>{'sentence': 'Perfect views . Swim area n surroundings are lovely to sit or have a bbq or game .', 'IOB': ['O', 'B-ASP', 'O', 'O', 'O', 'O', 'B-ASP', 'O', 'O', 'O', 'O', 'O', 'O', 'O', 'B-ASP', 'O', 'O', 'O'], 'tokens': ['Perfect', 'views', '.', 'Swim', 'area', 'n', 'surroundings', 'are', 'lovely', 'to', 'sit', 'or', 'have', 'a', 'bbq', 'or', 'game', '.'], 'aspect': ['views', 'surroundings', 'bbq'], 'position': [[1], [6], [14]], 'sentiment': ['Positive', 'Positive', 'Neutral'], 'probs': [[0.0002735362504608929, 0.0003086789802182466, 0.999417781829834], [0.00018068290955852717, 0.0003819162957370281, 0.9994372725486755], [0.00028721452690660954, 0.9992009997367859, 0.0005118091939948499]], 'confidence': [0.9994, 0.9994, 0.9992]}</t>
  </si>
  <si>
    <t>ChIJwUDQfrXIsGoRnIEZ3erLdwo</t>
  </si>
  <si>
    <t>Pascal Sanchez</t>
  </si>
  <si>
    <t>Great night.. packed to the rafters but the atmosphere was electric and just enough Latin food options to make it a good night out.  Plant 4 does this well</t>
  </si>
  <si>
    <t>Plant 4 Bowden</t>
  </si>
  <si>
    <t>{"overall_sentiment":"positive","aspects":[{"aspect":"atmosphere","category":"ambience","sentiment":"positive","evidence_span":"atmosphere was electric"},{"aspect":"food options","category":"food","sentiment":"positive","evidence_span":"Latin food"}]}</t>
  </si>
  <si>
    <t>{'sentence': 'Great night . . packed to the rafters but the atmosphere was electric and just enough Latin food options to make it a good night out . Plant 4 does this well', 'IOB': ['O', 'O', 'O', 'O', 'O', 'O', 'O', 'O', 'O', 'O', 'B-ASP', 'O', 'O', 'O', 'O', 'O', 'B-ASP', 'I-ASP', 'I-ASP', 'O', 'O', 'O', 'O', 'O', 'O', 'O', 'O', 'O', 'O', 'O', 'O', 'O'], 'tokens': ['Great', 'night', '.', '.', 'packed', 'to', 'the', 'rafters', 'but', 'the', 'atmosphere', 'was', 'electric', 'and', 'just', 'enough', 'Latin', 'food', 'options', 'to', 'make', 'it', 'a', 'good', 'night', 'out', '.', 'Plant', '4', 'does', 'this', 'well'], 'aspect': ['atmosphere', 'Latin food options'], 'position': [[10], [16, 17, 18]], 'sentiment': ['Positive', 'Positive'], 'probs': [[0.00028197566280141473, 0.0034361169673502445, 0.9962819218635559], [0.00017993494111578912, 0.0005218050791881979, 0.9992983341217041]], 'confidence': [0.9963, 0.9993]}</t>
  </si>
  <si>
    <t>ChIJoWCRyIgMKmsRokLKr5feqBc</t>
  </si>
  <si>
    <t>Shane Gardner</t>
  </si>
  <si>
    <t>Great atmosphere right as you walk in. Food and service didnt disappointed.</t>
  </si>
  <si>
    <t>Wonthaggi Workmens Club</t>
  </si>
  <si>
    <t>{"overall_sentiment":"positive","aspects":[{"aspect":"atmosphere","category":"ambience","sentiment":"positive","evidence_span":"Great atmosphere"},{"aspect":"food","category":"food","sentiment":"positive","evidence_span":"didnt disappointed"},{"aspect":"service","category":"service","sentiment":"positive","evidence_span":"didnt disappointed"}]}</t>
  </si>
  <si>
    <t>{'sentence': 'Great atmosphere right as you walk in . Food and service didnt disappointed .', 'IOB': ['O', 'B-ASP', 'O', 'O', 'O', 'O', 'O', 'O', 'B-ASP', 'O', 'B-ASP', 'O', 'O', 'O'], 'tokens': ['Great', 'atmosphere', 'right', 'as', 'you', 'walk', 'in', '.', 'Food', 'and', 'service', 'didnt', 'disappointed', '.'], 'aspect': ['atmosphere', 'Food', 'service'], 'position': [[1], [8], [10]], 'sentiment': ['Positive', 'Positive', 'Positive'], 'probs': [[0.0002609533257782459, 0.00032993758213706315, 0.9994091987609863], [0.0006642118096351624, 0.06507612019777298, 0.9342596530914307], [0.0013152313185855746, 0.021010780707001686, 0.9776740074157715]], 'confidence': [0.9994, 0.9343, 0.9777]}</t>
  </si>
  <si>
    <t>ChIJw22i_NPOsGoR8CIsaPTaatE</t>
  </si>
  <si>
    <t>Robert Godden</t>
  </si>
  <si>
    <t>Nice small venue</t>
  </si>
  <si>
    <t>The Jade</t>
  </si>
  <si>
    <t>{"overall_sentiment":"positive","aspects":[{"aspect":"venue","category":"facility","sentiment":"positive","evidence_span":"small venue"}]}</t>
  </si>
  <si>
    <t>{'sentence': 'Nice small venue', 'IOB': ['O', 'O', 'B-ASP'], 'tokens': ['Nice', 'small', 'venue'], 'aspect': ['venue'], 'position': [[2]], 'sentiment': ['Positive'], 'probs': [[0.04310370236635208, 0.16069841384887695, 0.7961979508399963]], 'confidence': [0.7962]}</t>
  </si>
  <si>
    <t>ChIJ3UNpW5f8k2sRfI5qpofFszA</t>
  </si>
  <si>
    <t>Malik Dervisevic</t>
  </si>
  <si>
    <t>Everything should be for free</t>
  </si>
  <si>
    <t>Laserzone</t>
  </si>
  <si>
    <t>{"overall_sentiment":"negative","aspects":[{"aspect":"price","category":"cost","sentiment":"negative","evidence_span":"for free"}]}</t>
  </si>
  <si>
    <t>{'sentence': 'Everything should be for free', 'IOB': ['O', 'O', 'O', 'O', 'B-ASP'], 'tokens': ['Everything', 'should', 'be', 'for', 'free'], 'aspect': ['free'], 'position': [[4]], 'sentiment': ['Neutral'], 'probs': [[0.36270663142204285, 0.4901372492313385, 0.14715610444545746]], 'confidence': [0.4901]}</t>
  </si>
  <si>
    <t>ChIJHW2n89S6MioRXx2_Xdwoq0g</t>
  </si>
  <si>
    <t>Selina Rousseau</t>
  </si>
  <si>
    <t>Great show. Ladies toilets nit so great.</t>
  </si>
  <si>
    <t>His Majesty's Theatre</t>
  </si>
  <si>
    <t>{"overall_sentiment":"neutral","aspects":[{"aspect":"show","category":"entertainment","sentiment":"positive","evidence_span":"Great show"},{"aspect":"ladies toilets","category":"facilities","sentiment":"negative","evidence_span":"nit so great"}]}</t>
  </si>
  <si>
    <t>{'sentence': 'Great show . Ladies toilets nit so great .', 'IOB': ['O', 'B-ASP', 'O', 'O', 'B-ASP', 'O', 'O', 'O', 'O'], 'tokens': ['Great', 'show', '.', 'Ladies', 'toilets', 'nit', 'so', 'great', '.'], 'aspect': ['show', 'toilets'], 'position': [[1], [4]], 'sentiment': ['Positive', 'Positive'], 'probs': [[0.011609225533902645, 0.042790599167346954, 0.945600152015686], [0.016951922327280045, 0.04698202759027481, 0.9360660314559937]], 'confidence': [0.9456, 0.9361]}</t>
  </si>
  <si>
    <t>ChIJl5uxjO20sGoRAJi6RVU2Aw8</t>
  </si>
  <si>
    <t>Brad Cooper</t>
  </si>
  <si>
    <t>Great new playground!</t>
  </si>
  <si>
    <t>Civic Park</t>
  </si>
  <si>
    <t>{"overall_sentiment":"positive","aspects":[{"aspect":"playground","category":"facility","sentiment":"positive","evidence_span":"Great"}]}</t>
  </si>
  <si>
    <t>{'sentence': 'Great new playground !', 'IOB': ['O', 'O', 'B-ASP', 'O'], 'tokens': ['Great', 'new', 'playground', '!'], 'aspect': ['playground'], 'position': [[2]], 'sentiment': ['Positive'], 'probs': [[0.013649067841470242, 0.023949647322297096, 0.962401270866394]], 'confidence': [0.9624]}</t>
  </si>
  <si>
    <t>ChIJJUKQWtZBkWsRbuhwerfAr6c</t>
  </si>
  <si>
    <t>daniel wilson</t>
  </si>
  <si>
    <t>Lovely meals, friendly staff. Nice place too relax:smiling_face_with_smiling_eyes: …</t>
  </si>
  <si>
    <t>Beenleigh Bowls Club</t>
  </si>
  <si>
    <t>{"overall_sentiment":"positive","aspects":[{"aspect":"meals","category":"Food","sentiment":"positive","evidence_span":"Lovely meals"},{"aspect":"staff","category":"Service","sentiment":"positive","evidence_span":"friendly staff"},{"aspect":"place","category":"Ambience","sentiment":"positive","evidence_span":"Nice place"}]}</t>
  </si>
  <si>
    <t>{'sentence': 'Lovely meals , friendly staff . Nice place too relax : smiling _ face _ with _ smiling _ eyes : …', 'IOB': ['O', 'B-ASP', 'O', 'O', 'B-ASP', 'O', 'O', 'B-ASP', 'O', 'O', 'O', 'O', 'O', 'O', 'O', 'O', 'O', 'O', 'O', 'O', 'O', 'O'], 'tokens': ['Lovely', 'meals', ',', 'friendly', 'staff', '.', 'Nice', 'place', 'too', 'relax', ':', 'smiling', '_', 'face', '_', 'with', '_', 'smiling', '_', 'eyes', ':', '…'], 'aspect': ['meals', 'staff', 'place'], 'position': [[1], [4], [7]], 'sentiment': ['Positive', 'Positive', 'Positive'], 'probs': [[0.00035283269244246185, 0.00025808659847825766, 0.9993890523910522], [0.00027683188091032207, 0.0002737920149229467, 0.9994493126869202], [0.00020802266953978688, 0.00029551409534178674, 0.9994964599609375]], 'confidence': [0.9994, 0.9994, 0.9995]}</t>
  </si>
  <si>
    <t>ChIJ-cOG2PajE2sR7_GEPfKI4oY</t>
  </si>
  <si>
    <t>Wendy</t>
  </si>
  <si>
    <t>Amazing double roasters coffee. Orange cake was delicious. Carrot cake average. Service was excellent.</t>
  </si>
  <si>
    <t>Plantation Cafe @ Green Lane Bowral</t>
  </si>
  <si>
    <t>{"overall_sentiment":"positive","aspects":[{"aspect":"coffee","category":"beverage","sentiment":"positive","evidence_span":"Amazing"},{"aspect":"orange cake","category":"food","sentiment":"positive","evidence_span":"delicious"},{"aspect":"carrot cake","category":"food","sentiment":"neutral","evidence_span":"average"},{"aspect":"service","category":"service","sentiment":"positive","evidence_span":"excellent"}]}</t>
  </si>
  <si>
    <t>{'sentence': 'Amazing double roasters coffee . Orange cake was delicious . Carrot cake average . Service was excellent .', 'IOB': ['O', 'O', 'O', 'B-ASP', 'O', 'O', 'B-ASP', 'O', 'O', 'O', 'B-ASP', 'I-ASP', 'O', 'O', 'B-ASP', 'O', 'O', 'O'], 'tokens': ['Amazing', 'double', 'roasters', 'coffee', '.', 'Orange', 'cake', 'was', 'delicious', '.', 'Carrot', 'cake', 'average', '.', 'Service', 'was', 'excellent', '.'], 'aspect': ['coffee', 'cake', 'Carrot cake', 'Service'], 'position': [[3], [6], [10, 11], [14]], 'sentiment': ['Positive', 'Positive', 'Neutral', 'Positive'], 'probs': [[0.00417701993137598, 0.03676937520503998, 0.959053635597229], [0.006098635960370302, 0.2846837043762207, 0.7092176675796509], [0.014027045108377934, 0.7137994170188904, 0.2721734941005707], [0.003796621458604932, 0.016597706824541092, 0.9796057343482971]], 'confidence': [0.9591, 0.7092, 0.7138, 0.9796]}</t>
  </si>
  <si>
    <t>ChIJl_HQhLxZ1moRR7nPRGmOuUY</t>
  </si>
  <si>
    <t>Hayashi Rina (YT : cocofunnyoversea)</t>
  </si>
  <si>
    <t>I particularly love the cold pressed juice machine and fresh coffee made by a Barista:thumbs_up: …</t>
  </si>
  <si>
    <t>Qantas International Business Lounge Melbourne</t>
  </si>
  <si>
    <t>{
  "overall_sentiment": "positive",
  "aspects": [
    {
      "aspect": "juice machine",
      "category": "equipment",
      "sentiment": "positive",
      "evidence_span": "love"
    },
    {
      "aspect": "coffee",
      "category": "beverage",
      "sentiment": "positive",
      "evidence_span": "fresh coffee"
    }
  ]
}</t>
  </si>
  <si>
    <t>{'sentence': 'I particularly love the cold pressed juice machine and fresh coffee made by a Barista : thumbs _ up : …', 'IOB': ['O', 'O', 'O', 'O', 'O', 'O', 'O', 'O', 'O', 'O', 'B-ASP', 'O', 'O', 'O', 'B-ASP', 'O', 'O', 'O', 'O', 'O', 'O'], 'tokens': ['I', 'particularly', 'love', 'the', 'cold', 'pressed', 'juice', 'machine', 'and', 'fresh', 'coffee', 'made', 'by', 'a', 'Barista', ':', 'thumbs', '_', 'up', ':', '…'], 'aspect': ['coffee', 'Barista'], 'position': [[10], [14]], 'sentiment': ['Positive', 'Neutral'], 'probs': [[0.0008112519863061607, 0.00026466036797501147, 0.9989239573478699], [0.00020558186224661767, 0.996221661567688, 0.003572705201804638]], 'confidence': [0.9989, 0.9962]}</t>
  </si>
  <si>
    <t>ChIJN_nILqe8EmsR-64POaOIeC8</t>
  </si>
  <si>
    <t>Tom Holland</t>
  </si>
  <si>
    <t>Dooley's is a really big and very neat and new. Lots of games for the gamblers and sports bar with a huge family dinning area for all your food at reasonable prices. Make sure to wear shoes as it's an ESL and you have to and take off that hat young man!</t>
  </si>
  <si>
    <t>DOOLEYS Lidcombe Catholic Club</t>
  </si>
  <si>
    <t>{"overall_sentiment":"positive","aspects":[{"aspect":"space","category":"ambience","sentiment":"positive","evidence_span":"really big"},{"aspect":"cleanliness","category":"cleanliness","sentiment":"positive","evidence_span":"very neat"},{"aspect":"games","category":"entertainment","sentiment":"positive","evidence_span":"Lots of games"},{"aspect":"dining area","category":"ambience","sentiment":"positive","evidence_span":"family dinning area"},{"aspect":"prices","category":"price","sentiment":"positive","evidence_span":"reasonable prices"}]}</t>
  </si>
  <si>
    <t>{'sentence': "Dooley ' s is a really big and very neat and new . Lots of games for the gamblers and sports bar with a huge family dinning area for all your food at reasonable prices . Make sure to wear shoes as it ' s an ESL and you have to and take off that hat young man !", 'IOB': ['O', 'O', 'O', 'O', 'O', 'O', 'O', 'O', 'O', 'O', 'O', 'O', 'O', 'O', 'O', 'O', 'O', 'O', 'O', 'O', 'O', 'B-ASP', 'O', 'O', 'O', 'B-ASP', 'I-ASP', 'I-ASP', 'O', 'O', 'O', 'O', 'O', 'O', 'B-ASP', 'O', 'O', 'O', 'O', 'O', 'O', 'O', 'O', 'O', 'O', 'O', 'O', 'O', 'O', 'O', 'O', 'O', 'O', 'O', 'O', 'O', 'O', 'O', 'O'], 'tokens': ['Dooley', "'", 's', 'is', 'a', 'really', 'big', 'and', 'very', 'neat', 'and', 'new', '.', 'Lots', 'of', 'games', 'for', 'the', 'gamblers', 'and', 'sports', 'bar', 'with', 'a', 'huge', 'family', 'dinning', 'area', 'for', 'all', 'your', 'food', 'at', 'reasonable', 'prices', '.', 'Make', 'sure', 'to', 'wear', 'shoes', 'as', 'it', "'", 's', 'an', 'ESL', 'and', 'you', 'have', 'to', 'and', 'take', 'off', 'that', 'hat', 'young', 'man', '!'], 'aspect': ['bar', 'family dinning area', 'prices'], 'position': [[21], [25, 26, 27], [34]], 'sentiment': ['Neutral', 'Positive', 'Neutral'], 'probs': [[0.00037044184864498675, 0.9960975646972656, 0.0035319337621331215], [0.00019375060219317675, 0.0046553704887628555, 0.9951509237289429], [0.001127540715970099, 0.5687622427940369, 0.4301101863384247]], 'confidence': [0.9961, 0.9952, 0.5688]}</t>
  </si>
  <si>
    <t>ChIJIXbXTzo-1moREsyLcIs8i_M</t>
  </si>
  <si>
    <t>seshagiri rao</t>
  </si>
  <si>
    <t>Nice Picnic place, Good for kids and beautiful walking tracks.</t>
  </si>
  <si>
    <t>Yabby Hill Park</t>
  </si>
  <si>
    <t>{"overall_sentiment":"positive","aspects":[{"aspect":"Picnic place","category":"facilities","sentiment":"positive","evidence_span":"Nice Picnic place"},{"aspect":"kids","category":"family","sentiment":"positive","evidence_span":"Good for kids"},{"aspect":"walking tracks","category":"recreation","sentiment":"positive","evidence_span":"beautiful walking tracks"}]}</t>
  </si>
  <si>
    <t>{'sentence': 'Nice Picnic place , Good for kids and beautiful walking tracks .', 'IOB': ['O', 'B-ASP', 'I-ASP', 'O', 'O', 'O', 'O', 'O', 'O', 'O', 'O', 'O'], 'tokens': ['Nice', 'Picnic', 'place', ',', 'Good', 'for', 'kids', 'and', 'beautiful', 'walking', 'tracks', '.'], 'aspect': ['Picnic place'], 'position': [[1, 2]], 'sentiment': ['Positive'], 'probs': [[0.009733738377690315, 0.012379233725368977, 0.977886974811554]], 'confidence': [0.9779]}</t>
  </si>
  <si>
    <t>ChIJOS069zEN1moRnPDzKpa3-qA</t>
  </si>
  <si>
    <t>Vineet Kumar</t>
  </si>
  <si>
    <t>Nice and clean community centre. Helpful staff</t>
  </si>
  <si>
    <t>Patterson Lakes Community Centre</t>
  </si>
  <si>
    <t>{"overall_sentiment":"positive","aspects":[{"aspect":"community centre","category":"facility","sentiment":"positive","evidence_span":"Nice and clean"},{"aspect":"staff","category":"service","sentiment":"positive","evidence_span":"Helpful staff"}]}</t>
  </si>
  <si>
    <t>{'sentence': 'Nice and clean community centre . Helpful staff', 'IOB': ['O', 'O', 'O', 'B-ASP', 'I-ASP', 'O', 'O', 'B-ASP'], 'tokens': ['Nice', 'and', 'clean', 'community', 'centre', '.', 'Helpful', 'staff'], 'aspect': ['community centre', 'staff'], 'position': [[3, 4], [7]], 'sentiment': ['Positive', 'Positive'], 'probs': [[0.012650595977902412, 0.028751546517014503, 0.9585978984832764], [0.009571458213031292, 0.019653277471661568, 0.970775306224823]], 'confidence': [0.9586, 0.9708]}</t>
  </si>
  <si>
    <t>ChIJWUmEMXAxt2oRXHhAk-0HHIc</t>
  </si>
  <si>
    <t>Stephen Williams</t>
  </si>
  <si>
    <t>Great place to visit. Large vaiety of  jams, sauces and relishes. Cheap prices amd nice staff.  Got some good variety packs for  Christmas presents.</t>
  </si>
  <si>
    <t>Beerenberg Farm</t>
  </si>
  <si>
    <t>{"overall_sentiment":"positive","aspects":[{"aspect":"place","category":"location","sentiment":"positive","evidence_span":"Great place"},{"aspect":"variety","category":"product","sentiment":"positive","evidence_span":"Large vaiety"},{"aspect":"prices","category":"price","sentiment":"positive","evidence_span":"Cheap prices"},{"aspect":"staff","category":"service","sentiment":"positive","evidence_span":"nice staff"}]}</t>
  </si>
  <si>
    <t>{'sentence': 'Great place to visit . Large vaiety of jams , sauces and relishes . Cheap prices amd nice staff . Got some good variety packs for Christmas presents .', 'IOB': ['O', 'B-ASP', 'O', 'O', 'O', 'O', 'O', 'O', 'O', 'O', 'B-ASP', 'O', 'O', 'O', 'O', 'B-ASP', 'O', 'O', 'B-ASP', 'O', 'O', 'O', 'O', 'O', 'O', 'O', 'O', 'O', 'O'], 'tokens': ['Great', 'place', 'to', 'visit', '.', 'Large', 'vaiety', 'of', 'jams', ',', 'sauces', 'and', 'relishes', '.', 'Cheap', 'prices', 'amd', 'nice', 'staff', '.', 'Got', 'some', 'good', 'variety', 'packs', 'for', 'Christmas', 'presents', '.'], 'aspect': ['place', 'sauces', 'prices', 'staff'], 'position': [[1], [10], [15], [18]], 'sentiment': ['Positive', 'Neutral', 'Positive', 'Positive'], 'probs': [[0.00040341864223591983, 0.00030594391864724457, 0.9992905855178833], [0.00038257436244748533, 0.650119423866272, 0.3494979441165924], [0.00014649025979451835, 0.0013242883142083883, 0.9985291957855225], [0.0002523554430808872, 0.00025886468938551843, 0.9994887113571167]], 'confidence': [0.9993, 0.6501, 0.9985, 0.9995]}</t>
  </si>
  <si>
    <t>ChIJjXVgN9Q71moRi0fkbi6K3e8</t>
  </si>
  <si>
    <t>Heina tapesar</t>
  </si>
  <si>
    <t>My husband had rib eye steak, mash and chilli sauce, I had the harrissa prawns and potato beans salad.. we also had a few cocktails.
Food came super quick, drinks were a little slow (understandable since they were …</t>
  </si>
  <si>
    <t>Hunter &amp; Barrel Ringwood</t>
  </si>
  <si>
    <t>{"overall_sentiment":"positive","aspects":[{"aspect":"food","category":"service","sentiment":"positive","evidence_span":"super quick"},{"aspect":"drinks","category":"service","sentiment":"negative","evidence_span":"a little slow"}]}</t>
  </si>
  <si>
    <t>{'sentence': 'My husband had rib eye steak , mash and chilli sauce , I had the harrissa prawns and potato beans salad . . we also had a few cocktails . \n Food came super quick , drinks were a little slow ( understandable since they were …', 'IOB': ['O', 'O', 'O', 'O', 'B-ASP', 'O', 'O', 'B-ASP', 'O', 'O', 'B-ASP', 'O', 'O', 'O', 'O', 'O', 'O', 'O', 'O', 'O', 'O', 'O', 'O', 'O', 'O', 'O', 'O', 'O', 'O', 'O', 'B-ASP', 'O', 'O', 'O', 'O', 'B-ASP', 'O', 'O', 'O', 'O', 'O', 'O', 'O', 'O', 'O', 'O', '[SEP]'], 'tokens': ['My', 'husband', 'had', 'rib', 'eye', 'steak', ',', 'mash', 'and', 'chilli', 'sauce', ',', 'I', 'had', 'the', 'harrissa', 'prawns', 'and', 'potato', 'beans', 'salad', '.', '.', 'we', 'also', 'had', 'a', 'few', 'cocktails', '.', '\n', 'Food', 'came', 'super', 'quick', ',', 'drinks', 'were', 'a', 'little', 'slow', '(', 'understandable', 'since', 'they', 'were', '…'], 'aspect': ['eye', 'mash', 'sauce', '\n', ','], 'position': [[4], [7], [10], [30], [35]], 'sentiment': ['Neutral', 'Neutral', 'Neutral', 'Positive', 'Neutral'], 'probs': [[0.0007500738720409572, 0.9985498785972595, 0.0007000725017860532], [0.0006982937920838594, 0.9986018538475037, 0.0006998355383984745], [0.0006470882217399776, 0.998375415802002, 0.0009775219950824976], [0.010901016183197498, 0.004055368714034557, 0.9850436449050903], [0.0007292636437341571, 0.9985916018486023, 0.0006791438208892941]], 'confidence': [0.9985, 0.9986, 0.9984, 0.985, 0.9986]}</t>
  </si>
  <si>
    <t>ChIJAY_55cVD1moRIIUxBXZWBA8</t>
  </si>
  <si>
    <t>Graham Cameron</t>
  </si>
  <si>
    <t>Very pleasant gardens to spend some time relaxing</t>
  </si>
  <si>
    <t>Alexandra Gardens</t>
  </si>
  <si>
    <t>{"overall_sentiment":"positive","aspects":[{"aspect":"gardens","category":"environment","sentiment":"positive","evidence_span":"pleasant gardens"}]}</t>
  </si>
  <si>
    <t>{'sentence': 'Very pleasant gardens to spend some time relaxing', 'IOB': ['O', 'O', 'B-ASP', 'O', 'O', 'O', 'O', 'O'], 'tokens': ['Very', 'pleasant', 'gardens', 'to', 'spend', 'some', 'time', 'relaxing'], 'aspect': ['gardens'], 'position': [[2]], 'sentiment': ['Positive'], 'probs': [[0.028441328555345535, 0.07656960934400558, 0.8949890732765198]], 'confidence': [0.895]}</t>
  </si>
  <si>
    <t>ChIJ8fI8qJ1C1moR3GTCl4EW2y4</t>
  </si>
  <si>
    <t>Khoa Nguyen</t>
  </si>
  <si>
    <t>Lovely sunny spot for a drink and a snack. Staff were attentive and friendly!</t>
  </si>
  <si>
    <t>Republic Economica</t>
  </si>
  <si>
    <t>{"overall_sentiment":"positive","aspects":[{"aspect":"sunny spot","category":"ambience","sentiment":"positive","evidence_span":"sunny spot"},{"aspect":"staff","category":"service","sentiment":"positive","evidence_span":"attentive and friendly"}]}</t>
  </si>
  <si>
    <t>{'sentence': 'Lovely sunny spot for a drink and a snack . Staff were attentive and friendly !', 'IOB': ['O', 'O', 'B-ASP', 'O', 'O', 'B-ASP', 'O', 'O', 'B-ASP', 'O', 'B-ASP', 'O', 'O', 'O', 'O', 'O'], 'tokens': ['Lovely', 'sunny', 'spot', 'for', 'a', 'drink', 'and', 'a', 'snack', '.', 'Staff', 'were', 'attentive', 'and', 'friendly', '!'], 'aspect': ['spot', 'drink', 'snack', 'Staff'], 'position': [[2], [5], [8], [10]], 'sentiment': ['Positive', 'Neutral', 'Neutral', 'Positive'], 'probs': [[0.00044999245437793434, 0.0004528307181317359, 0.9990972280502319], [0.00032763989293016493, 0.9778177738189697, 0.021854596212506294], [0.0003562757046893239, 0.8813793063163757, 0.11826439201831818], [0.00023103006242308766, 0.012105080299079418, 0.9876639246940613]], 'confidence': [0.9991, 0.9778, 0.8814, 0.9877]}</t>
  </si>
  <si>
    <t>ChIJm6xoOO9GtWoRFesLnZKM5f4</t>
  </si>
  <si>
    <t>Mal Curtis</t>
  </si>
  <si>
    <t>The obelisk itself is not that great and it is fenced off due to erosion but the views of the coastline are spectacular and there is a great walking trail. Can be quite windy.</t>
  </si>
  <si>
    <t>Robe Obelisk</t>
  </si>
  <si>
    <t>{"overall_sentiment":"neutral","aspects":[{"aspect":"obelisk","category":"attraction","sentiment":"negative","evidence_span":"not that great"},{"aspect":"access","category":"accessibility","sentiment":"negative","evidence_span":"fenced off"},{"aspect":"views","category":"scenery","sentiment":"positive","evidence_span":"spectacular"},{"aspect":"trail","category":"recreation","sentiment":"positive","evidence_span":"great walking trail"},{"aspect":"wind","category":"weather","sentiment":"negative","evidence_span":"quite windy"}]}</t>
  </si>
  <si>
    <t>{'sentence': 'The obelisk itself is not that great and it is fenced off due to erosion but the views of the coastline are spectacular and there is a great walking trail . Can be quite windy .', 'IOB': ['O', 'O', 'O', 'O', 'O', 'O', 'O', 'O', 'O', 'O', 'O', 'O', 'O', 'O', 'O', 'O', 'O', 'B-ASP', 'O', 'O', 'O', 'O', 'O', 'O', 'O', 'O', 'O', 'O', 'O', 'O', 'O', 'O', 'O', 'O', 'O', 'O'], 'tokens': ['The', 'obelisk', 'itself', 'is', 'not', 'that', 'great', 'and', 'it', 'is', 'fenced', 'off', 'due', 'to', 'erosion', 'but', 'the', 'views', 'of', 'the', 'coastline', 'are', 'spectacular', 'and', 'there', 'is', 'a', 'great', 'walking', 'trail', '.', 'Can', 'be', 'quite', 'windy', '.'], 'aspect': ['views'], 'position': [[17]], 'sentiment': ['Positive'], 'probs': [[0.001137812971137464, 0.00042018736712634563, 0.9984419941902161]], 'confidence': [0.9984]}</t>
  </si>
  <si>
    <t>ChIJp1y9FMWnEmsRvZ5PlLKqt_M</t>
  </si>
  <si>
    <t>K D</t>
  </si>
  <si>
    <t>Best place to have Persian cousins in Hornsby</t>
  </si>
  <si>
    <t>Persian Rose Restaurant</t>
  </si>
  <si>
    <t>{"overall_sentiment":"positive","aspects":[{"aspect":"place","category":"location","sentiment":"positive","evidence_span":"Best place"}]}</t>
  </si>
  <si>
    <t>{'sentence': 'Best place to have Persian cousins in Hornsby', 'IOB': ['O', 'B-ASP', 'O', 'O', 'O', 'O', 'O', 'O'], 'tokens': ['Best', 'place', 'to', 'have', 'Persian', 'cousins', 'in', 'Hornsby'], 'aspect': ['place'], 'position': [[1]], 'sentiment': ['Positive'], 'probs': [[0.022888420149683952, 0.1416398286819458, 0.8354716897010803]], 'confidence': [0.8355]}</t>
  </si>
  <si>
    <t>ChIJCWzUlqo-1moR_tz8nwtimpU</t>
  </si>
  <si>
    <t>Ian Donaldson</t>
  </si>
  <si>
    <t>Both my wife and I with our friends and relatives have been going to the Wantirna Club for many years and enjoy every visit
Ian &amp; Christine Donaldson</t>
  </si>
  <si>
    <t>Wantirna Hill Club</t>
  </si>
  <si>
    <t>{"overall_sentiment":"positive","aspects":[{"aspect":"visit","category":"experience","sentiment":"positive","evidence_span":"enjoy every visit"}]}</t>
  </si>
  <si>
    <t>{'sentence': 'Both my wife and I with our friends and relatives have been going to the Wantirna Club for many years and enjoy every visit Ian &amp; Christine Donaldson', 'IOB': ['O', 'O', 'O', 'O', 'O', 'O', 'O', 'O', 'O', 'O', 'O', 'O', 'O', 'O', 'O', 'B-ASP', 'I-ASP', 'O', 'O', 'O', 'O', 'O', 'O', 'O', 'O', 'O', 'O', 'O'], 'tokens': ['Both', 'my', 'wife', 'and', 'I', 'with', 'our', 'friends', 'and', 'relatives', 'have', 'been', 'going', 'to', 'the', 'Wantirna', 'Club', 'for', 'many', 'years', 'and', 'enjoy', 'every', 'visit', 'Ian', '&amp;', 'Christine', 'Donaldson'], 'aspect': ['Wantirna Club'], 'position': [[15, 16]], 'sentiment': ['Positive'], 'probs': [[0.00023598750703968108, 0.1632690578699112, 0.8364949226379395]], 'confidence': [0.8365]}</t>
  </si>
  <si>
    <t>ChIJk8N8MDLJsGoRt8JafqgLQ64</t>
  </si>
  <si>
    <t>Geoff Booth</t>
  </si>
  <si>
    <t>Small but worth a visit. Some interesting lilly stories.</t>
  </si>
  <si>
    <t>Amazon Waterlily Pavilion</t>
  </si>
  <si>
    <t>{"overall_sentiment":"positive","aspects":[{"aspect":"stories","category":"content","sentiment":"positive","evidence_span":"interesting"}]}</t>
  </si>
  <si>
    <t>{'sentence': 'Small but worth a visit . Some interesting lilly stories .', 'IOB': ['O', 'O', 'O', 'O', 'O', 'O', 'O', 'O', 'B-ASP', 'O', 'O'], 'tokens': ['Small', 'but', 'worth', 'a', 'visit', '.', 'Some', 'interesting', 'lilly', 'stories', '.'], 'aspect': ['lilly'], 'position': [[8]], 'sentiment': ['Positive'], 'probs': [[0.012320670299232006, 0.012497130781412125, 0.9751821756362915]], 'confidence': [0.9752]}</t>
  </si>
  <si>
    <t>ChIJeeeHwVto1moRl9hYHqwOdmU</t>
  </si>
  <si>
    <t>Felix</t>
  </si>
  <si>
    <t>Guys VFM ($20 burger chips and drink Monday nights). And free bingo.</t>
  </si>
  <si>
    <t>Grosvenor Hotel</t>
  </si>
  <si>
    <t>{"overall_sentiment":"positive","aspects":[{"aspect":"value","category":"price","sentiment":"positive","evidence_span":"VFM"},{"aspect":"bingo","category":"amenity","sentiment":"positive","evidence_span":"free bingo"}]}</t>
  </si>
  <si>
    <t>{'sentence': 'Guys VFM ( $ 20 burger chips and drink Monday nights ) . And free bingo .', 'IOB': ['O', 'O', 'O', 'O', 'O', 'O', 'O', 'O', 'B-ASP', 'O', 'O', 'O', 'O', 'O', 'O', 'B-ASP', 'O'], 'tokens': ['Guys', 'VFM', '(', '$', '20', 'burger', 'chips', 'and', 'drink', 'Monday', 'nights', ')', '.', 'And', 'free', 'bingo', '.'], 'aspect': ['drink', 'bingo'], 'position': [[8], [15]], 'sentiment': ['Neutral', 'Positive'], 'probs': [[0.00025236004148609936, 0.9932450652122498, 0.006502553820610046], [0.0008066569571383297, 0.00036184521741233766, 0.9988314509391785]], 'confidence': [0.9932, 0.9988]}</t>
  </si>
  <si>
    <t>ChIJJ_9cBOluk2sRAG0h11ujAg8</t>
  </si>
  <si>
    <t>W Sun</t>
  </si>
  <si>
    <t>Great national park with lovely beaches and walking tracks. Only downside is the small amount of car spaces. Expect it to be packed on the weekends and expect to circle the car park to try and find a spot. Took us 20mins to nab one. Otherwise park back down at the town and walk up.</t>
  </si>
  <si>
    <t>Noosa National Park</t>
  </si>
  <si>
    <t>{"overall_sentiment":"positive","aspects":[{"aspect":"national park","category":"attraction","sentiment":"positive","evidence_span":"Great national park"},{"aspect":"beaches","category":"nature","sentiment":"positive","evidence_span":"lovely beaches"},{"aspect":"walking tracks","category":"nature","sentiment":"positive","evidence_span":"walking tracks"},{"aspect":"car spaces","category":"parking","sentiment":"negative","evidence_span":"small amount"}]}</t>
  </si>
  <si>
    <t>{'sentence':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'IOB': ['O', 'O', 'O', 'O', 'O', 'B-ASP', 'O', 'O', 'O', 'O', 'O', 'O', 'O', 'O', 'O', 'O', 'O', 'O', 'B-ASP', 'O', 'O', 'O', 'O', 'O', 'O', 'O', 'O', 'O', 'O', 'O', 'O', 'O', 'O', 'O', 'O', 'O', 'O', 'O', 'O', 'O', 'O', 'O', 'O', 'O', 'O', 'O', 'O', 'O', 'O', 'O', 'O', 'O', 'O', 'O', 'O', 'O', 'O', 'O', 'O', 'O'], 'tokens':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'aspect': ['beaches', 'spaces'], 'position': [[5], [18]], 'sentiment': ['Positive', 'Negative'], 'probs': [[0.0016538032796233892, 0.0002471637853886932, 0.9980990290641785], [0.9958173632621765, 0.003947969060391188, 0.00023463441175408661]], 'confidence': [0.9981, 0.9958]}</t>
  </si>
  <si>
    <t>ChIJcbD6t-uI3GoRtxqkKuTGox8</t>
  </si>
  <si>
    <t>Allan Philip</t>
  </si>
  <si>
    <t>Very quiet place with heaps of bird life around. Power and water available f:thumbs_up: …</t>
  </si>
  <si>
    <t>Tooleybuc Sporting Club</t>
  </si>
  <si>
    <t>{"overall_sentiment":"positive","aspects":[{"aspect":"quietness","category":"ambience","sentiment":"positive","evidence_span":"Very quiet"},{"aspect":"bird life","category":"nature","sentiment":"positive","evidence_span":"bird life"},{"aspect":"utilities","category":"facilities","sentiment":"positive","evidence_span":"Power and water"}]}</t>
  </si>
  <si>
    <t>{'sentence': 'Very quiet place with heaps of bird life around . Power and water available f : thumbs _ up : …', 'IOB': ['O', 'O', 'B-ASP', 'O', 'O', 'O', 'B-ASP', 'I-ASP', 'O', 'O', 'O', 'O', 'B-ASP', 'O', 'O', 'O', 'O', 'O', 'O', 'O', 'O'], 'tokens': ['Very', 'quiet', 'place', 'with', 'heaps', 'of', 'bird', 'life', 'around', '.', 'Power', 'and', 'water', 'available', 'f', ':', 'thumbs', '_', 'up', ':', '…'], 'aspect': ['place', 'bird life', 'water'], 'position': [[2], [6, 7], [12]], 'sentiment': ['Positive', 'Positive', 'Neutral'], 'probs': [[0.0004667550674639642, 0.00023743085330352187, 0.9992958307266235], [0.0002980885619763285, 0.0002460102259647101, 0.9994558691978455], [0.00024007602769415826, 0.9991218447685242, 0.0006380998529493809]], 'confidence': [0.9993, 0.9995, 0.9991]}</t>
  </si>
  <si>
    <t>Richard Kors</t>
  </si>
  <si>
    <t>Great food, great service and good price. really friendly kid friendly atmosphere.</t>
  </si>
  <si>
    <t>{"overall_sentiment":"positive","aspects":[{"aspect":"food","category":"food","sentiment":"positive","evidence_span":"Great food"},{"aspect":"service","category":"service","sentiment":"positive","evidence_span":"great service"},{"aspect":"price","category":"price","sentiment":"positive","evidence_span":"good price"},{"aspect":"atmosphere","category":"ambience","sentiment":"positive","evidence_span":"kid friendly atmosphere"}]}</t>
  </si>
  <si>
    <t>{'sentence': 'Great food , great service and good price . really friendly kid friendly atmosphere .', 'IOB': ['O', 'B-ASP', 'O', 'O', 'B-ASP', 'O', 'O', 'B-ASP', 'O', 'O', 'O', 'O', 'O', 'B-ASP', 'O'], 'tokens': ['Great', 'food', ',', 'great', 'service', 'and', 'good', 'price', '.', 'really', 'friendly', 'kid', 'friendly', 'atmosphere', '.'], 'aspect': ['food', 'service', 'price', 'atmosphere'], 'position': [[1], [4], [7], [13]], 'sentiment': ['Positive', 'Positive', 'Positive', 'Positive'], 'probs': [[0.013814335688948631, 0.01417850237339735, 0.9720072150230408], [0.009323714300990105, 0.010305545292794704, 0.9803707599639893], [0.007123815361410379, 0.010690106078982353, 0.9821860194206238], [0.0077349599450826645, 0.019239112734794617, 0.9730259776115417]], 'confidence': [0.972, 0.9804, 0.9822, 0.973]}</t>
  </si>
  <si>
    <t>ChIJObQKj--uLyoR1M7dMwsjNVw</t>
  </si>
  <si>
    <t>Seth Merlo</t>
  </si>
  <si>
    <t>Mammoth Cave was a great experience. The cave itself is quite stunning, and the self-guided audio tour was informative. There are walkways to guide you through, so there's no wandering off the trail. We had a group with children ranging …</t>
  </si>
  <si>
    <t>Mammoth Cave</t>
  </si>
  <si>
    <t>{"overall_sentiment":"positive","aspects":[{"aspect":"experience","category":"overall","sentiment":"positive","evidence_span":"great experience"},{"aspect":"cave","category":"attraction","sentiment":"positive","evidence_span":"quite stunning"},{"aspect":"audio tour","category":"tour","sentiment":"positive","evidence_span":"informative"},{"aspect":"walkways","category":"facility","sentiment":"positive","evidence_span":"walkways to guide"}]}</t>
  </si>
  <si>
    <t>{'sentence': "Mammoth Cave was a great experience . The cave itself is quite stunning , and the self - guided audio tour was informative . There are walkways to guide you through , so there ' s no wandering off the trail . We had a group with children ranging …", 'IOB': ['O', 'O', 'O', 'O', 'O', 'O', 'O', 'O', 'B-ASP', 'O', 'O', 'O', 'O', 'O', 'O', 'O', 'O', 'O', 'O', 'O', 'O', 'O', 'O', 'O', 'O', 'O', 'O', 'O', 'O', 'O', 'O', 'O', 'O', 'O', 'O', 'O', 'O', 'O', 'O', 'O', 'O', 'O', 'O', 'O', 'O', 'O', 'O', 'O', 'O', 'O'], 'tokens': ['Mammoth', 'Cave', 'was', 'a', 'great', 'experience', '.', 'The', 'cave', 'itself', 'is', 'quite', 'stunning', ',', 'and', 'the', 'self', '-', 'guided', 'audio', 'tour', 'was', 'informative', '.', 'There', 'are', 'walkways', 'to', 'guide', 'you', 'through', ',', 'so', 'there', "'", 's', 'no', 'wandering', 'off', 'the', 'trail', '.', 'We', 'had', 'a', 'group', 'with', 'children', 'ranging', '…'], 'aspect': ['cave'], 'position': [[8]], 'sentiment': ['Positive'], 'probs': [[0.00032607323373667896, 0.00023987065651454031, 0.9994340538978577]], 'confidence': [0.9994]}</t>
  </si>
  <si>
    <t>ChIJH9QrfKxWkWsRXkwIAK3sqWE</t>
  </si>
  <si>
    <t>Joshua Accardi</t>
  </si>
  <si>
    <t>Great staff, small range of animals but lovely grounds and only 8.90 for adults. Nice creek to swim in. Nature/10</t>
  </si>
  <si>
    <t>Walkabout Creek Discovery Centre</t>
  </si>
  <si>
    <t>{"overall_sentiment":"positive","aspects":[{"aspect":"staff","category":"service","sentiment":"positive","evidence_span":"Great staff"},{"aspect":"animals","category":"attractions","sentiment":"negative","evidence_span":"small range"},{"aspect":"grounds","category":"environment","sentiment":"positive","evidence_span":"lovely grounds"},{"aspect":"price","category":"cost","sentiment":"positive","evidence_span":"only 8.90"},{"aspect":"creek","category":"attractions","sentiment":"positive","evidence_span":"Nice creek"}]}</t>
  </si>
  <si>
    <t>{'sentence': 'Great staff , small range of animals but lovely grounds and only 8 . 90 for adults . Nice creek to swim in . Nature / 10', 'IOB': ['O', 'B-ASP', 'O', 'O', 'O', 'O', 'B-ASP', 'O', 'O', 'B-ASP', 'O', 'O', 'O', 'O', 'O', 'O', 'O', 'O', 'O', 'O', 'O', 'O', 'O', 'O', 'O', 'O', 'O'], 'tokens': ['Great', 'staff', ',', 'small', 'range', 'of', 'animals', 'but', 'lovely', 'grounds', 'and', 'only', '8', '.', '90', 'for', 'adults', '.', 'Nice', 'creek', 'to', 'swim', 'in', '.', 'Nature', '/', '10'], 'aspect': ['staff', 'animals', 'grounds'], 'position': [[1], [6], [9]], 'sentiment': ['Negative', 'Negative', 'Positive'], 'probs': [[0.6201725006103516, 0.0006640458595938981, 0.3791634440422058], [0.8352352380752563, 0.0012465814361348748, 0.16351820528507233], [0.0033374964259564877, 0.0007089339196681976, 0.9959535598754883]], 'confidence': [0.6202, 0.8352, 0.996]}</t>
  </si>
  <si>
    <t>ChIJX4hGxLyF1moRpy3B3v8qtvc</t>
  </si>
  <si>
    <t>wayne mallia</t>
  </si>
  <si>
    <t>Nice little park on the main thoroughfare. Rsl is there too. Good food at the RSL.</t>
  </si>
  <si>
    <t>Kelly Park</t>
  </si>
  <si>
    <t>{"overall_sentiment":"positive","aspects":[{"aspect":"park","category":"environment","sentiment":"positive","evidence_span":"Nice little park"},{"aspect":"food","category":"food","sentiment":"positive","evidence_span":"Good food"}]}</t>
  </si>
  <si>
    <t>{'sentence': 'Nice little park on the main thoroughfare . Rsl is there too . Good food at the RSL .', 'IOB': ['O', 'O', 'B-ASP', 'O', 'O', 'O', 'O', 'O', 'O', 'O', 'O', 'O', 'O', 'O', 'B-ASP', 'O', 'O', 'O', 'O'], 'tokens': ['Nice', 'little', 'park', 'on', 'the', 'main', 'thoroughfare', '.', 'Rsl', 'is', 'there', 'too', '.', 'Good', 'food', 'at', 'the', 'RSL', '.'], 'aspect': ['park', 'food'], 'position': [[2], [14]], 'sentiment': ['Positive', 'Positive'], 'probs': [[0.0002898054663091898, 0.0006114842253737152, 0.9990987777709961], [0.00022495276061818004, 0.0007721569272689521, 0.9990028738975525]], 'confidence': [0.9991, 0.999]}</t>
  </si>
  <si>
    <t>ChIJT0p3oiSuEmsRHOYORfx0qCk</t>
  </si>
  <si>
    <t>Jane Su</t>
  </si>
  <si>
    <t>Great place for gathering</t>
  </si>
  <si>
    <t>Haymarket HQ</t>
  </si>
  <si>
    <t>{'sentence': 'Great place for gathering', 'IOB': ['O', 'B-ASP', 'O', 'O'], 'tokens': ['Great', 'place', 'for', 'gathering'], 'aspect': ['place'], 'position': [[1]], 'sentiment': ['Positive'], 'probs': [[0.03685414046049118, 0.1613685041666031, 0.8017774224281311]], 'confidence': [0.8018]}</t>
  </si>
  <si>
    <t>ChIJ9QJS3tixEmsRAL1TuO1W8-o</t>
  </si>
  <si>
    <t>AlanTPG Colton</t>
  </si>
  <si>
    <t>I Love All Parks!
:AB_button_(blood_type)::Alan Bond :musical_notes: …</t>
  </si>
  <si>
    <t>Reconciliation Park</t>
  </si>
  <si>
    <t>{"overall_sentiment":"positive","aspects":[{"aspect":"parks","category":"attraction","sentiment":"positive","evidence_span":"Love All Parks"}]}</t>
  </si>
  <si>
    <t>{'sentence': 'I Love All Parks ! \n : AB _ button _ ( blood _ type ) : : Alan Bond : musical _ notes : …', 'IOB': ['O', 'O', 'O', 'B-ASP', 'O', 'O', 'O', 'O', 'O', 'O', 'O', 'O', 'O', 'O', 'O', 'O', 'O', 'O', 'O', 'O', 'O', 'O', 'O', 'O', 'O', '[SEP]'], 'tokens': ['I', 'Love', 'All', 'Parks', '!', '\n', ':', 'AB', '_', 'button', '_', '(', 'blood', '_', 'type', ')', ':', ':', 'Alan', 'Bond', ':', 'musical', '_', 'notes', ':', '…'], 'aspect': ['Parks'], 'position': [[3]], 'sentiment': ['Positive'], 'probs': [[0.0006585027440451086, 0.0013588289730250835, 0.9979826211929321]], 'confidence': [0.998]}</t>
  </si>
  <si>
    <t>ChIJ_fJLlvuF02oR1QKleLBaCfs</t>
  </si>
  <si>
    <t>Trevor Langdon</t>
  </si>
  <si>
    <t>Great spot to camp. Make sure you are hungry meals are large, beer is cold.</t>
  </si>
  <si>
    <t>Barwon Hotel, Winchelsea</t>
  </si>
  <si>
    <t>{"overall_sentiment":"positive","aspects":[{"aspect":"spot","category":"location","sentiment":"positive","evidence_span":"Great spot"},{"aspect":"meals","category":"food","sentiment":"positive","evidence_span":"meals are large"},{"aspect":"beer","category":"beverage","sentiment":"positive","evidence_span":"beer is cold"}]}</t>
  </si>
  <si>
    <t>{'sentence': 'Great spot to camp . Make sure you are hungry meals are large , beer is cold .', 'IOB': ['O', 'B-ASP', 'O', 'O', 'O', 'O', 'O', 'O', 'O', 'O', 'B-ASP', 'O', 'O', 'O', 'B-ASP', 'O', 'O', 'O'], 'tokens': ['Great', 'spot', 'to', 'camp', '.', 'Make', 'sure', 'you', 'are', 'hungry', 'meals', 'are', 'large', ',', 'beer', 'is', 'cold', '.'], 'aspect': ['spot', 'meals', 'beer'], 'position': [[1], [10], [14]], 'sentiment': ['Positive', 'Positive', 'Positive'], 'probs': [[0.0002470651816111058, 0.00063159508863464, 0.999121367931366], [0.0005350888823159039, 0.004053494893014431, 0.9954114556312561], [0.0013986419653519988, 0.3427142798900604, 0.6558870673179626]], 'confidence': [0.9991, 0.9954, 0.6559]}</t>
  </si>
  <si>
    <t>ChIJrYFjkwNAp2sRxWzYfoHQ9ko</t>
  </si>
  <si>
    <t>Blake Bucknall</t>
  </si>
  <si>
    <t>There's no employees just some signage to read. Other than the dishes themselves you'll only be there for a few mins to take photos then leave. Cool nonetheless if you love your astronomy.</t>
  </si>
  <si>
    <t>Australia Telescope Compact Array</t>
  </si>
  <si>
    <t>{"overall_sentiment":"positive","aspects":[{"aspect":"employees","category":"staff","sentiment":"negative","evidence_span":"no employees"},{"aspect":"signage","category":"signage","sentiment":"neutral","evidence_span":"some signage"},{"aspect":"visit time","category":"duration","sentiment":"neutral","evidence_span":"few mins"},{"aspect":"astronomy","category":"theme","sentiment":"positive","evidence_span":"love your astronomy"}]}</t>
  </si>
  <si>
    <t>{'sentence': "There ' s no employees just some signage to read . Other than the dishes themselves you ' ll only be there for a few mins to take photos then leave . Cool nonetheless if you love your astronomy .", 'IOB': ['O', 'O', 'O', 'O', 'B-ASP', 'O', 'O', 'O', 'O', 'O', 'O', 'O', 'O', 'O', 'B-ASP', 'O', 'O', 'O', 'O', 'O', 'O', 'O', 'O', 'O', 'O', 'O', 'O', 'O', 'O', 'O', 'O', 'O', 'O', 'O', 'O', 'O', 'O', 'O', 'O', 'O'], 'tokens': ['There', "'", 's', 'no', 'employees', 'just', 'some', 'signage', 'to', 'read', '.', 'Other', 'than', 'the', 'dishes', 'themselves', 'you', "'", 'll', 'only', 'be', 'there', 'for', 'a', 'few', 'mins', 'to', 'take', 'photos', 'then', 'leave', '.', 'Cool', 'nonetheless', 'if', 'you', 'love', 'your', 'astronomy', '.'], 'aspect': ['employees', 'dishes'], 'position': [[4], [14]], 'sentiment': ['Negative', 'Neutral'], 'probs': [[0.9993170499801636, 0.00039816266507841647, 0.00028483528876677155], [0.00022607477148994803, 0.9987133741378784, 0.0010605253046378493]], 'confidence': [0.9993, 0.9987]}</t>
  </si>
  <si>
    <t>ChIJFVdf2rTIsGoRmoucBuED_2c</t>
  </si>
  <si>
    <t>Graeme W</t>
  </si>
  <si>
    <t>Great little boutique venue for close up music experience. Usual hassles with stand up venues but this one worked pretty well</t>
  </si>
  <si>
    <t>The Gov</t>
  </si>
  <si>
    <t>{"overall_sentiment":"positive","aspects":[{"aspect":"boutique venue","category":"location","sentiment":"positive","evidence_span":"boutique venue"},{"aspect":"hassles","category":"operations","sentiment":"negative","evidence_span":"Usual hassles"}]}</t>
  </si>
  <si>
    <t>{'sentence': 'Great little boutique venue for close up music experience . Usual hassles with stand up venues but this one worked pretty well', 'IOB': ['O', 'O', 'O', 'B-ASP', 'O', 'O', 'O', 'B-ASP', 'O', 'O', 'O', 'O', 'O', 'O', 'O', 'O', 'O', 'O', 'O', 'O', 'O', 'O'], 'tokens': ['Great', 'little', 'boutique', 'venue', 'for', 'close', 'up', 'music', 'experience', '.', 'Usual', 'hassles', 'with', 'stand', 'up', 'venues', 'but', 'this', 'one', 'worked', 'pretty', 'well'], 'aspect': ['venue', 'music'], 'position': [[3], [7]], 'sentiment': ['Positive', 'Positive'], 'probs': [[0.00019668927416205406, 0.0006245504482649267, 0.9991788268089294], [0.0008835640037432313, 0.002043904736638069, 0.9970724582672119]], 'confidence': [0.9992, 0.9971]}</t>
  </si>
  <si>
    <t>ChIJ96dSXrNC1moRbVrHiNr9p1I</t>
  </si>
  <si>
    <t>Tim Shakespeare</t>
  </si>
  <si>
    <t>Decent city gym. It is fairly small so go in off-peak times</t>
  </si>
  <si>
    <t>{"overall_sentiment":"neutral","aspects":[{"aspect":"size","category":"facility","sentiment":"negative","evidence_span":"fairly small"}]}</t>
  </si>
  <si>
    <t>{'sentence': 'Decent city gym . It is fairly small so go in off - peak times', 'IOB': ['O', 'O', 'B-ASP', 'O', 'O', 'O', 'O', 'O', 'O', 'O', 'O', 'O', 'O', 'O', 'O'], 'tokens': ['Decent', 'city', 'gym', '.', 'It', 'is', 'fairly', 'small', 'so', 'go', 'in', 'off', '-', 'peak', 'times'], 'aspect': ['gym'], 'position': [[2]], 'sentiment': ['Positive'], 'probs': [[0.022102560847997665, 0.07292784005403519, 0.9049695730209351]], 'confidence': [0.905]}</t>
  </si>
  <si>
    <t>ChIJLfRBv7SIEmsRF6KwtSqgwtE</t>
  </si>
  <si>
    <t>Michael Nowland</t>
  </si>
  <si>
    <t>Always friendly, tidy and good equipment</t>
  </si>
  <si>
    <t>The Y NSW Penrith</t>
  </si>
  <si>
    <t>{"overall_sentiment":"positive","aspects":[{"aspect":"staff","category":"service","sentiment":"positive","evidence_span":"friendly"},{"aspect":"cleanliness","category":"cleanliness","sentiment":"positive","evidence_span":"tidy"},{"aspect":"equipment","category":"facilities","sentiment":"positive","evidence_span":"good equipment"}]}</t>
  </si>
  <si>
    <t>{'sentence': 'Always friendly , tidy and good equipment', 'IOB': ['O', 'O', 'O', 'O', 'O', 'O', 'B-ASP'], 'tokens': ['Always', 'friendly', ',', 'tidy', 'and', 'good', 'equipment'], 'aspect': ['equipment'], 'position': [[6]], 'sentiment': ['Positive'], 'probs': [[0.024434708058834076, 0.06552597880363464, 0.9100392460823059]], 'confidence': [0.91]}</t>
  </si>
  <si>
    <t>ChIJ9YePsLdC1moRhmhASJxsSqk</t>
  </si>
  <si>
    <t>F</t>
  </si>
  <si>
    <t>Came here a few years ago for a birthday so thought we’d check it out again. Went here for for a quick bite to eat before walking to Rod Laver Arena for a concert. They have a classic pub menu, easy online ordering at the table and lots of …</t>
  </si>
  <si>
    <t>The Duke of Wellington</t>
  </si>
  <si>
    <t>{"overall_sentiment":"neutral","aspects":[{"aspect":"online ordering","category":"service","sentiment":"positive","evidence_span":"easy online ordering"}]}</t>
  </si>
  <si>
    <t>{'sentence': 'Came here a few years ago for a birthday so thought we ’ d check it out again . Went here for for a quick bite to eat before walking to Rod Laver Arena for a concert . They have a classic pub menu , easy online ordering at the table and lots of …', 'IOB': ['O', 'O', 'O', 'O', 'O', 'O', 'O', 'O', 'O', 'O', 'O', 'O', 'O', 'O', 'O', 'O', 'O', 'O', 'O', 'O', 'O', 'O', 'O', 'O', 'O', 'O', 'O', 'O', 'O', 'O', 'O', 'O', 'O', 'O', 'O', 'O', 'O', 'O', 'O', 'O', 'O', 'O', 'O', 'B-ASP', 'O', 'O', 'O', 'O', 'O', 'O', 'O', 'O', 'O', 'O', 'O'], 'tokens': ['Came', 'here', 'a', 'few', 'years', 'ago', 'for', 'a', 'birthday', 'so', 'thought', 'we', '’', 'd', 'check', 'it', 'out', 'again', '.', 'Went', 'here', 'for', 'for', 'a', 'quick', 'bite', 'to', 'eat', 'before', 'walking', 'to', 'Rod', 'Laver', 'Arena', 'for', 'a', 'concert', '.', 'They', 'have', 'a', 'classic', 'pub', 'menu', ',', 'easy', 'online', 'ordering', 'at', 'the', 'table', 'and', 'lots', 'of', '…'], 'aspect': ['menu'], 'position': [[43]], 'sentiment': ['Positive'], 'probs': [[0.0001625303120817989, 0.0036776631604880095, 0.9961597919464111]], 'confidence': [0.9962]}</t>
  </si>
  <si>
    <t>ChIJq5DC2pxZIWsRMD5CFKV5BQ8</t>
  </si>
  <si>
    <t>Jacobson</t>
  </si>
  <si>
    <t>Great food, great service</t>
  </si>
  <si>
    <t>Wodonga Golf Club</t>
  </si>
  <si>
    <t>{"overall_sentiment":"positive","aspects":[{"aspect":"food","category":"food","sentiment":"positive","evidence_span":"Great food"},{"aspect":"service","category":"service","sentiment":"positive","evidence_span":"great service"}]}</t>
  </si>
  <si>
    <t>{'sentence': 'Great food , great service', 'IOB': ['O', 'B-ASP', 'O', 'O', 'B-ASP'], 'tokens': ['Great', 'food', ',', 'great', 'service'], 'aspect': ['food', 'service'], 'position': [[1], [4]], 'sentiment': ['Positive', 'Positive'], 'probs': [[0.021539783105254173, 0.040270306169986725, 0.9381898641586304], [0.019303513690829277, 0.03744281455874443, 0.9432536959648132]], 'confidence': [0.9382, 0.9433]}</t>
  </si>
  <si>
    <t>ChIJxf_ch5zPcmsRZ_7mv7J96rg</t>
  </si>
  <si>
    <t>Nick Qi</t>
  </si>
  <si>
    <t>At the heart of The Entrance township, the Memorial Park is a successful tourist trap. Sandwiched between retail shops and a free public carpark, the waterfront park is full of moving crowds on weekends, especially families with kids. The …</t>
  </si>
  <si>
    <t>Memorial Park</t>
  </si>
  <si>
    <t>{"overall_sentiment":"positive","aspects":[{"aspect":"tourist trap","category":"attraction","sentiment":"positive","evidence_span":"successful tourist trap"},{"aspect":"retail shops","category":"shopping","sentiment":"neutral","evidence_span":"retail shops"},{"aspect":"carpark","category":"parking","sentiment":"positive","evidence_span":"free public carpark"},{"aspect":"crowds","category":"crowd","sentiment":"neutral","evidence_span":"moving crowds"}]}</t>
  </si>
  <si>
    <t>{'sentence': 'At the heart of The Entrance township , the Memorial Park is a successful tourist trap . Sandwiched between retail shops and a free public carpark , the waterfront park is full of moving crowds on weekends , especially families with kids . The …', 'IOB': ['O', 'O', 'O', 'O', 'O', 'O', 'O', 'O', 'O', 'O', 'O', 'O', 'O', 'O', 'O', 'O', 'O', 'O', 'O', 'O', 'O', 'O', 'O', 'O', 'O', 'O', 'O', 'O', 'O', 'O', 'O', 'O', 'O', 'O', 'B-ASP', 'O', 'O', 'O', 'O', 'O', 'O', 'O', 'O', 'O', 'O'], 'tokens': ['At', 'the', 'heart', 'of', 'The', 'Entrance', 'township', ',', 'the', 'Memorial', 'Park', 'is', 'a', 'successful', 'tourist', 'trap', '.', 'Sandwiched', 'between', 'retail', 'shops', 'and', 'a', 'free', 'public', 'carpark', ',', 'the', 'waterfront', 'park', 'is', 'full', 'of', 'moving', 'crowds', 'on', 'weekends', ',', 'especially', 'families', 'with', 'kids', '.', 'The', '…'], 'aspect': ['crowds'], 'position': [[34]], 'sentiment': ['Negative'], 'probs': [[0.9940016865730286, 0.005583719816058874, 0.00041466689435765147]], 'confidence': [0.994]}</t>
  </si>
  <si>
    <t>ChIJ8_T4HYwFzmoR0wBMZOkrUlo</t>
  </si>
  <si>
    <t>thakir hussain</t>
  </si>
  <si>
    <t>It was nice. A bit congested and no shade to protect from rain.</t>
  </si>
  <si>
    <t>Halls Gap Adventure | Golf | Cafe Bar | MOCO Gallery &amp; Boutique</t>
  </si>
  <si>
    <t>{"overall_sentiment":"neutral","aspects":[{"aspect":"experience","category":"ambience","sentiment":"positive","evidence_span":"nice"},{"aspect":"congestion","category":"crowding","sentiment":"negative","evidence_span":"congested"},{"aspect":"shade","category":"facilities","sentiment":"negative","evidence_span":"no shade"}]}</t>
  </si>
  <si>
    <t>{'sentence': 'It was nice . A bit congested and no shade to protect from rain .', 'IOB': ['O', 'O', 'O', 'O', 'O', 'O', 'O', 'O', 'O', 'B-ASP', 'O', 'O', 'O', 'O', 'O'], 'tokens': ['It', 'was', 'nice', '.', 'A', 'bit', 'congested', 'and', 'no', 'shade', 'to', 'protect', 'from', 'rain', '.'], 'aspect': ['shade'], 'position': [[9]], 'sentiment': ['Negative'], 'probs': [[0.6102257966995239, 0.3198849558830261, 0.06988923996686935]], 'confidence': [0.6102]}</t>
  </si>
  <si>
    <t>ChIJ8YSI_LV2k2sRz-4uxZGqoPc</t>
  </si>
  <si>
    <t>Robert Sims</t>
  </si>
  <si>
    <t>Great spot easy to get to and heaps of parking, only down side is there isn't a lot of shade to sit under on thoes hot summer days :soccer_ball::Surprise:K_han:Tongue_sticking_out_cheeky_playful_or_blowing_a_raspberry::thumbs_up: …</t>
  </si>
  <si>
    <t>Mudjimba Multisports Complex</t>
  </si>
  <si>
    <t>{"overall_sentiment":"positive","aspects":[{"aspect":"access","category":"accessibility","sentiment":"positive","evidence_span":"easy to get"},{"aspect":"parking","category":"parking","sentiment":"positive","evidence_span":"heaps of parking"},{"aspect":"shade","category":"comfort","sentiment":"negative","evidence_span":"lot of shade"}]}</t>
  </si>
  <si>
    <t>{'sentence': "Great spot easy to get to and heaps of parking , only down side is there isn ' t a lot of shade to sit under on thoes hot summer days : soccer _ ball : : Surprise : K _ han : Tongue _ sticking _ out _ cheeky _ playful _ or _ blowing _ a _ raspberry : : thumbs _ up : …", 'IOB': ['O', 'B-ASP', 'O', 'O', 'O', 'O', 'O', 'O', 'O', 'O', 'O', 'O', 'O', 'O', 'O', 'O', 'O', 'O', 'O', 'O', 'O', 'O', 'O', 'O', 'O', 'O', 'O', 'O', 'O', 'O', 'O', 'O', 'O', 'O', 'O', 'O', 'O', 'O', 'O', 'O', 'O', 'O', 'O', 'O', 'O', 'O', 'O', 'O', 'O', 'O', 'O', 'O', 'O', 'O', 'O', 'O', 'O', 'O', 'O', 'O', 'O', 'O', 'O', 'O', 'O', 'O', 'O'], 'tokens': ['Great', 'spot', 'easy', 'to', 'get', 'to', 'and', 'heaps', 'of', 'parking', ',', 'only', 'down', 'side', 'is', 'there', 'isn', "'", 't', 'a', 'lot', 'of', 'shade', 'to', 'sit', 'under', 'on', 'thoes', 'hot', 'summer', 'days', ':', 'soccer', '_', 'ball', ':', ':', 'Surprise', ':', 'K', '_', 'han', ':', 'Tongue', '_', 'sticking', '_', 'out', '_', 'cheeky', '_', 'playful', '_', 'or', '_', 'blowing', '_', 'a', '_', 'raspberry', ':', ':', 'thumbs', '_', 'up', ':', '…'], 'aspect': ['spot'], 'position': [[1]], 'sentiment': ['Positive'], 'probs': [[0.0007954601314850152, 0.0006215125322341919, 0.9985830783843994]], 'confidence': [0.9986]}</t>
  </si>
  <si>
    <t>ChIJ_YsI_OzW22sRtEUzuuQ5Kn0</t>
  </si>
  <si>
    <t>Joey Fenech</t>
  </si>
  <si>
    <t>Nice atmosphere and the food was average.</t>
  </si>
  <si>
    <t>Mackay Surf Life Saving Supporters Club Inc</t>
  </si>
  <si>
    <t>{"overall_sentiment":"neutral","aspects":[{"aspect":"atmosphere","category":"ambience","sentiment":"positive","evidence_span":"Nice atmosphere"},{"aspect":"food","category":"food","sentiment":"neutral","evidence_span":"food was average"}]}</t>
  </si>
  <si>
    <t>{'sentence': 'Nice atmosphere and the food was average .', 'IOB': ['O', 'B-ASP', 'O', 'O', 'B-ASP', 'O', 'O', 'O'], 'tokens': ['Nice', 'atmosphere', 'and', 'the', 'food', 'was', 'average', '.'], 'aspect': ['atmosphere', 'food'], 'position': [[1], [4]], 'sentiment': ['Positive', 'Neutral'], 'probs': [[0.015393487177789211, 0.06920366734266281, 0.9154027700424194], [0.024365141987800598, 0.9548236727714539, 0.020811177790164948]], 'confidence': [0.9154, 0.9548]}</t>
  </si>
  <si>
    <t>ChIJ4QyaLd_jvGoR1eamZRehdKs</t>
  </si>
  <si>
    <t>Wendy B (Wendywitchiepoo)</t>
  </si>
  <si>
    <t>A lovely park with a BBQ and playground.</t>
  </si>
  <si>
    <t>Bert McKenzie Park</t>
  </si>
  <si>
    <t>{"overall_sentiment":"positive","aspects":[{"aspect":"park","category":"environment","sentiment":"positive","evidence_span":"lovely park"}]}</t>
  </si>
  <si>
    <t>{'sentence': 'A lovely park with a BBQ and playground .', 'IOB': ['O', 'O', 'B-ASP', 'O', 'O', 'B-ASP', 'O', 'B-ASP', 'O'], 'tokens': ['A', 'lovely', 'park', 'with', 'a', 'BBQ', 'and', 'playground', '.'], 'aspect': ['park', 'BBQ', 'playground'], 'position': [[2], [5], [7]], 'sentiment': ['Positive', 'Neutral', 'Neutral'], 'probs': [[0.006962111685425043, 0.0055758836679160595, 0.9874619841575623], [0.001443789922632277, 0.9926047325134277, 0.0059515004977583885], [0.0014985972084105015, 0.9930400848388672, 0.005461329594254494]], 'confidence': [0.9875, 0.9926, 0.993]}</t>
  </si>
  <si>
    <t>ChIJ6RxLlctC1moReA6DqUtnh_E</t>
  </si>
  <si>
    <t>Minh Duy Lê</t>
  </si>
  <si>
    <t>Melbourne library is beautiful and nice, lots of students come here everyday with their laptop to learn. The environment is very quite and comfortable. Highly recommend</t>
  </si>
  <si>
    <t>State Library Victoria</t>
  </si>
  <si>
    <t>{"overall_sentiment":"positive","aspects":[{"aspect":"library","category":"appearance","sentiment":"positive","evidence_span":"beautiful"},{"aspect":"environment","category":"ambience","sentiment":"positive","evidence_span":"comfortable"}]}</t>
  </si>
  <si>
    <t>{'sentence': 'Melbourne library is beautiful and nice , lots of students come here everyday with their laptop to learn . The environment is very quite and comfortable . Highly recommend', 'IOB': ['O', 'B-ASP', 'O', 'O', 'O', 'O', 'O', 'O', 'O', 'O', 'O', 'O', 'O', 'O', 'O', 'O', 'O', 'O', 'O', 'O', 'B-ASP', 'O', 'O', 'O', 'O', 'O', 'O', 'O', 'O'], 'tokens': ['Melbourne', 'library', 'is', 'beautiful', 'and', 'nice', ',', 'lots', 'of', 'students', 'come', 'here', 'everyday', 'with', 'their', 'laptop', 'to', 'learn', '.', 'The', 'environment', 'is', 'very', 'quite', 'and', 'comfortable', '.', 'Highly', 'recommend'], 'aspect': ['library', 'environment'], 'position': [[1], [20]], 'sentiment': ['Positive', 'Positive'], 'probs': [[0.0003273971669841558, 0.0003178518090862781, 0.9993547797203064], [0.00013209530152380466, 0.0006448472267948091, 0.999222993850708]], 'confidence': [0.9994, 0.9992]}</t>
  </si>
  <si>
    <t>ChIJwU--j5Bc1moRMHYxBXZWBA8</t>
  </si>
  <si>
    <t>Lauren Patel</t>
  </si>
  <si>
    <t>Not bad for a small local park. A couple of different play areas for kids of all ages</t>
  </si>
  <si>
    <t>Montgomery Reserve</t>
  </si>
  <si>
    <t>{"overall_sentiment":"positive","aspects":[{"aspect":"park","category":"facility","sentiment":"positive","evidence_span":"Not bad"}]}</t>
  </si>
  <si>
    <t>{'sentence': 'Not bad for a small local park . A couple of different play areas for kids of all ages', 'IOB': ['O', 'O', 'O', 'O', 'O', 'O', 'O', 'O', 'O', 'O', 'O', 'O', 'B-ASP', 'I-ASP', 'O', 'O', 'O', 'O', 'O'], 'tokens': ['Not', 'bad', 'for', 'a', 'small', 'local', 'park', '.', 'A', 'couple', 'of', 'different', 'play', 'areas', 'for', 'kids', 'of', 'all', 'ages'], 'aspect': ['play areas'], 'position': [[12, 13]], 'sentiment': ['Positive'], 'probs': [[0.015883546322584152, 0.11440098285675049, 0.8697155117988586]], 'confidence': [0.8697]}</t>
  </si>
  <si>
    <t>ChIJczIOZgZ4tWoRpfOx0U9mKOo</t>
  </si>
  <si>
    <t>Not as scary as it looks! An Aussie icon you must visit, tick it off the list.</t>
  </si>
  <si>
    <t>The Big Lobster</t>
  </si>
  <si>
    <t>{"overall_sentiment":"positive","aspects":[{"aspect":"scariness","category":"atmosphere","sentiment":"positive","evidence_span":"Not as scary"},{"aspect":"icon","category":"landmark","sentiment":"positive","evidence_span":"must visit"}]}</t>
  </si>
  <si>
    <t>{'sentence': 'Not as scary as it looks ! An Aussie icon you must visit , tick it off the list .', 'IOB': ['O', 'O', 'O', 'O', 'O', 'O', 'O', 'O', 'O', 'O', 'O', 'O', 'O', 'O', 'O', 'O', 'O', 'O', 'O', 'O'], 'tokens': ['Not', 'as', 'scary', 'as', 'it', 'looks', '!', 'An', 'Aussie', 'icon', 'you', 'must', 'visit', ',', 'tick', 'it', 'off', 'the', 'list', '.'], 'aspect': [], 'position': [], 'sentiment': [], 'probs': [], 'confidence': []}</t>
  </si>
  <si>
    <t>ChIJdzfdjioXKWsRDGis0WuRr5A</t>
  </si>
  <si>
    <t>Geoff Skews</t>
  </si>
  <si>
    <t>Very nice stadium. Much improved from 3 years ago</t>
  </si>
  <si>
    <t>Gippsland Regional Indoor Sports Stadium (GRISS)</t>
  </si>
  <si>
    <t>{"overall_sentiment":"positive","aspects":[{"aspect":"stadium","category":"infrastructure","sentiment":"positive","evidence_span":"nice stadium"}]}</t>
  </si>
  <si>
    <t>{'sentence': 'Very nice stadium . Much improved from 3 years ago', 'IOB': ['O', 'O', 'B-ASP', 'O', 'O', 'O', 'O', 'O', 'O', 'O'], 'tokens': ['Very', 'nice', 'stadium', '.', 'Much', 'improved', 'from', '3', 'years', 'ago'], 'aspect': ['stadium'], 'position': [[2]], 'sentiment': ['Positive'], 'probs': [[0.018899768590927124, 0.04477569833397865, 0.9363244771957397]], 'confidence': [0.9363]}</t>
  </si>
  <si>
    <t>ChIJ-bqgE0bybaoRY_ShZ16GdLw</t>
  </si>
  <si>
    <t>Robert “una caña por favor” Meredith</t>
  </si>
  <si>
    <t>Great views and some clean public toilets.
It is exactly as named a platform for views of Marion Bay.</t>
  </si>
  <si>
    <t>Marion Bay Viewing Platform</t>
  </si>
  <si>
    <t>{"overall_sentiment":"positive","aspects":[{"aspect":"views","category":"scenery","sentiment":"positive","evidence_span":"Great views"},{"aspect":"public toilets","category":"facilities","sentiment":"positive","evidence_span":"clean public toilets"}]}</t>
  </si>
  <si>
    <t>{'sentence': 'Great views and some clean public toilets . It is exactly as named a platform for views of Marion Bay .', 'IOB': ['O', 'B-ASP', 'O', 'O', 'O', 'B-ASP', 'I-ASP', 'O', 'O', 'O', 'O', 'O', 'O', 'O', 'O', 'O', 'O', 'O', 'O', 'O', 'O'], 'tokens': ['Great', 'views', 'and', 'some', 'clean', 'public', 'toilets', '.', 'It', 'is', 'exactly', 'as', 'named', 'a', 'platform', 'for', 'views', 'of', 'Marion', 'Bay', '.'], 'aspect': ['views', 'public toilets'], 'position': [[1], [5, 6]], 'sentiment': ['Positive', 'Positive'], 'probs': [[0.00027341803070157766, 0.0003700365487020463, 0.9993565678596497], [0.00019832182442769408, 0.00026887530111707747, 0.9995328187942505]], 'confidence': [0.9994, 0.9995]}</t>
  </si>
  <si>
    <t>ChIJ40O0-9IGfmkRSLqpiHGz4cE</t>
  </si>
  <si>
    <t>Rochelle Egan</t>
  </si>
  <si>
    <t>Brilliant staff. Had a few event nights. Wednesday was cane toad racing, Thursday was trivia night. Maybe do something for Sunday Monday for those that are only on the island for 2 nights?? …</t>
  </si>
  <si>
    <t>Arcadia Village Hotel</t>
  </si>
  <si>
    <t>{"overall_sentiment":"positive","aspects":[{"aspect":"staff","category":"service","sentiment":"positive","evidence_span":"Brilliant staff"},{"aspect":"events","category":"entertainment","sentiment":"negative","evidence_span":"Sunday Monday"}]}</t>
  </si>
  <si>
    <t>{'sentence': 'Brilliant staff . Had a few event nights . Wednesday was cane toad racing , Thursday was trivia night . Maybe do something for Sunday Monday for those that are only on the island for 2 nights ? ? …', 'IOB': ['O', 'B-ASP', 'O', 'O', 'O', 'O', 'O', 'O', 'O', 'O', 'O', 'O', 'O', 'O', 'O', 'O', 'O', 'B-ASP', 'O', 'O', 'O', 'O', 'O', 'O', 'O', 'O', 'O', 'O', 'O', 'O', 'O', 'O', 'O', 'O', 'O', 'O', 'O', 'O', 'O', 'O'], 'tokens': ['Brilliant', 'staff', '.', 'Had', 'a', 'few', 'event', 'nights', '.', 'Wednesday', 'was', 'cane', 'toad', 'racing', ',', 'Thursday', 'was', 'trivia', 'night', '.', 'Maybe', 'do', 'something', 'for', 'Sunday', 'Monday', 'for', 'those', 'that', 'are', 'only', 'on', 'the', 'island', 'for', '2', 'nights', '?', '?', '…'], 'aspect': ['staff', 'trivia'], 'position': [[1], [17]], 'sentiment': ['Positive', 'Neutral'], 'probs': [[0.0003639279748313129, 0.0008059028768911958, 0.998830258846283], [0.0008181834127753973, 0.9987302422523499, 0.0004515595210250467]], 'confidence': [0.9988, 0.9987]}</t>
  </si>
  <si>
    <t>ChIJ4TJ6npazF2sRVQSZLyyYXMw</t>
  </si>
  <si>
    <t>Henry Jasi</t>
  </si>
  <si>
    <t>I take my daughter there for swimming lessons. Beautiful place</t>
  </si>
  <si>
    <t>Stromlo Leisure Centre</t>
  </si>
  <si>
    <t>{"overall_sentiment":"positive","aspects":[{"aspect":"swimming lessons","category":"service","sentiment":"positive","evidence_span":"swimming lessons"},{"aspect":"place","category":"ambience","sentiment":"positive","evidence_span":"Beautiful place"}]}</t>
  </si>
  <si>
    <t>{'sentence': 'I take my daughter there for swimming lessons . Beautiful place', 'IOB': ['O', 'O', 'O', 'O', 'O', 'O', 'B-ASP', 'O', 'O', 'O', 'B-ASP'], 'tokens': ['I', 'take', 'my', 'daughter', 'there', 'for', 'swimming', 'lessons', '.', 'Beautiful', 'place'], 'aspect': ['swimming', 'place'], 'position': [[6], [10]], 'sentiment': ['Neutral', 'Positive'], 'probs': [[0.003962865099310875, 0.9789528846740723, 0.017084233462810516], [0.004605520516633987, 0.41517141461372375, 0.580223023891449]], 'confidence': [0.979, 0.5802]}</t>
  </si>
  <si>
    <t>ChIJ_f84CE4eE2sRex1f-EhCOcE</t>
  </si>
  <si>
    <t>Patrick Lehane</t>
  </si>
  <si>
    <t>Great view and decent cup of coffee</t>
  </si>
  <si>
    <t>Southern Gateway Centre</t>
  </si>
  <si>
    <t>{"overall_sentiment":"positive","aspects":[{"aspect":"view","category":"ambience","sentiment":"positive","evidence_span":"Great view"},{"aspect":"coffee","category":"beverage","sentiment":"positive","evidence_span":"decent cup"}]}</t>
  </si>
  <si>
    <t>{'sentence': 'Great view and decent cup of coffee', 'IOB': ['O', 'B-ASP', 'O', 'O', 'B-ASP', 'I-ASP', 'I-ASP'], 'tokens': ['Great', 'view', 'and', 'decent', 'cup', 'of', 'coffee'], 'aspect': ['view', 'cup of coffee'], 'position': [[1], [4, 5, 6]], 'sentiment': ['Positive', 'Positive'], 'probs': [[0.015989672392606735, 0.06374797224998474, 0.920262336730957], [0.038038332015275955, 0.18307924270629883, 0.7788824439048767]], 'confidence': [0.9203, 0.7789]}</t>
  </si>
  <si>
    <t>ChIJX5D6w5WlMioRAb4w2afFXHo</t>
  </si>
  <si>
    <t>Bella C</t>
  </si>
  <si>
    <t>Busy/Limited car parking</t>
  </si>
  <si>
    <t>Bendat Basketball Centre</t>
  </si>
  <si>
    <t>{"overall_sentiment":"negative","aspects":[{"aspect":"parking","category":"parking","sentiment":"negative","evidence_span":"Limited"}]}</t>
  </si>
  <si>
    <t>{'sentence': 'Busy / Limited car parking', 'IOB': ['O', 'O', 'O', 'O', 'B-ASP'], 'tokens': ['Busy', '/', 'Limited', 'car', 'parking'], 'aspect': ['parking'], 'position': [[4]], 'sentiment': ['Negative'], 'probs': [[0.5997017621994019, 0.3357521891593933, 0.06454605609178543]], 'confidence': [0.5997]}</t>
  </si>
  <si>
    <t>ChIJffG3WlvacmsRjjycWw_i86Q</t>
  </si>
  <si>
    <t>Terry Fear</t>
  </si>
  <si>
    <t>Friendly staff, great beer selections, awesome restaurant, great members rewards program and regular entertainment events make this place great!</t>
  </si>
  <si>
    <t>The Ary Toukley</t>
  </si>
  <si>
    <t>{"overall_sentiment":"positive","aspects":[{"aspect":"staff","category":"service","sentiment":"positive","evidence_span":"Friendly staff"},{"aspect":"beer selections","category":"beverage","sentiment":"positive","evidence_span":"great beer selections"},{"aspect":"restaurant","category":"food","sentiment":"positive","evidence_span":"awesome restaurant"},{"aspect":"members rewards program","category":"membership","sentiment":"positive","evidence_span":"members rewards program"},{"aspect":"entertainment events","category":"entertainment","sentiment":"positive","evidence_span":"entertainment events"}]}</t>
  </si>
  <si>
    <t>{'sentence': 'Friendly staff , great beer selections , awesome restaurant , great members rewards program and regular entertainment events make this place great !', 'IOB': ['O', 'B-ASP', 'O', 'O', 'B-ASP', 'I-ASP', 'O', 'O', 'O', 'O', 'O', 'O', 'O', 'O', 'O', 'B-ASP', 'I-ASP', 'I-ASP', 'O', 'O', 'O', 'O', 'O'], 'tokens': ['Friendly', 'staff', ',', 'great', 'beer', 'selections', ',', 'awesome', 'restaurant', ',', 'great', 'members', 'rewards', 'program', 'and', 'regular', 'entertainment', 'events', 'make', 'this', 'place', 'great', '!'], 'aspect': ['staff', 'beer selections', 'regular entertainment events'], 'position': [[1], [4, 5], [15, 16, 17]], 'sentiment': ['Positive', 'Positive', 'Positive'], 'probs': [[0.0003868507337756455, 0.0002521418209653348, 0.9993610978126526], [0.00027491329819895327, 0.00023056467762216926, 0.9994945526123047], [0.00014627336349803954, 0.00038383991341106594, 0.9994698166847229]], 'confidence': [0.9994, 0.9995, 0.9995]}</t>
  </si>
  <si>
    <t>ChIJ9_jMQPIt02oR_oQbQHRaLGI</t>
  </si>
  <si>
    <t>Eliza Nguyen</t>
  </si>
  <si>
    <t>Good spot to stretch your legs and to get some fresh air along the Great Ocean Road. The 30 minute circuit is an easy walk with an elevated path that is stroler friendly.</t>
  </si>
  <si>
    <t>Maits Rest Rainforest Walk</t>
  </si>
  <si>
    <t>{"overall_sentiment":"positive","aspects":[{"aspect":"spot","category":"location","sentiment":"positive","evidence_span":"Good spot"},{"aspect":"air","category":"environment","sentiment":"positive","evidence_span":"fresh air"},{"aspect":"walk","category":"activity","sentiment":"positive","evidence_span":"easy walk"},{"aspect":"path","category":"facility","sentiment":"positive","evidence_span":"elevated path"},{"aspect":"stroller","category":"accessibility","sentiment":"positive","evidence_span":"stroler friendly"}]}</t>
  </si>
  <si>
    <t>{'sentence': 'Good spot to stretch your legs and to get some fresh air along the Great Ocean Road . The 30 minute circuit is an easy walk with an elevated path that is stroler friendly .', 'IOB': ['O', 'B-ASP', 'O', 'O', 'O', 'O', 'O', 'O', 'O', 'O', 'O', 'B-ASP', 'O', 'O', 'O', 'O', 'O', 'O', 'O', 'O', 'O', 'O', 'O', 'O', 'O', 'O', 'O', 'O', 'O', 'O', 'O', 'O', 'O', 'O', 'O'], 'tokens': ['Good', 'spot', 'to', 'stretch', 'your', 'legs', 'and', 'to', 'get', 'some', 'fresh', 'air', 'along', 'the', 'Great', 'Ocean', 'Road', '.', 'The', '30', 'minute', 'circuit', 'is', 'an', 'easy', 'walk', 'with', 'an', 'elevated', 'path', 'that', 'is', 'stroler', 'friendly', '.'], 'aspect': ['spot', 'air'], 'position': [[1], [11]], 'sentiment': ['Positive', 'Positive'], 'probs': [[0.00021168775856494904, 0.0006068062502890825, 0.9991815686225891], [0.00020018802024424076, 0.008211967535316944, 0.9915878176689148]], 'confidence': [0.9992, 0.9916]}</t>
  </si>
  <si>
    <t>ChIJmTtKpla7MioRueRa0GyDZjU</t>
  </si>
  <si>
    <t>Mary-Lucille Baker</t>
  </si>
  <si>
    <t>Terrible seats. Good parking. Art deco</t>
  </si>
  <si>
    <t>The Como</t>
  </si>
  <si>
    <t>{"overall_sentiment":"neutral","aspects":[{"aspect":"seats","category":"seating","sentiment":"negative","evidence_span":"Terrible seats"},{"aspect":"parking","category":"parking","sentiment":"positive","evidence_span":"Good parking"}]}</t>
  </si>
  <si>
    <t>{'sentence': 'Terrible seats . Good parking . Art deco', 'IOB': ['O', 'B-ASP', 'O', 'O', 'B-ASP', 'O', 'O', 'O'], 'tokens': ['Terrible', 'seats', '.', 'Good', 'parking', '.', 'Art', 'deco'], 'aspect': ['seats', 'parking'], 'position': [[1], [4]], 'sentiment': ['Negative', 'Positive'], 'probs': [[0.5900096297264099, 0.3153189718723297, 0.09467146545648575], [0.07281637191772461, 0.37920668721199036, 0.5479769110679626]], 'confidence': [0.59, 0.548]}</t>
  </si>
  <si>
    <t>ChIJS9_-QxV0lGsR14x98q_8sgA</t>
  </si>
  <si>
    <t>keith pettit</t>
  </si>
  <si>
    <t>Fantastic but better if there were food stalls there during events</t>
  </si>
  <si>
    <t>Amphitheatre, Woodford Folk Festival</t>
  </si>
  <si>
    <t>{"overall_sentiment":"positive","aspects":[{"aspect":"food stalls","category":"facilities","sentiment":"negative","evidence_span":"food stalls"}]}</t>
  </si>
  <si>
    <t>{'sentence': 'Fantastic but better if there were food stalls there during events', 'IOB': ['O', 'O', 'O', 'O', 'O', 'O', 'B-ASP', 'O', 'O', 'O', 'O'], 'tokens': ['Fantastic', 'but', 'better', 'if', 'there', 'were', 'food', 'stalls', 'there', 'during', 'events'], 'aspect': ['food'], 'position': [[6]], 'sentiment': ['Neutral'], 'probs': [[0.36746013164520264, 0.4476935565471649, 0.18484632670879364]], 'confidence': [0.4477]}</t>
  </si>
  <si>
    <t>ChIJyQlIH6e7MioRLfntgNnxL1s</t>
  </si>
  <si>
    <t>Nelson Sun</t>
  </si>
  <si>
    <t>Nice food, staffs especially waitress are friendly and nice.
It is located at great Eastern hwy which is.good location and lots of car park available.</t>
  </si>
  <si>
    <t>Empire Bar</t>
  </si>
  <si>
    <t>{"overall_sentiment":"positive","aspects":[{"aspect":"food","category":"food","sentiment":"positive","evidence_span":"Nice food"},{"aspect":"staff","category":"service","sentiment":"positive","evidence_span":"friendly and nice"},{"aspect":"location","category":"location","sentiment":"positive","evidence_span":"good location"},{"aspect":"car park","category":"parking","sentiment":"positive","evidence_span":"car park available"}]}</t>
  </si>
  <si>
    <t>{'sentence': 'Nice food , staffs especially waitress are friendly and nice . It is located at great Eastern hwy which is . good location and lots of car park available .', 'IOB': ['O', 'B-ASP', 'O', 'B-ASP', 'O', 'B-ASP', 'O', 'O', 'O', 'O', 'O', 'O', 'O', 'O', 'O', 'O', 'O', 'O', 'O', 'O', 'O', 'O', 'B-ASP', 'O', 'O', 'O', 'O', 'O', 'O', 'O'], 'tokens': ['Nice', 'food', ',', 'staffs', 'especially', 'waitress', 'are', 'friendly', 'and', 'nice', '.', 'It', 'is', 'located', 'at', 'great', 'Eastern', 'hwy', 'which', 'is', '.', 'good', 'location', 'and', 'lots', 'of', 'car', 'park', 'available', '.'], 'aspect': ['food', 'staffs', 'waitress', 'location'], 'position': [[1], [3], [5], [22]], 'sentiment': ['Positive', 'Positive', 'Positive', 'Positive'], 'probs': [[0.0002648024819791317, 0.0003777917299885303, 0.9993574023246765], [0.00025601190282031894, 0.0002913248899858445, 0.9994526505470276], [0.00025549440761096776, 0.0002964875311590731, 0.9994481205940247], [0.00028417870635166764, 0.00034359240089543164, 0.9993723034858704]], 'confidence': [0.9994, 0.9995, 0.9994, 0.9994]}</t>
  </si>
  <si>
    <t>ChIJaZ_bQ3VDkWsRu77i_ttv_o8</t>
  </si>
  <si>
    <t>pouya parsaie</t>
  </si>
  <si>
    <t>Nice shade, fairly good place for kids to play.</t>
  </si>
  <si>
    <t>Springwood Park</t>
  </si>
  <si>
    <t>{"overall_sentiment":"positive","aspects":[{"aspect":"shade","category":"environment","sentiment":"positive","evidence_span":"Nice shade"},{"aspect":"play area","category":"amenities","sentiment":"positive","evidence_span":"fairly good"}]}</t>
  </si>
  <si>
    <t>{'sentence': 'Nice shade , fairly good place for kids to play .', 'IOB': ['O', 'B-ASP', 'O', 'O', 'O', 'B-ASP', 'O', 'O', 'O', 'O', 'O'], 'tokens': ['Nice', 'shade', ',', 'fairly', 'good', 'place', 'for', 'kids', 'to', 'play', '.'], 'aspect': ['shade', 'place'], 'position': [[1], [5]], 'sentiment': ['Positive', 'Positive'], 'probs': [[0.008343540132045746, 0.01798350363969803, 0.9736729264259338], [0.00446901423856616, 0.013286404311656952, 0.9822446703910828]], 'confidence': [0.9737, 0.9822]}</t>
  </si>
  <si>
    <t>ChIJvcwFd0euEmsR1zPa9nahwMM</t>
  </si>
  <si>
    <t>John Gjerdrum</t>
  </si>
  <si>
    <t>The place is okay? They set up the table to make you feel like a "V.I.P." although I am morally "torn" about whether or not it's right to eat Crocodile meat { they can be a pest in northern parts of Australia, and are farmed too}. Didn't …</t>
  </si>
  <si>
    <t>Meat District Co.</t>
  </si>
  <si>
    <t>{"overall_sentiment":"neutral","aspects":[{"aspect":"place","category":"ambiance","sentiment":"neutral","evidence_span":"okay?"},{"aspect":"table","category":"ambiance","sentiment":"positive","evidence_span":"V.I.P."},{"aspect":"crocodile meat","category":"food","sentiment":"negative","evidence_span":"torn"}]}</t>
  </si>
  <si>
    <t>{'sentence': 'The place is okay ? They set up the table to make you feel like a " V . I . P . " although I am morally " torn " about whether or not it \' s right to eat Crocodile meat { they can be a pest in northern parts of Australia , and are farmed too } . Didn \' t …', 'IOB': ['O', 'B-ASP', 'O', 'O', 'O', 'O', 'O', 'O', 'O', 'O', 'O', 'O', 'O', 'O', 'O', 'O', 'O', 'O', 'O', 'O', 'O', 'O', 'O', 'O', 'O', 'O', 'O', 'O', 'O', 'O', 'O', 'O', 'O', 'O', 'O', 'O', 'O', 'O', 'O', 'O', 'O', 'O', 'O', 'O', 'O', 'O', 'O', 'O', 'O', 'O', 'O', 'O', 'O', 'O', 'O', 'O', 'O', 'O', 'O', 'O', 'O', 'O', 'O', 'O', 'O'], 'tokens': ['The', 'place', 'is', 'okay', '?', 'They', 'set', 'up', 'the', 'table', 'to', 'make', 'you', 'feel', 'like', 'a', '"', 'V', '.', 'I', '.', 'P', '.', '"', 'although', 'I', 'am', 'morally', '"', 'torn', '"', 'about', 'whether', 'or', 'not', 'it', "'", 's', 'right', 'to', 'eat', 'Crocodile', 'meat', '{', 'they', 'can', 'be', 'a', 'pest', 'in', 'northern', 'parts', 'of', 'Australia', ',', 'and', 'are', 'farmed', 'too', '}', '.', 'Didn', "'", 't', '…'], 'aspect': ['place'], 'position': [[1]], 'sentiment': ['Neutral'], 'probs': [[0.2686477303504944, 0.5240885019302368, 0.20726378262043]], 'confidence': [0.5241]}</t>
  </si>
  <si>
    <t>ChIJoyjmj2auEmsRCOiL3immRuU</t>
  </si>
  <si>
    <t>Shirley V</t>
  </si>
  <si>
    <t>Nice seating. The stage not so big as what I expected. Overall nice experience.</t>
  </si>
  <si>
    <t>Joan Sutherland Theatre</t>
  </si>
  <si>
    <t>{"overall_sentiment":"positive","aspects":[{"aspect":"seating","category":"facility","sentiment":"positive","evidence_span":"Nice seating"},{"aspect":"stage","category":"facility","sentiment":"negative","evidence_span":"not so big"}]}</t>
  </si>
  <si>
    <t>{'sentence': 'Nice seating . The stage not so big as what I expected . Overall nice experience .', 'IOB': ['O', 'B-ASP', 'O', 'O', 'B-ASP', 'O', 'O', 'O', 'O', 'O', 'O', 'O', 'O', 'O', 'O', 'O', 'O'], 'tokens': ['Nice', 'seating', '.', 'The', 'stage', 'not', 'so', 'big', 'as', 'what', 'I', 'expected', '.', 'Overall', 'nice', 'experience', '.'], 'aspect': ['seating', 'stage'], 'position': [[1], [4]], 'sentiment': ['Positive', 'Negative'], 'probs': [[0.020201629027724266, 0.004863483365625143, 0.9749348759651184], [0.7152013778686523, 0.2347787320613861, 0.05001988261938095]], 'confidence': [0.9749, 0.7152]}</t>
  </si>
  <si>
    <t>ChIJj_UC5JnPsGoRQOi5RVU2Aw8</t>
  </si>
  <si>
    <t>Vahid Ch.</t>
  </si>
  <si>
    <t>Nice small park in a quiet neighbourhood, one BBQ, toilet and sitting area for small gatherings. Fenced playground for your peace of mind and your little ones</t>
  </si>
  <si>
    <t>Everard Park Reserve</t>
  </si>
  <si>
    <t>{"overall_sentiment":"positive","aspects":[{"aspect":"park","category":"environment","sentiment":"positive","evidence_span":"Nice small park"},{"aspect":"neighbourhood","category":"location","sentiment":"positive","evidence_span":"quiet neighbourhood"},{"aspect":"playground","category":"safety","sentiment":"positive","evidence_span":"Fenced playground"}]}</t>
  </si>
  <si>
    <t>{'sentence': 'Nice small park in a quiet neighbourhood , one BBQ , toilet and sitting area for small gatherings . Fenced playground for your peace of mind and your little ones', 'IOB': ['O', 'O', 'B-ASP', 'O', 'O', 'O', 'O', 'O', 'O', 'B-ASP', 'O', 'B-ASP', 'O', 'O', 'B-ASP', 'O', 'O', 'O', 'O', 'O', 'B-ASP', 'O', 'O', 'O', 'O', 'O', 'O', 'O', 'O', 'O'], 'tokens': ['Nice', 'small', 'park', 'in', 'a', 'quiet', 'neighbourhood', ',', 'one', 'BBQ', ',', 'toilet', 'and', 'sitting', 'area', 'for', 'small', 'gatherings', '.', 'Fenced', 'playground', 'for', 'your', 'peace', 'of', 'mind', 'and', 'your', 'little', 'ones'], 'aspect': ['park', 'BBQ', 'toilet', 'area', 'playground'], 'position': [[2], [9], [11], [14], [20]], 'sentiment': ['Positive', 'Neutral', 'Neutral', 'Neutral', 'Neutral'], 'probs': [[0.0013663839781656861, 0.0001918409689096734, 0.998441755771637], [0.0004520551301538944, 0.9741700887680054, 0.025377783924341202], [0.00041303879697807133, 0.9986251592636108, 0.0009618206531740725], [0.0006251587183214724, 0.998891294002533, 0.00048357335617765784], [0.00036160449963063, 0.9991689920425415, 0.00046939204912632704]], 'confidence': [0.9984, 0.9742, 0.9986, 0.9989, 0.9992]}</t>
  </si>
  <si>
    <t>ChIJiSJkFnMFkWsRwM4WIsp9USQ</t>
  </si>
  <si>
    <t>It’s Me Clearly Me</t>
  </si>
  <si>
    <t>Easy ay to know what beach your at and got entrance to the beach looks simplistic but nice.</t>
  </si>
  <si>
    <t>Surfers Paradise Sign</t>
  </si>
  <si>
    <t>{"overall_sentiment":"positive","aspects":[{"aspect":"signage","category":"navigation","sentiment":"positive","evidence_span":"Easy ay"},{"aspect":"entrance","category":"facility","sentiment":"positive","evidence_span":"simplistic but nice"}]}</t>
  </si>
  <si>
    <t>{'sentence': 'Easy ay to know what beach your at and got entrance to the beach looks simplistic but nice .', 'IOB': ['O', 'O', 'O', 'O', 'O', 'O', 'O', 'O', 'O', 'O', 'O', 'O', 'O', 'O', 'O', 'O', 'O', 'O', 'O'], 'tokens': ['Easy', 'ay', 'to', 'know', 'what', 'beach', 'your', 'at', 'and', 'got', 'entrance', 'to', 'the', 'beach', 'looks', 'simplistic', 'but', 'nice', '.'], 'aspect': [], 'position': [], 'sentiment': [], 'probs': [], 'confidence': []}</t>
  </si>
  <si>
    <t>ChIJEx6zdRY_1moR2tAZUMBRI1g</t>
  </si>
  <si>
    <t>Billy Evans</t>
  </si>
  <si>
    <t>Cool art</t>
  </si>
  <si>
    <t>St Andrews Greek Orthodox Church</t>
  </si>
  <si>
    <t>{"overall_sentiment":"positive","aspects":[{"aspect":"art","category":"decor","sentiment":"positive","evidence_span":"Cool art"}]}</t>
  </si>
  <si>
    <t>{'sentence': 'Cool art', 'IOB': ['O', 'B-ASP'], 'tokens': ['Cool', 'art'], 'aspect': ['art'], 'position': [[1]], 'sentiment': ['Positive'], 'probs': [[0.06207074597477913, 0.2220112830400467, 0.7159180045127869]], 'confidence': [0.7159]}</t>
  </si>
  <si>
    <t>ChIJX5cK6BlNFmsRgLRtsxzHXqQ</t>
  </si>
  <si>
    <t>Kieran Davies</t>
  </si>
  <si>
    <t>A great place to visit. Excellent exhibitions!</t>
  </si>
  <si>
    <t>National Portrait Gallery</t>
  </si>
  <si>
    <t>{"overall_sentiment":"positive","aspects":[{"aspect":"place","category":"location","sentiment":"positive","evidence_span":"great place"},{"aspect":"exhibitions","category":"exhibition","sentiment":"positive","evidence_span":"Excellent exhibitions"}]}</t>
  </si>
  <si>
    <t>{'sentence': 'A great place to visit . Excellent exhibitions !', 'IOB': ['O', 'O', 'B-ASP', 'O', 'O', 'O', 'O', 'B-ASP', 'O'], 'tokens': ['A', 'great', 'place', 'to', 'visit', '.', 'Excellent', 'exhibitions', '!'], 'aspect': ['place', 'exhibitions'], 'position': [[2], [7]], 'sentiment': ['Positive', 'Positive'], 'probs': [[0.009858231991529465, 0.02281711995601654, 0.9673247337341309], [0.017732568085193634, 0.029368765652179718, 0.9528986811637878]], 'confidence': [0.9673, 0.9529]}</t>
  </si>
  <si>
    <t>ChIJb2cxPkcOnqoRKV5Mop9_h1M</t>
  </si>
  <si>
    <t>Denise Flipo</t>
  </si>
  <si>
    <t>Very friendly service, nice atmosphere and generous servings of tasty, well-cooked food.</t>
  </si>
  <si>
    <t>Nelson Hotel</t>
  </si>
  <si>
    <t>{"overall_sentiment":"positive","aspects":[{"aspect":"service","category":"service","sentiment":"positive","evidence_span":"friendly service"},{"aspect":"atmosphere","category":"ambience","sentiment":"positive","evidence_span":"nice atmosphere"},{"aspect":"servings","category":"portion size","sentiment":"positive","evidence_span":"generous servings"},{"aspect":"food","category":"food","sentiment":"positive","evidence_span":"tasty"}]}</t>
  </si>
  <si>
    <t>{'sentence': 'Very friendly service , nice atmosphere and generous servings of tasty , well - cooked food .', 'IOB': ['O', 'O', 'B-ASP', 'O', 'O', 'B-ASP', 'O', 'O', 'B-ASP', 'O', 'O', 'O', 'O', 'O', 'O', 'B-ASP', 'O'], 'tokens': ['Very', 'friendly', 'service', ',', 'nice', 'atmosphere', 'and', 'generous', 'servings', 'of', 'tasty', ',', 'well', '-', 'cooked', 'food', '.'], 'aspect': ['service', 'atmosphere', 'servings', 'food'], 'position': [[2], [5], [8], [15]], 'sentiment': ['Positive', 'Positive', 'Positive', 'Positive'], 'probs': [[0.007080380339175463, 0.0077927312813699245, 0.9851269125938416], [0.0028140011709183455, 0.004987058229744434, 0.9921990036964417], [0.002799535170197487, 0.007047205697745085, 0.9901532530784607], [0.0029925077687948942, 0.011977968737483025, 0.9850295186042786]], 'confidence': [0.9851, 0.9922, 0.9902, 0.985]}</t>
  </si>
  <si>
    <t>ChIJf3mywqEy2msRBQeAnSgC9qY</t>
  </si>
  <si>
    <t>paul platts</t>
  </si>
  <si>
    <t>Nice place. Throw a shower block in and you'll get more out of towners in :Wink_or_smirk:</t>
  </si>
  <si>
    <t>Palmyra Dragway</t>
  </si>
  <si>
    <t>{"overall_sentiment":"positive","aspects":[{"aspect":"place","category":"environment","sentiment":"positive","evidence_span":"Nice place"},{"aspect":"shower block","category":"facility","sentiment":"negative","evidence_span":"shower block"}]}</t>
  </si>
  <si>
    <t>{'sentence': "Nice place . Throw a shower block in and you ' ll get more out of towners in : Wink _ or _ smirk :", 'IOB': ['O', 'B-ASP', 'O', 'O', 'O', 'B-ASP', 'O', 'O', 'O', 'O', 'O', 'O', 'O', 'O', 'O', 'O', 'O', 'O', 'O', 'O', 'O', 'O', 'O', 'O', 'O'], 'tokens': ['Nice', 'place', '.', 'Throw', 'a', 'shower', 'block', 'in', 'and', 'you', "'", 'll', 'get', 'more', 'out', 'of', 'towners', 'in', ':', 'Wink', '_', 'or', '_', 'smirk', ':'], 'aspect': ['place', 'shower'], 'position': [[1], [5]], 'sentiment': ['Positive', 'Neutral'], 'probs': [[0.0003621392243076116, 0.000362808263162151, 0.9992750287055969], [0.00036803510738536716, 0.99747234582901, 0.0021595521830022335]], 'confidence': [0.9993, 0.9975]}</t>
  </si>
  <si>
    <t>ChIJhcuPitK6MioRBOqffbF4hRQ</t>
  </si>
  <si>
    <t>Hafiz Mudassir Ali</t>
  </si>
  <si>
    <t>Good place to hangout</t>
  </si>
  <si>
    <t>The Rechabite</t>
  </si>
  <si>
    <t>{"overall_sentiment":"positive","aspects":[{"aspect":"place","category":"environment","sentiment":"positive","evidence_span":"Good place"}]}</t>
  </si>
  <si>
    <t>{'sentence': 'Good place to hangout', 'IOB': ['O', 'B-ASP', 'O', 'O'], 'tokens': ['Good', 'place', 'to', 'hangout'], 'aspect': ['place'], 'position': [[1]], 'sentiment': ['Positive'], 'probs': [[0.024216461926698685, 0.11091918498277664, 0.8648643493652344]], 'confidence': [0.8649]}</t>
  </si>
  <si>
    <t>ChIJCSptzh7jk2sRp8SAqTMIfjU</t>
  </si>
  <si>
    <t>Scott Gibbens</t>
  </si>
  <si>
    <t>Great staff and good vacinity</t>
  </si>
  <si>
    <t>Emily Seebohm Aquatic Centre</t>
  </si>
  <si>
    <t>{"overall_sentiment":"positive","aspects":[{"aspect":"staff","category":"service","sentiment":"positive","evidence_span":"Great staff"},{"aspect":"vicinity","category":"location","sentiment":"positive","evidence_span":"good vacinity"}]}</t>
  </si>
  <si>
    <t>{'sentence': 'Great staff and good vacinity', 'IOB': ['O', 'B-ASP', 'O', 'O', 'B-ASP'], 'tokens': ['Great', 'staff', 'and', 'good', 'vacinity'], 'aspect': ['staff', 'vacinity'], 'position': [[1], [4]], 'sentiment': ['Positive', 'Positive'], 'probs': [[0.033947739750146866, 0.07514405995607376, 0.8909081816673279], [0.028773657977581024, 0.07090713828802109, 0.9003192186355591]], 'confidence': [0.8909, 0.9003]}</t>
  </si>
  <si>
    <t>ChIJWUpe93TLDWsRYa53zYPIBuI</t>
  </si>
  <si>
    <t>Kerrie O'Grady</t>
  </si>
  <si>
    <t>Food good. Price good. Nice variety as Nd food intolerances catered for.</t>
  </si>
  <si>
    <t>Mittagong RSL Club</t>
  </si>
  <si>
    <t>{"overall_sentiment":"positive","aspects":[{"aspect":"food","category":"food","sentiment":"positive","evidence_span":"Food good"},{"aspect":"price","category":"price","sentiment":"positive","evidence_span":"Price good"},{"aspect":"variety","category":"selection","sentiment":"positive","evidence_span":"Nice variety"},{"aspect":"food intolerances","category":"service","sentiment":"positive","evidence_span":"food intolerances"}]}</t>
  </si>
  <si>
    <t>{'sentence': 'Food good . Price good . Nice variety as Nd food intolerances catered for .', 'IOB': ['B-ASP', 'O', 'O', 'B-ASP', 'O', 'O', 'O', 'B-ASP', 'O', 'O', 'B-ASP', 'I-ASP', 'O', 'O', 'O'], 'tokens': ['Food', 'good', '.', 'Price', 'good', '.', 'Nice', 'variety', 'as', 'Nd', 'food', 'intolerances', 'catered', 'for', '.'], 'aspect': ['Food', 'Price', 'variety', 'food intolerances'], 'position': [[0], [3], [7], [10, 11]], 'sentiment': ['Positive', 'Positive', 'Positive', 'Positive'], 'probs': [[0.0007643920253030956, 0.014336028136312962, 0.984899640083313], [0.00038772259722463787, 0.0019180752569809556, 0.997694194316864], [0.0003023760218638927, 0.00044345943024381995, 0.9992541670799255], [0.0002882687549572438, 0.0011500834953039885, 0.998561680316925]], 'confidence': [0.9849, 0.9977, 0.9993, 0.9986]}</t>
  </si>
  <si>
    <t>ChIJPUx9X9BBkWsRAPQh11ujAg8</t>
  </si>
  <si>
    <t>Julian Edmonds</t>
  </si>
  <si>
    <t>Went to PNG Independence day celebrations. The wontoks very clean and tidy but the grounds  were not clean from previous functions.</t>
  </si>
  <si>
    <t>Bill Norris Oval</t>
  </si>
  <si>
    <t>{"overall_sentiment":"neutral","aspects":[{"aspect":"wontoks","category":"cleanliness","sentiment":"positive","evidence_span":"clean and tidy"},{"aspect":"grounds","category":"cleanliness","sentiment":"negative","evidence_span":"not clean"}]}</t>
  </si>
  <si>
    <t>{'sentence': 'Went to PNG Independence day celebrations . The wontoks very clean and tidy but the grounds were not clean from previous functions .', 'IOB': ['O', 'O', 'O', 'O', 'B-ASP', 'O', 'O', 'O', 'O', 'O', 'O', 'O', 'O', 'O', 'O', 'B-ASP', 'O', 'O', 'O', 'O', 'O', 'O', 'O'], 'tokens': ['Went', 'to', 'PNG', 'Independence', 'day', 'celebrations', '.', 'The', 'wontoks', 'very', 'clean', 'and', 'tidy', 'but', 'the', 'grounds', 'were', 'not', 'clean', 'from', 'previous', 'functions', '.'], 'aspect': ['day', 'grounds'], 'position': [[4], [15]], 'sentiment': ['Neutral', 'Negative'], 'probs': [[0.00020908586157020181, 0.9984556436538696, 0.0013352754758670926], [0.9986861348152161, 0.0010596400825306773, 0.0002541755384299904]], 'confidence': [0.9985, 0.9987]}</t>
  </si>
  <si>
    <t>ChIJ7RcKKMcfE2sRmJG61C8qNKc</t>
  </si>
  <si>
    <t>Danny Cope</t>
  </si>
  <si>
    <t>Great off leash dog beach. Always very friendly dogs and people and a nice long beach for pup to stretch the legs.</t>
  </si>
  <si>
    <t>Bark at the Beach</t>
  </si>
  <si>
    <t>{"overall_sentiment":"positive","aspects":[{"aspect":"dog beach","category":"Location","sentiment":"positive","evidence_span":"Great"},{"aspect":"atmosphere","category":"Ambience","sentiment":"positive","evidence_span":"very friendly"},{"aspect":"beach size","category":"Location","sentiment":"positive","evidence_span":"nice long beach"}]}</t>
  </si>
  <si>
    <t>{'sentence': 'Great off leash dog beach . Always very friendly dogs and people and a nice long beach for pup to stretch the legs .', 'IOB': ['O', 'O', 'O', 'O', 'B-ASP', 'O', 'O', 'O', 'O', 'O', 'O', 'B-ASP', 'O', 'O', 'O', 'O', 'B-ASP', 'O', 'O', 'O', 'O', 'O', 'O', 'O'], 'tokens': ['Great', 'off', 'leash', 'dog', 'beach', '.', 'Always', 'very', 'friendly', 'dogs', 'and', 'people', 'and', 'a', 'nice', 'long', 'beach', 'for', 'pup', 'to', 'stretch', 'the', 'legs', '.'], 'aspect': ['beach', 'people', 'beach'], 'position': [[4], [11], [16]], 'sentiment': ['Positive', 'Positive', 'Positive'], 'probs': [[0.0005596579285338521, 0.0019229190656915307, 0.997517466545105], [0.0002490398765075952, 0.0004690457135438919, 0.9992819428443909], [0.0005596579285338521, 0.0019229190656915307, 0.997517466545105]], 'confidence': [0.9975, 0.9993, 0.9975]}</t>
  </si>
  <si>
    <t>ChIJT3fmLttNFmsRqV0nOE5ngPk</t>
  </si>
  <si>
    <t>Mrs Bushranger</t>
  </si>
  <si>
    <t>A great place to find that unique gift or decoration.  The cafe is always crowded so be sure to book ahead.</t>
  </si>
  <si>
    <t>Rodney’s Garden Café</t>
  </si>
  <si>
    <t>{
  "overall_sentiment": "neutral",
  "aspects": [
    {
      "aspect": "gift",
      "category": "product selection",
      "sentiment": "positive",
      "evidence_span": "unique gift"
    },
    {
      "aspect": "cafe",
      "category": "service",
      "sentiment": "negative",
      "evidence_span": "always crowded"
    }
  ]
}</t>
  </si>
  <si>
    <t>{'sentence': 'A great place to find that unique gift or decoration . The cafe is always crowded so be sure to book ahead .', 'IOB': ['O', 'O', 'O', 'O', 'O', 'O', 'O', 'O', 'O', 'O', 'O', 'O', 'O', 'O', 'O', 'O', 'O', 'O', 'O', 'O', 'O', 'O', 'O'], 'tokens': ['A', 'great', 'place', 'to', 'find', 'that', 'unique', 'gift', 'or', 'decoration', '.', 'The', 'cafe', 'is', 'always', 'crowded', 'so', 'be', 'sure', 'to', 'book', 'ahead', '.'], 'aspect': [], 'position': [], 'sentiment': [], 'probs': [], 'confidence': []}</t>
  </si>
  <si>
    <t>ChIJ_XvHtLqYCmsR2XKYBvMRKwY</t>
  </si>
  <si>
    <t>terry</t>
  </si>
  <si>
    <t>Awesome place lots of variety and well worth the $8:00 .</t>
  </si>
  <si>
    <t>The Powerhouse Motorcycle Museum</t>
  </si>
  <si>
    <t>{"overall_sentiment":"positive","aspects":[{"aspect":"place","category":"location","sentiment":"positive","evidence_span":"Awesome place"},{"aspect":"variety","category":"selection","sentiment":"positive","evidence_span":"lots of variety"},{"aspect":"price","category":"cost","sentiment":"positive","evidence_span":"well worth"}]}</t>
  </si>
  <si>
    <t>{'sentence': 'Awesome place lots of variety and well worth the $ 8 : 00 .', 'IOB': ['O', 'B-ASP', 'O', 'O', 'O', 'O', 'O', 'O', 'O', 'O', 'O', 'O', 'O', 'O'], 'tokens': ['Awesome', 'place', 'lots', 'of', 'variety', 'and', 'well', 'worth', 'the', '$', '8', ':', '00', '.'], 'aspect': ['place'], 'position': [[1]], 'sentiment': ['Positive'], 'probs': [[0.00023047228751238436, 0.00026954885106533766, 0.999500036239624]], 'confidence': [0.9995]}</t>
  </si>
  <si>
    <t>ChIJj2l081TFsGoRYm6-N9uUbwY</t>
  </si>
  <si>
    <t>Bob Richter</t>
  </si>
  <si>
    <t>Great hall for hire</t>
  </si>
  <si>
    <t>Plympton Glenelg RSL Sub-Branch Inc</t>
  </si>
  <si>
    <t>{"overall_sentiment":"positive","aspects":[{"aspect":"hall","category":"venue","sentiment":"positive","evidence_span":"Great hall"}]}</t>
  </si>
  <si>
    <t>{'sentence': 'Great hall for hire', 'IOB': ['O', 'B-ASP', 'O', 'O'], 'tokens': ['Great', 'hall', 'for', 'hire'], 'aspect': ['hall'], 'position': [[1]], 'sentiment': ['Positive'], 'probs': [[0.01932295598089695, 0.21822012960910797, 0.7624568939208984]], 'confidence': [0.7625]}</t>
  </si>
  <si>
    <t>ChIJpzFJje7m1WoRvSQc_8bQgJY</t>
  </si>
  <si>
    <t>Mark Schwarz</t>
  </si>
  <si>
    <t>good place. yeet</t>
  </si>
  <si>
    <t>Pelican Park Recreation Centre</t>
  </si>
  <si>
    <t>{"overall_sentiment":"positive","aspects":[{"aspect":"place","category":"location","sentiment":"positive","evidence_span":"good place"}]}</t>
  </si>
  <si>
    <t>{'sentence': 'good place . yeet', 'IOB': ['O', 'B-ASP', 'O', 'O'], 'tokens': ['good', 'place', '.', 'yeet'], 'aspect': ['place'], 'position': [[1]], 'sentiment': ['Positive'], 'probs': [[0.05556749179959297, 0.14450013637542725, 0.7999323606491089]], 'confidence': [0.7999]}</t>
  </si>
  <si>
    <t>ChIJ-RlaManz1moRRTIVby5JrRk</t>
  </si>
  <si>
    <t>Sharon Fuller</t>
  </si>
  <si>
    <t>The whole function area and winery it self was beautiful  our food as choosen buy the group we were with was nice  .But the beer and wine was definitely not up to any standard, ie beer was flat and had a white film on and in it ,the red …</t>
  </si>
  <si>
    <t>Witchmount Estate Functions &amp; Restaurant</t>
  </si>
  <si>
    <t>{"overall_sentiment":"negative","aspects":[{"aspect":"function area","category":"facilities","sentiment":"positive","evidence_span":"was beautiful"},{"aspect":"winery","category":"facilities","sentiment":"positive","evidence_span":"was beautiful"},{"aspect":"food","category":"food","sentiment":"positive","evidence_span":"was nice"},{"aspect":"beer","category":"drink","sentiment":"negative","evidence_span":"was flat"},{"aspect":"wine","category":"drink","sentiment":"negative","evidence_span":"not up to"}]}</t>
  </si>
  <si>
    <t>{'sentence': 'The whole function area and winery it self was beautiful our food as choosen buy the group we were with was nice . But the beer and wine was definitely not up to any standard , ie beer was flat and had a white film on and in it , the red …', 'IOB': ['O', 'O', 'O', 'O', 'O', 'O', 'O', 'O', 'O', 'O', 'O', 'B-ASP', 'O', 'O', 'O', 'O', 'O', 'O', 'O', 'O', 'O', 'O', 'O', 'O', 'O', 'B-ASP', 'O', 'O', 'O', 'O', 'O', 'O', 'O', 'O', 'O', 'O', 'O', 'O', 'O', 'O', 'O', 'O', 'O', 'O', 'O', 'O', 'O', 'O', 'O', 'O', 'O', 'O', 'O'], 'tokens': ['The', 'whole', 'function', 'area', 'and', 'winery', 'it', 'self', 'was', 'beautiful', 'our', 'food', 'as', 'choosen', 'buy', 'the', 'group', 'we', 'were', 'with', 'was', 'nice', '.', 'But', 'the', 'beer', 'and', 'wine', 'was', 'definitely', 'not', 'up', 'to', 'any', 'standard', ',', 'ie', 'beer', 'was', 'flat', 'and', 'had', 'a', 'white', 'film', 'on', 'and', 'in', 'it', ',', 'the', 'red', '…'], 'aspect': ['food', 'beer'], 'position': [[11], [25]], 'sentiment': ['Positive', 'Negative'], 'probs': [[0.012613237835466862, 0.0009018564014695585, 0.9864848852157593], [0.9901918172836304, 0.005425231531262398, 0.004382923245429993]], 'confidence': [0.9865, 0.9902]}</t>
  </si>
  <si>
    <t>ChIJPWLYBucGfmkRhzHDlFQKD0g</t>
  </si>
  <si>
    <t>Gabrielle Crosling</t>
  </si>
  <si>
    <t>Very interesting place, full of WW2 historical stuff. Path in for the first several hundred metres was very good, although a wheelchair would find it a bit difficult. The view from the fort was fabulous and well worth the clamber up the …</t>
  </si>
  <si>
    <t>The Forts</t>
  </si>
  <si>
    <t>{"overall_sentiment":"positive","aspects":[{"aspect":"history","category":"attractions","sentiment":"positive","evidence_span":"historical stuff"},{"aspect":"path","category":"infrastructure","sentiment":"positive","evidence_span":"very good"},{"aspect":"accessibility","category":"accessibility","sentiment":"negative","evidence_span":"bit difficult"},{"aspect":"view","category":"scenery","sentiment":"positive","evidence_span":"fabulous"}]}</t>
  </si>
  <si>
    <t>{'sentence': 'Very interesting place , full of WW2 historical stuff . Path in for the first several hundred metres was very good , although a wheelchair would find it a bit difficult . The view from the fort was fabulous and well worth the clamber up the …', 'IOB': ['O', 'O', 'B-ASP', 'O', 'O', 'O', 'O', 'O', 'O', 'O', 'O', 'O', 'O', 'O', 'O', 'O', 'O', 'O', 'O', 'O', 'O', 'O', 'O', 'O', 'O', 'O', 'O', 'O', 'O', 'O', 'O', 'O', 'O', 'B-ASP', 'O', 'O', 'O', 'O', 'O', 'O', 'O', 'O', 'O', 'O', 'O', 'O', 'O'], 'tokens': ['Very', 'interesting', 'place', ',', 'full', 'of', 'WW2', 'historical', 'stuff', '.', 'Path', 'in', 'for', 'the', 'first', 'several', 'hundred', 'metres', 'was', 'very', 'good', ',', 'although', 'a', 'wheelchair', 'would', 'find', 'it', 'a', 'bit', 'difficult', '.', 'The', 'view', 'from', 'the', 'fort', 'was', 'fabulous', 'and', 'well', 'worth', 'the', 'clamber', 'up', 'the', '…'], 'aspect': ['place', 'view'], 'position': [[2], [33]], 'sentiment': ['Positive', 'Positive'], 'probs': [[0.00025370295043103397, 0.0007738164276815951, 0.9989725351333618], [0.001833853661082685, 0.0003680847294162959, 0.9977980852127075]], 'confidence': [0.999, 0.9978]}</t>
  </si>
  <si>
    <t>ChIJi05qz1UDkWsRuxyxJXZTmU0</t>
  </si>
  <si>
    <t>Michelle Mcbroom</t>
  </si>
  <si>
    <t>This a great park for all ages, plenty for the kids to occupy themselves during the day. Also for adults with the adult of pool. We had a great time and will be back in the near future.</t>
  </si>
  <si>
    <t>Tallebudgera Creek</t>
  </si>
  <si>
    <t>{"overall_sentiment":"positive","aspects":[{"aspect":"park","category":"facility","sentiment":"positive","evidence_span":"great park"},{"aspect":"kids","category":"activities","sentiment":"positive","evidence_span":"for the kids"},{"aspect":"pool","category":"amenities","sentiment":"positive","evidence_span":"adult of pool"}]}</t>
  </si>
  <si>
    <t>{'sentence': 'This a great park for all ages , plenty for the kids to occupy themselves during the day . Also for adults with the adult of pool . We had a great time and will be back in the near future .', 'IOB': ['O', 'O', 'O', 'B-ASP', 'O', 'O', 'O', 'O', 'O', 'O', 'O', 'O', 'O', 'O', 'O', 'O', 'O', 'O', 'O', 'O', 'O', 'O', 'O', 'O', 'O', 'O', 'B-ASP', 'O', 'O', 'O', 'O', 'O', 'B-ASP', 'O', 'O', 'O', 'O', 'O', 'O', 'O', 'O', 'O'], 'tokens': ['This', 'a', 'great', 'park', 'for', 'all', 'ages', ',', 'plenty', 'for', 'the', 'kids', 'to', 'occupy', 'themselves', 'during', 'the', 'day', '.', 'Also', 'for', 'adults', 'with', 'the', 'adult', 'of', 'pool', '.', 'We', 'had', 'a', 'great', 'time', 'and', 'will', 'be', 'back', 'in', 'the', 'near', 'future', '.'], 'aspect': ['park', 'pool', 'time'], 'position': [[3], [26], [32]], 'sentiment': ['Positive', 'Neutral', 'Positive'], 'probs': [[0.0014426081907004118, 0.00018006250320468098, 0.9983773231506348], [0.00020208136993460357, 0.9931018352508545, 0.006696121767163277], [0.00015819606778677553, 0.000818685395643115, 0.9990231990814209]], 'confidence': [0.9984, 0.9931, 0.999]}</t>
  </si>
  <si>
    <t>ChIJD4k0DfjuEmsRyE0eUZcSx1U</t>
  </si>
  <si>
    <t>Melissa Gray</t>
  </si>
  <si>
    <t>Nice pub in Campbelltown. Plenty of seating and great food. Plenty of parking. Located just across the road from the Courthouse and train station.</t>
  </si>
  <si>
    <t>The Campbell</t>
  </si>
  <si>
    <t>{"overall_sentiment":"positive","aspects":[{"aspect":"pub","category":"ambience","sentiment":"positive","evidence_span":"Nice pub"},{"aspect":"seating","category":"comfort","sentiment":"positive","evidence_span":"Plenty of seating"},{"aspect":"food","category":"food","sentiment":"positive","evidence_span":"great food"},{"aspect":"parking","category":"parking","sentiment":"positive","evidence_span":"Plenty of parking"}]}</t>
  </si>
  <si>
    <t>{'sentence': 'Nice pub in Campbelltown . Plenty of seating and great food . Plenty of parking . Located just across the road from the Courthouse and train station .', 'IOB': ['O', 'O', 'O', 'O', 'O', 'O', 'O', 'B-ASP', 'O', 'O', 'B-ASP', 'O', 'O', 'O', 'O', 'O', 'O', 'O', 'O', 'O', 'O', 'O', 'O', 'O', 'O', 'O', 'O', 'O'], 'tokens': ['Nice', 'pub', 'in', 'Campbelltown', '.', 'Plenty', 'of', 'seating', 'and', 'great', 'food', '.', 'Plenty', 'of', 'parking', '.', 'Located', 'just', 'across', 'the', 'road', 'from', 'the', 'Courthouse', 'and', 'train', 'station', '.'], 'aspect': ['seating', 'food'], 'position': [[7], [10]], 'sentiment': ['Positive', 'Positive'], 'probs': [[0.00016484309162478894, 0.0042423359118402, 0.9955927729606628], [0.00014401272346731275, 0.0008056029328145087, 0.9990504384040833]], 'confidence': [0.9956, 0.9991]}</t>
  </si>
  <si>
    <t>ChIJGXJ3xQutEmsR8Iq8LR5jRL8</t>
  </si>
  <si>
    <t>Stacey Trock</t>
  </si>
  <si>
    <t>Popular spot for basketball! :Tongue_sticking_out_cheeky_playful_or_blowing_a_raspberry:asketball: …</t>
  </si>
  <si>
    <t>Christison Park Basketball Court</t>
  </si>
  <si>
    <t>{"overall_sentiment":"positive","aspects":[{"aspect":"spot","category":"location","sentiment":"positive","evidence_span":"Popular spot"}]}</t>
  </si>
  <si>
    <t>{'sentence': 'Popular spot for basketball ! : Tongue _ sticking _ out _ cheeky _ playful _ or _ blowing _ a _ raspberry : asketball : …', 'IOB': ['O', 'B-ASP', 'O', 'O', 'O', 'O', 'O', 'O', 'O', 'O', 'O', 'O', 'O', 'O', 'O', 'O', 'O', 'O', 'O', 'O', 'O', 'O', 'O', 'O', 'O', 'O', 'O'], 'tokens': ['Popular', 'spot', 'for', 'basketball', '!', ':', 'Tongue', '_', 'sticking', '_', 'out', '_', 'cheeky', '_', 'playful', '_', 'or', '_', 'blowing', '_', 'a', '_', 'raspberry', ':', 'asketball', ':', '…'], 'aspect': ['spot'], 'position': [[1]], 'sentiment': ['Positive'], 'probs': [[0.004794619977474213, 0.40390104055404663, 0.591304361820221]], 'confidence': [0.5913]}</t>
  </si>
  <si>
    <t>ChIJkzzLIoFG2isRvRqdg6UNrDk</t>
  </si>
  <si>
    <t>Maree Pickering</t>
  </si>
  <si>
    <t>Glad they are keeping it going a must see</t>
  </si>
  <si>
    <t>Old Geraldton Gaol Craft Centre Inc.</t>
  </si>
  <si>
    <t>{"overall_sentiment":"positive","aspects":[{"aspect":"operation","category":"service","sentiment":"positive","evidence_span":"keeping it going"},{"aspect":"attraction","category":"tourism","sentiment":"positive","evidence_span":"must see"}]}</t>
  </si>
  <si>
    <t>{'sentence': 'Glad they are keeping it going a must see', 'IOB': ['O', 'O', 'O', 'O', 'O', 'O', 'O', 'O', 'O'], 'tokens': ['Glad', 'they', 'are', 'keeping', 'it', 'going', 'a', 'must', 'see'], 'aspect': [], 'position': [], 'sentiment': [], 'probs': [], 'confidence': []}</t>
  </si>
  <si>
    <t>ChIJoyPJXHqyEmsRFhzz8aTLvks</t>
  </si>
  <si>
    <t>Steve Mavin</t>
  </si>
  <si>
    <t>Popular little local Bowlo Club. The location is stunning with million dollar views.</t>
  </si>
  <si>
    <t>Clovelly Bowling &amp; Recreation Club</t>
  </si>
  <si>
    <t>{"overall_sentiment":"positive","aspects":[{"aspect":"club","category":"facility","sentiment":"positive","evidence_span":"Popular"},{"aspect":"location","category":"location","sentiment":"positive","evidence_span":"stunning"},{"aspect":"views","category":"view","sentiment":"positive","evidence_span":"million dollar views"}]}</t>
  </si>
  <si>
    <t>{'sentence': 'Popular little local Bowlo Club . The location is stunning with million dollar views .', 'IOB': ['O', 'O', 'O', 'B-ASP', 'I-ASP', 'O', 'O', 'B-ASP', 'O', 'O', 'O', 'O', 'O', 'B-ASP', 'O'], 'tokens': ['Popular', 'little', 'local', 'Bowlo', 'Club', '.', 'The', 'location', 'is', 'stunning', 'with', 'million', 'dollar', 'views', '.'], 'aspect': ['Bowlo Club', 'location', 'views'], 'position': [[3, 4], [7], [13]], 'sentiment': ['Neutral', 'Positive', 'Positive'], 'probs': [[0.00023749021056573838, 0.924053966999054, 0.07570857554674149], [0.0001341157330898568, 0.0012061439920216799, 0.9986597299575806], [0.0004280193243175745, 0.0002099985722452402, 0.9993619322776794]], 'confidence': [0.9241, 0.9987, 0.9994]}</t>
  </si>
  <si>
    <t>ChIJw9Xfeh311moRWXOJindAvsQ</t>
  </si>
  <si>
    <t>Beauty Tim</t>
  </si>
  <si>
    <t>It appears to be godly and serious about their faith in Christ Jesus :folded_hands:. Easter service was very meaningful and we'll prepared but the scriptures version used is not very accurate. …</t>
  </si>
  <si>
    <t>Red Door Church</t>
  </si>
  <si>
    <t>{"overall_sentiment":"positive","aspects":[{"aspect":"faith","category":"spirituality","sentiment":"positive","evidence_span":"godly and serious"},{"aspect":"Easter service","category":"service","sentiment":"positive","evidence_span":"very meaningful"},{"aspect":"preparation","category":"service","sentiment":"positive","evidence_span":"we'll prepared"},{"aspect":"scriptures version","category":"content","sentiment":"negative","evidence_span":"not very accurate"}]}</t>
  </si>
  <si>
    <t>{'sentence': "It appears to be godly and serious about their faith in Christ Jesus : folded _ hands : . Easter service was very meaningful and we ' ll prepared but the scriptures version used is not very accurate . …", 'IOB': ['O', 'O', 'O', 'O', 'O', 'O', 'O', 'O', 'O', 'O', 'O', 'O', 'O', 'O', 'O', 'O', 'O', 'O', 'O', 'O', 'B-ASP', 'O', 'O', 'O', 'O', 'O', 'O', 'O', 'O', 'O', 'O', 'O', 'O', 'O', 'O', 'O', 'O', 'O', 'O', 'O'], 'tokens': ['It', 'appears', 'to', 'be', 'godly', 'and', 'serious', 'about', 'their', 'faith', 'in', 'Christ', 'Jesus', ':', 'folded', '_', 'hands', ':', '.', 'Easter', 'service', 'was', 'very', 'meaningful', 'and', 'we', "'", 'll', 'prepared', 'but', 'the', 'scriptures', 'version', 'used', 'is', 'not', 'very', 'accurate', '.', '…'], 'aspect': ['service'], 'position': [[20]], 'sentiment': ['Positive'], 'probs': [[0.001023320946842432, 0.15124015510082245, 0.8477365374565125]], 'confidence': [0.8477]}</t>
  </si>
  <si>
    <t>ChIJD1NLi6XpPGsRf5Fj9Oqnptc</t>
  </si>
  <si>
    <t>Nicholas Reid</t>
  </si>
  <si>
    <t>Food cracking; chicken pie and salmon steak, bang-on. Relaxed, family friendly vibe off the beaten track. Totem tennis also available, bonus.</t>
  </si>
  <si>
    <t>Snowy Vineyard &amp; Microbrewery</t>
  </si>
  <si>
    <t>{"overall_sentiment":"positive","aspects":[{"aspect":"food","category":"food","sentiment":"positive","evidence_span":"Food cracking"},{"aspect":"chicken pie","category":"food","sentiment":"positive","evidence_span":"bang-on"},{"aspect":"salmon steak","category":"food","sentiment":"positive","evidence_span":"bang-on"},{"aspect":"vibe","category":"ambience","sentiment":"positive","evidence_span":"family friendly"},{"aspect":"totem tennis","category":"amenities","sentiment":"positive","evidence_span":"bonus"}]}</t>
  </si>
  <si>
    <t>{'sentence': 'Food cracking ; chicken pie and salmon steak , bang - on . Relaxed , family friendly vibe off the beaten track . Totem tennis also available , bonus .', 'IOB': ['B-ASP', 'O', 'O', 'O', 'B-ASP', 'O', 'B-ASP', 'I-ASP', 'O', 'O', 'O', 'O', 'O', 'O', 'O', 'O', 'O', 'B-ASP', 'O', 'O', 'O', 'O', 'O', 'O', 'B-ASP', 'O', 'O', 'O', 'O', 'O'], 'tokens': ['Food', 'cracking', ';', 'chicken', 'pie', 'and', 'salmon', 'steak', ',', 'bang', '-', 'on', '.', 'Relaxed', ',', 'family', 'friendly', 'vibe', 'off', 'the', 'beaten', 'track', '.', 'Totem', 'tennis', 'also', 'available', ',', 'bonus', '.'], 'aspect': ['Food', 'pie', 'salmon steak', 'vibe', 'tennis'], 'position': [[0], [4], [6, 7], [17], [24]], 'sentiment': ['Positive', 'Positive', 'Neutral', 'Positive', 'Neutral'], 'probs': [[0.0002347252011531964, 0.0036974113900214434, 0.9960677623748779], [0.0007287721382454038, 0.36215585470199585, 0.6371154189109802], [0.0005906069418415427, 0.9985687732696533, 0.0008405817206948996], [0.00034661259269341826, 0.00032271616510115564, 0.9993306398391724], [0.00027362906257621944, 0.9584166407585144, 0.041309673339128494]], 'confidence': [0.9961, 0.6371, 0.9986, 0.9993, 0.9584]}</t>
  </si>
  <si>
    <t>ChIJ8aT5zxm9JmsRn45zE4LgI4w</t>
  </si>
  <si>
    <t>Amanda Wood</t>
  </si>
  <si>
    <t>Enjoyable meal, great atmosphere, very clean throughout. Friendly staff, child friendly which is always a bonus</t>
  </si>
  <si>
    <t>Club Savoy</t>
  </si>
  <si>
    <t>{
  "overall_sentiment": "positive",
  "aspects": [
    {
      "aspect": "meal",
      "category": "food",
      "sentiment": "positive",
      "evidence_span": "Enjoyable meal"
    },
    {
      "aspect": "atmosphere",
      "category": "ambience",
      "sentiment": "positive",
      "evidence_span": "great atmosphere"
    },
    {
      "aspect": "cleanliness",
      "category": "facilities",
      "sentiment": "positive",
      "evidence_span": "very clean"
    },
    {
      "aspect": "staff",
      "category": "service",
      "sentiment": "positive",
      "evidence_span": "Friendly staff"
    },
    {
      "aspect": "child friendly",
      "category": "family",
      "sentiment": "positive",
      "evidence_span": "child friendly"
    }
  ]
}</t>
  </si>
  <si>
    <t>{'sentence': 'Enjoyable meal , great atmosphere , very clean throughout . Friendly staff , child friendly which is always a bonus', 'IOB': ['O', 'B-ASP', 'O', 'O', 'B-ASP', 'O', 'O', 'O', 'O', 'O', 'O', 'B-ASP', 'O', 'O', 'O', 'O', 'O', 'O', 'O', 'O'], 'tokens': ['Enjoyable', 'meal', ',', 'great', 'atmosphere', ',', 'very', 'clean', 'throughout', '.', 'Friendly', 'staff', ',', 'child', 'friendly', 'which', 'is', 'always', 'a', 'bonus'], 'aspect': ['meal', 'atmosphere', 'staff'], 'position': [[1], [4], [11]], 'sentiment': ['Positive', 'Positive', 'Positive'], 'probs': [[0.00023294832499232143, 0.00029837823240086436, 0.9994687438011169], [0.00017827324336394668, 0.00032561676925979555, 0.9994961023330688], [0.00025692820781841874, 0.00030838706879876554, 0.999434769153595]], 'confidence': [0.9995, 0.9995, 0.9994]}</t>
  </si>
  <si>
    <t>ChIJQT0qvHMU1moRp_F5Z0MIbmE</t>
  </si>
  <si>
    <t>Laiba Sohail</t>
  </si>
  <si>
    <t>Cheap tickets and comforting seats.</t>
  </si>
  <si>
    <t>Reading Cinemas Dandenong</t>
  </si>
  <si>
    <t>{"overall_sentiment":"positive","aspects":[{"aspect":"tickets","category":"price","sentiment":"positive","evidence_span":"Cheap tickets"},{"aspect":"seats","category":"comfort","sentiment":"positive","evidence_span":"comforting seats"}]}</t>
  </si>
  <si>
    <t>{'sentence': 'Cheap tickets and comforting seats .', 'IOB': ['O', 'B-ASP', 'O', 'O', 'B-ASP', 'O'], 'tokens': ['Cheap', 'tickets', 'and', 'comforting', 'seats', '.'], 'aspect': ['tickets', 'seats'], 'position': [[1], [4]], 'sentiment': ['Positive', 'Positive'], 'probs': [[0.003847652580589056, 0.047675665467977524, 0.9484766125679016], [0.004247676115483046, 0.010291535407304764, 0.9854608178138733]], 'confidence': [0.9485, 0.9855]}</t>
  </si>
  <si>
    <t>ChIJw5TP_LJbzmoRWzuH67HQKco</t>
  </si>
  <si>
    <t>Gary Ross</t>
  </si>
  <si>
    <t>Well cared for dog park, with locals setting up a communal toy basket</t>
  </si>
  <si>
    <t>Bennett Road Dog Park</t>
  </si>
  <si>
    <t>{"overall_sentiment":"positive","aspects":[{"aspect":"dog park","category":"facilities","sentiment":"positive","evidence_span":"Well cared for"},{"aspect":"toy basket","category":"amenities","sentiment":"positive","evidence_span":"communal toy basket"}]}</t>
  </si>
  <si>
    <t>{'sentence': 'Well cared for dog park , with locals setting up a communal toy basket', 'IOB': ['O', 'O', 'O', 'B-ASP', 'O', 'O', 'O', 'O', 'O', 'O', 'O', 'O', 'B-ASP', 'O'], 'tokens': ['Well', 'cared', 'for', 'dog', 'park', ',', 'with', 'locals', 'setting', 'up', 'a', 'communal', 'toy', 'basket'], 'aspect': ['dog', 'toy'], 'position': [[3], [12]], 'sentiment': ['Positive', 'Neutral'], 'probs': [[0.0030092732049524784, 0.0021976656280457973, 0.9947929978370667], [0.0007652565254829824, 0.9960691928863525, 0.0031655735801905394]], 'confidence': [0.9948, 0.9961]}</t>
  </si>
  <si>
    <t>ChIJQT0oWCHJJ2sRsDpCFKV5BQ8</t>
  </si>
  <si>
    <t>Sally Beaman</t>
  </si>
  <si>
    <t>Great roast pork with hot veggies</t>
  </si>
  <si>
    <t>Mansfield Golf Club</t>
  </si>
  <si>
    <t>{"overall_sentiment":"positive","aspects":[{"aspect":"roast pork","category":"food","sentiment":"positive","evidence_span":"Great roast pork"},{"aspect":"veggies","category":"food","sentiment":"positive","evidence_span":"hot veggies"}]}</t>
  </si>
  <si>
    <t>{'sentence': 'Great roast pork with hot veggies', 'IOB': ['O', 'B-ASP', 'O', 'O', 'O', 'B-ASP'], 'tokens': ['Great', 'roast', 'pork', 'with', 'hot', 'veggies'], 'aspect': ['roast', 'veggies'], 'position': [[1], [5]], 'sentiment': ['Positive', 'Positive'], 'probs': [[0.023766912519931793, 0.18945306539535522, 0.7867799997329712], [0.013087748549878597, 0.48979470133781433, 0.4971176087856293]], 'confidence': [0.7868, 0.4971]}</t>
  </si>
  <si>
    <t>ChIJ-29ipgLiKWsRlwxpxNw4zTE</t>
  </si>
  <si>
    <t>Joey</t>
  </si>
  <si>
    <t>Fun, awesome for parties but quite expensive</t>
  </si>
  <si>
    <t>KemizO Entertainment Centre - Pakenham</t>
  </si>
  <si>
    <t>{"overall_sentiment":"positive","aspects":[{"aspect":"fun","category":"experience","sentiment":"positive","evidence_span":"Fun"},{"aspect":"parties","category":"occasion","sentiment":"positive","evidence_span":"awesome for parties"},{"aspect":"price","category":"cost","sentiment":"negative","evidence_span":"quite expensive"}]}</t>
  </si>
  <si>
    <t>{'sentence': 'Fun , awesome for parties but quite expensive', 'IOB': ['O', 'O', 'O', 'O', 'B-ASP', 'O', 'O', 'O'], 'tokens': ['Fun', ',', 'awesome', 'for', 'parties', 'but', 'quite', 'expensive'], 'aspect': ['parties'], 'position': [[4]], 'sentiment': ['Positive'], 'probs': [[0.06368079781532288, 0.09462128579616547, 0.8416979908943176]], 'confidence': [0.8417]}</t>
  </si>
  <si>
    <t>ChIJGxu9GHeD2GoRNBNaZ6mgxsI</t>
  </si>
  <si>
    <t>Joshua Brooks</t>
  </si>
  <si>
    <t>If ur looking for a medium-high energy church, look no further.</t>
  </si>
  <si>
    <t>Encounter Christian Church</t>
  </si>
  <si>
    <t>{"overall_sentiment":"positive","aspects":[{"aspect":"energy","category":"atmosphere","sentiment":"positive","evidence_span":"medium-high energy"}]}</t>
  </si>
  <si>
    <t>{'sentence': 'If ur looking for a medium - high energy church , look no further .', 'IOB': ['O', 'O', 'O', 'O', 'O', 'O', 'O', 'O', 'O', 'B-ASP', 'O', 'O', 'O', 'O', 'O'], 'tokens': ['If', 'ur', 'looking', 'for', 'a', 'medium', '-', 'high', 'energy', 'church', ',', 'look', 'no', 'further', '.'], 'aspect': ['church'], 'position': [[9]], 'sentiment': ['Positive'], 'probs': [[0.007196375634521246, 0.011408532038331032, 0.9813950657844543]], 'confidence': [0.9814]}</t>
  </si>
  <si>
    <t>ChIJpRd2-64P1moRNjJXWrrA53k</t>
  </si>
  <si>
    <t>Darren Lawson</t>
  </si>
  <si>
    <t>Nice atmosphere, lots of different types of entertainment from sports betting, horse racing, greyhound racing, pokies, bingo and more. …</t>
  </si>
  <si>
    <t>Trios Sports Club</t>
  </si>
  <si>
    <t>{"overall_sentiment":"positive","aspects":[{"aspect":"atmosphere","category":"ambience","sentiment":"positive","evidence_span":"Nice atmosphere"},{"aspect":"entertainment","category":"entertainment","sentiment":"positive","evidence_span":"types of entertainment"}]}</t>
  </si>
  <si>
    <t>{'sentence': 'Nice atmosphere , lots of different types of entertainment from sports betting , horse racing , greyhound racing , pokies , bingo and more . …', 'IOB': ['O', 'B-ASP', 'O', 'O', 'O', 'O', 'O', 'O', 'B-ASP', 'O', 'O', 'O', 'O', 'O', 'O', 'O', 'O', 'O', 'O', 'O', 'O', 'O', 'O', 'O', 'O', 'O'], 'tokens': ['Nice', 'atmosphere', ',', 'lots', 'of', 'different', 'types', 'of', 'entertainment', 'from', 'sports', 'betting', ',', 'horse', 'racing', ',', 'greyhound', 'racing', ',', 'pokies', ',', 'bingo', 'and', 'more', '.', '…'], 'aspect': ['atmosphere', 'entertainment'], 'position': [[1], [8]], 'sentiment': ['Positive', 'Positive'], 'probs': [[0.0006744035053998232, 0.00046974350698292255, 0.9988558292388916], [0.0003576667804736644, 0.00231339898891747, 0.9973289966583252]], 'confidence': [0.9989, 0.9973]}</t>
  </si>
  <si>
    <t>ChIJvy2pHHMFkWsRS-LjKrNZbck</t>
  </si>
  <si>
    <t>NK T</t>
  </si>
  <si>
    <t>We had the ribs here and they were delish. Definitely preferred the beef ribs over the pork ribs which were slightly dry. We also had a scallop entree and a side of coleslaw to break up all the meat. Would go back again.</t>
  </si>
  <si>
    <t>Hurricane's Grill &amp; Bar Surfers Paradise</t>
  </si>
  <si>
    <t>{"overall_sentiment":"positive","aspects":[{"aspect":"ribs","category":"food quality","sentiment":"positive","evidence_span":"delish"},{"aspect":"beef ribs","category":"food quality","sentiment":"positive","evidence_span":"preferred"},{"aspect":"pork ribs","category":"food quality","sentiment":"negative","evidence_span":"slightly dry"}]}</t>
  </si>
  <si>
    <t>{'sentence': 'We had the ribs here and they were delish . Definitely preferred the beef ribs over the pork ribs which were slightly dry . We also had a scallop entree and a side of coleslaw to break up all the meat . Would go back again .', 'IOB': ['O', 'O', 'O', 'B-ASP', 'O', 'O', 'O', 'O', 'O', 'O', 'O', 'O', 'O', 'B-ASP', 'I-ASP', 'O', 'O', 'B-ASP', 'O', 'O', 'O', 'O', 'O', 'O', 'O', 'O', 'O', 'O', 'O', 'O', 'O', 'O', 'O', 'O', 'O', 'O', 'O', 'O', 'O', 'O', 'O', 'O', 'O', 'O', 'O', 'O', 'O'], 'tokens': ['We', 'had', 'the', 'ribs', 'here', 'and', 'they', 'were', 'delish', '.', 'Definitely', 'preferred', 'the', 'beef', 'ribs', 'over', 'the', 'pork', 'ribs', 'which', 'were', 'slightly', 'dry', '.', 'We', 'also', 'had', 'a', 'scallop', 'entree', 'and', 'a', 'side', 'of', 'coleslaw', 'to', 'break', 'up', 'all', 'the', 'meat', '.', 'Would', 'go', 'back', 'again', '.'], 'aspect': ['ribs', 'beef ribs', 'pork'], 'position': [[3], [13, 14], [17]], 'sentiment': ['Positive', 'Positive', 'Negative'], 'probs': [[0.0019782818853855133, 0.00023908134608063847, 0.9977826476097107], [0.1321762651205063, 0.00032601834391243756, 0.8674976825714111], [0.9969243407249451, 0.0010652107885107398, 0.0020104909781366587]], 'confidence': [0.9978, 0.8675, 0.9969]}</t>
  </si>
  <si>
    <t>ChIJtdOPL_auEmsRFioIvUn-0-w</t>
  </si>
  <si>
    <t>james spiropoulos</t>
  </si>
  <si>
    <t>Just a beautiful peaceful place on this beautiful Sunday afternoon</t>
  </si>
  <si>
    <t>Clark Park</t>
  </si>
  <si>
    <t>{"overall_sentiment":"positive","aspects":[{"aspect":"place","category":"ambience","sentiment":"positive","evidence_span":"peaceful place"}]}</t>
  </si>
  <si>
    <t>{'sentence': 'Just a beautiful peaceful place on this beautiful Sunday afternoon', 'IOB': ['O', 'O', 'O', 'O', 'B-ASP', 'O', 'O', 'O', 'O', 'O'], 'tokens': ['Just', 'a', 'beautiful', 'peaceful', 'place', 'on', 'this', 'beautiful', 'Sunday', 'afternoon'], 'aspect': ['place'], 'position': [[4]], 'sentiment': ['Positive'], 'probs': [[0.0002745400124695152, 0.00024589363601990044, 0.9994795918464661]], 'confidence': [0.9995]}</t>
  </si>
  <si>
    <t>ChIJoWNwIKNQkWsRoLkh11ujAg8</t>
  </si>
  <si>
    <t>Colin wick</t>
  </si>
  <si>
    <t>Great spirit from both visitors and stall holders - very vibrant yet peaceful environment. I purchased fresh flowers, fruit &amp; veg and bakery products. Coffee and fresh juice was very good. Prices were generally good with fresh products …</t>
  </si>
  <si>
    <t>The West End Markets</t>
  </si>
  <si>
    <t>{"overall_sentiment":"positive","aspects":[{"aspect":"spirit","category":"atmosphere","sentiment":"positive","evidence_span":"Great spirit"},{"aspect":"environment","category":"atmosphere","sentiment":"positive","evidence_span":"peaceful environment"},{"aspect":"coffee","category":"beverage","sentiment":"positive","evidence_span":"very good"},{"aspect":"juice","category":"beverage","sentiment":"positive","evidence_span":"very good"},{"aspect":"prices","category":"pricing","sentiment":"positive","evidence_span":"generally good"}]}</t>
  </si>
  <si>
    <t>{'sentence': 'Great spirit from both visitors and stall holders - very vibrant yet peaceful environment . I purchased fresh flowers , fruit &amp; veg and bakery products . Coffee and fresh juice was very good . Prices were generally good with fresh products …', 'IOB': ['O', 'O', 'O', 'O', 'O', 'O', 'B-ASP', 'I-ASP', 'O', 'O', 'O', 'O', 'O', 'B-ASP', 'O', 'O', 'O', 'O', 'O', 'O', 'O', 'O', 'O', 'O', 'O', 'O', 'O', 'B-ASP', 'O', 'O', 'B-ASP', 'O', 'O', 'O', 'O', 'B-ASP', 'O', 'O', 'O', 'O', 'O', 'O', 'O'], 'tokens': ['Great', 'spirit', 'from', 'both', 'visitors', 'and', 'stall', 'holders', '-', 'very', 'vibrant', 'yet', 'peaceful', 'environment', '.', 'I', 'purchased', 'fresh', 'flowers', ',', 'fruit', '&amp;', 'veg', 'and', 'bakery', 'products', '.', 'Coffee', 'and', 'fresh', 'juice', 'was', 'very', 'good', '.', 'Prices', 'were', 'generally', 'good', 'with', 'fresh', 'products', '…'], 'aspect': ['stall holders', 'environment', 'Coffee', 'juice', 'Prices'], 'position': [[6, 7], [13], [27], [30], [35]], 'sentiment': ['Positive', 'Positive', 'Positive', 'Positive', 'Positive'], 'probs': [[0.0002124903112417087, 0.000311657931888476, 0.99947589635849], [0.00018766136781778187, 0.0004186705918982625, 0.9993937015533447], [0.0002741042117122561, 0.0005672599072568119, 0.9991586208343506], [0.0002939401601906866, 0.000521963054779917, 0.9991840720176697], [0.0002796389744617045, 0.0004245512536726892, 0.9992958307266235]], 'confidence': [0.9995, 0.9994, 0.9992, 0.9992, 0.9993]}</t>
  </si>
  <si>
    <t>ChIJe1n8hPVNFmsRi_4fonzJqwc</t>
  </si>
  <si>
    <t>BrettRitchie</t>
  </si>
  <si>
    <t>4 years ago on
Midnight Hotel, Autograph Collection</t>
  </si>
  <si>
    <t>The restaurant was amazing with some of the best food I’ve ever eaten. The staff service was outstanding.</t>
  </si>
  <si>
    <t>Midnight Hotel, Autograph Collection</t>
  </si>
  <si>
    <t>{"overall_sentiment":"positive","aspects":[{"aspect":"food","category":"food","sentiment":"positive","evidence_span":"best food"},{"aspect":"service","category":"staff","sentiment":"positive","evidence_span":"outstanding"}]}</t>
  </si>
  <si>
    <t>{'sentence': 'The restaurant was amazing with some of the best food I ’ ve ever eaten . The staff service was outstanding .', 'IOB': ['O', 'O', 'O', 'O', 'O', 'O', 'O', 'O', 'O', 'B-ASP', 'O', 'O', 'O', 'O', 'O', 'O', 'O', 'B-ASP', 'I-ASP', 'O', 'O', 'O'], 'tokens': ['The', 'restaurant', 'was', 'amazing', 'with', 'some', 'of', 'the', 'best', 'food', 'I', '’', 've', 'ever', 'eaten', '.', 'The', 'staff', 'service', 'was', 'outstanding', '.'], 'aspect': ['food', 'staff service'], 'position': [[9], [17, 18]], 'sentiment': ['Positive', 'Positive'], 'probs': [[0.0003833734372165054, 0.0002455215435475111, 0.9993711113929749], [0.0001827173982746899, 0.0003503214684315026, 0.9994669556617737]], 'confidence': [0.9994, 0.9995]}</t>
  </si>
  <si>
    <t>Rick Pugliese</t>
  </si>
  <si>
    <t>Nice place. Good people. Good good.</t>
  </si>
  <si>
    <t>{"overall_sentiment":"positive","aspects":[{"aspect":"place","category":"location","sentiment":"positive","evidence_span":"Nice place"},{"aspect":"people","category":"staff","sentiment":"positive","evidence_span":"Good people"}]}</t>
  </si>
  <si>
    <t>{'sentence': 'Nice place . Good people . Good good .', 'IOB': ['O', 'B-ASP', 'O', 'O', 'B-ASP', 'O', 'O', 'O', 'O'], 'tokens': ['Nice', 'place', '.', 'Good', 'people', '.', 'Good', 'good', '.'], 'aspect': ['place', 'people'], 'position': [[1], [4]], 'sentiment': ['Positive', 'Positive'], 'probs': [[0.020256072282791138, 0.06882714480161667, 0.910916805267334], [0.045472871512174606, 0.11560067534446716, 0.8389264941215515]], 'confidence': [0.9109, 0.8389]}</t>
  </si>
  <si>
    <t>ChIJp1zM7gxMkWsRkN4h11ujAg8</t>
  </si>
  <si>
    <t>Paul Zawislak</t>
  </si>
  <si>
    <t>Would have given it 5 but for the traffic noise. Hardly anyone here though it's the weekend, which is surprising. Saw wallabies feeding at the golf course.</t>
  </si>
  <si>
    <t>Richardson Park</t>
  </si>
  <si>
    <t>{
  "overall_sentiment": "negative",
  "aspects": [
    {
      "aspect": "traffic noise",
      "category": "noise",
      "sentiment": "negative",
      "evidence_span": "traffic noise"
    }
  ]
}</t>
  </si>
  <si>
    <t>{'sentence': "Would have given it 5 but for the traffic noise . Hardly anyone here though it ' s the weekend , which is surprising . Saw wallabies feeding at the golf course .", 'IOB': ['O', 'O', 'O', 'O', 'O', 'O', 'O', 'O', 'B-ASP', 'I-ASP', 'O', 'O', 'O', 'O', 'O', 'O', 'O', 'O', 'O', 'O', 'O', 'O', 'O', 'O', 'O', 'O', 'O', 'O', 'O', 'O', 'O', 'O', 'O'], 'tokens': ['Would', 'have', 'given', 'it', '5', 'but', 'for', 'the', 'traffic', 'noise', '.', 'Hardly', 'anyone', 'here', 'though', 'it', "'", 's', 'the', 'weekend', ',', 'which', 'is', 'surprising', '.', 'Saw', 'wallabies', 'feeding', 'at', 'the', 'golf', 'course', '.'], 'aspect': ['traffic noise'], 'position': [[8, 9]], 'sentiment': ['Negative'], 'probs': [[0.9987530708312988, 0.0007545611588284373, 0.0004923464148305357]], 'confidence': [0.9988]}</t>
  </si>
  <si>
    <t>ChIJi-De1WM5c2sRUATw-Wh9AQ8</t>
  </si>
  <si>
    <t>Mitch Waring</t>
  </si>
  <si>
    <t>Good little walking course, not in great condition but you get what you pay for. If you want a casual wander it's a great place for that.</t>
  </si>
  <si>
    <t>Sugar Valley Golf Club</t>
  </si>
  <si>
    <t>{"overall_sentiment":"positive","aspects":[{"aspect":"walking course","category":"trail","sentiment":"positive","evidence_span":"Good little"},{"aspect":"condition","category":"maintenance","sentiment":"negative","evidence_span":"not in great"},{"aspect":"casual wander","category":"activity","sentiment":"positive","evidence_span":"great place"}]}</t>
  </si>
  <si>
    <t>{'sentence': "Good little walking course , not in great condition but you get what you pay for . If you want a casual wander it ' s a great place for that .", 'IOB': ['O', 'O', 'B-ASP', 'I-ASP', 'O', 'O', 'O', 'O', 'O', 'O', 'O', 'O', 'O', 'O', 'O', 'O', 'O', 'O', 'O', 'O', 'O', 'O', 'O', 'O', 'O', 'O', 'O', 'O', 'O', 'O', 'O', 'O'], 'tokens': ['Good', 'little', 'walking', 'course', ',', 'not', 'in', 'great', 'condition', 'but', 'you', 'get', 'what', 'you', 'pay', 'for', '.', 'If', 'you', 'want', 'a', 'casual', 'wander', 'it', "'", 's', 'a', 'great', 'place', 'for', 'that', '.'], 'aspect': ['walking course'], 'position': [[2, 3]], 'sentiment': ['Positive'], 'probs': [[0.0007957689231261611, 0.00021497464331332594, 0.9989892840385437]], 'confidence': [0.999]}</t>
  </si>
  <si>
    <t>ChIJz1guFyZKkWsR0Q-3_o3jUow</t>
  </si>
  <si>
    <t>Steve Monti</t>
  </si>
  <si>
    <t>Very busy which I guess was for the great food, bit pricey but worth it</t>
  </si>
  <si>
    <t>Spring Lake Metro</t>
  </si>
  <si>
    <t>{"overall_sentiment":"positive","aspects":[{"aspect":"crowd","category":"ambience","sentiment":"neutral","evidence_span":"Very busy"},{"aspect":"food","category":"food","sentiment":"positive","evidence_span":"great food"},{"aspect":"price","category":"price","sentiment":"negative","evidence_span":"bit pricey"}]}</t>
  </si>
  <si>
    <t>{'sentence': 'Very busy which I guess was for the great food , bit pricey but worth it', 'IOB': ['O', 'O', 'O', 'O', 'O', 'O', 'O', 'O', 'O', 'B-ASP', 'O', 'O', 'O', 'O', 'O', 'O'], 'tokens': ['Very', 'busy', 'which', 'I', 'guess', 'was', 'for', 'the', 'great', 'food', ',', 'bit', 'pricey', 'but', 'worth', 'it'], 'aspect': ['food'], 'position': [[9]], 'sentiment': ['Positive'], 'probs': [[0.022274527698755264, 0.03358897566795349, 0.9441365599632263]], 'confidence': [0.9441]}</t>
  </si>
  <si>
    <t>ChIJqTpmx9nOsGoRUvYJyo31MNM</t>
  </si>
  <si>
    <t>Kmling Shirley</t>
  </si>
  <si>
    <t>A beautiful big cathedral with breathtaking splendid architecture. It is situated in the city. Take a tram to Victoria Square and walked 5 mins. There are 3 daily masses and rosary recital after the 12.10pm mass. If you thirst for God’s words, listen to the homily after the gospel reading. A good place for prayer and reflection.</t>
  </si>
  <si>
    <t>Saint Francis Xavier's Cathedral</t>
  </si>
  <si>
    <t>{"overall_sentiment":"positive","aspects":[{"aspect":"architecture","category":"building","sentiment":"positive","evidence_span":"breathtaking splendid architecture"},{"aspect":"place","category":"atmosphere","sentiment":"positive","evidence_span":"good place"}]}</t>
  </si>
  <si>
    <t>{'sentence':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'IOB': ['O', 'O', 'O', 'O', 'O', 'O', 'O', 'B-ASP', 'O', 'O', 'O', 'O', 'O', 'O', 'O', 'O', 'O', 'O', 'O', 'O', 'O', 'O', 'O', 'O', 'O', 'O', 'O', 'O', 'O', 'O', 'O', 'O', 'O', 'O', 'O', 'O', 'O', 'O', 'O', 'O', 'O', 'O', 'O', 'O', 'O', 'O', 'O', 'O', 'O', 'O', 'O', 'O', 'O', 'O', 'O', 'O', 'O', 'O', 'O', 'O', 'O', 'O', 'B-ASP', 'O', 'O', 'O', 'O', 'O'], 'tokens':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'aspect': ['architecture', 'place'], 'position': [[7], [62]], 'sentiment': ['Positive', 'Positive'], 'probs': [[0.0003071917162742466, 0.0004163746489211917, 0.9992764592170715], [0.0001955512270797044, 0.0005080120172351599, 0.9992963075637817]], 'confidence': [0.9993, 0.9993]}</t>
  </si>
  <si>
    <t>ChIJ6wPjDOBZ12oRSbYYhHp1jBw</t>
  </si>
  <si>
    <t>Sean Kelleher</t>
  </si>
  <si>
    <t>Great open space to take the family, family pets (if you have them). The playground is great fun for little kids, and the oval had plenty of room for bigger kids and adults to kick around balls, run around, and just enjoy the space. Plenty of parking in and around the reserve.</t>
  </si>
  <si>
    <t>Garden Gully Recreation Reserve Playspace</t>
  </si>
  <si>
    <t>{"overall_sentiment":"positive","aspects":[{"aspect":"open space","category":"environment","sentiment":"positive","evidence_span":"Great open space"},{"aspect":"pets","category":"pet friendliness","sentiment":"positive","evidence_span":"family pets"},{"aspect":"playground","category":"amenities","sentiment":"positive","evidence_span":"great fun"},{"aspect":"oval","category":"amenities","sentiment":"positive","evidence_span":"plenty of room"},{"aspect":"parking","category":"facilities","sentiment":"positive","evidence_span":"Plenty of parking"}]}</t>
  </si>
  <si>
    <t>{'sentence': 'Great open space to take the family , family pets ( if you have them ) . The playground is great fun for little kids , and the oval had plenty of room for bigger kids and adults to kick around balls , run around , and just enjoy the space . Plenty of parking in and around the reserve .', 'IOB': ['O', 'O', 'B-ASP', 'O', 'O', 'O', 'O', 'O', 'O', 'B-ASP', 'O', 'O', 'O', 'O', 'O', 'O', 'O', 'O', 'B-ASP', 'O', 'O', 'O', 'O', 'O', 'O', 'O', 'O', 'O', 'O', 'O', 'O', 'O', 'O', 'O', 'O', 'O', 'O', 'O', 'O', 'O', 'O', 'O', 'O', 'O', 'O', 'O', 'O', 'O', 'O', 'O', 'O', 'O', 'O', 'O', 'O', 'O', 'O', 'O', 'O', 'O', 'O'], 'tokens': ['Great', 'open', 'space', 'to', 'take', 'the', 'family', ',', 'family', 'pets', '(', 'if', 'you', 'have', 'them', ')', '.', 'The', 'playground', 'is', 'great', 'fun', 'for', 'little', 'kids', ',', 'and', 'the', 'oval', 'had', 'plenty', 'of', 'room', 'for', 'bigger', 'kids', 'and', 'adults', 'to', 'kick', 'around', 'balls', ',', 'run', 'around', ',', 'and', 'just', 'enjoy', 'the', 'space', '.', 'Plenty', 'of', 'parking', 'in', 'and', 'around', 'the', 'reserve', '.'], 'aspect': ['space', 'pets', 'playground'], 'position': [[2], [9], [18]], 'sentiment': ['Positive', 'Neutral', 'Positive'], 'probs': [[0.0014218029100447893, 0.0007626030128449202, 0.9978156089782715], [0.00028782017761841416, 0.9740133285522461, 0.02569882571697235], [0.000283401197521016, 0.0032268106006085873, 0.9964897036552429]], 'confidence': [0.9978, 0.974, 0.9965]}</t>
  </si>
  <si>
    <t>ChIJOWUOvCzLsGoRWWaLfZz1AsI</t>
  </si>
  <si>
    <t>Stephanie Roach</t>
  </si>
  <si>
    <t>Calm peaceful place run by welcoming volunteers</t>
  </si>
  <si>
    <t>Mary MacKillop Museum</t>
  </si>
  <si>
    <t>{"overall_sentiment":"positive","aspects":[{"aspect":"peaceful place","category":"ambience","sentiment":"positive","evidence_span":"peaceful place"},{"aspect":"volunteers","category":"staff","sentiment":"positive","evidence_span":"welcoming volunteers"}]}</t>
  </si>
  <si>
    <t>{'sentence': 'Calm peaceful place run by welcoming volunteers', 'IOB': ['O', 'O', 'B-ASP', 'O', 'O', 'O', 'B-ASP'], 'tokens': ['Calm', 'peaceful', 'place', 'run', 'by', 'welcoming', 'volunteers'], 'aspect': ['place', 'volunteers'], 'position': [[2], [6]], 'sentiment': ['Positive', 'Positive'], 'probs': [[0.02544984221458435, 0.10059043765068054, 0.8739597201347351], [0.03033027984201908, 0.07738537341356277, 0.8922843337059021]], 'confidence': [0.874, 0.8923]}</t>
  </si>
  <si>
    <t>ChIJO48pWkxDLioRrTuS_Ph89I4</t>
  </si>
  <si>
    <t>jilli mcewan</t>
  </si>
  <si>
    <t>I had the best time at this winery. By far the best winery on the Margret River. We loved Jen, she was incredible!! Hope everyone gets to experience the customer service we did!</t>
  </si>
  <si>
    <t>Happs Wines &amp; Commonage Pottery</t>
  </si>
  <si>
    <t>{"overall_sentiment":"positive","aspects":[{"aspect":"winery","category":"location","sentiment":"positive","evidence_span":"best winery"},{"aspect":"Jen","category":"staff","sentiment":"positive","evidence_span":"was incredible"},{"aspect":"customer service","category":"service","sentiment":"positive","evidence_span":"customer service"}]}</t>
  </si>
  <si>
    <t>{'sentence': 'I had the best time at this winery . By far the best winery on the Margret River . We loved Jen , she was incredible ! ! Hope everyone gets to experience the customer service we did !', 'IOB': ['O', 'O', 'O', 'O', 'B-ASP', 'O', 'O', 'O', 'O', 'O', 'O', 'O', 'O', 'O', 'O', 'O', 'O', 'O', 'O', 'O', 'O', 'B-ASP', 'O', 'O', 'O', 'O', 'O', 'O', 'O', 'O', 'O', 'O', 'O', 'O', 'O', 'B-ASP', 'O', 'O', 'O'], 'tokens': ['I', 'had', 'the', 'best', 'time', 'at', 'this', 'winery', '.', 'By', 'far', 'the', 'best', 'winery', 'on', 'the', 'Margret', 'River', '.', 'We', 'loved', 'Jen', ',', 'she', 'was', 'incredible', '!', '!', 'Hope', 'everyone', 'gets', 'to', 'experience', 'the', 'customer', 'service', 'we', 'did', '!'], 'aspect': ['time', 'Jen', 'service'], 'position': [[4], [21], [35]], 'sentiment': ['Positive', 'Positive', 'Positive'], 'probs': [[0.00041096648783423007, 0.00023291674733627588, 0.9993560910224915], [0.0002828641445375979, 0.0002856386417988688, 0.9994315505027771], [0.0003464460314717144, 0.000330438808305189, 0.9993231296539307]], 'confidence': [0.9994, 0.9994, 0.9993]}</t>
  </si>
  <si>
    <t>ChIJ1YUMF5cNe6oRJ1KRo88_iTc</t>
  </si>
  <si>
    <t>John Melotto</t>
  </si>
  <si>
    <t>Stayed for two night's had a nice meal at the pub</t>
  </si>
  <si>
    <t>Waratah Falls</t>
  </si>
  <si>
    <t>{"overall_sentiment":"positive","aspects":[{"aspect":"meal","category":"food","sentiment":"positive","evidence_span":"nice meal"}]}</t>
  </si>
  <si>
    <t>{'sentence': "Stayed for two night ' s had a nice meal at the pub", 'IOB': ['O', 'O', 'O', 'O', 'O', 'O', 'O', 'O', 'O', 'B-ASP', 'O', 'O', 'O'], 'tokens': ['Stayed', 'for', 'two', 'night', "'", 's', 'had', 'a', 'nice', 'meal', 'at', 'the', 'pub'], 'aspect': ['meal'], 'position': [[9]], 'sentiment': ['Positive'], 'probs': [[0.00028879850287921727, 0.0003414125239942223, 0.9993698000907898]], 'confidence': [0.9994]}</t>
  </si>
  <si>
    <t>ChIJzYR38QqEc2sROKlFtdPSQBg</t>
  </si>
  <si>
    <t>Mark Cowgill</t>
  </si>
  <si>
    <t>Great food very friendly staff loved it</t>
  </si>
  <si>
    <t>Fingal Beach Surf Life Saving Club</t>
  </si>
  <si>
    <t>{"overall_sentiment":"positive","aspects":[{"aspect":"food","category":"food","sentiment":"positive","evidence_span":"Great food"},{"aspect":"staff","category":"service","sentiment":"positive","evidence_span":"friendly staff"}]}</t>
  </si>
  <si>
    <t>{'sentence': 'Great food very friendly staff loved it', 'IOB': ['O', 'B-ASP', 'O', 'O', 'B-ASP', 'O', 'O'], 'tokens': ['Great', 'food', 'very', 'friendly', 'staff', 'loved', 'it'], 'aspect': ['food', 'staff'], 'position': [[1], [4]], 'sentiment': ['Positive', 'Positive'], 'probs': [[0.03092929907143116, 0.06257104873657227, 0.9064996242523193], [0.05480363219976425, 0.10438340157270432, 0.8408129215240479]], 'confidence': [0.9065, 0.8408]}</t>
  </si>
  <si>
    <t>ChIJE9puILcokWsRPL12lNMdaF4</t>
  </si>
  <si>
    <t>Ashley j</t>
  </si>
  <si>
    <t>4 years ago on
Google</t>
  </si>
  <si>
    <t>great meals and atmosphere.</t>
  </si>
  <si>
    <t>Railway Hotel Beaudesert</t>
  </si>
  <si>
    <t>{"overall_sentiment":"positive","aspects":[{"aspect":"meals","category":"food","sentiment":"positive","evidence_span":"great meals"},{"aspect":"atmosphere","category":"ambience","sentiment":"positive","evidence_span":"atmosphere"}]}</t>
  </si>
  <si>
    <t>{'sentence': 'great meals and atmosphere .', 'IOB': ['O', 'B-ASP', 'O', 'B-ASP', 'O'], 'tokens': ['great', 'meals', 'and', 'atmosphere', '.'], 'aspect': ['meals', 'atmosphere'], 'position': [[1], [3]], 'sentiment': ['Positive', 'Positive'], 'probs': [[0.02275756746530533, 0.05755266919732094, 0.9196897745132446], [0.02285463735461235, 0.057673629373311996, 0.919471800327301]], 'confidence': [0.9197, 0.9195]}</t>
  </si>
  <si>
    <t>ChIJ-_kULCt6MioR1YR0c4WF_II</t>
  </si>
  <si>
    <t>Rexy G</t>
  </si>
  <si>
    <t>Great place for crabbing</t>
  </si>
  <si>
    <t>Nairns Bird Hide</t>
  </si>
  <si>
    <t>{'sentence': 'Great place for crabbing', 'IOB': ['O', 'B-ASP', 'O', 'O'], 'tokens': ['Great', 'place', 'for', 'crabbing'], 'aspect': ['place'], 'position': [[1]], 'sentiment': ['Positive'], 'probs': [[0.06233300641179085, 0.24835364520549774, 0.6893133521080017]], 'confidence': [0.6893]}</t>
  </si>
  <si>
    <t>ChIJ4xQXvy2f22sRqm7sNLoIWWU</t>
  </si>
  <si>
    <t>Brian Thompson</t>
  </si>
  <si>
    <t>Average road in. Not worth the effort. Lucky to get there without damaging your vehicle.</t>
  </si>
  <si>
    <t>Notch Point</t>
  </si>
  <si>
    <t>{"overall_sentiment":"negative","aspects":[{"aspect":"road","category":"infrastructure","sentiment":"negative","evidence_span":"Average road"},{"aspect":"access","category":"accessibility","sentiment":"negative","evidence_span":"Not worth"}]}</t>
  </si>
  <si>
    <t>{'sentence': 'Average road in . Not worth the effort . Lucky to get there without damaging your vehicle .', 'IOB': ['O', 'B-ASP', 'O', 'O', 'O', 'O', 'O', 'O', 'O', 'O', 'O', 'O', 'O', 'O', 'O', 'O', 'O', 'O'], 'tokens': ['Average', 'road', 'in', '.', 'Not', 'worth', 'the', 'effort', '.', 'Lucky', 'to', 'get', 'there', 'without', 'damaging', 'your', 'vehicle', '.'], 'aspect': ['road'], 'position': [[1]], 'sentiment': ['Negative'], 'probs': [[0.5986473560333252, 0.34468963742256165, 0.056663062423467636]], 'confidence': [0.5986]}</t>
  </si>
  <si>
    <t>ChIJ6f7v7d6ngmkR6ihjtwkCP2A</t>
  </si>
  <si>
    <t>Rona Bell</t>
  </si>
  <si>
    <t>2 years ago on
Google</t>
  </si>
  <si>
    <t>Location was perfect. Walk to beach, centre of town, marina, a delightful little caravan park.</t>
  </si>
  <si>
    <t>Tropic Breeze Caravan Park</t>
  </si>
  <si>
    <t>{"overall_sentiment":"positive","aspects":[{"aspect":"location","category":"location","sentiment":"positive","evidence_span":"Location was perfect"},{"aspect":"caravan park","category":"accommodation","sentiment":"positive","evidence_span":"delightful little"}]}</t>
  </si>
  <si>
    <t>{'sentence': 'Location was perfect . Walk to beach , centre of town , marina , a delightful little caravan park .', 'IOB': ['B-ASP', 'O', 'O', 'O', 'O', 'O', 'O', 'O', 'O', 'O', 'O', 'O', 'O', 'O', 'O', 'O', 'O', 'B-ASP', 'I-ASP', 'O'], 'tokens': ['Location', 'was', 'perfect', '.', 'Walk', 'to', 'beach', ',', 'centre', 'of', 'town', ',', 'marina', ',', 'a', 'delightful', 'little', 'caravan', 'park', '.'], 'aspect': ['Location', 'caravan park'], 'position': [[0], [17, 18]], 'sentiment': ['Positive', 'Positive'], 'probs': [[0.0001215396259794943, 0.002536578569561243, 0.9973419308662415], [0.00023627656628377736, 0.0002498945395927876, 0.9995138645172119]], 'confidence': [0.9973, 0.9995]}</t>
  </si>
  <si>
    <t>ChIJP7ljkLaSlmsR53jHEDio3oA</t>
  </si>
  <si>
    <t>Michael Steere</t>
  </si>
  <si>
    <t>Best pool in the valley</t>
  </si>
  <si>
    <t>Gatton Swim Centre</t>
  </si>
  <si>
    <t>{"overall_sentiment":"positive","aspects":[{"aspect":"pool","category":"facility","sentiment":"positive","evidence_span":"Best pool"}]}</t>
  </si>
  <si>
    <t>{'sentence': 'Best pool in the valley', 'IOB': ['O', 'B-ASP', 'O', 'O', 'O'], 'tokens': ['Best', 'pool', 'in', 'the', 'valley'], 'aspect': ['pool'], 'position': [[1]], 'sentiment': ['Positive'], 'probs': [[0.02506956271827221, 0.07486935704946518, 0.9000610709190369]], 'confidence': [0.9001]}</t>
  </si>
  <si>
    <t>ChIJFdVgXwKuEmsR487D1VwluxM</t>
  </si>
  <si>
    <t>Stacey Taylor</t>
  </si>
  <si>
    <t>Elton John Concert - brilliant! Great venue, easy access, no delays getting in or out and fabulous atmosphere.</t>
  </si>
  <si>
    <t>Allianz Stadium</t>
  </si>
  <si>
    <t>{"overall_sentiment":"positive","aspects":[{"aspect":"venue","category":"facility","sentiment":"positive","evidence_span":"Great venue"},{"aspect":"access","category":"accessibility","sentiment":"positive","evidence_span":"easy access"},{"aspect":"delays","category":"wait time","sentiment":"positive","evidence_span":"no delays"},{"aspect":"atmosphere","category":"ambience","sentiment":"positive","evidence_span":"fabulous atmosphere"}]}</t>
  </si>
  <si>
    <t>{'sentence': 'Elton John Concert - brilliant ! Great venue , easy access , no delays getting in or out and fabulous atmosphere .', 'IOB': ['O', 'O', 'O', 'O', 'O', 'O', 'O', 'B-ASP', 'O', 'O', 'O', 'O', 'O', 'O', 'O', 'O', 'O', 'O', 'O', 'O', 'B-ASP', 'O'], 'tokens': ['Elton', 'John', 'Concert', '-', 'brilliant', '!', 'Great', 'venue', ',', 'easy', 'access', ',', 'no', 'delays', 'getting', 'in', 'or', 'out', 'and', 'fabulous', 'atmosphere', '.'], 'aspect': ['venue', 'atmosphere'], 'position': [[7], [20]], 'sentiment': ['Positive', 'Positive'], 'probs': [[0.00031291093910112977, 0.00028627971187233925, 0.9994008541107178], [0.00020816584583371878, 0.0002806873817462474, 0.9995111227035522]], 'confidence': [0.9994, 0.9995]}</t>
  </si>
  <si>
    <t>ChIJtf4U4_hMzWoRgSsXsk-A30s</t>
  </si>
  <si>
    <t>noahsyc1</t>
  </si>
  <si>
    <t>A great improvement on the old library and a very inspiring environment for research. It could be improved with some recycling bins and hand sanitizer facilities. Staff were helpful and attentive as usual</t>
  </si>
  <si>
    <t>Warrnambool Library</t>
  </si>
  <si>
    <t>{"overall_sentiment":"positive","aspects":[{"aspect":"library","category":"facility","sentiment":"positive","evidence_span":"great improvement"},{"aspect":"environment","category":"ambience","sentiment":"positive","evidence_span":"inspiring environment"},{"aspect":"recycling bins","category":"amenities","sentiment":"negative","evidence_span":"could be improved"},{"aspect":"hand sanitizer","category":"amenities","sentiment":"negative","evidence_span":"could be improved"},{"aspect":"staff","category":"service","sentiment":"positive","evidence_span":"helpful and attentive"}]}</t>
  </si>
  <si>
    <t>{'sentence': 'A great improvement on the old library and a very inspiring environment for research . It could be improved with some recycling bins and hand sanitizer facilities . Staff were helpful and attentive as usual', 'IOB': ['O', 'O', 'O', 'O', 'O', 'O', 'O', 'O', 'O', 'O', 'O', 'B-ASP', 'O', 'O', 'O', 'O', 'O', 'O', 'O', 'O', 'O', 'O', 'O', 'O', 'O', 'O', 'O', 'O', 'B-ASP', 'O', 'O', 'O', 'O', 'O', 'O'], 'tokens': ['A', 'great', 'improvement', 'on', 'the', 'old', 'library', 'and', 'a', 'very', 'inspiring', 'environment', 'for', 'research', '.', 'It', 'could', 'be', 'improved', 'with', 'some', 'recycling', 'bins', 'and', 'hand', 'sanitizer', 'facilities', '.', 'Staff', 'were', 'helpful', 'and', 'attentive', 'as', 'usual'], 'aspect': ['environment', 'Staff'], 'position': [[11], [28]], 'sentiment': ['Positive', 'Positive'], 'probs': [[0.00023365688684862107, 0.00045430028694681823, 0.9993120431900024], [0.39992550015449524, 0.0013189554447308183, 0.5987555384635925]], 'confidence': [0.9993, 0.5988]}</t>
  </si>
  <si>
    <t>ChIJl9TDmEwT1GoRQm9HRTjzy4o</t>
  </si>
  <si>
    <t>M Scribbleton</t>
  </si>
  <si>
    <t>They frequently improve this gym.
New labels, new tables obviously new climbs</t>
  </si>
  <si>
    <t>Industry Boulders</t>
  </si>
  <si>
    <t>{"overall_sentiment":"positive","aspects":[{"aspect":"improvements","category":"facilities","sentiment":"positive","evidence_span":"frequently improve"},{"aspect":"labels","category":"facilities","sentiment":"positive","evidence_span":"new labels"},{"aspect":"tables","category":"facilities","sentiment":"positive","evidence_span":"new tables"},{"aspect":"climbs","category":"facilities","sentiment":"positive","evidence_span":"new climbs"}]}</t>
  </si>
  <si>
    <t>{'sentence': 'They frequently improve this gym . New labels , new tables obviously new climbs', 'IOB': ['O', 'O', 'O', 'O', 'O', 'O', 'O', 'B-ASP', 'O', 'O', 'B-ASP', 'O', 'O', 'O'], 'tokens': ['They', 'frequently', 'improve', 'this', 'gym', '.', 'New', 'labels', ',', 'new', 'tables', 'obviously', 'new', 'climbs'], 'aspect': ['labels', 'tables'], 'position': [[7], [10]], 'sentiment': ['Positive', 'Positive'], 'probs': [[0.0007823205669410527, 0.0013926454121246934, 0.997825026512146], [0.0013719152193516493, 0.0015522220637649298, 0.9970759153366089]], 'confidence': [0.9978, 0.9971]}</t>
  </si>
  <si>
    <t>ChIJfXZzhpVvdGsR-3dUdpBMEvE</t>
  </si>
  <si>
    <t>Stephen Vandenbergh</t>
  </si>
  <si>
    <t>Serene &amp; picturesque with lots of wildlife</t>
  </si>
  <si>
    <t>Korsmans Landing campground and picnic area</t>
  </si>
  <si>
    <t>{
  "overall_sentiment": "positive",
  "aspects": [
    {
      "aspect": "wildlife",
      "category": "nature",
      "sentiment": "positive",
      "evidence_span": "lots of wildlife"
    }
  ]
}</t>
  </si>
  <si>
    <t>{'sentence': 'Serene &amp; picturesque with lots of wildlife', 'IOB': ['O', 'O', 'O', 'O', 'O', 'O', 'B-ASP'], 'tokens': ['Serene', '&amp;', 'picturesque', 'with', 'lots', 'of', 'wildlife'], 'aspect': ['wildlife'], 'position': [[6]], 'sentiment': ['Positive'], 'probs': [[0.03225727751851082, 0.14357322454452515, 0.8241694569587708]], 'confidence': [0.8242]}</t>
  </si>
  <si>
    <t>ChIJdUMU1UNb0WoRlFf2AFFODKc</t>
  </si>
  <si>
    <t>Vicki Williams</t>
  </si>
  <si>
    <t>1st timer, food was excellent, service good and friendly staff</t>
  </si>
  <si>
    <t>Royal Mail Hotel, Sebastopol</t>
  </si>
  <si>
    <t>{"overall_sentiment":"positive","aspects":[{"aspect":"food","category":"food","sentiment":"positive","evidence_span":"excellent"},{"aspect":"service","category":"service","sentiment":"positive","evidence_span":"good"},{"aspect":"staff","category":"staff","sentiment":"positive","evidence_span":"friendly staff"}]}</t>
  </si>
  <si>
    <t>{'sentence': '1st timer , food was excellent , service good and friendly staff', 'IOB': ['O', 'O', 'O', 'B-ASP', 'O', 'O', 'O', 'B-ASP', 'O', 'O', 'O', 'B-ASP'], 'tokens': ['1st', 'timer', ',', 'food', 'was', 'excellent', ',', 'service', 'good', 'and', 'friendly', 'staff'], 'aspect': ['food', 'service', 'staff'], 'position': [[3], [7], [11]], 'sentiment': ['Positive', 'Positive', 'Positive'], 'probs': [[0.008006801828742027, 0.042526520788669586, 0.9494666457176208], [0.015795568004250526, 0.03701506555080414, 0.9471893310546875], [0.02376704290509224, 0.05253159627318382, 0.9237014055252075]], 'confidence': [0.9495, 0.9472, 0.9237]}</t>
  </si>
  <si>
    <t>ChIJzb_Wgzxo1moRjKHH3twZLhA</t>
  </si>
  <si>
    <t>Steven Rostron</t>
  </si>
  <si>
    <t>The Pass app on Android is a great way to earn loyalty points</t>
  </si>
  <si>
    <t>Prahran Hotel</t>
  </si>
  <si>
    <t>{"overall_sentiment":"positive","aspects":[{"aspect":"app","category":"application","sentiment":"positive","evidence_span":"great way"}]}</t>
  </si>
  <si>
    <t>{'sentence': 'The Pass app on Android is a great way to earn loyalty points', 'IOB': ['O', 'O', 'O', 'O', 'O', 'O', 'O', 'O', 'O', 'O', 'O', 'O', 'O'], 'tokens': ['The', 'Pass', 'app', 'on', 'Android', 'is', 'a', 'great', 'way', 'to', 'earn', 'loyalty', 'points'], 'aspect': [], 'position': [], 'sentiment': [], 'probs': [], 'confidence': []}</t>
  </si>
  <si>
    <t>ChIJ2-Oo-mFekWsRpi_75W7I8gQ</t>
  </si>
  <si>
    <t>M M</t>
  </si>
  <si>
    <t>I’ve had the pleasure of working out at Manly Snap fitness for the past few months, and I can honestly say that Alex, the club manager, makes all the difference with his ignoranza From day one, Alex has been incredibly welcoming, …</t>
  </si>
  <si>
    <t>Snap Fitness 24/7 Manly West</t>
  </si>
  <si>
    <t>{"overall_sentiment":"positive","aspects":[{"aspect":"club manager","category":"staff","sentiment":"positive","evidence_span":"incredibly welcoming"}]}</t>
  </si>
  <si>
    <t>{'sentence': 'I ’ ve had the pleasure of working out at Manly Snap fitness for the past few months , and I can honestly say that Alex , the club manager , makes all the difference with his ignoranza From day one , Alex has been incredibly welcoming , …', 'IOB': ['O', 'O', 'O', 'O', 'O', 'O', 'O', 'O', 'O', 'O', 'O', 'O', 'O', 'O', 'O', 'O', 'O', 'O', 'O', 'O', 'O', 'O', 'O', 'O', 'O', 'O', 'O', 'O', 'O', 'B-ASP', 'O', 'O', 'O', 'O', 'O', 'O', 'O', 'O', 'O', 'O', 'O', 'O', 'O', 'O', 'O', 'O', 'O', 'O', 'O'], 'tokens': ['I', '’', 've', 'had', 'the', 'pleasure', 'of', 'working', 'out', 'at', 'Manly', 'Snap', 'fitness', 'for', 'the', 'past', 'few', 'months', ',', 'and', 'I', 'can', 'honestly', 'say', 'that', 'Alex', ',', 'the', 'club', 'manager', ',', 'makes', 'all', 'the', 'difference', 'with', 'his', 'ignoranza', 'From', 'day', 'one', ',', 'Alex', 'has', 'been', 'incredibly', 'welcoming', ',', '…'], 'aspect': ['manager'], 'position': [[29]], 'sentiment': ['Positive'], 'probs': [[0.0002624372427817434, 0.005188983399420977, 0.994548499584198]], 'confidence': [0.9945]}</t>
  </si>
  <si>
    <t>ChIJL2fPRlqrMioRKLeKkin7CLA</t>
  </si>
  <si>
    <t>Kuriakose Jacob Thomas</t>
  </si>
  <si>
    <t>Great spot for the family and safe for little kids to swim and kayak.</t>
  </si>
  <si>
    <t>Hillarys Boat Harbour - North Beach</t>
  </si>
  <si>
    <t>{"overall_sentiment":"positive","aspects":[{"aspect":"location","category":"location","sentiment":"positive","evidence_span":"Great spot"},{"aspect":"safety","category":"safety","sentiment":"positive","evidence_span":"safe"}]}</t>
  </si>
  <si>
    <t>{'sentence': 'Great spot for the family and safe for little kids to swim and kayak .', 'IOB': ['O', 'B-ASP', 'O', 'O', 'O', 'O', 'O', 'O', 'O', 'O', 'O', 'O', 'O', 'O', 'O'], 'tokens': ['Great', 'spot', 'for', 'the', 'family', 'and', 'safe', 'for', 'little', 'kids', 'to', 'swim', 'and', 'kayak', '.'], 'aspect': ['spot'], 'position': [[1]], 'sentiment': ['Positive'], 'probs': [[0.0015923078171908855, 0.004388532601296902, 0.9940191507339478]], 'confidence': [0.994]}</t>
  </si>
  <si>
    <t>ChIJz_4xPFixEmsRLf1Egk9wJb0</t>
  </si>
  <si>
    <t>Andi Li</t>
  </si>
  <si>
    <t>Luv the gym very good vibes and very nice staffs</t>
  </si>
  <si>
    <t>Anytime Fitness Kingsford</t>
  </si>
  <si>
    <t>{"overall_sentiment":"positive","aspects":[{"aspect":"gym","category":"facility","sentiment":"positive","evidence_span":"Luv the gym"},{"aspect":"vibes","category":"atmosphere","sentiment":"positive","evidence_span":"good vibes"},{"aspect":"staffs","category":"service","sentiment":"positive","evidence_span":"nice staffs"}]}</t>
  </si>
  <si>
    <t>{'sentence': 'Luv the gym very good vibes and very nice staffs', 'IOB': ['O', 'O', 'B-ASP', 'O', 'O', 'B-ASP', 'O', 'O', 'O', 'B-ASP'], 'tokens': ['Luv', 'the', 'gym', 'very', 'good', 'vibes', 'and', 'very', 'nice', 'staffs'], 'aspect': ['gym', 'vibes', 'staffs'], 'position': [[2], [5], [9]], 'sentiment': ['Positive', 'Positive', 'Positive'], 'probs': [[0.00014671105600427836, 0.0007464951486326754, 0.9991067051887512], [0.00021146732615306973, 0.0002985633327625692, 0.9994899034500122], [0.0002929062757175416, 0.00020157145627308637, 0.9995055198669434]], 'confidence': [0.9991, 0.9995, 0.9995]}</t>
  </si>
  <si>
    <t>ChIJ-zwMdVlq1moReOYQ_BRUcLI</t>
  </si>
  <si>
    <t>Elly Lauw</t>
  </si>
  <si>
    <t>I always come to  this fruits shop  high quality products   very fresh vege and fruits and  good price  :thumbs_up::thumbs_up::thumbs_up::thumbs_up: …</t>
  </si>
  <si>
    <t>Alexanders Fruit Oakleigh Market.</t>
  </si>
  <si>
    <t>{"overall_sentiment":"positive","aspects":[{"aspect":"product quality","category":"product","sentiment":"positive","evidence_span":"high quality"},{"aspect":"freshness","category":"product","sentiment":"positive","evidence_span":"very fresh"},{"aspect":"price","category":"price","sentiment":"positive","evidence_span":"good price"}]}</t>
  </si>
  <si>
    <t>{'sentence': 'I always come to this fruits shop high quality products very fresh vege and fruits and good price : thumbs _ up : : thumbs _ up : : thumbs _ up : : thumbs _ up : …', 'IOB': ['O', 'O', 'O', 'O', 'O', 'O', 'O', 'O', 'O', 'O', 'O', 'O', 'B-ASP', 'O', 'B-ASP', 'O', 'O', 'B-ASP', 'O', 'O', 'O', 'O', 'O', 'O', 'O', 'O', 'O', 'O', 'O', 'O', 'O', 'O', 'O', 'O', 'O', 'O', 'O', 'O', 'O'], 'tokens': ['I', 'always', 'come', 'to', 'this', 'fruits', 'shop', 'high', 'quality', 'products', 'very', 'fresh', 'vege', 'and', 'fruits', 'and', 'good', 'price', ':', 'thumbs', '_', 'up', ':', ':', 'thumbs', '_', 'up', ':', ':', 'thumbs', '_', 'up', ':', ':', 'thumbs', '_', 'up', ':', '…'], 'aspect': ['vege', 'fruits', 'price'], 'position': [[12], [14], [17]], 'sentiment': ['Positive', 'Positive', 'Positive'], 'probs': [[0.0005648438236676157, 0.00039064441807568073, 0.9990444779396057], [0.002286233240738511, 0.0005755985039286315, 0.997138261795044], [0.0002917290257755667, 0.0003865450562443584, 0.999321699142456]], 'confidence': [0.999, 0.9971, 0.9993]}</t>
  </si>
  <si>
    <t>ChIJrfc2MCw8sWoRlGs004OvjY8</t>
  </si>
  <si>
    <t>Greg Butler</t>
  </si>
  <si>
    <t>Beautiful strech of coastline.</t>
  </si>
  <si>
    <t>Thomas Street Reserve</t>
  </si>
  <si>
    <t>{"overall_sentiment":"positive","aspects":[{"aspect":"coastline","category":"scenery","sentiment":"positive","evidence_span":"Beautiful strech"}]}</t>
  </si>
  <si>
    <t>{'sentence': 'Beautiful strech of coastline .', 'IOB': ['O', 'O', 'O', 'B-ASP', 'O'], 'tokens': ['Beautiful', 'strech', 'of', 'coastline', '.'], 'aspect': ['coastline'], 'position': [[3]], 'sentiment': ['Positive'], 'probs': [[0.08258780092000961, 0.27923133969306946, 0.6381808519363403]], 'confidence': [0.6382]}</t>
  </si>
  <si>
    <t>ChIJ6VM40ubGsGoR5a8l3qpP5eU</t>
  </si>
  <si>
    <t>Sarmistha Dutta Roy</t>
  </si>
  <si>
    <t>I did two occasions which was my Son’s birthday and my 40th Birthday,I am very happy and satisfied with their excellent customer service. Food and ambience was remarkable .Staff’s behaviour was very good. And special mention about the manager Mr. Pratik who organised it with super perfection. Highly recommend for any parties.</t>
  </si>
  <si>
    <t>Spice N Ice</t>
  </si>
  <si>
    <t>{"overall_sentiment":"positive","aspects":[{"aspect":"customer service","category":"service","sentiment":"positive","evidence_span":"excellent customer service"},{"aspect":"food","category":"food","sentiment":"positive","evidence_span":"remarkable"},{"aspect":"ambience","category":"ambience","sentiment":"positive","evidence_span":"remarkable"},{"aspect":"staff behaviour","category":"staff","sentiment":"positive","evidence_span":"very good"},{"aspect":"manager","category":"management","sentiment":"positive","evidence_span":"super perfection"}]}</t>
  </si>
  <si>
    <t>{'sentence':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'IOB': ['O', 'O', 'O', 'O', 'O', 'O', 'O', 'O', 'O', 'O', 'O', 'O', 'O', 'O', 'O', 'O', 'O', 'O', 'O', 'O', 'O', 'O', 'O', 'O', 'O', 'O', 'B-ASP', 'O', 'B-ASP', 'O', 'B-ASP', 'O', 'O', 'O', 'B-ASP', 'O', 'O', 'O', 'O', 'O', 'O', 'O', 'O', 'O', 'O', 'O', 'O', 'B-ASP', 'O', 'O', 'O', 'O', 'O', 'O', 'O', 'O', 'O', 'O', 'O', 'O', 'O', 'O', 'O', 'O'], 'tokens':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'aspect': ['service', 'Food', 'ambience', 'Staff', 'manager'], 'position': [[26], [28], [30], [34], [47]], 'sentiment': ['Positive', 'Positive', 'Positive', 'Positive', 'Positive'], 'probs': [[0.0004093546303920448, 0.003927676472812891, 0.9956629872322083], [0.0004435003502294421, 0.005155280232429504, 0.9944012761116028], [0.0005674285930581391, 0.006381411571055651, 0.9930511713027954], [0.0007698565605096519, 0.005589633248746395, 0.9936406016349792], [0.0010483399964869022, 0.0010373021941632032, 0.9979143738746643]], 'confidence': [0.9957, 0.9944, 0.9931, 0.9936, 0.9979]}</t>
  </si>
  <si>
    <t>ChIJbX0tN-M2dGsR8WN_PeD6kFU</t>
  </si>
  <si>
    <t>Marilyn Foster</t>
  </si>
  <si>
    <t>Love Forster Main Beach and pool</t>
  </si>
  <si>
    <t>Forster Beach</t>
  </si>
  <si>
    <t>{"overall_sentiment":"positive","aspects":[{"aspect":"beach","category":"location","sentiment":"positive","evidence_span":"Main Beach"},{"aspect":"pool","category":"amenity","sentiment":"positive","evidence_span":"pool"}]}</t>
  </si>
  <si>
    <t>{'sentence': 'Love Forster Main Beach and pool', 'IOB': ['O', 'O', 'B-ASP', 'I-ASP', 'O', 'B-ASP'], 'tokens': ['Love', 'Forster', 'Main', 'Beach', 'and', 'pool'], 'aspect': ['Main Beach', 'pool'], 'position': [[2, 3], [5]], 'sentiment': ['Positive', 'Positive'], 'probs': [[0.01964038796722889, 0.05129251629114151, 0.929067075252533], [0.016509264707565308, 0.10990093648433685, 0.873589813709259]], 'confidence': [0.9291, 0.8736]}</t>
  </si>
  <si>
    <t>ChIJ-7j3T9G6MioRzVdUKV536DM</t>
  </si>
  <si>
    <t>Elisa H</t>
  </si>
  <si>
    <t>This place is awesome for a casual drink. And the outdoor setting is really cosy.</t>
  </si>
  <si>
    <t>The Bird</t>
  </si>
  <si>
    <t>{"overall_sentiment":"positive","aspects":[{"aspect":"drink","category":"beverage","sentiment":"positive","evidence_span":"casual drink"},{"aspect":"outdoor setting","category":"ambience","sentiment":"positive","evidence_span":"really cosy"}]}</t>
  </si>
  <si>
    <t>{'sentence': 'This place is awesome for a casual drink . And the outdoor setting is really cosy .', 'IOB': ['O', 'O', 'O', 'O', 'O', 'O', 'O', 'B-ASP', 'O', 'O', 'O', 'B-ASP', 'I-ASP', 'O', 'O', 'O', 'O'], 'tokens': ['This', 'place', 'is', 'awesome', 'for', 'a', 'casual', 'drink', '.', 'And', 'the', 'outdoor', 'setting', 'is', 'really', 'cosy', '.'], 'aspect': ['drink', 'outdoor setting'], 'position': [[7], [11, 12]], 'sentiment': ['Positive', 'Positive'], 'probs': [[0.00029525585705414414, 0.08316034823656082, 0.9165444374084473], [0.0001599857787368819, 0.00035342195769771934, 0.9994865655899048]], 'confidence': [0.9165, 0.9995]}</t>
  </si>
  <si>
    <t>ChIJp4-myXZKzWoRhOrDuoaamaY</t>
  </si>
  <si>
    <t>Dawn Elizabeth Anderson</t>
  </si>
  <si>
    <t>Beautiful nature walks, we saw baby emu's, koalas and a snake! Vegetation and sounds of the bush were lovely.</t>
  </si>
  <si>
    <t>Tower Hill Park Boundary</t>
  </si>
  <si>
    <t>{"overall_sentiment":"positive","aspects":[{"aspect":"nature walks","category":"activities","sentiment":"positive","evidence_span":"Beautiful nature walks"},{"aspect":"vegetation","category":"environment","sentiment":"positive","evidence_span":"were lovely"},{"aspect":"sounds","category":"ambiance","sentiment":"positive","evidence_span":"were lovely"}]}</t>
  </si>
  <si>
    <t>{'sentence': "Beautiful nature walks , we saw baby emu ' s , koalas and a snake ! Vegetation and sounds of the bush were lovely .", 'IOB': ['O', 'B-ASP', 'O', 'O', 'O', 'O', 'O', 'O', 'O', 'O', 'O', 'O', 'O', 'O', 'B-ASP', 'O', 'O', 'O', 'B-ASP', 'O', 'O', 'O', 'O', 'O', 'O'], 'tokens': ['Beautiful', 'nature', 'walks', ',', 'we', 'saw', 'baby', 'emu', "'", 's', ',', 'koalas', 'and', 'a', 'snake', '!', 'Vegetation', 'and', 'sounds', 'of', 'the', 'bush', 'were', 'lovely', '.'], 'aspect': ['nature', 'snake', 'sounds'], 'position': [[1], [14], [18]], 'sentiment': ['Positive', 'Neutral', 'Positive'], 'probs': [[0.0002940867852885276, 0.0002645606582518667, 0.9994413256645203], [0.0002947285247500986, 0.9736195802688599, 0.026085680350661278], [0.0003183631633874029, 0.019295671954751015, 0.980385959148407]], 'confidence': [0.9994, 0.9736, 0.9804]}</t>
  </si>
  <si>
    <t>ChIJe5SvvTO7MioRwIbxGLbwBA8</t>
  </si>
  <si>
    <t>Forhad Rabbi</t>
  </si>
  <si>
    <t>To me this the best place to see the beauty of Perth. This park offers relaxing environment beside Swan river with the  view of Perth city.  I often go there to get relaxed :Happy_face_or_smiley:</t>
  </si>
  <si>
    <t>Sir James Mitchell Park</t>
  </si>
  <si>
    <t>{"overall_sentiment":"positive","aspects":[{"aspect":"environment","category":"ambience","sentiment":"positive","evidence_span":"relaxing environment"},{"aspect":"view","category":"scenery","sentiment":"positive","evidence_span":"view"}]}</t>
  </si>
  <si>
    <t>{'sentence': 'To me this the best place to see the beauty of Perth . This park offers relaxing environment beside Swan river with the view of Perth city . I often go there to get relaxed : Happy _ face _ or _ smiley :', 'IOB': ['O', 'O', 'O', 'O', 'O', 'O', 'O', 'O', 'O', 'O', 'O', 'O', 'O', 'O', 'B-ASP', 'O', 'O', 'B-ASP', 'O', 'O', 'O', 'O', 'O', 'O', 'O', 'O', 'O', 'O', 'O', 'O', 'O', 'O', 'O', 'O', 'O', 'O', 'O', 'O', 'O', 'O', 'O', 'O', 'O', 'O'], 'tokens': ['To', 'me', 'this', 'the', 'best', 'place', 'to', 'see', 'the', 'beauty', 'of', 'Perth', '.', 'This', 'park', 'offers', 'relaxing', 'environment', 'beside', 'Swan', 'river', 'with', 'the', 'view', 'of', 'Perth', 'city', '.', 'I', 'often', 'go', 'there', 'to', 'get', 'relaxed', ':', 'Happy', '_', 'face', '_', 'or', '_', 'smiley', ':'], 'aspect': ['park', 'environment'], 'position': [[14], [17]], 'sentiment': ['Positive', 'Positive'], 'probs': [[0.00020102295093238354, 0.0004642545245587826, 0.9993347525596619], [0.00016210820467676967, 0.0008094942895695567, 0.9990284442901611]], 'confidence': [0.9993, 0.999]}</t>
  </si>
  <si>
    <t>ChIJSYkwfoMHdmsRcgxTI-xnlFc</t>
  </si>
  <si>
    <t>Phil Darnton</t>
  </si>
  <si>
    <t>Amazing park, something for everyone.
Great bowl, excellent flow, great street obstacles, pump track is great. Very …</t>
  </si>
  <si>
    <t>Lake Cathie Skatepark</t>
  </si>
  <si>
    <t>{"overall_sentiment":"positive","aspects":[{"aspect":"park","category":"facility","sentiment":"positive","evidence_span":"Amazing park"},{"aspect":"bowl","category":"feature","sentiment":"positive","evidence_span":"Great bowl"},{"aspect":"flow","category":"feature","sentiment":"positive","evidence_span":"excellent flow"},{"aspect":"street obstacles","category":"feature","sentiment":"positive","evidence_span":"great street obstacles"},{"aspect":"pump track","category":"feature","sentiment":"positive","evidence_span":"track is great"}]}</t>
  </si>
  <si>
    <t>{'sentence': 'Amazing park , something for everyone . \n \n Great bowl , excellent flow , great street obstacles , pump track is great . Very …', 'IOB': ['O', 'B-ASP', 'O', 'O', 'O', 'O', 'O', 'O', 'B-ASP', 'O', 'O', 'O', 'O', 'O', 'O', 'O', 'O', 'O', 'O', 'O', 'O', 'O', 'O', 'O', '[SEP]', 'O'], 'tokens': ['Amazing', 'park', ',', 'something', 'for', 'everyone', '.', '\n', '\n', 'Great', 'bowl', ',', 'excellent', 'flow', ',', 'great', 'street', 'obstacles', ',', 'pump', 'track', 'is', 'great', '.', 'Very', '…'], 'aspect': ['park', '\n'], 'position': [[1], [8]], 'sentiment': ['Positive', 'Positive'], 'probs': [[0.0003774578799493611, 0.00028189781005494297, 0.9993407130241394], [0.000261371344095096, 0.0002680735196918249, 0.9994705319404602]], 'confidence': [0.9993, 0.9995]}</t>
  </si>
  <si>
    <t>ChIJ7dGumfzUk2sRJFPuLH57Tb8</t>
  </si>
  <si>
    <t>Cris D</t>
  </si>
  <si>
    <t>Great walk!</t>
  </si>
  <si>
    <t>Headland Park</t>
  </si>
  <si>
    <t>{"overall_sentiment":"positive","aspects":[{"aspect":"walk","category":"activity","sentiment":"positive","evidence_span":"Great walk"}]}</t>
  </si>
  <si>
    <t>{'sentence': 'Great walk !', 'IOB': ['O', 'B-ASP', 'O'], 'tokens': ['Great', 'walk', '!'], 'aspect': ['walk'], 'position': [[1]], 'sentiment': ['Positive'], 'probs': [[0.02344122715294361, 0.059909332543611526, 0.9166494011878967]], 'confidence': [0.9166]}</t>
  </si>
  <si>
    <t>ChIJ64xCLUahMioRl2Y9yyR3jiE</t>
  </si>
  <si>
    <t>Cassandra Page</t>
  </si>
  <si>
    <t>Wow what a beautiful venue</t>
  </si>
  <si>
    <t>Old Courthouse Fremantle</t>
  </si>
  <si>
    <t>{
  "overall_sentiment": "positive",
  "aspects": [
    {
      "aspect": "venue",
      "category": "ambiance",
      "sentiment": "positive",
      "evidence_span": "beautiful venue"
    }
  ]
}</t>
  </si>
  <si>
    <t>{'sentence': 'Wow what a beautiful venue', 'IOB': ['O', 'O', 'O', 'O', 'B-ASP'], 'tokens': ['Wow', 'what', 'a', 'beautiful', 'venue'], 'aspect': ['venue'], 'position': [[4]], 'sentiment': ['Positive'], 'probs': [[0.03759375959634781, 0.10223817080259323, 0.8601680994033813]], 'confidence': [0.8602]}</t>
  </si>
  <si>
    <t>ChIJEal4Qdln2WoR4o_GNjCYxPQ</t>
  </si>
  <si>
    <t>John Hogan</t>
  </si>
  <si>
    <t>6 years ago on
Google</t>
  </si>
  <si>
    <t>Not as relaxed as it once was</t>
  </si>
  <si>
    <t>Cohuna Waterfront Holiday Park</t>
  </si>
  <si>
    <t>{"overall_sentiment":"negative","aspects":[{"aspect":"atmosphere","category":"ambience","sentiment":"negative","evidence_span":"not as relaxed"}]}</t>
  </si>
  <si>
    <t>{'sentence': 'Not as relaxed as it once was', 'IOB': ['O', 'O', 'B-ASP', 'O', 'O', 'O', 'O'], 'tokens': ['Not', 'as', 'relaxed', 'as', 'it', 'once', 'was'], 'aspect': ['relaxed'], 'position': [[2]], 'sentiment': ['Neutral'], 'probs': [[0.27061766386032104, 0.5356941819190979, 0.19368815422058105]], 'confidence': [0.5357]}</t>
  </si>
  <si>
    <t>ChIJ6ejzvjON1WoRYipIzh_-peQ</t>
  </si>
  <si>
    <t>Kulari Lokuge</t>
  </si>
  <si>
    <t>Pinnacles Lookout</t>
  </si>
  <si>
    <t>{"overall_sentiment":"positive","aspects":[{"aspect":"views","category":"scenery","sentiment":"positive","evidence_span":"Nice views"}]}</t>
  </si>
  <si>
    <t>ChIJITMBFjmFEmsRgIaPHIxamPk</t>
  </si>
  <si>
    <t>shormi barua</t>
  </si>
  <si>
    <t>Good service and love the lady  Neelima. Great patience and welcoming. Thanks for the service</t>
  </si>
  <si>
    <t>Australia Post - Werrington County LPO</t>
  </si>
  <si>
    <t>{"overall_sentiment":"positive","aspects":[{"aspect":"service","category":"service","sentiment":"positive","evidence_span":"Good service"},{"aspect":"Neelima","category":"staff","sentiment":"positive","evidence_span":"Neelima"},{"aspect":"patience","category":"service","sentiment":"positive","evidence_span":"patience"},{"aspect":"welcome","category":"service","sentiment":"positive","evidence_span":"welcoming"}]}</t>
  </si>
  <si>
    <t>{'sentence': 'Good service and love the lady Neelima . Great patience and welcoming . Thanks for the service', 'IOB': ['O', 'B-ASP', 'O', 'O', 'O', 'B-ASP', 'O', 'O', 'O', 'O', 'O', 'O', 'O', 'O', 'O', 'O', 'O'], 'tokens': ['Good', 'service', 'and', 'love', 'the', 'lady', 'Neelima', '.', 'Great', 'patience', 'and', 'welcoming', '.', 'Thanks', 'for', 'the', 'service'], 'aspect': ['service', 'lady'], 'position': [[1], [5]], 'sentiment': ['Positive', 'Positive'], 'probs': [[0.00039892856148071587, 0.00035549100721254945, 0.9992456436157227], [0.00021558896696660668, 0.00029754542629234493, 0.9994869232177734]], 'confidence': [0.9992, 0.9995]}</t>
  </si>
  <si>
    <t>ChIJHXRpQA0FkWsRZwXvw_DWdns</t>
  </si>
  <si>
    <t>Bretski Bretski</t>
  </si>
  <si>
    <t>Had a great time with my girl. Mike was great and definitely recommend the double length flights. Was so much fun that we took and extra flight.</t>
  </si>
  <si>
    <t>iFLY Gold Coast</t>
  </si>
  <si>
    <t>{"overall_sentiment":"positive","aspects":[{"aspect":"time","category":"experience","sentiment":"positive","evidence_span":"great time"},{"aspect":"Mike","category":"staff","sentiment":"positive","evidence_span":"Mike was great"},{"aspect":"flights","category":"service","sentiment":"positive","evidence_span":"double length flights"}]}</t>
  </si>
  <si>
    <t>{'sentence': 'Had a great time with my girl . Mike was great and definitely recommend the double length flights . Was so much fun that we took and extra flight .', 'IOB': ['O', 'O', 'O', 'B-ASP', 'O', 'O', 'O', 'O', 'B-ASP', 'O', 'O', 'O', 'O', 'O', 'O', 'O', 'O', 'B-ASP', 'O', 'O', 'O', 'O', 'O', 'O', 'O', 'O', 'O', 'O', 'O', 'O'], 'tokens': ['Had', 'a', 'great', 'time', 'with', 'my', 'girl', '.', 'Mike', 'was', 'great', 'and', 'definitely', 'recommend', 'the', 'double', 'length', 'flights', '.', 'Was', 'so', 'much', 'fun', 'that', 'we', 'took', 'and', 'extra', 'flight', '.'], 'aspect': ['time', 'Mike', 'flights'], 'position': [[3], [8], [17]], 'sentiment': ['Positive', 'Positive', 'Positive'], 'probs': [[0.0002947035536635667, 0.000248024269239977, 0.9994572997093201], [0.0002525282616261393, 0.0002740713825915009, 0.999473512172699], [0.0004824603092856705, 0.00025345844915136695, 0.9992640614509583]], 'confidence': [0.9995, 0.9995, 0.9993]}</t>
  </si>
  <si>
    <t>ChIJRQ08WaBok2sR5Lpw7K1oF3g</t>
  </si>
  <si>
    <t>Trip.com Member</t>
  </si>
  <si>
    <t>6 months ago on
Trip.com</t>
  </si>
  <si>
    <t>Very enjoyable stay, the cabin had everything to your fingertips and close to golf club for a meal, also Helen in the office was very helpful and happy and kind.</t>
  </si>
  <si>
    <t>Ingenia Holidays Noosa</t>
  </si>
  <si>
    <t>{"overall_sentiment":"positive","aspects":[{"aspect":"cabin","category":"accommodation","sentiment":"positive","evidence_span":"had everything"},{"aspect":"location","category":"location","sentiment":"positive","evidence_span":"close to golf"},{"aspect":"staff","category":"service","sentiment":"positive","evidence_span":"very helpful"}]}</t>
  </si>
  <si>
    <t>{'sentence': 'Very enjoyable stay , the cabin had everything to your fingertips and close to golf club for a meal , also Helen in the office was very helpful and happy and kind .', 'IOB': ['O', 'O', 'B-ASP', 'O', 'O', 'B-ASP', 'O', 'O', 'O', 'O', 'O', 'O', 'O', 'O', 'O', 'O', 'O', 'O', 'B-ASP', 'O', 'O', 'O', 'O', 'O', 'O', 'O', 'O', 'O', 'O', 'O', 'O', 'O', 'O'], 'tokens': ['Very', 'enjoyable', 'stay', ',', 'the', 'cabin', 'had', 'everything', 'to', 'your', 'fingertips', 'and', 'close', 'to', 'golf', 'club', 'for', 'a', 'meal', ',', 'also', 'Helen', 'in', 'the', 'office', 'was', 'very', 'helpful', 'and', 'happy', 'and', 'kind', '.'], 'aspect': ['stay', 'cabin', 'meal'], 'position': [[2], [5], [18]], 'sentiment': ['Positive', 'Positive', 'Neutral'], 'probs': [[0.0005397225031629205, 0.00018746854038909078, 0.9992727637290955], [0.00043123908108100295, 0.00020173276425339282, 0.9993670582771301], [0.0001755182456690818, 0.9978969097137451, 0.0019275473896414042]], 'confidence': [0.9993, 0.9994, 0.9979]}</t>
  </si>
  <si>
    <t>ChIJqfFLc6QfE2sRCJkoVSE3lzE</t>
  </si>
  <si>
    <t>Caroline Titchener-Bloom</t>
  </si>
  <si>
    <t>Beautiful beach. Lots of green grass. Bike Path all along. Plenty of seats to just sit and watch the ocean.</t>
  </si>
  <si>
    <t>Bulli Beach Reserve</t>
  </si>
  <si>
    <t>{"overall_sentiment":"positive","aspects":[{"aspect":"beach","category":"environment","sentiment":"positive","evidence_span":"Beautiful beach"},{"aspect":"grass","category":"environment","sentiment":"positive","evidence_span":"green grass"},{"aspect":"bike path","category":"amenity","sentiment":"positive","evidence_span":"Bike Path"},{"aspect":"seats","category":"amenity","sentiment":"positive","evidence_span":"Plenty of seats"},{"aspect":"ocean","category":"view","sentiment":"positive","evidence_span":"watch the ocean"}]}</t>
  </si>
  <si>
    <t>{'sentence': 'Beautiful beach . Lots of green grass . Bike Path all along . Plenty of seats to just sit and watch the ocean .', 'IOB': ['O', 'B-ASP', 'O', 'O', 'O', 'O', 'O', 'O', 'O', 'O', 'O', 'O', 'O', 'O', 'O', 'B-ASP', 'O', 'O', 'O', 'O', 'O', 'O', 'O', 'O'], 'tokens': ['Beautiful', 'beach', '.', 'Lots', 'of', 'green', 'grass', '.', 'Bike', 'Path', 'all', 'along', '.', 'Plenty', 'of', 'seats', 'to', 'just', 'sit', 'and', 'watch', 'the', 'ocean', '.'], 'aspect': ['beach', 'seats'], 'position': [[1], [15]], 'sentiment': ['Positive', 'Positive'], 'probs': [[0.000625246437266469, 0.0011599515564739704, 0.998214840888977], [0.0028472619596868753, 0.009674464352428913, 0.9874783754348755]], 'confidence': [0.9982, 0.9875]}</t>
  </si>
  <si>
    <t>ChIJke9Hh7Ikc2sRALnx-Wh9AQ8</t>
  </si>
  <si>
    <t>Tracey Procter</t>
  </si>
  <si>
    <t>Good Area</t>
  </si>
  <si>
    <t>Toronto Lions Park Playground</t>
  </si>
  <si>
    <t>{"overall_sentiment":"positive","aspects":[{"aspect":"Area","category":"location","sentiment":"positive","evidence_span":"Good Area"}]}</t>
  </si>
  <si>
    <t>{'sentence': 'Good Area', 'IOB': ['O', 'B-ASP'], 'tokens': ['Good', 'Area'], 'aspect': ['Area'], 'position': [[1]], 'sentiment': ['Positive'], 'probs': [[0.04327795282006264, 0.12135304510593414, 0.8353690505027771]], 'confidence': [0.8354]}</t>
  </si>
  <si>
    <t>ChIJJwpkuAEjc2sRfxC9jPOHywQ</t>
  </si>
  <si>
    <t>Ben McBeath</t>
  </si>
  <si>
    <t>Lovely position, staff and amenities. We'll be back</t>
  </si>
  <si>
    <t>Belmont Lakeside Holiday Park</t>
  </si>
  <si>
    <t>{"overall_sentiment":"positive","aspects":[{"aspect":"position","category":"location","sentiment":"positive","evidence_span":"Lovely position"},{"aspect":"staff","category":"service","sentiment":"positive","evidence_span":"staff"},{"aspect":"amenities","category":"facilities","sentiment":"positive","evidence_span":"amenities"}]}</t>
  </si>
  <si>
    <t>{'sentence': "Lovely position , staff and amenities . We ' ll be back", 'IOB': ['O', 'B-ASP', 'O', 'B-ASP', 'O', 'B-ASP', 'O', 'O', 'O', 'O', 'O', 'O'], 'tokens': ['Lovely', 'position', ',', 'staff', 'and', 'amenities', '.', 'We', "'", 'll', 'be', 'back'], 'aspect': ['position', 'staff', 'amenities'], 'position': [[1], [3], [5]], 'sentiment': ['Positive', 'Positive', 'Positive'], 'probs': [[0.006227319594472647, 0.004987927153706551, 0.9887847900390625], [0.004262769594788551, 0.004233391955494881, 0.9915037751197815], [0.0024238715413957834, 0.00571276992559433, 0.9918633699417114]], 'confidence': [0.9888, 0.9915, 0.9919]}</t>
  </si>
  <si>
    <t>ChIJiSSrTJBrkWsRfgQHpSbPK40</t>
  </si>
  <si>
    <t>Suraj Eswaran</t>
  </si>
  <si>
    <t>Hope truly lives here. Amazing staff</t>
  </si>
  <si>
    <t>The Twin Rivers Centre</t>
  </si>
  <si>
    <t>{"overall_sentiment":"positive","aspects":[{"aspect":"staff","category":"service","sentiment":"positive","evidence_span":"Amazing staff"}]}</t>
  </si>
  <si>
    <t>{'sentence': 'Hope truly lives here . Amazing staff', 'IOB': ['O', 'O', 'O', 'O', 'O', 'O', 'B-ASP'], 'tokens': ['Hope', 'truly', 'lives', 'here', '.', 'Amazing', 'staff'], 'aspect': ['staff'], 'position': [[6]], 'sentiment': ['Positive'], 'probs': [[0.013460825197398663, 0.028459111228585243, 0.9580800533294678]], 'confidence': [0.9581]}</t>
  </si>
  <si>
    <t>ChIJT6u_11tRDWsR8Jzy-Wh9AQ8</t>
  </si>
  <si>
    <t>Milena Lozanova</t>
  </si>
  <si>
    <t>Love hiking there - the bushland meets rivers and creeks makes for great views and variety! Plenty of bushwalking tracks.</t>
  </si>
  <si>
    <t>Ku-ring-gai Chase National Park</t>
  </si>
  <si>
    <t>{"overall_sentiment":"positive","aspects":[{"aspect":"hiking","category":"activity","sentiment":"positive","evidence_span":"Love hiking"},{"aspect":"views","category":"scenery","sentiment":"positive","evidence_span":"great views"},{"aspect":"variety","category":"diversity","sentiment":"positive","evidence_span":"variety"},{"aspect":"tracks","category":"trail","sentiment":"positive","evidence_span":"bushwalking tracks"}]}</t>
  </si>
  <si>
    <t>{'sentence': 'Love hiking there - the bushland meets rivers and creeks makes for great views and variety ! Plenty of bushwalking tracks .', 'IOB': ['O', 'O', 'O', 'O', 'O', 'O', 'O', 'O', 'O', 'O', 'O', 'O', 'O', 'B-ASP', 'O', 'O', 'O', 'O', 'O', 'O', 'O', 'O'], 'tokens': ['Love', 'hiking', 'there', '-', 'the', 'bushland', 'meets', 'rivers', 'and', 'creeks', 'makes', 'for', 'great', 'views', 'and', 'variety', '!', 'Plenty', 'of', 'bushwalking', 'tracks', '.'], 'aspect': ['views'], 'position': [[13]], 'sentiment': ['Positive'], 'probs': [[0.00015378743410110474, 0.0007074762252159417, 0.9991387128829956]], 'confidence': [0.9991]}</t>
  </si>
  <si>
    <t>ChIJmSOFr9-SEmsRq46EQJf1jbA</t>
  </si>
  <si>
    <t>Rajesh Narayan</t>
  </si>
  <si>
    <t>Very nice and friendly staff and very convenient for parking :thumbs_up: …</t>
  </si>
  <si>
    <t>Australia Post - Austral LPO</t>
  </si>
  <si>
    <t>{"overall_sentiment":"positive","aspects":[{"aspect":"staff","category":"service","sentiment":"positive","evidence_span":"friendly staff"},{"aspect":"parking","category":"parking","sentiment":"positive","evidence_span":"convenient for parking"}]}</t>
  </si>
  <si>
    <t>{'sentence': 'Very nice and friendly staff and very convenient for parking : thumbs _ up : …', 'IOB': ['O', 'O', 'O', 'O', 'B-ASP', 'O', 'O', 'O', 'O', 'B-ASP', 'O', 'O', 'O', 'O', 'O', 'O'], 'tokens': ['Very', 'nice', 'and', 'friendly', 'staff', 'and', 'very', 'convenient', 'for', 'parking', ':', 'thumbs', '_', 'up', ':', '…'], 'aspect': ['staff', 'parking'], 'position': [[4], [9]], 'sentiment': ['Positive', 'Positive'], 'probs': [[0.005178794264793396, 0.003442066954448819, 0.9913791418075562], [0.0017608924536034465, 0.0025683119893074036, 0.9956707954406738]], 'confidence': [0.9914, 0.9957]}</t>
  </si>
  <si>
    <t>Anenthan Sellathurai</t>
  </si>
  <si>
    <t>Excellent food. Great service</t>
  </si>
  <si>
    <t>{"overall_sentiment":"positive","aspects":[{"aspect":"food","category":"food","sentiment":"positive","evidence_span":"Excellent food"},{"aspect":"service","category":"service","sentiment":"positive","evidence_span":"Great service"}]}</t>
  </si>
  <si>
    <t>{'sentence': 'Excellent food . Great service', 'IOB': ['O', 'B-ASP', 'O', 'O', 'B-ASP'], 'tokens': ['Excellent', 'food', '.', 'Great', 'service'], 'aspect': ['food', 'service'], 'position': [[1], [4]], 'sentiment': ['Positive', 'Positive'], 'probs': [[0.031592726707458496, 0.08991672098636627, 0.8784905672073364], [0.02913532964885235, 0.0898885652422905, 0.880976140499115]], 'confidence': [0.8785, 0.881]}</t>
  </si>
  <si>
    <t>ChIJQVGMuf9DkWsRqOoxIm4gKqQ</t>
  </si>
  <si>
    <t>Keith C</t>
  </si>
  <si>
    <t>Glad we are back at bowls</t>
  </si>
  <si>
    <t>Logan City Bowls Club</t>
  </si>
  <si>
    <t>{"overall_sentiment":"positive","aspects":[{"aspect":"bowls","category":"restaurant","sentiment":"positive","evidence_span":"back at bowls"}]}</t>
  </si>
  <si>
    <t>{'sentence': 'Glad we are back at bowls', 'IOB': ['O', 'O', 'O', 'O', 'O', 'B-ASP'], 'tokens': ['Glad', 'we', 'are', 'back', 'at', 'bowls'], 'aspect': ['bowls'], 'position': [[5]], 'sentiment': ['Positive'], 'probs': [[0.00287478300742805, 0.01056012511253357, 0.9865650534629822]], 'confidence': [0.9866]}</t>
  </si>
  <si>
    <t>ChIJIcyXVicnnWkRHaFeuOadiSg</t>
  </si>
  <si>
    <t>John Kunowski</t>
  </si>
  <si>
    <t>Nice place to stop for a break</t>
  </si>
  <si>
    <t>James Earl Lookout</t>
  </si>
  <si>
    <t>{'sentence': 'Nice place to stop for a break', 'IOB': ['O', 'B-ASP', 'O', 'O', 'O', 'O', 'O'], 'tokens': ['Nice', 'place', 'to', 'stop', 'for', 'a', 'break'], 'aspect': ['place'], 'position': [[1]], 'sentiment': ['Positive'], 'probs': [[0.01939089410007, 0.06605692952871323, 0.9145522713661194]], 'confidence': [0.9146]}</t>
  </si>
  <si>
    <t>ChIJcxtZRRLeI2sRuu5t2tQ_O_0</t>
  </si>
  <si>
    <t>Peter Carter</t>
  </si>
  <si>
    <t>Back again. Staff great. Food great.</t>
  </si>
  <si>
    <t>Kinross Woolshed</t>
  </si>
  <si>
    <t>{"overall_sentiment":"positive","aspects":[{"aspect":"staff","category":"service","sentiment":"positive","evidence_span":"Staff great"},{"aspect":"food","category":"food","sentiment":"positive","evidence_span":"Food great"}]}</t>
  </si>
  <si>
    <t>{'sentence': 'Back again . Staff great . Food great .', 'IOB': ['O', 'O', 'O', 'B-ASP', 'O', 'O', 'B-ASP', 'O', 'O'], 'tokens': ['Back', 'again', '.', 'Staff', 'great', '.', 'Food', 'great', '.'], 'aspect': ['Staff', 'Food'], 'position': [[3], [6]], 'sentiment': ['Positive', 'Positive'], 'probs': [[0.017996568232774734, 0.06077217310667038, 0.9212313294410706], [0.010478559881448746, 0.030644169077277184, 0.9588773250579834]], 'confidence': [0.9212, 0.9589]}</t>
  </si>
  <si>
    <t>ChIJtS4pdiv2vGoRIh50LiVBisY</t>
  </si>
  <si>
    <t>Amanda</t>
  </si>
  <si>
    <t>Great 2 hour hike with just enough challenges for a group of 20+ 4-8 year olds.</t>
  </si>
  <si>
    <t>Alligator Gorge</t>
  </si>
  <si>
    <t>{"overall_sentiment":"positive","aspects":[{"aspect":"hike","category":"activity","sentiment":"positive","evidence_span":"Great"},{"aspect":"challenges","category":"difficulty","sentiment":"positive","evidence_span":"just enough"}]}</t>
  </si>
  <si>
    <t>{'sentence': 'Great 2 hour hike with just enough challenges for a group of 20 + 4 - 8 year olds .', 'IOB': ['O', 'O', 'O', 'B-ASP', 'O', 'O', 'O', 'B-ASP', 'O', 'O', 'O', 'O', 'O', 'O', 'O', 'O', 'O', 'O', 'O', 'O'], 'tokens': ['Great', '2', 'hour', 'hike', 'with', 'just', 'enough', 'challenges', 'for', 'a', 'group', 'of', '20', '+', '4', '-', '8', 'year', 'olds', '.'], 'aspect': ['hike', 'challenges'], 'position': [[3], [7]], 'sentiment': ['Positive', 'Positive'], 'probs': [[0.004032802302390337, 0.0024041461292654276, 0.9935630559921265], [0.005015689413994551, 0.015705781057476997, 0.979278564453125]], 'confidence': [0.9936, 0.9793]}</t>
  </si>
  <si>
    <t>ChIJKUoBaj6P6WsRqtmpQ2cUmBQ</t>
  </si>
  <si>
    <t>Karen O'Connor</t>
  </si>
  <si>
    <t>7 years ago on
Google</t>
  </si>
  <si>
    <t>Enjoyable stay thank you</t>
  </si>
  <si>
    <t>The Reef Caravan Park</t>
  </si>
  <si>
    <t>{"overall_sentiment":"positive","aspects":[{"aspect":"stay","category":"accommodation","sentiment":"positive","evidence_span":"Enjoyable stay"}]}</t>
  </si>
  <si>
    <t>{'sentence': 'Enjoyable stay thank you', 'IOB': ['O', 'B-ASP', 'O', 'O'], 'tokens': ['Enjoyable', 'stay', 'thank', 'you'], 'aspect': ['stay'], 'position': [[1]], 'sentiment': ['Positive'], 'probs': [[0.01741134561598301, 0.03399530425667763, 0.9485933184623718]], 'confidence': [0.9486]}</t>
  </si>
  <si>
    <t>ChIJCS0kBtwR1moRBvg_3Db9kxg</t>
  </si>
  <si>
    <t>Diana</t>
  </si>
  <si>
    <t>Absolutely love how passionate the teachers are, especially Jacob. Through his presence, he is able to hype the children up and get them excited to start gymnastics. He is firm yet fun, sets boundaries and is extremely patient which is a …</t>
  </si>
  <si>
    <t>Skylark Sports Lynbrook</t>
  </si>
  <si>
    <t>{"overall_sentiment":"positive","aspects":[{"aspect":"teachers","category":"staff","sentiment":"positive","evidence_span":"passionate"},{"aspect":"Jacob","category":"staff","sentiment":"positive","evidence_span":"firm yet fun"},{"aspect":"boundaries","category":"staff","sentiment":"positive","evidence_span":"sets boundaries"},{"aspect":"patience","category":"staff","sentiment":"positive","evidence_span":"patient"}]}</t>
  </si>
  <si>
    <t>{'sentence': 'Absolutely love how passionate the teachers are , especially Jacob . Through his presence , he is able to hype the children up and get them excited to start gymnastics . He is firm yet fun , sets boundaries and is extremely patient which is a …', 'IOB': ['O', 'O', 'O', 'O', 'O', 'B-ASP', 'O', 'O', 'O', 'O', 'O', 'O', 'O', 'O', 'O', 'O', 'O', 'O', 'O', 'O', 'O', 'O', 'O', 'O', 'O', 'O', 'O', 'O', 'O', 'O', 'O', 'O', 'O', 'O', 'O', 'O', 'O', 'O', 'O', 'O', 'O', 'O', 'O', 'O', 'O', 'O', 'O'], 'tokens': ['Absolutely', 'love', 'how', 'passionate', 'the', 'teachers', 'are', ',', 'especially', 'Jacob', '.', 'Through', 'his', 'presence', ',', 'he', 'is', 'able', 'to', 'hype', 'the', 'children', 'up', 'and', 'get', 'them', 'excited', 'to', 'start', 'gymnastics', '.', 'He', 'is', 'firm', 'yet', 'fun', ',', 'sets', 'boundaries', 'and', 'is', 'extremely', 'patient', 'which', 'is', 'a', '…'], 'aspect': ['teachers'], 'position': [[5]], 'sentiment': ['Positive'], 'probs': [[0.0003473473188932985, 0.0002853558980859816, 0.9993672966957092]], 'confidence': [0.9994]}</t>
  </si>
  <si>
    <t>ChIJTeuPccrPcmsRlDG3BU2u_Bg</t>
  </si>
  <si>
    <t>Emily Suriboonya</t>
  </si>
  <si>
    <t>Really nice weekend - great weather and water was very still. If you like taking photos , bring along your camera you won’t be disappointed !</t>
  </si>
  <si>
    <t>Long Jetty Wharf</t>
  </si>
  <si>
    <t>{"overall_sentiment":"positive","aspects":[{"aspect":"weekend","category":"experience","sentiment":"positive","evidence_span":"nice weekend"},{"aspect":"weather","category":"weather","sentiment":"positive","evidence_span":"great weather"},{"aspect":"water","category":"environment","sentiment":"positive","evidence_span":"very still"},{"aspect":"photos","category":"activity","sentiment":"positive","evidence_span":"taking photos"}]}</t>
  </si>
  <si>
    <t>{'sentence': 'Really nice weekend - great weather and water was very still . If you like taking photos , bring along your camera you won ’ t be disappointed !', 'IOB': ['O', 'O', 'O', 'O', 'O', 'B-ASP', 'O', 'B-ASP', 'O', 'O', 'O', 'O', 'O', 'O', 'O', 'O', 'O', 'O', 'O', 'O', 'O', 'O', 'O', 'O', 'O', 'O', 'O', 'O', 'O'], 'tokens': ['Really', 'nice', 'weekend', '-', 'great', 'weather', 'and', 'water', 'was', 'very', 'still', '.', 'If', 'you', 'like', 'taking', 'photos', ',', 'bring', 'along', 'your', 'camera', 'you', 'won', '’', 't', 'be', 'disappointed', '!'], 'aspect': ['weather', 'water'], 'position': [[5], [7]], 'sentiment': ['Positive', 'Positive'], 'probs': [[0.0004492111038416624, 0.00026515539502725005, 0.9992856383323669], [0.0003376257955096662, 0.0003814306983258575, 0.9992809891700745]], 'confidence': [0.9993, 0.9993]}</t>
  </si>
  <si>
    <t>ChIJT-WVxSeelGsR5P1BXZX4fX0</t>
  </si>
  <si>
    <t>andy flans</t>
  </si>
  <si>
    <t>Pretty little forest between Pomona and Cooran with fire trails and a few nice hand made single trails. Part of the Noosa trail network.</t>
  </si>
  <si>
    <t>Tuchekoi National Park</t>
  </si>
  <si>
    <t>{"overall_sentiment":"positive","aspects":[{"aspect":"forest","category":"environment","sentiment":"positive","evidence_span":"pretty little"},{"aspect":"single trails","category":"trails","sentiment":"positive","evidence_span":"nice"}]}</t>
  </si>
  <si>
    <t>{'sentence': 'Pretty little forest between Pomona and Cooran with fire trails and a few nice hand made single trails . Part of the Noosa trail network .', 'IOB': ['O', 'O', 'B-ASP', 'O', 'O', 'O', 'O', 'O', 'O', 'O', 'O', 'O', 'O', 'O', 'O', 'O', 'B-ASP', 'O', 'O', 'O', 'O', 'O', 'O', 'O', 'O', 'O'], 'tokens': ['Pretty', 'little', 'forest', 'between', 'Pomona', 'and', 'Cooran', 'with', 'fire', 'trails', 'and', 'a', 'few', 'nice', 'hand', 'made', 'single', 'trails', '.', 'Part', 'of', 'the', 'Noosa', 'trail', 'network', '.'], 'aspect': ['forest', 'single'], 'position': [[2], [16]], 'sentiment': ['Positive', 'Positive'], 'probs': [[0.00024232528812717646, 0.0027780758682638407, 0.9969795942306519], [0.0001925154501805082, 0.0017797613982111216, 0.9980277419090271]], 'confidence': [0.997, 0.998]}</t>
  </si>
  <si>
    <t>ChIJnce2vepy1moRfhhjoe_yIe4</t>
  </si>
  <si>
    <t>Jeanenne Reynolds</t>
  </si>
  <si>
    <t>Beautiful clear water when it’s sunny</t>
  </si>
  <si>
    <t>Chelsea Beach</t>
  </si>
  <si>
    <t>{"overall_sentiment":"positive","aspects":[{"aspect":"water","category":"water quality","sentiment":"positive","evidence_span":"clear water"}]}</t>
  </si>
  <si>
    <t>{'sentence': 'Beautiful clear water when it ’ s sunny', 'IOB': ['O', 'O', 'B-ASP', 'O', 'O', 'O', 'O', 'O'], 'tokens': ['Beautiful', 'clear', 'water', 'when', 'it', '’', 's', 'sunny'], 'aspect': ['water'], 'position': [[2]], 'sentiment': ['Positive'], 'probs': [[0.03905452415347099, 0.062777079641819, 0.8981683850288391]], 'confidence': [0.8982]}</t>
  </si>
  <si>
    <t>ChIJZ6DWeEOuEmsRYO_x-Wh9AQ8</t>
  </si>
  <si>
    <t>Pratiksha Mohanty</t>
  </si>
  <si>
    <t>Great for a sunset :sunrise: …</t>
  </si>
  <si>
    <t>Observatory Hill Park</t>
  </si>
  <si>
    <t>{"overall_sentiment":"positive","aspects":[{"aspect":"sunset","category":"view","sentiment":"positive","evidence_span":"Great"}]}</t>
  </si>
  <si>
    <t>{'sentence': 'Great for a sunset : sunrise : …', 'IOB': ['O', 'O', 'O', 'B-ASP', 'O', 'O', 'O', 'O'], 'tokens': ['Great', 'for', 'a', 'sunset', ':', 'sunrise', ':', '…'], 'aspect': ['sunset'], 'position': [[3]], 'sentiment': ['Positive'], 'probs': [[0.003750093746930361, 0.0068055703304708, 0.9894443154335022]], 'confidence': [0.9894]}</t>
  </si>
  <si>
    <t>ChIJ8RBgMQlkeGkRQMVeIKIjCIg</t>
  </si>
  <si>
    <t>Sean McKay</t>
  </si>
  <si>
    <t>Great food. Friendly staff. Can't complain.</t>
  </si>
  <si>
    <t>Balaclava Hotel</t>
  </si>
  <si>
    <t>{"overall_sentiment":"positive","aspects":[{"aspect":"food","category":"food","sentiment":"positive","evidence_span":"Great food"},{"aspect":"staff","category":"service","sentiment":"positive","evidence_span":"Friendly staff"}]}</t>
  </si>
  <si>
    <t>{'sentence': "Great food . Friendly staff . Can ' t complain .", 'IOB': ['O', 'B-ASP', 'O', 'O', 'B-ASP', 'O', 'O', 'O', 'O', 'O', 'O'], 'tokens': ['Great', 'food', '.', 'Friendly', 'staff', '.', 'Can', "'", 't', 'complain', '.'], 'aspect': ['food', 'staff'], 'position': [[1], [4]], 'sentiment': ['Positive', 'Positive'], 'probs': [[0.016353294253349304, 0.0407976433634758, 0.9428490400314331], [0.01602647453546524, 0.044054076075553894, 0.9399195313453674]], 'confidence': [0.9428, 0.9399]}</t>
  </si>
  <si>
    <t>ChIJUwyLKB3jk2sRt_YgvYjm20Y</t>
  </si>
  <si>
    <t>Ramya Bhuthalingam</t>
  </si>
  <si>
    <t>Beautiful place that has things to do for everyone. Play park for kids, off-leash area for dogs, pathway next to the beach for walks/runs etc, pier to fish from etc.</t>
  </si>
  <si>
    <t>Sandgate Foreshores Park</t>
  </si>
  <si>
    <t>{"overall_sentiment":"positive","aspects":[{"aspect":"play park","category":"playground","sentiment":"positive","evidence_span":"Play park"},{"aspect":"off-leash area","category":"pet_area","sentiment":"positive","evidence_span":"off-leash area"},{"aspect":"pathway","category":"walking_trail","sentiment":"positive","evidence_span":"pathway"},{"aspect":"pier","category":"fishing","sentiment":"positive","evidence_span":"pier"}]}</t>
  </si>
  <si>
    <t>{'sentence': 'Beautiful place that has things to do for everyone . Play park for kids , off - leash area for dogs , pathway next to the beach for walks / runs etc , pier to fish from etc .', 'IOB': ['O', 'B-ASP', 'O', 'O', 'O', 'O', 'O', 'O', 'O', 'O', 'O', 'O', 'O', 'O', 'O', 'O', 'O', 'O', 'O', 'O', 'O', 'O', 'O', 'O', 'O', 'O', 'O', 'O', 'O', 'O', 'O', 'O', 'O', 'O', 'O', 'O', 'O', 'O', 'O'], 'tokens': ['Beautiful', 'place', 'that', 'has', 'things', 'to', 'do', 'for', 'everyone', '.', 'Play', 'park', 'for', 'kids', ',', 'off', '-', 'leash', 'area', 'for', 'dogs', ',', 'pathway', 'next', 'to', 'the', 'beach', 'for', 'walks', '/', 'runs', 'etc', ',', 'pier', 'to', 'fish', 'from', 'etc', '.'], 'aspect': ['place'], 'position': [[1]], 'sentiment': ['Positive'], 'probs': [[0.0005416713538579643, 0.000256187078775838, 0.9992021918296814]], 'confidence': [0.9992]}</t>
  </si>
  <si>
    <t>ChIJJ2P1WOxok2sRKf07puYR2ac</t>
  </si>
  <si>
    <t>Debra Taylor</t>
  </si>
  <si>
    <t>I live locally &amp; when family &amp; friends visit, we always take them on a Fantastic, nature focused Sunset Cruise with Captain Dan. So much fun, some jokes &amp; Dan is a wealth of information on local info, flora &amp; fauna &amp; a good bit of local …</t>
  </si>
  <si>
    <t>Noosa Queen Sunset Cruise</t>
  </si>
  <si>
    <t>{"overall_sentiment":"positive","aspects":[{"aspect":"sunset cruise","category":"tour","sentiment":"positive","evidence_span":"Sunset Cruise"},{"aspect":"Captain Dan","category":"staff","sentiment":"positive","evidence_span":"Captain Dan"},{"aspect":"jokes","category":"entertainment","sentiment":"positive","evidence_span":"some jokes"},{"aspect":"information","category":"knowledge","sentiment":"positive","evidence_span":"wealth of information"},{"aspect":"flora &amp; fauna","category":"wildlife","sentiment":"positive","evidence_span":"flora &amp; fauna"}]}</t>
  </si>
  <si>
    <t>{'sentence': 'I live locally &amp; when family &amp; friends visit , we always take them on a Fantastic , nature focused Sunset Cruise with Captain Dan . So much fun , some jokes &amp; Dan is a wealth of information on local info , flora &amp; fauna &amp; a good bit of local …', 'IOB': ['O', 'O', 'O', 'O', 'O', 'O', 'O', 'O', 'O', 'O', 'O', 'O', 'O', 'O', 'O', 'O', 'O', 'O', 'O', 'O', 'O', 'O', 'O', 'B-ASP', 'I-ASP', 'O', 'O', 'O', 'O', 'O', 'O', 'O', 'O', 'O', 'O', 'O', 'O', 'O', 'O', 'O', 'O', 'O', 'O', 'O', 'O', 'O', 'O', 'O', 'O', 'O', 'O', 'O', 'O'], 'tokens': ['I', 'live', 'locally', '&amp;', 'when', 'family', '&amp;', 'friends', 'visit', ',', 'we', 'always', 'take', 'them', 'on', 'a', 'Fantastic', ',', 'nature', 'focused', 'Sunset', 'Cruise', 'with', 'Captain', 'Dan', '.', 'So', 'much', 'fun', ',', 'some', 'jokes', '&amp;', 'Dan', 'is', 'a', 'wealth', 'of', 'information', 'on', 'local', 'info', ',', 'flora', '&amp;', 'fauna', '&amp;', 'a', 'good', 'bit', 'of', 'local', '…'], 'aspect': ['Captain Dan'], 'position': [[23, 24]], 'sentiment': ['Positive'], 'probs': [[0.00020975565712433308, 0.00030706520192325115, 0.9994832277297974]], 'confidence': [0.9995]}</t>
  </si>
  <si>
    <t>ChIJJ30QyePGsGoR2ERgyPR87_Q</t>
  </si>
  <si>
    <t>mao mao</t>
  </si>
  <si>
    <t>A good place for kayaking！</t>
  </si>
  <si>
    <t>Adelaide Dolphin Sanctuary</t>
  </si>
  <si>
    <t>{'sentence': 'A good place for kayaking ！', 'IOB': ['O', 'O', 'B-ASP', 'O', 'O', 'O'], 'tokens': ['A', 'good', 'place', 'for', 'kayaking', '！'], 'aspect': ['place'], 'position': [[2]], 'sentiment': ['Positive'], 'probs': [[0.014994465745985508, 0.059890266507864, 0.9251152873039246]], 'confidence': [0.9251]}</t>
  </si>
  <si>
    <t>ChIJP9dPjv82dGsRUNwb8qjSlL8</t>
  </si>
  <si>
    <t>Kathy Cooke</t>
  </si>
  <si>
    <t>Enjoyed mary poppins :thumbs_up::smiling_face_with_smiling_eyes: …</t>
  </si>
  <si>
    <t>Great Lakes Cinema 3</t>
  </si>
  <si>
    <t>{"overall_sentiment":"positive","aspects":[{"aspect":"mary poppins","category":"entertainment","sentiment":"positive","evidence_span":"Enjoyed"}]}</t>
  </si>
  <si>
    <t>{'sentence': 'Enjoyed mary poppins : thumbs _ up : : smiling _ face _ with _ smiling _ eyes : …', 'IOB': ['O', 'B-ASP', 'I-ASP', 'O', 'O', 'O', 'O', 'O', 'O', 'O', 'O', 'O', 'O', 'O', 'O', 'O', 'O', 'O', 'O', 'O'], 'tokens': ['Enjoyed', 'mary', 'poppins', ':', 'thumbs', '_', 'up', ':', ':', 'smiling', '_', 'face', '_', 'with', '_', 'smiling', '_', 'eyes', ':', '…'], 'aspect': ['mary poppins'], 'position': [[1, 2]], 'sentiment': ['Positive'], 'probs': [[0.0015199171612039208, 0.0012280014343559742, 0.9972520470619202]], 'confidence': [0.9973]}</t>
  </si>
  <si>
    <t>ChIJGdLE8ifxe6oRAxUa9nMSHe0</t>
  </si>
  <si>
    <t>snazzy jazzy</t>
  </si>
  <si>
    <t>Beautiful, photographed sheep, deer in paddocks on the way. Picturesque.</t>
  </si>
  <si>
    <t>Table Cape Lookout</t>
  </si>
  <si>
    <t>{"overall_sentiment":"positive","aspects":[{"aspect":"scenery","category":"nature","sentiment":"positive","evidence_span":"Beautiful"},{"aspect":"wildlife","category":"animals","sentiment":"positive","evidence_span":"sheep, deer"}]}</t>
  </si>
  <si>
    <t>{'sentence': 'Beautiful , photographed sheep , deer in paddocks on the way . Picturesque .', 'IOB': ['O', 'O', 'O', 'B-ASP', 'O', 'B-ASP', 'O', 'O', 'O', 'O', 'O', 'O', 'O', 'O'], 'tokens': ['Beautiful', ',', 'photographed', 'sheep', ',', 'deer', 'in', 'paddocks', 'on', 'the', 'way', '.', 'Picturesque', '.'], 'aspect': ['sheep', 'deer'], 'position': [[3], [5]], 'sentiment': ['Positive', 'Positive'], 'probs': [[0.048626579344272614, 0.025542952120304108, 0.9258304238319397], [0.018846437335014343, 0.1778179556131363, 0.8033355474472046]], 'confidence': [0.9258, 0.8033]}</t>
  </si>
  <si>
    <t>ChIJax8yVFilMioRczijehmH__g</t>
  </si>
  <si>
    <t>sa bü</t>
  </si>
  <si>
    <t>Yogahub is a wonderful place! I was introduced to Asthanga Mysore practise here and I feel I've grown a lot since I started. All the teachers I met here are compassionate, warm-hearted, very knowledgable and impressive!</t>
  </si>
  <si>
    <t>Yogahub Yoga Studio</t>
  </si>
  <si>
    <t>{
  "overall_sentiment": "positive",
  "aspects": [
    {
      "aspect": "place",
      "category": "location",
      "sentiment": "positive",
      "evidence_span": "wonderful place"
    },
    {
      "aspect": "practice",
      "category": "activity",
      "sentiment": "positive",
      "evidence_span": "grown a lot"
    },
    {
      "aspect": "teachers",
      "category": "staff",
      "sentiment": "positive",
      "evidence_span": "compassionate"
    }
  ]
}</t>
  </si>
  <si>
    <t>{'sentence': "Yogahub is a wonderful place ! I was introduced to Asthanga Mysore practise here and I feel I ' ve grown a lot since I started . All the teachers I met here are compassionate , warm - hearted , very knowledgable and impressive !", 'IOB': ['O', 'O', 'O', 'O', 'O', 'O', 'O', 'O', 'O', 'O', 'O', 'O', 'O', 'O', 'O', 'O', 'O', 'O', 'O', 'O', 'O', 'O', 'O', 'O', 'O', 'O', 'O', 'O', 'O', 'B-ASP', 'O', 'O', 'O', 'O', 'O', 'O', 'O', 'O', 'O', 'O', 'O', 'O', 'O', 'O', 'O'], 'tokens': ['Yogahub', 'is', 'a', 'wonderful', 'place', '!', 'I', 'was', 'introduced', 'to', 'Asthanga', 'Mysore', 'practise', 'here', 'and', 'I', 'feel', 'I', "'", 've', 'grown', 'a', 'lot', 'since', 'I', 'started', '.', 'All', 'the', 'teachers', 'I', 'met', 'here', 'are', 'compassionate', ',', 'warm', '-', 'hearted', ',', 'very', 'knowledgable', 'and', 'impressive', '!'], 'aspect': ['teachers'], 'position': [[29]], 'sentiment': ['Positive'], 'probs': [[0.00033584897755645216, 0.0002467945159878582, 0.9994174242019653]], 'confidence': [0.9994]}</t>
  </si>
  <si>
    <t>ChIJHx6oLTulMioREwznfPjurIA</t>
  </si>
  <si>
    <t>Byron Flynn</t>
  </si>
  <si>
    <t>Waking into StretchLab Subiaco I’m warmly greeted and taken through the whole process. A body scan using their Physmodo MAPS screening to see where I need to focus on improving. Today was a 50min session with Zandalee who was delightful and …</t>
  </si>
  <si>
    <t>StretchLab Subiaco</t>
  </si>
  <si>
    <t>{"overall_sentiment":"positive","aspects":[{"aspect":"greeting","category":"service","sentiment":"positive","evidence_span":"warmly greeted"},{"aspect":"trainer","category":"staff","sentiment":"positive","evidence_span":"delightful"}]}</t>
  </si>
  <si>
    <t>{'sentence': 'Waking into StretchLab Subiaco I ’ m warmly greeted and taken through the whole process . A body scan using their Physmodo MAPS screening to see where I need to focus on improving . Today was a 50min session with Zandalee who was delightful and …', 'IOB': ['O', 'O', 'O', 'O', 'O', 'O', 'O', 'O', 'O', 'O', 'O', 'O', 'O', 'O', 'O', 'O', 'O', 'O', 'O', 'O', 'O', 'O', 'O', 'O', 'O', 'O', 'O', 'O', 'O', 'O', 'O', 'O', 'O', 'O', 'O', 'O', 'O', 'O', 'O', 'O', 'O', 'O', 'O', 'O', 'O', 'O'], 'tokens': ['Waking', 'into', 'StretchLab', 'Subiaco', 'I', '’', 'm', 'warmly', 'greeted', 'and', 'taken', 'through', 'the', 'whole', 'process', '.', 'A', 'body', 'scan', 'using', 'their', 'Physmodo', 'MAPS', 'screening', 'to', 'see', 'where', 'I', 'need', 'to', 'focus', 'on', 'improving', '.', 'Today', 'was', 'a', '50min', 'session', 'with', 'Zandalee', 'who', 'was', 'delightful', 'and', '…'], 'aspect': [], 'position': [], 'sentiment': [], 'probs': [], 'confidence': []}</t>
  </si>
  <si>
    <t>ChIJ47CrdH_3KWsRKuRISJLqM8g</t>
  </si>
  <si>
    <t>Andrew Morris</t>
  </si>
  <si>
    <t>Lovely place to go for a walk or a ride on the rail trail</t>
  </si>
  <si>
    <t>Loch Suspension Bridge</t>
  </si>
  <si>
    <t>{"overall_sentiment":"positive","aspects":[{"aspect":"trail","category":"location","sentiment":"positive","evidence_span":"rail trail"},{"aspect":"walk","category":"activity","sentiment":"positive","evidence_span":"a walk"},{"aspect":"ride","category":"activity","sentiment":"positive","evidence_span":"a ride"}]}</t>
  </si>
  <si>
    <t>{'sentence': 'Lovely place to go for a walk or a ride on the rail trail', 'IOB': ['O', 'B-ASP', 'O', 'O', 'O', 'O', 'O', 'O', 'O', 'O', 'O', 'O', 'O', 'O'], 'tokens': ['Lovely', 'place', 'to', 'go', 'for', 'a', 'walk', 'or', 'a', 'ride', 'on', 'the', 'rail', 'trail'], 'aspect': ['place'], 'position': [[1]], 'sentiment': ['Positive'], 'probs': [[0.0022087623365223408, 0.0022677031811326742, 0.9955235719680786]], 'confidence': [0.9955]}</t>
  </si>
  <si>
    <t>ChIJ50t0u-YTkWsRrBYwQgWAgQg</t>
  </si>
  <si>
    <t>Luka Tk W</t>
  </si>
  <si>
    <t>Great family day out, even if your just looking to get away for yourself. Atmosphere is friendly and a great environment.</t>
  </si>
  <si>
    <t>WhiteWater World</t>
  </si>
  <si>
    <t>{"overall_sentiment":"positive","aspects":[{"aspect":"family day","category":"experience","sentiment":"positive","evidence_span":"family day"},{"aspect":"atmosphere","category":"ambience","sentiment":"positive","evidence_span":"Atmosphere is friendly"},{"aspect":"environment","category":"ambience","sentiment":"positive","evidence_span":"great environment"}]}</t>
  </si>
  <si>
    <t>{'sentence': 'Great family day out , even if your just looking to get away for yourself . Atmosphere is friendly and a great environment .', 'IOB': ['O', 'O', 'B-ASP', 'I-ASP', 'O', 'O', 'O', 'O', 'O', 'O', 'O', 'O', 'O', 'O', 'O', 'O', 'B-ASP', 'O', 'O', 'O', 'O', 'O', 'B-ASP', 'O'], 'tokens': ['Great', 'family', 'day', 'out', ',', 'even', 'if', 'your', 'just', 'looking', 'to', 'get', 'away', 'for', 'yourself', '.', 'Atmosphere', 'is', 'friendly', 'and', 'a', 'great', 'environment', '.'], 'aspect': ['day out', 'Atmosphere', 'environment'], 'position': [[2, 3], [16], [22]], 'sentiment': ['Positive', 'Positive', 'Positive'], 'probs': [[0.00022290887136477977, 0.0002621953608468175, 0.9995148181915283], [0.00017752169515006244, 0.0007312919478863478, 0.9990911483764648], [0.00023340550251305103, 0.00031523374491371214, 0.9994513392448425]], 'confidence': [0.9995, 0.9991, 0.9995]}</t>
  </si>
  <si>
    <t>ChIJKfab15VZkWsRNkj5jIQ8R5Q</t>
  </si>
  <si>
    <t>Marleni Flores</t>
  </si>
  <si>
    <t>Love Harlow!! The instructors are great, perfect location. Great communication. Thank you Kathleen. I always feel fantastic after every session!!!</t>
  </si>
  <si>
    <t>Harlow Hot Yoga &amp; Hot Pilates Brisbane</t>
  </si>
  <si>
    <t>{"overall_sentiment":"positive","aspects":[{"aspect":"instructors","category":"staff","sentiment":"positive","evidence_span":"instructors are great"},{"aspect":"location","category":"location","sentiment":"positive","evidence_span":"perfect location"},{"aspect":"communication","category":"service","sentiment":"positive","evidence_span":"Great communication"},{"aspect":"session","category":"experience","sentiment":"positive","evidence_span":"feel fantastic"}]}</t>
  </si>
  <si>
    <t>{'sentence': 'Love Harlow ! ! The instructors are great , perfect location . Great communication . Thank you Kathleen . I always feel fantastic after every session ! ! !', 'IOB': ['O', 'O', 'O', 'O', 'O', 'B-ASP', 'O', 'O', 'O', 'O', 'B-ASP', 'O', 'O', 'O', 'O', 'O', 'O', 'O', 'O', 'O', 'O', 'O', 'O', 'O', 'O', 'O', 'O', 'O', 'O'], 'tokens': ['Love', 'Harlow', '!', '!', 'The', 'instructors', 'are', 'great', ',', 'perfect', 'location', '.', 'Great', 'communication', '.', 'Thank', 'you', 'Kathleen', '.', 'I', 'always', 'feel', 'fantastic', 'after', 'every', 'session', '!', '!', '!'], 'aspect': ['instructors', 'location'], 'position': [[5], [10]], 'sentiment': ['Positive', 'Positive'], 'probs': [[0.00022222631378099322, 0.00030176463769748807, 0.9994760155677795], [0.0001820196775952354, 0.00030499076819978654, 0.9995129108428955]], 'confidence': [0.9995, 0.9995]}</t>
  </si>
  <si>
    <t>ChIJWwJ_wS4Wc2sRXu_XXvGxPEY</t>
  </si>
  <si>
    <t>Tayla Baines</t>
  </si>
  <si>
    <t>Amazing vibes and friendly faces. The place to be!</t>
  </si>
  <si>
    <t>Freezing Hot CrossFit</t>
  </si>
  <si>
    <t>{"overall_sentiment":"positive","aspects":[{"aspect":"vibes","category":"atmosphere","sentiment":"positive","evidence_span":"Amazing vibes"},{"aspect":"faces","category":"service","sentiment":"positive","evidence_span":"friendly faces"}]}</t>
  </si>
  <si>
    <t>{'sentence': 'Amazing vibes and friendly faces . The place to be !', 'IOB': ['O', 'B-ASP', 'O', 'O', 'O', 'O', 'O', 'B-ASP', 'O', 'O', 'O'], 'tokens': ['Amazing', 'vibes', 'and', 'friendly', 'faces', '.', 'The', 'place', 'to', 'be', '!'], 'aspect': ['vibes', 'place'], 'position': [[1], [7]], 'sentiment': ['Positive', 'Positive'], 'probs': [[0.011020991951227188, 0.0150943323969841, 0.973884642124176], [0.006225903052836657, 0.012547635473310947, 0.9812264442443848]], 'confidence': [0.9739, 0.9812]}</t>
  </si>
  <si>
    <t>ChIJ80qj2BE9kWsRnYZqzmEB2To</t>
  </si>
  <si>
    <t>brenda green</t>
  </si>
  <si>
    <t>This place is amazing. The service and professionalism  was excellent.  The grounds are spotless. And camping grounds are amazing.</t>
  </si>
  <si>
    <t>Plunkett Villa Tamborine</t>
  </si>
  <si>
    <t>{"overall_sentiment":"positive","aspects":[{"aspect":"place","category":"general","sentiment":"positive","evidence_span":"amazing"},{"aspect":"service","category":"service","sentiment":"positive","evidence_span":"excellent"},{"aspect":"professionalism","category":"service","sentiment":"positive","evidence_span":"excellent"},{"aspect":"grounds","category":"cleanliness","sentiment":"positive","evidence_span":"spotless"},{"aspect":"camping grounds","category":"facility","sentiment":"positive","evidence_span":"amazing"}]}</t>
  </si>
  <si>
    <t>{'sentence': 'This place is amazing . The service and professionalism was excellent . The grounds are spotless . And camping grounds are amazing .', 'IOB': ['O', 'O', 'O', 'O', 'O', 'O', 'B-ASP', 'O', 'O', 'O', 'O', 'O', 'O', 'B-ASP', 'O', 'O', 'O', 'O', 'B-ASP', 'I-ASP', 'O', 'O', 'O'], 'tokens': ['This', 'place', 'is', 'amazing', '.', 'The', 'service', 'and', 'professionalism', 'was', 'excellent', '.', 'The', 'grounds', 'are', 'spotless', '.', 'And', 'camping', 'grounds', 'are', 'amazing', '.'], 'aspect': ['service', 'grounds', 'camping grounds'], 'position': [[6], [13], [18, 19]], 'sentiment': ['Positive', 'Positive', 'Positive'], 'probs': [[0.0003347445745021105, 0.00027231834246777, 0.9993928670883179], [0.00020761897030752152, 0.0004434938309714198, 0.9993488192558289], [0.00020277239673305303, 0.00025666269357316196, 0.9995405673980713]], 'confidence': [0.9994, 0.9993, 0.9995]}</t>
  </si>
  <si>
    <t>ChIJsR5hZcRkk2sRVt79-vaMHyk</t>
  </si>
  <si>
    <t>H L</t>
  </si>
  <si>
    <t>If you plan to visit Noosa, I recommend going on market open days. It's quite large with a variety of goods and food, offering plenty to see! I'm planning to go again whenever I get the chance.</t>
  </si>
  <si>
    <t>Eumundi Markets</t>
  </si>
  <si>
    <t>{"overall_sentiment":"positive","aspects":[{"aspect":"market days","category":"service","sentiment":"positive","evidence_span":"market open days"},{"aspect":"size","category":"facility","sentiment":"positive","evidence_span":"quite large"},{"aspect":"variety","category":"selection","sentiment":"positive","evidence_span":"variety of goods"}]}</t>
  </si>
  <si>
    <t>{'sentence': "If you plan to visit Noosa , I recommend going on market open days . It ' s quite large with a variety of goods and food , offering plenty to see ! I ' m planning to go again whenever I get the chance .", 'IOB': ['O', 'O', 'O', 'O', 'O', 'O', 'O', 'O', 'O', 'O', 'O', 'O', 'O', 'O', 'O', 'O', 'O', 'O', 'O', 'O', 'O', 'O', 'O', 'O', 'O', 'O', 'B-ASP', 'O', 'O', 'O', 'O', 'O', 'O', 'O', 'O', 'O', 'O', 'O', 'O', 'O', 'O', 'O', 'O', 'O', 'O', 'O'], 'tokens': ['If', 'you', 'plan', 'to', 'visit', 'Noosa', ',', 'I', 'recommend', 'going', 'on', 'market', 'open', 'days', '.', 'It', "'", 's', 'quite', 'large', 'with', 'a', 'variety', 'of', 'goods', 'and', 'food', ',', 'offering', 'plenty', 'to', 'see', '!', 'I', "'", 'm', 'planning', 'to', 'go', 'again', 'whenever', 'I', 'get', 'the', 'chance', '.'], 'aspect': ['food'], 'position': [[26]], 'sentiment': ['Positive'], 'probs': [[0.00018396723316982388, 0.0014531827764585614, 0.9983628392219543]], 'confidence': [0.9984]}</t>
  </si>
  <si>
    <t>ChIJHYw15SqpMioRUSTMTHg-QUo</t>
  </si>
  <si>
    <t>Agnes Davey</t>
  </si>
  <si>
    <t>What a gorgeous upgrade on the beach front! Was worth the wait.</t>
  </si>
  <si>
    <t>Scarborough Reserve</t>
  </si>
  <si>
    <t>{"overall_sentiment":"positive","aspects":[{"aspect":"upgrade","category":"renovation","sentiment":"positive","evidence_span":"gorgeous upgrade"},{"aspect":"beach front","category":"location","sentiment":"positive","evidence_span":"beach front"},{"aspect":"wait","category":"service","sentiment":"positive","evidence_span":"worth the wait"}]}</t>
  </si>
  <si>
    <t>{'sentence': 'What a gorgeous upgrade on the beach front ! Was worth the wait .', 'IOB': ['O', 'O', 'O', 'O', 'O', 'O', 'O', 'O', 'O', 'O', 'O', 'O', 'B-ASP', 'O'], 'tokens': ['What', 'a', 'gorgeous', 'upgrade', 'on', 'the', 'beach', 'front', '!', 'Was', 'worth', 'the', 'wait', '.'], 'aspect': ['wait'], 'position': [[12]], 'sentiment': ['Positive'], 'probs': [[0.008033053018152714, 0.007720785215497017, 0.9842461347579956]], 'confidence': [0.9842]}</t>
  </si>
  <si>
    <t>ChIJpRHleyox12oRYqwXckmOkKA</t>
  </si>
  <si>
    <t>Alfred Capstick</t>
  </si>
  <si>
    <t>Fantastic walk, doesn't disappoint!</t>
  </si>
  <si>
    <t>Castlemaine Botanical Gardens</t>
  </si>
  <si>
    <t>{"overall_sentiment":"positive","aspects":[{"aspect":"walk","category":"experience","sentiment":"positive","evidence_span":"Fantastic walk"}]}</t>
  </si>
  <si>
    <t>{'sentence': "Fantastic walk , doesn ' t disappoint !", 'IOB': ['O', 'B-ASP', 'O', 'O', 'O', 'O', 'O', 'O'], 'tokens': ['Fantastic', 'walk', ',', 'doesn', "'", 't', 'disappoint', '!'], 'aspect': ['walk'], 'position': [[1]], 'sentiment': ['Positive'], 'probs': [[0.0054674516431987286, 0.006456409581005573, 0.9880760908126831]], 'confidence': [0.9881]}</t>
  </si>
  <si>
    <t>ChIJFbO5qtHRsGoRp472t1pFP2U</t>
  </si>
  <si>
    <t>Damian Błaszczak</t>
  </si>
  <si>
    <t>Nice panoramic view</t>
  </si>
  <si>
    <t>Windy Point Lookout</t>
  </si>
  <si>
    <t>{"overall_sentiment":"positive","aspects":[{"aspect":"panoramic view","category":"view","sentiment":"positive","evidence_span":"Nice panoramic view"}]}</t>
  </si>
  <si>
    <t>{'sentence': 'Nice panoramic view', 'IOB': ['O', 'O', 'B-ASP'], 'tokens': ['Nice', 'panoramic', 'view'], 'aspect': ['view'], 'position': [[2]], 'sentiment': ['Positive'], 'probs': [[0.04406402260065079, 0.12540242075920105, 0.8305335640907288]], 'confidence': [0.8305]}</t>
  </si>
  <si>
    <t>ChIJMxqhsTvPcmsR2DDOz7eAC1g</t>
  </si>
  <si>
    <t>John Bingham</t>
  </si>
  <si>
    <t>Great view. Great club</t>
  </si>
  <si>
    <t>Shelly Beach Golf Club</t>
  </si>
  <si>
    <t>{"overall_sentiment":"positive","aspects":[{"aspect":"view","category":"scenery","sentiment":"positive","evidence_span":"Great view"},{"aspect":"club","category":"facility","sentiment":"positive","evidence_span":"Great club"}]}</t>
  </si>
  <si>
    <t>{'sentence': 'Great view . Great club', 'IOB': ['O', 'B-ASP', 'O', 'O', 'B-ASP'], 'tokens': ['Great', 'view', '.', 'Great', 'club'], 'aspect': ['view', 'club'], 'position': [[1], [4]], 'sentiment': ['Positive', 'Positive'], 'probs': [[0.023077525198459625, 0.06850976496934891, 0.9084126949310303], [0.02244281768798828, 0.0675024539232254, 0.9100547432899475]], 'confidence': [0.9084, 0.9101]}</t>
  </si>
  <si>
    <t>ChIJ6W9lzy-4MioR-KRkV1GFMK4</t>
  </si>
  <si>
    <t>Kloe Green</t>
  </si>
  <si>
    <t>Amazing coffee, amazing food and great service with a smile :grinning_face_with_big_eyes: …</t>
  </si>
  <si>
    <t>Crooked Spire Coffee &amp; Art House Midland</t>
  </si>
  <si>
    <t>{
  "overall_sentiment": "positive",
  "aspects": [
    {
      "aspect": "coffee",
      "category": "Beverage",
      "sentiment": "positive",
      "evidence_span": "Amazing coffee"
    },
    {
      "aspect": "food",
      "category": "Food",
      "sentiment": "positive",
      "evidence_span": "amazing food"
    },
    {
      "aspect": "service",
      "category": "Service",
      "sentiment": "positive",
      "evidence_span": "great service"
    }
  ]
}</t>
  </si>
  <si>
    <t>{'sentence': 'Amazing coffee , amazing food and great service with a smile : grinning _ face _ with _ big _ eyes : …', 'IOB': ['O', 'B-ASP', 'O', 'O', 'B-ASP', 'O', 'O', 'B-ASP', 'O', 'O', 'O', 'O', 'O', 'O', 'O', 'O', 'O', 'O', 'O', 'O', 'O', 'O', 'O'], 'tokens': ['Amazing', 'coffee', ',', 'amazing', 'food', 'and', 'great', 'service', 'with', 'a', 'smile', ':', 'grinning', '_', 'face', '_', 'with', '_', 'big', '_', 'eyes', ':', '…'], 'aspect': ['coffee', 'food', 'service'], 'position': [[1], [4], [7]], 'sentiment': ['Positive', 'Positive', 'Positive'], 'probs': [[0.0024861495476216078, 0.0010342205641791224, 0.9964796900749207], [0.0013837083242833614, 0.0008715245057828724, 0.9977447986602783], [0.0009944523917511106, 0.0009540403843857348, 0.9980515241622925]], 'confidence': [0.9965, 0.9977, 0.9981]}</t>
  </si>
  <si>
    <t>ChIJ2w7KxmF2k2sRvkObppctZ-A</t>
  </si>
  <si>
    <t>Jamie Zafir</t>
  </si>
  <si>
    <t>Nice club.</t>
  </si>
  <si>
    <t>Maroochydore Tennis Club</t>
  </si>
  <si>
    <t>{"overall_sentiment":"positive","aspects":[{"aspect":"club","category":"facility","sentiment":"positive","evidence_span":"Nice club"}]}</t>
  </si>
  <si>
    <t>{'sentence': 'Nice club .', 'IOB': ['O', 'B-ASP', 'O'], 'tokens': ['Nice', 'club', '.'], 'aspect': ['club'], 'position': [[1]], 'sentiment': ['Positive'], 'probs': [[0.023604851216077805, 0.08152548223733902, 0.8948696255683899]], 'confidence': [0.8949]}</t>
  </si>
  <si>
    <t>ChIJx0Uh3y29EmsR0_drPCO3AbE</t>
  </si>
  <si>
    <t>Christine Refaat</t>
  </si>
  <si>
    <t>Great fresh food and friendly staff</t>
  </si>
  <si>
    <t>Merrylands RSL Club</t>
  </si>
  <si>
    <t>{
  "overall_sentiment": "positive",
  "aspects": [
    {
      "aspect": "food",
      "category": "food",
      "sentiment": "positive",
      "evidence_span": "fresh food"
    },
    {
      "aspect": "staff",
      "category": "service",
      "sentiment": "positive",
      "evidence_span": "friendly staff"
    }
  ]
}</t>
  </si>
  <si>
    <t>{'sentence': 'Great fresh food and friendly staff', 'IOB': ['O', 'O', 'B-ASP', 'O', 'O', 'B-ASP'], 'tokens': ['Great', 'fresh', 'food', 'and', 'friendly', 'staff'], 'aspect': ['food', 'staff'], 'position': [[2], [5]], 'sentiment': ['Positive', 'Positive'], 'probs': [[0.0298224538564682, 0.059196989983320236, 0.9109805822372437], [0.028286784887313843, 0.056052129715681076, 0.9156610369682312]], 'confidence': [0.911, 0.9157]}</t>
  </si>
  <si>
    <t>ChIJtV8TvMpmkWsRwLvRay3WWu0</t>
  </si>
  <si>
    <t>nigel penny</t>
  </si>
  <si>
    <t>This is a great place to relax in peace and quiet and soak up the fantastic Moreton Bay views. Toilets are available.</t>
  </si>
  <si>
    <t>Raby Bay Foreshore Park</t>
  </si>
  <si>
    <t>{"overall_sentiment":"positive","aspects":[{"aspect":"quiet","category":"ambience","sentiment":"positive","evidence_span":"peace and quiet"},{"aspect":"views","category":"scenery","sentiment":"positive","evidence_span":"Moreton Bay views"},{"aspect":"toilets","category":"facilities","sentiment":"positive","evidence_span":"Toilets are available"}]}</t>
  </si>
  <si>
    <t>{'sentence': 'This is a great place to relax in peace and quiet and soak up the fantastic Moreton Bay views . Toilets are available .', 'IOB': ['O', 'O', 'O', 'O', 'B-ASP', 'O', 'O', 'O', 'O', 'O', 'O', 'O', 'O', 'O', 'O', 'O', 'O', 'B-ASP', 'I-ASP', 'O', 'B-ASP', 'O', 'O', 'O'], 'tokens': ['This', 'is', 'a', 'great', 'place', 'to', 'relax', 'in', 'peace', 'and', 'quiet', 'and', 'soak', 'up', 'the', 'fantastic', 'Moreton', 'Bay', 'views', '.', 'Toilets', 'are', 'available', '.'], 'aspect': ['place', 'Bay views', 'Toilets'], 'position': [[4], [17, 18], [20]], 'sentiment': ['Positive', 'Positive', 'Neutral'], 'probs': [[0.00041136163054034114, 0.00026133088977076113, 0.9993273019790649], [0.0002375953336013481, 0.00027486495673656464, 0.9994875192642212], [0.0002518781984690577, 0.9944355487823486, 0.00531259598210454]], 'confidence': [0.9993, 0.9995, 0.9944]}</t>
  </si>
  <si>
    <t>ChIJq_Htz3puc2sRy7BFhr4Znyg</t>
  </si>
  <si>
    <t>Kaylene Campbell</t>
  </si>
  <si>
    <t>Excellent for all ages. Lots of aircraft to get up close to and experience. Can be a bit warm in the hangers on a hot day.</t>
  </si>
  <si>
    <t>Fighter World</t>
  </si>
  <si>
    <t>{"overall_sentiment":"positive","aspects":[{"aspect":"all ages","category":"audience","sentiment":"positive","evidence_span":"all ages"},{"aspect":"aircraft","category":"exhibits","sentiment":"positive","evidence_span":"Lots of aircraft"},{"aspect":"hangers","category":"facilities","sentiment":"negative","evidence_span":"a bit warm"}]}</t>
  </si>
  <si>
    <t>{'sentence': 'Excellent for all ages . Lots of aircraft to get up close to and experience . Can be a bit warm in the hangers on a hot day .', 'IOB': ['O', 'O', 'O', 'O', 'O', 'O', 'O', 'O', 'O', 'O', 'O', 'O', 'O', 'O', 'O', 'O', 'O', 'O', 'O', 'O', 'O', 'O', 'O', 'B-ASP', 'O', 'O', 'O', 'O', 'O'], 'tokens': ['Excellent', 'for', 'all', 'ages', '.', 'Lots', 'of', 'aircraft', 'to', 'get', 'up', 'close', 'to', 'and', 'experience', '.', 'Can', 'be', 'a', 'bit', 'warm', 'in', 'the', 'hangers', 'on', 'a', 'hot', 'day', '.'], 'aspect': ['hangers'], 'position': [[23]], 'sentiment': ['Negative'], 'probs': [[0.997936487197876, 0.0013649731408804655, 0.0006985377403907478]], 'confidence': [0.9979]}</t>
  </si>
  <si>
    <t>ChIJ6cIQazBdLioR2fv7ZhkxrL8</t>
  </si>
  <si>
    <t>Chantal Strydom</t>
  </si>
  <si>
    <t>Friendly and interactive staff. Great for all ages. Can be done in the 2 hours.</t>
  </si>
  <si>
    <t>Next Level Monkey Business</t>
  </si>
  <si>
    <t>{"overall_sentiment":"positive","aspects":[{"aspect":"staff","category":"service","sentiment":"positive","evidence_span":"Friendly and interactive"},{"aspect":"all ages","category":"suitability","sentiment":"positive","evidence_span":"Great"},{"aspect":"duration","category":"time","sentiment":"neutral","evidence_span":"2 hours"}]}</t>
  </si>
  <si>
    <t>{'sentence': 'Friendly and interactive staff . Great for all ages . Can be done in the 2 hours .', 'IOB': ['O', 'O', 'O', 'B-ASP', 'O', 'O', 'O', 'O', 'O', 'O', 'O', 'O', 'O', 'O', 'O', 'O', 'O', 'O'], 'tokens': ['Friendly', 'and', 'interactive', 'staff', '.', 'Great', 'for', 'all', 'ages', '.', 'Can', 'be', 'done', 'in', 'the', '2', 'hours', '.'], 'aspect': ['staff'], 'position': [[3]], 'sentiment': ['Positive'], 'probs': [[0.0002907816960942, 0.0002346234250580892, 0.9994745850563049]], 'confidence': [0.9995]}</t>
  </si>
  <si>
    <t>ChIJf9IW7NPV22sROEUNoRMxpoQ</t>
  </si>
  <si>
    <t>Sam Bears Lifting</t>
  </si>
  <si>
    <t>Great new gym</t>
  </si>
  <si>
    <t>Anytime Fitness Mackay Northern Beaches (Rural View)</t>
  </si>
  <si>
    <t>{"overall_sentiment":"positive","aspects":[{"aspect":"gym","category":"facility","sentiment":"positive","evidence_span":"Great"}]}</t>
  </si>
  <si>
    <t>{'sentence': 'Great new gym', 'IOB': ['O', 'O', 'B-ASP'], 'tokens': ['Great', 'new', 'gym'], 'aspect': ['gym'], 'position': [[2]], 'sentiment': ['Positive'], 'probs': [[0.010550047270953655, 0.01446719653904438, 0.974982738494873]], 'confidence': [0.975]}</t>
  </si>
  <si>
    <t>ChIJBSCv97zJ1WoRlKqW6T78RFw</t>
  </si>
  <si>
    <t>Julie</t>
  </si>
  <si>
    <t>What a plus for rosebud went there today a great build for our area. Just around the corner from us.</t>
  </si>
  <si>
    <t>Yawa Aquatic Centre</t>
  </si>
  <si>
    <t>{"overall_sentiment":"positive","aspects":[{"aspect":"rosebud","category":"business","sentiment":"positive","evidence_span":"plus for rosebud"},{"aspect":"build","category":"facility","sentiment":"positive","evidence_span":"great build"},{"aspect":"area","category":"location","sentiment":"positive","evidence_span":"our area"}]}</t>
  </si>
  <si>
    <t>{'sentence': 'What a plus for rosebud went there today a great build for our area . Just around the corner from us .', 'IOB': ['O', 'O', 'O', 'O', 'O', 'O', 'O', 'O', 'O', 'O', 'B-ASP', 'O', 'O', 'O', 'O', 'O', 'O', 'O', 'O', 'O', 'O', 'O'], 'tokens': ['What', 'a', 'plus', 'for', 'rosebud', 'went', 'there', 'today', 'a', 'great', 'build', 'for', 'our', 'area', '.', 'Just', 'around', 'the', 'corner', 'from', 'us', '.'], 'aspect': ['build'], 'position': [[10]], 'sentiment': ['Positive'], 'probs': [[0.00016413244884461164, 0.0004772167303599417, 0.999358594417572]], 'confidence': [0.9994]}</t>
  </si>
  <si>
    <t>Jennifer More</t>
  </si>
  <si>
    <t>Excellent food and staff were amazing</t>
  </si>
  <si>
    <t>{"overall_sentiment":"positive","aspects":[{"aspect":"food","category":"food","sentiment":"positive","evidence_span":"Excellent food"},{"aspect":"staff","category":"service","sentiment":"positive","evidence_span":"staff were amazing"}]}</t>
  </si>
  <si>
    <t>{'sentence': 'Excellent food and staff were amazing', 'IOB': ['O', 'B-ASP', 'O', 'B-ASP', 'O', 'O'], 'tokens': ['Excellent', 'food', 'and', 'staff', 'were', 'amazing'], 'aspect': ['food', 'staff'], 'position': [[1], [3]], 'sentiment': ['Positive', 'Positive'], 'probs': [[0.032231494784355164, 0.04916442185640335, 0.9186040759086609], [0.03852343559265137, 0.061127323657274246, 0.9003492593765259]], 'confidence': [0.9186, 0.9003]}</t>
  </si>
  <si>
    <t>ChIJ6Q6gBdjn1WoRx3dwaxxX0YU</t>
  </si>
  <si>
    <t>Alex Donald</t>
  </si>
  <si>
    <t>A really great experience for the whole family. We got to see and even meet (with lots of pats) loads of Australian animals while learning all about them. Dingos, wombats, sugar gliders, emus, wallabies and loads more. Really entertaining guide. It was an amazing couple of hours. The kids loved it.</t>
  </si>
  <si>
    <t>The Funky Farm (Bookings Only)</t>
  </si>
  <si>
    <t>{"overall_sentiment":"positive","aspects":[{"aspect":"experience","category":"experience","sentiment":"positive","evidence_span":"great experience"},{"aspect":"animals","category":"attractions","sentiment":"positive","evidence_span":"Australian animals"},{"aspect":"guide","category":"staff","sentiment":"positive","evidence_span":"entertaining guide"},{"aspect":"family","category":"audience","sentiment":"positive","evidence_span":"whole family"},{"aspect":"kids","category":"audience","sentiment":"positive","evidence_span":"kids loved"}]}</t>
  </si>
  <si>
    <t>{'sentence':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'IOB': ['O', 'O', 'O', 'O', 'O', 'O', 'O', 'O', 'O', 'O', 'O', 'O', 'O', 'O', 'O', 'O', 'O', 'O', 'O', 'O', 'O', 'O', 'O', 'O', 'O', 'B-ASP', 'O', 'O', 'O', 'O', 'O', 'O', 'O', 'O', 'O', 'O', 'O', 'O', 'O', 'O', 'O', 'O', 'O', 'O', 'O', 'O', 'O', 'O', 'O', 'O', 'O', 'O', 'O', 'O', 'O', 'O', 'O', 'O', 'O', 'B-ASP', 'O', 'O', 'O'], 'tokens':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'aspect': ['animals', 'kids'], 'position': [[25], [59]], 'sentiment': ['Positive', 'Positive'], 'probs': [[0.00018654405721463263, 0.0004728396888822317, 0.9993405938148499], [0.0003173933655489236, 0.0002777400950435549, 0.9994049072265625]], 'confidence': [0.9993, 0.9994]}</t>
  </si>
  <si>
    <t>ChIJxRp6olxTDWsRcjAPR2UVCr0</t>
  </si>
  <si>
    <t>Craig Philp</t>
  </si>
  <si>
    <t>Not too bad, very polite and friendly staff</t>
  </si>
  <si>
    <t>Silkari Mirage at Newport</t>
  </si>
  <si>
    <t>{"overall_sentiment":"positive","aspects":[{"aspect":"staff","category":"service","sentiment":"positive","evidence_span":"friendly staff"}]}</t>
  </si>
  <si>
    <t>{'sentence': 'Not too bad , very polite and friendly staff', 'IOB': ['O', 'O', 'O', 'O', 'O', 'O', 'O', 'O', 'B-ASP'], 'tokens': ['Not', 'too', 'bad', ',', 'very', 'polite', 'and', 'friendly', 'staff'], 'aspect': ['staff'], 'position': [[8]], 'sentiment': ['Positive'], 'probs': [[0.02984454296529293, 0.07900108397006989, 0.8911544680595398]], 'confidence': [0.8912]}</t>
  </si>
  <si>
    <t>ChIJZ_cOG2Ro1moRQbFsJ6rXAL8</t>
  </si>
  <si>
    <t>Dion Thanasias</t>
  </si>
  <si>
    <t>I recommend it so much especially if you love upside down rides and the big white rollercoaster.10/10</t>
  </si>
  <si>
    <t>Luna Park Melbourne</t>
  </si>
  <si>
    <t>{"overall_sentiment":"positive","aspects":[{"aspect":"rides","category":"attraction","sentiment":"positive","evidence_span":"upside down rides"},{"aspect":"rollercoaster","category":"attraction","sentiment":"positive","evidence_span":"big white rollercoaster"}]}</t>
  </si>
  <si>
    <t>{'sentence': 'I recommend it so much especially if you love upside down rides and the big white rollercoaster . 10 / 10', 'IOB': ['O', 'O', 'O', 'O', 'O', 'O', 'O', 'O', 'O', 'O', 'O', 'B-ASP', 'O', 'O', 'O', 'O', 'B-ASP', 'O', 'O', 'O', 'O'], 'tokens': ['I', 'recommend', 'it', 'so', 'much', 'especially', 'if', 'you', 'love', 'upside', 'down', 'rides', 'and', 'the', 'big', 'white', 'rollercoaster', '.', '10', '/', '10'], 'aspect': ['rides', 'rollercoaster'], 'position': [[11], [16]], 'sentiment': ['Positive', 'Positive'], 'probs': [[0.00020503377891145647, 0.0015743667026981711, 0.9982206225395203], [0.00017490936443209648, 0.0007205804577097297, 0.9991044402122498]], 'confidence': [0.9982, 0.9991]}</t>
  </si>
  <si>
    <t>ChIJ8eZg__eA7GsR7F6kdRTw7JY</t>
  </si>
  <si>
    <t>CHING-YI “Genie” CHOU</t>
  </si>
  <si>
    <t>We love the accommodation. That was a cabin with a double bed, a bunk bed, kitchen, bathroom, TV, and air condition. It is a very natural environment that please don't forget to protectyou and your family from mosquitoes. There is great …</t>
  </si>
  <si>
    <t>Discovery Parks - Fraser Street, Hervey Bay</t>
  </si>
  <si>
    <t>{"overall_sentiment":"positive","aspects":[{"aspect":"accommodation","category":"lodging","sentiment":"positive","evidence_span":"love the accommodation"},{"aspect":"environment","category":"environment","sentiment":"positive","evidence_span":"natural environment"}]}</t>
  </si>
  <si>
    <t>{'sentence': "We love the accommodation . That was a cabin with a double bed , a bunk bed , kitchen , bathroom , TV , and air condition . It is a very natural environment that please don ' t forget to protectyou and your family from mosquitoes . There is great …", 'IOB': ['O', 'O', 'O', 'O', 'O', 'O', 'O', 'O', 'O', 'O', 'O', 'O', 'O', 'O', 'O', 'O', 'O', 'O', 'O', 'O', 'B-ASP', 'O', 'O', 'O', 'O', 'O', 'O', 'O', 'O', 'O', 'O', 'O', 'O', 'B-ASP', 'O', 'O', 'O', 'O', 'O', 'O', 'O', 'O', 'O', 'O', 'O', 'O', 'O', 'O', 'O', 'O', 'O', 'O'], 'tokens': ['We', 'love', 'the', 'accommodation', '.', 'That', 'was', 'a', 'cabin', 'with', 'a', 'double', 'bed', ',', 'a', 'bunk', 'bed', ',', 'kitchen', ',', 'bathroom', ',', 'TV', ',', 'and', 'air', 'condition', '.', 'It', 'is', 'a', 'very', 'natural', 'environment', 'that', 'please', 'don', "'", 't', 'forget', 'to', 'protectyou', 'and', 'your', 'family', 'from', 'mosquitoes', '.', 'There', 'is', 'great', '…'], 'aspect': ['bathroom', 'environment'], 'position': [[20], [33]], 'sentiment': ['Neutral', 'Positive'], 'probs': [[0.00028248855960555375, 0.999208390712738, 0.0005091451457701623], [0.00024690022110007703, 0.0003424308670219034, 0.9994107484817505]], 'confidence': [0.9992, 0.9994]}</t>
  </si>
  <si>
    <t>ChIJAYmrgGmwEmsRmqJMKtujcK4</t>
  </si>
  <si>
    <t>Maria Mary</t>
  </si>
  <si>
    <t>My little village close to home with all the thing I  need plants food books ect</t>
  </si>
  <si>
    <t>Addison Road Community Organisation</t>
  </si>
  <si>
    <t>{"overall_sentiment":"positive","aspects":[{"aspect":"location","category":"location","sentiment":"positive","evidence_span":"close to home"},{"aspect":"plants","category":"product","sentiment":"positive","evidence_span":"plants"},{"aspect":"food","category":"product","sentiment":"positive","evidence_span":"food"},{"aspect":"books","category":"product","sentiment":"positive","evidence_span":"books"}]}</t>
  </si>
  <si>
    <t>{'sentence': 'My little village close to home with all the thing I need plants food books ect', 'IOB': ['O', 'O', 'O', 'O', 'O', 'O', 'O', 'O', 'O', 'O', 'O', 'O', 'O', 'B-ASP', 'O', 'O'], 'tokens': ['My', 'little', 'village', 'close', 'to', 'home', 'with', 'all', 'the', 'thing', 'I', 'need', 'plants', 'food', 'books', 'ect'], 'aspect': ['food'], 'position': [[13]], 'sentiment': ['Positive'], 'probs': [[0.009433072991669178, 0.13116204738616943, 0.8594048619270325]], 'confidence': [0.8594]}</t>
  </si>
  <si>
    <t>ChIJwcZzpC99MioR9VGudBLRp68</t>
  </si>
  <si>
    <t>Devyani Shirke</t>
  </si>
  <si>
    <t>A beautiful experience. I loved the concept and the walks to find each of the giant. I hope they preserve this.</t>
  </si>
  <si>
    <t>Giants of Mandurah (Little Lui)</t>
  </si>
  <si>
    <t>{"overall_sentiment":"positive","aspects":[{"aspect":"experience","category":"experience","sentiment":"positive","evidence_span":"beautiful experience"},{"aspect":"concept","category":"design","sentiment":"positive","evidence_span":"loved the concept"},{"aspect":"walks","category":"activity","sentiment":"positive","evidence_span":"the walks"},{"aspect":"preservation","category":"preservation","sentiment":"positive","evidence_span":"hope they preserve"}]}</t>
  </si>
  <si>
    <t>{'sentence': 'A beautiful experience . I loved the concept and the walks to find each of the giant . I hope they preserve this .', 'IOB': ['O', 'O', 'B-ASP', 'O', 'O', 'O', 'O', 'O', 'O', 'O', 'O', 'O', 'O', 'O', 'O', 'O', 'B-ASP', 'O', 'O', 'O', 'O', 'O', 'O', 'O'], 'tokens': ['A', 'beautiful', 'experience', '.', 'I', 'loved', 'the', 'concept', 'and', 'the', 'walks', 'to', 'find', 'each', 'of', 'the', 'giant', '.', 'I', 'hope', 'they', 'preserve', 'this', '.'], 'aspect': ['experience', 'giant'], 'position': [[2], [16]], 'sentiment': ['Positive', 'Positive'], 'probs': [[0.000673310540150851, 0.00022110092686489224, 0.9991056323051453], [0.00043687649304047227, 0.059496041387319565, 0.9400671124458313]], 'confidence': [0.9991, 0.9401]}</t>
  </si>
  <si>
    <t>ChIJy_2N-XbgEmsR4t-rjqYz84U</t>
  </si>
  <si>
    <t>Malcolm Dominy</t>
  </si>
  <si>
    <t>Lovely views</t>
  </si>
  <si>
    <t>Mike Dwyer Reserve</t>
  </si>
  <si>
    <t>{"overall_sentiment":"positive","aspects":[{"aspect":"views","category":"scenery","sentiment":"positive","evidence_span":"Lovely views"}]}</t>
  </si>
  <si>
    <t>{'sentence': 'Lovely views', 'IOB': ['O', 'B-ASP'], 'tokens': ['Lovely', 'views'], 'aspect': ['views'], 'position': [[1]], 'sentiment': ['Positive'], 'probs': [[0.06492225080728531, 0.2453676164150238, 0.6897100806236267]], 'confidence': [0.6897]}</t>
  </si>
  <si>
    <t>ChIJhbX7f1MX1moR_Bf4kbEXpUc</t>
  </si>
  <si>
    <t>Mau Muliaga</t>
  </si>
  <si>
    <t>the most humbling guy I've ever met, his service is amazing!!highly recommended</t>
  </si>
  <si>
    <t>Lots Of Fins Aquarium</t>
  </si>
  <si>
    <t>{"overall_sentiment":"positive","aspects":[{"aspect":"service","category":"service","sentiment":"positive","evidence_span":"service is amazing"},{"aspect":"humility","category":"staff","sentiment":"positive","evidence_span":"humbling guy"}]}</t>
  </si>
  <si>
    <t>{'sentence': "the most humbling guy I ' ve ever met , his service is amazing ! ! highly recommended", 'IOB': ['O', 'O', 'O', 'B-ASP', 'O', 'O', 'O', 'O', 'O', 'O', 'O', 'B-ASP', 'O', 'O', 'O', 'O', 'O', 'O'], 'tokens': ['the', 'most', 'humbling', 'guy', 'I', "'", 've', 'ever', 'met', ',', 'his', 'service', 'is', 'amazing', '!', '!', 'highly', 'recommended'], 'aspect': ['guy', 'service'], 'position': [[3], [11]], 'sentiment': ['Positive', 'Positive'], 'probs': [[0.0022241375409066677, 0.007507183589041233, 0.9902685880661011], [0.0017519982066005468, 0.004961277823895216, 0.993286669254303]], 'confidence': [0.9903, 0.9933]}</t>
  </si>
  <si>
    <t>ChIJDa0o1Y67EmsRWcYzH-X0b1c</t>
  </si>
  <si>
    <t>rami pradhan</t>
  </si>
  <si>
    <t>Been here since 2 weeks feel like home Can’t go 1 day without 12RND , amazing and hard working crew as a beginner I m Learning so easily and growing physically, mentally …</t>
  </si>
  <si>
    <t>UBX Lidcombe</t>
  </si>
  <si>
    <t>{"overall_sentiment":"positive","aspects":[{"aspect":"atmosphere","category":"environment","sentiment":"positive","evidence_span":"feel like home"},{"aspect":"crew","category":"staff","sentiment":"positive","evidence_span":"hard working crew"},{"aspect":"12RND","category":"classes","sentiment":"positive","evidence_span":"12RND"},{"aspect":"learning","category":"instruction","sentiment":"positive","evidence_span":"Learning so easily"},{"aspect":"growth","category":"results","sentiment":"positive","evidence_span":"growing physically"}]}</t>
  </si>
  <si>
    <t>{'sentence': 'Been here since 2 weeks feel like home Can ’ t go 1 day without 12RND , amazing and hard working crew as a beginner I m Learning so easily and growing physically , mentally …', 'IOB': ['O', 'O', 'O', 'O', 'O', 'O', 'O', 'O', 'O', 'O', 'O', 'O', 'O', 'O', 'O', 'O', 'O', 'O', 'O', 'O', 'O', 'B-ASP', 'O', 'O', 'O', 'O', 'O', 'O', 'O', 'O', 'O', 'O', 'O', 'O', 'O', 'O'], 'tokens': ['Been', 'here', 'since', '2', 'weeks', 'feel', 'like', 'home', 'Can', '’', 't', 'go', '1', 'day', 'without', '12RND', ',', 'amazing', 'and', 'hard', 'working', 'crew', 'as', 'a', 'beginner', 'I', 'm', 'Learning', 'so', 'easily', 'and', 'growing', 'physically', ',', 'mentally', '…'], 'aspect': ['crew'], 'position': [[21]], 'sentiment': ['Positive'], 'probs': [[0.0002975913230329752, 0.0004187223385088146, 0.9992837309837341]], 'confidence': [0.9993]}</t>
  </si>
  <si>
    <t>ChIJkY9KDT6wEmsRNSQ8JHiCKTM</t>
  </si>
  <si>
    <t>Vivian Julian</t>
  </si>
  <si>
    <t>I learned a lot here.</t>
  </si>
  <si>
    <t>Marrickville Library and Pavilion</t>
  </si>
  <si>
    <t>{"overall_sentiment":"positive","aspects":[{"aspect":"learning","category":"education","sentiment":"positive","evidence_span":"learned a lot"}]}</t>
  </si>
  <si>
    <t>{'sentence': 'I learned a lot here .', 'IOB': ['O', 'B-ASP', 'O', 'O', 'O', 'O'], 'tokens': ['I', 'learned', 'a', 'lot', 'here', '.'], 'aspect': ['learned'], 'position': [[1]], 'sentiment': ['Positive'], 'probs': [[0.0582745261490345, 0.04927963763475418, 0.8924458622932434]], 'confidence': [0.8924]}</t>
  </si>
  <si>
    <t>ChIJy1FQdvarOyoREOABBke-e9A</t>
  </si>
  <si>
    <t>Corey Paterson</t>
  </si>
  <si>
    <t>Well worth the little drive out</t>
  </si>
  <si>
    <t>Banksia Camp</t>
  </si>
  <si>
    <t>{"overall_sentiment":"positive","aspects":[{"aspect":"drive","category":"accessibility","sentiment":"positive","evidence_span":"little drive"}]}</t>
  </si>
  <si>
    <t>{'sentence': 'Well worth the little drive out', 'IOB': ['O', 'O', 'O', 'O', 'B-ASP', 'O'], 'tokens': ['Well', 'worth', 'the', 'little', 'drive', 'out'], 'aspect': ['drive'], 'position': [[4]], 'sentiment': ['Positive'], 'probs': [[0.010158483870327473, 0.026460519060492516, 0.9633809924125671]], 'confidence': [0.9634]}</t>
  </si>
  <si>
    <t>ChIJTep0McycMioRsM8EY20MfO8</t>
  </si>
  <si>
    <t>Anand Kashyap</t>
  </si>
  <si>
    <t>One of Western Australia's favourite leisure joint to spend time with family, good choice of restaurants and fine beach</t>
  </si>
  <si>
    <t>Rockingham Beach</t>
  </si>
  <si>
    <t>{"overall_sentiment":"positive","aspects":[{"aspect":"leisure joint","category":"leisure","sentiment":"positive","evidence_span":"favourite leisure joint"},{"aspect":"restaurants","category":"food","sentiment":"positive","evidence_span":"good choice"},{"aspect":"beach","category":"environment","sentiment":"positive","evidence_span":"fine beach"}]}</t>
  </si>
  <si>
    <t>{'sentence': "One of Western Australia ' s favourite leisure joint to spend time with family , good choice of restaurants and fine beach", 'IOB': ['O', 'O', 'O', 'O', 'O', 'O', 'O', 'O', 'O', 'O', 'O', 'O', 'O', 'O', 'O', 'O', 'O', 'O', 'O', 'O', 'O', 'B-ASP'], 'tokens': ['One', 'of', 'Western', 'Australia', "'", 's', 'favourite', 'leisure', 'joint', 'to', 'spend', 'time', 'with', 'family', ',', 'good', 'choice', 'of', 'restaurants', 'and', 'fine', 'beach'], 'aspect': ['beach'], 'position': [[21]], 'sentiment': ['Positive'], 'probs': [[0.00022823897597845644, 0.0003578556643333286, 0.9994138479232788]], 'confidence': [0.9994]}</t>
  </si>
  <si>
    <t>ChIJV4ImZINC1moRBHCIxfDcHTA</t>
  </si>
  <si>
    <t>Brooke Marks</t>
  </si>
  <si>
    <t>Chapel Street North LPO has been my local for many years now and despite moving areas, I still prefer to use this specific location! Staff are always friendly, fast and helpful and they always go above and beyond to help. Thank you!!</t>
  </si>
  <si>
    <t>Australia Post - Chapel Street North LPO</t>
  </si>
  <si>
    <t>{"overall_sentiment":"positive","aspects":[{"aspect":"location","category":"location","sentiment":"positive","evidence_span":"prefer to use"},{"aspect":"staff","category":"service","sentiment":"positive","evidence_span":"always friendly"}]}</t>
  </si>
  <si>
    <t>{'sentence': 'Chapel Street North LPO has been my local for many years now and despite moving areas , I still prefer to use this specific location ! Staff are always friendly , fast and helpful and they always go above and beyond to help . Thank you ! !', 'IOB': ['O', 'O', 'O', 'O', 'O', 'O', 'O', 'O', 'O', 'O', 'O', 'O', 'O', 'O', 'O', 'O', 'O', 'O', 'O', 'O', 'O', 'O', 'O', 'O', 'B-ASP', 'O', 'B-ASP', 'O', 'O', 'O', 'O', 'O', 'O', 'O', 'O', 'O', 'O', 'O', 'O', 'O', 'O', 'O', 'O', 'O', 'O', 'O', 'O', 'O'], 'tokens': ['Chapel', 'Street', 'North', 'LPO', 'has', 'been', 'my', 'local', 'for', 'many', 'years', 'now', 'and', 'despite', 'moving', 'areas', ',', 'I', 'still', 'prefer', 'to', 'use', 'this', 'specific', 'location', '!', 'Staff', 'are', 'always', 'friendly', ',', 'fast', 'and', 'helpful', 'and', 'they', 'always', 'go', 'above', 'and', 'beyond', 'to', 'help', '.', 'Thank', 'you', '!', '!'], 'aspect': ['location', 'Staff'], 'position': [[24], [26]], 'sentiment': ['Positive', 'Positive'], 'probs': [[0.0002162368327844888, 0.0003364187141414732, 0.9994472861289978], [0.0002429922460578382, 0.00028509690309874713, 0.9994719624519348]], 'confidence': [0.9994, 0.9995]}</t>
  </si>
  <si>
    <t>ChIJbZsrAkZblmsRKDIcHqH2Phk</t>
  </si>
  <si>
    <t>Marian</t>
  </si>
  <si>
    <t>By far the best gym EVER!! Since the day I’ve started all the team have been amazing! Brad, Rachel, Michelle, Bree one in a million!! All have pushed me to be where I’m at today loosing weight, feeling fitter and ready for my next …</t>
  </si>
  <si>
    <t>Fitstop South Toowoomba</t>
  </si>
  <si>
    <t>{"overall_sentiment":"positive","aspects":[{"aspect":"gym","category":"facility","sentiment":"positive","evidence_span":"best gym"},{"aspect":"team","category":"staff","sentiment":"positive","evidence_span":"team have"},{"aspect":"weight loss","category":"result","sentiment":"positive","evidence_span":"loosing weight"},{"aspect":"fitness","category":"result","sentiment":"positive","evidence_span":"feeling fitter"}]}</t>
  </si>
  <si>
    <t>{'sentence': 'By far the best gym EVER ! ! Since the day I ’ ve started all the team have been amazing ! Brad , Rachel , Michelle , Bree one in a million ! ! All have pushed me to be where I ’ m at today loosing weight , feeling fitter and ready for my next …', 'IOB': ['O', 'O', 'O', 'O', 'O', 'O', 'O', 'O', 'O', 'O', 'O', 'O', 'O', 'O', 'O', 'O', 'O', 'B-ASP', 'O', 'O', 'O', 'O', 'B-ASP', 'O', 'B-ASP', 'O', 'B-ASP', 'O', 'O', 'O', 'O', 'O', 'O', 'O', 'O', 'O', 'O', 'O', 'O', 'O', 'O', 'O', 'O', 'O', 'O', 'O', 'O', 'O', 'O', 'O', 'O', 'O', 'O', 'O', 'O', 'O', 'O', 'O'], 'tokens': ['By', 'far', 'the', 'best', 'gym', 'EVER', '!', '!', 'Since', 'the', 'day', 'I', '’', 've', 'started', 'all', 'the', 'team', 'have', 'been', 'amazing', '!', 'Brad', ',', 'Rachel', ',', 'Michelle', ',', 'Bree', 'one', 'in', 'a', 'million', '!', '!', 'All', 'have', 'pushed', 'me', 'to', 'be', 'where', 'I', '’', 'm', 'at', 'today', 'loosing', 'weight', ',', 'feeling', 'fitter', 'and', 'ready', 'for', 'my', 'next', '…'], 'aspect': ['team', 'Brad', 'Rachel', 'Michelle'], 'position': [[17], [22], [24], [26]], 'sentiment': ['Positive', 'Positive', 'Positive', 'Positive'], 'probs': [[0.0003480328887235373, 0.00026096057263202965, 0.9993910789489746], [0.0003339100512675941, 0.00027836216031573713, 0.9993876218795776], [0.00033862225245684385, 0.00028435871354304254, 0.9993770718574524], [0.00034617047640495, 0.0002853668702300638, 0.9993684887886047]], 'confidence': [0.9994, 0.9994, 0.9994, 0.9994]}</t>
  </si>
  <si>
    <t>ChIJG-SauXAk1moR6tXlcDF1-Fo</t>
  </si>
  <si>
    <t>Mariya Sabeen Irshad</t>
  </si>
  <si>
    <t>If you want to feed, play with and pet some Aussie birds such as Cockatoos then this is the place to be. Go with family or friends to enjoy the company of these beautiful creatures.</t>
  </si>
  <si>
    <t>GRANTS ON SHERBROOKE, Grants Picnic Ground</t>
  </si>
  <si>
    <t>{"overall_sentiment":"positive","aspects":[{"aspect":"feeding","category":"activities","sentiment":"positive","evidence_span":"feed"},{"aspect":"play","category":"activities","sentiment":"positive","evidence_span":"play with"},{"aspect":"petting","category":"activities","sentiment":"positive","evidence_span":"pet"},{"aspect":"birds","category":"animals","sentiment":"positive","evidence_span":"Aussie birds"}]}</t>
  </si>
  <si>
    <t>{'sentence': 'If you want to feed , play with and pet some Aussie birds such as Cockatoos then this is the place to be . Go with family or friends to enjoy the company of these beautiful creatures .', 'IOB': ['O', 'O', 'O', 'O', 'O', 'O', 'O', 'O', 'O', 'O', 'O', 'O', 'B-ASP', 'O', 'O', 'B-ASP', 'O', 'O', 'O', 'O', 'O', 'O', 'O', 'O', 'O', 'O', 'O', 'O', 'O', 'O', 'O', 'O', 'O', 'O', 'O', 'O', 'O', 'O'], 'tokens': ['If', 'you', 'want', 'to', 'feed', ',', 'play', 'with', 'and', 'pet', 'some', 'Aussie', 'birds', 'such', 'as', 'Cockatoos', 'then', 'this', 'is', 'the', 'place', 'to', 'be', '.', 'Go', 'with', 'family', 'or', 'friends', 'to', 'enjoy', 'the', 'company', 'of', 'these', 'beautiful', 'creatures', '.'], 'aspect': ['birds', 'Cockatoos'], 'position': [[12], [15]], 'sentiment': ['Positive', 'Positive'], 'probs': [[0.00012462360609788448, 0.0014240534510463476, 0.9984513521194458], [0.0001322210009675473, 0.0008169986540451646, 0.9990507960319519]], 'confidence': [0.9985, 0.9991]}</t>
  </si>
  <si>
    <t>Sue Southern</t>
  </si>
  <si>
    <t>Beautiful little hidden gem in Margaret River.</t>
  </si>
  <si>
    <t>{"overall_sentiment":"positive","aspects":[{"aspect":"beauty","category":"aesthetics","sentiment":"positive","evidence_span":"Beautiful"},{"aspect":"uniqueness","category":"novelty","sentiment":"positive","evidence_span":"hidden gem"}]}</t>
  </si>
  <si>
    <t>{'sentence': 'Beautiful little hidden gem in Margaret River .', 'IOB': ['O', 'O', 'O', 'O', 'O', 'O', 'O', 'O'], 'tokens': ['Beautiful', 'little', 'hidden', 'gem', 'in', 'Margaret', 'River', '.'], 'aspect': [], 'position': [], 'sentiment': [], 'probs': [], 'confidence': []}</t>
  </si>
  <si>
    <t>ChIJ45enxCqzsGoRe6njskmnkUk</t>
  </si>
  <si>
    <t>g0matt g0</t>
  </si>
  <si>
    <t>Great environment for the kids to learn</t>
  </si>
  <si>
    <t>Next Generation Taekwondo</t>
  </si>
  <si>
    <t>{"overall_sentiment":"positive","aspects":[{"aspect":"environment","category":"ambience","sentiment":"positive","evidence_span":"Great environment"}]}</t>
  </si>
  <si>
    <t>{'sentence': 'Great environment for the kids to learn', 'IOB': ['O', 'B-ASP', 'O', 'O', 'O', 'O', 'O'], 'tokens': ['Great', 'environment', 'for', 'the', 'kids', 'to', 'learn'], 'aspect': ['environment'], 'position': [[1]], 'sentiment': ['Positive'], 'probs': [[0.00274706375785172, 0.005960245616734028, 0.9912927746772766]], 'confidence': [0.9913]}</t>
  </si>
  <si>
    <t>ChIJncgoxNe6MioR5Y7n-EF_-AE</t>
  </si>
  <si>
    <t>Kurt bartlett</t>
  </si>
  <si>
    <t>Awesome staff, good clean gym, everything you need. Recommend</t>
  </si>
  <si>
    <t>Snap Fitness 24/7 Perth CBD</t>
  </si>
  <si>
    <t>{"overall_sentiment":"positive","aspects":[{"aspect":"staff","category":"service","sentiment":"positive","evidence_span":"Awesome staff"},{"aspect":"gym","category":"facilities","sentiment":"positive","evidence_span":"clean gym"}]}</t>
  </si>
  <si>
    <t>{'sentence': 'Awesome staff , good clean gym , everything you need . Recommend', 'IOB': ['O', 'B-ASP', 'O', 'O', 'O', 'B-ASP', 'O', 'O', 'O', 'O', 'O', 'O'], 'tokens': ['Awesome', 'staff', ',', 'good', 'clean', 'gym', ',', 'everything', 'you', 'need', '.', 'Recommend'], 'aspect': ['staff', 'gym'], 'position': [[1], [5]], 'sentiment': ['Positive', 'Positive'], 'probs': [[0.0041074808686971664, 0.006991139147430658, 0.9889013767242432], [0.003933169413357973, 0.006731388624757528, 0.9893354773521423]], 'confidence': [0.9889, 0.9893]}</t>
  </si>
  <si>
    <t>ChIJ38r9alFYkWsRfLL0XbO_dUw</t>
  </si>
  <si>
    <t>Raman Mehrotra</t>
  </si>
  <si>
    <t>Highly recommend kids gymnastics, friendly and professional staff, flexible with bookings and makeup classes</t>
  </si>
  <si>
    <t>Delta Gymnastics - Clayfield Venue</t>
  </si>
  <si>
    <t>{"overall_sentiment":"positive","aspects":[{"aspect":"gymnastics","category":"activity","sentiment":"positive","evidence_span":"Highly recommend"},{"aspect":"staff","category":"staff","sentiment":"positive","evidence_span":"friendly and professional"},{"aspect":"bookings","category":"service","sentiment":"positive","evidence_span":"flexible with bookings"},{"aspect":"makeup classes","category":"class","sentiment":"positive","evidence_span":"makeup classes"}]}</t>
  </si>
  <si>
    <t>{'sentence': 'Highly recommend kids gymnastics , friendly and professional staff , flexible with bookings and makeup classes', 'IOB': ['O', 'O', 'O', 'O', 'O', 'O', 'O', 'O', 'B-ASP', 'O', 'O', 'O', 'O', 'O', 'O', 'O'], 'tokens': ['Highly', 'recommend', 'kids', 'gymnastics', ',', 'friendly', 'and', 'professional', 'staff', ',', 'flexible', 'with', 'bookings', 'and', 'makeup', 'classes'], 'aspect': ['staff'], 'position': [[8]], 'sentiment': ['Positive'], 'probs': [[0.0012278164504095912, 0.004658446181565523, 0.9941137433052063]], 'confidence': [0.9941]}</t>
  </si>
  <si>
    <t>ChIJH7UUg4lSKGsRuqa28qD9t-Q</t>
  </si>
  <si>
    <t>Christian Carthew</t>
  </si>
  <si>
    <t>Absolutely beautiful spot to camp. Right on the river. Only a short walk to the Falls too.</t>
  </si>
  <si>
    <t>Toorongo Falls Campground</t>
  </si>
  <si>
    <t>{"overall_sentiment":"positive","aspects":[{"aspect":"camp spot","category":"campsite","sentiment":"positive","evidence_span":"beautiful spot"},{"aspect":"river","category":"nature","sentiment":"positive","evidence_span":"on the river"},{"aspect":"falls","category":"attraction","sentiment":"positive","evidence_span":"the Falls"}]}</t>
  </si>
  <si>
    <t>{'sentence': 'Absolutely beautiful spot to camp . Right on the river . Only a short walk to the Falls too .', 'IOB': ['O', 'O', 'B-ASP', 'O', 'O', 'O', 'O', 'O', 'O', 'O', 'O', 'O', 'O', 'O', 'O', 'O', 'O', 'O', 'O', 'O'], 'tokens': ['Absolutely', 'beautiful', 'spot', 'to', 'camp', '.', 'Right', 'on', 'the', 'river', '.', 'Only', 'a', 'short', 'walk', 'to', 'the', 'Falls', 'too', '.'], 'aspect': ['spot'], 'position': [[2]], 'sentiment': ['Positive'], 'probs': [[0.00020682690956164151, 0.0002537063555791974, 0.9995394945144653]], 'confidence': [0.9995]}</t>
  </si>
  <si>
    <t>ChIJw-wI1S9p2GoRooAFU1oWu1s</t>
  </si>
  <si>
    <t>Russ H</t>
  </si>
  <si>
    <t>10 months ago on
Google</t>
  </si>
  <si>
    <t>$90 per night for an unpowered site?
$100 if you want power?
Tell him he’s dreaming!</t>
  </si>
  <si>
    <t>Tasman Holiday Parks - Kalbarri</t>
  </si>
  <si>
    <t>{"overall_sentiment":"negative","aspects":[{"aspect":"price","category":"cost","sentiment":"negative","evidence_span":"he’s dreaming"}]}</t>
  </si>
  <si>
    <t>{'sentence': '  $ 90 per night for an unpowered site ? \n $ 100 if you want power ? \n Tell him he ’ s dreaming !', 'IOB': ['O', 'O', 'O', 'O', 'O', 'O', 'O', 'B-ASP', 'O', 'O', 'O', 'O', 'O', 'O', 'O', 'O', 'O', 'O', 'O', 'O', 'O', 'O', 'O', '[SEP]', 'O', 'O'], 'tokens': [' ', '$', '90', 'per', 'night', 'for', 'an', 'unpowered', 'site', '?', '\n', '$', '100', 'if', 'you', 'want', 'power', '?', '\n', 'Tell', 'him', 'he', '’', 's', 'dreaming', '!'], 'aspect': ['unpowered'], 'position': [[7]], 'sentiment': ['Negative'], 'probs': [[0.9981974959373474, 0.0015055523253977299, 0.0002970187342725694]], 'confidence': [0.9982]}</t>
  </si>
  <si>
    <t>ChIJIYfmRRK6FWsREfBq2NJBtR4</t>
  </si>
  <si>
    <t>Kristine de castro</t>
  </si>
  <si>
    <t>Quiet and relaxing campsite. Lots of lovely birds and animals around. Loved the fact that it has barbecues, toilet and shower</t>
  </si>
  <si>
    <t>Pebbly Beach Campground</t>
  </si>
  <si>
    <t>{"overall_sentiment":"positive","aspects":[{"aspect":"atmosphere","category":"ambience","sentiment":"positive","evidence_span":"Quiet and relaxing"},{"aspect":"wildlife","category":"nature","sentiment":"positive","evidence_span":"birds and animals"},{"aspect":"barbecues","category":"facilities","sentiment":"positive","evidence_span":"barbecues"},{"aspect":"toilet","category":"facilities","sentiment":"positive","evidence_span":"toilet"},{"aspect":"shower","category":"facilities","sentiment":"positive","evidence_span":"shower"}]}</t>
  </si>
  <si>
    <t>{'sentence': 'Quiet and relaxing campsite . Lots of lovely birds and animals around . Loved the fact that it has barbecues , toilet and shower', 'IOB': ['O', 'O', 'O', 'B-ASP', 'O', 'O', 'O', 'O', 'B-ASP', 'O', 'O', 'O', 'O', 'O', 'O', 'O', 'O', 'O', 'O', 'B-ASP', 'O', 'O', 'O', 'O'], 'tokens': ['Quiet', 'and', 'relaxing', 'campsite', '.', 'Lots', 'of', 'lovely', 'birds', 'and', 'animals', 'around', '.', 'Loved', 'the', 'fact', 'that', 'it', 'has', 'barbecues', ',', 'toilet', 'and', 'shower'], 'aspect': ['campsite', 'birds', 'barbecues'], 'position': [[3], [8], [19]], 'sentiment': ['Positive', 'Positive', 'Neutral'], 'probs': [[0.0004662097489926964, 0.00020114010840188712, 0.9993327260017395], [0.0003173404256813228, 0.00020736583974212408, 0.9994754195213318], [0.00019182830874342471, 0.9806962609291077, 0.019111914560198784]], 'confidence': [0.9993, 0.9995, 0.9807]}</t>
  </si>
  <si>
    <t>Georgia</t>
  </si>
  <si>
    <t>Gets quite busy on a saturday night. Pretty good DJ/club vibe. During the day is good for a quieter drink</t>
  </si>
  <si>
    <t>{"overall_sentiment":"positive","aspects":[{"aspect":"vibe","category":"atmosphere","sentiment":"positive","evidence_span":"good DJ"},{"aspect":"drink","category":"drinks","sentiment":"positive","evidence_span":"good for a"}]}</t>
  </si>
  <si>
    <t>{'sentence': 'Gets quite busy on a saturday night . Pretty good DJ / club vibe . During the day is good for a quieter drink', 'IOB': ['O', 'O', 'O', 'O', 'O', 'O', 'O', 'O', 'O', 'O', 'O', 'O', 'O', 'B-ASP', 'O', 'O', 'O', 'O', 'O', 'O', 'O', 'O', 'O', 'B-ASP'], 'tokens': ['Gets', 'quite', 'busy', 'on', 'a', 'saturday', 'night', '.', 'Pretty', 'good', 'DJ', '/', 'club', 'vibe', '.', 'During', 'the', 'day', 'is', 'good', 'for', 'a', 'quieter', 'drink'], 'aspect': ['vibe', 'drink'], 'position': [[13], [23]], 'sentiment': ['Positive', 'Positive'], 'probs': [[0.0004376378492452204, 0.1099245473742485, 0.8896377682685852], [0.001973020378500223, 0.06873133033514023, 0.9292956590652466]], 'confidence': [0.8896, 0.9293]}</t>
  </si>
  <si>
    <t>ChIJgZNIorNfkWsRHTMA9fVtOoo</t>
  </si>
  <si>
    <t>Laura Cumming</t>
  </si>
  <si>
    <t>This really is Brisbanes best gym.  I received the push I needed to finally join and it was the best decision I made.  2 months in and I can already see I’m lifting more and running faster</t>
  </si>
  <si>
    <t>Rebuild Health and Fitness</t>
  </si>
  <si>
    <t>{"overall_sentiment":"positive","aspects":[{"aspect":"gym","category":"facility","sentiment":"positive","evidence_span":"best gym"},{"aspect":"push","category":"support","sentiment":"positive","evidence_span":"push I needed"},{"aspect":"lifting","category":"performance","sentiment":"positive","evidence_span":"lifting more"},{"aspect":"running","category":"performance","sentiment":"positive","evidence_span":"running faster"}]}</t>
  </si>
  <si>
    <t>{'sentence': 'This really is Brisbanes best gym . I received the push I needed to finally join and it was the best decision I made . 2 months in and I can already see I ’ m lifting more and running faster', 'IOB': ['O', 'O', 'O', 'O', 'O', 'B-ASP', 'O', 'O', 'O', 'O', 'O', 'O', 'O', 'O', 'O', 'O', 'O', 'O', 'O', 'O', 'O', 'O', 'O', 'O', 'O', 'O', 'O', 'O', 'O', 'O', 'O', 'O', 'O', 'O', 'O', 'O', 'O', 'O', 'O', 'B-ASP', 'O'], 'tokens': ['This', 'really', 'is', 'Brisbanes', 'best', 'gym', '.', 'I', 'received', 'the', 'push', 'I', 'needed', 'to', 'finally', 'join', 'and', 'it', 'was', 'the', 'best', 'decision', 'I', 'made', '.', '2', 'months', 'in', 'and', 'I', 'can', 'already', 'see', 'I', '’', 'm', 'lifting', 'more', 'and', 'running', 'faster'], 'aspect': ['gym', 'running'], 'position': [[5], [39]], 'sentiment': ['Positive', 'Positive'], 'probs': [[0.0003608490515034646, 0.00026277726283296943, 0.9993763566017151], [0.006989471614360809, 0.00028196958010084927, 0.992728590965271]], 'confidence': [0.9994, 0.9927]}</t>
  </si>
  <si>
    <t>ChIJyz8oPTi7MioRHCifEmzLGsQ</t>
  </si>
  <si>
    <t>Braeleigh Rice</t>
  </si>
  <si>
    <t>Was just what I needed, definitely will be returning for another remedial massage!! :sparkling_heart: …</t>
  </si>
  <si>
    <t>Climbit Physio Belmont</t>
  </si>
  <si>
    <t>{"overall_sentiment":"positive","aspects":[{"aspect":"remedial massage","category":"service","sentiment":"positive","evidence_span":"remedial massage"}]}</t>
  </si>
  <si>
    <t>{'sentence': 'Was just what I needed , definitely will be returning for another remedial massage ! ! : sparkling _ heart : …', 'IOB': ['O', 'O', 'O', 'O', 'O', 'O', 'O', 'O', 'O', 'O', 'O', 'O', 'B-ASP', 'I-ASP', 'O', 'O', 'O', 'O', 'O', 'O', 'O', 'O'], 'tokens': ['Was', 'just', 'what', 'I', 'needed', ',', 'definitely', 'will', 'be', 'returning', 'for', 'another', 'remedial', 'massage', '!', '!', ':', 'sparkling', '_', 'heart', ':', '…'], 'aspect': ['remedial massage'], 'position': [[12, 13]], 'sentiment': ['Positive'], 'probs': [[0.00016678875545039773, 0.0003008058702107519, 0.9995323419570923]], 'confidence': [0.9995]}</t>
  </si>
  <si>
    <t>ChIJZWO3MykXPmsRXIjs29lZDZY</t>
  </si>
  <si>
    <t>peter gibbons</t>
  </si>
  <si>
    <t>Great location, lot's of facilities</t>
  </si>
  <si>
    <t>BIG4 Narooma Easts Holiday Park</t>
  </si>
  <si>
    <t>{"overall_sentiment":"positive","aspects":[{"aspect":"location","category":"location","sentiment":"positive","evidence_span":"Great location"},{"aspect":"facilities","category":"amenities","sentiment":"positive","evidence_span":"lot's of facilities"}]}</t>
  </si>
  <si>
    <t>{'sentence': "Great location , lot ' s of facilities", 'IOB': ['O', 'B-ASP', 'O', 'O', 'O', 'O', 'O', 'B-ASP'], 'tokens': ['Great', 'location', ',', 'lot', "'", 's', 'of', 'facilities'], 'aspect': ['location', 'facilities'], 'position': [[1], [7]], 'sentiment': ['Positive', 'Positive'], 'probs': [[0.006960660219192505, 0.011722720228135586, 0.9813165664672852], [0.016754046082496643, 0.015004357323050499, 0.9682415723800659]], 'confidence': [0.9813, 0.9682]}</t>
  </si>
  <si>
    <t>ChIJQ8A6yxMvsWoRcd9v6GBMX_E</t>
  </si>
  <si>
    <t>Simon Hunt</t>
  </si>
  <si>
    <t>This place is definitely worth stopping in and visiting when doing winery tours in McLaren Vale.
They have some great views and some fantastic wines to sample.  The staff are very friendly and helpful.</t>
  </si>
  <si>
    <t>Primo Estate Winery</t>
  </si>
  <si>
    <t>{"overall_sentiment":"positive","aspects":[{"aspect":"views","category":"ambience","sentiment":"positive","evidence_span":"great views"},{"aspect":"wines","category":"product","sentiment":"positive","evidence_span":"fantastic wines"},{"aspect":"staff","category":"service","sentiment":"positive","evidence_span":"very friendly"}]}</t>
  </si>
  <si>
    <t>{'sentence': 'This place is definitely worth stopping in and visiting when doing winery tours in McLaren Vale . They have some great views and some fantastic wines to sample . The staff are very friendly and helpful .', 'IOB': ['O', 'O', 'O', 'O', 'O', 'O', 'O', 'O', 'O', 'O', 'O', 'O', 'O', 'O', 'O', 'O', 'O', 'O', 'O', 'O', 'O', 'B-ASP', 'O', 'O', 'O', 'B-ASP', 'O', 'O', 'O', 'O', 'B-ASP', 'O', 'O', 'O', 'O', 'O', 'O'], 'tokens': ['This', 'place', 'is', 'definitely', 'worth', 'stopping', 'in', 'and', 'visiting', 'when', 'doing', 'winery', 'tours', 'in', 'McLaren', 'Vale', '.', 'They', 'have', 'some', 'great', 'views', 'and', 'some', 'fantastic', 'wines', 'to', 'sample', '.', 'The', 'staff', 'are', 'very', 'friendly', 'and', 'helpful', '.'], 'aspect': ['views', 'wines', 'staff'], 'position': [[21], [25], [30]], 'sentiment': ['Positive', 'Positive', 'Positive'], 'probs': [[0.000203973293537274, 0.0003224408137612045, 0.9994736313819885], [0.00019196313223801553, 0.0003245365514885634, 0.9994834661483765], [0.0001641074486542493, 0.0004198979586362839, 0.9994161128997803]], 'confidence': [0.9995, 0.9995, 0.9994]}</t>
  </si>
  <si>
    <t>ChIJB5TmnQBZ2WoR22vDfwkkrIw</t>
  </si>
  <si>
    <t>Peter Orchard</t>
  </si>
  <si>
    <t>this golf course is a must, staff &amp; accommodation first class! can't speak highly enough for this place.</t>
  </si>
  <si>
    <t>Comfort Suites Clubarham Golf Resort</t>
  </si>
  <si>
    <t>{"overall_sentiment":"positive","aspects":[{"aspect":"golf course","category":"recreation","sentiment":"positive","evidence_span":"a must"},{"aspect":"staff","category":"service","sentiment":"positive","evidence_span":"first class"},{"aspect":"accommodation","category":"lodging","sentiment":"positive","evidence_span":"first class"}]}</t>
  </si>
  <si>
    <t>{'sentence': "this golf course is a must , staff &amp; accommodation first class ! can ' t speak highly enough for this place .", 'IOB': ['O', 'B-ASP', 'I-ASP', 'O', 'O', 'O', 'O', 'B-ASP', 'O', 'B-ASP', 'O', 'O', 'O', 'O', 'O', 'O', 'O', 'O', 'O', 'O', 'O', 'O', 'O'], 'tokens': ['this', 'golf', 'course', 'is', 'a', 'must', ',', 'staff', '&amp;', 'accommodation', 'first', 'class', '!', 'can', "'", 't', 'speak', 'highly', 'enough', 'for', 'this', 'place', '.'], 'aspect': ['golf course', 'staff', 'accommodation'], 'position': [[1, 2], [7], [9]], 'sentiment': ['Positive', 'Positive', 'Positive'], 'probs': [[0.00011914002243429422, 0.0013859773753210902, 0.9984948635101318], [0.00020375903113745153, 0.00029210661887191236, 0.9995040893554688], [0.0002548485645093024, 0.00024266453692689538, 0.999502420425415]], 'confidence': [0.9985, 0.9995, 0.9995]}</t>
  </si>
  <si>
    <t>ChIJQzQ0H3BT1moR5PSuz3Si0fc</t>
  </si>
  <si>
    <t>Sarbjot Kaur</t>
  </si>
  <si>
    <t>I was waiting for Craigieburn to have a Pilate studio from so long and there  is finally one now. Glow community is been so amazing. Currently 6 months pregnant and never did prenatal pilates before, however, instructors made sure all the …</t>
  </si>
  <si>
    <t>Glow Reformer Pilates Pty Ltd</t>
  </si>
  <si>
    <t>{"overall_sentiment":"positive","aspects":[{"aspect":"studio","category":"facilities","sentiment":"positive","evidence_span":"finally one now"},{"aspect":"community","category":"community","sentiment":"positive","evidence_span":"so amazing"}]}</t>
  </si>
  <si>
    <t>{'sentence': 'I was waiting for Craigieburn to have a Pilate studio from so long and there is finally one now . Glow community is been so amazing . Currently 6 months pregnant and never did prenatal pilates before , however , instructors made sure all the …', 'IOB': ['O', 'O', 'O', 'O', 'O', 'O', 'O', 'O', 'O', 'O', 'O', 'O', 'O', 'O', 'O', 'O', 'O', 'O', 'O', 'O', 'O', 'B-ASP', 'O', 'O', 'O', 'O', 'O', 'O', 'O', 'O', 'O', 'O', 'O', 'O', 'O', 'O', 'O', 'O', 'O', 'O', 'B-ASP', 'O', 'O', 'O', 'O', 'O'], 'tokens': ['I', 'was', 'waiting', 'for', 'Craigieburn', 'to', 'have', 'a', 'Pilate', 'studio', 'from', 'so', 'long', 'and', 'there', 'is', 'finally', 'one', 'now', '.', 'Glow', 'community', 'is', 'been', 'so', 'amazing', '.', 'Currently', '6', 'months', 'pregnant', 'and', 'never', 'did', 'prenatal', 'pilates', 'before', ',', 'however', ',', 'instructors', 'made', 'sure', 'all', 'the', '…'], 'aspect': ['community', 'instructors'], 'position': [[21], [40]], 'sentiment': ['Positive', 'Positive'], 'probs': [[0.0004948348505422473, 0.003369910642504692, 0.9961352348327637], [0.000754740962292999, 0.0005457663792185485, 0.9986995458602905]], 'confidence': [0.9961, 0.9987]}</t>
  </si>
  <si>
    <t>ChIJC4oFbx6Ww2sRo6mC3vHT6Go</t>
  </si>
  <si>
    <t>Darren Rose</t>
  </si>
  <si>
    <t>Very rustic with good views. Opportunity for Fossicking</t>
  </si>
  <si>
    <t>Mt Hay Gemstone Tourist Park</t>
  </si>
  <si>
    <t>{"overall_sentiment":"positive","aspects":[{"aspect":"rustic","category":"ambiance","sentiment":"neutral","evidence_span":"Very rustic"},{"aspect":"views","category":"scenery","sentiment":"positive","evidence_span":"good views"},{"aspect":"fossicking","category":"activity","sentiment":"positive","evidence_span":"Fossicking"}]}</t>
  </si>
  <si>
    <t>{'sentence': 'Very rustic with good views . Opportunity for Fossicking', 'IOB': ['O', 'O', 'O', 'O', 'B-ASP', 'O', 'O', 'O', 'O'], 'tokens': ['Very', 'rustic', 'with', 'good', 'views', '.', 'Opportunity', 'for', 'Fossicking'], 'aspect': ['views'], 'position': [[4]], 'sentiment': ['Positive'], 'probs': [[0.009689479134976864, 0.06996545195579529, 0.92034512758255]], 'confidence': [0.9203]}</t>
  </si>
  <si>
    <t>ChIJIa-DkvT_kGsRM6-O58hdrWg</t>
  </si>
  <si>
    <t>jeremy alderson</t>
  </si>
  <si>
    <t>Great trainers and training partners. I love being able to just rock up, get told what to do, not have to set up or pack up weights or do any thinking. Routines are always changing so we get heaps of variety. If I was training by myself I would just do the same stuff over and over. Class times are also convenient.</t>
  </si>
  <si>
    <t>BFT Tweed Heads</t>
  </si>
  <si>
    <t>{"overall_sentiment":"positive","aspects":[{"aspect":"trainers","category":"staff","sentiment":"positive","evidence_span":"Great trainers"},{"aspect":"training partners","category":"social","sentiment":"positive","evidence_span":"training partners"},{"aspect":"variety","category":"program","sentiment":"positive","evidence_span":"heaps of variety"},{"aspect":"class times","category":"scheduling","sentiment":"positive","evidence_span":"convenient"}]}</t>
  </si>
  <si>
    <t>{'sentence':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'IOB': ['O', 'B-ASP', 'O', 'O', 'O', 'O', 'O', 'O', 'O', 'O', 'O', 'O', 'O', 'O', 'O', 'O', 'O', 'O', 'O', 'O', 'O', 'O', 'O', 'O', 'O', 'O', 'O', 'O', 'O', 'O', 'O', 'O', 'O', 'O', 'O', 'O', 'O', 'O', 'O', 'O', 'O', 'O', 'O', 'O', 'O', 'O', 'O', 'O', 'O', 'O', 'O', 'O', 'O', 'O', 'O', 'O', 'O', 'O', 'O', 'O', 'O', 'O', 'O', 'O', 'B-ASP', 'O', 'O', 'O', 'O'], 'tokens':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'aspect': ['trainers', 'times'], 'position': [[1], [64]], 'sentiment': ['Positive', 'Positive'], 'probs': [[0.00044954466284252703, 0.00029113717027939856, 0.9992592930793762], [0.0002183218894060701, 0.0008105487213470042, 0.9989712238311768]], 'confidence': [0.9993, 0.999]}</t>
  </si>
  <si>
    <t>ChIJ4V9PDh25EmsReXYYfmSusvI</t>
  </si>
  <si>
    <t>Diego Freitas</t>
  </si>
  <si>
    <t>I highly recommend Mark's work. I started attending his sessions because of neck pain and muscle spasms, and he fixed my neck within a few sessions. Totally recommend. Very friendly and knowledgeable professional!</t>
  </si>
  <si>
    <t>Peak Physiotherapy &amp; Pilates</t>
  </si>
  <si>
    <t>{"overall_sentiment":"positive","aspects":[{"aspect":"Mark's work","category":"service","sentiment":"positive","evidence_span":"Mark's work"},{"aspect":"neck","category":"health","sentiment":"positive","evidence_span":"fixed my neck"},{"aspect":"sessions","category":"service","sentiment":"positive","evidence_span":"few sessions"},{"aspect":"professional","category":"staff","sentiment":"positive","evidence_span":"knowledgeable professional"}]}</t>
  </si>
  <si>
    <t>{'sentence': "I highly recommend Mark ' s work . I started attending his sessions because of neck pain and muscle spasms , and he fixed my neck within a few sessions . Totally recommend . Very friendly and knowledgeable professional !", 'IOB': ['O', 'O', 'O', 'B-ASP', 'O', 'O', 'O', 'O', 'O', 'O', 'O', 'O', 'O', 'O', 'O', 'O', 'O', 'O', 'O', 'O', 'O', 'O', 'O', 'O', 'O', 'O', 'O', 'O', 'O', 'O', 'O', 'O', 'O', 'O', 'O', 'O', 'O', 'O', 'O', 'O'], 'tokens': ['I', 'highly', 'recommend', 'Mark', "'", 's', 'work', '.', 'I', 'started', 'attending', 'his', 'sessions', 'because', 'of', 'neck', 'pain', 'and', 'muscle', 'spasms', ',', 'and', 'he', 'fixed', 'my', 'neck', 'within', 'a', 'few', 'sessions', '.', 'Totally', 'recommend', '.', 'Very', 'friendly', 'and', 'knowledgeable', 'professional', '!'], 'aspect': ['Mark'], 'position': [[3]], 'sentiment': ['Positive'], 'probs': [[0.004117015283554792, 0.002949110697954893, 0.9929338693618774]], 'confidence': [0.9929]}</t>
  </si>
  <si>
    <t>ChIJm_aTfwlnlmsR9LZ04cxNaIo</t>
  </si>
  <si>
    <t>Riley Dwyer</t>
  </si>
  <si>
    <t>Lovely space and natural environment for the kids to run around and explore. A small path surrounds the main green space for kids to ride or skate or scoot. Several covered shelters for family to sit and eat or relax. On the way back to the …</t>
  </si>
  <si>
    <t>Peacehaven Botanic Park</t>
  </si>
  <si>
    <t>{
  "overall_sentiment": "positive",
  "aspects": [
    {
      "aspect": "space",
      "category": "environment",
      "sentiment": "positive",
      "evidence_span": "Lovely space"
    },
    {
      "aspect": "environment",
      "category": "environment",
      "sentiment": "positive",
      "evidence_span": "natural environment"
    },
    {
      "aspect": "path",
      "category": "facilities",
      "sentiment": "positive",
      "evidence_span": "small path"
    },
    {
      "aspect": "green space",
      "category": "environment",
      "sentiment": "positive",
      "evidence_span": "green space"
    },
    {
      "aspect": "shelters",
      "category": "facilities",
      "sentiment": "positive",
      "evidence_span": "covered shelters"
    }
  ]
}</t>
  </si>
  <si>
    <t>{'sentence': 'Lovely space and natural environment for the kids to run around and explore . A small path surrounds the main green space for kids to ride or skate or scoot . Several covered shelters for family to sit and eat or relax . On the way back to the …', 'IOB': ['O', 'B-ASP', 'O', 'O', 'B-ASP', 'O', 'O', 'O', 'O', 'O', 'O', 'O', 'O', 'O', 'O', 'O', 'O', 'O', 'O', 'O', 'O', 'O', 'O', 'O', 'O', 'O', 'O', 'O', 'O', 'O', 'O', 'O', 'O', 'O', 'O', 'O', 'O', 'O', 'O', 'O', 'O', 'O', 'O', 'O', 'O', 'O', 'O', 'O', 'O', 'O'], 'tokens': ['Lovely', 'space', 'and', 'natural', 'environment', 'for', 'the', 'kids', 'to', 'run', 'around', 'and', 'explore', '.', 'A', 'small', 'path', 'surrounds', 'the', 'main', 'green', 'space', 'for', 'kids', 'to', 'ride', 'or', 'skate', 'or', 'scoot', '.', 'Several', 'covered', 'shelters', 'for', 'family', 'to', 'sit', 'and', 'eat', 'or', 'relax', '.', 'On', 'the', 'way', 'back', 'to', 'the', '…'], 'aspect': ['space', 'environment'], 'position': [[1], [4]], 'sentiment': ['Positive', 'Positive'], 'probs': [[0.000607833790127188, 0.00028349479543976486, 0.9991087317466736], [0.0002937678946182132, 0.00036846852162852883, 0.9993377327919006]], 'confidence': [0.9991, 0.9993]}</t>
  </si>
  <si>
    <t>ChIJxdpPNijPsGoRlNVFt1mvt7k</t>
  </si>
  <si>
    <t>E</t>
  </si>
  <si>
    <t>Awesome cosy little bar with very friendly staff. 100% would recommend :Happy_face_or_smiley:</t>
  </si>
  <si>
    <t>Leigh Street Luggage</t>
  </si>
  <si>
    <t>{"overall_sentiment":"positive","aspects":[{"aspect":"bar","category":"ambience","sentiment":"positive","evidence_span":"cosy little bar"},{"aspect":"staff","category":"service","sentiment":"positive","evidence_span":"friendly staff"}]}</t>
  </si>
  <si>
    <t>{'sentence': 'Awesome cosy little bar with very friendly staff . 100 % would recommend : Happy _ face _ or _ smiley :', 'IOB': ['O', 'O', 'O', 'B-ASP', 'O', 'O', 'O', 'B-ASP', 'O', 'O', 'O', 'O', 'O', 'O', 'O', 'O', 'O', 'O', 'O', 'O', 'O', 'O'], 'tokens': ['Awesome', 'cosy', 'little', 'bar', 'with', 'very', 'friendly', 'staff', '.', '100', '%', 'would', 'recommend', ':', 'Happy', '_', 'face', '_', 'or', '_', 'smiley', ':'], 'aspect': ['bar', 'staff'], 'position': [[3], [7]], 'sentiment': ['Positive', 'Positive'], 'probs': [[0.00016795429110061377, 0.0004797068831976503, 0.9993522763252258], [0.0002132528170477599, 0.0002936222590506077, 0.9994931221008301]], 'confidence': [0.9994, 0.9995]}</t>
  </si>
  <si>
    <t>ChIJ9-vHl2ND1moREubvW8QNtjM</t>
  </si>
  <si>
    <t>Fahad</t>
  </si>
  <si>
    <t>One of my favourite cafes in Melbourne!!
Excellent service by staff and delicious food/ coffee</t>
  </si>
  <si>
    <t>Cyrus Artlounge</t>
  </si>
  <si>
    <t>{"overall_sentiment":"positive","aspects":[{"aspect":"service","category":"service","sentiment":"positive","evidence_span":"Excellent service"},{"aspect":"food","category":"food","sentiment":"positive","evidence_span":"delicious food"},{"aspect":"coffee","category":"beverage","sentiment":"positive","evidence_span":"coffee"}]}</t>
  </si>
  <si>
    <t>{'sentence': 'One of my favourite cafes in Melbourne ! ! Excellent service by staff and delicious food / coffee', 'IOB': ['O', 'O', 'O', 'O', 'O', 'O', 'O', 'O', 'O', 'O', 'B-ASP', 'O', 'B-ASP', 'O', 'O', 'B-ASP', 'I-ASP', 'I-ASP'], 'tokens': ['One', 'of', 'my', 'favourite', 'cafes', 'in', 'Melbourne', '!', '!', 'Excellent', 'service', 'by', 'staff', 'and', 'delicious', 'food', '/', 'coffee'], 'aspect': ['service', 'staff', 'food / coffee'], 'position': [[10], [12], [15, 16, 17]], 'sentiment': ['Positive', 'Positive', 'Positive'], 'probs': [[0.00020570990454871207, 0.00038285451591946185, 0.9994113445281982], [0.0001878597540780902, 0.0004250228521414101, 0.9993870258331299], [0.0001650778722250834, 0.00025938195176422596, 0.9995755553245544]], 'confidence': [0.9994, 0.9994, 0.9996]}</t>
  </si>
  <si>
    <t>ChIJu-sJCOV8E2sRK4NblMGDTbU</t>
  </si>
  <si>
    <t>T L</t>
  </si>
  <si>
    <t>A nice status on the garden, worth the visit.</t>
  </si>
  <si>
    <t>Shoalhaven Heads Native Botanic Garden</t>
  </si>
  <si>
    <t>{"overall_sentiment":"positive","aspects":[{"aspect":"status","category":"aesthetics","sentiment":"positive","evidence_span":"nice status"},{"aspect":"visit","category":"experience","sentiment":"positive","evidence_span":"worth the visit"}]}</t>
  </si>
  <si>
    <t>{'sentence': 'A nice status on the garden , worth the visit .', 'IOB': ['O', 'O', 'B-ASP', 'O', 'O', 'B-ASP', 'O', 'O', 'O', 'O', 'O'], 'tokens': ['A', 'nice', 'status', 'on', 'the', 'garden', ',', 'worth', 'the', 'visit', '.'], 'aspect': ['status', 'garden'], 'position': [[2], [5]], 'sentiment': ['Positive', 'Neutral'], 'probs': [[0.006075701210647821, 0.01921319216489792, 0.9747110605239868], [0.002922181971371174, 0.8228020668029785, 0.1742757111787796]], 'confidence': [0.9747, 0.8228]}</t>
  </si>
  <si>
    <t>ChIJh-ATGPtJzWoRGaIwZgx1viQ</t>
  </si>
  <si>
    <t>Karl Schaffarczyk</t>
  </si>
  <si>
    <t>Cheap and cheerful. It’s a small place so book early to be assured of a spot. Family friendly. Basic, clean facilities.</t>
  </si>
  <si>
    <t>Koroit-Tower Hill Caravan Park</t>
  </si>
  <si>
    <t>{"overall_sentiment":"positive","aspects":[{"aspect":"price","category":"cost","sentiment":"positive","evidence_span":"Cheap"},{"aspect":"ambiance","category":"atmosphere","sentiment":"positive","evidence_span":"cheerful"},{"aspect":"family friendly","category":"atmosphere","sentiment":"positive","evidence_span":"Family friendly"},{"aspect":"facilities","category":"amenities","sentiment":"positive","evidence_span":"clean facilities"}]}</t>
  </si>
  <si>
    <t>{'sentence': 'Cheap and cheerful . It ’ s a small place so book early to be assured of a spot . Family friendly . Basic , clean facilities .', 'IOB': ['O', 'O', 'O', 'O', 'O', 'O', 'O', 'O', 'O', 'O', 'O', 'O', 'O', 'O', 'O', 'O', 'O', 'O', 'O', 'O', 'O', 'O', 'O', 'O', 'O', 'O', 'B-ASP', 'O'], 'tokens': ['Cheap', 'and', 'cheerful', '.', 'It', '’', 's', 'a', 'small', 'place', 'so', 'book', 'early', 'to', 'be', 'assured', 'of', 'a', 'spot', '.', 'Family', 'friendly', '.', 'Basic', ',', 'clean', 'facilities', '.'], 'aspect': ['facilities'], 'position': [[26]], 'sentiment': ['Positive'], 'probs': [[0.0007862444617785513, 0.001833240850828588, 0.9973804354667664]], 'confidence': [0.9974]}</t>
  </si>
  <si>
    <t>ChIJq6r_tJtD1moReWGdunwelZw</t>
  </si>
  <si>
    <t>Matt Merrick</t>
  </si>
  <si>
    <t>Kids love the bridge</t>
  </si>
  <si>
    <t>Fairfield Pipe Bridge</t>
  </si>
  <si>
    <t>{"overall_sentiment":"positive","aspects":[{"aspect":"bridge","category":"attraction","sentiment":"positive","evidence_span":"love the bridge"}]}</t>
  </si>
  <si>
    <t>{'sentence': 'Kids love the bridge', 'IOB': ['O', 'O', 'O', 'B-ASP'], 'tokens': ['Kids', 'love', 'the', 'bridge'], 'aspect': ['bridge'], 'position': [[3]], 'sentiment': ['Neutral'], 'probs': [[0.04291602969169617, 0.5317250490188599, 0.4253588914871216]], 'confidence': [0.5317]}</t>
  </si>
  <si>
    <t>ChIJMbNzyQhakWsRVLNO4cRpyvE</t>
  </si>
  <si>
    <t>Barbara Ceglarski</t>
  </si>
  <si>
    <t>Very professional and welcoming.  Qpac is first class.  Incredible service on the phone for assistance not only with ticketing but also with parking.  This is a first class operation.  Others businesses should take lessons!</t>
  </si>
  <si>
    <t>Playhouse</t>
  </si>
  <si>
    <t>{"overall_sentiment":"positive","aspects":[{"aspect":"service quality","category":"service","sentiment":"positive","evidence_span":"professional and welcoming"},{"aspect":"venue","category":"ambiance","sentiment":"positive","evidence_span":"first class"},{"aspect":"phone service","category":"service","sentiment":"positive","evidence_span":"Incredible service"},{"aspect":"ticketing","category":"service","sentiment":"positive","evidence_span":"ticketing"},{"aspect":"parking","category":"facility","sentiment":"positive","evidence_span":"parking"}]}</t>
  </si>
  <si>
    <t>{'sentence': 'Very professional and welcoming . Qpac is first class . Incredible service on the phone for assistance not only with ticketing but also with parking . This is a first class operation . Others businesses should take lessons !', 'IOB': ['O', 'O', 'O', 'O', 'O', 'O', 'O', 'O', 'O', 'O', 'O', 'B-ASP', 'O', 'O', 'O', 'O', 'O', 'O', 'O', 'O', 'O', 'O', 'O', 'O', 'O', 'O', 'O', 'O', 'O', 'O', 'O', 'O', 'O', 'O', 'O', 'O', 'O', 'O', 'O'], 'tokens': ['Very', 'professional', 'and', 'welcoming', '.', 'Qpac', 'is', 'first', 'class', '.', 'Incredible', 'service', 'on', 'the', 'phone', 'for', 'assistance', 'not', 'only', 'with', 'ticketing', 'but', 'also', 'with', 'parking', '.', 'This', 'is', 'a', 'first', 'class', 'operation', '.', 'Others', 'businesses', 'should', 'take', 'lessons', '!'], 'aspect': ['service'], 'position': [[11]], 'sentiment': ['Positive'], 'probs': [[0.000618695979937911, 0.00022408795484807342, 0.9991573095321655]], 'confidence': [0.9992]}</t>
  </si>
  <si>
    <t>ChIJ7bJ_5TIUdGsRcvOY2-gUNxk</t>
  </si>
  <si>
    <t>Samantha Lenon</t>
  </si>
  <si>
    <t>5 years ago on
Google</t>
  </si>
  <si>
    <t>Beautiful ocean views.  Very well maintained park.</t>
  </si>
  <si>
    <t>Reflections Seal Rocks - Holiday Park</t>
  </si>
  <si>
    <t>{"overall_sentiment":"positive","aspects":[{"aspect":"ocean views","category":"view","sentiment":"positive","evidence_span":"Beautiful ocean views"},{"aspect":"park","category":"maintenance","sentiment":"positive","evidence_span":"well maintained"}]}</t>
  </si>
  <si>
    <t>{'sentence': 'Beautiful ocean views . Very well maintained park .', 'IOB': ['O', 'B-ASP', 'I-ASP', 'O', 'O', 'O', 'O', 'B-ASP', 'O'], 'tokens': ['Beautiful', 'ocean', 'views', '.', 'Very', 'well', 'maintained', 'park', '.'], 'aspect': ['ocean views', 'park'], 'position': [[1, 2], [7]], 'sentiment': ['Positive', 'Positive'], 'probs': [[0.016207654029130936, 0.030051643028855324, 0.953740656375885], [0.009372751228511333, 0.03820154070854187, 0.9524256587028503]], 'confidence': [0.9537, 0.9524]}</t>
  </si>
  <si>
    <t>ChIJz_eq_GF1n2sRff4vTLTZxtA</t>
  </si>
  <si>
    <t>Leanne Ellis</t>
  </si>
  <si>
    <t>Great food.  Lovely staff</t>
  </si>
  <si>
    <t>Rydges Armidale</t>
  </si>
  <si>
    <t>{"overall_sentiment":"positive","aspects":[{"aspect":"food","category":"food","sentiment":"positive","evidence_span":"Great food"},{"aspect":"staff","category":"service","sentiment":"positive","evidence_span":"Lovely staff"}]}</t>
  </si>
  <si>
    <t>{'sentence': 'Great food . Lovely staff', 'IOB': ['O', 'B-ASP', 'O', 'O', 'B-ASP'], 'tokens': ['Great', 'food', '.', 'Lovely', 'staff'], 'aspect': ['food', 'staff'], 'position': [[1], [4]], 'sentiment': ['Positive', 'Positive'], 'probs': [[0.03818764165043831, 0.10205762833356857, 0.859754741191864], [0.03483651578426361, 0.09937327355146408, 0.8657901883125305]], 'confidence': [0.8598, 0.8658]}</t>
  </si>
  <si>
    <t>ChIJ-agHUgho1moR-EL--btg9rg</t>
  </si>
  <si>
    <t>Rizal</t>
  </si>
  <si>
    <t>Great for family and friends</t>
  </si>
  <si>
    <t>Coot Picnic Area</t>
  </si>
  <si>
    <t>{"overall_sentiment":"positive","aspects":[{"aspect":"family","category":"audience","sentiment":"positive","evidence_span":"family"},{"aspect":"friends","category":"audience","sentiment":"positive","evidence_span":"friends"}]}</t>
  </si>
  <si>
    <t>{'sentence': 'Great for family and friends', 'IOB': ['O', 'O', 'O', 'O', 'O'], 'tokens': ['Great', 'for', 'family', 'and', 'friends'], 'aspect': [], 'position': [], 'sentiment': [], 'probs': [], 'confidence': []}</t>
  </si>
  <si>
    <t>ChIJ5663w2dVt2oR8F26RVU2Aw8</t>
  </si>
  <si>
    <t>Gina Kava</t>
  </si>
  <si>
    <t>A great place to visit</t>
  </si>
  <si>
    <t>Gawler &amp; Barossa Jockey Club</t>
  </si>
  <si>
    <t>{"overall_sentiment":"positive","aspects":[{"aspect":"place","category":"location","sentiment":"positive","evidence_span":"great place"}]}</t>
  </si>
  <si>
    <t>{'sentence': 'A great place to visit', 'IOB': ['O', 'O', 'B-ASP', 'O', 'O'], 'tokens': ['A', 'great', 'place', 'to', 'visit'], 'aspect': ['place'], 'position': [[2]], 'sentiment': ['Positive'], 'probs': [[0.0324552059173584, 0.08982739597558975, 0.8777174353599548]], 'confidence': [0.8777]}</t>
  </si>
  <si>
    <t>ChIJ0wFaGnBo1moRfR5kq2va_bs</t>
  </si>
  <si>
    <t>Aesha Alnashri</t>
  </si>
  <si>
    <t>It’s a beautiful place:glowing_star:. …</t>
  </si>
  <si>
    <t>Catani Gardens</t>
  </si>
  <si>
    <t>{"overall_sentiment":"positive","aspects":[{"aspect":"place","category":"ambiance","sentiment":"positive","evidence_span":"beautiful place"}]}</t>
  </si>
  <si>
    <t>{'sentence': 'It ’ s a beautiful place : glowing _ star : . …', 'IOB': ['O', 'O', 'O', 'O', 'O', 'B-ASP', 'O', 'O', 'O', 'O', 'O', 'O', 'O'], 'tokens': ['It', '’', 's', 'a', 'beautiful', 'place', ':', 'glowing', '_', 'star', ':', '.', '…'], 'aspect': ['place'], 'position': [[5]], 'sentiment': ['Positive'], 'probs': [[0.003929161000996828, 0.007561250124126673, 0.9885095953941345]], 'confidence': [0.9885]}</t>
  </si>
  <si>
    <t>ChIJ1RP4Wv1pH2sRdoVWv43uDEc</t>
  </si>
  <si>
    <t>Jacqueline Halliburton</t>
  </si>
  <si>
    <t>Wonderful family day out.  Clean, plenty of room and facilities for all ages.</t>
  </si>
  <si>
    <t>Lake Talbot Water Park</t>
  </si>
  <si>
    <t>{"overall_sentiment":"positive","aspects":[{"aspect":"cleanliness","category":"hygiene","sentiment":"positive","evidence_span":"Clean"},{"aspect":"space","category":"capacity","sentiment":"positive","evidence_span":"plenty of room"},{"aspect":"facilities","category":"amenities","sentiment":"positive","evidence_span":"facilities"}]}</t>
  </si>
  <si>
    <t>{'sentence': 'Wonderful family day out . Clean , plenty of room and facilities for all ages .', 'IOB': ['O', 'O', 'B-ASP', 'O', 'O', 'O', 'O', 'O', 'O', 'B-ASP', 'O', 'B-ASP', 'O', 'O', 'O', 'O'], 'tokens': ['Wonderful', 'family', 'day', 'out', '.', 'Clean', ',', 'plenty', 'of', 'room', 'and', 'facilities', 'for', 'all', 'ages', '.'], 'aspect': ['day', 'room', 'facilities'], 'position': [[2], [9], [11]], 'sentiment': ['Positive', 'Positive', 'Positive'], 'probs': [[0.0035157599486410618, 0.006794432643800974, 0.9896897077560425], [0.002038991544395685, 0.007556139025837183, 0.9904048442840576], [0.002592670964077115, 0.01020781323313713, 0.9871994853019714]], 'confidence': [0.9897, 0.9904, 0.9872]}</t>
  </si>
  <si>
    <t>ChIJSfp_fStd1moRZOVYVsf_cSU</t>
  </si>
  <si>
    <t>Love studying in the Tieg museum, it gives me the senses of time and the sophistication of nature. I swear to 2000+ gods that any student who saw my review and flooded my museum with your litter and trash or even discussed with loud voice …</t>
  </si>
  <si>
    <t>Tiegs Zoology Museum</t>
  </si>
  <si>
    <t>{"overall_sentiment":"neutral","aspects":[{"aspect":"studying","category":"education","sentiment":"positive","evidence_span":"Love studying"},{"aspect":"nature","category":"ambience","sentiment":"positive","evidence_span":"sophistication of nature"},{"aspect":"litter","category":"cleanliness","sentiment":"negative","evidence_span":"litter and trash"},{"aspect":"loud voice","category":"noise","sentiment":"negative","evidence_span":"loud voice"}]}</t>
  </si>
  <si>
    <t>{'sentence': 'Love studying in the Tieg museum , it gives me the senses of time and the sophistication of nature . I swear to 2000 + gods that any student who saw my review and flooded my museum with your litter and trash or even discussed with loud voice …', 'IOB': ['O', 'O', 'O', 'O', 'O', 'B-ASP', 'O', 'O', 'O', 'O', 'O', 'O', 'O', 'O', 'O', 'O', 'O', 'O', 'O', 'O', 'O', 'O', 'O', 'O', 'O', 'O', 'O', 'O', 'O', 'O', 'O', 'O', 'O', 'O', 'O', 'O', 'O', 'O', 'O', 'O', 'O', 'O', 'O', 'O', 'O', 'O', 'O', 'O', 'O'], 'tokens': ['Love', 'studying', 'in', 'the', 'Tieg', 'museum', ',', 'it', 'gives', 'me', 'the', 'senses', 'of', 'time', 'and', 'the', 'sophistication', 'of', 'nature', '.', 'I', 'swear', 'to', '2000', '+', 'gods', 'that', 'any', 'student', 'who', 'saw', 'my', 'review', 'and', 'flooded', 'my', 'museum', 'with', 'your', 'litter', 'and', 'trash', 'or', 'even', 'discussed', 'with', 'loud', 'voice', '…'], 'aspect': ['museum'], 'position': [[5]], 'sentiment': ['Positive'], 'probs': [[0.0003298184310551733, 0.0002447645820211619, 0.9994255304336548]], 'confidence': [0.9994]}</t>
  </si>
  <si>
    <t>ChIJN32SBLAVc2sRsDXz-Wh9AQ8</t>
  </si>
  <si>
    <t>suzanne curran</t>
  </si>
  <si>
    <t>Newcastle City Farmer's Market ... the best market in Newcastle!</t>
  </si>
  <si>
    <t>Newcastle Showground</t>
  </si>
  <si>
    <t>{"overall_sentiment":"positive","aspects":[{"aspect":"market","category":"general","sentiment":"positive","evidence_span":"best market"}]}</t>
  </si>
  <si>
    <t>{'sentence': "Newcastle City Farmer ' s Market . . . the best market in Newcastle !", 'IOB': ['O', 'O', 'O', 'O', 'O', 'O', 'O', 'O', 'O', 'O', 'O', 'B-ASP', 'O', 'O', 'O'], 'tokens': ['Newcastle', 'City', 'Farmer', "'", 's', 'Market', '.', '.', '.', 'the', 'best', 'market', 'in', 'Newcastle', '!'], 'aspect': ['market'], 'position': [[11]], 'sentiment': ['Positive'], 'probs': [[0.015049586072564125, 0.018057357519865036, 0.9668930172920227]], 'confidence': [0.9669]}</t>
  </si>
  <si>
    <t>ChIJ-3KNMxRyEmsR4Gt5A2l9AR0</t>
  </si>
  <si>
    <t>Winter Solstice</t>
  </si>
  <si>
    <t>Lovely garden for a day trip</t>
  </si>
  <si>
    <t>Blackheath Gardens</t>
  </si>
  <si>
    <t>{"overall_sentiment":"positive","aspects":[{"aspect":"garden","category":"ambience","sentiment":"positive","evidence_span":"Lovely garden"}]}</t>
  </si>
  <si>
    <t>{'sentence': 'Lovely garden for a day trip', 'IOB': ['O', 'B-ASP', 'O', 'O', 'O', 'O'], 'tokens': ['Lovely', 'garden', 'for', 'a', 'day', 'trip'], 'aspect': ['garden'], 'position': [[1]], 'sentiment': ['Positive'], 'probs': [[0.03733734413981438, 0.1549779325723648, 0.8076847195625305]], 'confidence': [0.8077]}</t>
  </si>
  <si>
    <t>ChIJb51ozEdXkWsRHHa93tTm84Q</t>
  </si>
  <si>
    <t>Natalie Balston</t>
  </si>
  <si>
    <t>Thanks Natalie , hope to see you again soon !!</t>
  </si>
  <si>
    <t>The Junk Bar</t>
  </si>
  <si>
    <t>{"overall_sentiment":"positive","aspects":[{"aspect":"staff","category":"service","sentiment":"positive","evidence_span":"Thanks Natalie"}]}</t>
  </si>
  <si>
    <t>{'sentence': 'Thanks Natalie , hope to see you again soon ! !', 'IOB': ['O', 'B-ASP', 'O', 'O', 'O', 'O', 'O', 'O', 'O', 'O', 'O'], 'tokens': ['Thanks', 'Natalie', ',', 'hope', 'to', 'see', 'you', 'again', 'soon', '!', '!'], 'aspect': ['Natalie'], 'position': [[1]], 'sentiment': ['Positive'], 'probs': [[0.014009610749781132, 0.066498763859272, 0.9194915890693665]], 'confidence': [0.9195]}</t>
  </si>
  <si>
    <t>Jazzy Chef</t>
  </si>
  <si>
    <t>Really good experience. Perhaps because it’s privately owned the feeling is more authentic when compared to larger public parks.</t>
  </si>
  <si>
    <t>{"overall_sentiment":"positive","aspects":[{"aspect":"experience","category":"experience","sentiment":"positive","evidence_span":"Really good experience"},{"aspect":"ownership","category":"management","sentiment":"positive","evidence_span":"privately owned"},{"aspect":"authenticity","category":"ambience","sentiment":"positive","evidence_span":"more authentic"}]}</t>
  </si>
  <si>
    <t>{'sentence': 'Really good experience . Perhaps because it ’ s privately owned the feeling is more authentic when compared to larger public parks .', 'IOB': ['O', 'O', 'O', 'O', 'O', 'O', 'O', 'O', 'O', 'O', 'O', 'O', 'B-ASP', 'O', 'O', 'O', 'O', 'O', 'O', 'O', 'O', 'O', 'O'], 'tokens': ['Really', 'good', 'experience', '.', 'Perhaps', 'because', 'it', '’', 's', 'privately', 'owned', 'the', 'feeling', 'is', 'more', 'authentic', 'when', 'compared', 'to', 'larger', 'public', 'parks', '.'], 'aspect': ['feeling'], 'position': [[12]], 'sentiment': ['Positive'], 'probs': [[0.0009181035566143692, 0.00037334614899009466, 0.9987084865570068]], 'confidence': [0.9987]}</t>
  </si>
  <si>
    <t>ChIJR4l2Z3SvMioRJOcvOZRBF1w</t>
  </si>
  <si>
    <t>Nikki Mence</t>
  </si>
  <si>
    <t>Great afternoon at the new Bounce in Osbourne Park. Everything was a fab experience from start to finish, easy to book online, plenty of dedicated parking,  no queueing upon checkin with fast, efficient friendly front desk team. Clean, …</t>
  </si>
  <si>
    <t>BOUNCEinc Osborne Park</t>
  </si>
  <si>
    <t>{"overall_sentiment":"positive","aspects":[{"aspect":"booking","category":"booking","sentiment":"positive","evidence_span":"easy to book"},{"aspect":"parking","category":"parking","sentiment":"positive","evidence_span":"dedicated parking"},{"aspect":"checkin","category":"service","sentiment":"positive","evidence_span":"no queueing"},{"aspect":"front desk","category":"staff","sentiment":"positive","evidence_span":"friendly front desk"},{"aspect":"cleanliness","category":"cleanliness","sentiment":"positive","evidence_span":"Clean"}]}</t>
  </si>
  <si>
    <t>{'sentence': 'Great afternoon at the new Bounce in Osbourne Park . Everything was a fab experience from start to finish , easy to book online , plenty of dedicated parking , no queueing upon checkin with fast , efficient friendly front desk team . Clean , …', 'IOB': ['O', 'O', 'O', 'O', 'O', 'O', 'O', 'O', 'O', 'O', 'O', 'O', 'O', 'O', 'O', 'O', 'O', 'O', 'O', 'O', 'O', 'O', 'B-ASP', 'O', 'O', 'O', 'O', 'O', 'O', 'O', 'O', 'O', 'O', 'O', 'O', 'O', 'O', 'O', 'O', 'B-ASP', 'I-ASP', 'I-ASP', 'O', 'O', 'O', 'O'], 'tokens': ['Great', 'afternoon', 'at', 'the', 'new', 'Bounce', 'in', 'Osbourne', 'Park', '.', 'Everything', 'was', 'a', 'fab', 'experience', 'from', 'start', 'to', 'finish', ',', 'easy', 'to', 'book', 'online', ',', 'plenty', 'of', 'dedicated', 'parking', ',', 'no', 'queueing', 'upon', 'checkin', 'with', 'fast', ',', 'efficient', 'friendly', 'front', 'desk', 'team', '.', 'Clean', ',', '…'], 'aspect': ['book', 'front desk team'], 'position': [[22], [39, 40, 41]], 'sentiment': ['Positive', 'Positive'], 'probs': [[0.00013864152424503118, 0.0007655263761989772, 0.9990957975387573], [0.00017842811939772218, 0.00027740871882997453, 0.9995442032814026]], 'confidence': [0.9991, 0.9995]}</t>
  </si>
  <si>
    <t>ChIJRy5bg0m1ImsR-CqcDIVEABs</t>
  </si>
  <si>
    <t>bretta76</t>
  </si>
  <si>
    <t>Plenty of shade, good bush toilets, concrete boat ramp</t>
  </si>
  <si>
    <t>O'Hares campground</t>
  </si>
  <si>
    <t>{"overall_sentiment":"positive","aspects":[{"aspect":"shade","category":"environment","sentiment":"positive","evidence_span":"Plenty of shade"},{"aspect":"bush toilets","category":"facilities","sentiment":"positive","evidence_span":"good bush toilets"},{"aspect":"boat ramp","category":"facilities","sentiment":"neutral","evidence_span":"concrete boat ramp"}]}</t>
  </si>
  <si>
    <t>{'sentence': 'Plenty of shade , good bush toilets , concrete boat ramp', 'IOB': ['O', 'O', 'B-ASP', 'O', 'O', 'B-ASP', 'I-ASP', 'O', 'O', 'B-ASP', 'O'], 'tokens': ['Plenty', 'of', 'shade', ',', 'good', 'bush', 'toilets', ',', 'concrete', 'boat', 'ramp'], 'aspect': ['shade', 'bush toilets', 'boat'], 'position': [[2], [5, 6], [9]], 'sentiment': ['Positive', 'Positive', 'Neutral'], 'probs': [[0.004651323892176151, 0.019573085010051727, 0.9757755994796753], [0.003783912630751729, 0.006553982850164175, 0.9896621704101562], [0.003139544278383255, 0.9856067895889282, 0.011253626085817814]], 'confidence': [0.9758, 0.9897, 0.9856]}</t>
  </si>
  <si>
    <t>ChIJTwdLyKS7MioRXlD1j3m3XaY</t>
  </si>
  <si>
    <t>Jen Nguyen</t>
  </si>
  <si>
    <t>Moana hall is a stunning venue that comfortably fit approximately 80 guests for a cocktail style wedding. …</t>
  </si>
  <si>
    <t>Moana Hall</t>
  </si>
  <si>
    <t>{"overall_sentiment":"positive","aspects":[{"aspect":"venue","category":"location","sentiment":"positive","evidence_span":"stunning venue"},{"aspect":"capacity","category":"capacity","sentiment":"positive","evidence_span":"comfortably fit"}]}</t>
  </si>
  <si>
    <t>{'sentence': 'Moana hall is a stunning venue that comfortably fit approximately 80 guests for a cocktail style wedding . …', 'IOB': ['O', 'B-ASP', 'O', 'O', 'O', 'B-ASP', 'O', 'O', 'O', 'O', 'O', 'O', 'O', 'O', 'B-ASP', 'O', 'B-ASP', 'O', 'O'], 'tokens': ['Moana', 'hall', 'is', 'a', 'stunning', 'venue', 'that', 'comfortably', 'fit', 'approximately', '80', 'guests', 'for', 'a', 'cocktail', 'style', 'wedding', '.', '…'], 'aspect': ['hall', 'venue', 'cocktail', 'wedding'], 'position': [[1], [5], [14], [16]], 'sentiment': ['Positive', 'Positive', 'Neutral', 'Neutral'], 'probs': [[0.0002181699383072555, 0.004948190413415432, 0.9948335886001587], [0.00023202439479064196, 0.0002624118060339242, 0.9995056390762329], [0.00020956886874046177, 0.9986379742622375, 0.0011524007422849536], [0.0002599559666123241, 0.9991629123687744, 0.0005771162686869502]], 'confidence': [0.9948, 0.9995, 0.9986, 0.9992]}</t>
  </si>
  <si>
    <t>ChIJ_03rFZ51bqoRivkleswlm1Y</t>
  </si>
  <si>
    <t>Simon</t>
  </si>
  <si>
    <t>Loved it!! Owners obviously love what the do and it shows!</t>
  </si>
  <si>
    <t>Evolo Room Escape - Hobart</t>
  </si>
  <si>
    <t>{"overall_sentiment":"positive","aspects":[{"aspect":"owners","category":"staff","sentiment":"positive","evidence_span":"love what"}]}</t>
  </si>
  <si>
    <t>{'sentence': 'Loved it ! ! Owners obviously love what the do and it shows !', 'IOB': ['O', 'O', 'O', 'O', 'B-ASP', 'O', 'O', 'O', 'O', 'O', 'O', 'O', 'O', 'O'], 'tokens': ['Loved', 'it', '!', '!', 'Owners', 'obviously', 'love', 'what', 'the', 'do', 'and', 'it', 'shows', '!'], 'aspect': ['Owners'], 'position': [[4]], 'sentiment': ['Positive'], 'probs': [[0.00923799816519022, 0.4397381842136383, 0.5510238409042358]], 'confidence': [0.551]}</t>
  </si>
  <si>
    <t>ChIJLWeWUUOfOioRYEmLBzn2AA8</t>
  </si>
  <si>
    <t>Steven Hayes</t>
  </si>
  <si>
    <t>Pay to enter $21 national park entry per adult valid for full day.
Beautiful area to walk about and the Gloucester tree is spectacular! Only climb if you're not scared of heights! Also the ladder is slippery when wet.</t>
  </si>
  <si>
    <t>Gloucester National Park</t>
  </si>
  <si>
    <t>{"overall_sentiment":"positive","aspects":[{"aspect":"entry fee","category":"pricing","sentiment":"neutral","evidence_span":"Pay to enter"},{"aspect":"area","category":"natural features","sentiment":"positive","evidence_span":"Beautiful area"},{"aspect":"tree","category":"landmark","sentiment":"positive","evidence_span":"spectacular"},{"aspect":"ladder","category":"facility","sentiment":"negative","evidence_span":"slippery when wet"}]}</t>
  </si>
  <si>
    <t>{'sentence': "Pay to enter $ 21 national park entry per adult valid for full day . Beautiful area to walk about and the Gloucester tree is spectacular ! Only climb if you ' re not scared of heights ! Also the ladder is slippery when wet .", 'IOB': ['O', 'O', 'O', 'O', 'O', 'O', 'O', 'O', 'O', 'O', 'O', 'O', 'O', 'O', 'O', 'O', 'B-ASP', 'O', 'O', 'O', 'O', 'O', 'O', 'O', 'O', 'O', 'O', 'O', 'O', 'O', 'O', 'O', 'O', 'O', 'O', 'O', 'O', 'O', 'O', 'O', 'O', 'O', 'O', 'O', 'O', 'O'], 'tokens': ['Pay', 'to', 'enter', '$', '21', 'national', 'park', 'entry', 'per', 'adult', 'valid', 'for', 'full', 'day', '.', 'Beautiful', 'area', 'to', 'walk', 'about', 'and', 'the', 'Gloucester', 'tree', 'is', 'spectacular', '!', 'Only', 'climb', 'if', 'you', "'", 're', 'not', 'scared', 'of', 'heights', '!', 'Also', 'the', 'ladder', 'is', 'slippery', 'when', 'wet', '.'], 'aspect': ['area'], 'position': [[16]], 'sentiment': ['Positive'], 'probs': [[0.0003552304406184703, 0.0009142521885223687, 0.998730480670929]], 'confidence': [0.9987]}</t>
  </si>
  <si>
    <t>ChIJAQAApFgUc2sRvdhuFE2yMlU</t>
  </si>
  <si>
    <t>Nick J</t>
  </si>
  <si>
    <t>Somehow their beer is fresher, colder and better than anywhere else.</t>
  </si>
  <si>
    <t>Carrington Bowling Club</t>
  </si>
  <si>
    <t>{"overall_sentiment":"positive","aspects":[{"aspect":"freshness","category":"beverage","sentiment":"positive","evidence_span":"fresher"},{"aspect":"temperature","category":"beverage","sentiment":"positive","evidence_span":"colder"},{"aspect":"quality","category":"beverage","sentiment":"positive","evidence_span":"better"}]}</t>
  </si>
  <si>
    <t>{'sentence': 'Somehow their beer is fresher , colder and better than anywhere else .', 'IOB': ['O', 'O', 'B-ASP', 'O', 'O', 'O', 'O', 'O', 'O', 'O', 'O', 'O', 'O'], 'tokens': ['Somehow', 'their', 'beer', 'is', 'fresher', ',', 'colder', 'and', 'better', 'than', 'anywhere', 'else', '.'], 'aspect': ['beer'], 'position': [[2]], 'sentiment': ['Positive'], 'probs': [[0.0014056256040930748, 0.0022343292366713285, 0.9963601231575012]], 'confidence': [0.9964]}</t>
  </si>
  <si>
    <t>ChIJ2Zu4xEKuEmsRRIRO-_C-U9Y</t>
  </si>
  <si>
    <t>Maui Madden</t>
  </si>
  <si>
    <t>Great service and wonderful entertainment.  We love the 2 litres long jug of drinks :grinning_face:.  The quality of the food is amazing. Definitely worth it! …</t>
  </si>
  <si>
    <t>Munich Brauhaus Sydney</t>
  </si>
  <si>
    <t>{"overall_sentiment":"positive","aspects":[{"aspect":"service","category":"service","sentiment":"positive","evidence_span":"Great service"},{"aspect":"entertainment","category":"entertainment","sentiment":"positive","evidence_span":"wonderful entertainment"},{"aspect":"drinks","category":"beverage","sentiment":"positive","evidence_span":"jug of drinks"},{"aspect":"food","category":"food","sentiment":"positive","evidence_span":"food is amazing"}]}</t>
  </si>
  <si>
    <t>{'sentence': 'Great service and wonderful entertainment . We love the 2 litres long jug of drinks : grinning _ face : . The quality of the food is amazing . Definitely worth it ! …', 'IOB': ['O', 'B-ASP', 'O', 'O', 'B-ASP', 'O', 'O', 'O', 'O', 'O', 'O', 'O', 'O', 'O', 'B-ASP', 'O', 'O', 'O', 'O', 'O', 'O', 'O', 'O', 'O', 'O', 'B-ASP', 'O', 'O', 'O', 'O', 'O', 'O', 'O', 'O'], 'tokens': ['Great', 'service', 'and', 'wonderful', 'entertainment', '.', 'We', 'love', 'the', '2', 'litres', 'long', 'jug', 'of', 'drinks', ':', 'grinning', '_', 'face', ':', '.', 'The', 'quality', 'of', 'the', 'food', 'is', 'amazing', '.', 'Definitely', 'worth', 'it', '!', '…'], 'aspect': ['service', 'entertainment', 'drinks', 'food'], 'position': [[1], [4], [14], [25]], 'sentiment': ['Positive', 'Positive', 'Neutral', 'Positive'], 'probs': [[0.0005060733528807759, 0.00026318387244828045, 0.9992307424545288], [0.0003281315148342401, 0.000367439555702731, 0.9993045330047607], [0.0004788572550751269, 0.7255046963691711, 0.27401646971702576], [0.00022846848878543824, 0.029292292892932892, 0.9704792499542236]], 'confidence': [0.9992, 0.9993, 0.7255, 0.9705]}</t>
  </si>
  <si>
    <t>ChIJLSwl_8nok2sRNMR4ncFOmzM</t>
  </si>
  <si>
    <t>Happy Holidays</t>
  </si>
  <si>
    <t>Discount tickets on Tuesday and some discounts available for members. Free membership is available. Friendly staffs at cashier.
Wheelchair accessible too.</t>
  </si>
  <si>
    <t>Event Cinemas Australia Fair</t>
  </si>
  <si>
    <t>{"overall_sentiment":"positive","aspects":[{"aspect":"tickets","category":"price","sentiment":"positive","evidence_span":"Discount tickets"},{"aspect":"member discounts","category":"price","sentiment":"positive","evidence_span":"discounts available"},{"aspect":"membership","category":"membership","sentiment":"positive","evidence_span":"Free membership"},{"aspect":"staff","category":"service","sentiment":"positive","evidence_span":"Friendly staffs"},{"aspect":"accessibility","category":"accessibility","sentiment":"positive","evidence_span":"Wheelchair accessible"}]}</t>
  </si>
  <si>
    <t>{'sentence': 'Discount tickets on Tuesday and some discounts available for members . Free membership is available . Friendly staffs at cashier . Wheelchair accessible too .', 'IOB': ['O', 'O', 'O', 'O', 'O', 'O', 'O', 'O', 'O', 'O', 'O', 'O', 'O', 'O', 'O', 'O', 'O', 'B-ASP', 'O', 'O', 'O', 'O', 'O', 'O', 'O'], 'tokens': ['Discount', 'tickets', 'on', 'Tuesday', 'and', 'some', 'discounts', 'available', 'for', 'members', '.', 'Free', 'membership', 'is', 'available', '.', 'Friendly', 'staffs', 'at', 'cashier', '.', 'Wheelchair', 'accessible', 'too', '.'], 'aspect': ['staffs'], 'position': [[17]], 'sentiment': ['Positive'], 'probs': [[0.0009634202579036355, 0.0018508103676140308, 0.9971856474876404]], 'confidence': [0.9972]}</t>
  </si>
  <si>
    <t>ChIJhwaQR3jODGsR3Vxii2pS5QY</t>
  </si>
  <si>
    <t>Pete Tegmann</t>
  </si>
  <si>
    <t>I appreciate how they look after the vulnerable.
They are looking after someone very dear to me who absolutely and completely tanked her own life and I deeply hope they help her heal and help her achieve true …</t>
  </si>
  <si>
    <t>New Gokula Farm</t>
  </si>
  <si>
    <t>{"overall_sentiment":"positive","aspects":[{"aspect":"care","category":"service","sentiment":"positive","evidence_span":"look after"},{"aspect":"healing","category":"treatment","sentiment":"positive","evidence_span":"help her heal"}]}</t>
  </si>
  <si>
    <t>{'sentence': 'I appreciate how they look after the vulnerable . \n They are looking after someone very dear to me who absolutely and completely tanked her own life and I deeply hope they help her heal and help her achieve true …', 'IOB': ['O', 'O', 'O', 'O', 'O', 'O', 'O', 'O', 'O', 'O', 'O', 'O', 'O', 'O', 'O', 'O', 'O', 'O', 'O', 'O', 'O', 'O', 'O', 'O', 'O', 'O', 'O', 'O', 'O', 'O', 'O', 'O', 'O', 'O', 'O', 'O', 'O', 'O', 'O', 'O', '[SEP]'], 'tokens': ['I', 'appreciate', 'how', 'they', 'look', 'after', 'the', 'vulnerable', '.', '\n', 'They', 'are', 'looking', 'after', 'someone', 'very', 'dear', 'to', 'me', 'who', 'absolutely', 'and', 'completely', 'tanked', 'her', 'own', 'life', 'and', 'I', 'deeply', 'hope', 'they', 'help', 'her', 'heal', 'and', 'help', 'her', 'achieve', 'true', '…'], 'aspect': [], 'position': [], 'sentiment': [], 'probs': [], 'confidence': []}</t>
  </si>
  <si>
    <t>ChIJrY9Q18G8MioRAKX5rsdLlS4</t>
  </si>
  <si>
    <t>Yetunde Quartermaine</t>
  </si>
  <si>
    <t>Lots of free parking and some seats around the football field. Clean toilet facilities!</t>
  </si>
  <si>
    <t>Challenger Reserve</t>
  </si>
  <si>
    <t>{"overall_sentiment":"positive","aspects":[{"aspect":"parking","category":"parking","sentiment":"positive","evidence_span":"free parking"},{"aspect":"seats","category":"seating","sentiment":"neutral","evidence_span":"some seats"},{"aspect":"toilet facilities","category":"cleanliness","sentiment":"positive","evidence_span":"Clean toilet facilities"}]}</t>
  </si>
  <si>
    <t>{'sentence': 'Lots of free parking and some seats around the football field . Clean toilet facilities !', 'IOB': ['O', 'O', 'O', 'B-ASP', 'O', 'O', 'B-ASP', 'O', 'O', 'O', 'O', 'O', 'O', 'B-ASP', 'I-ASP', 'O'], 'tokens': ['Lots', 'of', 'free', 'parking', 'and', 'some', 'seats', 'around', 'the', 'football', 'field', '.', 'Clean', 'toilet', 'facilities', '!'], 'aspect': ['parking', 'seats', 'toilet facilities'], 'position': [[3], [6], [13, 14]], 'sentiment': ['Positive', 'Neutral', 'Positive'], 'probs': [[0.0017519830726087093, 0.0013337978161871433, 0.996914267539978], [0.000584436347708106, 0.9955121874809265, 0.0039033216889947653], [0.008645383641123772, 0.03477593511343002, 0.9565786123275757]], 'confidence': [0.9969, 0.9955, 0.9566]}</t>
  </si>
  <si>
    <t>ChIJTzOMCc17RioRRk8OPunin8Y</t>
  </si>
  <si>
    <t>Laura Carson</t>
  </si>
  <si>
    <t>Amazing hike! Short in distance but will take 90 minutes due to uphill rock scrambling. Lots to explore at the top.</t>
  </si>
  <si>
    <t>East Mount Barren Trail Head</t>
  </si>
  <si>
    <t>{"overall_sentiment":"positive","aspects":[{"aspect":"distance","category":"length","sentiment":"neutral","evidence_span":"Short in distance"},{"aspect":"rock scrambling","category":"difficulty","sentiment":"negative","evidence_span":"rock scrambling"},{"aspect":"duration","category":"time","sentiment":"neutral","evidence_span":"90 minutes"},{"aspect":"exploration","category":"attractions","sentiment":"positive","evidence_span":"Lots to explore"}]}</t>
  </si>
  <si>
    <t>{'sentence': 'Amazing hike ! Short in distance but will take 90 minutes due to uphill rock scrambling . Lots to explore at the top .', 'IOB': ['O', 'B-ASP', 'O', 'O', 'O', 'O', 'O', 'O', 'O', 'O', 'O', 'O', 'O', 'O', 'B-ASP', 'O', 'O', 'O', 'O', 'O', 'O', 'O', 'O', 'O'], 'tokens': ['Amazing', 'hike', '!', 'Short', 'in', 'distance', 'but', 'will', 'take', '90', 'minutes', 'due', 'to', 'uphill', 'rock', 'scrambling', '.', 'Lots', 'to', 'explore', 'at', 'the', 'top', '.'], 'aspect': ['hike', 'rock'], 'position': [[1], [14]], 'sentiment': ['Positive', 'Negative'], 'probs': [[0.0006431038491427898, 0.0003790142945945263, 0.9989778995513916], [0.97525954246521, 0.02392316423356533, 0.0008173452224582434]], 'confidence': [0.999, 0.9753]}</t>
  </si>
  <si>
    <t>ChIJE-65-Wa7MioRR-P4DlwnQ3Q</t>
  </si>
  <si>
    <t>Catherine Harris</t>
  </si>
  <si>
    <t>a year ago on
Google</t>
  </si>
  <si>
    <t>Great location (you need a view to enjoy it), rooms were comfortable, breakfast was absolutely fabulous.  We had an event there and it was badly managed and organised by the Hilton staff.  I would seriously recommend you do not have an …</t>
  </si>
  <si>
    <t>DoubleTree by Hilton Perth Waterfront</t>
  </si>
  <si>
    <t>{"overall_sentiment":"neutral","aspects":[{"aspect":"location","category":"location","sentiment":"positive","evidence_span":"Great location"},{"aspect":"rooms","category":"room","sentiment":"positive","evidence_span":"comfortable"},{"aspect":"breakfast","category":"food","sentiment":"positive","evidence_span":"absolutely fabulous"},{"aspect":"event management","category":"service","sentiment":"negative","evidence_span":"badly managed"}]}</t>
  </si>
  <si>
    <t>{'sentence': 'Great location ( you need a view to enjoy it ) , rooms were comfortable , breakfast was absolutely fabulous . We had an event there and it was badly managed and organised by the Hilton staff . I would seriously recommend you do not have an …', 'IOB': ['O', 'B-ASP', 'O', 'O', 'O', 'O', 'O', 'O', 'O', 'O', 'O', 'O', 'B-ASP', 'O', 'O', 'O', 'B-ASP', 'O', 'O', 'O', 'O', 'O', 'O', 'O', 'O', 'O', 'O', 'O', 'O', 'O', 'O', 'O', 'O', 'O', 'O', 'O', 'B-ASP', 'O', 'O', 'O', 'O', 'O', 'O', 'O', 'O', 'O', 'O', 'O'], 'tokens': ['Great', 'location', '(', 'you', 'need', 'a', 'view', 'to', 'enjoy', 'it', ')', ',', 'rooms', 'were', 'comfortable', ',', 'breakfast', 'was', 'absolutely', 'fabulous', '.', 'We', 'had', 'an', 'event', 'there', 'and', 'it', 'was', 'badly', 'managed', 'and', 'organised', 'by', 'the', 'Hilton', 'staff', '.', 'I', 'would', 'seriously', 'recommend', 'you', 'do', 'not', 'have', 'an', '…'], 'aspect': ['location', 'rooms', 'breakfast', 'staff'], 'position': [[1], [12], [16], [36]], 'sentiment': ['Positive', 'Positive', 'Positive', 'Negative'], 'probs': [[0.00024838134413585067, 0.00036807445576414466, 0.9993834495544434], [0.0003803134022746235, 0.00042455908260308206, 0.9991951584815979], [0.0008422167738899589, 0.00047704088501632214, 0.9986807703971863], [0.996938943862915, 0.002869016258046031, 0.00019205616263207048]], 'confidence': [0.9994, 0.9992, 0.9987, 0.9969]}</t>
  </si>
  <si>
    <t>ChIJ63BbDs74nWsRdBZ6AMCCSw4</t>
  </si>
  <si>
    <t>Lachlan Cashion</t>
  </si>
  <si>
    <t>One of the best beaches in port macquarie</t>
  </si>
  <si>
    <t>Flynns Beach</t>
  </si>
  <si>
    <t>{"overall_sentiment":"positive","aspects":[{"aspect":"beach","category":"location","sentiment":"positive","evidence_span":"best beaches"}]}</t>
  </si>
  <si>
    <t>{'sentence': 'One of the best beaches in port macquarie', 'IOB': ['O', 'O', 'O', 'O', 'B-ASP', 'O', 'O', 'O'], 'tokens': ['One', 'of', 'the', 'best', 'beaches', 'in', 'port', 'macquarie'], 'aspect': ['beaches'], 'position': [[4]], 'sentiment': ['Positive'], 'probs': [[0.0002925653534475714, 0.001407186733558774, 0.9983003735542297]], 'confidence': [0.9983]}</t>
  </si>
  <si>
    <t>ChIJR8RspnIU1GoRVN3slDcAX2U</t>
  </si>
  <si>
    <t>Jackson Holmes-Henley</t>
  </si>
  <si>
    <t>Harry was a massive help for me when I injured my hamstring. Very professional and was able to help anyway possible. I would recommend the Injury Clinic</t>
  </si>
  <si>
    <t>The Injury Clinic Physiotherapy</t>
  </si>
  <si>
    <t>{"overall_sentiment":"positive","aspects":[{"aspect":"help","category":"staff","sentiment":"positive","evidence_span":"massive help"},{"aspect":"professionalism","category":"staff","sentiment":"positive","evidence_span":"Very professional"},{"aspect":"Injury Clinic","category":"facility","sentiment":"positive","evidence_span":"Injury Clinic"}]}</t>
  </si>
  <si>
    <t>{'sentence': 'Harry was a massive help for me when I injured my hamstring . Very professional and was able to help anyway possible . I would recommend the Injury Clinic', 'IOB': ['B-ASP', 'O', 'O', 'O', 'O', 'O', 'O', 'O', 'O', 'O', 'O', 'O', 'O', 'O', 'O', 'O', 'O', 'O', 'O', 'O', 'O', 'O', 'O', 'O', 'O', 'O', 'O', 'O', 'O'], 'tokens': ['Harry', 'was', 'a', 'massive', 'help', 'for', 'me', 'when', 'I', 'injured', 'my', 'hamstring', '.', 'Very', 'professional', 'and', 'was', 'able', 'to', 'help', 'anyway', 'possible', '.', 'I', 'would', 'recommend', 'the', 'Injury', 'Clinic'], 'aspect': ['Harry'], 'position': [[0]], 'sentiment': ['Positive'], 'probs': [[0.0005416955682449043, 0.0002153813693439588, 0.999242901802063]], 'confidence': [0.9992]}</t>
  </si>
  <si>
    <t>ChIJXSce-JUDkWsR5eSaDvvhtGA</t>
  </si>
  <si>
    <t>Tyler Gilmer</t>
  </si>
  <si>
    <t>Love coming here, all the girls are super welcoming and supportive! I always leave the studio feeling challenged and accomplished</t>
  </si>
  <si>
    <t>Essentials Studio Miami</t>
  </si>
  <si>
    <t>{"overall_sentiment":"positive","aspects":[{"aspect":"staff","category":"service","sentiment":"positive","evidence_span":"super welcoming"},{"aspect":"studio","category":"environment","sentiment":"positive","evidence_span":"feeling accomplished"}]}</t>
  </si>
  <si>
    <t>{'sentence': 'Love coming here , all the girls are super welcoming and supportive ! I always leave the studio feeling challenged and accomplished', 'IOB': ['O', 'O', 'O', 'O', 'O', 'O', 'B-ASP', 'O', 'O', 'O', 'O', 'O', 'O', 'O', 'O', 'O', 'O', 'B-ASP', 'O', 'O', 'O', 'O'], 'tokens': ['Love', 'coming', 'here', ',', 'all', 'the', 'girls', 'are', 'super', 'welcoming', 'and', 'supportive', '!', 'I', 'always', 'leave', 'the', 'studio', 'feeling', 'challenged', 'and', 'accomplished'], 'aspect': ['girls', 'studio'], 'position': [[6], [17]], 'sentiment': ['Positive', 'Positive'], 'probs': [[0.00014474756608251482, 0.0004180149408057332, 0.999437153339386], [0.00015227646508719772, 0.0005454847123473883, 0.9993022680282593]], 'confidence': [0.9994, 0.9993]}</t>
  </si>
  <si>
    <t>ChIJXTcb9KJbkWsRUAoi11ujAg8</t>
  </si>
  <si>
    <t>JG R</t>
  </si>
  <si>
    <t>Favorite spot to do some trail runs. Beautiful, quiet and near the city. Love it. Lots of wildlife, too :koala::Tongue_sticking_out_cheeky_playful_or_blowing_a_raspberry:ir:Tongue_sticking_out_cheeky_playful_or_blowing_a_raspberry::parrot: …</t>
  </si>
  <si>
    <t>Whites Hill Reserve</t>
  </si>
  <si>
    <t>{"overall_sentiment":"positive","aspects":[{"aspect":"trail runs","category":"activity","sentiment":"positive","evidence_span":"trail runs"},{"aspect":"scenery","category":"environment","sentiment":"positive","evidence_span":"Beautiful"},{"aspect":"quiet","category":"ambiance","sentiment":"positive","evidence_span":"quiet"},{"aspect":"location","category":"location","sentiment":"positive","evidence_span":"near the city"},{"aspect":"wildlife","category":"nature","sentiment":"positive","evidence_span":"wildlife"}]}</t>
  </si>
  <si>
    <t>{'sentence': 'Favorite spot to do some trail runs . Beautiful , quiet and near the city . Love it . Lots of wildlife , too : koala : : Tongue _ sticking _ out _ cheeky _ playful _ or _ blowing _ a _ raspberry : ir : Tongue _ sticking _ out _ cheeky _ playful _ or _ blowing _ a _ raspberry : : parrot : …', 'IOB': ['O', 'B-ASP', 'O', 'O', 'O', 'O', 'O', 'O', 'O', 'O', 'O', 'O', 'O', 'O', 'O', 'O', 'O', 'O', 'O', 'O', 'O', 'O', 'O', 'O', 'O', 'O', 'O', 'O', 'O', 'O', 'O', 'O', 'O', 'O', 'O', 'O', 'O', 'O', 'O', 'O', 'O', 'O', 'O', 'O', 'O', 'O', 'O', 'O', 'O', 'O', 'O', 'O', 'O', 'O', 'O', 'O', 'O', 'O', 'O', 'O', 'O', 'O', 'O', 'O', 'O', 'O', 'O', 'O', 'O', 'O'], 'tokens': ['Favorite', 'spot', 'to', 'do', 'some', 'trail', 'runs', '.', 'Beautiful', ',', 'quiet', 'and', 'near', 'the', 'city', '.', 'Love', 'it', '.', 'Lots', 'of', 'wildlife', ',', 'too', ':', 'koala', ':', ':', 'Tongue', '_', 'sticking', '_', 'out', '_', 'cheeky', '_', 'playful', '_', 'or', '_', 'blowing', '_', 'a', '_', 'raspberry', ':', 'ir', ':', 'Tongue', '_', 'sticking', '_', 'out', '_', 'cheeky', '_', 'playful', '_', 'or', '_', 'blowing', '_', 'a', '_', 'raspberry', ':', ':', 'parrot', ':', '…'], 'aspect': ['spot'], 'position': [[1]], 'sentiment': ['Positive'], 'probs': [[0.0003489186055958271, 0.0006280795205384493, 0.9990229606628418]], 'confidence': [0.999]}</t>
  </si>
  <si>
    <t>ChIJ8cGXX0N9DWsRVLJiwaQqUH8</t>
  </si>
  <si>
    <t>Sharon Lamb</t>
  </si>
  <si>
    <t>great coffee and setting</t>
  </si>
  <si>
    <t>Bank Bazaar and Bank Bar &amp; Café [with outdoor garden café]</t>
  </si>
  <si>
    <t>{"overall_sentiment":"positive","aspects":[{"aspect":"coffee","category":"beverage","sentiment":"positive","evidence_span":"great coffee"},{"aspect":"setting","category":"ambience","sentiment":"positive","evidence_span":"setting"}]}</t>
  </si>
  <si>
    <t>{'sentence': 'great coffee and setting', 'IOB': ['O', 'B-ASP', 'O', 'B-ASP'], 'tokens': ['great', 'coffee', 'and', 'setting'], 'aspect': ['coffee', 'setting'], 'position': [[1], [3]], 'sentiment': ['Positive', 'Positive'], 'probs': [[0.02054545097053051, 0.04682754725217819, 0.9326270222663879], [0.020728187635540962, 0.047307610511779785, 0.9319642186164856]], 'confidence': [0.9326, 0.932]}</t>
  </si>
  <si>
    <t>ChIJNVukwP2lEmsR-ZXwHnc5ye8</t>
  </si>
  <si>
    <t>VARUN DAHIYA</t>
  </si>
  <si>
    <t>Great Fun Place. Loved it completely.
Our Host Mustafa was fantastic.</t>
  </si>
  <si>
    <t>Scram Escape Rooms Macquarie Park</t>
  </si>
  <si>
    <t>{"overall_sentiment":"positive","aspects":[{"aspect":"place","category":"ambience","sentiment":"positive","evidence_span":"Great Fun Place"},{"aspect":"host","category":"service","sentiment":"positive","evidence_span":"was fantastic"}]}</t>
  </si>
  <si>
    <t>{'sentence': 'Great Fun Place . Loved it completely . Our Host Mustafa was fantastic .', 'IOB': ['O', 'O', 'B-ASP', 'O', 'O', 'O', 'O', 'O', 'O', 'B-ASP', 'O', 'O', 'O', 'O'], 'tokens': ['Great', 'Fun', 'Place', '.', 'Loved', 'it', 'completely', '.', 'Our', 'Host', 'Mustafa', 'was', 'fantastic', '.'], 'aspect': ['Place', 'Host'], 'position': [[2], [9]], 'sentiment': ['Positive', 'Positive'], 'probs': [[0.011599745601415634, 0.02312496490776539, 0.9652752876281738], [0.0068307900801301, 0.024052489548921585, 0.9691166877746582]], 'confidence': [0.9653, 0.9691]}</t>
  </si>
  <si>
    <t>ChIJU8udCVa8MioRwA_yGLbwBA8</t>
  </si>
  <si>
    <t>Rosie Green</t>
  </si>
  <si>
    <t>Great place to walk your dog</t>
  </si>
  <si>
    <t>Riverton Bridge Park</t>
  </si>
  <si>
    <t>{"overall_sentiment":"positive","aspects":[{"aspect":"place","category":"location","sentiment":"positive","evidence_span":"Great place"},{"aspect":"dog walking","category":"activity","sentiment":"positive","evidence_span":"walk your dog"}]}</t>
  </si>
  <si>
    <t>{'sentence': 'Great place to walk your dog', 'IOB': ['O', 'B-ASP', 'O', 'O', 'O', 'B-ASP'], 'tokens': ['Great', 'place', 'to', 'walk', 'your', 'dog'], 'aspect': ['place', 'dog'], 'position': [[1], [5]], 'sentiment': ['Positive', 'Neutral'], 'probs': [[0.015381362289190292, 0.15753726661205292, 0.8270813226699829], [0.008887704461812973, 0.6336047053337097, 0.3575076162815094]], 'confidence': [0.8271, 0.6336]}</t>
  </si>
  <si>
    <t>ChIJfwhPYN3EsGoR9WDCJwPcAZk</t>
  </si>
  <si>
    <t>Hieu Nguyen Trong</t>
  </si>
  <si>
    <t>The company respects filial piety</t>
  </si>
  <si>
    <t>Apex Park</t>
  </si>
  <si>
    <t>{"overall_sentiment":"positive","aspects":[{"aspect":"filial piety","category":"values","sentiment":"positive","evidence_span":"respects filial piety"}]}</t>
  </si>
  <si>
    <t>{'sentence': 'The company respects filial piety', 'IOB': ['O', 'B-ASP', 'O', 'O', 'O'], 'tokens': ['The', 'company', 'respects', 'filial', 'piety'], 'aspect': ['company'], 'position': [[1]], 'sentiment': ['Positive'], 'probs': [[0.030285382643342018, 0.16468344628810883, 0.8050311207771301]], 'confidence': [0.805]}</t>
  </si>
  <si>
    <t>ChIJq6LjTVFm2WoRrT2f7ntqyfg</t>
  </si>
  <si>
    <t>Faye DONALDSON</t>
  </si>
  <si>
    <t>A cheerful place with great food and friendly staff. Devonshire Tea is yummy any time.</t>
  </si>
  <si>
    <t>The Bower Tavern</t>
  </si>
  <si>
    <t>{"overall_sentiment":"positive","aspects":[{"aspect":"ambience","category":"atmosphere","sentiment":"positive","evidence_span":"cheerful place"},{"aspect":"food","category":"food","sentiment":"positive","evidence_span":"great food"},{"aspect":"staff","category":"service","sentiment":"positive","evidence_span":"friendly staff"},{"aspect":"Devonshire Tea","category":"beverage","sentiment":"positive","evidence_span":"yummy"}]}</t>
  </si>
  <si>
    <t>{'sentence': 'A cheerful place with great food and friendly staff . Devonshire Tea is yummy any time .', 'IOB': ['O', 'O', 'B-ASP', 'O', 'O', 'B-ASP', 'O', 'O', 'B-ASP', 'O', 'B-ASP', 'I-ASP', 'O', 'O', 'O', 'O', 'O'], 'tokens': ['A', 'cheerful', 'place', 'with', 'great', 'food', 'and', 'friendly', 'staff', '.', 'Devonshire', 'Tea', 'is', 'yummy', 'any', 'time', '.'], 'aspect': ['place', 'food', 'staff', 'Devonshire Tea'], 'position': [[2], [5], [8], [10, 11]], 'sentiment': ['Positive', 'Positive', 'Positive', 'Positive'], 'probs': [[0.0002443048288114369, 0.00029054778860881925, 0.9994651675224304], [0.00026914189220406115, 0.0002636647259350866, 0.9994671940803528], [0.00026464415714144707, 0.0002703931531868875, 0.9994650483131409], [0.00013355255941860378, 0.0004887467948719859, 0.9993777275085449]], 'confidence': [0.9995, 0.9995, 0.9995, 0.9994]}</t>
  </si>
  <si>
    <t>ChIJDzlUWQ6dk2sRNucUhNcfgVI</t>
  </si>
  <si>
    <t>Jeff J</t>
  </si>
  <si>
    <t>Good driving range. They have 250 m range. Balls are affordable</t>
  </si>
  <si>
    <t>Chancellor Park Golf Driving Range</t>
  </si>
  <si>
    <t>{"overall_sentiment":"positive","aspects":[{"aspect":"driving range","category":"facilities","sentiment":"positive","evidence_span":"Good driving range"},{"aspect":"balls","category":"price","sentiment":"positive","evidence_span":"Balls are affordable"}]}</t>
  </si>
  <si>
    <t>{'sentence': 'Good driving range . They have 250 m range . Balls are affordable', 'IOB': ['O', 'B-ASP', 'I-ASP', 'O', 'O', 'O', 'O', 'O', 'O', 'O', 'B-ASP', 'O', 'O'], 'tokens': ['Good', 'driving', 'range', '.', 'They', 'have', '250', 'm', 'range', '.', 'Balls', 'are', 'affordable'], 'aspect': ['driving range', 'Balls'], 'position': [[1, 2], [10]], 'sentiment': ['Positive', 'Positive'], 'probs': [[0.01587664522230625, 0.056593701243400574, 0.9275296926498413], [0.016130954027175903, 0.08899150043725967, 0.894877552986145]], 'confidence': [0.9275, 0.8949]}</t>
  </si>
  <si>
    <t>ChIJn21KzRLVZKoRjpodv70E_nI</t>
  </si>
  <si>
    <t>Pam Adams</t>
  </si>
  <si>
    <t>This should not be missed.  A complete surprise attraction full of history of the local area.  To be able to see inside these historic buildings is such a privilege.  Don't miss the Gaiety Theatre where acts such as Dame Nellie Melba and Harry Houdini performed</t>
  </si>
  <si>
    <t>West Coast Heritage Centre</t>
  </si>
  <si>
    <t>{"overall_sentiment":"positive","aspects":[{"aspect":"attraction","category":"tourism","sentiment":"positive","evidence_span":"surprise attraction"},{"aspect":"history","category":"heritage","sentiment":"positive","evidence_span":"history"},{"aspect":"buildings","category":"architecture","sentiment":"positive","evidence_span":"historic buildings"},{"aspect":"theatre","category":"entertainment","sentiment":"positive","evidence_span":"Gaiety Theatre"}]}</t>
  </si>
  <si>
    <t>{'sentence': "This should not be missed . A complete surprise attraction full of history of the local area . To be able to see inside these historic buildings is such a privilege . Don ' t miss the Gaiety Theatre where acts such as Dame Nellie Melba and Harry Houdini performed", 'IOB': ['O', 'O', 'O', 'O', 'O', 'O', 'O', 'O', 'O', 'B-ASP', 'O', 'O', 'O', 'O', 'O', 'O', 'O', 'O', 'O', 'O', 'O', 'O', 'O', 'O', 'O', 'O', 'O', 'O', 'O', 'O', 'O', 'O', 'O', 'O', 'O', 'O', 'O', 'O', 'O', 'O', 'O', 'O', 'O', 'O', 'O', 'O', 'O', 'O', 'O', 'O'], 'tokens': ['This', 'should', 'not', 'be', 'missed', '.', 'A', 'complete', 'surprise', 'attraction', 'full', 'of', 'history', 'of', 'the', 'local', 'area', '.', 'To', 'be', 'able', 'to', 'see', 'inside', 'these', 'historic', 'buildings', 'is', 'such', 'a', 'privilege', '.', 'Don', "'", 't', 'miss', 'the', 'Gaiety', 'Theatre', 'where', 'acts', 'such', 'as', 'Dame', 'Nellie', 'Melba', 'and', 'Harry', 'Houdini', 'performed'], 'aspect': ['attraction'], 'position': [[9]], 'sentiment': ['Positive'], 'probs': [[0.000437309528933838, 0.0002989658387377858, 0.9992637038230896]], 'confidence': [0.9993]}</t>
  </si>
  <si>
    <t>ChIJhb3Fda9QkWsRvGm3QI9ilWc</t>
  </si>
  <si>
    <t>Byran Love</t>
  </si>
  <si>
    <t>Best gym by far! Would highly recommend Milton:fire: …</t>
  </si>
  <si>
    <t>Anytime Fitness Milton</t>
  </si>
  <si>
    <t>{"overall_sentiment":"positive","aspects":[{"aspect":"gym","category":"facility","sentiment":"positive","evidence_span":"Best gym"}]}</t>
  </si>
  <si>
    <t>{'sentence': 'Best gym by far ! Would highly recommend Milton : fire : …', 'IOB': ['O', 'B-ASP', 'O', 'O', 'O', 'O', 'O', 'O', 'O', 'O', 'O', 'O', 'O'], 'tokens': ['Best', 'gym', 'by', 'far', '!', 'Would', 'highly', 'recommend', 'Milton', ':', 'fire', ':', '…'], 'aspect': ['gym'], 'position': [[1]], 'sentiment': ['Positive'], 'probs': [[0.005358811933547258, 0.006853165570646524, 0.9877880215644836]], 'confidence': [0.9878]}</t>
  </si>
  <si>
    <t>ChIJmXbLW3GxEmsRc2stpSTbKrs</t>
  </si>
  <si>
    <t>Emma Witting</t>
  </si>
  <si>
    <t>Love it here! Was shocked when I walked in the first time at the amazing fit out.
Amazing service with a smile and great food. …</t>
  </si>
  <si>
    <t>Ora Restaurant</t>
  </si>
  <si>
    <t>{"overall_sentiment":"positive","aspects":[{"aspect":"fit out","category":"ambiance","sentiment":"positive","evidence_span":"amazing fit out"},{"aspect":"service","category":"service","sentiment":"positive","evidence_span":"Amazing service"},{"aspect":"food","category":"food","sentiment":"positive","evidence_span":"great food"}]}</t>
  </si>
  <si>
    <t>{'sentence': 'Love it here ! Was shocked when I walked in the first time at the amazing fit out . \n Amazing service with a smile and great food . …', 'IOB': ['O', 'O', 'O', 'O', 'O', 'O', 'O', 'O', 'O', 'O', 'O', 'O', 'O', 'O', 'O', 'O', 'B-ASP', 'I-ASP', 'O', 'O', 'B-ASP', 'O', 'O', 'O', 'O', 'O', 'B-ASP', 'O', 'O', '[SEP]'], 'tokens': ['Love', 'it', 'here', '!', 'Was', 'shocked', 'when', 'I', 'walked', 'in', 'the', 'first', 'time', 'at', 'the', 'amazing', 'fit', 'out', '.', '\n', 'Amazing', 'service', 'with', 'a', 'smile', 'and', 'great', 'food', '.', '…'], 'aspect': ['fit out', 'Amazing', 'great'], 'position': [[16, 17], [20], [26]], 'sentiment': ['Positive', 'Positive', 'Positive'], 'probs': [[0.0002449752064421773, 0.00025334980455227196, 0.9995017051696777], [0.0002226338692707941, 0.0002848035655915737, 0.9994925260543823], [0.0002117926487699151, 0.0002574927930254489, 0.9995307922363281]], 'confidence': [0.9995, 0.9995, 0.9995]}</t>
  </si>
  <si>
    <t>ChIJ__9PaTyuEmsR73SEdCl2H0U</t>
  </si>
  <si>
    <t>John Herriot</t>
  </si>
  <si>
    <t>My wife and I came to Entermission on a whim during a trip to Sydney. I wish Adelaide had a place like this - was one of our highlights!! Come here, you won't regret it. We played House of Fear and it was half-scary / half-hilarious with …</t>
  </si>
  <si>
    <t>Entermission Sydney CBD - VR Escape Rooms</t>
  </si>
  <si>
    <t>{"overall_sentiment":"positive","aspects":[{"aspect":"highlights","category":"experience","sentiment":"positive","evidence_span":"highlights"},{"aspect":"recommendation","category":"suggestion","sentiment":"positive","evidence_span":"won't regret"},{"aspect":"scariness","category":"atmosphere","sentiment":"negative","evidence_span":"half-scary"},{"aspect":"hilarity","category":"atmosphere","sentiment":"positive","evidence_span":"half-hilarious"}]}</t>
  </si>
  <si>
    <t>{'sentence': "My wife and I came to Entermission on a whim during a trip to Sydney . I wish Adelaide had a place like this - was one of our highlights ! ! Come here , you won ' t regret it . We played House of Fear and it was half - scary / half - hilarious with …", 'IOB': ['O', 'O', 'O', 'O', 'O', 'O', 'O', 'O', 'O', 'O', 'O', 'O', 'O', 'O', 'O', 'O', 'O', 'O', 'O', 'O', 'O', 'O', 'O', 'O', 'O', 'O', 'O', 'O', 'O', 'O', 'O', 'O', 'O', 'O', 'O', 'O', 'O', 'O', 'O', 'O', 'O', 'O', 'O', 'O', 'O', 'O', 'O', 'O', 'O', 'O', 'O', 'O', 'O', 'O', 'O', 'O', 'O', 'O', 'O'], 'tokens': ['My', 'wife', 'and', 'I', 'came', 'to', 'Entermission', 'on', 'a', 'whim', 'during', 'a', 'trip', 'to', 'Sydney', '.', 'I', 'wish', 'Adelaide', 'had', 'a', 'place', 'like', 'this', '-', 'was', 'one', 'of', 'our', 'highlights', '!', '!', 'Come', 'here', ',', 'you', 'won', "'", 't', 'regret', 'it', '.', 'We', 'played', 'House', 'of', 'Fear', 'and', 'it', 'was', 'half', '-', 'scary', '/', 'half', '-', 'hilarious', 'with', '…'], 'aspect': [], 'position': [], 'sentiment': [], 'probs': [], 'confidence': []}</t>
  </si>
  <si>
    <t>ChIJs-yXEc1C1moRxao9M--W550</t>
  </si>
  <si>
    <t>Dave Belling</t>
  </si>
  <si>
    <t>Great traditional pub with fresh interior, a great beer garden and very good food. Had some functions there as well and the team was very impressed.</t>
  </si>
  <si>
    <t>Queensberry Hotel</t>
  </si>
  <si>
    <t>{"overall_sentiment":"positive","aspects":[{"aspect":"interior","category":"decor","sentiment":"positive","evidence_span":"fresh interior"},{"aspect":"beer garden","category":"amenities","sentiment":"positive","evidence_span":"great beer garden"},{"aspect":"food","category":"food","sentiment":"positive","evidence_span":"very good food"},{"aspect":"functions","category":"events","sentiment":"positive","evidence_span":"very impressed"}]}</t>
  </si>
  <si>
    <t>{'sentence': 'Great traditional pub with fresh interior , a great beer garden and very good food . Had some functions there as well and the team was very impressed .', 'IOB': ['O', 'O', 'O', 'O', 'O', 'B-ASP', 'O', 'O', 'O', 'B-ASP', 'I-ASP', 'O', 'O', 'O', 'B-ASP', 'O', 'O', 'O', 'B-ASP', 'O', 'O', 'O', 'O', 'O', 'O', 'O', 'O', 'O', 'O'], 'tokens': ['Great', 'traditional', 'pub', 'with', 'fresh', 'interior', ',', 'a', 'great', 'beer', 'garden', 'and', 'very', 'good', 'food', '.', 'Had', 'some', 'functions', 'there', 'as', 'well', 'and', 'the', 'team', 'was', 'very', 'impressed', '.'], 'aspect': ['interior', 'beer garden', 'food', 'functions'], 'position': [[5], [9, 10], [14], [18]], 'sentiment': ['Positive', 'Positive', 'Positive', 'Neutral'], 'probs': [[0.00030821055406704545, 0.00022003217600286007, 0.9994717240333557], [0.00033888517646119, 0.00022665460710413754, 0.9994345307350159], [0.00014751894923392683, 0.0010283340234309435, 0.9988241791725159], [0.00017224892508238554, 0.9878396391868591, 0.01198804471641779]], 'confidence': [0.9995, 0.9994, 0.9988, 0.9878]}</t>
  </si>
  <si>
    <t>ChIJ0bek-_RrC2sR7ENXQvSfI2I</t>
  </si>
  <si>
    <t>Steve Hickey</t>
  </si>
  <si>
    <t>Great food and service, very friendly</t>
  </si>
  <si>
    <t>Scone RSL Club</t>
  </si>
  <si>
    <t>{"overall_sentiment":"positive","aspects":[{"aspect":"food","category":"food","sentiment":"positive","evidence_span":"Great food"},{"aspect":"service","category":"service","sentiment":"positive","evidence_span":"very friendly"}]}</t>
  </si>
  <si>
    <t>{'sentence': 'Great food and service , very friendly', 'IOB': ['O', 'B-ASP', 'O', 'B-ASP', 'O', 'O', 'O'], 'tokens': ['Great', 'food', 'and', 'service', ',', 'very', 'friendly'], 'aspect': ['food', 'service'], 'position': [[1], [3]], 'sentiment': ['Positive', 'Positive'], 'probs': [[0.018054362386465073, 0.03198407217860222, 0.9499615430831909], [0.02933610789477825, 0.058101069182157516, 0.9125628471374512]], 'confidence': [0.95, 0.9126]}</t>
  </si>
  <si>
    <t>ChIJJ9xu9txZkWsRrS4o-AIEdkk</t>
  </si>
  <si>
    <t>El 123</t>
  </si>
  <si>
    <t>Amazing gym! Heaps of space, tons of equipment, great kids club and super friendly staff.</t>
  </si>
  <si>
    <t>Genesis</t>
  </si>
  <si>
    <t>{"overall_sentiment":"positive","aspects":[{"aspect":"gym","category":"Place","sentiment":"positive","evidence_span":"Amazing gym"},{"aspect":"space","category":"Facility","sentiment":"positive","evidence_span":"Heaps of space"},{"aspect":"equipment","category":"Facility","sentiment":"positive","evidence_span":"tons of equipment"},{"aspect":"kids club","category":"Amenity","sentiment":"positive","evidence_span":"great kids club"},{"aspect":"staff","category":"Service","sentiment":"positive","evidence_span":"super friendly staff"}]}</t>
  </si>
  <si>
    <t>{'sentence': 'Amazing gym ! Heaps of space , tons of equipment , great kids club and super friendly staff .', 'IOB': ['O', 'B-ASP', 'O', 'O', 'O', 'B-ASP', 'O', 'O', 'O', 'B-ASP', 'O', 'O', 'B-ASP', 'I-ASP', 'O', 'O', 'O', 'B-ASP', 'O'], 'tokens': ['Amazing', 'gym', '!', 'Heaps', 'of', 'space', ',', 'tons', 'of', 'equipment', ',', 'great', 'kids', 'club', 'and', 'super', 'friendly', 'staff', '.'], 'aspect': ['gym', 'space', 'equipment', 'kids club', 'staff'], 'position': [[1], [5], [9], [12, 13], [17]], 'sentiment': ['Positive', 'Positive', 'Positive', 'Positive', 'Positive'], 'probs': [[0.0038043803069740534, 0.009422354400157928, 0.9867732524871826], [0.001971102086827159, 0.009139307774603367, 0.9888895750045776], [0.0016044179210439324, 0.005973783787339926, 0.9924218058586121], [0.004425207152962685, 0.008236848749220371, 0.9873379468917847], [0.003214627504348755, 0.005960438400506973, 0.9908248782157898]], 'confidence': [0.9868, 0.9889, 0.9924, 0.9873, 0.9908]}</t>
  </si>
  <si>
    <t>ChIJB_Sl_Wq0MioRAP1S4kAENFI</t>
  </si>
  <si>
    <t>Gail Mcguire</t>
  </si>
  <si>
    <t>the chief went out of he way to service a special gluten meal for me. and staff were so good at their job Wonderful night</t>
  </si>
  <si>
    <t>The Brook Bar &amp; Bistro</t>
  </si>
  <si>
    <t>{"overall_sentiment":"positive","aspects":[{"aspect":"gluten meal","category":"food","sentiment":"positive","evidence_span":"special gluten meal"},{"aspect":"staff","category":"service","sentiment":"positive","evidence_span":"so good"},{"aspect":"night","category":"ambience","sentiment":"positive","evidence_span":"Wonderful night"}]}</t>
  </si>
  <si>
    <t>{'sentence': 'the chief went out of he way to service a special gluten meal for me . and staff were so good at their job Wonderful night', 'IOB': ['O', 'B-ASP', 'O', 'O', 'O', 'O', 'O', 'O', 'O', 'O', 'B-ASP', 'I-ASP', 'I-ASP', 'O', 'O', 'O', 'O', 'B-ASP', 'O', 'O', 'O', 'O', 'O', 'O', 'O', 'O'], 'tokens': ['the', 'chief', 'went', 'out', 'of', 'he', 'way', 'to', 'service', 'a', 'special', 'gluten', 'meal', 'for', 'me', '.', 'and', 'staff', 'were', 'so', 'good', 'at', 'their', 'job', 'Wonderful', 'night'], 'aspect': ['chief', 'special gluten meal', 'staff'], 'position': [[1], [10, 11, 12], [17]], 'sentiment': ['Positive', 'Neutral', 'Positive'], 'probs': [[0.00038825604133307934, 0.0005653427797369659, 0.9990463852882385], [0.0001838907483033836, 0.9662217497825623, 0.033594366163015366], [0.0001871511194622144, 0.0006543860654346645, 0.999158501625061]], 'confidence': [0.999, 0.9662, 0.9992]}</t>
  </si>
  <si>
    <t>ChIJX_09MCa7MioRDV3ixi9fX-A</t>
  </si>
  <si>
    <t>Geoffrey Wombwell</t>
  </si>
  <si>
    <t>Everything about our Stay was Top Shelf. Best Hotel in Perth</t>
  </si>
  <si>
    <t>Duxton Hotel Perth</t>
  </si>
  <si>
    <t>{"overall_sentiment":"positive","aspects":[{"aspect":"stay","category":"experience","sentiment":"positive","evidence_span":"Top Shelf"},{"aspect":"hotel","category":"facility","sentiment":"positive","evidence_span":"Best Hotel"}]}</t>
  </si>
  <si>
    <t>{'sentence': 'Everything about our Stay was Top Shelf . Best Hotel in Perth', 'IOB': ['O', 'O', 'O', 'B-ASP', 'O', 'O', 'O', 'O', 'O', 'B-ASP', 'O', 'O'], 'tokens': ['Everything', 'about', 'our', 'Stay', 'was', 'Top', 'Shelf', '.', 'Best', 'Hotel', 'in', 'Perth'], 'aspect': ['Stay', 'Hotel'], 'position': [[3], [9]], 'sentiment': ['Positive', 'Positive'], 'probs': [[0.030857566744089127, 0.03681394085288048, 0.9323285222053528], [0.013292733579874039, 0.031570322811603546, 0.9551369547843933]], 'confidence': [0.9323, 0.9551]}</t>
  </si>
  <si>
    <t>ChIJdzC_-vybGGsRcFb-c7UJBg8</t>
  </si>
  <si>
    <t>Jamie Steiner</t>
  </si>
  <si>
    <t>Good clean park with every thing</t>
  </si>
  <si>
    <t>Henwood Park</t>
  </si>
  <si>
    <t>{"overall_sentiment":"positive","aspects":[{"aspect":"park","category":"facility","sentiment":"positive","evidence_span":"park"},{"aspect":"cleanliness","category":"cleanliness","sentiment":"positive","evidence_span":"clean"},{"aspect":"amenities","category":"amenities","sentiment":"positive","evidence_span":"every thing"}]}</t>
  </si>
  <si>
    <t>{'sentence': 'Good clean park with every thing', 'IOB': ['O', 'O', 'B-ASP', 'O', 'O', 'O'], 'tokens': ['Good', 'clean', 'park', 'with', 'every', 'thing'], 'aspect': ['park'], 'position': [[2]], 'sentiment': ['Positive'], 'probs': [[0.02041817270219326, 0.057312943041324615, 0.9222688674926758]], 'confidence': [0.9223]}</t>
  </si>
  <si>
    <t>ChIJ6zwn3tpMt2oRqsB966G9w6g</t>
  </si>
  <si>
    <t>Marty Johnson</t>
  </si>
  <si>
    <t>Fantastic venue</t>
  </si>
  <si>
    <t>Fairview Park Reserve</t>
  </si>
  <si>
    <t>{"overall_sentiment":"positive","aspects":[{"aspect":"venue","category":"facilities","sentiment":"positive","evidence_span":"Fantastic venue"}]}</t>
  </si>
  <si>
    <t>{'sentence': 'Fantastic venue', 'IOB': ['O', 'B-ASP'], 'tokens': ['Fantastic', 'venue'], 'aspect': ['venue'], 'position': [[1]], 'sentiment': ['Positive'], 'probs': [[0.052777908742427826, 0.11496428400278091, 0.8322578072547913]], 'confidence': [0.8323]}</t>
  </si>
  <si>
    <t>ChIJYZWy-ahp1moREBSy6fLjpc8</t>
  </si>
  <si>
    <t>mackenzie Laurie</t>
  </si>
  <si>
    <t>I had the pleasure of getting a spray tan done by Lana today and a consultation done by Lilli. Both staff were able to recommend a colour best suited to my skin tone and the level of colour I wanted to achieve. I was left speechless at the …</t>
  </si>
  <si>
    <t>GlowFit Elsternwick</t>
  </si>
  <si>
    <t>{"overall_sentiment":"positive","aspects":[{"aspect":"spray tan","category":"service","sentiment":"positive","evidence_span":"spray tan"},{"aspect":"consultation","category":"service","sentiment":"positive","evidence_span":"consultation"},{"aspect":"staff","category":"staff","sentiment":"positive","evidence_span":"Both staff"},{"aspect":"recommendation","category":"advice","sentiment":"positive","evidence_span":"recommend a colour"}]}</t>
  </si>
  <si>
    <t>{'sentence': 'I had the pleasure of getting a spray tan done by Lana today and a consultation done by Lilli . Both staff were able to recommend a colour best suited to my skin tone and the level of colour I wanted to achieve . I was left speechless at the …', 'IOB': ['O', 'O', 'O', 'O', 'O', 'O', 'O', 'B-ASP', 'I-ASP', 'O', 'O', 'O', 'O', 'O', 'O', 'O', 'O', 'O', 'O', 'O', 'O', 'B-ASP', 'O', 'O', 'O', 'O', 'O', 'O', 'O', 'O', 'O', 'O', 'O', 'O', 'O', 'O', 'O', 'O', 'O', 'O', 'O', 'O', 'O', 'O', 'O', 'O', 'O', 'O', 'O', 'O', 'O'], 'tokens': ['I', 'had', 'the', 'pleasure', 'of', 'getting', 'a', 'spray', 'tan', 'done', 'by', 'Lana', 'today', 'and', 'a', 'consultation', 'done', 'by', 'Lilli', '.', 'Both', 'staff', 'were', 'able', 'to', 'recommend', 'a', 'colour', 'best', 'suited', 'to', 'my', 'skin', 'tone', 'and', 'the', 'level', 'of', 'colour', 'I', 'wanted', 'to', 'achieve', '.', 'I', 'was', 'left', 'speechless', 'at', 'the', '…'], 'aspect': ['spray tan', 'staff'], 'position': [[7, 8], [21]], 'sentiment': ['Positive', 'Positive'], 'probs': [[0.0002612286480143666, 0.00026130041806027293, 0.9994775652885437], [0.00016175683413166553, 0.0019906244706362486, 0.9978475570678711]], 'confidence': [0.9995, 0.9978]}</t>
  </si>
  <si>
    <t>ChIJ2dO0C2lYDWsRMGTx-Wh9AQ8</t>
  </si>
  <si>
    <t>Hamid Sedghinezhad</t>
  </si>
  <si>
    <t>Great dog park</t>
  </si>
  <si>
    <t>Asquith Park</t>
  </si>
  <si>
    <t>{"overall_sentiment":"positive","aspects":[{"aspect":"dog park","category":"park","sentiment":"positive","evidence_span":"Great dog park"}]}</t>
  </si>
  <si>
    <t>{'sentence': 'Great dog park', 'IOB': ['O', 'B-ASP', 'O'], 'tokens': ['Great', 'dog', 'park'], 'aspect': ['dog'], 'position': [[1]], 'sentiment': ['Positive'], 'probs': [[0.01383562944829464, 0.026108594611287117, 0.9600557684898376]], 'confidence': [0.9601]}</t>
  </si>
  <si>
    <t>ChIJYxTCg_3coGsRP8ZXq60e6Sk</t>
  </si>
  <si>
    <t>Luke Ryan</t>
  </si>
  <si>
    <t>Amazing views of the surrounding mountains and valleys. If wanted, you can drive to the top and then it's only a few stairs to the top.</t>
  </si>
  <si>
    <t>Mount Kaputar Summit lookout</t>
  </si>
  <si>
    <t>{"overall_sentiment":"positive","aspects":[{"aspect":"views","category":"scenery","sentiment":"positive","evidence_span":"Amazing views"},{"aspect":"drive access","category":"accessibility","sentiment":"positive","evidence_span":"can drive"},{"aspect":"stairs","category":"accessibility","sentiment":"positive","evidence_span":"few stairs"}]}</t>
  </si>
  <si>
    <t>{'sentence': "Amazing views of the surrounding mountains and valleys . If wanted , you can drive to the top and then it ' s only a few stairs to the top .", 'IOB': ['O', 'B-ASP', 'O', 'O', 'O', 'O', 'O', 'O', 'O', 'O', 'O', 'O', 'O', 'O', 'O', 'O', 'O', 'O', 'O', 'O', 'O', 'O', 'O', 'O', 'O', 'O', 'O', 'O', 'O', 'O', 'O'], 'tokens': ['Amazing', 'views', 'of', 'the', 'surrounding', 'mountains', 'and', 'valleys', '.', 'If', 'wanted', ',', 'you', 'can', 'drive', 'to', 'the', 'top', 'and', 'then', 'it', "'", 's', 'only', 'a', 'few', 'stairs', 'to', 'the', 'top', '.'], 'aspect': ['views'], 'position': [[1]], 'sentiment': ['Positive'], 'probs': [[0.00047718817950226367, 0.0002524805604480207, 0.9992702603340149]], 'confidence': [0.9993]}</t>
  </si>
  <si>
    <t>ChIJj2-Dajpo1moRWUnX5_8I4kI</t>
  </si>
  <si>
    <t>Stephanie Leonard</t>
  </si>
  <si>
    <t>This place is amazing! I didn't believe it when I heard about a Bottomless Dinner for just $25 but we tried it, and it's real. Booked this place for myself and a few mates as a small birthday get together a few weeks back. We definitely …</t>
  </si>
  <si>
    <t>MissKuku</t>
  </si>
  <si>
    <t>{"overall_sentiment":"positive","aspects":[{"aspect":"place","category":"general","sentiment":"positive","evidence_span":"amazing"},{"aspect":"Bottomless Dinner","category":"food","sentiment":"positive","evidence_span":"it's real"},{"aspect":"price","category":"cost","sentiment":"positive","evidence_span":"just $25"}]}</t>
  </si>
  <si>
    <t>{'sentence': "This place is amazing ! I didn ' t believe it when I heard about a Bottomless Dinner for just $ 25 but we tried it , and it ' s real . Booked this place for myself and a few mates as a small birthday get together a few weeks back . We definitely …", 'IOB': ['O', 'O', 'O', 'O', 'O', 'O', 'O', 'O', 'O', 'O', 'O', 'O', 'O', 'O', 'O', 'O', 'O', 'B-ASP', 'O', 'O', 'O', 'O', 'O', 'O', 'O', 'O', 'O', 'O', 'O', 'O', 'O', 'O', 'O', 'O', 'O', 'O', 'O', 'O', 'O', 'O', 'O', 'O', 'O', 'O', 'O', 'O', 'O', 'O', 'O', 'O', 'O', 'O', 'O', 'O', 'O', 'O'], 'tokens': ['This', 'place', 'is', 'amazing', '!', 'I', 'didn', "'", 't', 'believe', 'it', 'when', 'I', 'heard', 'about', 'a', 'Bottomless', 'Dinner', 'for', 'just', '$', '25', 'but', 'we', 'tried', 'it', ',', 'and', 'it', "'", 's', 'real', '.', 'Booked', 'this', 'place', 'for', 'myself', 'and', 'a', 'few', 'mates', 'as', 'a', 'small', 'birthday', 'get', 'together', 'a', 'few', 'weeks', 'back', '.', 'We', 'definitely', '…'], 'aspect': ['Dinner'], 'position': [[17]], 'sentiment': ['Positive'], 'probs': [[0.0018613708671182394, 0.0023367858957499266, 0.9958018660545349]], 'confidence': [0.9958]}</t>
  </si>
  <si>
    <t>ChIJuZ95yNS9EmsRuA-AYkneZF4</t>
  </si>
  <si>
    <t>Juwon Jang</t>
  </si>
  <si>
    <t>Great staffs and price, also best for people who want to start training for cross fit or wanting PTs!</t>
  </si>
  <si>
    <t>Berryfit sydney</t>
  </si>
  <si>
    <t>{"overall_sentiment":"positive","aspects":[{"aspect":"staff","category":"service","sentiment":"positive","evidence_span":"Great staffs"},{"aspect":"price","category":"price","sentiment":"positive","evidence_span":"price"},{"aspect":"cross fit","category":"service","sentiment":"positive","evidence_span":"cross fit"},{"aspect":"PTs","category":"service","sentiment":"positive","evidence_span":"PTs"}]}</t>
  </si>
  <si>
    <t>{'sentence': 'Great staffs and price , also best for people who want to start training for cross fit or wanting PTs !', 'IOB': ['O', 'B-ASP', 'O', 'B-ASP', 'O', 'O', 'O', 'O', 'O', 'O', 'O', 'O', 'O', 'O', 'O', 'O', 'O', 'O', 'O', 'O', 'O'], 'tokens': ['Great', 'staffs', 'and', 'price', ',', 'also', 'best', 'for', 'people', 'who', 'want', 'to', 'start', 'training', 'for', 'cross', 'fit', 'or', 'wanting', 'PTs', '!'], 'aspect': ['staffs', 'price'], 'position': [[1], [3]], 'sentiment': ['Positive', 'Positive'], 'probs': [[0.0006193569861352444, 0.00018733854813035578, 0.9991932511329651], [0.0007245527231134474, 0.0004652792413253337, 0.9988101720809937]], 'confidence': [0.9992, 0.9988]}</t>
  </si>
  <si>
    <t>ChIJnbIpnfO7MioRAUhsnkYXyuA</t>
  </si>
  <si>
    <t>New Life City Church</t>
  </si>
  <si>
    <t>Our church :Happy_face_or_smiley:</t>
  </si>
  <si>
    <t>{"overall_sentiment":"positive","aspects":[{"aspect":"church","category":"place","sentiment":"positive","evidence_span":"church :)"}]}</t>
  </si>
  <si>
    <t>{'sentence': 'Our church : Happy _ face _ or _ smiley :', 'IOB': ['O', 'B-ASP', 'O', 'O', 'O', 'O', 'O', 'O', 'O', 'O', 'O'], 'tokens': ['Our', 'church', ':', 'Happy', '_', 'face', '_', 'or', '_', 'smiley', ':'], 'aspect': ['church'], 'position': [[1]], 'sentiment': ['Neutral'], 'probs': [[0.013988189399242401, 0.9562210440635681, 0.029790755361318588]], 'confidence': [0.9562]}</t>
  </si>
  <si>
    <t>ChIJ1ZevbOixEmsRX3fo8FJ-2Ks</t>
  </si>
  <si>
    <t>Penelope Bell</t>
  </si>
  <si>
    <t>Great results and Carol Povoa was efficient and professional</t>
  </si>
  <si>
    <t>Talent Cleaner</t>
  </si>
  <si>
    <t>{"overall_sentiment":"positive","aspects":[{"aspect":"results","category":"outcome","sentiment":"positive","evidence_span":"Great results"},{"aspect":"Carol Povoa","category":"staff","sentiment":"positive","evidence_span":"efficient"}]}</t>
  </si>
  <si>
    <t>{'sentence': 'Great results and Carol Povoa was efficient and professional', 'IOB': ['O', 'B-ASP', 'O', 'B-ASP', 'O', 'O', 'O', 'O', 'O'], 'tokens': ['Great', 'results', 'and', 'Carol', 'Povoa', 'was', 'efficient', 'and', 'professional'], 'aspect': ['results', 'Carol'], 'position': [[1], [3]], 'sentiment': ['Positive', 'Positive'], 'probs': [[0.007919101975858212, 0.01833617500960827, 0.973744809627533], [0.007851239293813705, 0.022295864298939705, 0.9698529243469238]], 'confidence': [0.9737, 0.9699]}</t>
  </si>
  <si>
    <t>ChIJHaDMd51d1moReFOcJx3rfVA</t>
  </si>
  <si>
    <t>Sian Kilgour</t>
  </si>
  <si>
    <t>My daughter has learned so much since starting with Jump! Flemington. Wonderfully patient teachers who have supported my daughter on both her shy and confident days.</t>
  </si>
  <si>
    <t>JUMP! Swim Schools Flemington</t>
  </si>
  <si>
    <t>{"overall_sentiment":"positive","aspects":[{"aspect":"learning","category":"education","sentiment":"positive","evidence_span":"learned so much"},{"aspect":"teachers","category":"staff","sentiment":"positive","evidence_span":"patient teachers"},{"aspect":"support","category":"service","sentiment":"positive","evidence_span":"supported"}]}</t>
  </si>
  <si>
    <t>{'sentence': 'My daughter has learned so much since starting with Jump ! Flemington . Wonderfully patient teachers who have supported my daughter on both her shy and confident days .', 'IOB': ['O', 'O', 'O', 'O', 'O', 'O', 'O', 'O', 'O', 'O', 'O', 'O', 'O', 'O', 'O', 'B-ASP', 'O', 'O', 'O', 'O', 'O', 'O', 'O', 'O', 'O', 'O', 'O', 'O', 'O'], 'tokens': ['My', 'daughter', 'has', 'learned', 'so', 'much', 'since', 'starting', 'with', 'Jump', '!', 'Flemington', '.', 'Wonderfully', 'patient', 'teachers', 'who', 'have', 'supported', 'my', 'daughter', 'on', 'both', 'her', 'shy', 'and', 'confident', 'days', '.'], 'aspect': ['teachers'], 'position': [[15]], 'sentiment': ['Positive'], 'probs': [[0.0006645871908403933, 0.0007002504426054657, 0.9986351132392883]], 'confidence': [0.9986]}</t>
  </si>
  <si>
    <t>ChIJkyJ5OwdXkWsRzsFgGL5LEHY</t>
  </si>
  <si>
    <t>Yoni Herbs Australia</t>
  </si>
  <si>
    <t>The most incredible steak sandwich I think I’ve ever had in my life. Thank you so much, also, the fact you have consciously put free range meat on the menu is brilliant. The coffee is a banger too xxx</t>
  </si>
  <si>
    <t>Hobby Lane</t>
  </si>
  <si>
    <t>{"overall_sentiment":"positive","aspects":[{"aspect":"steak sandwich","category":"food","sentiment":"positive","evidence_span":"incredible steak sandwich"},{"aspect":"meat","category":"food","sentiment":"positive","evidence_span":"free range meat"},{"aspect":"coffee","category":"beverage","sentiment":"positive","evidence_span":"a banger"}]}</t>
  </si>
  <si>
    <t>{'sentence': 'The most incredible steak sandwich I think I ’ ve ever had in my life . Thank you so much , also , the fact you have consciously put free range meat on the menu is brilliant . The coffee is a banger too xxx', 'IOB': ['O', 'O', 'O', 'B-ASP', 'I-ASP', 'O', 'O', 'O', 'O', 'O', 'O', 'O', 'O', 'O', 'O', 'O', 'O', 'O', 'O', 'O', 'O', 'O', 'O', 'O', 'O', 'O', 'O', 'O', 'O', 'O', 'O', 'B-ASP', 'O', 'O', 'O', 'O', 'O', 'O', 'O', 'B-ASP', 'O', 'O', 'O', 'O', 'O'], 'tokens': ['The', 'most', 'incredible', 'steak', 'sandwich', 'I', 'think', 'I', '’', 've', 'ever', 'had', 'in', 'my', 'life', '.', 'Thank', 'you', 'so', 'much', ',', 'also', ',', 'the', 'fact', 'you', 'have', 'consciously', 'put', 'free', 'range', 'meat', 'on', 'the', 'menu', 'is', 'brilliant', '.', 'The', 'coffee', 'is', 'a', 'banger', 'too', 'xxx'], 'aspect': ['steak sandwich', 'meat', 'coffee'], 'position': [[3, 4], [31], [39]], 'sentiment': ['Positive', 'Positive', 'Positive'], 'probs': [[0.0015825229929760098, 0.00020662824681494385, 0.9982109069824219], [0.00022713422367814928, 0.04814489930868149, 0.9516279697418213], [0.0005175464903004467, 0.28221946954727173, 0.7172629237174988]], 'confidence': [0.9982, 0.9516, 0.7173]}</t>
  </si>
  <si>
    <t>ChIJS0RmHSZd1moRlfTiaBYdZDk</t>
  </si>
  <si>
    <t>vinayak kolape</t>
  </si>
  <si>
    <t>The best food I tasted recently. Very clean place and staff is very friendly.</t>
  </si>
  <si>
    <t>Sassy Italian Restaurant</t>
  </si>
  <si>
    <t>{"overall_sentiment":"positive","aspects":[{"aspect":"food","category":"food quality","sentiment":"positive","evidence_span":"best food"},{"aspect":"cleanliness","category":"cleanliness","sentiment":"positive","evidence_span":"clean place"},{"aspect":"staff","category":"service","sentiment":"positive","evidence_span":"very friendly"}]}</t>
  </si>
  <si>
    <t>{'sentence': 'The best food I tasted recently . Very clean place and staff is very friendly .', 'IOB': ['O', 'O', 'B-ASP', 'O', 'O', 'O', 'O', 'O', 'O', 'B-ASP', 'O', 'B-ASP', 'O', 'O', 'O', 'O'], 'tokens': ['The', 'best', 'food', 'I', 'tasted', 'recently', '.', 'Very', 'clean', 'place', 'and', 'staff', 'is', 'very', 'friendly', '.'], 'aspect': ['food', 'place', 'staff'], 'position': [[2], [9], [11]], 'sentiment': ['Positive', 'Positive', 'Positive'], 'probs': [[0.00028410853701643646, 0.0002681783807929605, 0.9994476437568665], [0.00018475820252206177, 0.0003484534681774676, 0.9994667172431946], [0.0002359622303629294, 0.0003149520780425519, 0.9994491934776306]], 'confidence': [0.9994, 0.9995, 0.9994]}</t>
  </si>
  <si>
    <t>ChIJM4abjXIFkWsRjcn2PnqfpWA</t>
  </si>
  <si>
    <t>Fiona Polo</t>
  </si>
  <si>
    <t>First time and the food was delicious! Meals are huge. Price is average. Interior is cool. Staff are very friendly and helpful.</t>
  </si>
  <si>
    <t>Steampunk Surfers Paradise</t>
  </si>
  <si>
    <t>{"overall_sentiment":"positive","aspects":[{"aspect":"food","category":"food","sentiment":"positive","evidence_span":"food was delicious"},{"aspect":"meals","category":"food","sentiment":"positive","evidence_span":"Meals are huge"},{"aspect":"price","category":"price","sentiment":"neutral","evidence_span":"Price is average"},{"aspect":"interior","category":"ambience","sentiment":"positive","evidence_span":"Interior is cool"},{"aspect":"staff","category":"service","sentiment":"positive","evidence_span":"very friendly"}]}</t>
  </si>
  <si>
    <t>{'sentence': 'First time and the food was delicious ! Meals are huge . Price is average . Interior is cool . Staff are very friendly and helpful .', 'IOB': ['O', 'O', 'O', 'O', 'B-ASP', 'O', 'O', 'O', 'B-ASP', 'O', 'O', 'O', 'B-ASP', 'O', 'O', 'O', 'B-ASP', 'O', 'O', 'O', 'B-ASP', 'O', 'O', 'O', 'O', 'O', 'O'], 'tokens': ['First', 'time', 'and', 'the', 'food', 'was', 'delicious', '!', 'Meals', 'are', 'huge', '.', 'Price', 'is', 'average', '.', 'Interior', 'is', 'cool', '.', 'Staff', 'are', 'very', 'friendly', 'and', 'helpful', '.'], 'aspect': ['food', 'Meals', 'Price', 'Interior', 'Staff'], 'position': [[4], [8], [12], [16], [20]], 'sentiment': ['Positive', 'Positive', 'Neutral', 'Positive', 'Positive'], 'probs': [[0.0004132994799874723, 0.0003014410613104701, 0.9992853999137878], [0.0002638200530782342, 0.001427837647497654, 0.9983083009719849], [0.0004328535287640989, 0.8319836258888245, 0.16758349537849426], [0.0002771843282971531, 0.04387994110584259, 0.9558428525924683], [0.0002821066009346396, 0.0004883920191787183, 0.9992295503616333]], 'confidence': [0.9993, 0.9983, 0.832, 0.9558, 0.9992]}</t>
  </si>
  <si>
    <t>ChIJq16IxkvNsGoRMGm6RVU2Aw8</t>
  </si>
  <si>
    <t>Rebecca Blight</t>
  </si>
  <si>
    <t>Toilets available on weekends</t>
  </si>
  <si>
    <t>Heathfield Oval</t>
  </si>
  <si>
    <t>{"overall_sentiment":"positive","aspects":[{"aspect":"toilets","category":"amenities","sentiment":"positive","evidence_span":"available on weekends"}]}</t>
  </si>
  <si>
    <t>{'sentence': 'Toilets available on weekends', 'IOB': ['B-ASP', 'O', 'O', 'O'], 'tokens': ['Toilets', 'available', 'on', 'weekends'], 'aspect': ['Toilets'], 'position': [[0]], 'sentiment': ['Neutral'], 'probs': [[0.024837128818035126, 0.7810527682304382, 0.19411014020442963]], 'confidence': [0.7811]}</t>
  </si>
  <si>
    <t>ChIJO2Wx6ntD1moRhSWjU33KGq0</t>
  </si>
  <si>
    <t>Gary Buck</t>
  </si>
  <si>
    <t>Great intimate venue with great pianist</t>
  </si>
  <si>
    <t>Open Studio</t>
  </si>
  <si>
    <t>{
  "overall_sentiment": "positive",
  "aspects": [
    {
      "aspect": "venue",
      "category": "ambience",
      "sentiment": "positive",
      "evidence_span": "intimate venue"
    },
    {
      "aspect": "pianist",
      "category": "entertainment",
      "sentiment": "positive",
      "evidence_span": "great pianist"
    }
  ]
}</t>
  </si>
  <si>
    <t>{'sentence': 'Great intimate venue with great pianist', 'IOB': ['O', 'O', 'B-ASP', 'O', 'O', 'B-ASP'], 'tokens': ['Great', 'intimate', 'venue', 'with', 'great', 'pianist'], 'aspect': ['venue', 'pianist'], 'position': [[2], [5]], 'sentiment': ['Positive', 'Positive'], 'probs': [[0.020696016028523445, 0.05908051133155823, 0.9202234745025635], [0.01929859071969986, 0.055555615574121475, 0.9251458048820496]], 'confidence': [0.9202, 0.9251]}</t>
  </si>
  <si>
    <t>ChIJxWU_QJmpEmsRhCUc1eR-3QM</t>
  </si>
  <si>
    <t>Paul Kent</t>
  </si>
  <si>
    <t>I love the Fory Library, it is very nice, the staff are very lovely, very good, very nice.</t>
  </si>
  <si>
    <t>Forestville Library</t>
  </si>
  <si>
    <t>{"overall_sentiment":"positive","aspects":[{"aspect":"library","category":"facility","sentiment":"positive","evidence_span":"I love"},{"aspect":"staff","category":"service","sentiment":"positive","evidence_span":"very lovely"}]}</t>
  </si>
  <si>
    <t>{'sentence': 'I love the Fory Library , it is very nice , the staff are very lovely , very good , very nice .', 'IOB': ['O', 'O', 'O', 'O', 'B-ASP', 'O', 'O', 'O', 'O', 'O', 'O', 'O', 'B-ASP', 'O', 'O', 'O', 'O', 'O', 'O', 'O', 'O', 'O', 'O'], 'tokens': ['I', 'love', 'the', 'Fory', 'Library', ',', 'it', 'is', 'very', 'nice', ',', 'the', 'staff', 'are', 'very', 'lovely', ',', 'very', 'good', ',', 'very', 'nice', '.'], 'aspect': ['Library', 'staff'], 'position': [[4], [12]], 'sentiment': ['Neutral', 'Positive'], 'probs': [[0.0003218080382794142, 0.5932974815368652, 0.4063807725906372], [0.0003993628779426217, 0.00023127923486754298, 0.9993694424629211]], 'confidence': [0.5933, 0.9994]}</t>
  </si>
  <si>
    <t>ChIJnxE4saxxD2sR3Hn_NnjB_JM</t>
  </si>
  <si>
    <t>Craig Holmes</t>
  </si>
  <si>
    <t>Awesome location, highly recommend</t>
  </si>
  <si>
    <t>Milestone Hotel</t>
  </si>
  <si>
    <t>{"overall_sentiment":"positive","aspects":[{"aspect":"location","category":"location","sentiment":"positive","evidence_span":"Awesome location"}]}</t>
  </si>
  <si>
    <t>{'sentence': 'Awesome location , highly recommend', 'IOB': ['O', 'B-ASP', 'O', 'O', 'O'], 'tokens': ['Awesome', 'location', ',', 'highly', 'recommend'], 'aspect': ['location'], 'position': [[1]], 'sentiment': ['Positive'], 'probs': [[0.008962051942944527, 0.01748267188668251, 0.9735552668571472]], 'confidence': [0.9736]}</t>
  </si>
  <si>
    <t>ChIJ86sgKGCG2GoR8nQuVTEP99Y</t>
  </si>
  <si>
    <t>Alexandra Lambley</t>
  </si>
  <si>
    <t>Great gym! Lovely staff and has everything you need :smiling_face_with_smiling_eyes: …</t>
  </si>
  <si>
    <t>Advance Fitness Mooroopna</t>
  </si>
  <si>
    <t>{"overall_sentiment":"positive","aspects":[{"aspect":"gym","category":"facility","sentiment":"positive","evidence_span":"Great gym"},{"aspect":"staff","category":"service","sentiment":"positive","evidence_span":"Lovely staff"}]}</t>
  </si>
  <si>
    <t>{'sentence': 'Great gym ! Lovely staff and has everything you need : smiling _ face _ with _ smiling _ eyes : …', 'IOB': ['O', 'B-ASP', 'O', 'O', 'B-ASP', 'O', 'O', 'O', 'O', 'O', 'O', 'O', 'O', 'O', 'O', 'O', 'O', 'O', 'O', 'O', 'O', 'O'], 'tokens': ['Great', 'gym', '!', 'Lovely', 'staff', 'and', 'has', 'everything', 'you', 'need', ':', 'smiling', '_', 'face', '_', 'with', '_', 'smiling', '_', 'eyes', ':', '…'], 'aspect': ['gym', 'staff'], 'position': [[1], [4]], 'sentiment': ['Positive', 'Positive'], 'probs': [[0.00021488025959115475, 0.00038080537342466414, 0.9994043111801147], [0.00023797398898750544, 0.00030428689206019044, 0.9994577765464783]], 'confidence': [0.9994, 0.9995]}</t>
  </si>
  <si>
    <t>ChIJ708tA3J1bqoRDwzIHIYzFII</t>
  </si>
  <si>
    <t>Vicki Bell</t>
  </si>
  <si>
    <t>Very tasty homemade cheese cake and nice coffee.</t>
  </si>
  <si>
    <t>Swisherr Hoops</t>
  </si>
  <si>
    <t>{"overall_sentiment":"positive","aspects":[{"aspect":"cheese cake","category":"dessert","sentiment":"positive","evidence_span":"homemade cheese cake"},{"aspect":"coffee","category":"beverage","sentiment":"positive","evidence_span":"nice coffee"}]}</t>
  </si>
  <si>
    <t>{'sentence': 'Very tasty homemade cheese cake and nice coffee .', 'IOB': ['O', 'O', 'B-ASP', 'I-ASP', 'I-ASP', 'O', 'O', 'B-ASP', 'O'], 'tokens': ['Very', 'tasty', 'homemade', 'cheese', 'cake', 'and', 'nice', 'coffee', '.'], 'aspect': ['homemade cheese cake', 'coffee'], 'position': [[2, 3, 4], [7]], 'sentiment': ['Positive', 'Positive'], 'probs': [[0.034522976726293564, 0.08306583017110825, 0.8824112415313721], [0.019484423100948334, 0.04537079110741615, 0.9351447820663452]], 'confidence': [0.8824, 0.9351]}</t>
  </si>
  <si>
    <t>ChIJ4S8nymSwEmsRMxINJgGrxTY</t>
  </si>
  <si>
    <t>Blair Murray</t>
  </si>
  <si>
    <t>Church is a good place to easter</t>
  </si>
  <si>
    <t>Saint Brigid’s Catholic Church</t>
  </si>
  <si>
    <t>{'sentence': 'Church is a good place to easter', 'IOB': ['O', 'O', 'O', 'O', 'O', 'O', 'B-ASP'], 'tokens': ['Church', 'is', 'a', 'good', 'place', 'to', 'easter'], 'aspect': ['easter'], 'position': [[6]], 'sentiment': ['Positive'], 'probs': [[0.0420570969581604, 0.38784828782081604, 0.5700947046279907]], 'confidence': [0.5701]}</t>
  </si>
  <si>
    <t>ChIJyaSlLVnkdWsRIDMpWmitBEs</t>
  </si>
  <si>
    <t>Susan Davis</t>
  </si>
  <si>
    <t>Great camp spot. Hot showers, powered sites. Doing a lot of upgrades to facilities.</t>
  </si>
  <si>
    <t>Camden Haven PAH &amp; I Society Inc.</t>
  </si>
  <si>
    <t>{"overall_sentiment":"positive","aspects":[{"aspect":"camp spot","category":"location","sentiment":"positive","evidence_span":"Great camp spot"},{"aspect":"showers","category":"facilities","sentiment":"positive","evidence_span":"Hot showers"},{"aspect":"powered sites","category":"facilities","sentiment":"positive","evidence_span":"powered sites"}]}</t>
  </si>
  <si>
    <t>{'sentence': 'Great camp spot . Hot showers , powered sites . Doing a lot of upgrades to facilities .', 'IOB': ['O', 'O', 'B-ASP', 'O', 'O', 'O', 'O', 'O', 'O', 'O', 'O', 'O', 'O', 'O', 'O', 'O', 'O', 'O'], 'tokens': ['Great', 'camp', 'spot', '.', 'Hot', 'showers', ',', 'powered', 'sites', '.', 'Doing', 'a', 'lot', 'of', 'upgrades', 'to', 'facilities', '.'], 'aspect': ['spot'], 'position': [[2]], 'sentiment': ['Positive'], 'probs': [[0.0006778935203328729, 0.0055834087543189526, 0.9937387704849243]], 'confidence': [0.9937]}</t>
  </si>
  <si>
    <t>ChIJTw9NBAjxEmsRIQzDYWsGYJA</t>
  </si>
  <si>
    <t>Kali Boykett</t>
  </si>
  <si>
    <t>Amazing community all aiming for the same health and wellness goals!!</t>
  </si>
  <si>
    <t>Fit Club Health &amp; Fitness</t>
  </si>
  <si>
    <t>{"overall_sentiment":"positive","aspects":[{"aspect":"community","category":"atmosphere","sentiment":"positive","evidence_span":"Amazing community"}]}</t>
  </si>
  <si>
    <t>{'sentence': 'Amazing community all aiming for the same health and wellness goals ! !', 'IOB': ['O', 'B-ASP', 'O', 'O', 'O', 'O', 'O', 'O', 'O', 'O', 'O', 'O', 'O'], 'tokens': ['Amazing', 'community', 'all', 'aiming', 'for', 'the', 'same', 'health', 'and', 'wellness', 'goals', '!', '!'], 'aspect': ['community'], 'position': [[1]], 'sentiment': ['Positive'], 'probs': [[0.0007074598106555641, 0.001093680621124804, 0.998198926448822]], 'confidence': [0.9982]}</t>
  </si>
  <si>
    <t>ChIJNxOx9eevEmsR5QJIimZa9kw</t>
  </si>
  <si>
    <t>Jemma Gallagher</t>
  </si>
  <si>
    <t>The best fitness class you could join!! So much fun!!</t>
  </si>
  <si>
    <t>The Jungle Body Sydney - Darlinghurst, CBD, Waterloo</t>
  </si>
  <si>
    <t>{"overall_sentiment":"positive","aspects":[{"aspect":"fitness class","category":"service","sentiment":"positive","evidence_span":"best fitness class"}]}</t>
  </si>
  <si>
    <t>{'sentence': 'The best fitness class you could join ! ! So much fun ! !', 'IOB': ['O', 'O', 'B-ASP', 'I-ASP', 'O', 'O', 'O', 'O', 'O', 'O', 'O', 'O', 'O', 'O'], 'tokens': ['The', 'best', 'fitness', 'class', 'you', 'could', 'join', '!', '!', 'So', 'much', 'fun', '!', '!'], 'aspect': ['fitness class'], 'position': [[2, 3]], 'sentiment': ['Positive'], 'probs': [[0.006482564378529787, 0.00910827238112688, 0.9844091534614563]], 'confidence': [0.9844]}</t>
  </si>
  <si>
    <t>Anuschka Hof</t>
  </si>
  <si>
    <t>So easy to relax and chill out here</t>
  </si>
  <si>
    <t>{"overall_sentiment":"positive","aspects":[{"aspect":"relax","category":"ambience","sentiment":"positive","evidence_span":"relax"},{"aspect":"chill out","category":"ambience","sentiment":"positive","evidence_span":"chill out"}]}</t>
  </si>
  <si>
    <t>{'sentence': 'So easy to relax and chill out here', 'IOB': ['O', 'O', 'O', 'O', 'O', 'O', 'O', 'O'], 'tokens': ['So', 'easy', 'to', 'relax', 'and', 'chill', 'out', 'here'], 'aspect': [], 'position': [], 'sentiment': [], 'probs': [], 'confidence': []}</t>
  </si>
  <si>
    <t>ChIJqdhPod5p1moRGm0AoAcWf0o</t>
  </si>
  <si>
    <t>Syd Longshaw</t>
  </si>
  <si>
    <t>Can’t say enough about this gym. The staff are friendly and top class, good atmosphere and environment with a really good selection of machines. The new refurb has made it unreal, would highly recommend to anyone!</t>
  </si>
  <si>
    <t>Anytime Fitness Armadale</t>
  </si>
  <si>
    <t>{"overall_sentiment":"positive","aspects":[{"aspect":"staff","category":"service","sentiment":"positive","evidence_span":"staff are friendly"},{"aspect":"atmosphere","category":"ambience","sentiment":"positive","evidence_span":"good atmosphere"},{"aspect":"machines","category":"equipment","sentiment":"positive","evidence_span":"really good selection"},{"aspect":"refurb","category":"renovation","sentiment":"positive","evidence_span":"unreal"}]}</t>
  </si>
  <si>
    <t>{'sentence': 'Can ’ t say enough about this gym . The staff are friendly and top class , good atmosphere and environment with a really good selection of machines . The new refurb has made it unreal , would highly recommend to anyone !', 'IOB': ['O', 'O', 'O', 'O', 'O', 'O', 'O', 'O', 'O', 'O', 'B-ASP', 'O', 'O', 'O', 'O', 'O', 'O', 'O', 'B-ASP', 'O', 'B-ASP', 'O', 'O', 'O', 'O', 'B-ASP', 'I-ASP', 'I-ASP', 'O', 'O', 'O', 'O', 'O', 'O', 'O', 'O', 'O', 'O', 'O', 'O', 'O', 'O', 'O'], 'tokens': ['Can', '’', 't', 'say', 'enough', 'about', 'this', 'gym', '.', 'The', 'staff', 'are', 'friendly', 'and', 'top', 'class', ',', 'good', 'atmosphere', 'and', 'environment', 'with', 'a', 'really', 'good', 'selection', 'of', 'machines', '.', 'The', 'new', 'refurb', 'has', 'made', 'it', 'unreal', ',', 'would', 'highly', 'recommend', 'to', 'anyone', '!'], 'aspect': ['staff', 'atmosphere', 'environment', 'selection of machines'], 'position': [[10], [18], [20], [25, 26, 27]], 'sentiment': ['Positive', 'Positive', 'Positive', 'Positive'], 'probs': [[0.0002661444596014917, 0.0002538124972488731, 0.9994800686836243], [0.000164989018230699, 0.0004983075778000057, 0.9993366599082947], [0.000156406793394126, 0.000580761581659317, 0.9992628693580627], [0.0001318915019510314, 0.00047557908692397177, 0.9993925094604492]], 'confidence': [0.9995, 0.9993, 0.9993, 0.9994]}</t>
  </si>
  <si>
    <t>ChIJ6QSlLP55t2oRvgmHkCtJLzs</t>
  </si>
  <si>
    <t>Sonja Harvey</t>
  </si>
  <si>
    <t>Great place to chill</t>
  </si>
  <si>
    <t>Mannum Waters Marina</t>
  </si>
  <si>
    <t>{"overall_sentiment":"positive","aspects":[{"aspect":"place","category":"ambience","sentiment":"positive","evidence_span":"Great place"}]}</t>
  </si>
  <si>
    <t>{'sentence': 'Great place to chill', 'IOB': ['O', 'B-ASP', 'O', 'O'], 'tokens': ['Great', 'place', 'to', 'chill'], 'aspect': ['place'], 'position': [[1]], 'sentiment': ['Positive'], 'probs': [[0.0386144258081913, 0.15311291813850403, 0.8082727193832397]], 'confidence': [0.8083]}</t>
  </si>
  <si>
    <t>ChIJ__zh-YKZEmsRlOQ2kXc_2vA</t>
  </si>
  <si>
    <t>Mick Cole</t>
  </si>
  <si>
    <t>The staff are soso awesome nothing out of the way for them to help you.keep up the good work.great customer service under the current weather conditions.</t>
  </si>
  <si>
    <t>Australia Post - Doonside LPO</t>
  </si>
  <si>
    <t>{"overall_sentiment":"positive","aspects":[{"aspect":"staff","category":"service","sentiment":"positive","evidence_span":"soso awesome"},{"aspect":"customer service","category":"service","sentiment":"positive","evidence_span":"great customer service"}]}</t>
  </si>
  <si>
    <t>{'sentence': 'The staff are soso awesome nothing out of the way for them to help you . keep up the good work . great customer service under the current weather conditions .', 'IOB': ['O', 'B-ASP', 'O', 'O', 'O', 'O', 'O', 'O', 'O', 'O', 'O', 'O', 'O', 'O', 'O', 'O', 'O', 'O', 'O', 'O', 'O', 'O', 'O', 'O', 'B-ASP', 'O', 'O', 'O', 'O', 'O', 'O'], 'tokens': ['The', 'staff', 'are', 'soso', 'awesome', 'nothing', 'out', 'of', 'the', 'way', 'for', 'them', 'to', 'help', 'you', '.', 'keep', 'up', 'the', 'good', 'work', '.', 'great', 'customer', 'service', 'under', 'the', 'current', 'weather', 'conditions', '.'], 'aspect': ['staff', 'service'], 'position': [[1], [24]], 'sentiment': ['Positive', 'Positive'], 'probs': [[0.0034120541531592607, 0.00023949665774125606, 0.9963485598564148], [0.0021167248487472534, 0.00023626250913366675, 0.9976469874382019]], 'confidence': [0.9963, 0.9976]}</t>
  </si>
  <si>
    <t>ChIJpXb-NlhE0WoRp-FipozAyN8</t>
  </si>
  <si>
    <t>John Francis</t>
  </si>
  <si>
    <t>Had a great time with my friends.</t>
  </si>
  <si>
    <t>Ballarat Indoor Go-Karts &amp; Laserforce Entertainment Centre</t>
  </si>
  <si>
    <t>{"overall_sentiment":"positive","aspects":[{"aspect":"time","category":"experience","sentiment":"positive","evidence_span":"great time"}]}</t>
  </si>
  <si>
    <t>{'sentence': 'Had a great time with my friends .', 'IOB': ['O', 'O', 'O', 'B-ASP', 'O', 'O', 'O', 'O'], 'tokens': ['Had', 'a', 'great', 'time', 'with', 'my', 'friends', '.'], 'aspect': ['time'], 'position': [[3]], 'sentiment': ['Positive'], 'probs': [[0.007161886431276798, 0.01342650968581438, 0.9794116616249084]], 'confidence': [0.9794]}</t>
  </si>
  <si>
    <t>ChIJORKr17tLI2sR8SPnVYRegEs</t>
  </si>
  <si>
    <t>Michael Wellard</t>
  </si>
  <si>
    <t>I can't speak highly enough of The River Inn, they went to huge lengths to accommodate my booking requirements and the manager, Ryan, and staff couldn't have been more friendly and helpful. …</t>
  </si>
  <si>
    <t>River Inn</t>
  </si>
  <si>
    <t>{"overall_sentiment":"positive","aspects":[{"aspect":"booking","category":"service","sentiment":"positive","evidence_span":"accommodate"},{"aspect":"manager","category":"staff","sentiment":"positive","evidence_span":"friendly and helpful"},{"aspect":"staff","category":"staff","sentiment":"positive","evidence_span":"friendly and helpful"}]}</t>
  </si>
  <si>
    <t>{'sentence': "I can ' t speak highly enough of The River Inn , they went to huge lengths to accommodate my booking requirements and the manager , Ryan , and staff couldn ' t have been more friendly and helpful . …", 'IOB': ['O', 'O', 'O', 'O', 'O', 'O', 'O', 'O', 'O', 'O', 'O', 'O', 'O', 'O', 'O', 'O', 'O', 'O', 'O', 'O', 'B-ASP', 'O', 'O', 'O', 'B-ASP', 'O', 'O', 'O', 'O', 'B-ASP', 'O', 'O', 'O', 'O', 'O', 'O', 'O', 'O', 'O', 'O', 'O'], 'tokens': ['I', 'can', "'", 't', 'speak', 'highly', 'enough', 'of', 'The', 'River', 'Inn', ',', 'they', 'went', 'to', 'huge', 'lengths', 'to', 'accommodate', 'my', 'booking', 'requirements', 'and', 'the', 'manager', ',', 'Ryan', ',', 'and', 'staff', 'couldn', "'", 't', 'have', 'been', 'more', 'friendly', 'and', 'helpful', '.', '…'], 'aspect': ['booking', 'manager', 'staff'], 'position': [[20], [24], [29]], 'sentiment': ['Neutral', 'Positive', 'Positive'], 'probs': [[0.0002511689381208271, 0.8389014601707458, 0.16084730625152588], [0.00014585313329007477, 0.0027052643708884716, 0.9971489310264587], [0.00045952334767207503, 0.00022979575442150235, 0.9993107318878174]], 'confidence': [0.8389, 0.9971, 0.9993]}</t>
  </si>
  <si>
    <t>ChIJN9vKqqcW1GoRckuyuL5HvAc</t>
  </si>
  <si>
    <t>Amy Drysdale</t>
  </si>
  <si>
    <t>Always great fish and chips, I come here everytime I visit Geelong, absolutely delicious</t>
  </si>
  <si>
    <t>The Geelong Boat House</t>
  </si>
  <si>
    <t>{"overall_sentiment":"positive","aspects":[{"aspect":"fish &amp; chips","category":"food","sentiment":"positive","evidence_span":"absolutely delicious"}]}</t>
  </si>
  <si>
    <t>{'sentence': 'Always great fish and chips , I come here everytime I visit Geelong , absolutely delicious', 'IOB': ['O', 'O', 'B-ASP', 'I-ASP', 'I-ASP', 'O', 'O', 'O', 'O', 'O', 'O', 'O', 'O', 'O', 'O', 'O'], 'tokens': ['Always', 'great', 'fish', 'and', 'chips', ',', 'I', 'come', 'here', 'everytime', 'I', 'visit', 'Geelong', ',', 'absolutely', 'delicious'], 'aspect': ['fish and chips'], 'position': [[2, 3, 4]], 'sentiment': ['Positive'], 'probs': [[0.00017437343194615096, 0.00026740942848846316, 0.9995582699775696]], 'confidence': [0.9996]}</t>
  </si>
  <si>
    <t>ChIJ18DQ2w4PzmoRmLsv4E21smc</t>
  </si>
  <si>
    <t>Rishan Loku Gamage</t>
  </si>
  <si>
    <t>One of the best places to visit if you are looking for hiking. 2.1 km one way approximately 2 hrs walk.</t>
  </si>
  <si>
    <t>Pinnacle Lookout</t>
  </si>
  <si>
    <t>{"overall_sentiment":"positive","aspects":[{"aspect":"hiking","category":"activity","sentiment":"positive","evidence_span":"best places"}]}</t>
  </si>
  <si>
    <t>{'sentence': 'One of the best places to visit if you are looking for hiking . 2 . 1 km one way approximately 2 hrs walk .', 'IOB': ['O', 'O', 'O', 'O', 'B-ASP', 'O', 'O', 'O', 'O', 'O', 'O', 'O', 'O', 'O', 'O', 'O', 'O', 'O', 'O', 'O', 'O', 'O', 'O', 'O', 'O'], 'tokens': ['One', 'of', 'the', 'best', 'places', 'to', 'visit', 'if', 'you', 'are', 'looking', 'for', 'hiking', '.', '2', '.', '1', 'km', 'one', 'way', 'approximately', '2', 'hrs', 'walk', '.'], 'aspect': ['places'], 'position': [[4]], 'sentiment': ['Positive'], 'probs': [[0.00022516847820952535, 0.00034298523678444326, 0.9994317889213562]], 'confidence': [0.9994]}</t>
  </si>
  <si>
    <t>ChIJtyZ-wLsDkWsR8PzdcIfDjsc</t>
  </si>
  <si>
    <t>Trish Whye</t>
  </si>
  <si>
    <t>Great place to take the family</t>
  </si>
  <si>
    <t>Murlong Park</t>
  </si>
  <si>
    <t>{'sentence': 'Great place to take the family', 'IOB': ['O', 'B-ASP', 'O', 'O', 'O', 'O'], 'tokens': ['Great', 'place', 'to', 'take', 'the', 'family'], 'aspect': ['place'], 'position': [[1]], 'sentiment': ['Positive'], 'probs': [[0.015403508208692074, 0.2247670739889145, 0.7598293423652649]], 'confidence': [0.7598]}</t>
  </si>
  <si>
    <t>ChIJY_M8hgarl2sRhlesmN38jts</t>
  </si>
  <si>
    <t>Karon cumner</t>
  </si>
  <si>
    <t>Was very impressed with the diversity of animals the enclosures it was like my own farm sunnyacresdonkeyfarm but with exotic animals. Impressed with the contribution this zoo is making to breeding programs of endangered species and look …</t>
  </si>
  <si>
    <t>Darling Downs Zoo</t>
  </si>
  <si>
    <t>{"overall_sentiment":"positive","aspects":[{"aspect":"diversity","category":"animals","sentiment":"positive","evidence_span":"diversity of animals"},{"aspect":"enclosures","category":"facilities","sentiment":"positive","evidence_span":"the enclosures"},{"aspect":"breeding programs","category":"conservation","sentiment":"positive","evidence_span":"breeding programs"}]}</t>
  </si>
  <si>
    <t>{'sentence': 'Was very impressed with the diversity of animals the enclosures it was like my own farm sunnyacresdonkeyfarm but with exotic animals . Impressed with the contribution this zoo is making to breeding programs of endangered species and look …', 'IOB': ['O', 'O', 'O', 'O', 'O', 'O', 'O', 'B-ASP', 'O', 'O', 'O', 'O', 'O', 'O', 'O', 'O', 'O', 'O', 'O', 'O', 'O', 'O', 'O', 'O', 'O', 'O', 'O', 'O', 'O', 'O', 'O', 'O', 'O', 'O', 'O', 'O', 'O', 'O', 'O'], 'tokens': ['Was', 'very', 'impressed', 'with', 'the', 'diversity', 'of', 'animals', 'the', 'enclosures', 'it', 'was', 'like', 'my', 'own', 'farm', 'sunnyacresdonkeyfarm', 'but', 'with', 'exotic', 'animals', '.', 'Impressed', 'with', 'the', 'contribution', 'this', 'zoo', 'is', 'making', 'to', 'breeding', 'programs', 'of', 'endangered', 'species', 'and', 'look', '…'], 'aspect': ['animals'], 'position': [[7]], 'sentiment': ['Positive'], 'probs': [[0.0014874502085149288, 0.00047118222573772073, 0.9980413913726807]], 'confidence': [0.998]}</t>
  </si>
  <si>
    <t>ChIJm-Qsgh6jEmsRCLEfMPSSm10</t>
  </si>
  <si>
    <t>Khairo Pomare</t>
  </si>
  <si>
    <t>Gerald served us and was so friendly and accommodated for us.
The food was great , cooked well and great portions too. Tasted very good</t>
  </si>
  <si>
    <t>Restaurant 317</t>
  </si>
  <si>
    <t>{"overall_sentiment":"positive","aspects":[{"aspect":"service","category":"service","sentiment":"positive","evidence_span":"friendly"},{"aspect":"food","category":"food","sentiment":"positive","evidence_span":"food was great"},{"aspect":"portions","category":"food","sentiment":"positive","evidence_span":"great portions"}]}</t>
  </si>
  <si>
    <t>{'sentence': 'Gerald served us and was so friendly and accommodated for us . The food was great , cooked well and great portions too . Tasted very good', 'IOB': ['O', 'B-ASP', 'O', 'O', 'O', 'O', 'O', 'O', 'O', 'O', 'O', 'O', 'O', 'B-ASP', 'O', 'O', 'O', 'O', 'O', 'O', 'O', 'B-ASP', 'O', 'O', 'O', 'O', 'O'], 'tokens': ['Gerald', 'served', 'us', 'and', 'was', 'so', 'friendly', 'and', 'accommodated', 'for', 'us', '.', 'The', 'food', 'was', 'great', ',', 'cooked', 'well', 'and', 'great', 'portions', 'too', '.', 'Tasted', 'very', 'good'], 'aspect': ['served', 'food', 'portions'], 'position': [[1], [13], [21]], 'sentiment': ['Positive', 'Positive', 'Positive'], 'probs': [[0.00016758556012064219, 0.0012353009078651667, 0.9985970854759216], [0.00020515877986326814, 0.0006057161372154951, 0.9991891980171204], [0.0004100070509593934, 0.0003018137940671295, 0.9992881417274475]], 'confidence': [0.9986, 0.9992, 0.9993]}</t>
  </si>
  <si>
    <t>ChIJLZZF8SoZE2sR3xK8fz7p3TM</t>
  </si>
  <si>
    <t>Mickymo Matthews</t>
  </si>
  <si>
    <t>Two for one pizza night. Wasn't aware it was on so a great surprise. Food was delicious.</t>
  </si>
  <si>
    <t>Towradgi Park Bowls and Recreation Club</t>
  </si>
  <si>
    <t>{"overall_sentiment":"positive","aspects":[{"aspect":"pizza night","category":"promotion","sentiment":"positive","evidence_span":"Two for one"},{"aspect":"food","category":"food","sentiment":"positive","evidence_span":"delicious"}]}</t>
  </si>
  <si>
    <t>{'sentence': "Two for one pizza night . Wasn ' t aware it was on so a great surprise . Food was delicious .", 'IOB': ['O', 'O', 'O', 'B-ASP', 'O', 'O', 'O', 'O', 'O', 'O', 'O', 'O', 'O', 'O', 'O', 'O', 'O', 'O', 'B-ASP', 'O', 'O', 'O'], 'tokens': ['Two', 'for', 'one', 'pizza', 'night', '.', 'Wasn', "'", 't', 'aware', 'it', 'was', 'on', 'so', 'a', 'great', 'surprise', '.', 'Food', 'was', 'delicious', '.'], 'aspect': ['pizza', 'Food'], 'position': [[3], [18]], 'sentiment': ['Neutral', 'Positive'], 'probs': [[0.00021230443962849677, 0.9971457123756409, 0.0026419966015964746], [0.00023459935619030148, 0.00022172437456902117, 0.9995436072349548]], 'confidence': [0.9971, 0.9995]}</t>
  </si>
  <si>
    <t>ChIJGUmWeAErz2sRNTUFLeA9trE</t>
  </si>
  <si>
    <t>Oliver Fullerton</t>
  </si>
  <si>
    <t>Great time here.  Staff really helpful, $25 gets you a bag of wash and scones and coffee.  This is the first place you need to go when in rubyvale/sapphire area.</t>
  </si>
  <si>
    <t>Rubyvale Miners cottage</t>
  </si>
  <si>
    <t>{"overall_sentiment":"positive","aspects":[{"aspect":"staff","category":"service","sentiment":"positive","evidence_span":"really helpful"},{"aspect":"price","category":"price","sentiment":"positive","evidence_span":"$25"}]}</t>
  </si>
  <si>
    <t>{'sentence': 'Great time here . Staff really helpful , $ 25 gets you a bag of wash and scones and coffee . This is the first place you need to go when in rubyvale / sapphire area .', 'IOB': ['O', 'O', 'O', 'O', 'B-ASP', 'O', 'O', 'O', 'O', 'O', 'O', 'O', 'O', 'O', 'O', 'O', 'O', 'O', 'O', 'B-ASP', 'O', 'O', 'O', 'O', 'O', 'O', 'O', 'O', 'O', 'O', 'O', 'O', 'O', 'O', 'O', 'O', 'O'], 'tokens': ['Great', 'time', 'here', '.', 'Staff', 'really', 'helpful', ',', '$', '25', 'gets', 'you', 'a', 'bag', 'of', 'wash', 'and', 'scones', 'and', 'coffee', '.', 'This', 'is', 'the', 'first', 'place', 'you', 'need', 'to', 'go', 'when', 'in', 'rubyvale', '/', 'sapphire', 'area', '.'], 'aspect': ['Staff', 'coffee'], 'position': [[4], [19]], 'sentiment': ['Positive', 'Neutral'], 'probs': [[0.0008740890771150589, 0.00017002080858219415, 0.9989558458328247], [0.00022382987663149834, 0.9991961121559143, 0.0005800323560833931]], 'confidence': [0.999, 0.9992]}</t>
  </si>
  <si>
    <t>ChIJWwR6iVKZeGkR3_6mP4wvy_I</t>
  </si>
  <si>
    <t>Phil Dwyer</t>
  </si>
  <si>
    <t>Perfect setting and very well maintained. A great tribute to our fallen heroes</t>
  </si>
  <si>
    <t>Avenue of Honour</t>
  </si>
  <si>
    <t>{"overall_sentiment":"positive","aspects":[{"aspect":"setting","category":"ambience","sentiment":"positive","evidence_span":"Perfect setting"},{"aspect":"maintenance","category":"maintenance","sentiment":"positive","evidence_span":"well maintained"},{"aspect":"tribute","category":"memorial","sentiment":"positive","evidence_span":"great tribute"}]}</t>
  </si>
  <si>
    <t>{'sentence': 'Perfect setting and very well maintained . A great tribute to our fallen heroes', 'IOB': ['O', 'B-ASP', 'O', 'O', 'O', 'O', 'O', 'O', 'O', 'O', 'O', 'O', 'O', 'O'], 'tokens': ['Perfect', 'setting', 'and', 'very', 'well', 'maintained', '.', 'A', 'great', 'tribute', 'to', 'our', 'fallen', 'heroes'], 'aspect': ['setting'], 'position': [[1]], 'sentiment': ['Positive'], 'probs': [[0.000275158992735669, 0.0002448958402965218, 0.9994800686836243]], 'confidence': [0.9995]}</t>
  </si>
  <si>
    <t>ChIJkS4xcove1WoRmUI3dNg2gFk</t>
  </si>
  <si>
    <t>Tom Norton</t>
  </si>
  <si>
    <t>I recently had one of my favorite trees (a snowgum) wither and die very suddenly - I reached out to Andrew at Peninsula Advanced Trees and he gave me great advice and so I ordered a replacement (and some others because I couldn't resist)! …</t>
  </si>
  <si>
    <t>Peninsula Advanced Trees</t>
  </si>
  <si>
    <t>{"overall_sentiment":"positive","aspects":[{"aspect":"tree","category":"product quality","sentiment":"negative","evidence_span":"wither and die"},{"aspect":"advice","category":"customer service","sentiment":"positive","evidence_span":"great advice"}]}</t>
  </si>
  <si>
    <t>{'sentence': "I recently had one of my favorite trees ( a snowgum ) wither and die very suddenly - I reached out to Andrew at Peninsula Advanced Trees and he gave me great advice and so I ordered a replacement ( and some others because I couldn ' t resist ) ! …", 'IOB': ['O', 'O', 'O', 'O', 'O', 'O', 'O', 'B-ASP', 'O', 'O', 'O', 'O', 'O', 'O', 'O', 'O', 'O', 'O', 'O', 'O', 'O', 'O', 'B-ASP', 'O', 'O', 'O', 'O', 'O', 'O', 'O', 'O', 'O', 'O', 'O', 'O', 'O', 'O', 'O', 'O', 'O', 'O', 'O', 'O', 'O', 'O', 'O', 'O', 'O', 'O', 'O', 'O', 'O'], 'tokens': ['I', 'recently', 'had', 'one', 'of', 'my', 'favorite', 'trees', '(', 'a', 'snowgum', ')', 'wither', 'and', 'die', 'very', 'suddenly', '-', 'I', 'reached', 'out', 'to', 'Andrew', 'at', 'Peninsula', 'Advanced', 'Trees', 'and', 'he', 'gave', 'me', 'great', 'advice', 'and', 'so', 'I', 'ordered', 'a', 'replacement', '(', 'and', 'some', 'others', 'because', 'I', 'couldn', "'", 't', 'resist', ')', '!', '…'], 'aspect': ['trees', 'Andrew'], 'position': [[7], [22]], 'sentiment': ['Negative', 'Positive'], 'probs': [[0.9867900013923645, 0.002790856407955289, 0.010419155471026897], [0.00027273150044493377, 0.00043102086056023836, 0.9992963075637817]], 'confidence': [0.9868, 0.9993]}</t>
  </si>
  <si>
    <t>ChIJXdKnoGJD0WoR13Ko4kJpHog</t>
  </si>
  <si>
    <t>Karen Ross</t>
  </si>
  <si>
    <t>Great park with terrific facilities for all. We had a great day</t>
  </si>
  <si>
    <t>Livvi's Place Inclusive Play Space</t>
  </si>
  <si>
    <t>{"overall_sentiment":"positive","aspects":[{"aspect":"park","category":"location","sentiment":"positive","evidence_span":"Great park"},{"aspect":"facilities","category":"amenities","sentiment":"positive","evidence_span":"terrific facilities"}]}</t>
  </si>
  <si>
    <t>{'sentence': 'Great park with terrific facilities for all . We had a great day', 'IOB': ['O', 'B-ASP', 'O', 'O', 'B-ASP', 'O', 'O', 'O', 'O', 'O', 'O', 'O', 'O'], 'tokens': ['Great', 'park', 'with', 'terrific', 'facilities', 'for', 'all', '.', 'We', 'had', 'a', 'great', 'day'], 'aspect': ['park', 'facilities'], 'position': [[1], [4]], 'sentiment': ['Positive', 'Positive'], 'probs': [[0.00019713079382199794, 0.000320691877277568, 0.9994820952415466], [0.00024276187468785793, 0.00025536492466926575, 0.9995019435882568]], 'confidence': [0.9995, 0.9995]}</t>
  </si>
  <si>
    <t>ChIJHbmqLW8Ew2oRFT0fyCA4cdQ</t>
  </si>
  <si>
    <t>Steven Letheby</t>
  </si>
  <si>
    <t>The park is well situated and within easy walking distance to the Mildura Central Shopping Centre. The owners and staff were all very helpful and friendly. The cabin we stayed in was very clean and well appointed. Would gladly stay there again next time we are in Mildura.</t>
  </si>
  <si>
    <t>BIG4 Mildura Getaway Holiday Park</t>
  </si>
  <si>
    <t>{"overall_sentiment":"positive","aspects":[{"aspect":"location","category":"location","sentiment":"positive","evidence_span":"well situated"},{"aspect":"walking distance","category":"accessibility","sentiment":"positive","evidence_span":"easy walking distance"},{"aspect":"staff","category":"service","sentiment":"positive","evidence_span":"very helpful"},{"aspect":"cleanliness","category":"cleanliness","sentiment":"positive","evidence_span":"very clean"},{"aspect":"amenities","category":"amenities","sentiment":"positive","evidence_span":"well appointed"}]}</t>
  </si>
  <si>
    <t>{'sentence': 'The park is well situated and within easy walking distance to the Mildura Central Shopping Centre . The owners and staff were all very helpful and friendly . The cabin we stayed in was very clean and well appointed . Would gladly stay there again next time we are in Mildura .', 'IOB': ['O', 'O', 'O', 'O', 'O', 'O', 'O', 'O', 'O', 'O', 'O', 'O', 'O', 'O', 'O', 'O', 'O', 'O', 'B-ASP', 'O', 'B-ASP', 'O', 'O', 'O', 'O', 'O', 'O', 'O', 'O', 'O', 'O', 'O', 'O', 'O', 'O', 'O', 'O', 'O', 'O', 'O', 'O', 'O', 'O', 'O', 'O', 'O', 'O', 'O', 'O', 'O', 'O', 'O'], 'tokens': ['The', 'park', 'is', 'well', 'situated', 'and', 'within', 'easy', 'walking', 'distance', 'to', 'the', 'Mildura', 'Central', 'Shopping', 'Centre', '.', 'The', 'owners', 'and', 'staff', 'were', 'all', 'very', 'helpful', 'and', 'friendly', '.', 'The', 'cabin', 'we', 'stayed', 'in', 'was', 'very', 'clean', 'and', 'well', 'appointed', '.', 'Would', 'gladly', 'stay', 'there', 'again', 'next', 'time', 'we', 'are', 'in', 'Mildura', '.'], 'aspect': ['owners', 'staff'], 'position': [[18], [20]], 'sentiment': ['Positive', 'Positive'], 'probs': [[0.00018986844224855304, 0.0005066838930360973, 0.9993034601211548], [0.00019445149519015104, 0.00045543594751507044, 0.9993501305580139]], 'confidence': [0.9993, 0.9994]}</t>
  </si>
  <si>
    <t>ChIJLYqmzUc12GsRSahpdhSYEEQ</t>
  </si>
  <si>
    <t>Judy Cook</t>
  </si>
  <si>
    <t>Our favourite place :red_heart:</t>
  </si>
  <si>
    <t>Paddy's Shenanigans Irish Bar</t>
  </si>
  <si>
    <t>{"overall_sentiment":"positive","aspects":[{"aspect":"place","category":"location","sentiment":"positive","evidence_span":"favourite place"}]}</t>
  </si>
  <si>
    <t>{'sentence': 'Our favourite place : red _ heart :', 'IOB': ['O', 'O', 'B-ASP', 'O', 'O', 'O', 'O', 'O'], 'tokens': ['Our', 'favourite', 'place', ':', 'red', '_', 'heart', ':'], 'aspect': ['place'], 'position': [[2]], 'sentiment': ['Positive'], 'probs': [[0.017027247697114944, 0.05884085223078728, 0.9241319298744202]], 'confidence': [0.9241]}</t>
  </si>
  <si>
    <t>ChIJnblBG5rGe6oR0dV8T9JSXW8</t>
  </si>
  <si>
    <t>Pamella McLaughlan</t>
  </si>
  <si>
    <t>I ate there with a party of 8 so there was a variety of different meals. Everyone was very happy with what they received. The meals are large portion are very delicious. …</t>
  </si>
  <si>
    <t>River Arms Hotel</t>
  </si>
  <si>
    <t>{"overall_sentiment":"positive","aspects":[{"aspect":"portion","category":"portion size","sentiment":"positive","evidence_span":"large portion"},{"aspect":"taste","category":"food quality","sentiment":"positive","evidence_span":"very delicious"}]}</t>
  </si>
  <si>
    <t>{'sentence': 'I ate there with a party of 8 so there was a variety of different meals . Everyone was very happy with what they received . The meals are large portion are very delicious . …', 'IOB': ['O', 'O', 'O', 'O', 'O', 'O', 'O', 'O', 'O', 'O', 'O', 'O', 'O', 'O', 'O', 'B-ASP', 'O', 'O', 'O', 'O', 'O', 'O', 'O', 'O', 'O', 'O', 'O', 'O', 'O', 'O', 'B-ASP', 'O', 'O', 'O', 'O', 'O'], 'tokens': ['I', 'ate', 'there', 'with', 'a', 'party', 'of', '8', 'so', 'there', 'was', 'a', 'variety', 'of', 'different', 'meals', '.', 'Everyone', 'was', 'very', 'happy', 'with', 'what', 'they', 'received', '.', 'The', 'meals', 'are', 'large', 'portion', 'are', 'very', 'delicious', '.', '…'], 'aspect': ['meals', 'portion'], 'position': [[15], [30]], 'sentiment': ['Positive', 'Positive'], 'probs': [[0.0007688463083468378, 0.0013186057331040502, 0.997912585735321], [0.006365921348333359, 0.00033603215706534684, 0.9932979941368103]], 'confidence': [0.9979, 0.9933]}</t>
  </si>
  <si>
    <t>ChIJMetwdOhxk2sRpqSfwRjwzJk</t>
  </si>
  <si>
    <t>Mary Figone</t>
  </si>
  <si>
    <t>Gina and Paula are the best at what they do! My son has been swimming at Gina's twice a week since he was 6 weeks old. He loves the water, is learning invaluable life saving techniques and having fun all the while. I wouldn't take him anywhere else!</t>
  </si>
  <si>
    <t>Gina's Blue Water Babies Swim School</t>
  </si>
  <si>
    <t>{"overall_sentiment":"positive","aspects":[{"aspect":"instructors","category":"staff","sentiment":"positive","evidence_span":"best at"},{"aspect":"water","category":"facilities","sentiment":"positive","evidence_span":"loves the water"},{"aspect":"techniques","category":"training","sentiment":"positive","evidence_span":"life saving techniques"},{"aspect":"fun","category":"experience","sentiment":"positive","evidence_span":"having fun"}]}</t>
  </si>
  <si>
    <t>{'sentence': "Gina and Paula are the best at what they do ! My son has been swimming at Gina ' s twice a week since he was 6 weeks old . He loves the water , is learning invaluable life saving techniques and having fun all the while . I wouldn ' t take him anywhere else !", 'IOB': ['B-ASP', 'O', 'B-ASP', 'O', 'O', 'O', 'O', 'O', 'O', 'O', 'O', 'O', 'O', 'O', 'O', 'O', 'O', 'O', 'O', 'O', 'O', 'O', 'O', 'O', 'O', 'O', 'O', 'O', 'O', 'O', 'O', 'O', 'O', 'O', 'O', 'O', 'O', 'O', 'O', 'O', 'O', 'O', 'O', 'O', 'O', 'O', 'O', 'O', 'O', 'O', 'O', 'O', 'O', 'O', 'O', 'O', 'O'], 'tokens': ['Gina', 'and', 'Paula', 'are', 'the', 'best', 'at', 'what', 'they', 'do', '!', 'My', 'son', 'has', 'been', 'swimming', 'at', 'Gina', "'", 's', 'twice', 'a', 'week', 'since', 'he', 'was', '6', 'weeks', 'old', '.', 'He', 'loves', 'the', 'water', ',', 'is', 'learning', 'invaluable', 'life', 'saving', 'techniques', 'and', 'having', 'fun', 'all', 'the', 'while', '.', 'I', 'wouldn', "'", 't', 'take', 'him', 'anywhere', 'else', '!'], 'aspect': ['Gina', 'Paula'], 'position': [[0], [2]], 'sentiment': ['Positive', 'Positive'], 'probs': [[0.0003322958655189723, 0.000269866461167112, 0.999397873878479], [0.0003288376610726118, 0.0002568553027231246, 0.999414324760437]], 'confidence': [0.9994, 0.9994]}</t>
  </si>
  <si>
    <t>ChIJiwElFGNVxywR9KXn3tdLsBY</t>
  </si>
  <si>
    <t>Jim Maslin</t>
  </si>
  <si>
    <t>Visited just after a shower and there was a lot of wildlife on view. The best nature reserve for the variety and quantity of wildlife. We even saw a crock in the swampy pools from the viewing platform</t>
  </si>
  <si>
    <t>Fogg Dam Conservation Reserve</t>
  </si>
  <si>
    <t>{"overall_sentiment":"positive","aspects":[{"aspect":"wildlife","category":"animals","sentiment":"positive","evidence_span":"wildlife on view"},{"aspect":"variety","category":"biodiversity","sentiment":"positive","evidence_span":"variety"},{"aspect":"quantity","category":"biodiversity","sentiment":"positive","evidence_span":"quantity"}]}</t>
  </si>
  <si>
    <t>{'sentence': 'Visited just after a shower and there was a lot of wildlife on view . The best nature reserve for the variety and quantity of wildlife . We even saw a crock in the swampy pools from the viewing platform', 'IOB': ['O', 'O', 'O', 'O', 'O', 'O', 'O', 'O', 'O', 'O', 'O', 'B-ASP', 'O', 'O', 'O', 'O', 'O', 'O', 'O', 'O', 'O', 'B-ASP', 'O', 'B-ASP', 'O', 'O', 'O', 'O', 'O', 'O', 'O', 'O', 'O', 'O', 'O', 'O', 'O', 'O', 'O', 'O'], 'tokens': ['Visited', 'just', 'after', 'a', 'shower', 'and', 'there', 'was', 'a', 'lot', 'of', 'wildlife', 'on', 'view', '.', 'The', 'best', 'nature', 'reserve', 'for', 'the', 'variety', 'and', 'quantity', 'of', 'wildlife', '.', 'We', 'even', 'saw', 'a', 'crock', 'in', 'the', 'swampy', 'pools', 'from', 'the', 'viewing', 'platform'], 'aspect': ['wildlife', 'variety', 'quantity'], 'position': [[11], [21], [23]], 'sentiment': ['Positive', 'Positive', 'Positive'], 'probs': [[0.0036680351477116346, 0.0003609640116337687, 0.9959710240364075], [0.0006436388939619064, 0.000236516774748452, 0.9991198182106018], [0.0004529487050604075, 0.0002467515005264431, 0.9993003606796265]], 'confidence': [0.996, 0.9991, 0.9993]}</t>
  </si>
  <si>
    <t>ChIJU6QBwjdd1moRgELW9gXQ8UM</t>
  </si>
  <si>
    <t>Angie Tien Tran - Celebrant</t>
  </si>
  <si>
    <t>I absolutely love conducting ceremonies at Fior! As a marriage celebrant, I’ve had the pleasure of conducting civil ceremonies here, and every experience has been seamless and memorable. The venue is stunning, with beautiful spaces that …</t>
  </si>
  <si>
    <t>Fior</t>
  </si>
  <si>
    <t>{"overall_sentiment":"positive","aspects":[{"aspect":"ceremonies","category":"service","sentiment":"positive","evidence_span":"love conducting"},{"aspect":"experience","category":"service","sentiment":"positive","evidence_span":"seamless"},{"aspect":"venue","category":"facility","sentiment":"positive","evidence_span":"stunning"},{"aspect":"spaces","category":"facility","sentiment":"positive","evidence_span":"beautiful spaces"}]}</t>
  </si>
  <si>
    <t>{'sentence': 'I absolutely love conducting ceremonies at Fior ! As a marriage celebrant , I ’ ve had the pleasure of conducting civil ceremonies here , and every experience has been seamless and memorable . The venue is stunning , with beautiful spaces that …', 'IOB': ['O', 'O', 'O', 'O', 'O', 'O', 'O', 'O', 'O', 'O', 'O', 'O', 'O', 'O', 'O', 'O', 'O', 'O', 'O', 'O', 'O', 'O', 'O', 'O', 'O', 'O', 'O', 'O', 'O', 'O', 'O', 'O', 'O', 'O', 'O', 'B-ASP', 'O', 'O', 'O', 'O', 'O', 'B-ASP', 'O', 'O'], 'tokens': ['I', 'absolutely', 'love', 'conducting', 'ceremonies', 'at', 'Fior', '!', 'As', 'a', 'marriage', 'celebrant', ',', 'I', '’', 've', 'had', 'the', 'pleasure', 'of', 'conducting', 'civil', 'ceremonies', 'here', ',', 'and', 'every', 'experience', 'has', 'been', 'seamless', 'and', 'memorable', '.', 'The', 'venue', 'is', 'stunning', ',', 'with', 'beautiful', 'spaces', 'that', '…'], 'aspect': ['venue', 'spaces'], 'position': [[35], [41]], 'sentiment': ['Positive', 'Positive'], 'probs': [[0.00017426698468625546, 0.0003352609637659043, 0.9994903802871704], [0.0001914525928441435, 0.00032735176500864327, 0.9994812607765198]], 'confidence': [0.9995, 0.9995]}</t>
  </si>
  <si>
    <t>ChIJcfOzfh__nWsR3UcBJPn6FSU</t>
  </si>
  <si>
    <t>Kenny Mcilwain</t>
  </si>
  <si>
    <t>Lovely service great food. A very relaxing place to enjoy and evening.</t>
  </si>
  <si>
    <t>Panthers Port Macquarie</t>
  </si>
  <si>
    <t>{"overall_sentiment":"positive","aspects":[{"aspect":"service","category":"service","sentiment":"positive","evidence_span":"Lovely service"},{"aspect":"food","category":"food","sentiment":"positive","evidence_span":"great food"},{"aspect":"ambience","category":"ambience","sentiment":"positive","evidence_span":"relaxing place"}]}</t>
  </si>
  <si>
    <t>{'sentence': 'Lovely service great food . A very relaxing place to enjoy and evening .', 'IOB': ['O', 'B-ASP', 'O', 'B-ASP', 'O', 'O', 'O', 'O', 'B-ASP', 'O', 'O', 'O', 'O', 'O'], 'tokens': ['Lovely', 'service', 'great', 'food', '.', 'A', 'very', 'relaxing', 'place', 'to', 'enjoy', 'and', 'evening', '.'], 'aspect': ['service', 'food', 'place'], 'position': [[1], [3], [8]], 'sentiment': ['Positive', 'Positive', 'Positive'], 'probs': [[0.0003622372169047594, 0.0002485663862898946, 0.9993891716003418], [0.0003159409388899803, 0.0002453251800034195, 0.9994387030601501], [0.00021113200637046248, 0.000270314805675298, 0.9995185136795044]], 'confidence': [0.9994, 0.9994, 0.9995]}</t>
  </si>
  <si>
    <t>ChIJF3kk835clmsRWlMyj34GM7M</t>
  </si>
  <si>
    <t>David Matthew Collinson</t>
  </si>
  <si>
    <t>Geogeous little plae - thank real goodness for it.
I love this little place which is within my home Parish network zone.</t>
  </si>
  <si>
    <t>Saint Anthony's Catholic Parish</t>
  </si>
  <si>
    <t>{"overall_sentiment":"positive","aspects":[{"aspect":"place","category":"location","sentiment":"positive","evidence_span":"love"}]}</t>
  </si>
  <si>
    <t>{'sentence': 'Geogeous little plae - thank real goodness for it . I love this little place which is within my home Parish network zone .', 'IOB': ['O', 'O', 'O', 'O', 'O', 'O', 'O', 'O', 'O', 'O', 'O', 'O', 'O', 'O', 'B-ASP', 'O', 'O', 'O', 'O', 'O', 'O', 'O', 'O', 'O'], 'tokens': ['Geogeous', 'little', 'plae', '-', 'thank', 'real', 'goodness', 'for', 'it', '.', 'I', 'love', 'this', 'little', 'place', 'which', 'is', 'within', 'my', 'home', 'Parish', 'network', 'zone', '.'], 'aspect': ['place'], 'position': [[14]], 'sentiment': ['Positive'], 'probs': [[0.0001743924367474392, 0.0014673795085400343, 0.9983581900596619]], 'confidence': [0.9984]}</t>
  </si>
  <si>
    <t>ChIJ-2rFfrkNnGsRaB_51PhT94o</t>
  </si>
  <si>
    <t>Flavio Contarin</t>
  </si>
  <si>
    <t>Great food and coffee.</t>
  </si>
  <si>
    <t>Supply Speciality Coffee and Bar</t>
  </si>
  <si>
    <t>{"overall_sentiment":"positive","aspects":[{"aspect":"food","category":"food","sentiment":"positive","evidence_span":"Great food"},{"aspect":"coffee","category":"beverage","sentiment":"positive","evidence_span":"coffee"}]}</t>
  </si>
  <si>
    <t>{'sentence': 'Great food and coffee .', 'IOB': ['O', 'B-ASP', 'O', 'B-ASP', 'O'], 'tokens': ['Great', 'food', 'and', 'coffee', '.'], 'aspect': ['food', 'coffee'], 'position': [[1], [3]], 'sentiment': ['Positive', 'Positive'], 'probs': [[0.018550382927060127, 0.04501353204250336, 0.9364360570907593], [0.018633458763360977, 0.04513859003782272, 0.9362279176712036]], 'confidence': [0.9364, 0.9362]}</t>
  </si>
  <si>
    <t>ChIJq6q-EOtZkWsRlKKbCiK0sAw</t>
  </si>
  <si>
    <t>Nathan Doyle</t>
  </si>
  <si>
    <t>Been coming here the past few weeks to get help with ongoing knee pain from volleyball and have had a wonderful experience, very knowledgeable team and are great with explaining everything in detail that I can understand and providing treatment plans to deal with my pain. would highly recommend</t>
  </si>
  <si>
    <t>Refine Physiotherapy &amp; Pilates</t>
  </si>
  <si>
    <t>{"overall_sentiment":"positive","aspects":[{"aspect":"team","category":"Staff","sentiment":"positive","evidence_span":"knowledgeable team"},{"aspect":"explanations","category":"Communication","sentiment":"positive","evidence_span":"explaining everything"},{"aspect":"treatment plans","category":"Treatment","sentiment":"positive","evidence_span":"treatment plans"}]}</t>
  </si>
  <si>
    <t>{'sentence':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'IOB': ['O', 'O', 'O', 'O', 'O', 'O', 'O', 'O', 'O', 'O', 'O', 'O', 'O', 'O', 'O', 'O', 'O', 'O', 'O', 'O', 'O', 'O', 'O', 'O', 'O', 'B-ASP', 'O', 'O', 'O', 'O', 'O', 'O', 'O', 'O', 'O', 'O', 'O', 'O', 'O', 'O', 'O', 'O', 'O', 'O', 'O', 'O', 'O', 'O', 'O', 'O', 'O'], 'tokens':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'aspect': ['team'], 'position': [[25]], 'sentiment': ['Positive'], 'probs': [[0.0002879910171031952, 0.00023178229457698762, 0.9994803071022034]], 'confidence': [0.9995]}</t>
  </si>
  <si>
    <t>ChIJOf5fRxVakWsRzm1Oybh8wVw</t>
  </si>
  <si>
    <t>Cameron Bell</t>
  </si>
  <si>
    <t>Dan and Kasey were fantastic in their flexibility to accomodate my recent celebrations. The venue added to the excitement of the night. The staff were excellent and even found my dropped Visa card. Thank you for your professionalism and I have already commenced promoting your venue. Well done and good luck.</t>
  </si>
  <si>
    <t>Canvas Club</t>
  </si>
  <si>
    <t>{"overall_sentiment":"positive","aspects":[{"aspect":"flexibility","category":"service","sentiment":"positive","evidence_span":"fantastic"},{"aspect":"venue","category":"ambiance","sentiment":"positive","evidence_span":"added to"},{"aspect":"staff","category":"staff","sentiment":"positive","evidence_span":"excellent"},{"aspect":"professionalism","category":"service","sentiment":"positive","evidence_span":"professionalism"}]}</t>
  </si>
  <si>
    <t>{'sentence':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'IOB': ['B-ASP', 'O', 'O', 'O', 'O', 'O', 'O', 'O', 'O', 'O', 'O', 'O', 'O', 'O', 'O', 'O', 'O', 'O', 'O', 'O', 'O', 'O', 'O', 'O', 'O', 'B-ASP', 'O', 'O', 'O', 'O', 'O', 'O', 'O', 'O', 'O', 'O', 'O', 'O', 'O', 'O', 'O', 'O', 'O', 'O', 'O', 'O', 'O', 'O', 'O', 'O', 'O', 'O', 'O', 'O', 'O', 'O'], 'tokens':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'aspect': ['Dan', 'staff'], 'position': [[0], [25]], 'sentiment': ['Positive', 'Positive'], 'probs': [[0.0002979186247102916, 0.0003300379903521389, 0.9993720650672913], [0.0002280057524330914, 0.0003714756458066404, 0.9994004964828491]], 'confidence': [0.9994, 0.9994]}</t>
  </si>
  <si>
    <t>ChIJr9tlWyApr2oR4rGc4vxYJSM</t>
  </si>
  <si>
    <t>john foster-borg</t>
  </si>
  <si>
    <t>Beautiful place to stay.</t>
  </si>
  <si>
    <t>Carrow Wells Campground</t>
  </si>
  <si>
    <t>{"overall_sentiment":"positive","aspects":[{"aspect":"place","category":"location","sentiment":"positive","evidence_span":"Beautiful place"}]}</t>
  </si>
  <si>
    <t>{'sentence': 'Beautiful place to stay .', 'IOB': ['O', 'B-ASP', 'O', 'O', 'O'], 'tokens': ['Beautiful', 'place', 'to', 'stay', '.'], 'aspect': ['place'], 'position': [[1]], 'sentiment': ['Positive'], 'probs': [[0.008522075600922108, 0.039116814732551575, 0.9523611068725586]], 'confidence': [0.9524]}</t>
  </si>
  <si>
    <t>ChIJ69KLCrn51moRIzoTe56iwWs</t>
  </si>
  <si>
    <t>Love n Light</t>
  </si>
  <si>
    <t>I have been to many Cinemas there either too packed, not enough staff too busy or staff look like they just wana go home. Reading Cinemas Sunbury has been one of the best experiences I was late but staff were very helpful and friendly highly recommend, clean cinema and plenty of space to park.</t>
  </si>
  <si>
    <t>Reading Cinemas Sunbury</t>
  </si>
  <si>
    <t>{"overall_sentiment":"positive","aspects":[{"aspect":"staff","category":"service","sentiment":"positive","evidence_span":"helpful and friendly"},{"aspect":"cleanliness","category":"cleanliness","sentiment":"positive","evidence_span":"clean cinema"},{"aspect":"parking","category":"parking","sentiment":"positive","evidence_span":"plenty of space"},{"aspect":"experience","category":"experience","sentiment":"positive","evidence_span":"best experiences"}]}</t>
  </si>
  <si>
    <t>{'sentence':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'IOB': ['O', 'O', 'O', 'O', 'O', 'O', 'O', 'O', 'O', 'O', 'O', 'O', 'O', 'B-ASP', 'O', 'O', 'O', 'O', 'O', 'O', 'O', 'O', 'O', 'O', 'O', 'O', 'O', 'O', 'O', 'O', 'O', 'O', 'O', 'O', 'O', 'O', 'O', 'O', 'O', 'O', 'B-ASP', 'O', 'O', 'O', 'O', 'O', 'O', 'O', 'O', 'O', 'B-ASP', 'O', 'O', 'O', 'B-ASP', 'O', 'O', 'O'], 'tokens':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'aspect': ['staff', 'staff', 'cinema', 'space'], 'position': [[13], [40], [50], [54]], 'sentiment': ['Negative', 'Negative', 'Positive', 'Positive'], 'probs': [[0.94325190782547, 0.052993834018707275, 0.0037542444188147783], [0.94325190782547, 0.052993834018707275, 0.0037542444188147783], [0.0005067543825134635, 0.0003260952653363347, 0.9991670846939087], [0.00035848552943207324, 0.00041306333150714636, 0.9992283582687378]], 'confidence': [0.9433, 0.9433, 0.9992, 0.9992]}</t>
  </si>
  <si>
    <t>ChIJWwpC_NIJeqoRGX03qzt5Z4E</t>
  </si>
  <si>
    <t>Carol Phillips</t>
  </si>
  <si>
    <t>Great event</t>
  </si>
  <si>
    <t>Windsor Community Precinct</t>
  </si>
  <si>
    <t>{"overall_sentiment":"positive","aspects":[{"aspect":"event","category":"event","sentiment":"positive","evidence_span":"Great event"}]}</t>
  </si>
  <si>
    <t>{'sentence': 'Great event', 'IOB': ['O', 'B-ASP'], 'tokens': ['Great', 'event'], 'aspect': ['event'], 'position': [[1]], 'sentiment': ['Positive'], 'probs': [[0.04165887087583542, 0.06988085806369781, 0.8884602189064026]], 'confidence': [0.8885]}</t>
  </si>
  <si>
    <t>ChIJt0aKLhFrn2sRFGzqFTJ0Uww</t>
  </si>
  <si>
    <t>Trina Clarke</t>
  </si>
  <si>
    <t>3 years ago on
Google</t>
  </si>
  <si>
    <t>Beautiful meal , great music . All had a great night</t>
  </si>
  <si>
    <t>Guyra Bowling &amp; Recreation Club</t>
  </si>
  <si>
    <t>{"overall_sentiment":"positive","aspects":[{"aspect":"meal","category":"food","sentiment":"positive","evidence_span":"Beautiful meal"},{"aspect":"music","category":"ambience","sentiment":"positive","evidence_span":"great music"}]}</t>
  </si>
  <si>
    <t>{'sentence': 'Beautiful meal , great music . All had a great night', 'IOB': ['O', 'B-ASP', 'O', 'O', 'B-ASP', 'O', 'O', 'O', 'O', 'O', 'O'], 'tokens': ['Beautiful', 'meal', ',', 'great', 'music', '.', 'All', 'had', 'a', 'great', 'night'], 'aspect': ['meal', 'music'], 'position': [[1], [4]], 'sentiment': ['Positive', 'Positive'], 'probs': [[0.013183457776904106, 0.017826741561293602, 0.9689898490905762], [0.013455572538077831, 0.019864533096551895, 0.9666799902915955]], 'confidence': [0.969, 0.9667]}</t>
  </si>
  <si>
    <t>ChIJaWhxWV1NFmsRQqzVA8HGkkE</t>
  </si>
  <si>
    <t>Jillian Crisp</t>
  </si>
  <si>
    <t>We had an extremely good birthday lunch here today. I thought the beef cheek, the scallops and the lamb dishes were extremely tasty and well cooked but really everything was very good. There was ample food in the 3 course degustation. I had …</t>
  </si>
  <si>
    <t>Courgette Restaurant</t>
  </si>
  <si>
    <t>{"overall_sentiment":"positive","aspects":[{"aspect":"beef cheek","category":"food","sentiment":"positive","evidence_span":"beef cheek"},{"aspect":"scallops","category":"food","sentiment":"positive","evidence_span":"scallops"},{"aspect":"lamb dishes","category":"food","sentiment":"positive","evidence_span":"lamb dishes"},{"aspect":"food quantity","category":"quantity","sentiment":"positive","evidence_span":"ample food"},{"aspect":"cooking quality","category":"preparation","sentiment":"positive","evidence_span":"well cooked"}]}</t>
  </si>
  <si>
    <t>{'sentence': 'We had an extremely good birthday lunch here today . I thought the beef cheek , the scallops and the lamb dishes were extremely tasty and well cooked but really everything was very good . There was ample food in the 3 course degustation . I had …', 'IOB': ['O', 'O', 'O', 'O', 'O', 'O', 'B-ASP', 'O', 'O', 'O', 'O', 'O', 'O', 'B-ASP', 'I-ASP', 'O', 'O', 'B-ASP', 'O', 'O', 'B-ASP', 'I-ASP', 'O', 'O', 'O', 'O', 'O', 'O', 'O', 'O', 'O', 'O', 'O', 'O', 'O', 'O', 'O', 'O', 'O', 'O', 'O', 'O', 'B-ASP', 'O', 'O', 'O', 'O', 'O'], 'tokens': ['We', 'had', 'an', 'extremely', 'good', 'birthday', 'lunch', 'here', 'today', '.', 'I', 'thought', 'the', 'beef', 'cheek', ',', 'the', 'scallops', 'and', 'the', 'lamb', 'dishes', 'were', 'extremely', 'tasty', 'and', 'well', 'cooked', 'but', 'really', 'everything', 'was', 'very', 'good', '.', 'There', 'was', 'ample', 'food', 'in', 'the', '3', 'course', 'degustation', '.', 'I', 'had', '…'], 'aspect': ['lunch', 'beef cheek', 'scallops', 'lamb dishes', 'course'], 'position': [[6], [13, 14], [17], [20, 21], [42]], 'sentiment': ['Positive', 'Positive', 'Positive', 'Positive', 'Neutral'], 'probs': [[0.0007103558164089918, 0.00021740878582932055, 0.9990723133087158], [0.0006947234505787492, 0.00020679246517829597, 0.999098539352417], [0.0005305226659402251, 0.0003065011405851692, 0.999163031578064], [0.0006107964436523616, 0.00020428653806447983, 0.9991849064826965], [0.00023365685774479061, 0.9932036399841309, 0.0065626525320112705]], 'confidence': [0.9991, 0.9991, 0.9992, 0.9992, 0.9932]}</t>
  </si>
  <si>
    <t>ChIJsR1azD7fJmsRnIMZmh1P9q0</t>
  </si>
  <si>
    <t>Ashim Poudel</t>
  </si>
  <si>
    <t>It was ok not too much going on around and the hiking trails were all we wet and muddy. Waterfall was not as big as I thought it would be. But overall not a bad experience good thing about this place is not crowded like other falls so if you are a kind of person who likes it.. its for you.</t>
  </si>
  <si>
    <t>Salisbury Falls @ Warby-Ovens National Park</t>
  </si>
  <si>
    <t>{"overall_sentiment":"neutral","aspects":[{"aspect":"atmosphere","category":"environment","sentiment":"negative","evidence_span":"not too much"},{"aspect":"hiking trails","category":"amenities","sentiment":"negative","evidence_span":"wet and muddy"},{"aspect":"waterfall","category":"attraction","sentiment":"negative","evidence_span":"not as big"},{"aspect":"crowding","category":"crowd","sentiment":"positive","evidence_span":"not crowded"}]}</t>
  </si>
  <si>
    <t>{'sentence':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'IOB': ['O', 'O', 'O', 'O', 'O', 'O', 'O', 'O', 'O', 'O', 'O', 'O', 'O', 'O', 'O', 'O', 'O', 'O', 'O', 'O', 'B-ASP', 'O', 'O', 'O', 'O', 'O', 'O', 'O', 'O', 'O', 'O', 'O', 'O', 'O', 'O', 'O', 'O', 'O', 'O', 'O', 'O', 'O', 'B-ASP', 'O', 'O', 'O', 'O', 'O', 'O', 'O', 'O', 'O', 'O', 'O', 'O', 'O', 'O', 'O', 'O', 'O', 'O', 'O', 'O', 'O', 'O', 'O'], 'tokens':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'aspect': ['Waterfall', 'place'], 'position': [[20], [42]], 'sentiment': ['Negative', 'Positive'], 'probs': [[0.852328360080719, 0.14584700763225555, 0.0018246693070977926], [0.033889953047037125, 0.0008853931212797761, 0.9652246236801147]], 'confidence': [0.8523, 0.9652]}</t>
  </si>
  <si>
    <t>ChIJuUmtmN2tEmsRx43CEOrzofM</t>
  </si>
  <si>
    <t>Kate Kain</t>
  </si>
  <si>
    <t>The Pure Balance team really know bodies! I have arthritis and my symptoms have reduced significantly since I have been receiving a tailored program for my injuries. Each week I am given something new to do which I love,  as it keeps it interesting! Their approach is all encompassing for the body —PURE BALANCE!</t>
  </si>
  <si>
    <t>Pure Balance Studio</t>
  </si>
  <si>
    <t>{"overall_sentiment":"positive","aspects":[{"aspect":"team","category":"staff","sentiment":"positive","evidence_span":"know bodies"},{"aspect":"program","category":"treatment","sentiment":"positive","evidence_span":"tailored program"},{"aspect":"variety","category":"program","sentiment":"positive","evidence_span":"keeps it interesting"},{"aspect":"approach","category":"treatment approach","sentiment":"positive","evidence_span":"all encompassing"}]}</t>
  </si>
  <si>
    <t>{'sentence':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'IOB': ['O', 'O', 'O', 'B-ASP', 'O', 'O', 'O', 'O', 'O', 'O', 'O', 'O', 'O', 'O', 'O', 'O', 'O', 'O', 'O', 'O', 'O', 'O', 'O', 'O', 'O', 'O', 'O', 'O', 'O', 'O', 'O', 'O', 'O', 'O', 'O', 'O', 'O', 'O', 'O', 'O', 'O', 'O', 'O', 'O', 'O', 'O', 'O', 'O', 'O', 'O', 'O', 'O', 'O', 'O', 'O', 'O', 'O', 'O', 'O', 'O'], 'tokens':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'aspect': ['team'], 'position': [[3]], 'sentiment': ['Positive'], 'probs': [[0.000322526233503595, 0.0005996410036459565, 0.9990777969360352]], 'confidence': [0.9991]}</t>
  </si>
  <si>
    <t>ChIJ4U-2lvIPkWsRXqZ45busj8g</t>
  </si>
  <si>
    <t>Lenore Hallam</t>
  </si>
  <si>
    <t>Great place highly recommend, would come back</t>
  </si>
  <si>
    <t>E Star Karaoke</t>
  </si>
  <si>
    <t>{"overall_sentiment":"positive","aspects":[{"aspect":"place","category":"venue","sentiment":"positive","evidence_span":"Great place"}]}</t>
  </si>
  <si>
    <t>{'sentence': 'Great place highly recommend , would come back', 'IOB': ['O', 'B-ASP', 'O', 'O', 'O', 'O', 'O', 'O'], 'tokens': ['Great', 'place', 'highly', 'recommend', ',', 'would', 'come', 'back'], 'aspect': ['place'], 'position': [[1]], 'sentiment': ['Positive'], 'probs': [[0.014555864036083221, 0.023324456065893173, 0.9621196985244751]], 'confidence': [0.9621]}</t>
  </si>
  <si>
    <t>ChIJ22eaL3CyEmsRQ1nKBWsK_EU</t>
  </si>
  <si>
    <t>Brook Ayrton</t>
  </si>
  <si>
    <t>This is one of Sydney’s great little beaches. Free parking on the headland, concrete sea pool for some laps, small bit of sand with small waves for little ones, nice rocks with good visibility for snorkelling, it’s a washing machine on big …</t>
  </si>
  <si>
    <t>Clovelly Beach</t>
  </si>
  <si>
    <t>{"overall_sentiment":"positive","aspects":[{"aspect":"parking","category":"parking","sentiment":"positive","evidence_span":"Free parking"},{"aspect":"rocks","category":"features","sentiment":"positive","evidence_span":"nice rocks"},{"aspect":"visibility","category":"features","sentiment":"positive","evidence_span":"good visibility"}]}</t>
  </si>
  <si>
    <t>{'sentence': 'This is one of Sydney ’ s great little beaches . Free parking on the headland , concrete sea pool for some laps , small bit of sand with small waves for little ones , nice rocks with good visibility for snorkelling , it ’ s a washing machine on big …', 'IOB': ['O', 'O', 'O', 'O', 'O', 'O', 'O', 'O', 'O', 'B-ASP', 'O', 'O', 'O', 'O', 'O', 'O', 'O', 'O', 'B-ASP', 'I-ASP', 'O', 'O', 'O', 'O', 'O', 'O', 'O', 'O', 'O', 'O', 'B-ASP', 'O', 'O', 'O', 'O', 'O', 'O', 'O', 'O', 'O', 'O', 'O', 'O', 'O', 'O', 'O', 'O', 'O', 'O', 'O', 'O', 'O'], 'tokens': ['This', 'is', 'one', 'of', 'Sydney', '’', 's', 'great', 'little', 'beaches', '.', 'Free', 'parking', 'on', 'the', 'headland', ',', 'concrete', 'sea', 'pool', 'for', 'some', 'laps', ',', 'small', 'bit', 'of', 'sand', 'with', 'small', 'waves', 'for', 'little', 'ones', ',', 'nice', 'rocks', 'with', 'good', 'visibility', 'for', 'snorkelling', ',', 'it', '’', 's', 'a', 'washing', 'machine', 'on', 'big', '…'], 'aspect': ['beaches', 'sea pool', 'waves'], 'position': [[9], [18, 19], [30]], 'sentiment': ['Positive', 'Neutral', 'Negative'], 'probs': [[0.000599387101829052, 0.0004929981078021228, 0.9989075660705566], [0.0011816024780273438, 0.9983602166175842, 0.0004581677494570613], [0.9555436968803406, 0.003490353235974908, 0.04096601903438568]], 'confidence': [0.9989, 0.9984, 0.9555]}</t>
  </si>
  <si>
    <t>ChIJa6LJW2hv1GoRzdCmc6FaBcM</t>
  </si>
  <si>
    <t>Carolyn Siler</t>
  </si>
  <si>
    <t>Beautiful beach</t>
  </si>
  <si>
    <t>Torquay Surf Beach</t>
  </si>
  <si>
    <t>{"overall_sentiment":"positive","aspects":[{"aspect":"beach","category":"location","sentiment":"positive","evidence_span":"Beautiful"}]}</t>
  </si>
  <si>
    <t>{'sentence': 'Beautiful beach', 'IOB': ['O', 'B-ASP'], 'tokens': ['Beautiful', 'beach'], 'aspect': ['beach'], 'position': [[1]], 'sentiment': ['Positive'], 'probs': [[0.04922759532928467, 0.14016953110694885, 0.8106028437614441]], 'confidence': [0.8106]}</t>
  </si>
  <si>
    <t>ChIJBZmFK_tDkWsRb6hNhBgbJ-U</t>
  </si>
  <si>
    <t>Syed</t>
  </si>
  <si>
    <t>Amazing place for people from any faith, colour or background. A very multi cultural environment. Buzzing with youth and kids. A great place for learning and development. A venue for humanitarian and social work. A unity centre in true sense.</t>
  </si>
  <si>
    <t>Australian Centre for Unity: Slacks Creek Mosque - IPDC QLD</t>
  </si>
  <si>
    <t>{"overall_sentiment":"positive","aspects":[{"aspect":"diversity","category":"culture","sentiment":"positive","evidence_span":"any faith"},{"aspect":"environment","category":"ambiance","sentiment":"positive","evidence_span":"multi cultural environment"},{"aspect":"youth","category":"audience","sentiment":"positive","evidence_span":"youth and kids"},{"aspect":"unity centre","category":"venue","sentiment":"positive","evidence_span":"unity centre"}]}</t>
  </si>
  <si>
    <t>{'sentence': 'Amazing place for people from any faith , colour or background . A very multi cultural environment . Buzzing with youth and kids . A great place for learning and development . A venue for humanitarian and social work . A unity centre in true sense .', 'IOB': ['O', 'B-ASP', 'O', 'O', 'O', 'O', 'O', 'O', 'O', 'O', 'O', 'O', 'O', 'O', 'O', 'O', 'B-ASP', 'O', 'O', 'O', 'O', 'O', 'O', 'O', 'O', 'O', 'O', 'O', 'O', 'O', 'O', 'O', 'O', 'O', 'O', 'O', 'O', 'O', 'O', 'O', 'O', 'O', 'O', 'O', 'O', 'O', 'O'], 'tokens': ['Amazing', 'place', 'for', 'people', 'from', 'any', 'faith', ',', 'colour', 'or', 'background', '.', 'A', 'very', 'multi', 'cultural', 'environment', '.', 'Buzzing', 'with', 'youth', 'and', 'kids', '.', 'A', 'great', 'place', 'for', 'learning', 'and', 'development', '.', 'A', 'venue', 'for', 'humanitarian', 'and', 'social', 'work', '.', 'A', 'unity', 'centre', 'in', 'true', 'sense', '.'], 'aspect': ['place', 'environment'], 'position': [[1], [16]], 'sentiment': ['Positive', 'Positive'], 'probs': [[0.00046748650493100286, 0.00039927742909640074, 0.999133288860321], [0.00022772210650146008, 0.00037490681279450655, 0.9993973970413208]], 'confidence': [0.9991, 0.9994]}</t>
  </si>
  <si>
    <t>christian williams</t>
  </si>
  <si>
    <t>Awesome staff great quality equipment</t>
  </si>
  <si>
    <t>{"overall_sentiment":"positive","aspects":[{"aspect":"staff","category":"service","sentiment":"positive","evidence_span":"Awesome staff"},{"aspect":"equipment","category":"facilities","sentiment":"positive","evidence_span":"great quality equipment"}]}</t>
  </si>
  <si>
    <t>{'sentence': 'Awesome staff great quality equipment', 'IOB': ['O', 'B-ASP', 'O', 'O', 'B-ASP'], 'tokens': ['Awesome', 'staff', 'great', 'quality', 'equipment'], 'aspect': ['staff', 'equipment'], 'position': [[1], [4]], 'sentiment': ['Positive', 'Positive'], 'probs': [[0.029955090954899788, 0.05335264280438423, 0.9166921973228455], [0.025487754493951797, 0.05569028481841087, 0.9188219308853149]], 'confidence': [0.9167, 0.9188]}</t>
  </si>
  <si>
    <t>[{'aspect': 'beef cheek', 'opinion': 'extremely tasty and well cooked', 'sentiment': 'positive'}, {'aspect': 'scallops', 'opinion': 'extremely tasty and well cooked', 'sentiment': 'positive'}, {'aspect': 'lamb dishes', 'opinion': 'extremely tasty and well cooked', 'sentiment': 'positive'}, {'aspect': '3 course degustation', 'opinion': 'ample food', 'sentiment': 'positive'}]</t>
  </si>
  <si>
    <t>{'absa_fields': [{'aspect': 'beef cheek', 'opinion': 'extremely tasty and well cooked', 'sentiment': 'positive'}, {'aspect': 'scallops', 'opinion': 'extremely tasty and well cooked', 'sentiment': 'positive'}, {'aspect': 'lamb dishes', 'opinion': 'extremely tasty and well cooked', 'sentiment': 'positive'}, {'aspect': '3 course degustation', 'opinion': 'ample food', 'sentiment': 'positive'}], 'absa_decision': ''}</t>
  </si>
  <si>
    <t>[{'aspect': 'location', 'opinion': 'well situated and within easy walking distance to the Mildura Central Shopping Centre', 'sentiment': 'positive'}, {'aspect': 'owners and staff', 'opinion': 'very helpful and friendly', 'sentiment': 'positive'}, {'aspect': 'cabin', 'opinion': 'very clean and well appointed', 'sentiment': 'positive'}]</t>
  </si>
  <si>
    <t>{'absa_fields': [{'aspect': 'location', 'opinion': 'well situated and within easy walking distance to the Mildura Central Shopping Centre', 'sentiment': 'positive'}, {'aspect': 'owners and staff', 'opinion': 'very helpful and friendly', 'sentiment': 'positive'}, {'aspect': 'cabin', 'opinion': 'very clean and well appointed', 'sentiment': 'positive'}], 'absa_decision': ''}</t>
  </si>
  <si>
    <t>[{'aspect': 'food', 'opinion': 'delicious', 'sentiment': 'positive'}, {'aspect': 'meals', 'opinion': 'huge', 'sentiment': 'positive'}, {'aspect': 'price', 'opinion': 'average', 'sentiment': 'neutral'}, {'aspect': 'interior', 'opinion': 'cool', 'sentiment': 'positive'}, {'aspect': 'staff', 'opinion': 'very friendly and helpful', 'sentiment': 'positive'}]</t>
  </si>
  <si>
    <t>{'absa_fields': [{'aspect': 'food', 'opinion': 'delicious', 'sentiment': 'positive'}, {'aspect': 'meals', 'opinion': 'huge', 'sentiment': 'positive'}, {'aspect': 'price', 'opinion': 'average', 'sentiment': 'neutral'}, {'aspect': 'interior', 'opinion': 'cool', 'sentiment': 'positive'}, {'aspect': 'staff', 'opinion': 'very friendly and helpful', 'sentiment': 'positive'}], 'absa_decision': ''}</t>
  </si>
  <si>
    <t>[{'aspect': 'facility', 'opinion': 'amazing', 'sentiment': 'positive'}, {'aspect': 'space', 'opinion': 'heaps of space', 'sentiment': 'positive'}, {'aspect': 'equipment', 'opinion': 'tons of equipment', 'sentiment': 'positive'}, {'aspect': 'kids club', 'opinion': 'great kids club', 'sentiment': 'positive'}, {'aspect': 'staff', 'opinion': 'super friendly staff', 'sentiment': 'positive'}]</t>
  </si>
  <si>
    <t>{'absa_fields': [{'aspect': 'facility', 'opinion': 'amazing', 'sentiment': 'positive'}, {'aspect': 'space', 'opinion': 'heaps of space', 'sentiment': 'positive'}, {'aspect': 'equipment', 'opinion': 'tons of equipment', 'sentiment': 'positive'}, {'aspect': 'kids club', 'opinion': 'great kids club', 'sentiment': 'positive'}, {'aspect': 'staff', 'opinion': 'super friendly staff', 'sentiment': 'positive'}], 'absa_decision': ''}</t>
  </si>
  <si>
    <t>[{'aspect': 'trail running', 'opinion': 'Favorite spot', 'sentiment': 'positive'}, {'aspect': 'environment', 'opinion': 'Beautiful', 'sentiment': 'positive'}, {'aspect': 'environment', 'opinion': 'quiet', 'sentiment': 'positive'}, {'aspect': 'wildlife', 'opinion': 'Lots of wildlife', 'sentiment': 'positive'}]</t>
  </si>
  <si>
    <t>{'absa_fields': [{'aspect': 'trail running', 'opinion': 'Favorite spot', 'sentiment': 'positive'}, {'aspect': 'environment', 'opinion': 'Beautiful', 'sentiment': 'positive'}, {'aspect': 'environment', 'opinion': 'quiet', 'sentiment': 'positive'}, {'aspect': 'wildlife', 'opinion': 'Lots of wildlife', 'sentiment': 'positive'}], 'absa_decision': ''}</t>
  </si>
  <si>
    <t>[{'aspect': 'discount tickets', 'opinion': 'discount tickets on Tuesday', 'sentiment': 'positive'}, {'aspect': 'membership', 'opinion': 'free membership available', 'sentiment': 'positive'}, {'aspect': 'staff', 'opinion': 'friendly staffs at cashier', 'sentiment': 'positive'}, {'aspect': 'accessibility', 'opinion': 'wheelchair accessible', 'sentiment': 'positive'}]</t>
  </si>
  <si>
    <t>{'absa_fields': [{'aspect': 'discount tickets', 'opinion': 'discount tickets on Tuesday', 'sentiment': 'positive'}, {'aspect': 'membership', 'opinion': 'free membership available', 'sentiment': 'positive'}, {'aspect': 'staff', 'opinion': 'friendly staffs at cashier', 'sentiment': 'positive'}, {'aspect': 'accessibility', 'opinion': 'wheelchair accessible', 'sentiment': 'positive'}], 'absa_decision': ''}</t>
  </si>
  <si>
    <t>[{'aspect': 'booking process', 'opinion': 'easy to book online', 'sentiment': 'positive'}, {'aspect': 'parking', 'opinion': 'plenty of dedicated parking', 'sentiment': 'positive'}, {'aspect': 'check-in experience', 'opinion': 'no queueing upon checkin', 'sentiment': 'positive'}, {'aspect': 'front desk service', 'opinion': 'fast, efficient friendly front desk team', 'sentiment': 'positive'}]</t>
  </si>
  <si>
    <t>{'absa_fields': [{'aspect': 'booking process', 'opinion': 'easy to book online', 'sentiment': 'positive'}, {'aspect': 'parking', 'opinion': 'plenty of dedicated parking', 'sentiment': 'positive'}, {'aspect': 'check-in experience', 'opinion': 'no queueing upon checkin', 'sentiment': 'positive'}, {'aspect': 'front desk service', 'opinion': 'fast, efficient friendly front desk team', 'sentiment': 'positive'}], 'absa_decision': ''}</t>
  </si>
  <si>
    <t>[{'aspect': 'professionalism', 'opinion': 'very professional and welcoming', 'sentiment': 'positive'}, {'aspect': 'service', 'opinion': 'incredible service on the phone for assistance', 'sentiment': 'positive'}, {'aspect': 'ticketing', 'opinion': 'assistance not only with ticketing', 'sentiment': 'positive'}, {'aspect': 'parking', 'opinion': 'assistance with parking', 'sentiment': 'positive'}, {'aspect': 'operation', 'opinion': 'first class operation', 'sentiment': 'positive'}]</t>
  </si>
  <si>
    <t>{'absa_fields': [{'aspect': 'professionalism', 'opinion': 'very professional and welcoming', 'sentiment': 'positive'}, {'aspect': 'service', 'opinion': 'incredible service on the phone for assistance', 'sentiment': 'positive'}, {'aspect': 'ticketing', 'opinion': 'assistance not only with ticketing', 'sentiment': 'positive'}, {'aspect': 'parking', 'opinion': 'assistance with parking', 'sentiment': 'positive'}, {'aspect': 'operation', 'opinion': 'first class operation', 'sentiment': 'positive'}], 'absa_decision': ''}</t>
  </si>
  <si>
    <t>[{'aspect': 'environment', 'opinion': 'lovely space and natural environment', 'sentiment': 'positive'}, {'aspect': "children's activity", 'opinion': 'kids to run around and explore', 'sentiment': 'positive'}, {'aspect': 'path', 'opinion': 'small path for kids to ride or skate or scoot', 'sentiment': 'positive'}, {'aspect': 'facilities', 'opinion': 'covered shelters for family to sit and eat or relax', 'sentiment': 'positive'}]</t>
  </si>
  <si>
    <t>{'absa_fields': [{'aspect': 'environment', 'opinion': 'lovely space and natural environment', 'sentiment': 'positive'}, {'aspect': "children's activity", 'opinion': 'kids to run around and explore', 'sentiment': 'positive'}, {'aspect': 'path', 'opinion': 'small path for kids to ride or skate or scoot', 'sentiment': 'positive'}, {'aspect': 'facilities', 'opinion': 'covered shelters for family to sit and eat or relax', 'sentiment': 'positive'}], 'absa_decision': ''}</t>
  </si>
  <si>
    <t>[{'aspect': 'campsite', 'opinion': 'quiet and relaxing', 'sentiment': 'positive'}, {'aspect': 'environment', 'opinion': 'lots of lovely birds and animals', 'sentiment': 'positive'}, {'aspect': 'facilities', 'opinion': 'has barbecues, toilet and shower', 'sentiment': 'positive'}]</t>
  </si>
  <si>
    <t>{'absa_fields': [{'aspect': 'campsite', 'opinion': 'quiet and relaxing', 'sentiment': 'positive'}, {'aspect': 'environment', 'opinion': 'lots of lovely birds and animals', 'sentiment': 'positive'}, {'aspect': 'facilities', 'opinion': 'has barbecues, toilet and shower', 'sentiment': 'positive'}], 'absa_decision': ''}</t>
  </si>
  <si>
    <t>[{'aspect': 'overall experience', 'opinion': 'feels like home', 'sentiment': 'positive'}, {'aspect': 'crew/staff', 'opinion': 'amazing and hard-working', 'sentiment': 'positive'}, {'aspect': 'personal growth', 'opinion': 'learning easily and growing physically and mentally', 'sentiment': 'positive'}]</t>
  </si>
  <si>
    <t>{'absa_fields': [{'aspect': 'overall experience', 'opinion': 'feels like home', 'sentiment': 'positive'}, {'aspect': 'crew/staff', 'opinion': 'amazing and hard-working', 'sentiment': 'positive'}, {'aspect': 'personal growth', 'opinion': 'learning easily and growing physically and mentally', 'sentiment': 'positive'}], 'absa_decision': ''}</t>
  </si>
  <si>
    <t>[{'aspect': 'experience', 'opinion': 'really great', 'sentiment': 'positive'}, {'aspect': 'animals', 'opinion': 'loads of Australian animals while learning about them', 'sentiment': 'positive'}, {'aspect': 'guide', 'opinion': 'really entertaining', 'sentiment': 'positive'}, {'aspect': 'activities', 'opinion': 'amazing couple of hours', 'sentiment': 'positive'}, {'aspect': 'children', 'opinion': 'the kids loved it', 'sentiment': 'positive'}]</t>
  </si>
  <si>
    <t>{'absa_fields': [{'aspect': 'experience', 'opinion': 'really great', 'sentiment': 'positive'}, {'aspect': 'animals', 'opinion': 'loads of Australian animals while learning about them', 'sentiment': 'positive'}, {'aspect': 'guide', 'opinion': 'really entertaining', 'sentiment': 'positive'}, {'aspect': 'activities', 'opinion': 'amazing couple of hours', 'sentiment': 'positive'}, {'aspect': 'children', 'opinion': 'the kids loved it', 'sentiment': 'positive'}], 'absa_decision': ''}</t>
  </si>
  <si>
    <t>[{'aspect': 'service', 'opinion': 'excellent', 'sentiment': 'positive'}, {'aspect': 'professionalism', 'opinion': 'excellent', 'sentiment': 'positive'}, {'aspect': 'grounds', 'opinion': 'spotless', 'sentiment': 'positive'}, {'aspect': 'camping grounds', 'opinion': 'amazing', 'sentiment': 'positive'}]</t>
  </si>
  <si>
    <t>{'absa_fields': [{'aspect': 'service', 'opinion': 'excellent', 'sentiment': 'positive'}, {'aspect': 'professionalism', 'opinion': 'excellent', 'sentiment': 'positive'}, {'aspect': 'grounds', 'opinion': 'spotless', 'sentiment': 'positive'}, {'aspect': 'camping grounds', 'opinion': 'amazing', 'sentiment': 'positive'}], 'absa_decision': ''}</t>
  </si>
  <si>
    <t>[{'aspect': 'Sunset Cruise', 'opinion': 'Fantastic, nature focused', 'sentiment': 'positive'}, {'aspect': 'Captain Dan', 'opinion': 'wealth of information on local info, flora &amp; fauna', 'sentiment': 'positive'}, {'aspect': 'Sunset Cruise', 'opinion': 'so much fun', 'sentiment': 'positive'}]</t>
  </si>
  <si>
    <t>{'absa_fields': [{'aspect': 'Sunset Cruise', 'opinion': 'Fantastic, nature focused', 'sentiment': 'positive'}, {'aspect': 'Captain Dan', 'opinion': 'wealth of information on local info, flora &amp; fauna', 'sentiment': 'positive'}, {'aspect': 'Sunset Cruise', 'opinion': 'so much fun', 'sentiment': 'positive'}], 'absa_decision': ''}</t>
  </si>
  <si>
    <t>[{'aspect': 'beach', 'opinion': 'beautiful', 'sentiment': 'positive'}, {'aspect': 'grass', 'opinion': 'lots of green', 'sentiment': 'positive'}, {'aspect': 'bike path', 'opinion': 'all along', 'sentiment': 'positive'}, {'aspect': 'seats', 'opinion': 'plenty of seats to just sit and watch the ocean', 'sentiment': 'positive'}]</t>
  </si>
  <si>
    <t>{'absa_fields': [{'aspect': 'beach', 'opinion': 'beautiful', 'sentiment': 'positive'}, {'aspect': 'grass', 'opinion': 'lots of green', 'sentiment': 'positive'}, {'aspect': 'bike path', 'opinion': 'all along', 'sentiment': 'positive'}, {'aspect': 'seats', 'opinion': 'plenty of seats to just sit and watch the ocean', 'sentiment': 'positive'}], 'absa_decision': ''}</t>
  </si>
  <si>
    <t>[{'aspect': 'park', 'opinion': 'Amazing', 'sentiment': 'positive'}, {'aspect': 'park', 'opinion': 'something for everyone', 'sentiment': 'positive'}, {'aspect': 'bowl', 'opinion': 'excellent flow', 'sentiment': 'positive'}, {'aspect': 'street obstacles', 'opinion': 'great', 'sentiment': 'positive'}, {'aspect': 'pump track', 'opinion': 'great', 'sentiment': 'positive'}]</t>
  </si>
  <si>
    <t>{'absa_fields': [{'aspect': 'park', 'opinion': 'Amazing', 'sentiment': 'positive'}, {'aspect': 'park', 'opinion': 'something for everyone', 'sentiment': 'positive'}, {'aspect': 'bowl', 'opinion': 'excellent flow', 'sentiment': 'positive'}, {'aspect': 'street obstacles', 'opinion': 'great', 'sentiment': 'positive'}, {'aspect': 'pump track', 'opinion': 'great', 'sentiment': 'positive'}], 'absa_decision': ''}</t>
  </si>
  <si>
    <t>[{'aspect': 'customer service', 'opinion': 'excellent', 'sentiment': 'positive'}, {'aspect': 'food', 'opinion': 'remarkable', 'sentiment': 'positive'}, {'aspect': 'ambience', 'opinion': 'remarkable', 'sentiment': 'positive'}, {'aspect': 'staff behaviour', 'opinion': 'very good', 'sentiment': 'positive'}, {'aspect': 'manager Mr. Pratik', 'opinion': 'super perfection', 'sentiment': 'positive'}]</t>
  </si>
  <si>
    <t>{'absa_fields': [{'aspect': 'customer service', 'opinion': 'excellent', 'sentiment': 'positive'}, {'aspect': 'food', 'opinion': 'remarkable', 'sentiment': 'positive'}, {'aspect': 'ambience', 'opinion': 'remarkable', 'sentiment': 'positive'}, {'aspect': 'staff behaviour', 'opinion': 'very good', 'sentiment': 'positive'}, {'aspect': 'manager Mr. Pratik', 'opinion': 'super perfection', 'sentiment': 'positive'}], 'absa_decision': ''}</t>
  </si>
  <si>
    <t>[{'aspect': 'library improvement', 'opinion': 'great improvement on the old library', 'sentiment': 'positive'}, {'aspect': 'research environment', 'opinion': 'very inspiring environment for research', 'sentiment': 'positive'}, {'aspect': 'recycling bins and hand sanitizer', 'opinion': 'could be improved with some recycling bins and hand sanitizer facilities', 'sentiment': 'neutral'}, {'aspect': 'staff assistance', 'opinion': 'staff were helpful and attentive', 'sentiment': 'positive'}]</t>
  </si>
  <si>
    <t>{'absa_fields': [{'aspect': 'library improvement', 'opinion': 'great improvement on the old library', 'sentiment': 'positive'}, {'aspect': 'research environment', 'opinion': 'very inspiring environment for research', 'sentiment': 'positive'}, {'aspect': 'recycling bins and hand sanitizer', 'opinion': 'could be improved with some recycling bins and hand sanitizer facilities', 'sentiment': 'neutral'}, {'aspect': 'staff assistance', 'opinion': 'staff were helpful and attentive', 'sentiment': 'positive'}], 'absa_decision': ''}</t>
  </si>
  <si>
    <t>[{'aspect': 'open space', 'opinion': 'great', 'sentiment': 'positive'}, {'aspect': 'playground', 'opinion': 'great fun for little kids', 'sentiment': 'positive'}, {'aspect': 'oval', 'opinion': 'plenty of room', 'sentiment': 'positive'}, {'aspect': 'parking', 'opinion': 'plenty of parking', 'sentiment': 'positive'}]</t>
  </si>
  <si>
    <t>{'absa_fields': [{'aspect': 'open space', 'opinion': 'great', 'sentiment': 'positive'}, {'aspect': 'playground', 'opinion': 'great fun for little kids', 'sentiment': 'positive'}, {'aspect': 'oval', 'opinion': 'plenty of room', 'sentiment': 'positive'}, {'aspect': 'parking', 'opinion': 'plenty of parking', 'sentiment': 'positive'}], 'absa_decision': ''}</t>
  </si>
  <si>
    <t>[{'aspect': 'environment', 'opinion': 'vibrant yet peaceful', 'sentiment': 'positive'}, {'aspect': 'quality of products', 'opinion': 'fresh flowers, fruit &amp; veg, bakery products', 'sentiment': 'positive'}, {'aspect': 'coffee', 'opinion': 'very good', 'sentiment': 'positive'}, {'aspect': 'fresh juice', 'opinion': 'very good', 'sentiment': 'positive'}, {'aspect': 'prices', 'opinion': 'generally good', 'sentiment': 'positive'}]</t>
  </si>
  <si>
    <t>{'absa_fields': [{'aspect': 'environment', 'opinion': 'vibrant yet peaceful', 'sentiment': 'positive'}, {'aspect': 'quality of products', 'opinion': 'fresh flowers, fruit &amp; veg, bakery products', 'sentiment': 'positive'}, {'aspect': 'coffee', 'opinion': 'very good', 'sentiment': 'positive'}, {'aspect': 'fresh juice', 'opinion': 'very good', 'sentiment': 'positive'}, {'aspect': 'prices', 'opinion': 'generally good', 'sentiment': 'positive'}], 'absa_decision': ''}</t>
  </si>
  <si>
    <t>[{'aspect': 'meal', 'opinion': 'Enjoyable', 'sentiment': 'positive'}, {'aspect': 'atmosphere', 'opinion': 'great', 'sentiment': 'positive'}, {'aspect': 'cleanliness', 'opinion': 'very clean throughout', 'sentiment': 'positive'}, {'aspect': 'staff', 'opinion': 'friendly', 'sentiment': 'positive'}, {'aspect': 'child friendliness', 'opinion': 'child friendly', 'sentiment': 'positive'}]</t>
  </si>
  <si>
    <t>{'absa_fields': [{'aspect': 'meal', 'opinion': 'Enjoyable', 'sentiment': 'positive'}, {'aspect': 'atmosphere', 'opinion': 'great', 'sentiment': 'positive'}, {'aspect': 'cleanliness', 'opinion': 'very clean throughout', 'sentiment': 'positive'}, {'aspect': 'staff', 'opinion': 'friendly', 'sentiment': 'positive'}, {'aspect': 'child friendliness', 'opinion': 'child friendly', 'sentiment': 'positive'}], 'absa_decision': ''}</t>
  </si>
  <si>
    <t>[{'aspect': 'Food', 'opinion': 'chicken pie and salmon steak', 'sentiment': 'positive'}, {'aspect': 'Vibe', 'opinion': 'relaxed, family friendly', 'sentiment': 'positive'}, {'aspect': 'Amenities', 'opinion': 'totem tennis', 'sentiment': 'positive'}]</t>
  </si>
  <si>
    <t>{'absa_fields': [{'aspect': 'Food', 'opinion': 'chicken pie and salmon steak', 'sentiment': 'positive'}, {'aspect': 'Vibe', 'opinion': 'relaxed, family friendly', 'sentiment': 'positive'}, {'aspect': 'Amenities', 'opinion': 'totem tennis', 'sentiment': 'positive'}], 'absa_decision': ''}</t>
  </si>
  <si>
    <t>[{'aspect': 'function area', 'opinion': 'beautiful', 'sentiment': 'positive'}, {'aspect': 'food', 'opinion': 'nice', 'sentiment': 'positive'}, {'aspect': 'beer', 'opinion': 'flat and had a white film', 'sentiment': 'negative'}, {'aspect': 'wine', 'opinion': 'not up to any standard', 'sentiment': 'negative'}]</t>
  </si>
  <si>
    <t>{'absa_fields': [{'aspect': 'function area', 'opinion': 'beautiful', 'sentiment': 'positive'}, {'aspect': 'food', 'opinion': 'nice', 'sentiment': 'positive'}, {'aspect': 'beer', 'opinion': 'flat and had a white film', 'sentiment': 'negative'}, {'aspect': 'wine', 'opinion': 'not up to any standard', 'sentiment': 'negative'}], 'absa_decision': ''}</t>
  </si>
  <si>
    <t>[{'aspect': 'location', 'opinion': 'Good spot to stretch your legs and to get some fresh air', 'sentiment': 'positive'}, {'aspect': 'walking path', 'opinion': 'easy and stroller friendly', 'sentiment': 'positive'}]</t>
  </si>
  <si>
    <t>{'absa_fields': [{'aspect': 'location', 'opinion': 'Good spot to stretch your legs and to get some fresh air', 'sentiment': 'positive'}, {'aspect': 'walking path', 'opinion': 'easy and stroller friendly', 'sentiment': 'positive'}], 'absa_decision': ''}</t>
  </si>
  <si>
    <t>[{'aspect': 'staff', 'opinion': 'friendly', 'sentiment': 'positive'}, {'aspect': 'beer selections', 'opinion': 'great', 'sentiment': 'positive'}, {'aspect': 'restaurant', 'opinion': 'awesome', 'sentiment': 'positive'}, {'aspect': 'members rewards program', 'opinion': 'great', 'sentiment': 'positive'}, {'aspect': 'entertainment events', 'opinion': 'regular', 'sentiment': 'positive'}]</t>
  </si>
  <si>
    <t>{'absa_fields': [{'aspect': 'staff', 'opinion': 'friendly', 'sentiment': 'positive'}, {'aspect': 'beer selections', 'opinion': 'great', 'sentiment': 'positive'}, {'aspect': 'restaurant', 'opinion': 'awesome', 'sentiment': 'positive'}, {'aspect': 'members rewards program', 'opinion': 'great', 'sentiment': 'positive'}, {'aspect': 'entertainment events', 'opinion': 'regular', 'sentiment': 'positive'}], 'absa_decision': ''}</t>
  </si>
  <si>
    <t>[{'aspect': 'staff', 'opinion': 'Great staff', 'sentiment': 'positive'}, {'aspect': 'range of animals', 'opinion': 'small range of animals', 'sentiment': 'neutral'}, {'aspect': 'grounds', 'opinion': 'lovely grounds', 'sentiment': 'positive'}, {'aspect': 'creek', 'opinion': 'Nice creek to swim in', 'sentiment': 'positive'}, {'aspect': 'price', 'opinion': '8.90 for adults', 'sentiment': 'neutral'}]</t>
  </si>
  <si>
    <t>{'absa_fields': [{'aspect': 'staff', 'opinion': 'Great staff', 'sentiment': 'positive'}, {'aspect': 'range of animals', 'opinion': 'small range of animals', 'sentiment': 'neutral'}, {'aspect': 'grounds', 'opinion': 'lovely grounds', 'sentiment': 'positive'}, {'aspect': 'creek', 'opinion': 'Nice creek to swim in', 'sentiment': 'positive'}, {'aspect': 'price', 'opinion': '8.90 for adults', 'sentiment': 'neutral'}], 'absa_decision': ''}</t>
  </si>
  <si>
    <t>[{'aspect': 'obelisk', 'opinion': 'not that great', 'sentiment': 'negative'}, {'aspect': 'coastline views', 'opinion': 'spectacular', 'sentiment': 'positive'}, {'aspect': 'walking trail', 'opinion': 'great', 'sentiment': 'positive'}, {'aspect': 'windy conditions', 'opinion': 'can be quite windy', 'sentiment': 'neutral'}]</t>
  </si>
  <si>
    <t>{'absa_fields': [{'aspect': 'obelisk', 'opinion': 'not that great', 'sentiment': 'negative'}, {'aspect': 'coastline views', 'opinion': 'spectacular', 'sentiment': 'positive'}, {'aspect': 'walking trail', 'opinion': 'great', 'sentiment': 'positive'}, {'aspect': 'windy conditions', 'opinion': 'can be quite windy', 'sentiment': 'neutral'}], 'absa_decision': ''}</t>
  </si>
  <si>
    <t>[{'aspect': 'Ambiance', 'opinion': 'really big and very neat and new', 'sentiment': 'positive'}, {'aspect': 'Games', 'opinion': 'lots of games for the gamblers', 'sentiment': 'positive'}, {'aspect': 'Dining Experience', 'opinion': 'huge family dining area', 'sentiment': 'positive'}, {'aspect': 'Pricing', 'opinion': 'reasonable prices', 'sentiment': 'positive'}]</t>
  </si>
  <si>
    <t>{'absa_fields': [{'aspect': 'Ambiance', 'opinion': 'really big and very neat and new', 'sentiment': 'positive'}, {'aspect': 'Games', 'opinion': 'lots of games for the gamblers', 'sentiment': 'positive'}, {'aspect': 'Dining Experience', 'opinion': 'huge family dining area', 'sentiment': 'positive'}, {'aspect': 'Pricing', 'opinion': 'reasonable prices', 'sentiment': 'positive'}], 'absa_decision': ''}</t>
  </si>
  <si>
    <t>[{'aspect': 'ticket prices', 'opinion': 'decent', 'sentiment': 'positive'}, {'aspect': 'schedule', 'opinion': 'odd', 'sentiment': 'negative'}, {'aspect': 'cup holders', 'opinion': 'a bit small for large size drinks', 'sentiment': 'negative'}, {'aspect': 'seats', 'opinion': 'creaky', 'sentiment': 'negative'}, {'aspect': 'assigned seating', 'opinion': 'can be good and bad', 'sentiment': 'neutral'}]</t>
  </si>
  <si>
    <t>{'absa_fields': [{'aspect': 'ticket prices', 'opinion': 'decent', 'sentiment': 'positive'}, {'aspect': 'schedule', 'opinion': 'odd', 'sentiment': 'negative'}, {'aspect': 'cup holders', 'opinion': 'a bit small for large size drinks', 'sentiment': 'negative'}, {'aspect': 'seats', 'opinion': 'creaky', 'sentiment': 'negative'}, {'aspect': 'assigned seating', 'opinion': 'can be good and bad', 'sentiment': 'neutral'}], 'absa_decision': ''}</t>
  </si>
  <si>
    <t>[{'aspect': 'navigation', 'opinion': "a bit of a jungle, you'll spend time looking for your child", 'sentiment': 'negative'}, {'aspect': 'experience', 'opinion': 'kids loved it and we stayed from 10 to 3', 'sentiment': 'positive'}, {'aspect': 'food', 'opinion': 'good food', 'sentiment': 'positive'}, {'aspect': 'coffee', 'opinion': 'great coffee', 'sentiment': 'positive'}]</t>
  </si>
  <si>
    <t>{'absa_fields': [{'aspect': 'navigation', 'opinion': "a bit of a jungle, you'll spend time looking for your child", 'sentiment': 'negative'}, {'aspect': 'experience', 'opinion': 'kids loved it and we stayed from 10 to 3', 'sentiment': 'positive'}, {'aspect': 'food', 'opinion': 'good food', 'sentiment': 'positive'}, {'aspect': 'coffee', 'opinion': 'great coffee', 'sentiment': 'positive'}], 'absa_decision': ''}</t>
  </si>
  <si>
    <t>[{'aspect': 'route to the falls', 'opinion': 'taken a bit of a battering', 'sentiment': 'negative'}, {'aspect': 'trail condition', 'opinion': 'muddy sections', 'sentiment': 'negative'}, {'aspect': 'trail condition', 'opinion': 'small creek to cross', 'sentiment': 'negative'}, {'aspect': 'trail condition', 'opinion': 'overgrowth covering some of the path', 'sentiment': 'negative'}]</t>
  </si>
  <si>
    <t>{'absa_fields': [{'aspect': 'route to the falls', 'opinion': 'taken a bit of a battering', 'sentiment': 'negative'}, {'aspect': 'trail condition', 'opinion': 'muddy sections', 'sentiment': 'negative'}, {'aspect': 'trail condition', 'opinion': 'small creek to cross', 'sentiment': 'negative'}, {'aspect': 'trail condition', 'opinion': 'overgrowth covering some of the path', 'sentiment': 'negative'}], 'absa_decision': ''}</t>
  </si>
  <si>
    <t>[{'aspect': 'food', 'opinion': 'really nice', 'sentiment': 'positive'}, {'aspect': 'menu variety', 'opinion': 'options for steaks and other meats', 'sentiment': 'positive'}, {'aspect': 'waiting time', 'opinion': 'easy to get a table for a group of 6', 'sentiment': 'positive'}, {'aspect': 'wait staff', 'opinion': 'friendly and helpful', 'sentiment': 'positive'}, {'aspect': 'atmosphere', 'opinion': 'nice place for some good up market fish and chips', 'sentiment': 'positive'}]</t>
  </si>
  <si>
    <t>{'absa_fields': [{'aspect': 'food', 'opinion': 'really nice', 'sentiment': 'positive'}, {'aspect': 'menu variety', 'opinion': 'options for steaks and other meats', 'sentiment': 'positive'}, {'aspect': 'waiting time', 'opinion': 'easy to get a table for a group of 6', 'sentiment': 'positive'}, {'aspect': 'wait staff', 'opinion': 'friendly and helpful', 'sentiment': 'positive'}, {'aspect': 'atmosphere', 'opinion': 'nice place for some good up market fish and chips', 'sentiment': 'positive'}], 'absa_decision': ''}</t>
  </si>
  <si>
    <t>[{'aspect': 'Gold Class cinema', 'opinion': 'one of the newest', 'sentiment': 'positive'}, {'aspect': 'movie choice', 'opinion': 'limited', 'sentiment': 'negative'}, {'aspect': 'staffing', 'opinion': 'slightly understaffed', 'sentiment': 'negative'}, {'aspect': 'call buttons', 'opinion': 'no call buttons in cinema', 'sentiment': 'negative'}, {'aspect': 'overall experience', 'opinion': 'good experience', 'sentiment': 'positive'}]</t>
  </si>
  <si>
    <t>{'absa_fields': [{'aspect': 'Gold Class cinema', 'opinion': 'one of the newest', 'sentiment': 'positive'}, {'aspect': 'movie choice', 'opinion': 'limited', 'sentiment': 'negative'}, {'aspect': 'staffing', 'opinion': 'slightly understaffed', 'sentiment': 'negative'}, {'aspect': 'call buttons', 'opinion': 'no call buttons in cinema', 'sentiment': 'negative'}, {'aspect': 'overall experience', 'opinion': 'good experience', 'sentiment': 'positive'}], 'absa_decision': ''}</t>
  </si>
  <si>
    <t>[{'aspect': 'surroundings', 'opinion': 'exquisite', 'sentiment': 'positive'}, {'aspect': 'views', 'opinion': 'commanding', 'sentiment': 'positive'}, {'aspect': 'decor', 'opinion': 'room for improvement', 'sentiment': 'negative'}, {'aspect': 'overall experience', 'opinion': 'great', 'sentiment': 'positive'}]</t>
  </si>
  <si>
    <t>{'absa_fields': [{'aspect': 'surroundings', 'opinion': 'exquisite', 'sentiment': 'positive'}, {'aspect': 'views', 'opinion': 'commanding', 'sentiment': 'positive'}, {'aspect': 'decor', 'opinion': 'room for improvement', 'sentiment': 'negative'}, {'aspect': 'overall experience', 'opinion': 'great', 'sentiment': 'positive'}], 'absa_decision': ''}</t>
  </si>
  <si>
    <t>[{'aspect': 'options', 'opinion': 'amazing range of options', 'sentiment': 'positive'}, {'aspect': 'egg omelette wraps', 'opinion': 'amazing', 'sentiment': 'positive'}, {'aspect': 'coffee', 'opinion': 'hot and flavoursome', 'sentiment': 'positive'}]</t>
  </si>
  <si>
    <t>{'absa_fields': [{'aspect': 'options', 'opinion': 'amazing range of options', 'sentiment': 'positive'}, {'aspect': 'egg omelette wraps', 'opinion': 'amazing', 'sentiment': 'positive'}, {'aspect': 'coffee', 'opinion': 'hot and flavoursome', 'sentiment': 'positive'}], 'absa_decision': ''}</t>
  </si>
  <si>
    <t>[{'aspect': 'Lookout', 'opinion': 'is ok', 'sentiment': 'neutral'}, {'aspect': 'track', 'opinion': 'well signed good track', 'sentiment': 'positive'}, {'aspect': 'uphill/downhill', 'opinion': 'quite a lot of uphill/downhill', 'sentiment': 'neutral'}, {'aspect': 'visual experience', 'opinion': 'not much to see on the way', 'sentiment': 'negative'}, {'aspect': 'walk', 'opinion': 'nice walk', 'sentiment': 'positive'}]</t>
  </si>
  <si>
    <t>{'absa_fields': [{'aspect': 'Lookout', 'opinion': 'is ok', 'sentiment': 'neutral'}, {'aspect': 'track', 'opinion': 'well signed good track', 'sentiment': 'positive'}, {'aspect': 'uphill/downhill', 'opinion': 'quite a lot of uphill/downhill', 'sentiment': 'neutral'}, {'aspect': 'visual experience', 'opinion': 'not much to see on the way', 'sentiment': 'negative'}, {'aspect': 'walk', 'opinion': 'nice walk', 'sentiment': 'positive'}], 'absa_decision': ''}</t>
  </si>
  <si>
    <t>[{'aspect': 'Bondi Junction', 'opinion': 'way more shops', 'sentiment': 'positive'}, {'aspect': 'Icebergs', 'opinion': 'great', 'sentiment': 'positive'}]</t>
  </si>
  <si>
    <t>{'absa_fields': [{'aspect': 'Bondi Junction', 'opinion': 'way more shops', 'sentiment': 'positive'}, {'aspect': 'Icebergs', 'opinion': 'great', 'sentiment': 'positive'}], 'absa_decision': ''}</t>
  </si>
  <si>
    <t>[{'aspect': 'space', 'opinion': 'spacious', 'sentiment': 'positive'}, {'aspect': 'crowd levels', 'opinion': 'rarely overly crowded', 'sentiment': 'positive'}, {'aspect': 'facilities', 'opinion': 'good', 'sentiment': 'positive'}, {'aspect': 'snack and drink options', 'opinion': 'good', 'sentiment': 'positive'}]</t>
  </si>
  <si>
    <t>{'absa_fields': [{'aspect': 'space', 'opinion': 'spacious', 'sentiment': 'positive'}, {'aspect': 'crowd levels', 'opinion': 'rarely overly crowded', 'sentiment': 'positive'}, {'aspect': 'facilities', 'opinion': 'good', 'sentiment': 'positive'}, {'aspect': 'snack and drink options', 'opinion': 'good', 'sentiment': 'positive'}], 'absa_decision': ''}</t>
  </si>
  <si>
    <t>[{'aspect': 'interior', 'opinion': 'lovely and modern', 'sentiment': 'positive'}, {'aspect': 'bar', 'opinion': 'located right next to the entrance', 'sentiment': 'positive'}, {'aspect': 'view', 'opinion': 'fantastic view from anywhere', 'sentiment': 'positive'}, {'aspect': 'red carpet', 'opinion': 'lovely red carpet all around the center', 'sentiment': 'positive'}, {'aspect': 'management', 'opinion': 'well managed', 'sentiment': 'positive'}, {'aspect': 'comfort', 'opinion': 'comfortable', 'sentiment': 'positive'}, {'aspect': 'venue', 'opinion': 'very good venue for such performances', 'sentiment': 'positive'}]</t>
  </si>
  <si>
    <t>{'absa_fields': [{'aspect': 'interior', 'opinion': 'lovely and modern', 'sentiment': 'positive'}, {'aspect': 'bar', 'opinion': 'located right next to the entrance', 'sentiment': 'positive'}, {'aspect': 'view', 'opinion': 'fantastic view from anywhere', 'sentiment': 'positive'}, {'aspect': 'red carpet', 'opinion': 'lovely red carpet all around the center', 'sentiment': 'positive'}, {'aspect': 'management', 'opinion': 'well managed', 'sentiment': 'positive'}, {'aspect': 'comfort', 'opinion': 'comfortable', 'sentiment': 'positive'}, {'aspect': 'venue', 'opinion': 'very good venue for such performances', 'sentiment': 'positive'}], 'absa_decision': ''}</t>
  </si>
  <si>
    <t>[{'aspect': 'tree', 'opinion': 'Great', 'sentiment': 'positive'}, {'aspect': 'lookout', 'opinion': 'Great', 'sentiment': 'positive'}, {'aspect': 'bridge', 'opinion': 'Great', 'sentiment': 'positive'}, {'aspect': 'park', 'opinion': 'very natural', 'sentiment': 'positive'}, {'aspect': 'rocks', 'opinion': 'Few too many', 'sentiment': 'negative'}]</t>
  </si>
  <si>
    <t>{'absa_fields': [{'aspect': 'tree', 'opinion': 'Great', 'sentiment': 'positive'}, {'aspect': 'lookout', 'opinion': 'Great', 'sentiment': 'positive'}, {'aspect': 'bridge', 'opinion': 'Great', 'sentiment': 'positive'}, {'aspect': 'park', 'opinion': 'very natural', 'sentiment': 'positive'}, {'aspect': 'rocks', 'opinion': 'Few too many', 'sentiment': 'negative'}], 'absa_decision': ''}</t>
  </si>
  <si>
    <t>[{'aspect': 'Staff', 'opinion': 'epic', 'sentiment': 'positive'}, {'aspect': 'game value', 'opinion': 'disappointed', 'sentiment': 'negative'}, {'aspect': 'Prizes', 'opinion': 'awesome', 'sentiment': 'positive'}, {'aspect': 'games', 'opinion': 'fun', 'sentiment': 'positive'}, {'aspect': 'games duration', 'opinion': 'finish too quickly', 'sentiment': 'negative'}]</t>
  </si>
  <si>
    <t>{'absa_fields': [{'aspect': 'Staff', 'opinion': 'epic', 'sentiment': 'positive'}, {'aspect': 'game value', 'opinion': 'disappointed', 'sentiment': 'negative'}, {'aspect': 'Prizes', 'opinion': 'awesome', 'sentiment': 'positive'}, {'aspect': 'games', 'opinion': 'fun', 'sentiment': 'positive'}, {'aspect': 'games duration', 'opinion': 'finish too quickly', 'sentiment': 'negative'}], 'absa_decision': ''}</t>
  </si>
  <si>
    <t>[{'aspect': 'host experience', 'opinion': 'not experienced for kids party', 'sentiment': 'negative'}, {'aspect': 'service speed', 'opinion': 'everything is very slow', 'sentiment': 'negative'}, {'aspect': 'food service', 'opinion': 'birthday cake serve is slow', 'sentiment': 'negative'}, {'aspect': 'noise level', 'opinion': 'very noisy in function room', 'sentiment': 'negative'}]</t>
  </si>
  <si>
    <t>{'absa_fields': [{'aspect': 'host experience', 'opinion': 'not experienced for kids party', 'sentiment': 'negative'}, {'aspect': 'service speed', 'opinion': 'everything is very slow', 'sentiment': 'negative'}, {'aspect': 'food service', 'opinion': 'birthday cake serve is slow', 'sentiment': 'negative'}, {'aspect': 'noise level', 'opinion': 'very noisy in function room', 'sentiment': 'negative'}], 'absa_decision': ''}</t>
  </si>
  <si>
    <t>[{'aspect': 'camping space', 'opinion': 'flat space for larger caravans but plenty smaller or tent sites', 'sentiment': 'neutral'}, {'aspect': 'toilets', 'opinion': 'both flushing toilets and longdrops', 'sentiment': 'neutral'}, {'aspect': 'showers', 'opinion': 'cold showers', 'sentiment': 'negative'}, {'aspect': 'water', 'opinion': 'no potable water', 'sentiment': 'negative'}]</t>
  </si>
  <si>
    <t>{'absa_fields': [{'aspect': 'camping space', 'opinion': 'flat space for larger caravans but plenty smaller or tent sites', 'sentiment': 'neutral'}, {'aspect': 'toilets', 'opinion': 'both flushing toilets and longdrops', 'sentiment': 'neutral'}, {'aspect': 'showers', 'opinion': 'cold showers', 'sentiment': 'negative'}, {'aspect': 'water', 'opinion': 'no potable water', 'sentiment': 'negative'}], 'absa_decision': ''}</t>
  </si>
  <si>
    <t>[{'aspect': 'groups', 'opinion': 'great for groups, particularly groups with kids', 'sentiment': 'positive'}, {'aspect': 'band', 'opinion': 'entertaining but so loud difficult to speak', 'sentiment': 'mixed'}, {'aspect': 'drinks', 'opinion': 'have a good variety but do not serve coffee', 'sentiment': 'mixed'}]</t>
  </si>
  <si>
    <t>{'absa_fields': [{'aspect': 'groups', 'opinion': 'great for groups, particularly groups with kids', 'sentiment': 'positive'}, {'aspect': 'band', 'opinion': 'entertaining but so loud difficult to speak', 'sentiment': 'mixed'}, {'aspect': 'drinks', 'opinion': 'have a good variety but do not serve coffee', 'sentiment': 'mixed'}], 'absa_decision': ''}</t>
  </si>
  <si>
    <t>[{'aspect': 'dog park', 'opinion': 'reasonable', 'sentiment': 'positive'}, {'aspect': 'dog park conditions', 'opinion': 'can get quite dusty in summer and can be waterlogged in winter', 'sentiment': 'mixed'}, {'aspect': 'dog owners', 'opinion': 'mostly good responsible owners with the odd idiot', 'sentiment': 'mixed'}, {'aspect': 'adjacent dog club', 'opinion': 'fantastic and highly recommended', 'sentiment': 'positive'}]</t>
  </si>
  <si>
    <t>{'absa_fields': [{'aspect': 'dog park', 'opinion': 'reasonable', 'sentiment': 'positive'}, {'aspect': 'dog park conditions', 'opinion': 'can get quite dusty in summer and can be waterlogged in winter', 'sentiment': 'mixed'}, {'aspect': 'dog owners', 'opinion': 'mostly good responsible owners with the odd idiot', 'sentiment': 'mixed'}, {'aspect': 'adjacent dog club', 'opinion': 'fantastic and highly recommended', 'sentiment': 'positive'}], 'absa_decision': ''}</t>
  </si>
  <si>
    <t>[{'aspect': 'play area setup', 'opinion': 'well set up', 'sentiment': 'positive'}, {'aspect': 'food and coffee', 'opinion': 'tasted nice', 'sentiment': 'positive'}, {'aspect': 'seating arrangement', 'opinion': 'tables were especially close together', 'sentiment': 'negative'}]</t>
  </si>
  <si>
    <t>{'absa_fields': [{'aspect': 'play area setup', 'opinion': 'well set up', 'sentiment': 'positive'}, {'aspect': 'food and coffee', 'opinion': 'tasted nice', 'sentiment': 'positive'}, {'aspect': 'seating arrangement', 'opinion': 'tables were especially close together', 'sentiment': 'negative'}], 'absa_decision': ''}</t>
  </si>
  <si>
    <t>[{'aspect': 'Mosquitoes', 'opinion': 'Lots of Mozzies', 'sentiment': 'negative'}, {'aspect': 'Equipment', 'opinion': 'good', 'sentiment': 'positive'}, {'aspect': 'Age suitability', 'opinion': 'at least 4 or 5 and up', 'sentiment': 'neutral'}, {'aspect': 'Seating', 'opinion': 'Few seats around', 'sentiment': 'negative'}, {'aspect': 'Shade', 'opinion': 'shaded mostly from trees', 'sentiment': 'positive'}]</t>
  </si>
  <si>
    <t>{'absa_fields': [{'aspect': 'Mosquitoes', 'opinion': 'Lots of Mozzies', 'sentiment': 'negative'}, {'aspect': 'Equipment', 'opinion': 'good', 'sentiment': 'positive'}, {'aspect': 'Age suitability', 'opinion': 'at least 4 or 5 and up', 'sentiment': 'neutral'}, {'aspect': 'Seating', 'opinion': 'Few seats around', 'sentiment': 'negative'}, {'aspect': 'Shade', 'opinion': 'shaded mostly from trees', 'sentiment': 'positive'}], 'absa_decision': ''}</t>
  </si>
  <si>
    <t>[{'aspect': 'camping', 'opinion': 'No camping!! here day use only', 'sentiment': 'negative'}, {'aspect': 'swimming area', 'opinion': 'Good swimming area', 'sentiment': 'neutral'}]</t>
  </si>
  <si>
    <t>{'absa_fields': [{'aspect': 'camping', 'opinion': 'No camping!! here day use only', 'sentiment': 'negative'}, {'aspect': 'swimming area', 'opinion': 'Good swimming area', 'sentiment': 'neutral'}], 'absa_decision': ''}</t>
  </si>
  <si>
    <t>[{'aspect': 'cleanliness', 'opinion': 'very beautiful and clean', 'sentiment': 'positive'}, {'aspect': 'aesthetic', 'opinion': 'covered with huge trees', 'sentiment': 'positive'}, {'aspect': 'mosquito activity', 'opinion': 'not recommended dusk time as mosquitos are very active', 'sentiment': 'negative'}, {'aspect': 'suitability for gatherings', 'opinion': 'good for family and friends gathering', 'sentiment': 'positive'}, {'aspect': 'car park', 'opinion': 'spacious car park', 'sentiment': 'positive'}]</t>
  </si>
  <si>
    <t>{'absa_fields': [{'aspect': 'cleanliness', 'opinion': 'very beautiful and clean', 'sentiment': 'positive'}, {'aspect': 'aesthetic', 'opinion': 'covered with huge trees', 'sentiment': 'positive'}, {'aspect': 'mosquito activity', 'opinion': 'not recommended dusk time as mosquitos are very active', 'sentiment': 'negative'}, {'aspect': 'suitability for gatherings', 'opinion': 'good for family and friends gathering', 'sentiment': 'positive'}, {'aspect': 'car park', 'opinion': 'spacious car park', 'sentiment': 'positive'}], 'absa_decision': ''}</t>
  </si>
  <si>
    <t>[{'aspect': 'seating', 'opinion': 'great', 'sentiment': 'positive'}, {'aspect': 'screens', 'opinion': 'great', 'sentiment': 'positive'}, {'aspect': 'prices', 'opinion': 'great', 'sentiment': 'positive'}, {'aspect': 'online purchasing experience', 'opinion': 'incredibly sub-par', 'sentiment': 'negative'}]</t>
  </si>
  <si>
    <t>{'absa_fields': [{'aspect': 'seating', 'opinion': 'great', 'sentiment': 'positive'}, {'aspect': 'screens', 'opinion': 'great', 'sentiment': 'positive'}, {'aspect': 'prices', 'opinion': 'great', 'sentiment': 'positive'}, {'aspect': 'online purchasing experience', 'opinion': 'incredibly sub-par', 'sentiment': 'negative'}], 'absa_decision': ''}</t>
  </si>
  <si>
    <t>[{'aspect': 'facility', 'opinion': 'great with good infrastructure and modern amenities', 'sentiment': 'positive'}, {'aspect': 'customer service', 'opinion': 'staff don’t pay attention to queries and the training team comes across as highly unprofessional', 'sentiment': 'negative'}]</t>
  </si>
  <si>
    <t>{'absa_fields': [{'aspect': 'facility', 'opinion': 'great with good infrastructure and modern amenities', 'sentiment': 'positive'}, {'aspect': 'customer service', 'opinion': 'staff don’t pay attention to queries and the training team comes across as highly unprofessional', 'sentiment': 'negative'}], 'absa_decision': ''}</t>
  </si>
  <si>
    <t>[{'aspect': 'potential', 'opinion': 'great potential', 'sentiment': 'positive'}, {'aspect': 'Council attention', 'opinion': 'needs some Council attention to maximise the potential', 'sentiment': 'negative'}, {'aspect': 'signage', 'opinion': 'no notice as to when the gate is opened/locked each day', 'sentiment': 'neutral'}, {'aspect': 'snake hazards', 'opinion': "lots of signs warning of 'potential snake hazards'", 'sentiment': 'neutral'}, {'aspect': 'roadway', 'opinion': 'in need of repair', 'sentiment': 'negative'}]</t>
  </si>
  <si>
    <t>{'absa_fields': [{'aspect': 'potential', 'opinion': 'great potential', 'sentiment': 'positive'}, {'aspect': 'Council attention', 'opinion': 'needs some Council attention to maximise the potential', 'sentiment': 'negative'}, {'aspect': 'signage', 'opinion': 'no notice as to when the gate is opened/locked each day', 'sentiment': 'neutral'}, {'aspect': 'snake hazards', 'opinion': "lots of signs warning of 'potential snake hazards'", 'sentiment': 'neutral'}, {'aspect': 'roadway', 'opinion': 'in need of repair', 'sentiment': 'negative'}], 'absa_decision': ''}</t>
  </si>
  <si>
    <t>[{'aspect': 'restaurant', 'opinion': 'very good', 'sentiment': 'positive'}, {'aspect': 'atmosphere', 'opinion': 'good', 'sentiment': 'positive'}, {'aspect': 'food', 'opinion': 'good', 'sentiment': 'positive'}, {'aspect': 'customer service', 'opinion': 'lacking', 'sentiment': 'negative'}]</t>
  </si>
  <si>
    <t>{'absa_fields': [{'aspect': 'restaurant', 'opinion': 'very good', 'sentiment': 'positive'}, {'aspect': 'atmosphere', 'opinion': 'good', 'sentiment': 'positive'}, {'aspect': 'food', 'opinion': 'good', 'sentiment': 'positive'}, {'aspect': 'customer service', 'opinion': 'lacking', 'sentiment': 'negative'}], 'absa_decision': ''}</t>
  </si>
  <si>
    <t>[{'aspect': 'park quality', 'opinion': 'not a bad park', 'sentiment': 'positive'}, {'aspect': 'open space', 'opinion': 'nice big open space', 'sentiment': 'positive'}, {'aspect': 'dog-friendliness', 'opinion': 'great for dogs', 'sentiment': 'positive'}, {'aspect': 'maintenance', 'opinion': "doesn't look like this park is maintained very well", 'sentiment': 'negative'}, {'aspect': 'ground quality', 'opinion': 'grass and ground looks hard', 'sentiment': 'negative'}]</t>
  </si>
  <si>
    <t>{'absa_fields': [{'aspect': 'park quality', 'opinion': 'not a bad park', 'sentiment': 'positive'}, {'aspect': 'open space', 'opinion': 'nice big open space', 'sentiment': 'positive'}, {'aspect': 'dog-friendliness', 'opinion': 'great for dogs', 'sentiment': 'positive'}, {'aspect': 'maintenance', 'opinion': "doesn't look like this park is maintained very well", 'sentiment': 'negative'}, {'aspect': 'ground quality', 'opinion': 'grass and ground looks hard', 'sentiment': 'negative'}], 'absa_decision': ''}</t>
  </si>
  <si>
    <t>[{'aspect': 'beauty of the spot', 'opinion': '5 stars', 'sentiment': 'positive'}, {'aspect': 'limited parking', 'opinion': 'limited', 'sentiment': 'negative'}, {'aspect': 'mostly walk-in camping', 'opinion': 'mostly walk-in', 'sentiment': 'neutral'}, {'aspect': 'regular groups of dirtbikers', 'opinion': 'groups of dirtbikers passing through', 'sentiment': 'negative'}, {'aspect': 'camping mid-week during school term', 'opinion': 'probably perfect', 'sentiment': 'positive'}]</t>
  </si>
  <si>
    <t>{'absa_fields': [{'aspect': 'beauty of the spot', 'opinion': '5 stars', 'sentiment': 'positive'}, {'aspect': 'limited parking', 'opinion': 'limited', 'sentiment': 'negative'}, {'aspect': 'mostly walk-in camping', 'opinion': 'mostly walk-in', 'sentiment': 'neutral'}, {'aspect': 'regular groups of dirtbikers', 'opinion': 'groups of dirtbikers passing through', 'sentiment': 'negative'}, {'aspect': 'camping mid-week during school term', 'opinion': 'probably perfect', 'sentiment': 'positive'}], 'absa_decision': ''}</t>
  </si>
  <si>
    <t>[{'aspect': 'flush toilets', 'opinion': 'excellent', 'sentiment': 'positive'}, {'aspect': 'power availability', 'opinion': 'none', 'sentiment': 'negative'}, {'aspect': 'water availability', 'opinion': 'none', 'sentiment': 'negative'}, {'aspect': 'space and site conditions', 'opinion': 'plenty of space and level sites', 'sentiment': 'positive'}, {'aspect': 'swimming creek', 'opinion': 'swim in', 'sentiment': 'positive'}, {'aspect': 'overall experience', 'opinion': 'enjoyed our stay', 'sentiment': 'positive'}]</t>
  </si>
  <si>
    <t>{'absa_fields': [{'aspect': 'flush toilets', 'opinion': 'excellent', 'sentiment': 'positive'}, {'aspect': 'power availability', 'opinion': 'none', 'sentiment': 'negative'}, {'aspect': 'water availability', 'opinion': 'none', 'sentiment': 'negative'}, {'aspect': 'space and site conditions', 'opinion': 'plenty of space and level sites', 'sentiment': 'positive'}, {'aspect': 'swimming creek', 'opinion': 'swim in', 'sentiment': 'positive'}, {'aspect': 'overall experience', 'opinion': 'enjoyed our stay', 'sentiment': 'positive'}], 'absa_decision': ''}</t>
  </si>
  <si>
    <t>[{'aspect': 'courts condition', 'opinion': 'decent condition but needs rim and nets replaced', 'sentiment': 'neutral/negative'}, {'aspect': 'air conditioning system', 'opinion': 'needs higher quality as heat is dangerous', 'sentiment': 'negative'}]</t>
  </si>
  <si>
    <t>{'absa_fields': [{'aspect': 'courts condition', 'opinion': 'decent condition but needs rim and nets replaced', 'sentiment': 'neutral/negative'}, {'aspect': 'air conditioning system', 'opinion': 'needs higher quality as heat is dangerous', 'sentiment': 'negative'}], 'absa_decision': ''}</t>
  </si>
  <si>
    <t>[{'aspect': 'Staff', 'opinion': 'friendly', 'sentiment': 'positive'}, {'aspect': 'Playground', 'opinion': 'ok, a little small', 'sentiment': 'neutral'}, {'aspect': 'Pricing', 'opinion': 'too much for adults and under 2s', 'sentiment': 'negative'}, {'aspect': 'Menu', 'opinion': 'reasonably priced, extra charge for tomato sauce', 'sentiment': 'mixed'}]</t>
  </si>
  <si>
    <t>{'absa_fields': [{'aspect': 'Staff', 'opinion': 'friendly', 'sentiment': 'positive'}, {'aspect': 'Playground', 'opinion': 'ok, a little small', 'sentiment': 'neutral'}, {'aspect': 'Pricing', 'opinion': 'too much for adults and under 2s', 'sentiment': 'negative'}, {'aspect': 'Menu', 'opinion': 'reasonably priced, extra charge for tomato sauce', 'sentiment': 'mixed'}], 'absa_decision': ''}</t>
  </si>
  <si>
    <t>[{'aspect': 'service', 'opinion': 'so slow', 'sentiment': 'negative'}, {'aspect': 'food', 'opinion': 'nice but nothing to rave about', 'sentiment': 'neutral'}, {'aspect': 'food', 'opinion': 'overpriced for what it was', 'sentiment': 'negative'}]</t>
  </si>
  <si>
    <t>{'absa_fields': [{'aspect': 'service', 'opinion': 'so slow', 'sentiment': 'negative'}, {'aspect': 'food', 'opinion': 'nice but nothing to rave about', 'sentiment': 'neutral'}, {'aspect': 'food', 'opinion': 'overpriced for what it was', 'sentiment': 'negative'}], 'absa_decision': ''}</t>
  </si>
  <si>
    <t>[{'aspect': 'volunteers', 'opinion': 'lovely', 'sentiment': 'positive'}, {'aspect': 'access', 'opinion': 'easy', 'sentiment': 'positive'}, {'aspect': 'recommendation', 'opinion': 'recommended for serious researchers', 'sentiment': 'positive'}]</t>
  </si>
  <si>
    <t>{'absa_fields': [{'aspect': 'volunteers', 'opinion': 'lovely', 'sentiment': 'positive'}, {'aspect': 'access', 'opinion': 'easy', 'sentiment': 'positive'}, {'aspect': 'recommendation', 'opinion': 'recommended for serious researchers', 'sentiment': 'positive'}], 'absa_decision': ''}</t>
  </si>
  <si>
    <t>[{'aspect': 'service', 'opinion': 'great', 'sentiment': 'positive'}, {'aspect': 'food', 'opinion': 'complete let down', 'sentiment': 'negative'}, {'aspect': 'food', 'opinion': 'average', 'sentiment': 'negative'}, {'aspect': 'foccacia', 'opinion': 'delicious', 'sentiment': 'positive'}, {'aspect': 'pasta dish', 'opinion': 'delicious', 'sentiment': 'positive'}]</t>
  </si>
  <si>
    <t>{'absa_fields': [{'aspect': 'service', 'opinion': 'great', 'sentiment': 'positive'}, {'aspect': 'food', 'opinion': 'complete let down', 'sentiment': 'negative'}, {'aspect': 'food', 'opinion': 'average', 'sentiment': 'negative'}, {'aspect': 'foccacia', 'opinion': 'delicious', 'sentiment': 'positive'}, {'aspect': 'pasta dish', 'opinion': 'delicious', 'sentiment': 'positive'}], 'absa_decision': ''}</t>
  </si>
  <si>
    <t>[{'aspect': 'theater cleanliness', 'opinion': 'nice and clean', 'sentiment': 'positive'}, {'aspect': 'theater size', 'opinion': 'small', 'sentiment': 'negative'}, {'aspect': 'sound quality', 'opinion': 'no sound effect at all', 'sentiment': 'negative'}, {'aspect': 'parking', 'opinion': 'find a parking', 'sentiment': 'negative'}]</t>
  </si>
  <si>
    <t>{'absa_fields': [{'aspect': 'theater cleanliness', 'opinion': 'nice and clean', 'sentiment': 'positive'}, {'aspect': 'theater size', 'opinion': 'small', 'sentiment': 'negative'}, {'aspect': 'sound quality', 'opinion': 'no sound effect at all', 'sentiment': 'negative'}, {'aspect': 'parking', 'opinion': 'find a parking', 'sentiment': 'negative'}], 'absa_decision': ''}</t>
  </si>
  <si>
    <t>[{'aspect': 'music genre', 'opinion': 'has nothing to do with techno', 'sentiment': 'negative'}, {'aspect': 'music genre', 'opinion': 'Absolute Tik-Tok club', 'sentiment': 'negative'}, {'aspect': 'dance experience', 'opinion': 'carpetpoding is pretty much the shittiest thing to dance about', 'sentiment': 'negative'}, {'aspect': 'staff', 'opinion': 'The staff was nice', 'sentiment': 'positive'}]</t>
  </si>
  <si>
    <t>{'absa_fields': [{'aspect': 'music genre', 'opinion': 'has nothing to do with techno', 'sentiment': 'negative'}, {'aspect': 'music genre', 'opinion': 'Absolute Tik-Tok club', 'sentiment': 'negative'}, {'aspect': 'dance experience', 'opinion': 'carpetpoding is pretty much the shittiest thing to dance about', 'sentiment': 'negative'}, {'aspect': 'staff', 'opinion': 'The staff was nice', 'sentiment': 'positive'}], 'absa_decision': ''}</t>
  </si>
  <si>
    <t>[{'aspect': 'bar service', 'opinion': 'excellent', 'sentiment': 'positive'}, {'aspect': 'food service', 'opinion': 'great', 'sentiment': 'positive'}, {'aspect': 'food', 'opinion': 'disappointing', 'sentiment': 'negative'}, {'aspect': 'Raffles', 'opinion': 'Awesome', 'sentiment': 'positive'}]</t>
  </si>
  <si>
    <t>{'absa_fields': [{'aspect': 'bar service', 'opinion': 'excellent', 'sentiment': 'positive'}, {'aspect': 'food service', 'opinion': 'great', 'sentiment': 'positive'}, {'aspect': 'food', 'opinion': 'disappointing', 'sentiment': 'negative'}, {'aspect': 'Raffles', 'opinion': 'Awesome', 'sentiment': 'positive'}], 'absa_decision': ''}</t>
  </si>
  <si>
    <t>[{'aspect': 'Cleanliness', 'opinion': 'Very dusty and dirty', 'sentiment': 'negative'}, {'aspect': 'Facilities', 'opinion': 'good size for small gatherings', 'sentiment': 'positive'}, {'aspect': 'Facilities', 'opinion': 'toilet block next to the hall', 'sentiment': 'positive'}]</t>
  </si>
  <si>
    <t>{'absa_fields': [{'aspect': 'Cleanliness', 'opinion': 'Very dusty and dirty', 'sentiment': 'negative'}, {'aspect': 'Facilities', 'opinion': 'good size for small gatherings', 'sentiment': 'positive'}, {'aspect': 'Facilities', 'opinion': 'toilet block next to the hall', 'sentiment': 'positive'}], 'absa_decision': ''}</t>
  </si>
  <si>
    <t>[{'aspect': 'cleanliness', 'opinion': 'new, clean', 'sentiment': 'positive'}, {'aspect': 'location', 'opinion': 'terrible location', 'sentiment': 'negative'}, {'aspect': 'parking availability', 'opinion': 'no parking, had to park 4 streets away', 'sentiment': 'negative'}, {'aspect': 'layout', 'opinion': "isn't great", 'sentiment': 'negative'}]</t>
  </si>
  <si>
    <t>{'absa_fields': [{'aspect': 'cleanliness', 'opinion': 'new, clean', 'sentiment': 'positive'}, {'aspect': 'location', 'opinion': 'terrible location', 'sentiment': 'negative'}, {'aspect': 'parking availability', 'opinion': 'no parking, had to park 4 streets away', 'sentiment': 'negative'}, {'aspect': 'layout', 'opinion': "isn't great", 'sentiment': 'negative'}], 'absa_decision': ''}</t>
  </si>
  <si>
    <t>[{'aspect': 'waiting time', 'opinion': 'waited over 1 hour for my food', 'sentiment': 'negative'}, {'aspect': 'customer service', 'opinion': 'Poor customer service and no apology or acknowledgement', 'sentiment': 'negative'}, {'aspect': 'meal', 'opinion': 'lovely meal', 'sentiment': 'positive'}, {'aspect': 'location', 'opinion': 'lovely location', 'sentiment': 'positive'}]</t>
  </si>
  <si>
    <t>{'absa_fields': [{'aspect': 'waiting time', 'opinion': 'waited over 1 hour for my food', 'sentiment': 'negative'}, {'aspect': 'customer service', 'opinion': 'Poor customer service and no apology or acknowledgement', 'sentiment': 'negative'}, {'aspect': 'meal', 'opinion': 'lovely meal', 'sentiment': 'positive'}, {'aspect': 'location', 'opinion': 'lovely location', 'sentiment': 'positive'}], 'absa_decision': ''}</t>
  </si>
  <si>
    <t>[{'aspect': 'floors', 'opinion': 'smell', 'sentiment': 'negative'}, {'aspect': 'crowding', 'opinion': 'overpacked', 'sentiment': 'negative'}, {'aspect': 'air conditioning', 'opinion': 'never any aircon', 'sentiment': 'negative'}, {'aspect': "women's toilets", 'opinion': 'always blocked or out of order', 'sentiment': 'negative'}, {'aspect': 'music', 'opinion': 'better', 'sentiment': 'positive'}]</t>
  </si>
  <si>
    <t>{'absa_fields': [{'aspect': 'floors', 'opinion': 'smell', 'sentiment': 'negative'}, {'aspect': 'crowding', 'opinion': 'overpacked', 'sentiment': 'negative'}, {'aspect': 'air conditioning', 'opinion': 'never any aircon', 'sentiment': 'negative'}, {'aspect': "women's toilets", 'opinion': 'always blocked or out of order', 'sentiment': 'negative'}, {'aspect': 'music', 'opinion': 'better', 'sentiment': 'positive'}], 'absa_decision': ''}</t>
  </si>
  <si>
    <t>[{'aspect': 'scale', 'opinion': 'no scale', 'sentiment': 'negative'}, {'aspect': 'water', 'opinion': 'no water', 'sentiment': 'negative'}, {'aspect': 'tube', 'opinion': 'no tube', 'sentiment': 'negative'}, {'aspect': 'slide', 'opinion': 'no slide', 'sentiment': 'negative'}, {'aspect': 'trash can', 'opinion': 'no trash can', 'sentiment': 'negative'}]</t>
  </si>
  <si>
    <t>{'absa_fields': [{'aspect': 'scale', 'opinion': 'no scale', 'sentiment': 'negative'}, {'aspect': 'water', 'opinion': 'no water', 'sentiment': 'negative'}, {'aspect': 'tube', 'opinion': 'no tube', 'sentiment': 'negative'}, {'aspect': 'slide', 'opinion': 'no slide', 'sentiment': 'negative'}, {'aspect': 'trash can', 'opinion': 'no trash can', 'sentiment': 'negative'}], 'absa_decision': ''}</t>
  </si>
  <si>
    <t>[{'aspect': 'hosts', 'opinion': 'not the most welcoming', 'sentiment': 'negative'}, {'aspect': 'amenities', 'opinion': 'dated and few and far between', 'sentiment': 'negative'}, {'aspect': 'cost', 'opinion': '$5 supplemental charge for a shower', 'sentiment': 'negative'}, {'aspect': 'location', 'opinion': 'pretty but can hear the motorway all night', 'sentiment': 'mixed'}]</t>
  </si>
  <si>
    <t>{'absa_fields': [{'aspect': 'hosts', 'opinion': 'not the most welcoming', 'sentiment': 'negative'}, {'aspect': 'amenities', 'opinion': 'dated and few and far between', 'sentiment': 'negative'}, {'aspect': 'cost', 'opinion': '$5 supplemental charge for a shower', 'sentiment': 'negative'}, {'aspect': 'location', 'opinion': 'pretty but can hear the motorway all night', 'sentiment': 'mixed'}], 'absa_decision': ''}</t>
  </si>
  <si>
    <t>[{'aspect': 'rooms', 'opinion': 'some are very nice, although dated', 'sentiment': 'mixed'}, {'aspect': 'rooms', 'opinion': 'some are just awful', 'sentiment': 'negative'}, {'aspect': 'on-site restaurant', 'opinion': 'poor food', 'sentiment': 'negative'}, {'aspect': 'guests', 'opinion': 'very rowdy and foul-mouthed', 'sentiment': 'negative'}]</t>
  </si>
  <si>
    <t>{'absa_fields': [{'aspect': 'rooms', 'opinion': 'some are very nice, although dated', 'sentiment': 'mixed'}, {'aspect': 'rooms', 'opinion': 'some are just awful', 'sentiment': 'negative'}, {'aspect': 'on-site restaurant', 'opinion': 'poor food', 'sentiment': 'negative'}, {'aspect': 'guests', 'opinion': 'very rowdy and foul-mouthed', 'sentiment': 'negative'}], 'absa_decision': ''}</t>
  </si>
  <si>
    <t>[{'aspect': 'steak', 'opinion': 'cold', 'sentiment': 'negative'}, {'aspect': 'broccolini', 'opinion': 'cold', 'sentiment': 'negative'}, {'aspect': 'chips', 'opinion': 'cold', 'sentiment': 'negative'}, {'aspect': 'lamb curry', 'opinion': 'cold', 'sentiment': 'negative'}]</t>
  </si>
  <si>
    <t>{'absa_fields': [{'aspect': 'steak', 'opinion': 'cold', 'sentiment': 'negative'}, {'aspect': 'broccolini', 'opinion': 'cold', 'sentiment': 'negative'}, {'aspect': 'chips', 'opinion': 'cold', 'sentiment': 'negative'}, {'aspect': 'lamb curry', 'opinion': 'cold', 'sentiment': 'negative'}], 'absa_decision': ''}</t>
  </si>
  <si>
    <t>[{'aspect': 'campsite structure', 'opinion': 'very simple', 'sentiment': 'neutral'}, {'aspect': 'bathrooms', 'opinion': 'leave something to be desired', 'sentiment': 'negative'}, {'aspect': 'laundry', 'opinion': 'leave something to be desired', 'sentiment': 'negative'}, {'aspect': 'toilets', 'opinion': 'leave something to be desired', 'sentiment': 'negative'}, {'aspect': 'location', 'opinion': 'very close to where the excursions to Fraser Island depart', 'sentiment': 'positive'}]</t>
  </si>
  <si>
    <t>{'absa_fields': [{'aspect': 'campsite structure', 'opinion': 'very simple', 'sentiment': 'neutral'}, {'aspect': 'bathrooms', 'opinion': 'leave something to be desired', 'sentiment': 'negative'}, {'aspect': 'laundry', 'opinion': 'leave something to be desired', 'sentiment': 'negative'}, {'aspect': 'toilets', 'opinion': 'leave something to be desired', 'sentiment': 'negative'}, {'aspect': 'location', 'opinion': 'very close to where the excursions to Fraser Island depart', 'sentiment': 'positive'}], 'absa_decision': ''}</t>
  </si>
  <si>
    <t>[{'aspect': 'portion size', 'opinion': 'small serve - schnitzel cut in half for burger', 'sentiment': 'negative'}, {'aspect': 'greens quality', 'opinion': 'green leaves bruised', 'sentiment': 'negative'}, {'aspect': 'side dish', 'opinion': 'no chips and nasty oily fried up sliced potato', 'sentiment': 'negative'}]</t>
  </si>
  <si>
    <t>{'absa_fields': [{'aspect': 'portion size', 'opinion': 'small serve - schnitzel cut in half for burger', 'sentiment': 'negative'}, {'aspect': 'greens quality', 'opinion': 'green leaves bruised', 'sentiment': 'negative'}, {'aspect': 'side dish', 'opinion': 'no chips and nasty oily fried up sliced potato', 'sentiment': 'negative'}], 'absa_decision': ''}</t>
  </si>
  <si>
    <t>[{'aspect': 'indoor heated pool', 'opinion': 'poor water quality, not the standard length of a pool', 'sentiment': 'negative'}, {'aspect': 'water jets', 'opinion': 'simple, no foot jets', 'sentiment': 'negative'}, {'aspect': 'open, unisex shower room', 'opinion': 'inconvenient', 'sentiment': 'negative'}]</t>
  </si>
  <si>
    <t>{'absa_fields': [{'aspect': 'indoor heated pool', 'opinion': 'poor water quality, not the standard length of a pool', 'sentiment': 'negative'}, {'aspect': 'water jets', 'opinion': 'simple, no foot jets', 'sentiment': 'negative'}, {'aspect': 'open, unisex shower room', 'opinion': 'inconvenient', 'sentiment': 'negative'}], 'absa_decision': ''}</t>
  </si>
  <si>
    <t>[{'aspect': 'drinks', 'opinion': 'very expensive', 'sentiment': 'negative'}, {'aspect': 'meals', 'opinion': 'dissapointing', 'sentiment': 'negative'}, {'aspect': 'mussel spaghetti', 'opinion': 'terrible, very small &amp; dry', 'sentiment': 'negative'}, {'aspect': 'oysters kilpatrick', 'opinion': 'tasted nice, but tiny', 'sentiment': 'mixed'}]</t>
  </si>
  <si>
    <t>{'absa_fields': [{'aspect': 'drinks', 'opinion': 'very expensive', 'sentiment': 'negative'}, {'aspect': 'meals', 'opinion': 'dissapointing', 'sentiment': 'negative'}, {'aspect': 'mussel spaghetti', 'opinion': 'terrible, very small &amp; dry', 'sentiment': 'negative'}, {'aspect': 'oysters kilpatrick', 'opinion': 'tasted nice, but tiny', 'sentiment': 'mixed'}], 'absa_decision': ''}</t>
  </si>
  <si>
    <t>[{'aspect': 'food variety', 'opinion': 'average sandwich', 'sentiment': 'negative'}, {'aspect': 'seating', 'opinion': 'hard to find a place to seat', 'sentiment': 'negative'}, {'aspect': 'value for money', 'opinion': 'Not great value for money any more', 'sentiment': 'negative'}]</t>
  </si>
  <si>
    <t>{'absa_fields': [{'aspect': 'food variety', 'opinion': 'average sandwich', 'sentiment': 'negative'}, {'aspect': 'seating', 'opinion': 'hard to find a place to seat', 'sentiment': 'negative'}, {'aspect': 'value for money', 'opinion': 'Not great value for money any more', 'sentiment': 'negative'}], 'absa_decision': ''}</t>
  </si>
  <si>
    <t>[{'aspect': 'food', 'opinion': 'really nice', 'sentiment': 'positive'}, {'aspect': 'female staff', 'opinion': 'bit rude', 'sentiment': 'negative'}, {'aspect': 'male staff', 'opinion': 'nicer', 'sentiment': 'positive'}, {'aspect': 'gaming area', 'opinion': 'open till 4am', 'sentiment': 'neutral'}]</t>
  </si>
  <si>
    <t>{'absa_fields': [{'aspect': 'food', 'opinion': 'really nice', 'sentiment': 'positive'}, {'aspect': 'female staff', 'opinion': 'bit rude', 'sentiment': 'negative'}, {'aspect': 'male staff', 'opinion': 'nicer', 'sentiment': 'positive'}, {'aspect': 'gaming area', 'opinion': 'open till 4am', 'sentiment': 'neutral'}], 'absa_decision': ''}</t>
  </si>
  <si>
    <t>[{'aspect': 'Male restrooms', 'opinion': 'lack of soap dispenser', 'sentiment': 'negative'}, {'aspect': 'Male restrooms', 'opinion': 'sinks splash water excessively', 'sentiment': 'negative'}, {'aspect': 'Male restrooms', 'opinion': "hand dryers don't work", 'sentiment': 'negative'}]</t>
  </si>
  <si>
    <t>{'absa_fields': [{'aspect': 'Male restrooms', 'opinion': 'lack of soap dispenser', 'sentiment': 'negative'}, {'aspect': 'Male restrooms', 'opinion': 'sinks splash water excessively', 'sentiment': 'negative'}, {'aspect': 'Male restrooms', 'opinion': "hand dryers don't work", 'sentiment': 'negative'}], 'absa_decision': ''}</t>
  </si>
  <si>
    <t>[{'aspect': 'overall quality', 'opinion': 'Terrible palace and not community center at all', 'sentiment': 'negative'}, {'aspect': 'staff professionalism', 'opinion': 'Staff is untrained and unprofessional', 'sentiment': 'negative'}, {'aspect': 'cleanliness', 'opinion': 'Pools are dirty', 'sentiment': 'negative'}, {'aspect': 'swimming conditions', 'opinion': 'kids are pushed into pool corner together with all other kids', 'sentiment': 'negative'}]</t>
  </si>
  <si>
    <t>{'absa_fields': [{'aspect': 'overall quality', 'opinion': 'Terrible palace and not community center at all', 'sentiment': 'negative'}, {'aspect': 'staff professionalism', 'opinion': 'Staff is untrained and unprofessional', 'sentiment': 'negative'}, {'aspect': 'cleanliness', 'opinion': 'Pools are dirty', 'sentiment': 'negative'}, {'aspect': 'swimming conditions', 'opinion': 'kids are pushed into pool corner together with all other kids', 'sentiment': 'negative'}], 'absa_decision': ''}</t>
  </si>
  <si>
    <t>[{'aspect': 'location', 'opinion': 'Gorgeous spot', 'sentiment': 'positive'}, {'aspect': 'security measures', 'opinion': 'urgently needs cameras installed in the car park and better security measures', 'sentiment': 'negative'}]</t>
  </si>
  <si>
    <t>{'absa_fields': [{'aspect': 'location', 'opinion': 'Gorgeous spot', 'sentiment': 'positive'}, {'aspect': 'security measures', 'opinion': 'urgently needs cameras installed in the car park and better security measures', 'sentiment': 'negative'}], 'absa_decision': ''}</t>
  </si>
  <si>
    <t>[{'aspect': 'food', 'opinion': 'cold', 'sentiment': 'negative'}, {'aspect': 'food', 'opinion': 'average', 'sentiment': 'negative'}, {'aspect': 'wine', 'opinion': 'ran out', 'sentiment': 'negative'}, {'aspect': 'venue', 'opinion': 'would not recommend', 'sentiment': 'negative'}, {'aspect': 'bar staff', 'opinion': "didn't know what they were doing", 'sentiment': 'negative'}]</t>
  </si>
  <si>
    <t>{'absa_fields': [{'aspect': 'food', 'opinion': 'cold', 'sentiment': 'negative'}, {'aspect': 'food', 'opinion': 'average', 'sentiment': 'negative'}, {'aspect': 'wine', 'opinion': 'ran out', 'sentiment': 'negative'}, {'aspect': 'venue', 'opinion': 'would not recommend', 'sentiment': 'negative'}, {'aspect': 'bar staff', 'opinion': "didn't know what they were doing", 'sentiment': 'negative'}], 'absa_decision': ''}</t>
  </si>
  <si>
    <t>[{'aspect': 'staff behavior', 'opinion': 'disgusting behaviour, demeaning tone, rolling her eyes', 'sentiment': 'negative'}, {'aspect': 'customer service', 'opinion': 'kindness required, rude to elderly but polite to Aussie people', 'sentiment': 'negative'}]</t>
  </si>
  <si>
    <t>{'absa_fields': [{'aspect': 'staff behavior', 'opinion': 'disgusting behaviour, demeaning tone, rolling her eyes', 'sentiment': 'negative'}, {'aspect': 'customer service', 'opinion': 'kindness required, rude to elderly but polite to Aussie people', 'sentiment': 'negative'}], 'absa_decision': ''}</t>
  </si>
  <si>
    <t>[{'aspect': 'Food', 'opinion': 'nice', 'sentiment': 'positive'}, {'aspect': 'Price', 'opinion': 'steep', 'sentiment': 'negative'}, {'aspect': 'Price', 'opinion': 'total rip off', 'sentiment': 'negative'}]</t>
  </si>
  <si>
    <t>{'absa_fields': [{'aspect': 'Food', 'opinion': 'nice', 'sentiment': 'positive'}, {'aspect': 'Price', 'opinion': 'steep', 'sentiment': 'negative'}, {'aspect': 'Price', 'opinion': 'total rip off', 'sentiment': 'negative'}], 'absa_decision': ''}</t>
  </si>
  <si>
    <t>[{'aspect': 'staff attitude', 'opinion': 'horrible', 'sentiment': 'negative'}, {'aspect': 'service', 'opinion': 'horrible', 'sentiment': 'negative'}, {'aspect': 'atmosphere', 'opinion': 'horrid', 'sentiment': 'negative'}, {'aspect': 'food', 'opinion': 'not bad', 'sentiment': 'neutral'}, {'aspect': 'food', 'opinion': 'expensive', 'sentiment': 'negative'}]</t>
  </si>
  <si>
    <t>{'absa_fields': [{'aspect': 'staff attitude', 'opinion': 'horrible', 'sentiment': 'negative'}, {'aspect': 'service', 'opinion': 'horrible', 'sentiment': 'negative'}, {'aspect': 'atmosphere', 'opinion': 'horrid', 'sentiment': 'negative'}, {'aspect': 'food', 'opinion': 'not bad', 'sentiment': 'neutral'}, {'aspect': 'food', 'opinion': 'expensive', 'sentiment': 'negative'}], 'absa_decision': ''}</t>
  </si>
  <si>
    <t>[{'aspect': 'staff', 'opinion': 'useless, not polite at all, rude attitude', 'sentiment': 'negative'}, {'aspect': 'services', 'opinion': 'poor services', 'sentiment': 'negative'}]</t>
  </si>
  <si>
    <t>{'absa_fields': [{'aspect': 'staff', 'opinion': 'useless, not polite at all, rude attitude', 'sentiment': 'negative'}, {'aspect': 'services', 'opinion': 'poor services', 'sentiment': 'negative'}], 'absa_decision': ''}</t>
  </si>
  <si>
    <t>[{'aspect': 'Steak', 'opinion': "cold, full of gristle, wasn't medium well as ordered", 'sentiment': 'negative'}, {'aspect': 'Chips', 'opinion': 'not fresh, soggy with oil', 'sentiment': 'negative'}]</t>
  </si>
  <si>
    <t>{'absa_fields': [{'aspect': 'Steak', 'opinion': "cold, full of gristle, wasn't medium well as ordered", 'sentiment': 'negative'}, {'aspect': 'Chips', 'opinion': 'not fresh, soggy with oil', 'sentiment': 'negative'}], 'absa_decision': ''}</t>
  </si>
  <si>
    <t>[{'aspect': 'Inclusivity', 'opinion': 'amazing place for people from any faith, colour or background', 'sentiment': 'positive'}, {'aspect': 'Multicultural environment', 'opinion': 'very multi cultural environment', 'sentiment': 'positive'}, {'aspect': 'Youth engagement', 'opinion': 'buzzing with youth and kids', 'sentiment': 'positive'}, {'aspect': 'Learning and development', 'opinion': 'great place for learning and development', 'sentiment': 'positive'}, {'aspect': 'Humanitarian work', 'opinion': 'venue for humanitarian and social work', 'sentiment': 'positive'}, {'aspect': 'Unity', 'opinion': 'unity centre in true sense', 'sentiment': 'positive'}]</t>
  </si>
  <si>
    <t>{'absa_fields': [{'aspect': 'Inclusivity', 'opinion': 'amazing place for people from any faith, colour or background', 'sentiment': 'positive'}, {'aspect': 'Multicultural environment', 'opinion': 'very multi cultural environment', 'sentiment': 'positive'}, {'aspect': 'Youth engagement', 'opinion': 'buzzing with youth and kids', 'sentiment': 'positive'}, {'aspect': 'Learning and development', 'opinion': 'great place for learning and development', 'sentiment': 'positive'}, {'aspect': 'Humanitarian work', 'opinion': 'venue for humanitarian and social work', 'sentiment': 'positive'}, {'aspect': 'Unity', 'opinion': 'unity centre in true sense', 'sentiment': 'positive'}], 'absa_decision': ''}</t>
  </si>
  <si>
    <t>[{'aspect': 'service', 'opinion': 'Pure Balance team really know bodies', 'sentiment': 'positive'}, {'aspect': 'program', 'opinion': 'tailored program for my injuries', 'sentiment': 'positive'}, {'aspect': 'symptoms', 'opinion': 'symptoms have reduced significantly', 'sentiment': 'positive'}, {'aspect': 'variety', 'opinion': 'Each week I am given something new to do', 'sentiment': 'positive'}, {'aspect': 'approach', 'opinion': 'all encompassing for the body', 'sentiment': 'positive'}]</t>
  </si>
  <si>
    <t>{'absa_fields': [{'aspect': 'service', 'opinion': 'Pure Balance team really know bodies', 'sentiment': 'positive'}, {'aspect': 'program', 'opinion': 'tailored program for my injuries', 'sentiment': 'positive'}, {'aspect': 'symptoms', 'opinion': 'symptoms have reduced significantly', 'sentiment': 'positive'}, {'aspect': 'variety', 'opinion': 'Each week I am given something new to do', 'sentiment': 'positive'}, {'aspect': 'approach', 'opinion': 'all encompassing for the body', 'sentiment': 'positive'}], 'absa_decision': ''}</t>
  </si>
  <si>
    <t>[{'aspect': 'hiking trails', 'opinion': 'wet and muddy', 'sentiment': 'negative'}, {'aspect': 'waterfall', 'opinion': 'not as big as I thought', 'sentiment': 'negative'}, {'aspect': 'overall experience', 'opinion': 'not a bad experience', 'sentiment': 'neutral'}, {'aspect': 'crowd size', 'opinion': 'not crowded', 'sentiment': 'positive'}]</t>
  </si>
  <si>
    <t>{'absa_fields': [{'aspect': 'hiking trails', 'opinion': 'wet and muddy', 'sentiment': 'negative'}, {'aspect': 'waterfall', 'opinion': 'not as big as I thought', 'sentiment': 'negative'}, {'aspect': 'overall experience', 'opinion': 'not a bad experience', 'sentiment': 'neutral'}, {'aspect': 'crowd size', 'opinion': 'not crowded', 'sentiment': 'positive'}], 'absa_decision': ''}</t>
  </si>
  <si>
    <t>[{'aspect': 'staff', 'opinion': 'very helpful and friendly', 'sentiment': 'positive'}, {'aspect': 'cleanliness', 'opinion': 'clean cinema', 'sentiment': 'positive'}, {'aspect': 'parking', 'opinion': 'plenty of space to park', 'sentiment': 'positive'}]</t>
  </si>
  <si>
    <t>{'absa_fields': [{'aspect': 'staff', 'opinion': 'very helpful and friendly', 'sentiment': 'positive'}, {'aspect': 'cleanliness', 'opinion': 'clean cinema', 'sentiment': 'positive'}, {'aspect': 'parking', 'opinion': 'plenty of space to park', 'sentiment': 'positive'}], 'absa_decision': ''}</t>
  </si>
  <si>
    <t>[{'aspect': 'Dan and Kasey', 'opinion': 'fantastic in their flexibility', 'sentiment': 'positive'}, {'aspect': 'venue', 'opinion': 'added to the excitement of the night', 'sentiment': 'positive'}, {'aspect': 'staff', 'opinion': 'excellent and found my dropped Visa card', 'sentiment': 'positive'}, {'aspect': 'professionalism', 'opinion': 'thank you', 'sentiment': 'positive'}]</t>
  </si>
  <si>
    <t>{'absa_fields': [{'aspect': 'Dan and Kasey', 'opinion': 'fantastic in their flexibility', 'sentiment': 'positive'}, {'aspect': 'venue', 'opinion': 'added to the excitement of the night', 'sentiment': 'positive'}, {'aspect': 'staff', 'opinion': 'excellent and found my dropped Visa card', 'sentiment': 'positive'}, {'aspect': 'professionalism', 'opinion': 'thank you', 'sentiment': 'positive'}], 'absa_decision': ''}</t>
  </si>
  <si>
    <t>[{'aspect': 'venue', 'opinion': 'stunning', 'sentiment': 'positive'}, {'aspect': 'ceremony experience', 'opinion': 'seamless and memorable', 'sentiment': 'positive'}]</t>
  </si>
  <si>
    <t>{'absa_fields': [{'aspect': 'venue', 'opinion': 'stunning', 'sentiment': 'positive'}, {'aspect': 'ceremony experience', 'opinion': 'seamless and memorable', 'sentiment': 'positive'}], 'absa_decision': ''}</t>
  </si>
  <si>
    <t>[{'aspect': 'instructors', 'opinion': 'Gina and Paula are the best at what they do', 'sentiment': 'positive'}, {'aspect': 'swimming experience', 'opinion': 'learning invaluable life saving techniques and having fun', 'sentiment': 'positive'}]</t>
  </si>
  <si>
    <t>{'absa_fields': [{'aspect': 'instructors', 'opinion': 'Gina and Paula are the best at what they do', 'sentiment': 'positive'}, {'aspect': 'swimming experience', 'opinion': 'learning invaluable life saving techniques and having fun', 'sentiment': 'positive'}], 'absa_decision': ''}</t>
  </si>
  <si>
    <t>[{'aspect': 'staff', 'opinion': 'friendly and top class', 'sentiment': 'positive'}, {'aspect': 'atmosphere', 'opinion': 'good atmosphere', 'sentiment': 'positive'}, {'aspect': 'environment', 'opinion': 'good environment', 'sentiment': 'positive'}, {'aspect': 'selection of machines', 'opinion': 'really good selection of machines', 'sentiment': 'positive'}, {'aspect': 'refurb', 'opinion': 'new refurb has made it unreal', 'sentiment': 'positive'}]</t>
  </si>
  <si>
    <t>{'absa_fields': [{'aspect': 'staff', 'opinion': 'friendly and top class', 'sentiment': 'positive'}, {'aspect': 'atmosphere', 'opinion': 'good atmosphere', 'sentiment': 'positive'}, {'aspect': 'environment', 'opinion': 'good environment', 'sentiment': 'positive'}, {'aspect': 'selection of machines', 'opinion': 'really good selection of machines', 'sentiment': 'positive'}, {'aspect': 'refurb', 'opinion': 'new refurb has made it unreal', 'sentiment': 'positive'}], 'absa_decision': ''}</t>
  </si>
  <si>
    <t>[{'aspect': 'staffs', 'opinion': 'great', 'sentiment': 'positive'}, {'aspect': 'price', 'opinion': 'best', 'sentiment': 'positive'}, {'aspect': 'training suitability', 'opinion': 'best for people who want to start training for cross fit or wanting PTs', 'sentiment': 'positive'}]</t>
  </si>
  <si>
    <t>{'absa_fields': [{'aspect': 'staffs', 'opinion': 'great', 'sentiment': 'positive'}, {'aspect': 'price', 'opinion': 'best', 'sentiment': 'positive'}, {'aspect': 'training suitability', 'opinion': 'best for people who want to start training for cross fit or wanting PTs', 'sentiment': 'positive'}], 'absa_decision': ''}</t>
  </si>
  <si>
    <t>[{'aspect': 'staff', 'opinion': 'Lana and Lilli were able to recommend a colour best suited to my skin tone', 'sentiment': 'positive'}, {'aspect': 'service', 'opinion': 'I had the pleasure of getting a spray tan done', 'sentiment': 'positive'}]</t>
  </si>
  <si>
    <t>{'absa_fields': [{'aspect': 'staff', 'opinion': 'Lana and Lilli were able to recommend a colour best suited to my skin tone', 'sentiment': 'positive'}, {'aspect': 'service', 'opinion': 'I had the pleasure of getting a spray tan done', 'sentiment': 'positive'}], 'absa_decision': ''}</t>
  </si>
  <si>
    <t>[{'aspect': 'pub', 'opinion': 'great', 'sentiment': 'positive'}, {'aspect': 'interior', 'opinion': 'fresh', 'sentiment': 'positive'}, {'aspect': 'beer garden', 'opinion': 'great', 'sentiment': 'positive'}, {'aspect': 'food', 'opinion': 'very good', 'sentiment': 'positive'}, {'aspect': 'team', 'opinion': 'very impressed', 'sentiment': 'positive'}]</t>
  </si>
  <si>
    <t>{'absa_fields': [{'aspect': 'pub', 'opinion': 'great', 'sentiment': 'positive'}, {'aspect': 'interior', 'opinion': 'fresh', 'sentiment': 'positive'}, {'aspect': 'beer garden', 'opinion': 'great', 'sentiment': 'positive'}, {'aspect': 'food', 'opinion': 'very good', 'sentiment': 'positive'}, {'aspect': 'team', 'opinion': 'very impressed', 'sentiment': 'positive'}], 'absa_decision': ''}</t>
  </si>
  <si>
    <t>[{'aspect': 'Entermission', 'opinion': 'a highlight of the trip', 'sentiment': 'positive'}, {'aspect': 'House of Fear', 'opinion': 'half-scary / half-hilarious', 'sentiment': 'positive'}]</t>
  </si>
  <si>
    <t>{'absa_fields': [{'aspect': 'Entermission', 'opinion': 'a highlight of the trip', 'sentiment': 'positive'}, {'aspect': 'House of Fear', 'opinion': 'half-scary / half-hilarious', 'sentiment': 'positive'}], 'absa_decision': ''}</t>
  </si>
  <si>
    <t>[{'aspect': 'attraction', 'opinion': 'should not be missed, complete surprise, full of history', 'sentiment': 'positive'}, {'aspect': 'Gaiety Theatre', 'opinion': 'privilege to see inside, acts such as Dame Nellie Melba and Harry Houdini performed', 'sentiment': 'positive'}]</t>
  </si>
  <si>
    <t>{'absa_fields': [{'aspect': 'attraction', 'opinion': 'should not be missed, complete surprise, full of history', 'sentiment': 'positive'}, {'aspect': 'Gaiety Theatre', 'opinion': 'privilege to see inside, acts such as Dame Nellie Melba and Harry Houdini performed', 'sentiment': 'positive'}], 'absa_decision': ''}</t>
  </si>
  <si>
    <t>[{'aspect': 'ambiance', 'opinion': 'cheerful place', 'sentiment': 'positive'}, {'aspect': 'food', 'opinion': 'great food', 'sentiment': 'positive'}, {'aspect': 'food', 'opinion': 'Devonshire Tea is yummy', 'sentiment': 'positive'}, {'aspect': 'staff', 'opinion': 'friendly staff', 'sentiment': 'positive'}]</t>
  </si>
  <si>
    <t>{'absa_fields': [{'aspect': 'ambiance', 'opinion': 'cheerful place', 'sentiment': 'positive'}, {'aspect': 'food', 'opinion': 'great food', 'sentiment': 'positive'}, {'aspect': 'food', 'opinion': 'Devonshire Tea is yummy', 'sentiment': 'positive'}, {'aspect': 'staff', 'opinion': 'friendly staff', 'sentiment': 'positive'}], 'absa_decision': ''}</t>
  </si>
  <si>
    <t>[{'aspect': 'location', 'opinion': 'great', 'sentiment': 'positive'}, {'aspect': 'rooms', 'opinion': 'comfortable', 'sentiment': 'positive'}, {'aspect': 'breakfast', 'opinion': 'absolutely fabulous', 'sentiment': 'positive'}, {'aspect': 'staff management', 'opinion': 'badly managed and organised', 'sentiment': 'negative'}]</t>
  </si>
  <si>
    <t>{'absa_fields': [{'aspect': 'location', 'opinion': 'great', 'sentiment': 'positive'}, {'aspect': 'rooms', 'opinion': 'comfortable', 'sentiment': 'positive'}, {'aspect': 'breakfast', 'opinion': 'absolutely fabulous', 'sentiment': 'positive'}, {'aspect': 'staff management', 'opinion': 'badly managed and organised', 'sentiment': 'negative'}], 'absa_decision': ''}</t>
  </si>
  <si>
    <t>[{'aspect': 'hike', 'opinion': 'amazing', 'sentiment': 'positive'}]</t>
  </si>
  <si>
    <t>{'absa_fields': [{'aspect': 'hike', 'opinion': 'amazing', 'sentiment': 'positive'}], 'absa_decision': ''}</t>
  </si>
  <si>
    <t>[{'aspect': 'service', 'opinion': 'Great service', 'sentiment': 'positive'}, {'aspect': 'entertainment', 'opinion': 'wonderful entertainment', 'sentiment': 'positive'}, {'aspect': 'drinks', 'opinion': '2 litres long jug of drinks', 'sentiment': 'positive'}, {'aspect': 'food', 'opinion': 'quality of the food is amazing', 'sentiment': 'positive'}]</t>
  </si>
  <si>
    <t>{'absa_fields': [{'aspect': 'service', 'opinion': 'Great service', 'sentiment': 'positive'}, {'aspect': 'entertainment', 'opinion': 'wonderful entertainment', 'sentiment': 'positive'}, {'aspect': 'drinks', 'opinion': '2 litres long jug of drinks', 'sentiment': 'positive'}, {'aspect': 'food', 'opinion': 'quality of the food is amazing', 'sentiment': 'positive'}], 'absa_decision': ''}</t>
  </si>
  <si>
    <t>[{'aspect': 'entry cost', 'opinion': 'Pay to enter $21 national park entry per adult valid for full day', 'sentiment': 'neutral'}, {'aspect': 'beauty of area', 'opinion': 'Beautiful area to walk about', 'sentiment': 'positive'}, {'aspect': 'Gloucester tree', 'opinion': 'the Gloucester tree is spectacular', 'sentiment': 'positive'}, {'aspect': 'climbing experience', 'opinion': "only climb if you're not scared of heights", 'sentiment': 'negative'}, {'aspect': 'ladder condition', 'opinion': 'the ladder is slippery when wet', 'sentiment': 'negative'}]</t>
  </si>
  <si>
    <t>{'absa_fields': [{'aspect': 'entry cost', 'opinion': 'Pay to enter $21 national park entry per adult valid for full day', 'sentiment': 'neutral'}, {'aspect': 'beauty of area', 'opinion': 'Beautiful area to walk about', 'sentiment': 'positive'}, {'aspect': 'Gloucester tree', 'opinion': 'the Gloucester tree is spectacular', 'sentiment': 'positive'}, {'aspect': 'climbing experience', 'opinion': "only climb if you're not scared of heights", 'sentiment': 'negative'}, {'aspect': 'ladder condition', 'opinion': 'the ladder is slippery when wet', 'sentiment': 'negative'}], 'absa_decision': ''}</t>
  </si>
  <si>
    <t>[{'aspect': 'Tieg museum', 'opinion': 'Love studying', 'sentiment': 'positive'}, {'aspect': 'visitor behavior', 'opinion': 'litter and loud voice', 'sentiment': 'negative'}]</t>
  </si>
  <si>
    <t>{'absa_fields': [{'aspect': 'Tieg museum', 'opinion': 'Love studying', 'sentiment': 'positive'}, {'aspect': 'visitor behavior', 'opinion': 'litter and loud voice', 'sentiment': 'negative'}], 'absa_decision': ''}</t>
  </si>
  <si>
    <t>[{'aspect': 'price', 'opinion': 'cheap and cheerful', 'sentiment': 'positive'}, {'aspect': 'size', 'opinion': 'small place', 'sentiment': 'neutral'}, {'aspect': 'availability', 'opinion': 'book early', 'sentiment': 'neutral'}, {'aspect': 'family friendliness', 'opinion': 'family friendly', 'sentiment': 'positive'}, {'aspect': 'facilities', 'opinion': 'basic, clean', 'sentiment': 'neutral'}]</t>
  </si>
  <si>
    <t>{'absa_fields': [{'aspect': 'price', 'opinion': 'cheap and cheerful', 'sentiment': 'positive'}, {'aspect': 'size', 'opinion': 'small place', 'sentiment': 'neutral'}, {'aspect': 'availability', 'opinion': 'book early', 'sentiment': 'neutral'}, {'aspect': 'family friendliness', 'opinion': 'family friendly', 'sentiment': 'positive'}, {'aspect': 'facilities', 'opinion': 'basic, clean', 'sentiment': 'neutral'}], 'absa_decision': ''}</t>
  </si>
  <si>
    <t>[{'aspect': "Mark's work", 'opinion': 'highly recommend', 'sentiment': 'positive'}, {'aspect': 'neck pain', 'opinion': 'fixed my neck', 'sentiment': 'positive'}, {'aspect': 'muscle spasms', 'opinion': 'fixed my neck', 'sentiment': 'positive'}, {'aspect': 'professionalism', 'opinion': 'very friendly and knowledgeable', 'sentiment': 'positive'}]</t>
  </si>
  <si>
    <t>{'absa_fields': [{'aspect': "Mark's work", 'opinion': 'highly recommend', 'sentiment': 'positive'}, {'aspect': 'neck pain', 'opinion': 'fixed my neck', 'sentiment': 'positive'}, {'aspect': 'muscle spasms', 'opinion': 'fixed my neck', 'sentiment': 'positive'}, {'aspect': 'professionalism', 'opinion': 'very friendly and knowledgeable', 'sentiment': 'positive'}], 'absa_decision': ''}</t>
  </si>
  <si>
    <t>[{'aspect': 'trainers', 'opinion': 'Great trainers and training partners', 'sentiment': 'positive'}, {'aspect': 'convenience of setup', 'opinion': 'love being able to just rock up, get told what to do, not have to set up or pack up weights', 'sentiment': 'positive'}, {'aspect': 'variety of routines', 'opinion': 'routines are always changing so we get heaps of variety', 'sentiment': 'positive'}, {'aspect': 'class times', 'opinion': 'Class times are also convenient', 'sentiment': 'positive'}]</t>
  </si>
  <si>
    <t>{'absa_fields': [{'aspect': 'trainers', 'opinion': 'Great trainers and training partners', 'sentiment': 'positive'}, {'aspect': 'convenience of setup', 'opinion': 'love being able to just rock up, get told what to do, not have to set up or pack up weights', 'sentiment': 'positive'}, {'aspect': 'variety of routines', 'opinion': 'routines are always changing so we get heaps of variety', 'sentiment': 'positive'}, {'aspect': 'class times', 'opinion': 'Class times are also convenient', 'sentiment': 'positive'}], 'absa_decision': ''}</t>
  </si>
  <si>
    <t>[{'aspect': 'gym', 'opinion': 'best decision I made', 'sentiment': 'positive'}, {'aspect': 'gym', 'opinion': 'lifting more', 'sentiment': 'positive'}, {'aspect': 'gym', 'opinion': 'running faster', 'sentiment': 'positive'}]</t>
  </si>
  <si>
    <t>{'absa_fields': [{'aspect': 'gym', 'opinion': 'best decision I made', 'sentiment': 'positive'}, {'aspect': 'gym', 'opinion': 'lifting more', 'sentiment': 'positive'}, {'aspect': 'gym', 'opinion': 'running faster', 'sentiment': 'positive'}], 'absa_decision': ''}</t>
  </si>
  <si>
    <t>[{'aspect': 'kids gymnastics', 'opinion': 'highly recommend', 'sentiment': 'positive'}, {'aspect': 'staff', 'opinion': 'friendly and professional', 'sentiment': 'positive'}, {'aspect': 'flexibility', 'opinion': 'flexible with bookings and makeup classes', 'sentiment': 'positive'}]</t>
  </si>
  <si>
    <t>{'absa_fields': [{'aspect': 'kids gymnastics', 'opinion': 'highly recommend', 'sentiment': 'positive'}, {'aspect': 'staff', 'opinion': 'friendly and professional', 'sentiment': 'positive'}, {'aspect': 'flexibility', 'opinion': 'flexible with bookings and makeup classes', 'sentiment': 'positive'}], 'absa_decision': ''}</t>
  </si>
  <si>
    <t>[{'aspect': 'Aussie birds', 'opinion': 'feeding, playing with and petting Cockatoos', 'sentiment': 'positive'}, {'aspect': 'social experience', 'opinion': 'enjoy the company of these beautiful creatures', 'sentiment': 'positive'}]</t>
  </si>
  <si>
    <t>{'absa_fields': [{'aspect': 'Aussie birds', 'opinion': 'feeding, playing with and petting Cockatoos', 'sentiment': 'positive'}, {'aspect': 'social experience', 'opinion': 'enjoy the company of these beautiful creatures', 'sentiment': 'positive'}], 'absa_decision': ''}</t>
  </si>
  <si>
    <t>[{'aspect': 'gym', 'opinion': 'best gym EVER', 'sentiment': 'positive'}, {'aspect': 'staff', 'opinion': 'amazing', 'sentiment': 'positive'}, {'aspect': 'Brad', 'opinion': 'one in a million', 'sentiment': 'positive'}, {'aspect': 'Rachel', 'opinion': 'one in a million', 'sentiment': 'positive'}, {'aspect': 'Michelle', 'opinion': 'one in a million', 'sentiment': 'positive'}, {'aspect': 'Bree', 'opinion': 'one in a million', 'sentiment': 'positive'}, {'aspect': 'fitness journey', 'opinion': 'pushed me to be where I’m at today', 'sentiment': 'positive'}]</t>
  </si>
  <si>
    <t>{'absa_fields': [{'aspect': 'gym', 'opinion': 'best gym EVER', 'sentiment': 'positive'}, {'aspect': 'staff', 'opinion': 'amazing', 'sentiment': 'positive'}, {'aspect': 'Brad', 'opinion': 'one in a million', 'sentiment': 'positive'}, {'aspect': 'Rachel', 'opinion': 'one in a million', 'sentiment': 'positive'}, {'aspect': 'Michelle', 'opinion': 'one in a million', 'sentiment': 'positive'}, {'aspect': 'Bree', 'opinion': 'one in a million', 'sentiment': 'positive'}, {'aspect': 'fitness journey', 'opinion': 'pushed me to be where I’m at today', 'sentiment': 'positive'}], 'absa_decision': ''}</t>
  </si>
  <si>
    <t>[{'aspect': 'experience', 'opinion': 'beautiful', 'sentiment': 'positive'}, {'aspect': 'concept', 'opinion': 'loved', 'sentiment': 'positive'}]</t>
  </si>
  <si>
    <t>{'absa_fields': [{'aspect': 'experience', 'opinion': 'beautiful', 'sentiment': 'positive'}, {'aspect': 'concept', 'opinion': 'loved', 'sentiment': 'positive'}], 'absa_decision': ''}</t>
  </si>
  <si>
    <t>[{'aspect': 'village', 'opinion': 'all the things I need, including plants, food, books', 'sentiment': 'positive'}]</t>
  </si>
  <si>
    <t>{'absa_fields': [{'aspect': 'village', 'opinion': 'all the things I need, including plants, food, books', 'sentiment': 'positive'}], 'absa_decision': ''}</t>
  </si>
  <si>
    <t>[{'aspect': 'instructors', 'opinion': 'great', 'sentiment': 'positive'}, {'aspect': 'location', 'opinion': 'perfect', 'sentiment': 'positive'}, {'aspect': 'communication', 'opinion': 'great', 'sentiment': 'positive'}, {'aspect': 'instructor', 'opinion': 'Kathleen', 'sentiment': 'positive'}, {'aspect': 'sessions', 'opinion': 'fantastic', 'sentiment': 'positive'}]</t>
  </si>
  <si>
    <t>{'absa_fields': [{'aspect': 'instructors', 'opinion': 'great', 'sentiment': 'positive'}, {'aspect': 'location', 'opinion': 'perfect', 'sentiment': 'positive'}, {'aspect': 'communication', 'opinion': 'great', 'sentiment': 'positive'}, {'aspect': 'instructor', 'opinion': 'Kathleen', 'sentiment': 'positive'}, {'aspect': 'sessions', 'opinion': 'fantastic', 'sentiment': 'positive'}], 'absa_decision': ''}</t>
  </si>
  <si>
    <t>[{'aspect': 'play park for kids', 'opinion': 'beautiful place for families', 'sentiment': 'positive'}, {'aspect': 'off-leash area for dogs', 'opinion': 'accommodating for dogs', 'sentiment': 'positive'}, {'aspect': 'pathway next to the beach', 'opinion': 'great for walks/runs', 'sentiment': 'positive'}, {'aspect': 'pier to fish from', 'opinion': 'good fishing opportunities', 'sentiment': 'positive'}]</t>
  </si>
  <si>
    <t>{'absa_fields': [{'aspect': 'play park for kids', 'opinion': 'beautiful place for families', 'sentiment': 'positive'}, {'aspect': 'off-leash area for dogs', 'opinion': 'accommodating for dogs', 'sentiment': 'positive'}, {'aspect': 'pathway next to the beach', 'opinion': 'great for walks/runs', 'sentiment': 'positive'}, {'aspect': 'pier to fish from', 'opinion': 'good fishing opportunities', 'sentiment': 'positive'}], 'absa_decision': ''}</t>
  </si>
  <si>
    <t>[{'aspect': 'weather', 'opinion': 'really nice', 'sentiment': 'positive'}, {'aspect': 'water', 'opinion': 'very still', 'sentiment': 'positive'}, {'aspect': 'photography experience', 'opinion': 'won’t be disappointed', 'sentiment': 'positive'}]</t>
  </si>
  <si>
    <t>{'absa_fields': [{'aspect': 'weather', 'opinion': 'really nice', 'sentiment': 'positive'}, {'aspect': 'water', 'opinion': 'very still', 'sentiment': 'positive'}, {'aspect': 'photography experience', 'opinion': 'won’t be disappointed', 'sentiment': 'positive'}], 'absa_decision': ''}</t>
  </si>
  <si>
    <t>[{'aspect': 'teachers', 'opinion': 'passionate', 'sentiment': 'positive'}, {'aspect': 'Jacob', 'opinion': 'hypes the children up, firm yet fun, sets boundaries, extremely patient', 'sentiment': 'positive'}]</t>
  </si>
  <si>
    <t>{'absa_fields': [{'aspect': 'teachers', 'opinion': 'passionate', 'sentiment': 'positive'}, {'aspect': 'Jacob', 'opinion': 'hypes the children up, firm yet fun, sets boundaries, extremely patient', 'sentiment': 'positive'}], 'absa_decision': ''}</t>
  </si>
  <si>
    <t>[{'aspect': 'hiking', 'opinion': 'Love', 'sentiment': 'positive'}, {'aspect': 'environment', 'opinion': 'great views and variety', 'sentiment': 'positive'}]</t>
  </si>
  <si>
    <t>{'absa_fields': [{'aspect': 'hiking', 'opinion': 'Love', 'sentiment': 'positive'}, {'aspect': 'environment', 'opinion': 'great views and variety', 'sentiment': 'positive'}], 'absa_decision': ''}</t>
  </si>
  <si>
    <t>[{'aspect': 'service', 'opinion': 'Good', 'sentiment': 'positive'}, {'aspect': 'lady Neelima', 'opinion': 'Great patience and welcoming', 'sentiment': 'positive'}]</t>
  </si>
  <si>
    <t>{'absa_fields': [{'aspect': 'service', 'opinion': 'Good', 'sentiment': 'positive'}, {'aspect': 'lady Neelima', 'opinion': 'Great patience and welcoming', 'sentiment': 'positive'}], 'absa_decision': ''}</t>
  </si>
  <si>
    <t>[{'aspect': 'gym', 'opinion': 'frequently improve', 'sentiment': 'positive'}]</t>
  </si>
  <si>
    <t>{'absa_fields': [{'aspect': 'gym', 'opinion': 'frequently improve', 'sentiment': 'positive'}], 'absa_decision': ''}</t>
  </si>
  <si>
    <t>[{'aspect': 'concert', 'opinion': 'brilliant', 'sentiment': 'positive'}, {'aspect': 'venue', 'opinion': 'great', 'sentiment': 'positive'}, {'aspect': 'access', 'opinion': 'easy', 'sentiment': 'positive'}, {'aspect': 'delays', 'opinion': 'no delays', 'sentiment': 'positive'}, {'aspect': 'atmosphere', 'opinion': 'fabulous', 'sentiment': 'positive'}]</t>
  </si>
  <si>
    <t>{'absa_fields': [{'aspect': 'concert', 'opinion': 'brilliant', 'sentiment': 'positive'}, {'aspect': 'venue', 'opinion': 'great', 'sentiment': 'positive'}, {'aspect': 'access', 'opinion': 'easy', 'sentiment': 'positive'}, {'aspect': 'delays', 'opinion': 'no delays', 'sentiment': 'positive'}, {'aspect': 'atmosphere', 'opinion': 'fabulous', 'sentiment': 'positive'}], 'absa_decision': ''}</t>
  </si>
  <si>
    <t>[{'aspect': 'faith seriousness', 'opinion': 'godly and serious about their faith in Christ Jesus', 'sentiment': 'positive'}, {'aspect': 'Easter service', 'opinion': 'very meaningful and well prepared', 'sentiment': 'positive'}, {'aspect': 'scriptures version', 'opinion': 'not very accurate', 'sentiment': 'negative'}]</t>
  </si>
  <si>
    <t>{'absa_fields': [{'aspect': 'faith seriousness', 'opinion': 'godly and serious about their faith in Christ Jesus', 'sentiment': 'positive'}, {'aspect': 'Easter service', 'opinion': 'very meaningful and well prepared', 'sentiment': 'positive'}, {'aspect': 'scriptures version', 'opinion': 'not very accurate', 'sentiment': 'negative'}], 'absa_decision': ''}</t>
  </si>
  <si>
    <t>[{'aspect': 'pub', 'opinion': 'Nice', 'sentiment': 'positive'}, {'aspect': 'seating', 'opinion': 'Plenty', 'sentiment': 'positive'}, {'aspect': 'food', 'opinion': 'great', 'sentiment': 'positive'}, {'aspect': 'parking', 'opinion': 'Plenty', 'sentiment': 'positive'}, {'aspect': 'location', 'opinion': 'Located just across the road from the Courthouse and train station', 'sentiment': 'positive'}]</t>
  </si>
  <si>
    <t>{'absa_fields': [{'aspect': 'pub', 'opinion': 'Nice', 'sentiment': 'positive'}, {'aspect': 'seating', 'opinion': 'Plenty', 'sentiment': 'positive'}, {'aspect': 'food', 'opinion': 'great', 'sentiment': 'positive'}, {'aspect': 'parking', 'opinion': 'Plenty', 'sentiment': 'positive'}, {'aspect': 'location', 'opinion': 'Located just across the road from the Courthouse and train station', 'sentiment': 'positive'}], 'absa_decision': ''}</t>
  </si>
  <si>
    <t>[{'aspect': 'historical items', 'opinion': 'very interesting', 'sentiment': 'positive'}, {'aspect': 'path', 'opinion': 'good but difficult for wheelchair users', 'sentiment': 'mixed'}, {'aspect': 'view from the fort', 'opinion': 'fabulous and well worth the clamber up', 'sentiment': 'positive'}]</t>
  </si>
  <si>
    <t>{'absa_fields': [{'aspect': 'historical items', 'opinion': 'very interesting', 'sentiment': 'positive'}, {'aspect': 'path', 'opinion': 'good but difficult for wheelchair users', 'sentiment': 'mixed'}, {'aspect': 'view from the fort', 'opinion': 'fabulous and well worth the clamber up', 'sentiment': 'positive'}], 'absa_decision': ''}</t>
  </si>
  <si>
    <t>[{'aspect': 'Food', 'opinion': 'good', 'sentiment': 'positive'}, {'aspect': 'Price', 'opinion': 'good', 'sentiment': 'positive'}, {'aspect': 'Variety', 'opinion': 'Nice variety', 'sentiment': 'positive'}, {'aspect': 'Catering for food intolerances', 'opinion': 'catered for', 'sentiment': 'positive'}]</t>
  </si>
  <si>
    <t>{'absa_fields': [{'aspect': 'Food', 'opinion': 'good', 'sentiment': 'positive'}, {'aspect': 'Price', 'opinion': 'good', 'sentiment': 'positive'}, {'aspect': 'Variety', 'opinion': 'Nice variety', 'sentiment': 'positive'}, {'aspect': 'Catering for food intolerances', 'opinion': 'catered for', 'sentiment': 'positive'}], 'absa_decision': ''}</t>
  </si>
  <si>
    <t>[{'aspect': 'service', 'opinion': 'very friendly', 'sentiment': 'positive'}, {'aspect': 'atmosphere', 'opinion': 'nice', 'sentiment': 'positive'}, {'aspect': 'food', 'opinion': 'generous servings of tasty, well-cooked food', 'sentiment': 'positive'}]</t>
  </si>
  <si>
    <t>{'absa_fields': [{'aspect': 'service', 'opinion': 'very friendly', 'sentiment': 'positive'}, {'aspect': 'atmosphere', 'opinion': 'nice', 'sentiment': 'positive'}, {'aspect': 'food', 'opinion': 'generous servings of tasty, well-cooked food', 'sentiment': 'positive'}], 'absa_decision': ''}</t>
  </si>
  <si>
    <t>[{'aspect': 'food', 'opinion': 'Nice food', 'sentiment': 'positive'}, {'aspect': 'staff', 'opinion': 'friendly and nice', 'sentiment': 'positive'}, {'aspect': 'location', 'opinion': 'great location and lots of car park available', 'sentiment': 'positive'}]</t>
  </si>
  <si>
    <t>{'absa_fields': [{'aspect': 'food', 'opinion': 'Nice food', 'sentiment': 'positive'}, {'aspect': 'staff', 'opinion': 'friendly and nice', 'sentiment': 'positive'}, {'aspect': 'location', 'opinion': 'great location and lots of car park available', 'sentiment': 'positive'}], 'absa_decision': ''}</t>
  </si>
  <si>
    <t>[{'aspect': 'Memorial Park', 'opinion': 'successful tourist trap', 'sentiment': 'negative'}, {'aspect': 'Memorial Park', 'opinion': 'full of moving crowds', 'sentiment': 'neutral'}, {'aspect': 'Memorial Park', 'opinion': 'popular with families', 'sentiment': 'positive'}]</t>
  </si>
  <si>
    <t>{'absa_fields': [{'aspect': 'Memorial Park', 'opinion': 'successful tourist trap', 'sentiment': 'negative'}, {'aspect': 'Memorial Park', 'opinion': 'full of moving crowds', 'sentiment': 'neutral'}, {'aspect': 'Memorial Park', 'opinion': 'popular with families', 'sentiment': 'positive'}], 'absa_decision': ''}</t>
  </si>
  <si>
    <t>[{'aspect': 'service', 'opinion': 'no employees', 'sentiment': 'negative'}, {'aspect': 'experience', 'opinion': 'Cool nonetheless if you love your astronomy', 'sentiment': 'positive'}]</t>
  </si>
  <si>
    <t>{'absa_fields': [{'aspect': 'service', 'opinion': 'no employees', 'sentiment': 'negative'}, {'aspect': 'experience', 'opinion': 'Cool nonetheless if you love your astronomy', 'sentiment': 'positive'}], 'absa_decision': ''}</t>
  </si>
  <si>
    <t>[{'aspect': 'cave', 'opinion': 'stunning', 'sentiment': 'positive'}, {'aspect': 'audio tour', 'opinion': 'informative', 'sentiment': 'positive'}, {'aspect': 'trail safety', 'opinion': 'well-guided', 'sentiment': 'positive'}]</t>
  </si>
  <si>
    <t>{'absa_fields': [{'aspect': 'cave', 'opinion': 'stunning', 'sentiment': 'positive'}, {'aspect': 'audio tour', 'opinion': 'informative', 'sentiment': 'positive'}, {'aspect': 'trail safety', 'opinion': 'well-guided', 'sentiment': 'positive'}], 'absa_decision': ''}</t>
  </si>
  <si>
    <t>[{'aspect': 'food', 'opinion': 'great', 'sentiment': 'positive'}, {'aspect': 'service', 'opinion': 'great', 'sentiment': 'positive'}, {'aspect': 'price', 'opinion': 'good', 'sentiment': 'positive'}, {'aspect': 'atmosphere', 'opinion': 'friendly kid friendly', 'sentiment': 'positive'}]</t>
  </si>
  <si>
    <t>{'absa_fields': [{'aspect': 'food', 'opinion': 'great', 'sentiment': 'positive'}, {'aspect': 'service', 'opinion': 'great', 'sentiment': 'positive'}, {'aspect': 'price', 'opinion': 'good', 'sentiment': 'positive'}, {'aspect': 'atmosphere', 'opinion': 'friendly kid friendly', 'sentiment': 'positive'}], 'absa_decision': ''}</t>
  </si>
  <si>
    <t>[{'aspect': 'national park', 'opinion': 'great', 'sentiment': 'positive'}, {'aspect': 'beaches', 'opinion': 'lovely', 'sentiment': 'positive'}, {'aspect': 'walking tracks', 'opinion': 'lovely', 'sentiment': 'positive'}, {'aspect': 'car spaces', 'opinion': 'small amount', 'sentiment': 'negative'}]</t>
  </si>
  <si>
    <t>{'absa_fields': [{'aspect': 'national park', 'opinion': 'great', 'sentiment': 'positive'}, {'aspect': 'beaches', 'opinion': 'lovely', 'sentiment': 'positive'}, {'aspect': 'walking tracks', 'opinion': 'lovely', 'sentiment': 'positive'}, {'aspect': 'car spaces', 'opinion': 'small amount', 'sentiment': 'negative'}], 'absa_decision': ''}</t>
  </si>
  <si>
    <t>[{'aspect': 'variety', 'opinion': 'large variety of jams, sauces and relishes', 'sentiment': 'positive'}, {'aspect': 'pricing', 'opinion': 'cheap prices', 'sentiment': 'positive'}, {'aspect': 'staff', 'opinion': 'nice staff', 'sentiment': 'positive'}, {'aspect': 'gift suitability', 'opinion': 'good variety packs for Christmas presents', 'sentiment': 'positive'}]</t>
  </si>
  <si>
    <t>{'absa_fields': [{'aspect': 'variety', 'opinion': 'large variety of jams, sauces and relishes', 'sentiment': 'positive'}, {'aspect': 'pricing', 'opinion': 'cheap prices', 'sentiment': 'positive'}, {'aspect': 'staff', 'opinion': 'nice staff', 'sentiment': 'positive'}, {'aspect': 'gift suitability', 'opinion': 'good variety packs for Christmas presents', 'sentiment': 'positive'}], 'absa_decision': ''}</t>
  </si>
  <si>
    <t>[{'aspect': 'coffee', 'opinion': 'Amazing', 'sentiment': 'positive'}, {'aspect': 'orange cake', 'opinion': 'delicious', 'sentiment': 'positive'}, {'aspect': 'carrot cake', 'opinion': 'average', 'sentiment': 'neutral'}, {'aspect': 'service', 'opinion': 'excellent', 'sentiment': 'positive'}]</t>
  </si>
  <si>
    <t>{'absa_fields': [{'aspect': 'coffee', 'opinion': 'Amazing', 'sentiment': 'positive'}, {'aspect': 'orange cake', 'opinion': 'delicious', 'sentiment': 'positive'}, {'aspect': 'carrot cake', 'opinion': 'average', 'sentiment': 'neutral'}, {'aspect': 'service', 'opinion': 'excellent', 'sentiment': 'positive'}], 'absa_decision': ''}</t>
  </si>
  <si>
    <t>[{'aspect': 'beer', 'opinion': 'same beer', 'sentiment': 'neutral'}, {'aspect': 'menu', 'opinion': 'same menu', 'sentiment': 'neutral'}, {'aspect': 'employment', 'opinion': 'keeps people employed', 'sentiment': 'positive'}]</t>
  </si>
  <si>
    <t>{'absa_fields': [{'aspect': 'beer', 'opinion': 'same beer', 'sentiment': 'neutral'}, {'aspect': 'menu', 'opinion': 'same menu', 'sentiment': 'neutral'}, {'aspect': 'employment', 'opinion': 'keeps people employed', 'sentiment': 'positive'}], 'absa_decision': ''}</t>
  </si>
  <si>
    <t>[{'aspect': 'Parking', 'opinion': 'street parking', 'sentiment': 'neutral'}, {'aspect': 'Gym Size/Layout', 'opinion': 'very compact but well laid out', 'sentiment': 'positive'}, {'aspect': 'Equipment Availability', 'opinion': 'limited equipment', 'sentiment': 'negative'}]</t>
  </si>
  <si>
    <t>{'absa_fields': [{'aspect': 'Parking', 'opinion': 'street parking', 'sentiment': 'neutral'}, {'aspect': 'Gym Size/Layout', 'opinion': 'very compact but well laid out', 'sentiment': 'positive'}, {'aspect': 'Equipment Availability', 'opinion': 'limited equipment', 'sentiment': 'negative'}], 'absa_decision': ''}</t>
  </si>
  <si>
    <t>[{'aspect': 'atmosphere', 'opinion': 'funny and good vibes', 'sentiment': 'positive'}, {'aspect': 'music', 'opinion': 'DJ and music', 'sentiment': 'positive'}, {'aspect': 'overall experience', 'opinion': 'so fun', 'sentiment': 'positive'}]</t>
  </si>
  <si>
    <t>{'absa_fields': [{'aspect': 'atmosphere', 'opinion': 'funny and good vibes', 'sentiment': 'positive'}, {'aspect': 'music', 'opinion': 'DJ and music', 'sentiment': 'positive'}, {'aspect': 'overall experience', 'opinion': 'so fun', 'sentiment': 'positive'}], 'absa_decision': ''}</t>
  </si>
  <si>
    <t>[{'aspect': 'art', 'opinion': 'some interesting pieces', 'sentiment': 'positive'}, {'aspect': 'attendants', 'opinion': 'friendly', 'sentiment': 'positive'}, {'aspect': 'facilities', 'opinion': 'clean', 'sentiment': 'positive'}, {'aspect': 'new items', 'opinion': 'new items every 6 weeks', 'sentiment': 'positive'}]</t>
  </si>
  <si>
    <t>{'absa_fields': [{'aspect': 'art', 'opinion': 'some interesting pieces', 'sentiment': 'positive'}, {'aspect': 'attendants', 'opinion': 'friendly', 'sentiment': 'positive'}, {'aspect': 'facilities', 'opinion': 'clean', 'sentiment': 'positive'}, {'aspect': 'new items', 'opinion': 'new items every 6 weeks', 'sentiment': 'positive'}], 'absa_decision': ''}</t>
  </si>
  <si>
    <t>[{'aspect': 'atmosphere', 'opinion': 'good place to catch up with family and friends', 'sentiment': 'positive'}, {'aspect': 'views', 'opinion': 'lovely views', 'sentiment': 'positive'}, {'aspect': 'meals', 'opinion': 'good meals', 'sentiment': 'positive'}, {'aspect': 'family friendliness', 'opinion': 'very family friendly', 'sentiment': 'positive'}]</t>
  </si>
  <si>
    <t>{'absa_fields': [{'aspect': 'atmosphere', 'opinion': 'good place to catch up with family and friends', 'sentiment': 'positive'}, {'aspect': 'views', 'opinion': 'lovely views', 'sentiment': 'positive'}, {'aspect': 'meals', 'opinion': 'good meals', 'sentiment': 'positive'}, {'aspect': 'family friendliness', 'opinion': 'very family friendly', 'sentiment': 'positive'}], 'absa_decision': ''}</t>
  </si>
  <si>
    <t>[{'aspect': 'fit out', 'opinion': 'Cool fit out!', 'sentiment': 'positive'}, {'aspect': 'atmosphere', 'opinion': 'feels more like a nightclub with drink stained tables and seating', 'sentiment': 'negative'}, {'aspect': 'overall experience', 'opinion': 'still a fun time nonetheless', 'sentiment': 'positive'}, {'aspect': 'future visit', 'opinion': 'Will give it another go earlier in the night', 'sentiment': 'positive'}]</t>
  </si>
  <si>
    <t>{'absa_fields': [{'aspect': 'fit out', 'opinion': 'Cool fit out!', 'sentiment': 'positive'}, {'aspect': 'atmosphere', 'opinion': 'feels more like a nightclub with drink stained tables and seating', 'sentiment': 'negative'}, {'aspect': 'overall experience', 'opinion': 'still a fun time nonetheless', 'sentiment': 'positive'}, {'aspect': 'future visit', 'opinion': 'Will give it another go earlier in the night', 'sentiment': 'positive'}], 'absa_decision': ''}</t>
  </si>
  <si>
    <t>[{'aspect': 'course', 'opinion': 'enjoyable', 'sentiment': 'positive'}, {'aspect': 'course features', 'opinion': 'quite flat with gentle bunkers and water challenges', 'sentiment': 'positive'}]</t>
  </si>
  <si>
    <t>{'absa_fields': [{'aspect': 'course', 'opinion': 'enjoyable', 'sentiment': 'positive'}, {'aspect': 'course features', 'opinion': 'quite flat with gentle bunkers and water challenges', 'sentiment': 'positive'}], 'absa_decision': ''}</t>
  </si>
  <si>
    <t>[{'aspect': 'Jazz night', 'opinion': 'great', 'sentiment': 'positive'}, {'aspect': 'food', 'opinion': 'great', 'sentiment': 'positive'}, {'aspect': 'Shiraz', 'opinion': 'free', 'sentiment': 'positive'}]</t>
  </si>
  <si>
    <t>{'absa_fields': [{'aspect': 'Jazz night', 'opinion': 'great', 'sentiment': 'positive'}, {'aspect': 'food', 'opinion': 'great', 'sentiment': 'positive'}, {'aspect': 'Shiraz', 'opinion': 'free', 'sentiment': 'positive'}], 'absa_decision': ''}</t>
  </si>
  <si>
    <t>[{'aspect': 'course', 'opinion': 'great condition with continuous manicuring', 'sentiment': 'positive'}, {'aspect': 'pro shop layout', 'opinion': 'much improved', 'sentiment': 'positive'}]</t>
  </si>
  <si>
    <t>{'absa_fields': [{'aspect': 'course', 'opinion': 'great condition with continuous manicuring', 'sentiment': 'positive'}, {'aspect': 'pro shop layout', 'opinion': 'much improved', 'sentiment': 'positive'}], 'absa_decision': ''}</t>
  </si>
  <si>
    <t>[{'aspect': 'food', 'opinion': 'delicious', 'sentiment': 'positive'}, {'aspect': 'service', 'opinion': 'a little slow', 'sentiment': 'negative'}, {'aspect': 'wait time', 'opinion': '15 minutes', 'sentiment': 'negative'}]</t>
  </si>
  <si>
    <t>{'absa_fields': [{'aspect': 'food', 'opinion': 'delicious', 'sentiment': 'positive'}, {'aspect': 'service', 'opinion': 'a little slow', 'sentiment': 'negative'}, {'aspect': 'wait time', 'opinion': '15 minutes', 'sentiment': 'negative'}], 'absa_decision': ''}</t>
  </si>
  <si>
    <t>[{'aspect': 'accessibility', 'opinion': 'easy drive to get onto the camp site', 'sentiment': 'positive'}, {'aspect': 'facilities', 'opinion': 'only one toilet available for the whole site', 'sentiment': 'negative'}, {'aspect': 'camping spots', 'opinion': 'difficult to find even ground unless you get in early for a good spot', 'sentiment': 'negative'}, {'aspect': 'reception', 'opinion': 'reception available at the top of the hill', 'sentiment': 'neutral'}]</t>
  </si>
  <si>
    <t>{'absa_fields': [{'aspect': 'accessibility', 'opinion': 'easy drive to get onto the camp site', 'sentiment': 'positive'}, {'aspect': 'facilities', 'opinion': 'only one toilet available for the whole site', 'sentiment': 'negative'}, {'aspect': 'camping spots', 'opinion': 'difficult to find even ground unless you get in early for a good spot', 'sentiment': 'negative'}, {'aspect': 'reception', 'opinion': 'reception available at the top of the hill', 'sentiment': 'neutral'}], 'absa_decision': ''}</t>
  </si>
  <si>
    <t>[{'aspect': 'skatepark', 'opinion': 'best skatepark in Darwin', 'sentiment': 'positive'}, {'aspect': 'people', 'opinion': 'really nice people', 'sentiment': 'positive'}, {'aspect': 'ramps', 'opinion': 'massive ramps are fun', 'sentiment': 'positive'}, {'aspect': 'safety', 'opinion': 'board wax stolen', 'sentiment': 'negative'}, {'aspect': 'suitability for beginners', 'opinion': 'great park for new learners', 'sentiment': 'positive'}]</t>
  </si>
  <si>
    <t>{'absa_fields': [{'aspect': 'skatepark', 'opinion': 'best skatepark in Darwin', 'sentiment': 'positive'}, {'aspect': 'people', 'opinion': 'really nice people', 'sentiment': 'positive'}, {'aspect': 'ramps', 'opinion': 'massive ramps are fun', 'sentiment': 'positive'}, {'aspect': 'safety', 'opinion': 'board wax stolen', 'sentiment': 'negative'}, {'aspect': 'suitability for beginners', 'opinion': 'great park for new learners', 'sentiment': 'positive'}], 'absa_decision': ''}</t>
  </si>
  <si>
    <t>[{'aspect': 'walk', 'opinion': 'pleasant walk', 'sentiment': 'positive'}, {'aspect': 'toilets', 'opinion': 'no toilets', 'sentiment': 'negative'}]</t>
  </si>
  <si>
    <t>{'absa_fields': [{'aspect': 'walk', 'opinion': 'pleasant walk', 'sentiment': 'positive'}, {'aspect': 'toilets', 'opinion': 'no toilets', 'sentiment': 'negative'}], 'absa_decision': ''}</t>
  </si>
  <si>
    <t>[{'aspect': 'trails', 'opinion': 'not bad', 'sentiment': 'neutral'}, {'aspect': 'trails', 'opinion': 'sandy at times', 'sentiment': 'negative'}, {'aspect': 'trails', 'opinion': 'chewed up due to the nature of the soil', 'sentiment': 'negative'}, {'aspect': 'trails', 'opinion': 'some of the trails have a nice flow', 'sentiment': 'positive'}]</t>
  </si>
  <si>
    <t>{'absa_fields': [{'aspect': 'trails', 'opinion': 'not bad', 'sentiment': 'neutral'}, {'aspect': 'trails', 'opinion': 'sandy at times', 'sentiment': 'negative'}, {'aspect': 'trails', 'opinion': 'chewed up due to the nature of the soil', 'sentiment': 'negative'}, {'aspect': 'trails', 'opinion': 'some of the trails have a nice flow', 'sentiment': 'positive'}], 'absa_decision': ''}</t>
  </si>
  <si>
    <t>[{'aspect': 'stock and merchandise', 'opinion': 'relevant stock and merchandise', 'sentiment': 'positive'}, {'aspect': 'Lego books', 'opinion': 'Lego books during the Lego exhibition', 'sentiment': 'positive'}, {'aspect': 'Derby coffee mugs', 'opinion': 'I like the Derby coffee mugs', 'sentiment': 'positive'}, {'aspect': 'souvenirs', 'opinion': 'lots of cool little souvenirs', 'sentiment': 'positive'}, {'aspect': 'pricing', 'opinion': 'not very cheap but ok', 'sentiment': 'neutral'}]</t>
  </si>
  <si>
    <t>{'absa_fields': [{'aspect': 'stock and merchandise', 'opinion': 'relevant stock and merchandise', 'sentiment': 'positive'}, {'aspect': 'Lego books', 'opinion': 'Lego books during the Lego exhibition', 'sentiment': 'positive'}, {'aspect': 'Derby coffee mugs', 'opinion': 'I like the Derby coffee mugs', 'sentiment': 'positive'}, {'aspect': 'souvenirs', 'opinion': 'lots of cool little souvenirs', 'sentiment': 'positive'}, {'aspect': 'pricing', 'opinion': 'not very cheap but ok', 'sentiment': 'neutral'}], 'absa_decision': ''}</t>
  </si>
  <si>
    <t>[{'aspect': 'community centre', 'opinion': '2nd home', 'sentiment': 'positive'}, {'aspect': 'community centre', 'opinion': 'met a lot of new friends', 'sentiment': 'positive'}, {'aspect': 'community centre', 'opinion': 'card making skills', 'sentiment': 'positive'}, {'aspect': 'community centre', 'opinion': 'felt welcomed', 'sentiment': 'positive'}, {'aspect': 'community centre', 'opinion': 'better place to visit', 'sentiment': 'positive'}]</t>
  </si>
  <si>
    <t>{'absa_fields': [{'aspect': 'community centre', 'opinion': '2nd home', 'sentiment': 'positive'}, {'aspect': 'community centre', 'opinion': 'met a lot of new friends', 'sentiment': 'positive'}, {'aspect': 'community centre', 'opinion': 'card making skills', 'sentiment': 'positive'}, {'aspect': 'community centre', 'opinion': 'felt welcomed', 'sentiment': 'positive'}, {'aspect': 'community centre', 'opinion': 'better place to visit', 'sentiment': 'positive'}], 'absa_decision': ''}</t>
  </si>
  <si>
    <t>[{'aspect': 'place', 'opinion': 'beautiful', 'sentiment': 'positive'}, {'aspect': 'birds', 'opinion': 'swooping birds, especially Noisy miners in September - October period', 'sentiment': 'negative'}]</t>
  </si>
  <si>
    <t>{'absa_fields': [{'aspect': 'place', 'opinion': 'beautiful', 'sentiment': 'positive'}, {'aspect': 'birds', 'opinion': 'swooping birds, especially Noisy miners in September - October period', 'sentiment': 'negative'}], 'absa_decision': ''}</t>
  </si>
  <si>
    <t>[{'aspect': 'maintenance', 'opinion': 'not well maintained', 'sentiment': 'negative'}, {'aspect': 'character and beauty', 'opinion': 'adds to the character and beauty', 'sentiment': 'positive'}, {'aspect': 'location', 'opinion': 'nice place for a stroll through nature', 'sentiment': 'positive'}, {'aspect': 'crowd size', 'opinion': 'not very crowded', 'sentiment': 'neutral'}]</t>
  </si>
  <si>
    <t>{'absa_fields': [{'aspect': 'maintenance', 'opinion': 'not well maintained', 'sentiment': 'negative'}, {'aspect': 'character and beauty', 'opinion': 'adds to the character and beauty', 'sentiment': 'positive'}, {'aspect': 'location', 'opinion': 'nice place for a stroll through nature', 'sentiment': 'positive'}, {'aspect': 'crowd size', 'opinion': 'not very crowded', 'sentiment': 'neutral'}], 'absa_decision': ''}</t>
  </si>
  <si>
    <t>[{'aspect': 'ambiance', 'opinion': 'not too noisy, not too dark', 'sentiment': 'positive'}, {'aspect': 'fun', 'opinion': 'fun for the whole family', 'sentiment': 'positive'}]</t>
  </si>
  <si>
    <t>{'absa_fields': [{'aspect': 'ambiance', 'opinion': 'not too noisy, not too dark', 'sentiment': 'positive'}, {'aspect': 'fun', 'opinion': 'fun for the whole family', 'sentiment': 'positive'}], 'absa_decision': ''}</t>
  </si>
  <si>
    <t>[{'aspect': 'building', 'opinion': 'Beautiful old building', 'sentiment': 'positive'}, {'aspect': 'Security', 'opinion': 'treated very well', 'sentiment': 'positive'}, {'aspect': 'Ushers', 'opinion': 'treated very well', 'sentiment': 'positive'}, {'aspect': 'Quintet', 'opinion': 'excellent', 'sentiment': 'positive'}]</t>
  </si>
  <si>
    <t>{'absa_fields': [{'aspect': 'building', 'opinion': 'Beautiful old building', 'sentiment': 'positive'}, {'aspect': 'Security', 'opinion': 'treated very well', 'sentiment': 'positive'}, {'aspect': 'Ushers', 'opinion': 'treated very well', 'sentiment': 'positive'}, {'aspect': 'Quintet', 'opinion': 'excellent', 'sentiment': 'positive'}], 'absa_decision': ''}</t>
  </si>
  <si>
    <t>[{'aspect': 'food', 'opinion': 'great', 'sentiment': 'positive'}, {'aspect': 'staff', 'opinion': 'friendly', 'sentiment': 'positive'}, {'aspect': 'environment', 'opinion': 'clean', 'sentiment': 'positive'}, {'aspect': 'venue', 'opinion': 'safe', 'sentiment': 'positive'}]</t>
  </si>
  <si>
    <t>{'absa_fields': [{'aspect': 'food', 'opinion': 'great', 'sentiment': 'positive'}, {'aspect': 'staff', 'opinion': 'friendly', 'sentiment': 'positive'}, {'aspect': 'environment', 'opinion': 'clean', 'sentiment': 'positive'}, {'aspect': 'venue', 'opinion': 'safe', 'sentiment': 'positive'}], 'absa_decision': ''}</t>
  </si>
  <si>
    <t>[{'aspect': 'place', 'opinion': 'beautiful', 'sentiment': 'positive'}, {'aspect': 'roads', 'opinion': 'unsuitable for caravans', 'sentiment': 'negative'}]</t>
  </si>
  <si>
    <t>{'absa_fields': [{'aspect': 'place', 'opinion': 'beautiful', 'sentiment': 'positive'}, {'aspect': 'roads', 'opinion': 'unsuitable for caravans', 'sentiment': 'negative'}], 'absa_decision': ''}</t>
  </si>
  <si>
    <t>[{'aspect': 'bike track', 'opinion': 'great', 'sentiment': 'positive'}, {'aspect': 'kids playground', 'opinion': 'great', 'sentiment': 'positive'}, {'aspect': 'food outlet', 'opinion': 'would be good', 'sentiment': 'neutral'}, {'aspect': 'dogs off leash area', 'opinion': 'too close to the cafeteria', 'sentiment': 'negative'}]</t>
  </si>
  <si>
    <t>{'absa_fields': [{'aspect': 'bike track', 'opinion': 'great', 'sentiment': 'positive'}, {'aspect': 'kids playground', 'opinion': 'great', 'sentiment': 'positive'}, {'aspect': 'food outlet', 'opinion': 'would be good', 'sentiment': 'neutral'}, {'aspect': 'dogs off leash area', 'opinion': 'too close to the cafeteria', 'sentiment': 'negative'}], 'absa_decision': ''}</t>
  </si>
  <si>
    <t>[{'aspect': 'breakfast', 'opinion': 'nice', 'sentiment': 'positive'}, {'aspect': 'serving sizes', 'opinion': 'small', 'sentiment': 'negative'}, {'aspect': 'service', 'opinion': 'not enough staff', 'sentiment': 'negative'}]</t>
  </si>
  <si>
    <t>{'absa_fields': [{'aspect': 'breakfast', 'opinion': 'nice', 'sentiment': 'positive'}, {'aspect': 'serving sizes', 'opinion': 'small', 'sentiment': 'negative'}, {'aspect': 'service', 'opinion': 'not enough staff', 'sentiment': 'negative'}], 'absa_decision': ''}</t>
  </si>
  <si>
    <t>[{'aspect': 'park', 'opinion': 'not a bad', 'sentiment': 'neutral'}, {'aspect': 'playgrounds', 'opinion': 'sparse in terms of equipment', 'sentiment': 'negative'}, {'aspect': 'setting', 'opinion': 'nice enough', 'sentiment': 'positive'}]</t>
  </si>
  <si>
    <t>{'absa_fields': [{'aspect': 'park', 'opinion': 'not a bad', 'sentiment': 'neutral'}, {'aspect': 'playgrounds', 'opinion': 'sparse in terms of equipment', 'sentiment': 'negative'}, {'aspect': 'setting', 'opinion': 'nice enough', 'sentiment': 'positive'}], 'absa_decision': ''}</t>
  </si>
  <si>
    <t>[{'aspect': 'picnic place', 'opinion': 'nice', 'sentiment': 'positive'}, {'aspect': 'river', 'opinion': 'refreshingly beautiful', 'sentiment': 'positive'}, {'aspect': 'fire pits', 'opinion': 'available', 'sentiment': 'positive'}, {'aspect': 'drinking water', 'opinion': 'have to sorted out', 'sentiment': 'negative'}]</t>
  </si>
  <si>
    <t>{'absa_fields': [{'aspect': 'picnic place', 'opinion': 'nice', 'sentiment': 'positive'}, {'aspect': 'river', 'opinion': 'refreshingly beautiful', 'sentiment': 'positive'}, {'aspect': 'fire pits', 'opinion': 'available', 'sentiment': 'positive'}, {'aspect': 'drinking water', 'opinion': 'have to sorted out', 'sentiment': 'negative'}], 'absa_decision': ''}</t>
  </si>
  <si>
    <t>[{'aspect': 'staff', 'opinion': 'very friendly', 'sentiment': 'positive'}, {'aspect': 'food', 'opinion': 'very good', 'sentiment': 'positive'}, {'aspect': 'service', 'opinion': 'excellent', 'sentiment': 'positive'}]</t>
  </si>
  <si>
    <t>{'absa_fields': [{'aspect': 'staff', 'opinion': 'very friendly', 'sentiment': 'positive'}, {'aspect': 'food', 'opinion': 'very good', 'sentiment': 'positive'}, {'aspect': 'service', 'opinion': 'excellent', 'sentiment': 'positive'}], 'absa_decision': ''}</t>
  </si>
  <si>
    <t>[{'aspect': 'walking trails', 'opinion': "aren’t exactly 'walking' trails, they’re somewhere in between a rough walking track and a mild hike", 'sentiment': 'negative'}, {'aspect': 'wildlife', 'opinion': 'there’s lots of wildlife such as venomous ants', 'sentiment': 'negative'}, {'aspect': 'views and flora', 'opinion': 'the views and the flora are worth it', 'sentiment': 'positive'}]</t>
  </si>
  <si>
    <t>{'absa_fields': [{'aspect': 'walking trails', 'opinion': "aren’t exactly 'walking' trails, they’re somewhere in between a rough walking track and a mild hike", 'sentiment': 'negative'}, {'aspect': 'wildlife', 'opinion': 'there’s lots of wildlife such as venomous ants', 'sentiment': 'negative'}, {'aspect': 'views and flora', 'opinion': 'the views and the flora are worth it', 'sentiment': 'positive'}], 'absa_decision': ''}</t>
  </si>
  <si>
    <t>[{'aspect': 'park size', 'opinion': 'medium sized', 'sentiment': 'neutral'}, {'aspect': 'scheduled shows and talks', 'opinion': 'make it more engaging', 'sentiment': 'positive'}, {'aspect': 'time spent', 'opinion': 'would not have spent as much time there otherwise', 'sentiment': 'negative'}, {'aspect': 'wildlife', 'opinion': 'lots of wildlife wandering free including galloping alpacas', 'sentiment': 'positive'}]</t>
  </si>
  <si>
    <t>{'absa_fields': [{'aspect': 'park size', 'opinion': 'medium sized', 'sentiment': 'neutral'}, {'aspect': 'scheduled shows and talks', 'opinion': 'make it more engaging', 'sentiment': 'positive'}, {'aspect': 'time spent', 'opinion': 'would not have spent as much time there otherwise', 'sentiment': 'negative'}, {'aspect': 'wildlife', 'opinion': 'lots of wildlife wandering free including galloping alpacas', 'sentiment': 'positive'}], 'absa_decision': ''}</t>
  </si>
  <si>
    <t>[{'aspect': 'management staff', 'opinion': 'energy was a bit off', 'sentiment': 'negative'}, {'aspect': 'waiter', 'opinion': 'amazing', 'sentiment': 'positive'}, {'aspect': 'pizza', 'opinion': 'made a mistake and had to wait longer', 'sentiment': 'negative'}, {'aspect': 'restaurant', 'opinion': 'decent', 'sentiment': 'neutral'}]</t>
  </si>
  <si>
    <t>{'absa_fields': [{'aspect': 'management staff', 'opinion': 'energy was a bit off', 'sentiment': 'negative'}, {'aspect': 'waiter', 'opinion': 'amazing', 'sentiment': 'positive'}, {'aspect': 'pizza', 'opinion': 'made a mistake and had to wait longer', 'sentiment': 'negative'}, {'aspect': 'restaurant', 'opinion': 'decent', 'sentiment': 'neutral'}], 'absa_decision': ''}</t>
  </si>
  <si>
    <t>[{'aspect': 'atmosphere', 'opinion': 'funky', 'sentiment': 'positive'}, {'aspect': 'BYO snacks and wine', 'opinion': 'casual and enjoyable', 'sentiment': 'positive'}, {'aspect': 'space', 'opinion': 'not a lot of space for either alongside paint/brushes', 'sentiment': 'negative'}, {'aspect': 'instruction', 'opinion': 'would expect more instruction on how and what to paint', 'sentiment': 'negative'}, {'aspect': 'experience', 'opinion': 'very free-form, hands-off', 'sentiment': 'neutral'}, {'aspect': 'focus', 'opinion': 'more on socialising and listening to music/drinking while painting', 'sentiment': 'positive'}]</t>
  </si>
  <si>
    <t>{'absa_fields': [{'aspect': 'atmosphere', 'opinion': 'funky', 'sentiment': 'positive'}, {'aspect': 'BYO snacks and wine', 'opinion': 'casual and enjoyable', 'sentiment': 'positive'}, {'aspect': 'space', 'opinion': 'not a lot of space for either alongside paint/brushes', 'sentiment': 'negative'}, {'aspect': 'instruction', 'opinion': 'would expect more instruction on how and what to paint', 'sentiment': 'negative'}, {'aspect': 'experience', 'opinion': 'very free-form, hands-off', 'sentiment': 'neutral'}, {'aspect': 'focus', 'opinion': 'more on socialising and listening to music/drinking while painting', 'sentiment': 'positive'}], 'absa_decision': ''}</t>
  </si>
  <si>
    <t>[{'aspect': 'suitability for young kids', 'opinion': 'great for young kids', 'sentiment': 'positive'}, {'aspect': 'service in the cafe', 'opinion': "wouldn't rate the service", 'sentiment': 'negative'}, {'aspect': 'attendants', 'opinion': "wouldn't rate the attendants", 'sentiment': 'negative'}, {'aspect': 'park care for tourists', 'opinion': "doesn't really care too much for its tourists", 'sentiment': 'negative'}]</t>
  </si>
  <si>
    <t>{'absa_fields': [{'aspect': 'suitability for young kids', 'opinion': 'great for young kids', 'sentiment': 'positive'}, {'aspect': 'service in the cafe', 'opinion': "wouldn't rate the service", 'sentiment': 'negative'}, {'aspect': 'attendants', 'opinion': "wouldn't rate the attendants", 'sentiment': 'negative'}, {'aspect': 'park care for tourists', 'opinion': "doesn't really care too much for its tourists", 'sentiment': 'negative'}], 'absa_decision': ''}</t>
  </si>
  <si>
    <t>[{'aspect': 'room', 'opinion': 'comfortable', 'sentiment': 'positive'}, {'aspect': 'bathroom', 'opinion': 'spacious', 'sentiment': 'positive'}, {'aspect': 'jet tub', 'opinion': 'not working', 'sentiment': 'negative'}, {'aspect': 'restaurant', 'opinion': 'nothing exceptional but tasty', 'sentiment': 'mixed'}]</t>
  </si>
  <si>
    <t>{'absa_fields': [{'aspect': 'room', 'opinion': 'comfortable', 'sentiment': 'positive'}, {'aspect': 'bathroom', 'opinion': 'spacious', 'sentiment': 'positive'}, {'aspect': 'jet tub', 'opinion': 'not working', 'sentiment': 'negative'}, {'aspect': 'restaurant', 'opinion': 'nothing exceptional but tasty', 'sentiment': 'mixed'}], 'absa_decision': ''}</t>
  </si>
  <si>
    <t>[{'aspect': 'menu', 'opinion': 'a bit confusing', 'sentiment': 'negative'}, {'aspect': 'bread', 'opinion': 'really good', 'sentiment': 'positive'}, {'aspect': 'butter', 'opinion': 'fresh', 'sentiment': 'positive'}, {'aspect': 'pickled vegetables', 'opinion': "wasn't the best", 'sentiment': 'negative'}]</t>
  </si>
  <si>
    <t>{'absa_fields': [{'aspect': 'menu', 'opinion': 'a bit confusing', 'sentiment': 'negative'}, {'aspect': 'bread', 'opinion': 'really good', 'sentiment': 'positive'}, {'aspect': 'butter', 'opinion': 'fresh', 'sentiment': 'positive'}, {'aspect': 'pickled vegetables', 'opinion': "wasn't the best", 'sentiment': 'negative'}], 'absa_decision': ''}</t>
  </si>
  <si>
    <t>[{'aspect': 'play area', 'opinion': 'do love', 'sentiment': 'positive'}, {'aspect': 'cleanliness', 'opinion': 'absolutely dirty', 'sentiment': 'negative'}, {'aspect': 'toilets', 'opinion': 'absolutely horrendous', 'sentiment': 'negative'}]</t>
  </si>
  <si>
    <t>{'absa_fields': [{'aspect': 'play area', 'opinion': 'do love', 'sentiment': 'positive'}, {'aspect': 'cleanliness', 'opinion': 'absolutely dirty', 'sentiment': 'negative'}, {'aspect': 'toilets', 'opinion': 'absolutely horrendous', 'sentiment': 'negative'}], 'absa_decision': ''}</t>
  </si>
  <si>
    <t>[{'aspect': 'options of support', 'opinion': 'disappointed', 'sentiment': 'negative'}, {'aspect': 'utility provider', 'opinion': 'once off lifetime assistance', 'sentiment': 'negative'}]</t>
  </si>
  <si>
    <t>{'absa_fields': [{'aspect': 'options of support', 'opinion': 'disappointed', 'sentiment': 'negative'}, {'aspect': 'utility provider', 'opinion': 'once off lifetime assistance', 'sentiment': 'negative'}], 'absa_decision': ''}</t>
  </si>
  <si>
    <t>[{'aspect': 'Booking Process', 'opinion': 'easy process', 'sentiment': 'positive'}, {'aspect': 'Grip Socks Requirement', 'opinion': 'told quite abruptly that we need to purchase the socks', 'sentiment': 'negative'}]</t>
  </si>
  <si>
    <t>{'absa_fields': [{'aspect': 'Booking Process', 'opinion': 'easy process', 'sentiment': 'positive'}, {'aspect': 'Grip Socks Requirement', 'opinion': 'told quite abruptly that we need to purchase the socks', 'sentiment': 'negative'}], 'absa_decision': ''}</t>
  </si>
  <si>
    <t>[{'aspect': 'food', 'opinion': 'OK', 'sentiment': 'neutral'}, {'aspect': 'food temperature', 'opinion': 'cold/lukewarm', 'sentiment': 'negative'}, {'aspect': 'service time', 'opinion': 'waited over half an hour', 'sentiment': 'negative'}]</t>
  </si>
  <si>
    <t>{'absa_fields': [{'aspect': 'food', 'opinion': 'OK', 'sentiment': 'neutral'}, {'aspect': 'food temperature', 'opinion': 'cold/lukewarm', 'sentiment': 'negative'}, {'aspect': 'service time', 'opinion': 'waited over half an hour', 'sentiment': 'negative'}], 'absa_decision': ''}</t>
  </si>
  <si>
    <t>[{'aspect': 'wind turbine promotion display', 'opinion': 'stupid and horrible', 'sentiment': 'negative'}, {'aspect': 'overall experience', 'opinion': 'ok', 'sentiment': 'neutral'}]</t>
  </si>
  <si>
    <t>{'absa_fields': [{'aspect': 'wind turbine promotion display', 'opinion': 'stupid and horrible', 'sentiment': 'negative'}, {'aspect': 'overall experience', 'opinion': 'ok', 'sentiment': 'neutral'}], 'absa_decision': ''}</t>
  </si>
  <si>
    <t>[{'aspect': 'parking', 'opinion': 'shocking parking, especially the cost', 'sentiment': 'negative'}, {'aspect': 'beach quality', 'opinion': 'flat water', 'sentiment': 'negative'}, {'aspect': 'overall value', 'opinion': 'Totally overrated', 'sentiment': 'negative'}]</t>
  </si>
  <si>
    <t>{'absa_fields': [{'aspect': 'parking', 'opinion': 'shocking parking, especially the cost', 'sentiment': 'negative'}, {'aspect': 'beach quality', 'opinion': 'flat water', 'sentiment': 'negative'}, {'aspect': 'overall value', 'opinion': 'Totally overrated', 'sentiment': 'negative'}], 'absa_decision': ''}</t>
  </si>
  <si>
    <t>[{'aspect': 'shade', 'opinion': 'Good', 'sentiment': 'positive'}, {'aspect': 'restrooms', 'opinion': 'flushing toilets', 'sentiment': 'positive'}, {'aspect': 'activities for kids', 'opinion': 'not much for the kids to do', 'sentiment': 'negative'}]</t>
  </si>
  <si>
    <t>{'absa_fields': [{'aspect': 'shade', 'opinion': 'Good', 'sentiment': 'positive'}, {'aspect': 'restrooms', 'opinion': 'flushing toilets', 'sentiment': 'positive'}, {'aspect': 'activities for kids', 'opinion': 'not much for the kids to do', 'sentiment': 'negative'}], 'absa_decision': ''}</t>
  </si>
  <si>
    <t>[{'aspect': 'tour', 'opinion': 'OK', 'sentiment': 'neutral'}]</t>
  </si>
  <si>
    <t>{'absa_fields': [{'aspect': 'tour', 'opinion': 'OK', 'sentiment': 'neutral'}], 'absa_decision': ''}</t>
  </si>
  <si>
    <t>[{'aspect': 'overall experience', 'opinion': 'good time', 'sentiment': 'positive'}, {'aspect': 'visibility issue', 'opinion': 'difficult to look into with glare from the glass', 'sentiment': 'negative'}]</t>
  </si>
  <si>
    <t>{'absa_fields': [{'aspect': 'overall experience', 'opinion': 'good time', 'sentiment': 'positive'}, {'aspect': 'visibility issue', 'opinion': 'difficult to look into with glare from the glass', 'sentiment': 'negative'}], 'absa_decision': ''}</t>
  </si>
  <si>
    <t>[{'aspect': 'staff', 'opinion': 'Friendly', 'sentiment': 'positive'}, {'aspect': 'Chicken Schnitzel', 'opinion': 'over cooked and dry', 'sentiment': 'negative'}, {'aspect': 'vibe and atmosphere', 'opinion': 'Good', 'sentiment': 'positive'}]</t>
  </si>
  <si>
    <t>{'absa_fields': [{'aspect': 'staff', 'opinion': 'Friendly', 'sentiment': 'positive'}, {'aspect': 'Chicken Schnitzel', 'opinion': 'over cooked and dry', 'sentiment': 'negative'}, {'aspect': 'vibe and atmosphere', 'opinion': 'Good', 'sentiment': 'positive'}], 'absa_decision': ''}</t>
  </si>
  <si>
    <t>[{'aspect': 'aftercare service', 'opinion': 'disappointed', 'sentiment': 'negative'}, {'aspect': 'fee', 'opinion': 'same for both consultations', 'sentiment': 'negative'}, {'aspect': 'time spent', 'opinion': 'rushed out in under 30 mins', 'sentiment': 'negative'}, {'aspect': 'physiotherapist', 'opinion': 'competent', 'sentiment': 'positive'}]</t>
  </si>
  <si>
    <t>{'absa_fields': [{'aspect': 'aftercare service', 'opinion': 'disappointed', 'sentiment': 'negative'}, {'aspect': 'fee', 'opinion': 'same for both consultations', 'sentiment': 'negative'}, {'aspect': 'time spent', 'opinion': 'rushed out in under 30 mins', 'sentiment': 'negative'}, {'aspect': 'physiotherapist', 'opinion': 'competent', 'sentiment': 'positive'}], 'absa_decision': ''}</t>
  </si>
  <si>
    <t>[{'aspect': 'club', 'opinion': 'great but in need of a major makeover', 'sentiment': 'mixed'}, {'aspect': 'Chinese restaurant', 'opinion': 'very old looking', 'sentiment': 'negative'}]</t>
  </si>
  <si>
    <t>{'absa_fields': [{'aspect': 'club', 'opinion': 'great but in need of a major makeover', 'sentiment': 'mixed'}, {'aspect': 'Chinese restaurant', 'opinion': 'very old looking', 'sentiment': 'negative'}], 'absa_decision': ''}</t>
  </si>
  <si>
    <t>[{'aspect': 'seating arrangement', 'opinion': 'lack of choice', 'sentiment': 'negative'}]</t>
  </si>
  <si>
    <t>{'absa_fields': [{'aspect': 'seating arrangement', 'opinion': 'lack of choice', 'sentiment': 'negative'}], 'absa_decision': ''}</t>
  </si>
  <si>
    <t>[{'aspect': 'views', 'opinion': 'good', 'sentiment': 'positive'}, {'aspect': 'machines', 'opinion': 'old and historic just left to rust and rot away', 'sentiment': 'negative'}]</t>
  </si>
  <si>
    <t>{'absa_fields': [{'aspect': 'views', 'opinion': 'good', 'sentiment': 'positive'}, {'aspect': 'machines', 'opinion': 'old and historic just left to rust and rot away', 'sentiment': 'negative'}], 'absa_decision': ''}</t>
  </si>
  <si>
    <t>[{'aspect': 'bush walk', 'opinion': "better when it's green with defined sand/dirt tracks", 'sentiment': 'positive'}, {'aspect': 'informational signs', 'opinion': 'mention history or information about revegetation', 'sentiment': 'neutral'}, {'aspect': 'small pond', 'opinion': 'next to footy oval', 'sentiment': 'neutral'}, {'aspect': 'bike jumps', 'opinion': 'many man-made mounds for doing jumps', 'sentiment': 'neutral'}]</t>
  </si>
  <si>
    <t>{'absa_fields': [{'aspect': 'bush walk', 'opinion': "better when it's green with defined sand/dirt tracks", 'sentiment': 'positive'}, {'aspect': 'informational signs', 'opinion': 'mention history or information about revegetation', 'sentiment': 'neutral'}, {'aspect': 'small pond', 'opinion': 'next to footy oval', 'sentiment': 'neutral'}, {'aspect': 'bike jumps', 'opinion': 'many man-made mounds for doing jumps', 'sentiment': 'neutral'}], 'absa_decision': ''}</t>
  </si>
  <si>
    <t>[{'aspect': 'cappuccino', 'opinion': 'watered down', 'sentiment': 'negative'}, {'aspect': 'place', 'opinion': 'not a nice place', 'sentiment': 'negative'}]</t>
  </si>
  <si>
    <t>{'absa_fields': [{'aspect': 'cappuccino', 'opinion': 'watered down', 'sentiment': 'negative'}, {'aspect': 'place', 'opinion': 'not a nice place', 'sentiment': 'negative'}], 'absa_decision': ''}</t>
  </si>
  <si>
    <t>[{'aspect': 'vibe', 'opinion': 'beautiful', 'sentiment': 'positive'}, {'aspect': 'music', 'opinion': 'great', 'sentiment': 'positive'}, {'aspect': 'meat', 'opinion': 'very over cooked', 'sentiment': 'negative'}, {'aspect': 'flavors', 'opinion': 'vibrant', 'sentiment': 'positive'}]</t>
  </si>
  <si>
    <t>{'absa_fields': [{'aspect': 'vibe', 'opinion': 'beautiful', 'sentiment': 'positive'}, {'aspect': 'music', 'opinion': 'great', 'sentiment': 'positive'}, {'aspect': 'meat', 'opinion': 'very over cooked', 'sentiment': 'negative'}, {'aspect': 'flavors', 'opinion': 'vibrant', 'sentiment': 'positive'}], 'absa_decision': ''}</t>
  </si>
  <si>
    <t>[{'aspect': 'quality of ingredients', 'opinion': 'not what it used to be', 'sentiment': 'negative'}, {'aspect': 'Funghi pizza', 'opinion': 'was very disappointed to see a change in them', 'sentiment': 'negative'}, {'aspect': 'Salsicce pizza', 'opinion': 'was very disappointed to see a change in them', 'sentiment': 'negative'}, {'aspect': 'Cozze', 'opinion': 'were still beautiful', 'sentiment': 'positive'}]</t>
  </si>
  <si>
    <t>{'absa_fields': [{'aspect': 'quality of ingredients', 'opinion': 'not what it used to be', 'sentiment': 'negative'}, {'aspect': 'Funghi pizza', 'opinion': 'was very disappointed to see a change in them', 'sentiment': 'negative'}, {'aspect': 'Salsicce pizza', 'opinion': 'was very disappointed to see a change in them', 'sentiment': 'negative'}, {'aspect': 'Cozze', 'opinion': 'were still beautiful', 'sentiment': 'positive'}], 'absa_decision': ''}</t>
  </si>
  <si>
    <t>[{'aspect': 'Presentation', 'opinion': 'nicely presented', 'sentiment': 'positive'}, {'aspect': 'Hosts', 'opinion': 'suitably friendly', 'sentiment': 'positive'}, {'aspect': 'Purchasing Process', 'opinion': 'refused to purchase unless joined wine club', 'sentiment': 'negative'}, {'aspect': 'Tasting Menu', 'opinion': 'pricey', 'sentiment': 'negative'}]</t>
  </si>
  <si>
    <t>{'absa_fields': [{'aspect': 'Presentation', 'opinion': 'nicely presented', 'sentiment': 'positive'}, {'aspect': 'Hosts', 'opinion': 'suitably friendly', 'sentiment': 'positive'}, {'aspect': 'Purchasing Process', 'opinion': 'refused to purchase unless joined wine club', 'sentiment': 'negative'}, {'aspect': 'Tasting Menu', 'opinion': 'pricey', 'sentiment': 'negative'}], 'absa_decision': ''}</t>
  </si>
  <si>
    <t>[{'aspect': 'gym size', 'opinion': 'very small', 'sentiment': 'negative'}, {'aspect': 'busyness', 'opinion': "doesn't get particularly busy", 'sentiment': 'positive'}, {'aspect': 'functional training area', 'opinion': 'small functional training area', 'sentiment': 'neutral'}, {'aspect': 'cardio/machines', 'opinion': 'available cardio/machines', 'sentiment': 'neutral'}, {'aspect': 'free weights', 'opinion': 'available free weights', 'sentiment': 'neutral'}]</t>
  </si>
  <si>
    <t>{'absa_fields': [{'aspect': 'gym size', 'opinion': 'very small', 'sentiment': 'negative'}, {'aspect': 'busyness', 'opinion': "doesn't get particularly busy", 'sentiment': 'positive'}, {'aspect': 'functional training area', 'opinion': 'small functional training area', 'sentiment': 'neutral'}, {'aspect': 'cardio/machines', 'opinion': 'available cardio/machines', 'sentiment': 'neutral'}, {'aspect': 'free weights', 'opinion': 'available free weights', 'sentiment': 'neutral'}], 'absa_decision': ''}</t>
  </si>
  <si>
    <t>[{'aspect': 'seating area', 'opinion': 'covered places to sit down with views over the ocean', 'sentiment': 'positive'}, {'aspect': 'toilets', 'opinion': 'sewer behind the building was overflowing, leading to some bad smells', 'sentiment': 'negative'}]</t>
  </si>
  <si>
    <t>{'absa_fields': [{'aspect': 'seating area', 'opinion': 'covered places to sit down with views over the ocean', 'sentiment': 'positive'}, {'aspect': 'toilets', 'opinion': 'sewer behind the building was overflowing, leading to some bad smells', 'sentiment': 'negative'}], 'absa_decision': ''}</t>
  </si>
  <si>
    <t>[{'aspect': 'size', 'opinion': 'small', 'sentiment': 'neutral'}, {'aspect': 'educational value', 'opinion': 'interesting to learn some of the local history', 'sentiment': 'positive'}, {'aspect': 'cost', 'opinion': 'free entry', 'sentiment': 'positive'}, {'aspect': 'displays', 'opinion': 'different displays from time to time', 'sentiment': 'positive'}]</t>
  </si>
  <si>
    <t>{'absa_fields': [{'aspect': 'size', 'opinion': 'small', 'sentiment': 'neutral'}, {'aspect': 'educational value', 'opinion': 'interesting to learn some of the local history', 'sentiment': 'positive'}, {'aspect': 'cost', 'opinion': 'free entry', 'sentiment': 'positive'}, {'aspect': 'displays', 'opinion': 'different displays from time to time', 'sentiment': 'positive'}], 'absa_decision': ''}</t>
  </si>
  <si>
    <t>[{'aspect': 'jungle gym', 'opinion': 'a bit old with a few bits missing', 'sentiment': 'negative'}, {'aspect': 'playground equipment', 'opinion': 'a bit old with a few bits missing', 'sentiment': 'negative'}, {'aspect': 'swing set', 'opinion': 'wish for a proper swing set with both child and toddler seats', 'sentiment': 'negative'}, {'aspect': 'the park', 'opinion': 'the park itself otherwise is nice', 'sentiment': 'positive'}]</t>
  </si>
  <si>
    <t>{'absa_fields': [{'aspect': 'jungle gym', 'opinion': 'a bit old with a few bits missing', 'sentiment': 'negative'}, {'aspect': 'playground equipment', 'opinion': 'a bit old with a few bits missing', 'sentiment': 'negative'}, {'aspect': 'swing set', 'opinion': 'wish for a proper swing set with both child and toddler seats', 'sentiment': 'negative'}, {'aspect': 'the park', 'opinion': 'the park itself otherwise is nice', 'sentiment': 'positive'}], 'absa_decision': ''}</t>
  </si>
  <si>
    <t>[{'aspect': 'pools and outdoor area', 'opinion': 'nice complex', 'sentiment': 'positive'}, {'aspect': 'Great Artesian Basin pool', 'opinion': 'nice temperature around 40 degrees', 'sentiment': 'positive'}, {'aspect': 'Great Artesian Basin pool', 'opinion': 'probably a little less', 'sentiment': 'neutral'}, {'aspect': 'water quality', 'opinion': 'filtered and chlorinated', 'sentiment': 'neutral'}]</t>
  </si>
  <si>
    <t>{'absa_fields': [{'aspect': 'pools and outdoor area', 'opinion': 'nice complex', 'sentiment': 'positive'}, {'aspect': 'Great Artesian Basin pool', 'opinion': 'nice temperature around 40 degrees', 'sentiment': 'positive'}, {'aspect': 'Great Artesian Basin pool', 'opinion': 'probably a little less', 'sentiment': 'neutral'}, {'aspect': 'water quality', 'opinion': 'filtered and chlorinated', 'sentiment': 'neutral'}], 'absa_decision': ''}</t>
  </si>
  <si>
    <t>[{'aspect': 'bacon', 'opinion': 'burnt and hard', 'sentiment': 'negative'}, {'aspect': 'chicken', 'opinion': 'cut into squares no bigger than your thumb nail and not much of it', 'sentiment': 'negative'}, {'aspect': 'price', 'opinion': 'not worth $33.00', 'sentiment': 'negative'}, {'aspect': 'Chicken Caesar Salad', 'opinion': 'worst I have ever had', 'sentiment': 'negative'}]</t>
  </si>
  <si>
    <t>{'absa_fields': [{'aspect': 'bacon', 'opinion': 'burnt and hard', 'sentiment': 'negative'}, {'aspect': 'chicken', 'opinion': 'cut into squares no bigger than your thumb nail and not much of it', 'sentiment': 'negative'}, {'aspect': 'price', 'opinion': 'not worth $33.00', 'sentiment': 'negative'}, {'aspect': 'Chicken Caesar Salad', 'opinion': 'worst I have ever had', 'sentiment': 'negative'}], 'absa_decision': ''}</t>
  </si>
  <si>
    <t>[{'aspect': 'place', 'opinion': 'Such a good place', 'sentiment': 'positive'}, {'aspect': 'concert suitability', 'opinion': 'not for a concert', 'sentiment': 'negative'}, {'aspect': 'comfort', 'opinion': 'no air when you dancing', 'sentiment': 'negative'}]</t>
  </si>
  <si>
    <t>{'absa_fields': [{'aspect': 'place', 'opinion': 'Such a good place', 'sentiment': 'positive'}, {'aspect': 'concert suitability', 'opinion': 'not for a concert', 'sentiment': 'negative'}, {'aspect': 'comfort', 'opinion': 'no air when you dancing', 'sentiment': 'negative'}], 'absa_decision': ''}</t>
  </si>
  <si>
    <t>[{'aspect': 'tri-tip', 'opinion': 'wonderful', 'sentiment': 'positive'}, {'aspect': 'rabbit', 'opinion': 'very well cooked and incredibly tender', 'sentiment': 'positive'}, {'aspect': 'snapper', 'opinion': 'very well cooked and incredibly tender', 'sentiment': 'positive'}, {'aspect': 'other courses', 'opinion': 'alright', 'sentiment': 'neutral'}]</t>
  </si>
  <si>
    <t>{'absa_fields': [{'aspect': 'tri-tip', 'opinion': 'wonderful', 'sentiment': 'positive'}, {'aspect': 'rabbit', 'opinion': 'very well cooked and incredibly tender', 'sentiment': 'positive'}, {'aspect': 'snapper', 'opinion': 'very well cooked and incredibly tender', 'sentiment': 'positive'}, {'aspect': 'other courses', 'opinion': 'alright', 'sentiment': 'neutral'}], 'absa_decision': ''}</t>
  </si>
  <si>
    <t>[{'aspect': 'green spaces', 'opinion': 'beautiful', 'sentiment': 'positive'}, {'aspect': 'skate park', 'opinion': 'great', 'sentiment': 'positive'}, {'aspect': 'people', 'opinion': 'friendly', 'sentiment': 'positive'}, {'aspect': 'playground equipment', 'opinion': 'needs maintenance and updating', 'sentiment': 'negative'}]</t>
  </si>
  <si>
    <t>{'absa_fields': [{'aspect': 'green spaces', 'opinion': 'beautiful', 'sentiment': 'positive'}, {'aspect': 'skate park', 'opinion': 'great', 'sentiment': 'positive'}, {'aspect': 'people', 'opinion': 'friendly', 'sentiment': 'positive'}, {'aspect': 'playground equipment', 'opinion': 'needs maintenance and updating', 'sentiment': 'negative'}], 'absa_decision': ''}</t>
  </si>
  <si>
    <t>[{'aspect': 'toilets', 'opinion': 'flush toilets', 'sentiment': 'positive'}, {'aspect': 'stay duration', 'opinion': '72 hours', 'sentiment': 'neutral'}, {'aspect': 'environment', 'opinion': 'quiet', 'sentiment': 'positive'}, {'aspect': 'environment', 'opinion': 'peaceful', 'sentiment': 'positive'}]</t>
  </si>
  <si>
    <t>{'absa_fields': [{'aspect': 'toilets', 'opinion': 'flush toilets', 'sentiment': 'positive'}, {'aspect': 'stay duration', 'opinion': '72 hours', 'sentiment': 'neutral'}, {'aspect': 'environment', 'opinion': 'quiet', 'sentiment': 'positive'}, {'aspect': 'environment', 'opinion': 'peaceful', 'sentiment': 'positive'}], 'absa_decision': ''}</t>
  </si>
  <si>
    <t>[{'aspect': 'area', 'opinion': 'picturesque', 'sentiment': 'positive'}, {'aspect': 'facilities', 'opinion': 'devoid of any facilities', 'sentiment': 'negative'}, {'aspect': 'seating areas', 'opinion': 'not picnic friendly', 'sentiment': 'negative'}, {'aspect': 'view', 'opinion': 'a bit of a view', 'sentiment': 'neutral'}, {'aspect': 'water in the creek', 'opinion': 'hardly any water for angling', 'sentiment': 'negative'}]</t>
  </si>
  <si>
    <t>{'absa_fields': [{'aspect': 'area', 'opinion': 'picturesque', 'sentiment': 'positive'}, {'aspect': 'facilities', 'opinion': 'devoid of any facilities', 'sentiment': 'negative'}, {'aspect': 'seating areas', 'opinion': 'not picnic friendly', 'sentiment': 'negative'}, {'aspect': 'view', 'opinion': 'a bit of a view', 'sentiment': 'neutral'}, {'aspect': 'water in the creek', 'opinion': 'hardly any water for angling', 'sentiment': 'negative'}], 'absa_decision': ''}</t>
  </si>
  <si>
    <t>[{'aspect': 'advertising', 'opinion': 'over rated', 'sentiment': 'negative'}, {'aspect': 'tours/activities', 'opinion': 'very basic compared to other tourist activities', 'sentiment': 'negative'}, {'aspect': 'bird handler', 'opinion': 'friendly, knowledgeable', 'sentiment': 'positive'}]</t>
  </si>
  <si>
    <t>{'absa_fields': [{'aspect': 'advertising', 'opinion': 'over rated', 'sentiment': 'negative'}, {'aspect': 'tours/activities', 'opinion': 'very basic compared to other tourist activities', 'sentiment': 'negative'}, {'aspect': 'bird handler', 'opinion': 'friendly, knowledgeable', 'sentiment': 'positive'}], 'absa_decision': ''}</t>
  </si>
  <si>
    <t>[{'aspect': 'service', 'opinion': 'no drinks service for 45 minutes', 'sentiment': 'negative'}, {'aspect': 'food', 'opinion': 'no better than the local takeaway', 'sentiment': 'negative'}]</t>
  </si>
  <si>
    <t>{'absa_fields': [{'aspect': 'service', 'opinion': 'no drinks service for 45 minutes', 'sentiment': 'negative'}, {'aspect': 'food', 'opinion': 'no better than the local takeaway', 'sentiment': 'negative'}], 'absa_decision': ''}</t>
  </si>
  <si>
    <t>[{'aspect': 'stock age', 'opinion': 'stock sitting in there from over 10 years ago', 'sentiment': 'negative'}, {'aspect': 'diaries', 'opinion': 'buy diaries from 2014', 'sentiment': 'negative'}, {'aspect': 'pricing', 'opinion': 'overpriced', 'sentiment': 'negative'}, {'aspect': 'cleanliness', 'opinion': 'covered in dust and dirt', 'sentiment': 'negative'}, {'aspect': 'stock condition', 'opinion': 'broken stock all over', 'sentiment': 'negative'}]</t>
  </si>
  <si>
    <t>{'absa_fields': [{'aspect': 'stock age', 'opinion': 'stock sitting in there from over 10 years ago', 'sentiment': 'negative'}, {'aspect': 'diaries', 'opinion': 'buy diaries from 2014', 'sentiment': 'negative'}, {'aspect': 'pricing', 'opinion': 'overpriced', 'sentiment': 'negative'}, {'aspect': 'cleanliness', 'opinion': 'covered in dust and dirt', 'sentiment': 'negative'}, {'aspect': 'stock condition', 'opinion': 'broken stock all over', 'sentiment': 'negative'}], 'absa_decision': ''}</t>
  </si>
  <si>
    <t>[{'aspect': 'satay chicken', 'opinion': 'salty &amp; tasted like curry, not cooked correctly', 'sentiment': 'negative'}]</t>
  </si>
  <si>
    <t>{'absa_fields': [{'aspect': 'satay chicken', 'opinion': 'salty &amp; tasted like curry, not cooked correctly', 'sentiment': 'negative'}], 'absa_decision': ''}</t>
  </si>
  <si>
    <t>[{'aspect': 'playground', 'opinion': 'needs some serious maintenance', 'sentiment': 'negative'}, {'aspect': 'timber edging', 'opinion': 'damaged', 'sentiment': 'negative'}, {'aspect': 'woodchips', 'opinion': 'washed away', 'sentiment': 'negative'}, {'aspect': 'soft mats', 'opinion': 'damaged', 'sentiment': 'negative'}]</t>
  </si>
  <si>
    <t>{'absa_fields': [{'aspect': 'playground', 'opinion': 'needs some serious maintenance', 'sentiment': 'negative'}, {'aspect': 'timber edging', 'opinion': 'damaged', 'sentiment': 'negative'}, {'aspect': 'woodchips', 'opinion': 'washed away', 'sentiment': 'negative'}, {'aspect': 'soft mats', 'opinion': 'damaged', 'sentiment': 'negative'}], 'absa_decision': ''}</t>
  </si>
  <si>
    <t>[{'aspect': 'race track', 'opinion': 'excellent', 'sentiment': 'positive'}, {'aspect': 'go-kart experience', 'opinion': 'best go kart place in SA', 'sentiment': 'positive'}, {'aspect': 'go-kart experience', 'opinion': 'speed limit on the karts', 'sentiment': 'negative'}]</t>
  </si>
  <si>
    <t>{'absa_fields': [{'aspect': 'race track', 'opinion': 'excellent', 'sentiment': 'positive'}, {'aspect': 'go-kart experience', 'opinion': 'best go kart place in SA', 'sentiment': 'positive'}, {'aspect': 'go-kart experience', 'opinion': 'speed limit on the karts', 'sentiment': 'negative'}], 'absa_decision': ''}</t>
  </si>
  <si>
    <t>[{'aspect': 'food', 'opinion': 'great', 'sentiment': 'positive'}, {'aspect': 'ibis', 'opinion': 'ruined the experience', 'sentiment': 'negative'}]</t>
  </si>
  <si>
    <t>{'absa_fields': [{'aspect': 'food', 'opinion': 'great', 'sentiment': 'positive'}, {'aspect': 'ibis', 'opinion': 'ruined the experience', 'sentiment': 'negative'}], 'absa_decision': ''}</t>
  </si>
  <si>
    <t>[{'aspect': 'Menu prices', 'opinion': 'charged for takeaway Fish and Chips', 'sentiment': 'negative'}, {'aspect': 'Staff', 'opinion': 'problems with working the billing system and lack of training', 'sentiment': 'negative'}]</t>
  </si>
  <si>
    <t>{'absa_fields': [{'aspect': 'Menu prices', 'opinion': 'charged for takeaway Fish and Chips', 'sentiment': 'negative'}, {'aspect': 'Staff', 'opinion': 'problems with working the billing system and lack of training', 'sentiment': 'negative'}], 'absa_decision': ''}</t>
  </si>
  <si>
    <t>[{'aspect': 'food', 'opinion': 'disappointing', 'sentiment': 'negative'}, {'aspect': 'arancini', 'opinion': 'nice and crisp', 'sentiment': 'positive'}]</t>
  </si>
  <si>
    <t>{'absa_fields': [{'aspect': 'food', 'opinion': 'disappointing', 'sentiment': 'negative'}, {'aspect': 'arancini', 'opinion': 'nice and crisp', 'sentiment': 'positive'}], 'absa_decision': ''}</t>
  </si>
  <si>
    <t>[{'aspect': 'daytime experience', 'opinion': 'nice spot to visit', 'sentiment': 'positive'}, {'aspect': 'nighttime camping experience', 'opinion': 'noisy 4WD driving', 'sentiment': 'negative'}]</t>
  </si>
  <si>
    <t>{'absa_fields': [{'aspect': 'daytime experience', 'opinion': 'nice spot to visit', 'sentiment': 'positive'}, {'aspect': 'nighttime camping experience', 'opinion': 'noisy 4WD driving', 'sentiment': 'negative'}], 'absa_decision': ''}</t>
  </si>
  <si>
    <t>[{'aspect': 'grounds', 'opinion': 'Big, lots of parking', 'sentiment': 'positive'}, {'aspect': 'canteen', 'opinion': 'needs an upgrade to the menu', 'sentiment': 'negative'}, {'aspect': 'menu variety', 'opinion': 'hit and miss availability for sausages and bacon and egg rolls', 'sentiment': 'negative'}, {'aspect': 'corn dog', 'opinion': 'can only look forward to', 'sentiment': 'neutral'}]</t>
  </si>
  <si>
    <t>{'absa_fields': [{'aspect': 'grounds', 'opinion': 'Big, lots of parking', 'sentiment': 'positive'}, {'aspect': 'canteen', 'opinion': 'needs an upgrade to the menu', 'sentiment': 'negative'}, {'aspect': 'menu variety', 'opinion': 'hit and miss availability for sausages and bacon and egg rolls', 'sentiment': 'negative'}, {'aspect': 'corn dog', 'opinion': 'can only look forward to', 'sentiment': 'neutral'}], 'absa_decision': ''}</t>
  </si>
  <si>
    <t>[{'aspect': 'gym atmosphere', 'opinion': 'quiet after 8pm', 'sentiment': 'positive'}, {'aspect': 'gym facilities', 'opinion': 'easier to use all the machines', 'sentiment': 'positive'}]</t>
  </si>
  <si>
    <t>{'absa_fields': [{'aspect': 'gym atmosphere', 'opinion': 'quiet after 8pm', 'sentiment': 'positive'}, {'aspect': 'gym facilities', 'opinion': 'easier to use all the machines', 'sentiment': 'positive'}], 'absa_decision': ''}</t>
  </si>
  <si>
    <t>[{'aspect': 'playground', 'opinion': 'little', 'sentiment': 'neutral'}, {'aspect': 'grass area', 'opinion': 'totally neglected', 'sentiment': 'negative'}]</t>
  </si>
  <si>
    <t>{'absa_fields': [{'aspect': 'playground', 'opinion': 'little', 'sentiment': 'neutral'}, {'aspect': 'grass area', 'opinion': 'totally neglected', 'sentiment': 'negative'}], 'absa_decision': ''}</t>
  </si>
  <si>
    <t>[{'aspect': 'music', 'opinion': 'always plays Bollywood music', 'sentiment': 'negative'}, {'aspect': 'class offerings', 'opinion': 'not enough classes', 'sentiment': 'negative'}, {'aspect': 'Zumba class', 'opinion': 'only decent class', 'sentiment': 'negative'}, {'aspect': 'overall experience', 'opinion': 'has gone downward since it opened', 'sentiment': 'negative'}, {'aspect': 'inclusivity', 'opinion': 'caters and focuses on a certain group', 'sentiment': 'negative'}]</t>
  </si>
  <si>
    <t>{'absa_fields': [{'aspect': 'music', 'opinion': 'always plays Bollywood music', 'sentiment': 'negative'}, {'aspect': 'class offerings', 'opinion': 'not enough classes', 'sentiment': 'negative'}, {'aspect': 'Zumba class', 'opinion': 'only decent class', 'sentiment': 'negative'}, {'aspect': 'overall experience', 'opinion': 'has gone downward since it opened', 'sentiment': 'negative'}, {'aspect': 'inclusivity', 'opinion': 'caters and focuses on a certain group', 'sentiment': 'negative'}], 'absa_decision': ''}</t>
  </si>
  <si>
    <t>[{'aspect': 'Staff Treatment', 'opinion': 'treated very poorly', 'sentiment': 'negative'}, {'aspect': 'Work Conditions', 'opinion': 'rare proper rest breaks', 'sentiment': 'negative'}, {'aspect': 'Work Hours', 'opinion': '13 hour shifts', 'sentiment': 'negative'}]</t>
  </si>
  <si>
    <t>{'absa_fields': [{'aspect': 'Staff Treatment', 'opinion': 'treated very poorly', 'sentiment': 'negative'}, {'aspect': 'Work Conditions', 'opinion': 'rare proper rest breaks', 'sentiment': 'negative'}, {'aspect': 'Work Hours', 'opinion': '13 hour shifts', 'sentiment': 'negative'}], 'absa_decision': ''}</t>
  </si>
  <si>
    <t>[{'aspect': 'steak', 'opinion': 'overcooked and not rare as expected', 'sentiment': 'negative'}, {'aspect': 'squid salad', 'opinion': 'lacked substance with few squid pieces', 'sentiment': 'negative'}, {'aspect': 'pricing', 'opinion': 'very overpriced for the quality', 'sentiment': 'negative'}]</t>
  </si>
  <si>
    <t>{'absa_fields': [{'aspect': 'steak', 'opinion': 'overcooked and not rare as expected', 'sentiment': 'negative'}, {'aspect': 'squid salad', 'opinion': 'lacked substance with few squid pieces', 'sentiment': 'negative'}, {'aspect': 'pricing', 'opinion': 'very overpriced for the quality', 'sentiment': 'negative'}], 'absa_decision': ''}</t>
  </si>
  <si>
    <t>[{'aspect': 'wait staff', 'opinion': 'rude and disinterested', 'sentiment': 'negative'}, {'aspect': 'food', 'opinion': 'average to disappointing', 'sentiment': 'negative'}, {'aspect': 'fried chicken', 'opinion': 'tasted like boiled chicken', 'sentiment': 'negative'}, {'aspect': 'service', 'opinion': 'brought us the wrong drinks', 'sentiment': 'negative'}]</t>
  </si>
  <si>
    <t>{'absa_fields': [{'aspect': 'wait staff', 'opinion': 'rude and disinterested', 'sentiment': 'negative'}, {'aspect': 'food', 'opinion': 'average to disappointing', 'sentiment': 'negative'}, {'aspect': 'fried chicken', 'opinion': 'tasted like boiled chicken', 'sentiment': 'negative'}, {'aspect': 'service', 'opinion': 'brought us the wrong drinks', 'sentiment': 'negative'}], 'absa_decision': ''}</t>
  </si>
  <si>
    <t>[{'aspect': 'staff', 'opinion': 'lovely', 'sentiment': 'positive'}, {'aspect': 'cleanliness', 'opinion': 'so unclean', 'sentiment': 'negative'}, {'aspect': 'toilets', 'opinion': 'filthy', 'sentiment': 'negative'}, {'aspect': 'seating', 'opinion': 'popcorn all over the seats and floor', 'sentiment': 'negative'}]</t>
  </si>
  <si>
    <t>{'absa_fields': [{'aspect': 'staff', 'opinion': 'lovely', 'sentiment': 'positive'}, {'aspect': 'cleanliness', 'opinion': 'so unclean', 'sentiment': 'negative'}, {'aspect': 'toilets', 'opinion': 'filthy', 'sentiment': 'negative'}, {'aspect': 'seating', 'opinion': 'popcorn all over the seats and floor', 'sentiment': 'negative'}], 'absa_decision': ''}</t>
  </si>
  <si>
    <t>[{'aspect': 'service', 'opinion': 'really needs improving', 'sentiment': 'negative'}, {'aspect': 'food', 'opinion': 'expensive and average', 'sentiment': 'negative'}, {'aspect': 'coffee', 'opinion': 'really needs a step up', 'sentiment': 'negative'}]</t>
  </si>
  <si>
    <t>{'absa_fields': [{'aspect': 'service', 'opinion': 'really needs improving', 'sentiment': 'negative'}, {'aspect': 'food', 'opinion': 'expensive and average', 'sentiment': 'negative'}, {'aspect': 'coffee', 'opinion': 'really needs a step up', 'sentiment': 'negative'}], 'absa_decision': ''}</t>
  </si>
  <si>
    <t>[{'aspect': 'stirrup adjustment', 'opinion': 'leg was cramped', 'sentiment': 'negative'}, {'aspect': 'instructions on how to ride', 'opinion': 'half hearted', 'sentiment': 'negative'}]</t>
  </si>
  <si>
    <t>{'absa_fields': [{'aspect': 'stirrup adjustment', 'opinion': 'leg was cramped', 'sentiment': 'negative'}, {'aspect': 'instructions on how to ride', 'opinion': 'half hearted', 'sentiment': 'negative'}], 'absa_decision': ''}</t>
  </si>
  <si>
    <t>[{'aspect': 'play equipment', 'opinion': 'play equipment', 'sentiment': 'neutral'}, {'aspect': 'benches', 'opinion': 'undercover benches', 'sentiment': 'neutral'}, {'aspect': 'bbq', 'opinion': 'no bbq', 'sentiment': 'negative'}, {'aspect': 'toilets', 'opinion': 'no toilets', 'sentiment': 'negative'}]</t>
  </si>
  <si>
    <t>{'absa_fields': [{'aspect': 'play equipment', 'opinion': 'play equipment', 'sentiment': 'neutral'}, {'aspect': 'benches', 'opinion': 'undercover benches', 'sentiment': 'neutral'}, {'aspect': 'bbq', 'opinion': 'no bbq', 'sentiment': 'negative'}, {'aspect': 'toilets', 'opinion': 'no toilets', 'sentiment': 'negative'}], 'absa_decision': ''}</t>
  </si>
  <si>
    <t>[{'aspect': 'Service', 'opinion': 'brilliant', 'sentiment': 'positive'}, {'aspect': 'Ambiance/Condition', 'opinion': 'Bit rough and ready', 'sentiment': 'neutral'}, {'aspect': 'Ambiance/Condition', 'opinion': 'under renovations', 'sentiment': 'neutral'}, {'aspect': 'Food/Drink Service', 'opinion': 'not disposable cups', 'sentiment': 'neutral'}]</t>
  </si>
  <si>
    <t>{'absa_fields': [{'aspect': 'Service', 'opinion': 'brilliant', 'sentiment': 'positive'}, {'aspect': 'Ambiance/Condition', 'opinion': 'Bit rough and ready', 'sentiment': 'neutral'}, {'aspect': 'Ambiance/Condition', 'opinion': 'under renovations', 'sentiment': 'neutral'}, {'aspect': 'Food/Drink Service', 'opinion': 'not disposable cups', 'sentiment': 'neutral'}], 'absa_decision': ''}</t>
  </si>
  <si>
    <t>[{'aspect': 'service', 'opinion': 'waited 20 mins to be served by a waitress and her attitude was not something that should work in customer service', 'sentiment': 'negative'}, {'aspect': 'food', 'opinion': 'Food was great', 'sentiment': 'positive'}]</t>
  </si>
  <si>
    <t>{'absa_fields': [{'aspect': 'service', 'opinion': 'waited 20 mins to be served by a waitress and her attitude was not something that should work in customer service', 'sentiment': 'negative'}, {'aspect': 'food', 'opinion': 'Food was great', 'sentiment': 'positive'}], 'absa_decision': ''}</t>
  </si>
  <si>
    <t>[{'aspect': 'facilities', 'opinion': 'dated', 'sentiment': 'negative'}, {'aspect': 'facilities', 'opinion': 'broken down', 'sentiment': 'negative'}, {'aspect': 'setting', 'opinion': 'dodgy cabins', 'sentiment': 'negative'}, {'aspect': 'setting', 'opinion': 'chatter pond with frogs', 'sentiment': 'negative'}]</t>
  </si>
  <si>
    <t>{'absa_fields': [{'aspect': 'facilities', 'opinion': 'dated', 'sentiment': 'negative'}, {'aspect': 'facilities', 'opinion': 'broken down', 'sentiment': 'negative'}, {'aspect': 'setting', 'opinion': 'dodgy cabins', 'sentiment': 'negative'}, {'aspect': 'setting', 'opinion': 'chatter pond with frogs', 'sentiment': 'negative'}], 'absa_decision': ''}</t>
  </si>
  <si>
    <t>[{'aspect': 'temperature', 'opinion': 'far too hot inside', 'sentiment': 'negative'}, {'aspect': 'staff attitude', 'opinion': 'refused to open the doors', 'sentiment': 'negative'}, {'aspect': 'lost property assistance', 'opinion': "wouldn't even tell us if what we were looking for was there", 'sentiment': 'negative'}, {'aspect': 'customer service', 'opinion': 'not very receptive to customers', 'sentiment': 'negative'}]</t>
  </si>
  <si>
    <t>{'absa_fields': [{'aspect': 'temperature', 'opinion': 'far too hot inside', 'sentiment': 'negative'}, {'aspect': 'staff attitude', 'opinion': 'refused to open the doors', 'sentiment': 'negative'}, {'aspect': 'lost property assistance', 'opinion': "wouldn't even tell us if what we were looking for was there", 'sentiment': 'negative'}, {'aspect': 'customer service', 'opinion': 'not very receptive to customers', 'sentiment': 'negative'}], 'absa_decision': ''}</t>
  </si>
  <si>
    <t>[{'aspect': 'waffles', 'opinion': 'cold and looked like frozen waffles just defrosted', 'sentiment': 'negative'}, {'aspect': 'chicken', 'opinion': 'alright', 'sentiment': 'neutral'}, {'aspect': 'ambiance', 'opinion': 'cluttered', 'sentiment': 'negative'}, {'aspect': 'staff', 'opinion': 'lackluster', 'sentiment': 'negative'}]</t>
  </si>
  <si>
    <t>{'absa_fields': [{'aspect': 'waffles', 'opinion': 'cold and looked like frozen waffles just defrosted', 'sentiment': 'negative'}, {'aspect': 'chicken', 'opinion': 'alright', 'sentiment': 'neutral'}, {'aspect': 'ambiance', 'opinion': 'cluttered', 'sentiment': 'negative'}, {'aspect': 'staff', 'opinion': 'lackluster', 'sentiment': 'negative'}], 'absa_decision': ''}</t>
  </si>
  <si>
    <t>[{'aspect': 'film', 'opinion': 'Love Weddings and other Disasters', 'sentiment': 'negative'}, {'aspect': 'sound volume', 'opinion': 'too loud', 'sentiment': 'negative'}]</t>
  </si>
  <si>
    <t>{'absa_fields': [{'aspect': 'film', 'opinion': 'Love Weddings and other Disasters', 'sentiment': 'negative'}, {'aspect': 'sound volume', 'opinion': 'too loud', 'sentiment': 'negative'}], 'absa_decision': ''}</t>
  </si>
  <si>
    <t>[{'aspect': 'seafood pancake', 'opinion': 'raw on the inside', 'sentiment': 'negative'}, {'aspect': 'large meat', 'opinion': 'only had 7 small meat slices', 'sentiment': 'negative'}, {'aspect': 'overall experience', 'opinion': 'this place is terrible', 'sentiment': 'negative'}]</t>
  </si>
  <si>
    <t>{'absa_fields': [{'aspect': 'seafood pancake', 'opinion': 'raw on the inside', 'sentiment': 'negative'}, {'aspect': 'large meat', 'opinion': 'only had 7 small meat slices', 'sentiment': 'negative'}, {'aspect': 'overall experience', 'opinion': 'this place is terrible', 'sentiment': 'negative'}], 'absa_decision': ''}</t>
  </si>
  <si>
    <t>[{'aspect': 'space and microcar exhibits', 'opinion': 'closed', 'sentiment': 'negative'}, {'aspect': 'transport and climate', 'opinion': 'closed', 'sentiment': 'negative'}]</t>
  </si>
  <si>
    <t>{'absa_fields': [{'aspect': 'space and microcar exhibits', 'opinion': 'closed', 'sentiment': 'negative'}, {'aspect': 'transport and climate', 'opinion': 'closed', 'sentiment': 'negative'}], 'absa_decision': ''}</t>
  </si>
  <si>
    <t>[{'aspect': 'park condition', 'opinion': 'not maintained', 'sentiment': 'negative'}, {'aspect': 'spaciousness', 'opinion': 'plenty of room', 'sentiment': 'positive'}, {'aspect': 'parking availability', 'opinion': 'plenty of room to park your car and trailer', 'sentiment': 'positive'}, {'aspect': 'benches', 'opinion': 'lots of benches', 'sentiment': 'positive'}]</t>
  </si>
  <si>
    <t>{'absa_fields': [{'aspect': 'park condition', 'opinion': 'not maintained', 'sentiment': 'negative'}, {'aspect': 'spaciousness', 'opinion': 'plenty of room', 'sentiment': 'positive'}, {'aspect': 'parking availability', 'opinion': 'plenty of room to park your car and trailer', 'sentiment': 'positive'}, {'aspect': 'benches', 'opinion': 'lots of benches', 'sentiment': 'positive'}], 'absa_decision': ''}</t>
  </si>
  <si>
    <t>[{'aspect': 'course condition', 'opinion': 'worse condition I have ever seen', 'sentiment': 'negative'}, {'aspect': 'holes availability', 'opinion': 'some holes unavailable due to works', 'sentiment': 'negative'}]</t>
  </si>
  <si>
    <t>{'absa_fields': [{'aspect': 'course condition', 'opinion': 'worse condition I have ever seen', 'sentiment': 'negative'}, {'aspect': 'holes availability', 'opinion': 'some holes unavailable due to works', 'sentiment': 'negative'}], 'absa_decision': ''}</t>
  </si>
  <si>
    <t>[{'aspect': 'season fees', 'opinion': 'high fees with no concession rate or equity program', 'sentiment': 'negative'}, {'aspect': 'enquiry response', 'opinion': 'no reply to enquiry about lower-income options', 'sentiment': 'negative'}]</t>
  </si>
  <si>
    <t>{'absa_fields': [{'aspect': 'season fees', 'opinion': 'high fees with no concession rate or equity program', 'sentiment': 'negative'}, {'aspect': 'enquiry response', 'opinion': 'no reply to enquiry about lower-income options', 'sentiment': 'negative'}], 'absa_decision': ''}</t>
  </si>
  <si>
    <t>[{'aspect': 'food quality', 'opinion': 'average for the price', 'sentiment': 'neutral'}, {'aspect': 'steak', 'opinion': 'had a fair bit of fat', 'sentiment': 'negative'}, {'aspect': 'chips', 'opinion': 'looked like they literally just threw a handful onto the plate', 'sentiment': 'negative'}, {'aspect': 'gravy', 'opinion': 'watery and not peppery', 'sentiment': 'negative'}]</t>
  </si>
  <si>
    <t>{'absa_fields': [{'aspect': 'food quality', 'opinion': 'average for the price', 'sentiment': 'neutral'}, {'aspect': 'steak', 'opinion': 'had a fair bit of fat', 'sentiment': 'negative'}, {'aspect': 'chips', 'opinion': 'looked like they literally just threw a handful onto the plate', 'sentiment': 'negative'}, {'aspect': 'gravy', 'opinion': 'watery and not peppery', 'sentiment': 'negative'}], 'absa_decision': ''}</t>
  </si>
  <si>
    <t>[{'aspect': "Kids' enjoyment", 'opinion': 'enjoyed it', 'sentiment': 'positive'}, {'aspect': 'cleanliness of facilities', 'opinion': 'very dirty', 'sentiment': 'negative'}, {'aspect': 'toilet facilities', 'opinion': 'lack of toilet paper', 'sentiment': 'negative'}]</t>
  </si>
  <si>
    <t>{'absa_fields': [{'aspect': "Kids' enjoyment", 'opinion': 'enjoyed it', 'sentiment': 'positive'}, {'aspect': 'cleanliness of facilities', 'opinion': 'very dirty', 'sentiment': 'negative'}, {'aspect': 'toilet facilities', 'opinion': 'lack of toilet paper', 'sentiment': 'negative'}], 'absa_decision': ''}</t>
  </si>
  <si>
    <t>[{'aspect': 'steak', 'opinion': 'waste, supermarket quality', 'sentiment': 'negative'}, {'aspect': 'Sunday surcharge', 'opinion': 'unfair charges exceeding 10%', 'sentiment': 'negative'}]</t>
  </si>
  <si>
    <t>{'absa_fields': [{'aspect': 'steak', 'opinion': 'waste, supermarket quality', 'sentiment': 'negative'}, {'aspect': 'Sunday surcharge', 'opinion': 'unfair charges exceeding 10%', 'sentiment': 'negative'}], 'absa_decision': ''}</t>
  </si>
  <si>
    <t>[{'aspect': 'steak', 'opinion': 'overcooked, overseasoned, too salty', 'sentiment': 'negative'}, {'aspect': 'vegetables', 'opinion': 'overcooked and too salty', 'sentiment': 'negative'}, {'aspect': 'other meals', 'opinion': 'average', 'sentiment': 'neutral'}, {'aspect': 'vegetarian/vegan options', 'opinion': 'need more', 'sentiment': 'suggestion'}]</t>
  </si>
  <si>
    <t>{'absa_fields': [{'aspect': 'steak', 'opinion': 'overcooked, overseasoned, too salty', 'sentiment': 'negative'}, {'aspect': 'vegetables', 'opinion': 'overcooked and too salty', 'sentiment': 'negative'}, {'aspect': 'other meals', 'opinion': 'average', 'sentiment': 'neutral'}, {'aspect': 'vegetarian/vegan options', 'opinion': 'need more', 'sentiment': 'suggestion'}], 'absa_decision': ''}</t>
  </si>
  <si>
    <t>[{'aspect': "sculptor's personality", 'opinion': 'strange', 'sentiment': 'negative'}, {'aspect': 'modern contemporary art', 'opinion': 'condemn', 'sentiment': 'negative'}, {'aspect': 'visitors taking photos', 'opinion': 'unaustralian', 'sentiment': 'negative'}, {'aspect': 'overall experience', 'opinion': 'really nice', 'sentiment': 'positive'}]</t>
  </si>
  <si>
    <t>{'absa_fields': [{'aspect': "sculptor's personality", 'opinion': 'strange', 'sentiment': 'negative'}, {'aspect': 'modern contemporary art', 'opinion': 'condemn', 'sentiment': 'negative'}, {'aspect': 'visitors taking photos', 'opinion': 'unaustralian', 'sentiment': 'negative'}, {'aspect': 'overall experience', 'opinion': 'really nice', 'sentiment': 'positive'}], 'absa_decision': ''}</t>
  </si>
  <si>
    <t>[{'aspect': 'customer service', 'opinion': 'Poor customer service trying to use pub+ app at bar', 'sentiment': 'negative'}, {'aspect': 'advertisement', 'opinion': 'false advertising regarding seniors rump offer', 'sentiment': 'negative'}, {'aspect': 'pricing', 'opinion': 'charged full price for seniors sausages and mash instead of $10', 'sentiment': 'negative'}]</t>
  </si>
  <si>
    <t>{'absa_fields': [{'aspect': 'customer service', 'opinion': 'Poor customer service trying to use pub+ app at bar', 'sentiment': 'negative'}, {'aspect': 'advertisement', 'opinion': 'false advertising regarding seniors rump offer', 'sentiment': 'negative'}, {'aspect': 'pricing', 'opinion': 'charged full price for seniors sausages and mash instead of $10', 'sentiment': 'negative'}], 'absa_decision': ''}</t>
  </si>
  <si>
    <t>[{'aspect': 'Food', 'opinion': 'lacked intensity of flavour', 'sentiment': 'negative'}, {'aspect': 'Food', 'opinion': 'almost bland', 'sentiment': 'negative'}, {'aspect': 'Tables', 'opinion': 'small', 'sentiment': 'negative'}, {'aspect': 'Staff', 'opinion': 'rushed us through the degustation menu', 'sentiment': 'negative'}]</t>
  </si>
  <si>
    <t>{'absa_fields': [{'aspect': 'Food', 'opinion': 'lacked intensity of flavour', 'sentiment': 'negative'}, {'aspect': 'Food', 'opinion': 'almost bland', 'sentiment': 'negative'}, {'aspect': 'Tables', 'opinion': 'small', 'sentiment': 'negative'}, {'aspect': 'Staff', 'opinion': 'rushed us through the degustation menu', 'sentiment': 'negative'}], 'absa_decision': ''}</t>
  </si>
  <si>
    <t>[{'aspect': 'atmosphere', 'opinion': 'very little in the way of atmosphere', 'sentiment': 'negative'}, {'aspect': 'noise level', 'opinion': 'extremely noisy', 'sentiment': 'negative'}, {'aspect': 'sound barrier', 'opinion': 'no sound barrier to deaden the noise', 'sentiment': 'negative'}]</t>
  </si>
  <si>
    <t>{'absa_fields': [{'aspect': 'atmosphere', 'opinion': 'very little in the way of atmosphere', 'sentiment': 'negative'}, {'aspect': 'noise level', 'opinion': 'extremely noisy', 'sentiment': 'negative'}, {'aspect': 'sound barrier', 'opinion': 'no sound barrier to deaden the noise', 'sentiment': 'negative'}], 'absa_decision': ''}</t>
  </si>
  <si>
    <t>[{'aspect': 'cleanliness', 'opinion': 'has gone downhill and needs a good clean', 'sentiment': 'negative'}, {'aspect': 'maintenance', 'opinion': 'lots of things were broken or out of order', 'sentiment': 'negative'}]</t>
  </si>
  <si>
    <t>{'absa_fields': [{'aspect': 'cleanliness', 'opinion': 'has gone downhill and needs a good clean', 'sentiment': 'negative'}, {'aspect': 'maintenance', 'opinion': 'lots of things were broken or out of order', 'sentiment': 'negative'}], 'absa_decision': ''}</t>
  </si>
  <si>
    <t>[{'aspect': 'space', 'opinion': 'so small that I feel claustrophobic', 'sentiment': 'negative'}, {'aspect': 'machines/equipments', 'opinion': 'quite extensive', 'sentiment': 'positive'}, {'aspect': 'class scheduling', 'opinion': 'offering a class during busy hours is making it even worse', 'sentiment': 'negative'}, {'aspect': 'safety hazard', 'opinion': 'a safety hazard component', 'sentiment': 'negative'}]</t>
  </si>
  <si>
    <t>{'absa_fields': [{'aspect': 'space', 'opinion': 'so small that I feel claustrophobic', 'sentiment': 'negative'}, {'aspect': 'machines/equipments', 'opinion': 'quite extensive', 'sentiment': 'positive'}, {'aspect': 'class scheduling', 'opinion': 'offering a class during busy hours is making it even worse', 'sentiment': 'negative'}, {'aspect': 'safety hazard', 'opinion': 'a safety hazard component', 'sentiment': 'negative'}], 'absa_decision': ''}</t>
  </si>
  <si>
    <t>[{'aspect': 'staff service', 'opinion': 'not happy', 'sentiment': 'negative'}, {'aspect': 'food quality', 'opinion': 'beer battered fish like large fish fingers', 'sentiment': 'negative'}, {'aspect': 'pricing', 'opinion': 'over priced', 'sentiment': 'negative'}, {'aspect': 'return experience', 'opinion': 'will be a long time before I go back', 'sentiment': 'negative'}]</t>
  </si>
  <si>
    <t>{'absa_fields': [{'aspect': 'staff service', 'opinion': 'not happy', 'sentiment': 'negative'}, {'aspect': 'food quality', 'opinion': 'beer battered fish like large fish fingers', 'sentiment': 'negative'}, {'aspect': 'pricing', 'opinion': 'over priced', 'sentiment': 'negative'}, {'aspect': 'return experience', 'opinion': 'will be a long time before I go back', 'sentiment': 'negative'}], 'absa_decision': ''}</t>
  </si>
  <si>
    <t>[{'aspect': 'Massage', 'opinion': "not the best I've had", 'sentiment': 'neutral'}, {'aspect': 'Staff', 'opinion': 'hit or miss', 'sentiment': 'negative'}, {'aspect': 'Pricing', 'opinion': 'can get better and cheaper in the area', 'sentiment': 'negative'}, {'aspect': 'Vibe/Area', 'opinion': 'nice vibe/area', 'sentiment': 'positive'}]</t>
  </si>
  <si>
    <t>{'absa_fields': [{'aspect': 'Massage', 'opinion': "not the best I've had", 'sentiment': 'neutral'}, {'aspect': 'Staff', 'opinion': 'hit or miss', 'sentiment': 'negative'}, {'aspect': 'Pricing', 'opinion': 'can get better and cheaper in the area', 'sentiment': 'negative'}, {'aspect': 'Vibe/Area', 'opinion': 'nice vibe/area', 'sentiment': 'positive'}], 'absa_decision': ''}</t>
  </si>
  <si>
    <t>[{'aspect': 'battered fish', 'opinion': 'raw batter inside, fish was mushy', 'sentiment': 'negative'}, {'aspect': 'roast of the day - Pork', 'opinion': 'veges were cold, meat at best lukewarm', 'sentiment': 'negative'}]</t>
  </si>
  <si>
    <t>{'absa_fields': [{'aspect': 'battered fish', 'opinion': 'raw batter inside, fish was mushy', 'sentiment': 'negative'}, {'aspect': 'roast of the day - Pork', 'opinion': 'veges were cold, meat at best lukewarm', 'sentiment': 'negative'}], 'absa_decision': ''}</t>
  </si>
  <si>
    <t>[{'aspect': 'staff', 'opinion': 'well put together', 'sentiment': 'positive'}, {'aspect': 'pokies', 'opinion': 'hungry without much of a result', 'sentiment': 'negative'}, {'aspect': 'beer', 'opinion': 'better result', 'sentiment': 'positive'}]</t>
  </si>
  <si>
    <t>{'absa_fields': [{'aspect': 'staff', 'opinion': 'well put together', 'sentiment': 'positive'}, {'aspect': 'pokies', 'opinion': 'hungry without much of a result', 'sentiment': 'negative'}, {'aspect': 'beer', 'opinion': 'better result', 'sentiment': 'positive'}], 'absa_decision': ''}</t>
  </si>
  <si>
    <t>[{'aspect': 'amenities', 'opinion': 'block was a shocker, hard to keep it clean when in muddy conditions, rock bottom in there', 'sentiment': 'negative'}, {'aspect': 'general experience', 'opinion': 'it was fun, the general area was good, great up on the mountain', 'sentiment': 'positive'}]</t>
  </si>
  <si>
    <t>{'absa_fields': [{'aspect': 'amenities', 'opinion': 'block was a shocker, hard to keep it clean when in muddy conditions, rock bottom in there', 'sentiment': 'negative'}, {'aspect': 'general experience', 'opinion': 'it was fun, the general area was good, great up on the mountain', 'sentiment': 'positive'}], 'absa_decision': ''}</t>
  </si>
  <si>
    <t>[{'aspect': 'Room', 'opinion': 'tiny', 'sentiment': 'negative'}, {'aspect': 'Decor', 'opinion': 'filled with plastic ice and random decor', 'sentiment': 'negative'}, {'aspect': 'Entertainment', 'opinion': 'few games to try entertain', 'sentiment': 'negative'}, {'aspect': 'Experience', 'opinion': 'felt awkward and rushed', 'sentiment': 'negative'}, {'aspect': 'Photo Policy', 'opinion': 'not allowed to take your own photos', 'sentiment': 'negative'}, {'aspect': 'Cameras', 'opinion': 'half of the cameras in there were broken', 'sentiment': 'negative'}]</t>
  </si>
  <si>
    <t>{'absa_fields': [{'aspect': 'Room', 'opinion': 'tiny', 'sentiment': 'negative'}, {'aspect': 'Decor', 'opinion': 'filled with plastic ice and random decor', 'sentiment': 'negative'}, {'aspect': 'Entertainment', 'opinion': 'few games to try entertain', 'sentiment': 'negative'}, {'aspect': 'Experience', 'opinion': 'felt awkward and rushed', 'sentiment': 'negative'}, {'aspect': 'Photo Policy', 'opinion': 'not allowed to take your own photos', 'sentiment': 'negative'}, {'aspect': 'Cameras', 'opinion': 'half of the cameras in there were broken', 'sentiment': 'negative'}], 'absa_decision': ''}</t>
  </si>
  <si>
    <t>[{'aspect': 'Staff', 'opinion': 'Very unprofessional', 'sentiment': 'negative'}, {'aspect': 'Staff', 'opinion': 'No greetings or smile', 'sentiment': 'negative'}, {'aspect': 'Staff', 'opinion': 'Behaviour is selective', 'sentiment': 'negative'}]</t>
  </si>
  <si>
    <t>{'absa_fields': [{'aspect': 'Staff', 'opinion': 'Very unprofessional', 'sentiment': 'negative'}, {'aspect': 'Staff', 'opinion': 'No greetings or smile', 'sentiment': 'negative'}, {'aspect': 'Staff', 'opinion': 'Behaviour is selective', 'sentiment': 'negative'}], 'absa_decision': ''}</t>
  </si>
  <si>
    <t>[{'aspect': 'staff behavior', 'opinion': 'rude tone', 'sentiment': 'negative'}, {'aspect': 'service quality', 'opinion': 'wrong information', 'sentiment': 'negative'}, {'aspect': 'overall experience', 'opinion': 'absolutely disgusting', 'sentiment': 'negative'}]</t>
  </si>
  <si>
    <t>{'absa_fields': [{'aspect': 'staff behavior', 'opinion': 'rude tone', 'sentiment': 'negative'}, {'aspect': 'service quality', 'opinion': 'wrong information', 'sentiment': 'negative'}, {'aspect': 'overall experience', 'opinion': 'absolutely disgusting', 'sentiment': 'negative'}], 'absa_decision': ''}</t>
  </si>
  <si>
    <t>[{'aspect': 'pool', 'opinion': 'absolute dreadful', 'sentiment': 'negative'}, {'aspect': 'safety', 'opinion': 'sold my son to the black market', 'sentiment': 'negative'}, {'aspect': 'change rooms', 'opinion': 'plenty of 1 inch wonders', 'sentiment': 'negative'}]</t>
  </si>
  <si>
    <t>{'absa_fields': [{'aspect': 'pool', 'opinion': 'absolute dreadful', 'sentiment': 'negative'}, {'aspect': 'safety', 'opinion': 'sold my son to the black market', 'sentiment': 'negative'}, {'aspect': 'change rooms', 'opinion': 'plenty of 1 inch wonders', 'sentiment': 'negative'}], 'absa_decision': ''}</t>
  </si>
  <si>
    <t>[{'aspect': 'service', 'opinion': 'slow service due to only 1 or 2 staff on', 'sentiment': 'negative'}, {'aspect': 'wait time', 'opinion': 'wasting 30-40 mins every time', 'sentiment': 'negative'}]</t>
  </si>
  <si>
    <t>{'absa_fields': [{'aspect': 'service', 'opinion': 'slow service due to only 1 or 2 staff on', 'sentiment': 'negative'}, {'aspect': 'wait time', 'opinion': 'wasting 30-40 mins every time', 'sentiment': 'negative'}], 'absa_decision': ''}</t>
  </si>
  <si>
    <t>[{'aspect': 'staff', 'opinion': 'little Asian man has little man syndrome tries to manipulate money from you', 'sentiment': 'negative'}, {'aspect': 'staff', 'opinion': 'his uncles are on the same boat they pick favourites', 'sentiment': 'negative'}]</t>
  </si>
  <si>
    <t>{'absa_fields': [{'aspect': 'staff', 'opinion': 'little Asian man has little man syndrome tries to manipulate money from you', 'sentiment': 'negative'}, {'aspect': 'staff', 'opinion': 'his uncles are on the same boat they pick favourites', 'sentiment': 'negative'}], 'absa_decision': ''}</t>
  </si>
  <si>
    <t>[{'aspect': 'steak', 'opinion': 'served rare instead of well done', 'sentiment': 'negative'}, {'aspect': 'service', 'opinion': 'unable to assist with the issue', 'sentiment': 'negative'}, {'aspect': 'price', 'opinion': '$48', 'sentiment': 'negative'}]</t>
  </si>
  <si>
    <t>{'absa_fields': [{'aspect': 'steak', 'opinion': 'served rare instead of well done', 'sentiment': 'negative'}, {'aspect': 'service', 'opinion': 'unable to assist with the issue', 'sentiment': 'negative'}, {'aspect': 'price', 'opinion': '$48', 'sentiment': 'negative'}], 'absa_decision': ''}</t>
  </si>
  <si>
    <t>[{'aspect': 'gym facilities', 'opinion': 'not looked after', 'sentiment': 'negative'}, {'aspect': 'sauna', 'opinion': 'turned off', 'sentiment': 'negative'}, {'aspect': 'steam room', 'opinion': 'turned off', 'sentiment': 'negative'}]</t>
  </si>
  <si>
    <t>{'absa_fields': [{'aspect': 'gym facilities', 'opinion': 'not looked after', 'sentiment': 'negative'}, {'aspect': 'sauna', 'opinion': 'turned off', 'sentiment': 'negative'}, {'aspect': 'steam room', 'opinion': 'turned off', 'sentiment': 'negative'}], 'absa_decision': ''}</t>
  </si>
  <si>
    <t>[{'aspect': 'service', 'opinion': 'very rude, refused to give me parcel', 'sentiment': 'negative'}, {'aspect': 'Too ryde', 'opinion': 'always a better place to pick up parcels', 'sentiment': 'positive'}]</t>
  </si>
  <si>
    <t>{'absa_fields': [{'aspect': 'service', 'opinion': 'very rude, refused to give me parcel', 'sentiment': 'negative'}, {'aspect': 'Too ryde', 'opinion': 'always a better place to pick up parcels', 'sentiment': 'positive'}], 'absa_decision': ''}</t>
  </si>
  <si>
    <t>[{'aspect': 'toilets', 'opinion': 'No toilet paper in the ladies toilets', 'sentiment': 'negative'}, {'aspect': 'cleanliness', 'opinion': 'softdrink on the floor throughout', 'sentiment': 'negative'}, {'aspect': 'service', 'opinion': '1 person serving', 'sentiment': 'negative'}, {'aspect': 'management', 'opinion': 'Management clearly have no idea on the operational needs', 'sentiment': 'negative'}]</t>
  </si>
  <si>
    <t>{'absa_fields': [{'aspect': 'toilets', 'opinion': 'No toilet paper in the ladies toilets', 'sentiment': 'negative'}, {'aspect': 'cleanliness', 'opinion': 'softdrink on the floor throughout', 'sentiment': 'negative'}, {'aspect': 'service', 'opinion': '1 person serving', 'sentiment': 'negative'}, {'aspect': 'management', 'opinion': 'Management clearly have no idea on the operational needs', 'sentiment': 'negative'}], 'absa_decision': ''}</t>
  </si>
  <si>
    <t>[{'aspect': 'overall experience', 'opinion': "didn't enjoy", 'sentiment': 'negative'}, {'aspect': 'attendance', 'opinion': 'hardly anyone was there', 'sentiment': 'negative'}, {'aspect': 'vendors', 'opinion': 'too widespread and not what we were looking for', 'sentiment': 'negative'}]</t>
  </si>
  <si>
    <t>{'absa_fields': [{'aspect': 'overall experience', 'opinion': "didn't enjoy", 'sentiment': 'negative'}, {'aspect': 'attendance', 'opinion': 'hardly anyone was there', 'sentiment': 'negative'}, {'aspect': 'vendors', 'opinion': 'too widespread and not what we were looking for', 'sentiment': 'negative'}], 'absa_decision': ''}</t>
  </si>
  <si>
    <t>[{'aspect': 'activities', 'opinion': 'a lot of activities', 'sentiment': 'positive'}, {'aspect': 'swimming classes', 'opinion': 'keep getting cancelled', 'sentiment': 'negative'}, {'aspect': 'administration team', 'opinion': 'needs to be replaced', 'sentiment': 'negative'}]</t>
  </si>
  <si>
    <t>{'absa_fields': [{'aspect': 'activities', 'opinion': 'a lot of activities', 'sentiment': 'positive'}, {'aspect': 'swimming classes', 'opinion': 'keep getting cancelled', 'sentiment': 'negative'}, {'aspect': 'administration team', 'opinion': 'needs to be replaced', 'sentiment': 'negative'}], 'absa_decision': ''}</t>
  </si>
  <si>
    <t>[{'aspect': 'coffee', 'opinion': 'good', 'sentiment': 'positive'}, {'aspect': 'hot chips', 'opinion': 'good', 'sentiment': 'positive'}, {'aspect': 'service', 'opinion': 'good', 'sentiment': 'positive'}, {'aspect': 'ambience', 'opinion': 'terrible', 'sentiment': 'negative'}]</t>
  </si>
  <si>
    <t>{'absa_fields': [{'aspect': 'coffee', 'opinion': 'good', 'sentiment': 'positive'}, {'aspect': 'hot chips', 'opinion': 'good', 'sentiment': 'positive'}, {'aspect': 'service', 'opinion': 'good', 'sentiment': 'positive'}, {'aspect': 'ambience', 'opinion': 'terrible', 'sentiment': 'negative'}], 'absa_decision': ''}</t>
  </si>
  <si>
    <t>[{'aspect': 'customer service', 'opinion': 'never answer the phone', 'sentiment': 'negative'}, {'aspect': 'communication', 'opinion': 'no hope in getting a response', 'sentiment': 'negative'}, {'aspect': 'account management', 'opinion': 'suspension and cancellation requests were never actioned', 'sentiment': 'negative'}, {'aspect': 'billing', 'opinion': 'bank account was debited', 'sentiment': 'negative'}]</t>
  </si>
  <si>
    <t>{'absa_fields': [{'aspect': 'customer service', 'opinion': 'never answer the phone', 'sentiment': 'negative'}, {'aspect': 'communication', 'opinion': 'no hope in getting a response', 'sentiment': 'negative'}, {'aspect': 'account management', 'opinion': 'suspension and cancellation requests were never actioned', 'sentiment': 'negative'}, {'aspect': 'billing', 'opinion': 'bank account was debited', 'sentiment': 'negative'}], 'absa_decision': ''}</t>
  </si>
  <si>
    <t>[{'aspect': 'karaoke room', 'opinion': 'robbed me of $130', 'sentiment': 'negative'}, {'aspect': 'karaoke room', 'opinion': 'no refund', 'sentiment': 'negative'}, {'aspect': 'karaoke room', 'opinion': 'terrible place', 'sentiment': 'negative'}]</t>
  </si>
  <si>
    <t>{'absa_fields': [{'aspect': 'karaoke room', 'opinion': 'robbed me of $130', 'sentiment': 'negative'}, {'aspect': 'karaoke room', 'opinion': 'no refund', 'sentiment': 'negative'}, {'aspect': 'karaoke room', 'opinion': 'terrible place', 'sentiment': 'negative'}], 'absa_decision': ''}</t>
  </si>
  <si>
    <t>[{'aspect': 'price', 'opinion': 'Extremely expensive', 'sentiment': 'negative'}, {'aspect': 'service', 'opinion': 'poor service and staff standing around', 'sentiment': 'negative'}, {'aspect': 'cleanliness', 'opinion': 'a pile of rubbish from the previous movie', 'sentiment': 'negative'}]</t>
  </si>
  <si>
    <t>{'absa_fields': [{'aspect': 'price', 'opinion': 'Extremely expensive', 'sentiment': 'negative'}, {'aspect': 'service', 'opinion': 'poor service and staff standing around', 'sentiment': 'negative'}, {'aspect': 'cleanliness', 'opinion': 'a pile of rubbish from the previous movie', 'sentiment': 'negative'}], 'absa_decision': ''}</t>
  </si>
  <si>
    <t>[{'aspect': 'location', 'opinion': 'beautiful little place', 'sentiment': 'positive'}, {'aspect': 'safety', 'opinion': 'too many close calls for the little ducks', 'sentiment': 'negative'}]</t>
  </si>
  <si>
    <t>{'absa_fields': [{'aspect': 'location', 'opinion': 'beautiful little place', 'sentiment': 'positive'}, {'aspect': 'safety', 'opinion': 'too many close calls for the little ducks', 'sentiment': 'negative'}], 'absa_decision': ''}</t>
  </si>
  <si>
    <t>[{'aspect': 'Guardian Funerals', 'opinion': 'disappointing waiting experience in the rain with no cover and no apology', 'sentiment': 'negative'}]</t>
  </si>
  <si>
    <t>{'absa_fields': [{'aspect': 'Guardian Funerals', 'opinion': 'disappointing waiting experience in the rain with no cover and no apology', 'sentiment': 'negative'}], 'absa_decision': ''}</t>
  </si>
  <si>
    <t>[{'aspect': 'admission fee', 'opinion': '$15 to enter and no concessions for pensioners', 'sentiment': 'negative'}, {'aspect': 'duration of visit', 'opinion': 'took a very short amount of time to read and view', 'sentiment': 'negative'}, {'aspect': 'lighting', 'opinion': 'one of the rooms we could not see the photos and information as it was too dark, had to ask to have the lights turned on', 'sentiment': 'negative'}]</t>
  </si>
  <si>
    <t>{'absa_fields': [{'aspect': 'admission fee', 'opinion': '$15 to enter and no concessions for pensioners', 'sentiment': 'negative'}, {'aspect': 'duration of visit', 'opinion': 'took a very short amount of time to read and view', 'sentiment': 'negative'}, {'aspect': 'lighting', 'opinion': 'one of the rooms we could not see the photos and information as it was too dark, had to ask to have the lights turned on', 'sentiment': 'negative'}], 'absa_decision': ''}</t>
  </si>
  <si>
    <t>[{'aspect': 'staff', 'opinion': 'old south asian man who’s very rude and has a disrespectful tone', 'sentiment': 'negative'}, {'aspect': 'service', 'opinion': 'refused to serve us and told us to go to a different post office', 'sentiment': 'negative'}]</t>
  </si>
  <si>
    <t>{'absa_fields': [{'aspect': 'staff', 'opinion': 'old south asian man who’s very rude and has a disrespectful tone', 'sentiment': 'negative'}, {'aspect': 'service', 'opinion': 'refused to serve us and told us to go to a different post office', 'sentiment': 'negative'}], 'absa_decision': ''}</t>
  </si>
  <si>
    <t>[{'aspect': 'Australia Post staff', 'opinion': 'needs customer service training', 'sentiment': 'negative'}, {'aspect': 'Australia Post staff', 'opinion': 'very rude with attitude problem', 'sentiment': 'negative'}, {'aspect': 'Australia Post', 'opinion': 'people are upset with the whole Australia post', 'sentiment': 'negative'}, {'aspect': 'management', 'opinion': 'needs immediate attention', 'sentiment': 'negative'}]</t>
  </si>
  <si>
    <t>{'absa_fields': [{'aspect': 'Australia Post staff', 'opinion': 'needs customer service training', 'sentiment': 'negative'}, {'aspect': 'Australia Post staff', 'opinion': 'very rude with attitude problem', 'sentiment': 'negative'}, {'aspect': 'Australia Post', 'opinion': 'people are upset with the whole Australia post', 'sentiment': 'negative'}, {'aspect': 'management', 'opinion': 'needs immediate attention', 'sentiment': 'negative'}], 'absa_decision': ''}</t>
  </si>
  <si>
    <t>[{'aspect': 'food', 'opinion': 'overpriced', 'sentiment': 'negative'}, {'aspect': 'service', 'opinion': 'ridiculous', 'sentiment': 'negative'}, {'aspect': 'drink order', 'opinion': 'came with cucumber instead of lemon', 'sentiment': 'negative'}, {'aspect': 'drink service timing', 'opinion': 'served after we finished more than half of our entree', 'sentiment': 'negative'}]</t>
  </si>
  <si>
    <t>{'absa_fields': [{'aspect': 'food', 'opinion': 'overpriced', 'sentiment': 'negative'}, {'aspect': 'service', 'opinion': 'ridiculous', 'sentiment': 'negative'}, {'aspect': 'drink order', 'opinion': 'came with cucumber instead of lemon', 'sentiment': 'negative'}, {'aspect': 'drink service timing', 'opinion': 'served after we finished more than half of our entree', 'sentiment': 'negative'}], 'absa_decision': ''}</t>
  </si>
  <si>
    <t>[{'aspect': 'meal quality', 'opinion': 'poor quality', 'sentiment': 'negative'}, {'aspect': 'availability of beer', 'opinion': "didn't sell VB beer", 'sentiment': 'negative'}, {'aspect': 'service', 'opinion': 'good and polite staff', 'sentiment': 'positive'}]</t>
  </si>
  <si>
    <t>{'absa_fields': [{'aspect': 'meal quality', 'opinion': 'poor quality', 'sentiment': 'negative'}, {'aspect': 'availability of beer', 'opinion': "didn't sell VB beer", 'sentiment': 'negative'}, {'aspect': 'service', 'opinion': 'good and polite staff', 'sentiment': 'positive'}], 'absa_decision': ''}</t>
  </si>
  <si>
    <t>[{'aspect': 'Pricing', 'opinion': 'Overpriced', 'sentiment': 'negative'}, {'aspect': 'Environment', 'opinion': 'Horrible', 'sentiment': 'negative'}, {'aspect': 'Staff', 'opinion': 'Assaulted by the bouncers', 'sentiment': 'negative'}]</t>
  </si>
  <si>
    <t>{'absa_fields': [{'aspect': 'Pricing', 'opinion': 'Overpriced', 'sentiment': 'negative'}, {'aspect': 'Environment', 'opinion': 'Horrible', 'sentiment': 'negative'}, {'aspect': 'Staff', 'opinion': 'Assaulted by the bouncers', 'sentiment': 'negative'}], 'absa_decision': ''}</t>
  </si>
  <si>
    <t>[{'aspect': 'condition', 'opinion': 'run down', 'sentiment': 'negative'}, {'aspect': 'crowding', 'opinion': 'over crowded', 'sentiment': 'negative'}, {'aspect': 'pricing', 'opinion': 'overpriced', 'sentiment': 'negative'}, {'aspect': 'entry fee', 'opinion': 'reasonable', 'sentiment': 'positive'}]</t>
  </si>
  <si>
    <t>{'absa_fields': [{'aspect': 'condition', 'opinion': 'run down', 'sentiment': 'negative'}, {'aspect': 'crowding', 'opinion': 'over crowded', 'sentiment': 'negative'}, {'aspect': 'pricing', 'opinion': 'overpriced', 'sentiment': 'negative'}, {'aspect': 'entry fee', 'opinion': 'reasonable', 'sentiment': 'positive'}], 'absa_decision': ''}</t>
  </si>
  <si>
    <t>[{'aspect': 'smell', 'opinion': 'weird dirty pub smell', 'sentiment': 'negative'}, {'aspect': 'air conditioning', 'opinion': 'no air con', 'sentiment': 'negative'}, {'aspect': 'seats', 'opinion': 'uncomfortable with arms rests coming apart', 'sentiment': 'negative'}]</t>
  </si>
  <si>
    <t>{'absa_fields': [{'aspect': 'smell', 'opinion': 'weird dirty pub smell', 'sentiment': 'negative'}, {'aspect': 'air conditioning', 'opinion': 'no air con', 'sentiment': 'negative'}, {'aspect': 'seats', 'opinion': 'uncomfortable with arms rests coming apart', 'sentiment': 'negative'}], 'absa_decision': ''}</t>
  </si>
  <si>
    <t>[{'aspect': 'directions', 'opinion': 'no directions to enter', 'sentiment': 'negative'}, {'aspect': 'entry fee', 'opinion': 'asked entry fee', 'sentiment': 'neutral'}, {'aspect': 'water availability', 'opinion': 'no water', 'sentiment': 'negative'}, {'aspect': 'refund policy', 'opinion': 'no refund', 'sentiment': 'negative'}]</t>
  </si>
  <si>
    <t>{'absa_fields': [{'aspect': 'directions', 'opinion': 'no directions to enter', 'sentiment': 'negative'}, {'aspect': 'entry fee', 'opinion': 'asked entry fee', 'sentiment': 'neutral'}, {'aspect': 'water availability', 'opinion': 'no water', 'sentiment': 'negative'}, {'aspect': 'refund policy', 'opinion': 'no refund', 'sentiment': 'negative'}], 'absa_decision': ''}</t>
  </si>
  <si>
    <t>[{'aspect': 'cleanliness', 'opinion': 'too much dog shit everywhere', 'sentiment': 'negative'}, {'aspect': 'behavior of dog owners', 'opinion': 'rude people with their uncontrolled dogs off lead', 'sentiment': 'negative'}, {'aspect': 'council response', 'opinion': 'council does nothing', 'sentiment': 'negative'}, {'aspect': 'safety in kids play area', 'opinion': 'dogs in the kids play area every time', 'sentiment': 'negative'}]</t>
  </si>
  <si>
    <t>{'absa_fields': [{'aspect': 'cleanliness', 'opinion': 'too much dog shit everywhere', 'sentiment': 'negative'}, {'aspect': 'behavior of dog owners', 'opinion': 'rude people with their uncontrolled dogs off lead', 'sentiment': 'negative'}, {'aspect': 'council response', 'opinion': 'council does nothing', 'sentiment': 'negative'}, {'aspect': 'safety in kids play area', 'opinion': 'dogs in the kids play area every time', 'sentiment': 'negative'}], 'absa_decision': ''}</t>
  </si>
  <si>
    <t>[{'aspect': 'supervision and pool management', 'opinion': 'quality has waned', 'sentiment': 'negative'}, {'aspect': 'duty of care and OHS measures', 'opinion': 'lack of measures', 'sentiment': 'negative'}]</t>
  </si>
  <si>
    <t>{'absa_fields': [{'aspect': 'supervision and pool management', 'opinion': 'quality has waned', 'sentiment': 'negative'}, {'aspect': 'duty of care and OHS measures', 'opinion': 'lack of measures', 'sentiment': 'negative'}], 'absa_decision': ''}</t>
  </si>
  <si>
    <t>[{'aspect': 'heating', 'opinion': 'f***ing freezing, no heating', 'sentiment': 'negative'}, {'aspect': 'showers', 'opinion': 'hot showers so its ok I guess', 'sentiment': 'neutral'}, {'aspect': 'dorms', 'opinion': "everyone's forced into the dorms and literally sleep on top of each other", 'sentiment': 'negative'}]</t>
  </si>
  <si>
    <t>{'absa_fields': [{'aspect': 'heating', 'opinion': 'f***ing freezing, no heating', 'sentiment': 'negative'}, {'aspect': 'showers', 'opinion': 'hot showers so its ok I guess', 'sentiment': 'neutral'}, {'aspect': 'dorms', 'opinion': "everyone's forced into the dorms and literally sleep on top of each other", 'sentiment': 'negative'}], 'absa_decision': ''}</t>
  </si>
  <si>
    <t>[{'aspect': 'pitch', 'opinion': 'fake turf should be ripped up and replaced with a real pitch', 'sentiment': 'negative'}, {'aspect': 'Vista player', 'opinion': 'did a dirty move and fouled my son', 'sentiment': 'negative'}]</t>
  </si>
  <si>
    <t>{'absa_fields': [{'aspect': 'pitch', 'opinion': 'fake turf should be ripped up and replaced with a real pitch', 'sentiment': 'negative'}, {'aspect': 'Vista player', 'opinion': 'did a dirty move and fouled my son', 'sentiment': 'negative'}], 'absa_decision': ''}</t>
  </si>
  <si>
    <t>[{'aspect': 'management', 'opinion': 'New management apparently', 'sentiment': 'negative'}, {'aspect': 'menu', 'opinion': 'limited menu', 'sentiment': 'negative'}, {'aspect': 'food quality', 'opinion': 'frozen prawns', 'sentiment': 'negative'}]</t>
  </si>
  <si>
    <t>{'absa_fields': [{'aspect': 'management', 'opinion': 'New management apparently', 'sentiment': 'negative'}, {'aspect': 'menu', 'opinion': 'limited menu', 'sentiment': 'negative'}, {'aspect': 'food quality', 'opinion': 'frozen prawns', 'sentiment': 'negative'}], 'absa_decision': ''}</t>
  </si>
  <si>
    <t>[{'aspect': 'food', 'opinion': 'terrible with no flavour and caused food poisoning', 'sentiment': 'negative'}, {'aspect': 'drinks', 'opinion': 'had no flavour and tasted like soda water', 'sentiment': 'negative'}]</t>
  </si>
  <si>
    <t>{'absa_fields': [{'aspect': 'food', 'opinion': 'terrible with no flavour and caused food poisoning', 'sentiment': 'negative'}, {'aspect': 'drinks', 'opinion': 'had no flavour and tasted like soda water', 'sentiment': 'negative'}], 'absa_decision': ''}</t>
  </si>
  <si>
    <t>[{'aspect': 'parking', 'opinion': 'Free parking', 'sentiment': 'positive'}, {'aspect': 'sea pool', 'opinion': 'concrete sea pool for some laps', 'sentiment': 'positive'}, {'aspect': 'sand', 'opinion': 'small bit of sand', 'sentiment': 'positive'}, {'aspect': 'waves', 'opinion': 'small waves for little ones', 'sentiment': 'positive'}, {'aspect': 'rocks', 'opinion': 'nice rocks with good visibility', 'sentiment': 'positive'}, {'aspect': 'snorkelling', 'opinion': 'good visibility for snorkelling', 'sentiment': 'positive'}]</t>
  </si>
  <si>
    <t>{'absa_fields': [{'aspect': 'parking', 'opinion': 'Free parking', 'sentiment': 'positive'}, {'aspect': 'sea pool', 'opinion': 'concrete sea pool for some laps', 'sentiment': 'positive'}, {'aspect': 'sand', 'opinion': 'small bit of sand', 'sentiment': 'positive'}, {'aspect': 'waves', 'opinion': 'small waves for little ones', 'sentiment': 'positive'}, {'aspect': 'rocks', 'opinion': 'nice rocks with good visibility', 'sentiment': 'positive'}, {'aspect': 'snorkelling', 'opinion': 'good visibility for snorkelling', 'sentiment': 'positive'}], 'absa_decision': ''}</t>
  </si>
  <si>
    <t>[{'aspect': 'service', 'opinion': 'knowledgeable team and great with explaining everything in detail', 'sentiment': 'positive'}, {'aspect': 'experience', 'opinion': 'wonderful experience', 'sentiment': 'positive'}, {'aspect': 'treatment plans', 'opinion': 'providing treatment plans to deal with my pain', 'sentiment': 'positive'}, {'aspect': 'recommendation', 'opinion': 'would highly recommend', 'sentiment': 'positive'}]</t>
  </si>
  <si>
    <t>{'absa_fields': [{'aspect': 'service', 'opinion': 'knowledgeable team and great with explaining everything in detail', 'sentiment': 'positive'}, {'aspect': 'experience', 'opinion': 'wonderful experience', 'sentiment': 'positive'}, {'aspect': 'treatment plans', 'opinion': 'providing treatment plans to deal with my pain', 'sentiment': 'positive'}, {'aspect': 'recommendation', 'opinion': 'would highly recommend', 'sentiment': 'positive'}], 'absa_decision': ''}</t>
  </si>
  <si>
    <t>[{'aspect': 'service', 'opinion': 'lovely', 'sentiment': 'positive'}, {'aspect': 'food', 'opinion': 'great', 'sentiment': 'positive'}, {'aspect': 'atmosphere', 'opinion': 'very relaxing', 'sentiment': 'positive'}]</t>
  </si>
  <si>
    <t>{'absa_fields': [{'aspect': 'service', 'opinion': 'lovely', 'sentiment': 'positive'}, {'aspect': 'food', 'opinion': 'great', 'sentiment': 'positive'}, {'aspect': 'atmosphere', 'opinion': 'very relaxing', 'sentiment': 'positive'}], 'absa_decision': ''}</t>
  </si>
  <si>
    <t>[{'aspect': 'nature reserve', 'opinion': 'the best nature reserve for the variety and quantity of wildlife', 'sentiment': 'positive'}, {'aspect': 'wildlife', 'opinion': 'saw a crock in the swampy pools', 'sentiment': 'positive'}]</t>
  </si>
  <si>
    <t>{'absa_fields': [{'aspect': 'nature reserve', 'opinion': 'the best nature reserve for the variety and quantity of wildlife', 'sentiment': 'positive'}, {'aspect': 'wildlife', 'opinion': 'saw a crock in the swampy pools', 'sentiment': 'positive'}], 'absa_decision': ''}</t>
  </si>
  <si>
    <t>[{'aspect': 'setting', 'opinion': 'perfect', 'sentiment': 'positive'}, {'aspect': 'maintenance', 'opinion': 'very well maintained', 'sentiment': 'positive'}, {'aspect': 'tribute', 'opinion': 'great tribute to our fallen heroes', 'sentiment': 'positive'}]</t>
  </si>
  <si>
    <t>{'absa_fields': [{'aspect': 'setting', 'opinion': 'perfect', 'sentiment': 'positive'}, {'aspect': 'maintenance', 'opinion': 'very well maintained', 'sentiment': 'positive'}, {'aspect': 'tribute', 'opinion': 'great tribute to our fallen heroes', 'sentiment': 'positive'}], 'absa_decision': ''}</t>
  </si>
  <si>
    <t>[{'aspect': 'service', 'opinion': 'Gerald was so friendly and accommodated for us', 'sentiment': 'positive'}, {'aspect': 'food', 'opinion': 'the food was great, cooked well and great portions, tasted very good', 'sentiment': 'positive'}]</t>
  </si>
  <si>
    <t>{'absa_fields': [{'aspect': 'service', 'opinion': 'Gerald was so friendly and accommodated for us', 'sentiment': 'positive'}, {'aspect': 'food', 'opinion': 'the food was great, cooked well and great portions, tasted very good', 'sentiment': 'positive'}], 'absa_decision': ''}</t>
  </si>
  <si>
    <t>[{'aspect': 'animal diversity', 'opinion': 'impressed with the diversity of animals', 'sentiment': 'positive'}, {'aspect': 'breeding programs', 'opinion': 'impressed with the contribution this zoo is making to breeding programs of endangered species', 'sentiment': 'positive'}]</t>
  </si>
  <si>
    <t>{'absa_fields': [{'aspect': 'animal diversity', 'opinion': 'impressed with the diversity of animals', 'sentiment': 'positive'}, {'aspect': 'breeding programs', 'opinion': 'impressed with the contribution this zoo is making to breeding programs of endangered species', 'sentiment': 'positive'}], 'absa_decision': ''}</t>
  </si>
  <si>
    <t>[{'aspect': 'service', 'opinion': 'accommodate my booking requirements', 'sentiment': 'positive'}, {'aspect': 'staff', 'opinion': 'friendly and helpful', 'sentiment': 'positive'}]</t>
  </si>
  <si>
    <t>{'absa_fields': [{'aspect': 'service', 'opinion': 'accommodate my booking requirements', 'sentiment': 'positive'}, {'aspect': 'staff', 'opinion': 'friendly and helpful', 'sentiment': 'positive'}], 'absa_decision': ''}</t>
  </si>
  <si>
    <t>[{'aspect': 'camp spot', 'opinion': 'great', 'sentiment': 'positive'}, {'aspect': 'showers', 'opinion': 'hot', 'sentiment': 'positive'}, {'aspect': 'facilities', 'opinion': 'upgrades', 'sentiment': 'positive'}]</t>
  </si>
  <si>
    <t>{'absa_fields': [{'aspect': 'camp spot', 'opinion': 'great', 'sentiment': 'positive'}, {'aspect': 'showers', 'opinion': 'hot', 'sentiment': 'positive'}, {'aspect': 'facilities', 'opinion': 'upgrades', 'sentiment': 'positive'}], 'absa_decision': ''}</t>
  </si>
  <si>
    <t>[{'aspect': 'food', 'opinion': 'the best', 'sentiment': 'positive'}, {'aspect': 'clean place', 'opinion': 'very clean', 'sentiment': 'positive'}, {'aspect': 'staff', 'opinion': 'very friendly', 'sentiment': 'positive'}]</t>
  </si>
  <si>
    <t>{'absa_fields': [{'aspect': 'food', 'opinion': 'the best', 'sentiment': 'positive'}, {'aspect': 'clean place', 'opinion': 'very clean', 'sentiment': 'positive'}, {'aspect': 'staff', 'opinion': 'very friendly', 'sentiment': 'positive'}], 'absa_decision': ''}</t>
  </si>
  <si>
    <t>[{'aspect': 'steak sandwich', 'opinion': 'the most incredible steak sandwich', 'sentiment': 'positive'}, {'aspect': 'free range meat', 'opinion': 'brilliant', 'sentiment': 'positive'}, {'aspect': 'coffee', 'opinion': 'a banger', 'sentiment': 'positive'}]</t>
  </si>
  <si>
    <t>{'absa_fields': [{'aspect': 'steak sandwich', 'opinion': 'the most incredible steak sandwich', 'sentiment': 'positive'}, {'aspect': 'free range meat', 'opinion': 'brilliant', 'sentiment': 'positive'}, {'aspect': 'coffee', 'opinion': 'a banger', 'sentiment': 'positive'}], 'absa_decision': ''}</t>
  </si>
  <si>
    <t>[{'aspect': 'teachers', 'opinion': 'wonderfully patient', 'sentiment': 'positive'}]</t>
  </si>
  <si>
    <t>{'absa_fields': [{'aspect': 'teachers', 'opinion': 'wonderfully patient', 'sentiment': 'positive'}], 'absa_decision': ''}</t>
  </si>
  <si>
    <t>[{'aspect': 'Bottomless Dinner', 'opinion': 'amazing', 'sentiment': 'positive'}]</t>
  </si>
  <si>
    <t>{'absa_fields': [{'aspect': 'Bottomless Dinner', 'opinion': 'amazing', 'sentiment': 'positive'}], 'absa_decision': ''}</t>
  </si>
  <si>
    <t>[{'aspect': 'views', 'opinion': 'Amazing views of the surrounding mountains and valleys', 'sentiment': 'positive'}, {'aspect': 'accessibility', 'opinion': "drive to the top and then it's only a few stairs", 'sentiment': 'neutral'}]</t>
  </si>
  <si>
    <t>{'absa_fields': [{'aspect': 'views', 'opinion': 'Amazing views of the surrounding mountains and valleys', 'sentiment': 'positive'}, {'aspect': 'accessibility', 'opinion': "drive to the top and then it's only a few stairs", 'sentiment': 'neutral'}], 'absa_decision': ''}</t>
  </si>
  <si>
    <t>[{'aspect': 'park', 'opinion': 'clean', 'sentiment': 'positive'}, {'aspect': 'park', 'opinion': 'good', 'sentiment': 'positive'}]</t>
  </si>
  <si>
    <t>{'absa_fields': [{'aspect': 'park', 'opinion': 'clean', 'sentiment': 'positive'}, {'aspect': 'park', 'opinion': 'good', 'sentiment': 'positive'}], 'absa_decision': ''}</t>
  </si>
  <si>
    <t>[{'aspect': 'chef', 'opinion': 'went out of his way to service a special gluten meal', 'sentiment': 'positive'}, {'aspect': 'staff', 'opinion': 'were so good at their job', 'sentiment': 'positive'}, {'aspect': 'overall experience', 'opinion': 'Wonderful night', 'sentiment': 'positive'}]</t>
  </si>
  <si>
    <t>{'absa_fields': [{'aspect': 'chef', 'opinion': 'went out of his way to service a special gluten meal', 'sentiment': 'positive'}, {'aspect': 'staff', 'opinion': 'were so good at their job', 'sentiment': 'positive'}, {'aspect': 'overall experience', 'opinion': 'Wonderful night', 'sentiment': 'positive'}], 'absa_decision': ''}</t>
  </si>
  <si>
    <t>[{'aspect': 'ambiance', 'opinion': 'amazing fit out', 'sentiment': 'positive'}, {'aspect': 'service', 'opinion': 'amazing service with a smile', 'sentiment': 'positive'}, {'aspect': 'food', 'opinion': 'great food', 'sentiment': 'positive'}]</t>
  </si>
  <si>
    <t>{'absa_fields': [{'aspect': 'ambiance', 'opinion': 'amazing fit out', 'sentiment': 'positive'}, {'aspect': 'service', 'opinion': 'amazing service with a smile', 'sentiment': 'positive'}, {'aspect': 'food', 'opinion': 'great food', 'sentiment': 'positive'}], 'absa_decision': ''}</t>
  </si>
  <si>
    <t>[{'aspect': 'Harry', 'opinion': 'a massive help', 'sentiment': 'positive'}, {'aspect': 'Harry', 'opinion': 'very professional', 'sentiment': 'positive'}, {'aspect': 'Injury Clinic', 'opinion': 'recommend', 'sentiment': 'positive'}]</t>
  </si>
  <si>
    <t>{'absa_fields': [{'aspect': 'Harry', 'opinion': 'a massive help', 'sentiment': 'positive'}, {'aspect': 'Harry', 'opinion': 'very professional', 'sentiment': 'positive'}, {'aspect': 'Injury Clinic', 'opinion': 'recommend', 'sentiment': 'positive'}], 'absa_decision': ''}</t>
  </si>
  <si>
    <t>[{'aspect': 'parking', 'opinion': 'lots of free parking', 'sentiment': 'positive'}, {'aspect': 'seats', 'opinion': 'some seats around the football field', 'sentiment': 'positive'}, {'aspect': 'toilet facilities', 'opinion': 'clean toilet facilities', 'sentiment': 'positive'}]</t>
  </si>
  <si>
    <t>{'absa_fields': [{'aspect': 'parking', 'opinion': 'lots of free parking', 'sentiment': 'positive'}, {'aspect': 'seats', 'opinion': 'some seats around the football field', 'sentiment': 'positive'}, {'aspect': 'toilet facilities', 'opinion': 'clean toilet facilities', 'sentiment': 'positive'}], 'absa_decision': ''}</t>
  </si>
  <si>
    <t>[{'aspect': 'beer', 'opinion': 'fresher', 'sentiment': 'positive'}, {'aspect': 'beer', 'opinion': 'colder', 'sentiment': 'positive'}, {'aspect': 'beer', 'opinion': 'better', 'sentiment': 'positive'}]</t>
  </si>
  <si>
    <t>{'absa_fields': [{'aspect': 'beer', 'opinion': 'fresher', 'sentiment': 'positive'}, {'aspect': 'beer', 'opinion': 'colder', 'sentiment': 'positive'}, {'aspect': 'beer', 'opinion': 'better', 'sentiment': 'positive'}], 'absa_decision': ''}</t>
  </si>
  <si>
    <t>[{'aspect': 'shade', 'opinion': 'plenty', 'sentiment': 'positive'}, {'aspect': 'bush toilets', 'opinion': 'good', 'sentiment': 'positive'}, {'aspect': 'concrete boat ramp', 'opinion': 'implied functionality', 'sentiment': 'neutral'}]</t>
  </si>
  <si>
    <t>{'absa_fields': [{'aspect': 'shade', 'opinion': 'plenty', 'sentiment': 'positive'}, {'aspect': 'bush toilets', 'opinion': 'good', 'sentiment': 'positive'}, {'aspect': 'concrete boat ramp', 'opinion': 'implied functionality', 'sentiment': 'neutral'}], 'absa_decision': ''}</t>
  </si>
  <si>
    <t>[{'aspect': 'ownership', 'opinion': 'privately owned', 'sentiment': 'positive'}, {'aspect': 'experience', 'opinion': 'more authentic', 'sentiment': 'positive'}]</t>
  </si>
  <si>
    <t>{'absa_fields': [{'aspect': 'ownership', 'opinion': 'privately owned', 'sentiment': 'positive'}, {'aspect': 'experience', 'opinion': 'more authentic', 'sentiment': 'positive'}], 'absa_decision': ''}</t>
  </si>
  <si>
    <t>[{'aspect': 'family day out', 'opinion': 'wonderful', 'sentiment': 'positive'}, {'aspect': 'cleanliness', 'opinion': 'clean', 'sentiment': 'positive'}, {'aspect': 'room and facilities', 'opinion': 'plenty of room and facilities for all ages', 'sentiment': 'positive'}]</t>
  </si>
  <si>
    <t>{'absa_fields': [{'aspect': 'family day out', 'opinion': 'wonderful', 'sentiment': 'positive'}, {'aspect': 'cleanliness', 'opinion': 'clean', 'sentiment': 'positive'}, {'aspect': 'room and facilities', 'opinion': 'plenty of room and facilities for all ages', 'sentiment': 'positive'}], 'absa_decision': ''}</t>
  </si>
  <si>
    <t>[{'aspect': 'service', 'opinion': 'Excellent', 'sentiment': 'positive'}, {'aspect': 'food', 'opinion': 'delicious', 'sentiment': 'positive'}, {'aspect': 'coffee', 'opinion': 'delicious', 'sentiment': 'positive'}]</t>
  </si>
  <si>
    <t>{'absa_fields': [{'aspect': 'service', 'opinion': 'Excellent', 'sentiment': 'positive'}, {'aspect': 'food', 'opinion': 'delicious', 'sentiment': 'positive'}, {'aspect': 'coffee', 'opinion': 'delicious', 'sentiment': 'positive'}], 'absa_decision': ''}</t>
  </si>
  <si>
    <t>[{'aspect': 'views', 'opinion': 'good views', 'sentiment': 'positive'}, {'aspect': 'opportunity for Fossicking', 'opinion': 'positive opportunity', 'sentiment': 'positive'}]</t>
  </si>
  <si>
    <t>{'absa_fields': [{'aspect': 'views', 'opinion': 'good views', 'sentiment': 'positive'}, {'aspect': 'opportunity for Fossicking', 'opinion': 'positive opportunity', 'sentiment': 'positive'}], 'absa_decision': ''}</t>
  </si>
  <si>
    <t>[{'aspect': 'golf course', 'opinion': 'must', 'sentiment': 'positive'}, {'aspect': 'staff', 'opinion': 'first class', 'sentiment': 'positive'}, {'aspect': 'accommodation', 'opinion': 'first class', 'sentiment': 'positive'}]</t>
  </si>
  <si>
    <t>{'absa_fields': [{'aspect': 'golf course', 'opinion': 'must', 'sentiment': 'positive'}, {'aspect': 'staff', 'opinion': 'first class', 'sentiment': 'positive'}, {'aspect': 'accommodation', 'opinion': 'first class', 'sentiment': 'positive'}], 'absa_decision': ''}</t>
  </si>
  <si>
    <t>[{'aspect': 'views', 'opinion': 'great views', 'sentiment': 'positive'}, {'aspect': 'wines', 'opinion': 'fantastic wines', 'sentiment': 'positive'}, {'aspect': 'staff', 'opinion': 'very friendly and helpful', 'sentiment': 'positive'}]</t>
  </si>
  <si>
    <t>{'absa_fields': [{'aspect': 'views', 'opinion': 'great views', 'sentiment': 'positive'}, {'aspect': 'wines', 'opinion': 'fantastic wines', 'sentiment': 'positive'}, {'aspect': 'staff', 'opinion': 'very friendly and helpful', 'sentiment': 'positive'}], 'absa_decision': ''}</t>
  </si>
  <si>
    <t>[{'aspect': 'camping spot', 'opinion': 'absolutely beautiful', 'sentiment': 'positive'}, {'aspect': 'location', 'opinion': 'short walk to the Falls', 'sentiment': 'positive'}]</t>
  </si>
  <si>
    <t>{'absa_fields': [{'aspect': 'camping spot', 'opinion': 'absolutely beautiful', 'sentiment': 'positive'}, {'aspect': 'location', 'opinion': 'short walk to the Falls', 'sentiment': 'positive'}], 'absa_decision': ''}</t>
  </si>
  <si>
    <t>[{'aspect': 'family', 'opinion': 'spend time with family', 'sentiment': 'positive'}, {'aspect': 'restaurants', 'opinion': 'good choice', 'sentiment': 'positive'}, {'aspect': 'beach', 'opinion': 'fine beach', 'sentiment': 'positive'}]</t>
  </si>
  <si>
    <t>{'absa_fields': [{'aspect': 'family', 'opinion': 'spend time with family', 'sentiment': 'positive'}, {'aspect': 'restaurants', 'opinion': 'good choice', 'sentiment': 'positive'}, {'aspect': 'beach', 'opinion': 'fine beach', 'sentiment': 'positive'}], 'absa_decision': ''}</t>
  </si>
  <si>
    <t>[{'aspect': 'Rosebud', 'opinion': 'a great build for our area', 'sentiment': 'positive'}, {'aspect': 'Location', 'opinion': 'just around the corner from us', 'sentiment': 'positive'}]</t>
  </si>
  <si>
    <t>{'absa_fields': [{'aspect': 'Rosebud', 'opinion': 'a great build for our area', 'sentiment': 'positive'}, {'aspect': 'Location', 'opinion': 'just around the corner from us', 'sentiment': 'positive'}], 'absa_decision': ''}</t>
  </si>
  <si>
    <t>[{'aspect': 'staff', 'opinion': 'Friendly and interactive', 'sentiment': 'positive'}, {'aspect': 'age suitability', 'opinion': 'Great for all ages', 'sentiment': 'positive'}, {'aspect': 'duration', 'opinion': 'Can be done in the 2 hours', 'sentiment': 'neutral'}]</t>
  </si>
  <si>
    <t>{'absa_fields': [{'aspect': 'staff', 'opinion': 'Friendly and interactive', 'sentiment': 'positive'}, {'aspect': 'age suitability', 'opinion': 'Great for all ages', 'sentiment': 'positive'}, {'aspect': 'duration', 'opinion': 'Can be done in the 2 hours', 'sentiment': 'neutral'}], 'absa_decision': ''}</t>
  </si>
  <si>
    <t>[{'aspect': 'overall experience', 'opinion': 'excellent for all ages', 'sentiment': 'positive'}, {'aspect': 'variety of aircraft', 'opinion': 'lots of aircraft to get up close to and experience', 'sentiment': 'positive'}, {'aspect': 'temperature in hangers', 'opinion': 'can be a bit warm on a hot day', 'sentiment': 'negative'}]</t>
  </si>
  <si>
    <t>{'absa_fields': [{'aspect': 'overall experience', 'opinion': 'excellent for all ages', 'sentiment': 'positive'}, {'aspect': 'variety of aircraft', 'opinion': 'lots of aircraft to get up close to and experience', 'sentiment': 'positive'}, {'aspect': 'temperature in hangers', 'opinion': 'can be a bit warm on a hot day', 'sentiment': 'negative'}], 'absa_decision': ''}</t>
  </si>
  <si>
    <t>[{'aspect': 'experience', 'opinion': 'great place to relax in peace and quiet', 'sentiment': 'positive'}, {'aspect': 'view', 'opinion': 'fantastic Moreton Bay views', 'sentiment': 'positive'}]</t>
  </si>
  <si>
    <t>{'absa_fields': [{'aspect': 'experience', 'opinion': 'great place to relax in peace and quiet', 'sentiment': 'positive'}, {'aspect': 'view', 'opinion': 'fantastic Moreton Bay views', 'sentiment': 'positive'}], 'absa_decision': ''}</t>
  </si>
  <si>
    <t>[{'aspect': 'coffee', 'opinion': 'amazing', 'sentiment': 'positive'}, {'aspect': 'food', 'opinion': 'amazing', 'sentiment': 'positive'}, {'aspect': 'service', 'opinion': 'great', 'sentiment': 'positive'}]</t>
  </si>
  <si>
    <t>{'absa_fields': [{'aspect': 'coffee', 'opinion': 'amazing', 'sentiment': 'positive'}, {'aspect': 'food', 'opinion': 'amazing', 'sentiment': 'positive'}, {'aspect': 'service', 'opinion': 'great', 'sentiment': 'positive'}], 'absa_decision': ''}</t>
  </si>
  <si>
    <t>[{'aspect': 'beach front', 'opinion': 'gorgeous upgrade', 'sentiment': 'positive'}]</t>
  </si>
  <si>
    <t>{'absa_fields': [{'aspect': 'beach front', 'opinion': 'gorgeous upgrade', 'sentiment': 'positive'}], 'absa_decision': ''}</t>
  </si>
  <si>
    <t>[{'aspect': 'market', 'opinion': 'large with a variety of goods and food', 'sentiment': 'positive'}, {'aspect': 'experience', 'opinion': 'recommended to visit on market open days', 'sentiment': 'positive'}]</t>
  </si>
  <si>
    <t>{'absa_fields': [{'aspect': 'market', 'opinion': 'large with a variety of goods and food', 'sentiment': 'positive'}, {'aspect': 'experience', 'opinion': 'recommended to visit on market open days', 'sentiment': 'positive'}], 'absa_decision': ''}</t>
  </si>
  <si>
    <t>[{'aspect': 'atmosphere', 'opinion': 'friendly', 'sentiment': 'positive'}, {'aspect': 'environment', 'opinion': 'great', 'sentiment': 'positive'}]</t>
  </si>
  <si>
    <t>{'absa_fields': [{'aspect': 'atmosphere', 'opinion': 'friendly', 'sentiment': 'positive'}, {'aspect': 'environment', 'opinion': 'great', 'sentiment': 'positive'}], 'absa_decision': ''}</t>
  </si>
  <si>
    <t>[{'aspect': 'Location', 'opinion': 'lovely place to go for a walk or a ride on the rail trail', 'sentiment': 'positive'}]</t>
  </si>
  <si>
    <t>{'absa_fields': [{'aspect': 'Location', 'opinion': 'lovely place to go for a walk or a ride on the rail trail', 'sentiment': 'positive'}], 'absa_decision': ''}</t>
  </si>
  <si>
    <t>[{'aspect': 'Yogahub', 'opinion': 'wonderful place', 'sentiment': 'positive'}, {'aspect': 'Asthanga Mysore practise', 'opinion': "I feel I've grown a lot", 'sentiment': 'positive'}, {'aspect': 'teachers', 'opinion': 'compassionate', 'sentiment': 'positive'}, {'aspect': 'teachers', 'opinion': 'warm-hearted', 'sentiment': 'positive'}, {'aspect': 'teachers', 'opinion': 'very knowledgeable', 'sentiment': 'positive'}, {'aspect': 'teachers', 'opinion': 'impressive', 'sentiment': 'positive'}]</t>
  </si>
  <si>
    <t>{'absa_fields': [{'aspect': 'Yogahub', 'opinion': 'wonderful place', 'sentiment': 'positive'}, {'aspect': 'Asthanga Mysore practise', 'opinion': "I feel I've grown a lot", 'sentiment': 'positive'}, {'aspect': 'teachers', 'opinion': 'compassionate', 'sentiment': 'positive'}, {'aspect': 'teachers', 'opinion': 'warm-hearted', 'sentiment': 'positive'}, {'aspect': 'teachers', 'opinion': 'very knowledgeable', 'sentiment': 'positive'}, {'aspect': 'teachers', 'opinion': 'impressive', 'sentiment': 'positive'}], 'absa_decision': ''}</t>
  </si>
  <si>
    <t>[{'aspect': 'position', 'opinion': 'lovely', 'sentiment': 'positive'}, {'aspect': 'staff', 'opinion': 'positive', 'sentiment': 'positive'}, {'aspect': 'amenities', 'opinion': 'positive', 'sentiment': 'positive'}]</t>
  </si>
  <si>
    <t>{'absa_fields': [{'aspect': 'position', 'opinion': 'lovely', 'sentiment': 'positive'}, {'aspect': 'staff', 'opinion': 'positive', 'sentiment': 'positive'}, {'aspect': 'amenities', 'opinion': 'positive', 'sentiment': 'positive'}], 'absa_decision': ''}</t>
  </si>
  <si>
    <t>[{'aspect': 'cabin', 'opinion': 'had everything to your fingertips', 'sentiment': 'positive'}, {'aspect': 'location', 'opinion': 'close to golf club for a meal', 'sentiment': 'positive'}, {'aspect': 'customer service', 'opinion': 'Helen was very helpful and happy and kind', 'sentiment': 'positive'}]</t>
  </si>
  <si>
    <t>{'absa_fields': [{'aspect': 'cabin', 'opinion': 'had everything to your fingertips', 'sentiment': 'positive'}, {'aspect': 'location', 'opinion': 'close to golf club for a meal', 'sentiment': 'positive'}, {'aspect': 'customer service', 'opinion': 'Helen was very helpful and happy and kind', 'sentiment': 'positive'}], 'absa_decision': ''}</t>
  </si>
  <si>
    <t>[{'aspect': 'experience', 'opinion': 'great time', 'sentiment': 'positive'}, {'aspect': 'Mike', 'opinion': 'great', 'sentiment': 'positive'}, {'aspect': 'double length flights', 'opinion': 'definitely recommend', 'sentiment': 'positive'}, {'aspect': 'extra flight', 'opinion': 'took', 'sentiment': 'positive'}]</t>
  </si>
  <si>
    <t>{'absa_fields': [{'aspect': 'experience', 'opinion': 'great time', 'sentiment': 'positive'}, {'aspect': 'Mike', 'opinion': 'great', 'sentiment': 'positive'}, {'aspect': 'double length flights', 'opinion': 'definitely recommend', 'sentiment': 'positive'}, {'aspect': 'extra flight', 'opinion': 'took', 'sentiment': 'positive'}], 'absa_decision': ''}</t>
  </si>
  <si>
    <t>[{'aspect': 'nature walks', 'opinion': 'beautiful', 'sentiment': 'positive'}, {'aspect': 'vegetation', 'opinion': 'lovely', 'sentiment': 'positive'}, {'aspect': 'sounds of the bush', 'opinion': 'lovely', 'sentiment': 'positive'}]</t>
  </si>
  <si>
    <t>{'absa_fields': [{'aspect': 'nature walks', 'opinion': 'beautiful', 'sentiment': 'positive'}, {'aspect': 'vegetation', 'opinion': 'lovely', 'sentiment': 'positive'}, {'aspect': 'sounds of the bush', 'opinion': 'lovely', 'sentiment': 'positive'}], 'absa_decision': ''}</t>
  </si>
  <si>
    <t>[{'aspect': 'fruits shop', 'opinion': 'high quality products', 'sentiment': 'positive'}, {'aspect': 'vege and fruits', 'opinion': 'very fresh', 'sentiment': 'positive'}, {'aspect': 'price', 'opinion': 'good', 'sentiment': 'positive'}]</t>
  </si>
  <si>
    <t>{'absa_fields': [{'aspect': 'fruits shop', 'opinion': 'high quality products', 'sentiment': 'positive'}, {'aspect': 'vege and fruits', 'opinion': 'very fresh', 'sentiment': 'positive'}, {'aspect': 'price', 'opinion': 'good', 'sentiment': 'positive'}], 'absa_decision': ''}</t>
  </si>
  <si>
    <t>[{'aspect': 'gym', 'opinion': 'very good vibes', 'sentiment': 'positive'}, {'aspect': 'staffs', 'opinion': 'very nice', 'sentiment': 'positive'}]</t>
  </si>
  <si>
    <t>{'absa_fields': [{'aspect': 'gym', 'opinion': 'very good vibes', 'sentiment': 'positive'}, {'aspect': 'staffs', 'opinion': 'very nice', 'sentiment': 'positive'}], 'absa_decision': ''}</t>
  </si>
  <si>
    <t>[{'aspect': 'food', 'opinion': 'excellent', 'sentiment': 'positive'}, {'aspect': 'service', 'opinion': 'good', 'sentiment': 'positive'}, {'aspect': 'staff', 'opinion': 'friendly', 'sentiment': 'positive'}]</t>
  </si>
  <si>
    <t>{'absa_fields': [{'aspect': 'food', 'opinion': 'excellent', 'sentiment': 'positive'}, {'aspect': 'service', 'opinion': 'good', 'sentiment': 'positive'}, {'aspect': 'staff', 'opinion': 'friendly', 'sentiment': 'positive'}], 'absa_decision': ''}</t>
  </si>
  <si>
    <t>[{'aspect': 'winery', 'opinion': 'the best winery on the Margret River', 'sentiment': 'positive'}, {'aspect': 'customer service', 'opinion': 'incredible', 'sentiment': 'positive'}]</t>
  </si>
  <si>
    <t>{'absa_fields': [{'aspect': 'winery', 'opinion': 'the best winery on the Margret River', 'sentiment': 'positive'}, {'aspect': 'customer service', 'opinion': 'incredible', 'sentiment': 'positive'}], 'absa_decision': ''}</t>
  </si>
  <si>
    <t>[{'aspect': 'ambiance', 'opinion': 'very busy', 'sentiment': 'positive'}, {'aspect': 'food', 'opinion': 'great food', 'sentiment': 'positive'}, {'aspect': 'price', 'opinion': 'bit pricey but worth it', 'sentiment': 'positive'}]</t>
  </si>
  <si>
    <t>{'absa_fields': [{'aspect': 'ambiance', 'opinion': 'very busy', 'sentiment': 'positive'}, {'aspect': 'food', 'opinion': 'great food', 'sentiment': 'positive'}, {'aspect': 'price', 'opinion': 'bit pricey but worth it', 'sentiment': 'positive'}], 'absa_decision': ''}</t>
  </si>
  <si>
    <t>[{'aspect': 'walking course', 'opinion': 'not in great condition', 'sentiment': 'negative'}, {'aspect': 'walking course', 'opinion': 'great place for casual wander', 'sentiment': 'positive'}]</t>
  </si>
  <si>
    <t>{'absa_fields': [{'aspect': 'walking course', 'opinion': 'not in great condition', 'sentiment': 'negative'}, {'aspect': 'walking course', 'opinion': 'great place for casual wander', 'sentiment': 'positive'}], 'absa_decision': ''}</t>
  </si>
  <si>
    <t>[{'aspect': 'beef ribs', 'opinion': 'delish', 'sentiment': 'positive'}, {'aspect': 'pork ribs', 'opinion': 'slightly dry', 'sentiment': 'negative'}, {'aspect': 'scallop entree', 'opinion': 'neutral', 'sentiment': 'neutral'}, {'aspect': 'coleslaw', 'opinion': 'neutral', 'sentiment': 'neutral'}, {'aspect': 'overall experience', 'opinion': 'Would go back again', 'sentiment': 'positive'}]</t>
  </si>
  <si>
    <t>{'absa_fields': [{'aspect': 'beef ribs', 'opinion': 'delish', 'sentiment': 'positive'}, {'aspect': 'pork ribs', 'opinion': 'slightly dry', 'sentiment': 'negative'}, {'aspect': 'scallop entree', 'opinion': 'neutral', 'sentiment': 'neutral'}, {'aspect': 'coleslaw', 'opinion': 'neutral', 'sentiment': 'neutral'}, {'aspect': 'overall experience', 'opinion': 'Would go back again', 'sentiment': 'positive'}], 'absa_decision': ''}</t>
  </si>
  <si>
    <t>[{'aspect': 'overall experience', 'opinion': 'fun, awesome for parties', 'sentiment': 'positive'}, {'aspect': 'cost', 'opinion': 'quite expensive', 'sentiment': 'negative'}]</t>
  </si>
  <si>
    <t>{'absa_fields': [{'aspect': 'overall experience', 'opinion': 'fun, awesome for parties', 'sentiment': 'positive'}, {'aspect': 'cost', 'opinion': 'quite expensive', 'sentiment': 'negative'}], 'absa_decision': ''}</t>
  </si>
  <si>
    <t>[{'aspect': 'location', 'opinion': 'stunning with million dollar views', 'sentiment': 'positive'}]</t>
  </si>
  <si>
    <t>{'absa_fields': [{'aspect': 'location', 'opinion': 'stunning with million dollar views', 'sentiment': 'positive'}], 'absa_decision': ''}</t>
  </si>
  <si>
    <t>[{'aspect': 'park', 'opinion': 'great', 'sentiment': 'positive'}, {'aspect': "children's facilities", 'opinion': 'plenty for the kids to occupy themselves', 'sentiment': 'positive'}, {'aspect': 'adult facilities', 'opinion': 'adult pool', 'sentiment': 'positive'}, {'aspect': 'experience', 'opinion': 'great time', 'sentiment': 'positive'}]</t>
  </si>
  <si>
    <t>{'absa_fields': [{'aspect': 'park', 'opinion': 'great', 'sentiment': 'positive'}, {'aspect': "children's facilities", 'opinion': 'plenty for the kids to occupy themselves', 'sentiment': 'positive'}, {'aspect': 'adult facilities', 'opinion': 'adult pool', 'sentiment': 'positive'}, {'aspect': 'experience', 'opinion': 'great time', 'sentiment': 'positive'}], 'absa_decision': ''}</t>
  </si>
  <si>
    <t>[{'aspect': 'variety', 'opinion': 'lots of variety', 'sentiment': 'positive'}, {'aspect': 'value', 'opinion': 'well worth the $8:00', 'sentiment': 'positive'}]</t>
  </si>
  <si>
    <t>{'absa_fields': [{'aspect': 'variety', 'opinion': 'lots of variety', 'sentiment': 'positive'}, {'aspect': 'value', 'opinion': 'well worth the $8:00', 'sentiment': 'positive'}], 'absa_decision': ''}</t>
  </si>
  <si>
    <t>[{'aspect': 'dog beach', 'opinion': 'great', 'sentiment': 'positive'}, {'aspect': 'social environment', 'opinion': 'friendly dogs and people', 'sentiment': 'positive'}, {'aspect': 'beach length', 'opinion': 'nice long beach', 'sentiment': 'positive'}]</t>
  </si>
  <si>
    <t>{'absa_fields': [{'aspect': 'dog beach', 'opinion': 'great', 'sentiment': 'positive'}, {'aspect': 'social environment', 'opinion': 'friendly dogs and people', 'sentiment': 'positive'}, {'aspect': 'beach length', 'opinion': 'nice long beach', 'sentiment': 'positive'}], 'absa_decision': ''}</t>
  </si>
  <si>
    <t>[{'aspect': 'park quality', 'opinion': 'nice', 'sentiment': 'positive'}, {'aspect': 'facilities', 'opinion': 'one BBQ, toilet and sitting area for small gatherings', 'sentiment': 'positive'}, {'aspect': 'fenced playground', 'opinion': 'for your peace of mind and your little ones', 'sentiment': 'positive'}]</t>
  </si>
  <si>
    <t>{'absa_fields': [{'aspect': 'park quality', 'opinion': 'nice', 'sentiment': 'positive'}, {'aspect': 'facilities', 'opinion': 'one BBQ, toilet and sitting area for small gatherings', 'sentiment': 'positive'}, {'aspect': 'fenced playground', 'opinion': 'for your peace of mind and your little ones', 'sentiment': 'positive'}], 'absa_decision': ''}</t>
  </si>
  <si>
    <t>[{'aspect': 'dining experience', 'opinion': 'feel like a "V.I.P."', 'sentiment': 'neutral'}, {'aspect': 'food ethical consideration', 'opinion': 'morally "torn" about eating Crocodile meat', 'sentiment': 'negative'}]</t>
  </si>
  <si>
    <t>{'absa_fields': [{'aspect': 'dining experience', 'opinion': 'feel like a "V.I.P."', 'sentiment': 'neutral'}, {'aspect': 'food ethical consideration', 'opinion': 'morally "torn" about eating Crocodile meat', 'sentiment': 'negative'}], 'absa_decision': ''}</t>
  </si>
  <si>
    <t>[{'aspect': 'access', 'opinion': 'easy to get to', 'sentiment': 'positive'}, {'aspect': 'parking', 'opinion': 'heaps of parking', 'sentiment': 'positive'}, {'aspect': 'shade', 'opinion': 'not a lot of shade on hot summer days', 'sentiment': 'negative'}]</t>
  </si>
  <si>
    <t>{'absa_fields': [{'aspect': 'access', 'opinion': 'easy to get to', 'sentiment': 'positive'}, {'aspect': 'parking', 'opinion': 'heaps of parking', 'sentiment': 'positive'}, {'aspect': 'shade', 'opinion': 'not a lot of shade on hot summer days', 'sentiment': 'negative'}], 'absa_decision': ''}</t>
  </si>
  <si>
    <t>[{'aspect': 'overall experience', 'opinion': 'nice', 'sentiment': 'positive'}, {'aspect': 'congestion', 'opinion': 'a bit congested', 'sentiment': 'negative'}, {'aspect': 'shade protection', 'opinion': 'no shade to protect from rain', 'sentiment': 'negative'}]</t>
  </si>
  <si>
    <t>{'absa_fields': [{'aspect': 'overall experience', 'opinion': 'nice', 'sentiment': 'positive'}, {'aspect': 'congestion', 'opinion': 'a bit congested', 'sentiment': 'negative'}, {'aspect': 'shade protection', 'opinion': 'no shade to protect from rain', 'sentiment': 'negative'}], 'absa_decision': ''}</t>
  </si>
  <si>
    <t>[{'aspect': 'staff friendliness', 'opinion': 'always friendly', 'sentiment': 'positive'}, {'aspect': 'cleanliness', 'opinion': 'tidy', 'sentiment': 'positive'}, {'aspect': 'equipment quality', 'opinion': 'good equipment', 'sentiment': 'positive'}]</t>
  </si>
  <si>
    <t>{'absa_fields': [{'aspect': 'staff friendliness', 'opinion': 'always friendly', 'sentiment': 'positive'}, {'aspect': 'cleanliness', 'opinion': 'tidy', 'sentiment': 'positive'}, {'aspect': 'equipment quality', 'opinion': 'good equipment', 'sentiment': 'positive'}], 'absa_decision': ''}</t>
  </si>
  <si>
    <t>[{'aspect': 'camping', 'opinion': 'great spot', 'sentiment': 'positive'}, {'aspect': 'meals', 'opinion': 'large', 'sentiment': 'positive'}, {'aspect': 'beer', 'opinion': 'cold', 'sentiment': 'positive'}]</t>
  </si>
  <si>
    <t>{'absa_fields': [{'aspect': 'camping', 'opinion': 'great spot', 'sentiment': 'positive'}, {'aspect': 'meals', 'opinion': 'large', 'sentiment': 'positive'}, {'aspect': 'beer', 'opinion': 'cold', 'sentiment': 'positive'}], 'absa_decision': ''}</t>
  </si>
  <si>
    <t>[{'aspect': 'environment', 'opinion': 'very quiet with heaps of bird life', 'sentiment': 'positive'}, {'aspect': 'amenities', 'opinion': 'power and water available', 'sentiment': 'positive'}]</t>
  </si>
  <si>
    <t>{'absa_fields': [{'aspect': 'environment', 'opinion': 'very quiet with heaps of bird life', 'sentiment': 'positive'}, {'aspect': 'amenities', 'opinion': 'power and water available', 'sentiment': 'positive'}], 'absa_decision': ''}</t>
  </si>
  <si>
    <t>[{'aspect': 'Picnic place', 'opinion': 'Nice', 'sentiment': 'positive'}, {'aspect': 'kids', 'opinion': 'Good', 'sentiment': 'positive'}, {'aspect': 'walking tracks', 'opinion': 'beautiful', 'sentiment': 'positive'}]</t>
  </si>
  <si>
    <t>{'absa_fields': [{'aspect': 'Picnic place', 'opinion': 'Nice', 'sentiment': 'positive'}, {'aspect': 'kids', 'opinion': 'Good', 'sentiment': 'positive'}, {'aspect': 'walking tracks', 'opinion': 'beautiful', 'sentiment': 'positive'}], 'absa_decision': ''}</t>
  </si>
  <si>
    <t>[{'aspect': 'meals', 'opinion': 'Lovely', 'sentiment': 'positive'}, {'aspect': 'staff', 'opinion': 'friendly', 'sentiment': 'positive'}, {'aspect': 'place', 'opinion': 'Nice', 'sentiment': 'positive'}]</t>
  </si>
  <si>
    <t>{'absa_fields': [{'aspect': 'meals', 'opinion': 'Lovely', 'sentiment': 'positive'}, {'aspect': 'staff', 'opinion': 'friendly', 'sentiment': 'positive'}, {'aspect': 'place', 'opinion': 'Nice', 'sentiment': 'positive'}], 'absa_decision': ''}</t>
  </si>
  <si>
    <t>[{'aspect': 'atmosphere', 'opinion': 'Great', 'sentiment': 'positive'}, {'aspect': 'food', 'opinion': 'didnt disappointed', 'sentiment': 'positive'}, {'aspect': 'service', 'opinion': 'didnt disappointed', 'sentiment': 'positive'}]</t>
  </si>
  <si>
    <t>{'absa_fields': [{'aspect': 'atmosphere', 'opinion': 'Great', 'sentiment': 'positive'}, {'aspect': 'food', 'opinion': 'didnt disappointed', 'sentiment': 'positive'}, {'aspect': 'service', 'opinion': 'didnt disappointed', 'sentiment': 'positive'}], 'absa_decision': ''}</t>
  </si>
  <si>
    <t>[{'aspect': 'views', 'opinion': 'perfect', 'sentiment': 'positive'}, {'aspect': 'swim area', 'opinion': 'lovely', 'sentiment': 'positive'}, {'aspect': 'surroundings', 'opinion': 'lovely to sit or have a bbq or game', 'sentiment': 'positive'}]</t>
  </si>
  <si>
    <t>{'absa_fields': [{'aspect': 'views', 'opinion': 'perfect', 'sentiment': 'positive'}, {'aspect': 'swim area', 'opinion': 'lovely', 'sentiment': 'positive'}, {'aspect': 'surroundings', 'opinion': 'lovely to sit or have a bbq or game', 'sentiment': 'positive'}], 'absa_decision': ''}</t>
  </si>
  <si>
    <t>[{'aspect': 'food', 'opinion': 'Good', 'sentiment': 'positive'}, {'aspect': 'atmosphere', 'opinion': 'Good', 'sentiment': 'positive'}, {'aspect': 'staff', 'opinion': 'Lovely and friendly', 'sentiment': 'positive'}]</t>
  </si>
  <si>
    <t>{'absa_fields': [{'aspect': 'food', 'opinion': 'Good', 'sentiment': 'positive'}, {'aspect': 'atmosphere', 'opinion': 'Good', 'sentiment': 'positive'}, {'aspect': 'staff', 'opinion': 'Lovely and friendly', 'sentiment': 'positive'}], 'absa_decision': ''}</t>
  </si>
  <si>
    <t>[{'aspect': 'events', 'opinion': 'variety of events during the year including book fair and music festivals', 'sentiment': 'positive'}, {'aspect': 'bathrooms', 'opinion': 'always looked after', 'sentiment': 'positive'}, {'aspect': 'volunteers', 'opinion': 'always helpful', 'sentiment': 'positive'}]</t>
  </si>
  <si>
    <t>{'absa_fields': [{'aspect': 'events', 'opinion': 'variety of events during the year including book fair and music festivals', 'sentiment': 'positive'}, {'aspect': 'bathrooms', 'opinion': 'always looked after', 'sentiment': 'positive'}, {'aspect': 'volunteers', 'opinion': 'always helpful', 'sentiment': 'positive'}], 'absa_decision': ''}</t>
  </si>
  <si>
    <t>[{'aspect': 'pool', 'opinion': 'good temperature', 'sentiment': 'positive'}, {'aspect': 'showers', 'opinion': 'nice', 'sentiment': 'positive'}]</t>
  </si>
  <si>
    <t>{'absa_fields': [{'aspect': 'pool', 'opinion': 'good temperature', 'sentiment': 'positive'}, {'aspect': 'showers', 'opinion': 'nice', 'sentiment': 'positive'}], 'absa_decision': ''}</t>
  </si>
  <si>
    <t>[{'aspect': 'overall experience', 'opinion': 'enjoyed myself', 'sentiment': 'positive'}, {'aspect': 'event structure', 'opinion': 'was hoping there was some more structure', 'sentiment': 'negative'}, {'aspect': 'staff friendliness', 'opinion': "staff were friendly enough but didn't seem like they could be bothered", 'sentiment': 'mixed'}]</t>
  </si>
  <si>
    <t>{'absa_fields': [{'aspect': 'overall experience', 'opinion': 'enjoyed myself', 'sentiment': 'positive'}, {'aspect': 'event structure', 'opinion': 'was hoping there was some more structure', 'sentiment': 'negative'}, {'aspect': 'staff friendliness', 'opinion': "staff were friendly enough but didn't seem like they could be bothered", 'sentiment': 'mixed'}], 'absa_decision': ''}</t>
  </si>
  <si>
    <t>[{'aspect': 'restaurant', 'opinion': 'Great', 'sentiment': 'positive'}, {'aspect': 'atmosphere', 'opinion': 'stepping back in time Sydney style', 'sentiment': 'positive'}, {'aspect': 'service', 'opinion': 'Attentive', 'sentiment': 'positive'}, {'aspect': 'desserts', 'opinion': 'magnificent', 'sentiment': 'positive'}, {'aspect': 'overall experience', 'opinion': 'Possibly the best restaurant I’ve been to in Sydney', 'sentiment': 'positive'}]</t>
  </si>
  <si>
    <t>{'absa_fields': [{'aspect': 'restaurant', 'opinion': 'Great', 'sentiment': 'positive'}, {'aspect': 'atmosphere', 'opinion': 'stepping back in time Sydney style', 'sentiment': 'positive'}, {'aspect': 'service', 'opinion': 'Attentive', 'sentiment': 'positive'}, {'aspect': 'desserts', 'opinion': 'magnificent', 'sentiment': 'positive'}, {'aspect': 'overall experience', 'opinion': 'Possibly the best restaurant I’ve been to in Sydney', 'sentiment': 'positive'}], 'absa_decision': ''}</t>
  </si>
  <si>
    <t>[{'aspect': 'trail/track', 'opinion': "needs to be renamed 'Treachery Track'", 'sentiment': 'negative'}, {'aspect': 'trail condition', 'opinion': 'soooo overgrown', 'sentiment': 'negative'}]</t>
  </si>
  <si>
    <t>{'absa_fields': [{'aspect': 'trail/track', 'opinion': "needs to be renamed 'Treachery Track'", 'sentiment': 'negative'}, {'aspect': 'trail condition', 'opinion': 'soooo overgrown', 'sentiment': 'negative'}], 'absa_decision': ''}</t>
  </si>
  <si>
    <t>[{'aspect': 'stepping stones', 'opinion': 'for new parkour enthusiasts', 'sentiment': 'positive'}, {'aspect': 'moonman statue', 'opinion': 'very cute', 'sentiment': 'positive'}]</t>
  </si>
  <si>
    <t>{'absa_fields': [{'aspect': 'stepping stones', 'opinion': 'for new parkour enthusiasts', 'sentiment': 'positive'}, {'aspect': 'moonman statue', 'opinion': 'very cute', 'sentiment': 'positive'}], 'absa_decision': ''}</t>
  </si>
  <si>
    <t>[{'aspect': 'walking area', 'opinion': 'Good little spot to give the dogs a walk', 'sentiment': 'positive'}, {'aspect': 'toilet facilities', 'opinion': 'use the toilet facilities', 'sentiment': 'positive'}]</t>
  </si>
  <si>
    <t>{'absa_fields': [{'aspect': 'walking area', 'opinion': 'Good little spot to give the dogs a walk', 'sentiment': 'positive'}, {'aspect': 'toilet facilities', 'opinion': 'use the toilet facilities', 'sentiment': 'positive'}], 'absa_decision': ''}</t>
  </si>
  <si>
    <t>[{'aspect': 'event', 'opinion': 'exciting', 'sentiment': 'positive'}, {'aspect': 'entrance fee', 'opinion': 'completely unacceptable', 'sentiment': 'negative'}, {'aspect': 'parking', 'opinion': 'horrid', 'sentiment': 'negative'}]</t>
  </si>
  <si>
    <t>{'absa_fields': [{'aspect': 'event', 'opinion': 'exciting', 'sentiment': 'positive'}, {'aspect': 'entrance fee', 'opinion': 'completely unacceptable', 'sentiment': 'negative'}, {'aspect': 'parking', 'opinion': 'horrid', 'sentiment': 'negative'}], 'absa_decision': ''}</t>
  </si>
  <si>
    <t>[{'aspect': 'Rump Steak', 'opinion': 'delicious', 'sentiment': 'positive'}, {'aspect': 'Staff', 'opinion': 'great', 'sentiment': 'positive'}]</t>
  </si>
  <si>
    <t>{'absa_fields': [{'aspect': 'Rump Steak', 'opinion': 'delicious', 'sentiment': 'positive'}, {'aspect': 'Staff', 'opinion': 'great', 'sentiment': 'positive'}], 'absa_decision': ''}</t>
  </si>
  <si>
    <t>[{'aspect': 'location', 'opinion': 'beautiful spot', 'sentiment': 'positive'}, {'aspect': 'amenity', 'opinion': 'great fishing pier', 'sentiment': 'positive'}, {'aspect': 'visual appeal', 'opinion': 'different colors in the coves', 'sentiment': 'positive'}, {'aspect': 'water quality', 'opinion': 'beautiful turquoise water', 'sentiment': 'positive'}]</t>
  </si>
  <si>
    <t>{'absa_fields': [{'aspect': 'location', 'opinion': 'beautiful spot', 'sentiment': 'positive'}, {'aspect': 'amenity', 'opinion': 'great fishing pier', 'sentiment': 'positive'}, {'aspect': 'visual appeal', 'opinion': 'different colors in the coves', 'sentiment': 'positive'}, {'aspect': 'water quality', 'opinion': 'beautiful turquoise water', 'sentiment': 'positive'}], 'absa_decision': ''}</t>
  </si>
  <si>
    <t>[{'aspect': 'facilities', 'opinion': 'nicely maintained', 'sentiment': 'positive'}, {'aspect': 'staff', 'opinion': 'friendly', 'sentiment': 'positive'}]</t>
  </si>
  <si>
    <t>{'absa_fields': [{'aspect': 'facilities', 'opinion': 'nicely maintained', 'sentiment': 'positive'}, {'aspect': 'staff', 'opinion': 'friendly', 'sentiment': 'positive'}], 'absa_decision': ''}</t>
  </si>
  <si>
    <t>[{'aspect': 'atmosphere', 'opinion': 'good', 'sentiment': 'positive'}, {'aspect': 'lighting', 'opinion': 'hard to see', 'sentiment': 'negative'}]</t>
  </si>
  <si>
    <t>{'absa_fields': [{'aspect': 'atmosphere', 'opinion': 'good', 'sentiment': 'positive'}, {'aspect': 'lighting', 'opinion': 'hard to see', 'sentiment': 'negative'}], 'absa_decision': ''}</t>
  </si>
  <si>
    <t>[{'aspect': 'coffee', 'opinion': 'great', 'sentiment': 'positive'}, {'aspect': 'breakfast', 'opinion': 'nice options', 'sentiment': 'positive'}]</t>
  </si>
  <si>
    <t>{'absa_fields': [{'aspect': 'coffee', 'opinion': 'great', 'sentiment': 'positive'}, {'aspect': 'breakfast', 'opinion': 'nice options', 'sentiment': 'positive'}], 'absa_decision': ''}</t>
  </si>
  <si>
    <t>[{'aspect': 'swimming facilities', 'opinion': 'great place for lap swimming', 'sentiment': 'positive'}, {'aspect': 'ladies toilets cleanliness', 'opinion': 'below par', 'sentiment': 'negative'}]</t>
  </si>
  <si>
    <t>{'absa_fields': [{'aspect': 'swimming facilities', 'opinion': 'great place for lap swimming', 'sentiment': 'positive'}, {'aspect': 'ladies toilets cleanliness', 'opinion': 'below par', 'sentiment': 'negative'}], 'absa_decision': ''}</t>
  </si>
  <si>
    <t>[{'aspect': 'history', 'opinion': 'waste away', 'sentiment': 'negative'}, {'aspect': 'water catchment issue', 'opinion': 'cannot be avoided', 'sentiment': 'negative'}, {'aspect': 'bushfire', 'opinion': 'cannot be avoided', 'sentiment': 'negative'}]</t>
  </si>
  <si>
    <t>{'absa_fields': [{'aspect': 'history', 'opinion': 'waste away', 'sentiment': 'negative'}, {'aspect': 'water catchment issue', 'opinion': 'cannot be avoided', 'sentiment': 'negative'}, {'aspect': 'bushfire', 'opinion': 'cannot be avoided', 'sentiment': 'negative'}], 'absa_decision': ''}</t>
  </si>
  <si>
    <t>[{'aspect': 'camp site', 'opinion': 'drop toilet serviced daily', 'sentiment': 'positive'}, {'aspect': 'camp floor', 'opinion': 'could be more level', 'sentiment': 'negative'}]</t>
  </si>
  <si>
    <t>{'absa_fields': [{'aspect': 'camp site', 'opinion': 'drop toilet serviced daily', 'sentiment': 'positive'}, {'aspect': 'camp floor', 'opinion': 'could be more level', 'sentiment': 'negative'}], 'absa_decision': ''}</t>
  </si>
  <si>
    <t>[{'aspect': 'venue', 'opinion': 'great', 'sentiment': 'positive'}, {'aspect': 'parking', 'opinion': 'plenty', 'sentiment': 'positive'}, {'aspect': 'facility', 'opinion': 'good', 'sentiment': 'positive'}]</t>
  </si>
  <si>
    <t>{'absa_fields': [{'aspect': 'venue', 'opinion': 'great', 'sentiment': 'positive'}, {'aspect': 'parking', 'opinion': 'plenty', 'sentiment': 'positive'}, {'aspect': 'facility', 'opinion': 'good', 'sentiment': 'positive'}], 'absa_decision': ''}</t>
  </si>
  <si>
    <t>[{'aspect': 'camping spot', 'opinion': 'Great camp spot', 'sentiment': 'positive'}, {'aspect': 'toilets', 'opinion': 'flushing toilets', 'sentiment': 'positive'}, {'aspect': 'grass maintenance', 'opinion': 'the grass is a bit long in the lower top area', 'sentiment': 'negative'}]</t>
  </si>
  <si>
    <t>{'absa_fields': [{'aspect': 'camping spot', 'opinion': 'Great camp spot', 'sentiment': 'positive'}, {'aspect': 'toilets', 'opinion': 'flushing toilets', 'sentiment': 'positive'}, {'aspect': 'grass maintenance', 'opinion': 'the grass is a bit long in the lower top area', 'sentiment': 'negative'}], 'absa_decision': ''}</t>
  </si>
  <si>
    <t>[{'aspect': 'experience with kids', 'opinion': 'had a blast', 'sentiment': 'positive'}, {'aspect': 'weather conditions', 'opinion': 'a bit sweaty', 'sentiment': 'neutral'}]</t>
  </si>
  <si>
    <t>{'absa_fields': [{'aspect': 'experience with kids', 'opinion': 'had a blast', 'sentiment': 'positive'}, {'aspect': 'weather conditions', 'opinion': 'a bit sweaty', 'sentiment': 'neutral'}], 'absa_decision': ''}</t>
  </si>
  <si>
    <t>[{'aspect': 'food', 'opinion': 'Great', 'sentiment': 'positive'}, {'aspect': 'service', 'opinion': 'Great', 'sentiment': 'positive'}, {'aspect': 'door', 'opinion': 'squeaky', 'sentiment': 'negative'}]</t>
  </si>
  <si>
    <t>{'absa_fields': [{'aspect': 'food', 'opinion': 'Great', 'sentiment': 'positive'}, {'aspect': 'service', 'opinion': 'Great', 'sentiment': 'positive'}, {'aspect': 'door', 'opinion': 'squeaky', 'sentiment': 'negative'}], 'absa_decision': ''}</t>
  </si>
  <si>
    <t>[{'aspect': 'suitability for kids and elderly', 'opinion': 'good place', 'sentiment': 'positive'}, {'aspect': 'water levels', 'opinion': 'low', 'sentiment': 'negative'}]</t>
  </si>
  <si>
    <t>{'absa_fields': [{'aspect': 'suitability for kids and elderly', 'opinion': 'good place', 'sentiment': 'positive'}, {'aspect': 'water levels', 'opinion': 'low', 'sentiment': 'negative'}], 'absa_decision': ''}</t>
  </si>
  <si>
    <t>[{'aspect': 'staff', 'opinion': 'friendly and helpful', 'sentiment': 'positive'}, {'aspect': 'experience', 'opinion': 'great to take the kids too', 'sentiment': 'positive'}]</t>
  </si>
  <si>
    <t>{'absa_fields': [{'aspect': 'staff', 'opinion': 'friendly and helpful', 'sentiment': 'positive'}, {'aspect': 'experience', 'opinion': 'great to take the kids too', 'sentiment': 'positive'}], 'absa_decision': ''}</t>
  </si>
  <si>
    <t>[{'aspect': 'visibility', 'opinion': 'not a lot of visibility between the areas', 'sentiment': 'negative'}, {'aspect': 'space', 'opinion': 'fabulous space and plenty to keep my kids occupied', 'sentiment': 'positive'}]</t>
  </si>
  <si>
    <t>{'absa_fields': [{'aspect': 'visibility', 'opinion': 'not a lot of visibility between the areas', 'sentiment': 'negative'}, {'aspect': 'space', 'opinion': 'fabulous space and plenty to keep my kids occupied', 'sentiment': 'positive'}], 'absa_decision': ''}</t>
  </si>
  <si>
    <t>[{'aspect': 'food', 'opinion': 'great', 'sentiment': 'positive'}, {'aspect': 'service', 'opinion': 'great', 'sentiment': 'positive'}, {'aspect': 'Beef tartare', 'opinion': 'fantastic', 'sentiment': 'positive'}]</t>
  </si>
  <si>
    <t>{'absa_fields': [{'aspect': 'food', 'opinion': 'great', 'sentiment': 'positive'}, {'aspect': 'service', 'opinion': 'great', 'sentiment': 'positive'}, {'aspect': 'Beef tartare', 'opinion': 'fantastic', 'sentiment': 'positive'}], 'absa_decision': ''}</t>
  </si>
  <si>
    <t>[{'aspect': 'experience', 'opinion': 'informative', 'sentiment': 'positive'}, {'aspect': 'staff', 'opinion': 'nice and welcoming', 'sentiment': 'positive'}, {'aspect': 'local business', 'opinion': 'excellent opportunity to support', 'sentiment': 'positive'}]</t>
  </si>
  <si>
    <t>{'absa_fields': [{'aspect': 'experience', 'opinion': 'informative', 'sentiment': 'positive'}, {'aspect': 'staff', 'opinion': 'nice and welcoming', 'sentiment': 'positive'}, {'aspect': 'local business', 'opinion': 'excellent opportunity to support', 'sentiment': 'positive'}], 'absa_decision': ''}</t>
  </si>
  <si>
    <t>[{'aspect': 'comfort', 'opinion': 'cool on a hot day', 'sentiment': 'positive'}, {'aspect': 'value for money', 'opinion': 'reasonable price', 'sentiment': 'positive'}, {'aspect': 'pricing policy', 'opinion': 'better if you were charged for time spent', 'sentiment': 'negative'}]</t>
  </si>
  <si>
    <t>{'absa_fields': [{'aspect': 'comfort', 'opinion': 'cool on a hot day', 'sentiment': 'positive'}, {'aspect': 'value for money', 'opinion': 'reasonable price', 'sentiment': 'positive'}, {'aspect': 'pricing policy', 'opinion': 'better if you were charged for time spent', 'sentiment': 'negative'}], 'absa_decision': ''}</t>
  </si>
  <si>
    <t>[{'aspect': 'place', 'opinion': 'great', 'sentiment': 'positive'}, {'aspect': 'food', 'opinion': 'excellent', 'sentiment': 'positive'}, {'aspect': 'wine', 'opinion': 'excellent', 'sentiment': 'positive'}]</t>
  </si>
  <si>
    <t>{'absa_fields': [{'aspect': 'place', 'opinion': 'great', 'sentiment': 'positive'}, {'aspect': 'food', 'opinion': 'excellent', 'sentiment': 'positive'}, {'aspect': 'wine', 'opinion': 'excellent', 'sentiment': 'positive'}], 'absa_decision': ''}</t>
  </si>
  <si>
    <t>[{'aspect': 'decor', 'opinion': 'Beautiful', 'sentiment': 'positive'}, {'aspect': 'food', 'opinion': 'nice, typical club type food with a modern flare', 'sentiment': 'positive'}, {'aspect': 'check-in process', 'opinion': 'Must check in before being seated and order from the register', 'sentiment': 'neutral'}]</t>
  </si>
  <si>
    <t>{'absa_fields': [{'aspect': 'decor', 'opinion': 'Beautiful', 'sentiment': 'positive'}, {'aspect': 'food', 'opinion': 'nice, typical club type food with a modern flare', 'sentiment': 'positive'}, {'aspect': 'check-in process', 'opinion': 'Must check in before being seated and order from the register', 'sentiment': 'neutral'}], 'absa_decision': ''}</t>
  </si>
  <si>
    <t>[{'aspect': 'location', 'opinion': 'Nice spot', 'sentiment': 'positive'}, {'aspect': 'environment', 'opinion': 'plenty of shade', 'sentiment': 'positive'}, {'aspect': 'rooms', 'opinion': 'clean', 'sentiment': 'positive'}]</t>
  </si>
  <si>
    <t>{'absa_fields': [{'aspect': 'location', 'opinion': 'Nice spot', 'sentiment': 'positive'}, {'aspect': 'environment', 'opinion': 'plenty of shade', 'sentiment': 'positive'}, {'aspect': 'rooms', 'opinion': 'clean', 'sentiment': 'positive'}], 'absa_decision': ''}</t>
  </si>
  <si>
    <t>[{'aspect': 'cleanliness', 'opinion': 'a lot of garbage around', 'sentiment': 'negative'}, {'aspect': 'presence of people', 'opinion': 'strange people', 'sentiment': 'negative'}]</t>
  </si>
  <si>
    <t>{'absa_fields': [{'aspect': 'cleanliness', 'opinion': 'a lot of garbage around', 'sentiment': 'negative'}, {'aspect': 'presence of people', 'opinion': 'strange people', 'sentiment': 'negative'}], 'absa_decision': ''}</t>
  </si>
  <si>
    <t>[{'aspect': 'surrounds', 'opinion': 'my mother loves the surrounds', 'sentiment': 'positive'}, {'aspect': 'coffee', 'opinion': 'my mother loves the coffee', 'sentiment': 'positive'}, {'aspect': 'booking', 'opinion': "disappointed with a booking on Mother's Day", 'sentiment': 'negative'}]</t>
  </si>
  <si>
    <t>{'absa_fields': [{'aspect': 'surrounds', 'opinion': 'my mother loves the surrounds', 'sentiment': 'positive'}, {'aspect': 'coffee', 'opinion': 'my mother loves the coffee', 'sentiment': 'positive'}, {'aspect': 'booking', 'opinion': "disappointed with a booking on Mother's Day", 'sentiment': 'negative'}], 'absa_decision': ''}</t>
  </si>
  <si>
    <t>[{'aspect': 'picnic suitability', 'opinion': 'pretty good place for a picnic', 'sentiment': 'positive'}, {'aspect': 'fishing suitability', 'opinion': 'pretty good place to go fishing', 'sentiment': 'positive'}, {'aspect': 'cleanliness', 'opinion': 'lots of bird poo', 'sentiment': 'negative'}]</t>
  </si>
  <si>
    <t>{'absa_fields': [{'aspect': 'picnic suitability', 'opinion': 'pretty good place for a picnic', 'sentiment': 'positive'}, {'aspect': 'fishing suitability', 'opinion': 'pretty good place to go fishing', 'sentiment': 'positive'}, {'aspect': 'cleanliness', 'opinion': 'lots of bird poo', 'sentiment': 'negative'}], 'absa_decision': ''}</t>
  </si>
  <si>
    <t>[{'aspect': 'EFTPOS availability', 'opinion': 'not a fan of the no eftpos', 'sentiment': 'negative'}, {'aspect': 'Seating space', 'opinion': 'need more space for people to sit down', 'sentiment': 'negative'}, {'aspect': 'Staff assistance', 'opinion': 'needs staff there to help the non skaters', 'sentiment': 'negative'}]</t>
  </si>
  <si>
    <t>{'absa_fields': [{'aspect': 'EFTPOS availability', 'opinion': 'not a fan of the no eftpos', 'sentiment': 'negative'}, {'aspect': 'Seating space', 'opinion': 'need more space for people to sit down', 'sentiment': 'negative'}, {'aspect': 'Staff assistance', 'opinion': 'needs staff there to help the non skaters', 'sentiment': 'negative'}], 'absa_decision': ''}</t>
  </si>
  <si>
    <t>[{'aspect': 'performance by Dave Hughes, Khalid Khalafalah, and Nazeem Hussain', 'opinion': 'great jokes', 'sentiment': 'positive'}, {'aspect': 'performance by Jeff Green', 'opinion': 'did a good job', 'sentiment': 'neutral'}]</t>
  </si>
  <si>
    <t>{'absa_fields': [{'aspect': 'performance by Dave Hughes, Khalid Khalafalah, and Nazeem Hussain', 'opinion': 'great jokes', 'sentiment': 'positive'}, {'aspect': 'performance by Jeff Green', 'opinion': 'did a good job', 'sentiment': 'neutral'}], 'absa_decision': ''}</t>
  </si>
  <si>
    <t>[{'aspect': 'rooms', 'opinion': 'beautiful, quiet and luxurious', 'sentiment': 'positive'}, {'aspect': 'swim', 'opinion': 'enjoyed', 'sentiment': 'positive'}, {'aspect': 'heated bubbling spa', 'opinion': 'enjoyed', 'sentiment': 'positive'}, {'aspect': 'sauna', 'opinion': 'enjoyed', 'sentiment': 'positive'}]</t>
  </si>
  <si>
    <t>{'absa_fields': [{'aspect': 'rooms', 'opinion': 'beautiful, quiet and luxurious', 'sentiment': 'positive'}, {'aspect': 'swim', 'opinion': 'enjoyed', 'sentiment': 'positive'}, {'aspect': 'heated bubbling spa', 'opinion': 'enjoyed', 'sentiment': 'positive'}, {'aspect': 'sauna', 'opinion': 'enjoyed', 'sentiment': 'positive'}], 'absa_decision': ''}</t>
  </si>
  <si>
    <t>[{'aspect': 'Parking areas and drive in areas', 'opinion': 'not very well sign posted', 'sentiment': 'negative'}]</t>
  </si>
  <si>
    <t>{'absa_fields': [{'aspect': 'Parking areas and drive in areas', 'opinion': 'not very well sign posted', 'sentiment': 'negative'}], 'absa_decision': ''}</t>
  </si>
  <si>
    <t>[{'aspect': 'Menu', 'opinion': 'quite good', 'sentiment': 'positive'}, {'aspect': 'Sunday Special roast', 'opinion': 'can be ok, but need to arrive early', 'sentiment': 'neutral'}, {'aspect': 'buffet veg', 'opinion': 'often overcooked', 'sentiment': 'negative'}]</t>
  </si>
  <si>
    <t>{'absa_fields': [{'aspect': 'Menu', 'opinion': 'quite good', 'sentiment': 'positive'}, {'aspect': 'Sunday Special roast', 'opinion': 'can be ok, but need to arrive early', 'sentiment': 'neutral'}, {'aspect': 'buffet veg', 'opinion': 'often overcooked', 'sentiment': 'negative'}], 'absa_decision': ''}</t>
  </si>
  <si>
    <t>[{'aspect': 'sound system', 'opinion': 'best', 'sentiment': 'positive'}, {'aspect': 'picture quality', 'opinion': 'best', 'sentiment': 'positive'}, {'aspect': 'room environment', 'opinion': 'not clean and freshening', 'sentiment': 'negative'}]</t>
  </si>
  <si>
    <t>{'absa_fields': [{'aspect': 'sound system', 'opinion': 'best', 'sentiment': 'positive'}, {'aspect': 'picture quality', 'opinion': 'best', 'sentiment': 'positive'}, {'aspect': 'room environment', 'opinion': 'not clean and freshening', 'sentiment': 'negative'}], 'absa_decision': ''}</t>
  </si>
  <si>
    <t>[{'aspect': 'environment', 'opinion': 'dry', 'sentiment': 'negative'}, {'aspect': 'visit experience', 'opinion': 'worth a quick stop over', 'sentiment': 'positive'}]</t>
  </si>
  <si>
    <t>{'absa_fields': [{'aspect': 'environment', 'opinion': 'dry', 'sentiment': 'negative'}, {'aspect': 'visit experience', 'opinion': 'worth a quick stop over', 'sentiment': 'positive'}], 'absa_decision': ''}</t>
  </si>
  <si>
    <t>[{'aspect': 'shopping', 'opinion': 'most of your weekly shopping', 'sentiment': 'positive'}]</t>
  </si>
  <si>
    <t>{'absa_fields': [{'aspect': 'shopping', 'opinion': 'most of your weekly shopping', 'sentiment': 'positive'}], 'absa_decision': ''}</t>
  </si>
  <si>
    <t>[{'aspect': 'staff', 'opinion': 'not enough staff', 'sentiment': 'negative'}, {'aspect': 'cleanliness', 'opinion': "hadn't cleaned yet", 'sentiment': 'negative'}]</t>
  </si>
  <si>
    <t>{'absa_fields': [{'aspect': 'staff', 'opinion': 'not enough staff', 'sentiment': 'negative'}, {'aspect': 'cleanliness', 'opinion': "hadn't cleaned yet", 'sentiment': 'negative'}], 'absa_decision': ''}</t>
  </si>
  <si>
    <t>[{'aspect': 'uniqueness', 'opinion': 'Unique', 'sentiment': 'positive'}, {'aspect': 'pricing', 'opinion': 'a bit overpriced', 'sentiment': 'negative'}, {'aspect': 'overall experience', 'opinion': 'worth a visit', 'sentiment': 'positive'}]</t>
  </si>
  <si>
    <t>{'absa_fields': [{'aspect': 'uniqueness', 'opinion': 'Unique', 'sentiment': 'positive'}, {'aspect': 'pricing', 'opinion': 'a bit overpriced', 'sentiment': 'negative'}, {'aspect': 'overall experience', 'opinion': 'worth a visit', 'sentiment': 'positive'}], 'absa_decision': ''}</t>
  </si>
  <si>
    <t>[{'aspect': 'service', 'opinion': 'served alcohol instead of non-alcoholic beer, barman took off after swapping beer for coke', 'sentiment': 'negative'}, {'aspect': 'refund process', 'opinion': 'had to locate the manager to get the refund', 'sentiment': 'negative'}, {'aspect': 'food', 'opinion': 'watery garlic sauce', 'sentiment': 'negative'}]</t>
  </si>
  <si>
    <t>{'absa_fields': [{'aspect': 'service', 'opinion': 'served alcohol instead of non-alcoholic beer, barman took off after swapping beer for coke', 'sentiment': 'negative'}, {'aspect': 'refund process', 'opinion': 'had to locate the manager to get the refund', 'sentiment': 'negative'}, {'aspect': 'food', 'opinion': 'watery garlic sauce', 'sentiment': 'negative'}], 'absa_decision': ''}</t>
  </si>
  <si>
    <t>[{'aspect': 'theme', 'opinion': 'tacky safari theme', 'sentiment': 'negative'}, {'aspect': 'staff', 'opinion': 'dressed like a Steve Irwin wannabe', 'sentiment': 'negative'}]</t>
  </si>
  <si>
    <t>{'absa_fields': [{'aspect': 'theme', 'opinion': 'tacky safari theme', 'sentiment': 'negative'}, {'aspect': 'staff', 'opinion': 'dressed like a Steve Irwin wannabe', 'sentiment': 'negative'}], 'absa_decision': ''}</t>
  </si>
  <si>
    <t>[{'aspect': 'setting', 'opinion': 'beautiful', 'sentiment': 'positive'}, {'aspect': 'wine glasses', 'opinion': 'ran out', 'sentiment': 'negative'}, {'aspect': 'menu', 'opinion': 'not a huge menu', 'sentiment': 'neutral'}]</t>
  </si>
  <si>
    <t>{'absa_fields': [{'aspect': 'setting', 'opinion': 'beautiful', 'sentiment': 'positive'}, {'aspect': 'wine glasses', 'opinion': 'ran out', 'sentiment': 'negative'}, {'aspect': 'menu', 'opinion': 'not a huge menu', 'sentiment': 'neutral'}], 'absa_decision': ''}</t>
  </si>
  <si>
    <t>[{'aspect': 'children', 'opinion': 'good for children', 'sentiment': 'positive'}, {'aspect': 'safety', 'opinion': 'need for supervision due to doubtful intentions', 'sentiment': 'negative'}]</t>
  </si>
  <si>
    <t>{'absa_fields': [{'aspect': 'children', 'opinion': 'good for children', 'sentiment': 'positive'}, {'aspect': 'safety', 'opinion': 'need for supervision due to doubtful intentions', 'sentiment': 'negative'}], 'absa_decision': ''}</t>
  </si>
  <si>
    <t>[{'aspect': 'footy oval', 'opinion': 'Not exactly a park', 'sentiment': 'neutral'}, {'aspect': 'exercise equipment', 'opinion': 'basic', 'sentiment': 'negative'}, {'aspect': 'skate park', 'opinion': '', 'sentiment': 'neutral'}]</t>
  </si>
  <si>
    <t>{'absa_fields': [{'aspect': 'footy oval', 'opinion': 'Not exactly a park', 'sentiment': 'neutral'}, {'aspect': 'exercise equipment', 'opinion': 'basic', 'sentiment': 'negative'}, {'aspect': 'skate park', 'opinion': '', 'sentiment': 'neutral'}], 'absa_decision': ''}</t>
  </si>
  <si>
    <t>[{'aspect': 'parking', 'opinion': 'a little far if none are on or near the road', 'sentiment': 'negative'}, {'aspect': 'accessibility', 'opinion': 'accessible with a pram but not pram friendly if using the grand stand', 'sentiment': 'mixed'}, {'aspect': 'seating options', 'opinion': 'not much for seating options on the ground', 'sentiment': 'negative'}]</t>
  </si>
  <si>
    <t>{'absa_fields': [{'aspect': 'parking', 'opinion': 'a little far if none are on or near the road', 'sentiment': 'negative'}, {'aspect': 'accessibility', 'opinion': 'accessible with a pram but not pram friendly if using the grand stand', 'sentiment': 'mixed'}, {'aspect': 'seating options', 'opinion': 'not much for seating options on the ground', 'sentiment': 'negative'}], 'absa_decision': ''}</t>
  </si>
  <si>
    <t>[{'aspect': 'waterfalls', 'opinion': 'little', 'sentiment': 'neutral'}, {'aspect': 'experience', 'opinion': 'recommended for a break or lunchtime', 'sentiment': 'positive'}]</t>
  </si>
  <si>
    <t>{'absa_fields': [{'aspect': 'waterfalls', 'opinion': 'little', 'sentiment': 'neutral'}, {'aspect': 'experience', 'opinion': 'recommended for a break or lunchtime', 'sentiment': 'positive'}], 'absa_decision': ''}</t>
  </si>
  <si>
    <t>[{'aspect': 'value for money', 'opinion': 'not bad but high expectations', 'sentiment': 'negative'}, {'aspect': 'local youths', 'opinion': 'ruining the area with litter and vandalism', 'sentiment': 'negative'}]</t>
  </si>
  <si>
    <t>{'absa_fields': [{'aspect': 'value for money', 'opinion': 'not bad but high expectations', 'sentiment': 'negative'}, {'aspect': 'local youths', 'opinion': 'ruining the area with litter and vandalism', 'sentiment': 'negative'}], 'absa_decision': ''}</t>
  </si>
  <si>
    <t>[{'aspect': 'waterpark', 'opinion': 'lovely', 'sentiment': 'positive'}, {'aspect': 'ride options', 'opinion': 'lots of', 'sentiment': 'positive'}, {'aspect': 'cleanliness', 'opinion': 'clean and well maintained', 'sentiment': 'positive'}, {'aspect': 'pre-booking experience', 'opinion': 'great', 'sentiment': 'positive'}, {'aspect': 'crowd levels', 'opinion': 'became busy', 'sentiment': 'neutral'}]</t>
  </si>
  <si>
    <t>{'absa_fields': [{'aspect': 'waterpark', 'opinion': 'lovely', 'sentiment': 'positive'}, {'aspect': 'ride options', 'opinion': 'lots of', 'sentiment': 'positive'}, {'aspect': 'cleanliness', 'opinion': 'clean and well maintained', 'sentiment': 'positive'}, {'aspect': 'pre-booking experience', 'opinion': 'great', 'sentiment': 'positive'}, {'aspect': 'crowd levels', 'opinion': 'became busy', 'sentiment': 'neutral'}], 'absa_decision': ''}</t>
  </si>
  <si>
    <t>[{'aspect': 'lake', 'opinion': 'turned into a sump for the industrial estate', 'sentiment': 'negative'}, {'aspect': 'foot bridge', 'opinion': 'built to go over the wet land but now an outlet for the gutter system', 'sentiment': 'negative'}]</t>
  </si>
  <si>
    <t>{'absa_fields': [{'aspect': 'lake', 'opinion': 'turned into a sump for the industrial estate', 'sentiment': 'negative'}, {'aspect': 'foot bridge', 'opinion': 'built to go over the wet land but now an outlet for the gutter system', 'sentiment': 'negative'}], 'absa_decision': ''}</t>
  </si>
  <si>
    <t>[{'aspect': 'appearance', 'opinion': 'looks a little like a map of Australia', 'sentiment': 'positive'}, {'aspect': 'visit', 'opinion': 'worth the short trip', 'sentiment': 'positive'}, {'aspect': 'trip to Narooma', 'opinion': 'not worth a trip just for the photo op', 'sentiment': 'negative'}]</t>
  </si>
  <si>
    <t>{'absa_fields': [{'aspect': 'appearance', 'opinion': 'looks a little like a map of Australia', 'sentiment': 'positive'}, {'aspect': 'visit', 'opinion': 'worth the short trip', 'sentiment': 'positive'}, {'aspect': 'trip to Narooma', 'opinion': 'not worth a trip just for the photo op', 'sentiment': 'negative'}], 'absa_decision': ''}</t>
  </si>
  <si>
    <t>[{'aspect': 'grazing plate', 'opinion': 'really poor effort', 'sentiment': 'negative'}, {'aspect': 'service (beer)', 'opinion': 'served in a warm glass', 'sentiment': 'negative'}]</t>
  </si>
  <si>
    <t>{'absa_fields': [{'aspect': 'grazing plate', 'opinion': 'really poor effort', 'sentiment': 'negative'}, {'aspect': 'service (beer)', 'opinion': 'served in a warm glass', 'sentiment': 'negative'}], 'absa_decision': ''}</t>
  </si>
  <si>
    <t>[{'aspect': 'Ham Radio', 'opinion': 'Great place to play', 'sentiment': 'positive'}, {'aspect': 'Community', 'opinion': 'nice high point', 'sentiment': 'positive'}]</t>
  </si>
  <si>
    <t>{'absa_fields': [{'aspect': 'Ham Radio', 'opinion': 'Great place to play', 'sentiment': 'positive'}, {'aspect': 'Community', 'opinion': 'nice high point', 'sentiment': 'positive'}], 'absa_decision': ''}</t>
  </si>
  <si>
    <t>[{'aspect': 'beach', 'opinion': 'beautiful', 'sentiment': 'positive'}, {'aspect': 'beach', 'opinion': 'narrow and isolated', 'sentiment': 'negative'}]</t>
  </si>
  <si>
    <t>{'absa_fields': [{'aspect': 'beach', 'opinion': 'beautiful', 'sentiment': 'positive'}, {'aspect': 'beach', 'opinion': 'narrow and isolated', 'sentiment': 'negative'}], 'absa_decision': ''}</t>
  </si>
  <si>
    <t>[{'aspect': 'venue setup', 'opinion': 'good', 'sentiment': 'positive'}, {'aspect': 'pinball machines', 'opinion': 'average to below average condition', 'sentiment': 'negative'}]</t>
  </si>
  <si>
    <t>{'absa_fields': [{'aspect': 'venue setup', 'opinion': 'good', 'sentiment': 'positive'}, {'aspect': 'pinball machines', 'opinion': 'average to below average condition', 'sentiment': 'negative'}], 'absa_decision': ''}</t>
  </si>
  <si>
    <t>[{'aspect': 'size', 'opinion': 'big and roomy', 'sentiment': 'positive'}, {'aspect': 'management', 'opinion': "doesn't spend anything on repairs and maintenance", 'sentiment': 'negative'}, {'aspect': 'cleanliness', 'opinion': 'also an issue', 'sentiment': 'negative'}]</t>
  </si>
  <si>
    <t>{'absa_fields': [{'aspect': 'size', 'opinion': 'big and roomy', 'sentiment': 'positive'}, {'aspect': 'management', 'opinion': "doesn't spend anything on repairs and maintenance", 'sentiment': 'negative'}, {'aspect': 'cleanliness', 'opinion': 'also an issue', 'sentiment': 'negative'}], 'absa_decision': ''}</t>
  </si>
  <si>
    <t>[{'aspect': 'seating', 'opinion': 'comfortable seats', 'sentiment': 'positive'}, {'aspect': 'accessibility', 'opinion': 'not enough seating for those with mobility issues', 'sentiment': 'negative'}, {'aspect': 'accessibility', 'opinion': 'Grandstand walk ways need support rails on ends of rows', 'sentiment': 'negative'}]</t>
  </si>
  <si>
    <t>{'absa_fields': [{'aspect': 'seating', 'opinion': 'comfortable seats', 'sentiment': 'positive'}, {'aspect': 'accessibility', 'opinion': 'not enough seating for those with mobility issues', 'sentiment': 'negative'}, {'aspect': 'accessibility', 'opinion': 'Grandstand walk ways need support rails on ends of rows', 'sentiment': 'negative'}], 'absa_decision': ''}</t>
  </si>
  <si>
    <t>[{'aspect': 'playground', 'opinion': 'Above Average', 'sentiment': 'positive'}, {'aspect': 'cleanliness', 'opinion': 'rubbish and unwanted paraphernalia', 'sentiment': 'negative'}]</t>
  </si>
  <si>
    <t>{'absa_fields': [{'aspect': 'playground', 'opinion': 'Above Average', 'sentiment': 'positive'}, {'aspect': 'cleanliness', 'opinion': 'rubbish and unwanted paraphernalia', 'sentiment': 'negative'}], 'absa_decision': ''}</t>
  </si>
  <si>
    <t>[{'aspect': 'atmosphere', 'opinion': 'friendly, quiet', 'sentiment': 'positive'}, {'aspect': 'price', 'opinion': 'cheap drinks', 'sentiment': 'positive'}]</t>
  </si>
  <si>
    <t>{'absa_fields': [{'aspect': 'atmosphere', 'opinion': 'friendly, quiet', 'sentiment': 'positive'}, {'aspect': 'price', 'opinion': 'cheap drinks', 'sentiment': 'positive'}], 'absa_decision': ''}</t>
  </si>
  <si>
    <t>[{'aspect': 'features or shops', 'opinion': 'not really a lot of standout', 'sentiment': 'negative'}, {'aspect': 'parking', 'opinion': 'can be expensive', 'sentiment': 'negative'}]</t>
  </si>
  <si>
    <t>{'absa_fields': [{'aspect': 'features or shops', 'opinion': 'not really a lot of standout', 'sentiment': 'negative'}, {'aspect': 'parking', 'opinion': 'can be expensive', 'sentiment': 'negative'}], 'absa_decision': ''}</t>
  </si>
  <si>
    <t>[{'aspect': 'place', 'opinion': 'beautiful', 'sentiment': 'positive'}, {'aspect': 'nature and under cover areas', 'opinion': 'needs more', 'sentiment': 'negative'}]</t>
  </si>
  <si>
    <t>{'absa_fields': [{'aspect': 'place', 'opinion': 'beautiful', 'sentiment': 'positive'}, {'aspect': 'nature and under cover areas', 'opinion': 'needs more', 'sentiment': 'negative'}], 'absa_decision': ''}</t>
  </si>
  <si>
    <t>[{'aspect': 'staff', 'opinion': 'friendly and nice', 'sentiment': 'positive'}, {'aspect': 'Personal Training', 'opinion': "get your money's worth", 'sentiment': 'positive'}]</t>
  </si>
  <si>
    <t>{'absa_fields': [{'aspect': 'staff', 'opinion': 'friendly and nice', 'sentiment': 'positive'}, {'aspect': 'Personal Training', 'opinion': "get your money's worth", 'sentiment': 'positive'}], 'absa_decision': ''}</t>
  </si>
  <si>
    <t>[{'aspect': 'overall experience', 'opinion': 'can not be recommended', 'sentiment': 'negative'}, {'aspect': "daughter's enjoyment", 'opinion': 'loved it and enjoyed playing', 'sentiment': 'positive'}]</t>
  </si>
  <si>
    <t>{'absa_fields': [{'aspect': 'overall experience', 'opinion': 'can not be recommended', 'sentiment': 'negative'}, {'aspect': "daughter's enjoyment", 'opinion': 'loved it and enjoyed playing', 'sentiment': 'positive'}], 'absa_decision': ''}</t>
  </si>
  <si>
    <t>[{'aspect': 'outfield', 'opinion': 'too quick', 'sentiment': 'negative'}, {'aspect': 'ground condition', 'opinion': 'too many divots', 'sentiment': 'negative'}]</t>
  </si>
  <si>
    <t>{'absa_fields': [{'aspect': 'outfield', 'opinion': 'too quick', 'sentiment': 'negative'}, {'aspect': 'ground condition', 'opinion': 'too many divots', 'sentiment': 'negative'}], 'absa_decision': ''}</t>
  </si>
  <si>
    <t>[{'aspect': 'park', 'opinion': '1/2 park was shut', 'sentiment': 'negative'}, {'aspect': 'experience', 'opinion': '1/2 experience', 'sentiment': 'negative'}]</t>
  </si>
  <si>
    <t>{'absa_fields': [{'aspect': 'park', 'opinion': '1/2 park was shut', 'sentiment': 'negative'}, {'aspect': 'experience', 'opinion': '1/2 experience', 'sentiment': 'negative'}], 'absa_decision': ''}</t>
  </si>
  <si>
    <t>[{'aspect': 'big potato', 'opinion': 'mediocre spud', 'sentiment': 'negative'}, {'aspect': 'big potato', 'opinion': 'large fiberglass looking brown thing', 'sentiment': 'negative'}, {'aspect': 'big potato', 'opinion': 'good place to do a u turn and head back to the pub', 'sentiment': 'negative'}]</t>
  </si>
  <si>
    <t>{'absa_fields': [{'aspect': 'big potato', 'opinion': 'mediocre spud', 'sentiment': 'negative'}, {'aspect': 'big potato', 'opinion': 'large fiberglass looking brown thing', 'sentiment': 'negative'}, {'aspect': 'big potato', 'opinion': 'good place to do a u turn and head back to the pub', 'sentiment': 'negative'}], 'absa_decision': ''}</t>
  </si>
  <si>
    <t>[{'aspect': 'views', 'opinion': 'beautiful views', 'sentiment': 'positive'}, {'aspect': 'art', 'opinion': 'interesting to look at', 'sentiment': 'positive'}, {'aspect': "children's experience", 'opinion': 'kids enjoyed running around', 'sentiment': 'positive'}]</t>
  </si>
  <si>
    <t>{'absa_fields': [{'aspect': 'views', 'opinion': 'beautiful views', 'sentiment': 'positive'}, {'aspect': 'art', 'opinion': 'interesting to look at', 'sentiment': 'positive'}, {'aspect': "children's experience", 'opinion': 'kids enjoyed running around', 'sentiment': 'positive'}], 'absa_decision': ''}</t>
  </si>
  <si>
    <t>[{'aspect': 'view', 'opinion': 'nice view of the ocean', 'sentiment': 'positive'}, {'aspect': 'construction work', 'opinion': 'too much construction work going on', 'sentiment': 'negative'}, {'aspect': 'car parking', 'opinion': 'car parking spaces available', 'sentiment': 'positive'}]</t>
  </si>
  <si>
    <t>{'absa_fields': [{'aspect': 'view', 'opinion': 'nice view of the ocean', 'sentiment': 'positive'}, {'aspect': 'construction work', 'opinion': 'too much construction work going on', 'sentiment': 'negative'}, {'aspect': 'car parking', 'opinion': 'car parking spaces available', 'sentiment': 'positive'}], 'absa_decision': ''}</t>
  </si>
  <si>
    <t>[{'aspect': 'play equipment', 'opinion': 'tired', 'sentiment': 'negative'}, {'aspect': 'park security', 'opinion': 'fenced from busy road', 'sentiment': 'positive'}, {'aspect': 'back gate', 'opinion': 'a bit unreliable', 'sentiment': 'negative'}]</t>
  </si>
  <si>
    <t>{'absa_fields': [{'aspect': 'play equipment', 'opinion': 'tired', 'sentiment': 'negative'}, {'aspect': 'park security', 'opinion': 'fenced from busy road', 'sentiment': 'positive'}, {'aspect': 'back gate', 'opinion': 'a bit unreliable', 'sentiment': 'negative'}], 'absa_decision': ''}</t>
  </si>
  <si>
    <t>[{'aspect': 'views', 'opinion': 'Nice views', 'sentiment': 'positive'}, {'aspect': 'cafes', 'opinion': 'the cafes are ok', 'sentiment': 'neutral'}, {'aspect': 'staff', 'opinion': 'staff are rude', 'sentiment': 'negative'}]</t>
  </si>
  <si>
    <t>{'absa_fields': [{'aspect': 'views', 'opinion': 'Nice views', 'sentiment': 'positive'}, {'aspect': 'cafes', 'opinion': 'the cafes are ok', 'sentiment': 'neutral'}, {'aspect': 'staff', 'opinion': 'staff are rude', 'sentiment': 'negative'}], 'absa_decision': ''}</t>
  </si>
  <si>
    <t>[{'aspect': 'service', 'opinion': 'super friendly', 'sentiment': 'positive'}, {'aspect': 'service', 'opinion': 'bothered or irritated', 'sentiment': 'negative'}]</t>
  </si>
  <si>
    <t>{'absa_fields': [{'aspect': 'service', 'opinion': 'super friendly', 'sentiment': 'positive'}, {'aspect': 'service', 'opinion': 'bothered or irritated', 'sentiment': 'negative'}], 'absa_decision': ''}</t>
  </si>
  <si>
    <t>[{'aspect': 'temple', 'opinion': 'pretty average', 'sentiment': 'neutral'}, {'aspect': 'temple', 'opinion': 'small', 'sentiment': 'neutral'}, {'aspect': 'entry', 'opinion': 'free with donations', 'sentiment': 'neutral'}, {'aspect': 'visit recommendation', 'opinion': 'if you have time then visit otherwise you can skip it', 'sentiment': 'neutral'}]</t>
  </si>
  <si>
    <t>{'absa_fields': [{'aspect': 'temple', 'opinion': 'pretty average', 'sentiment': 'neutral'}, {'aspect': 'temple', 'opinion': 'small', 'sentiment': 'neutral'}, {'aspect': 'entry', 'opinion': 'free with donations', 'sentiment': 'neutral'}, {'aspect': 'visit recommendation', 'opinion': 'if you have time then visit otherwise you can skip it', 'sentiment': 'neutral'}], 'absa_decision': ''}</t>
  </si>
  <si>
    <t>[{'aspect': 'overall experience', 'opinion': 'nice', 'sentiment': 'positive'}, {'aspect': 'snacks', 'opinion': 'great', 'sentiment': 'positive'}, {'aspect': 'sofa', 'opinion': 'tired and in need of a refurbishment', 'sentiment': 'negative'}, {'aspect': 'song selections', 'opinion': 'good', 'sentiment': 'positive'}]</t>
  </si>
  <si>
    <t>{'absa_fields': [{'aspect': 'overall experience', 'opinion': 'nice', 'sentiment': 'positive'}, {'aspect': 'snacks', 'opinion': 'great', 'sentiment': 'positive'}, {'aspect': 'sofa', 'opinion': 'tired and in need of a refurbishment', 'sentiment': 'negative'}, {'aspect': 'song selections', 'opinion': 'good', 'sentiment': 'positive'}], 'absa_decision': ''}</t>
  </si>
  <si>
    <t>[{'aspect': 'facility', 'opinion': 'great', 'sentiment': 'positive'}, {'aspect': 'pricing', 'opinion': 'very pricey', 'sentiment': 'negative'}]</t>
  </si>
  <si>
    <t>{'absa_fields': [{'aspect': 'facility', 'opinion': 'great', 'sentiment': 'positive'}, {'aspect': 'pricing', 'opinion': 'very pricey', 'sentiment': 'negative'}], 'absa_decision': ''}</t>
  </si>
  <si>
    <t>[{'aspect': 'tulips', 'opinion': 'had blown away or died', 'sentiment': 'negative'}, {'aspect': 'entry fee', 'opinion': 'offered $20 entry rather than standard $22 entry', 'sentiment': 'neutral'}]</t>
  </si>
  <si>
    <t>{'absa_fields': [{'aspect': 'tulips', 'opinion': 'had blown away or died', 'sentiment': 'negative'}, {'aspect': 'entry fee', 'opinion': 'offered $20 entry rather than standard $22 entry', 'sentiment': 'neutral'}], 'absa_decision': ''}</t>
  </si>
  <si>
    <t>[{'aspect': 'service speed', 'opinion': 'extremely slow', 'sentiment': 'negative'}, {'aspect': 'view', 'opinion': 'great', 'sentiment': 'positive'}]</t>
  </si>
  <si>
    <t>{'absa_fields': [{'aspect': 'service speed', 'opinion': 'extremely slow', 'sentiment': 'negative'}, {'aspect': 'view', 'opinion': 'great', 'sentiment': 'positive'}], 'absa_decision': ''}</t>
  </si>
  <si>
    <t>[{'aspect': 'fun experience for kids', 'opinion': 'Good fun and great for the kids', 'sentiment': 'positive'}, {'aspect': 'pricing', 'opinion': 'the price for 2 hours per week has now sky rocketed to a ridiculous amount, which is simply unaffordable', 'sentiment': 'negative'}]</t>
  </si>
  <si>
    <t>{'absa_fields': [{'aspect': 'fun experience for kids', 'opinion': 'Good fun and great for the kids', 'sentiment': 'positive'}, {'aspect': 'pricing', 'opinion': 'the price for 2 hours per week has now sky rocketed to a ridiculous amount, which is simply unaffordable', 'sentiment': 'negative'}], 'absa_decision': ''}</t>
  </si>
  <si>
    <t>[{'aspect': 'menu availability', 'opinion': 'not available', 'sentiment': 'negative'}, {'aspect': 'service time', 'opinion': 'very long time', 'sentiment': 'negative'}, {'aspect': 'customer service', 'opinion': 'declined', 'sentiment': 'negative'}]</t>
  </si>
  <si>
    <t>{'absa_fields': [{'aspect': 'menu availability', 'opinion': 'not available', 'sentiment': 'negative'}, {'aspect': 'service time', 'opinion': 'very long time', 'sentiment': 'negative'}, {'aspect': 'customer service', 'opinion': 'declined', 'sentiment': 'negative'}], 'absa_decision': ''}</t>
  </si>
  <si>
    <t>[{'aspect': 'overall experience', 'opinion': 'Great place', 'sentiment': 'positive'}, {'aspect': 'parking', 'opinion': 'was a pain', 'sentiment': 'negative'}, {'aspect': 'ranger behavior', 'opinion': 'very rude', 'sentiment': 'negative'}]</t>
  </si>
  <si>
    <t>{'absa_fields': [{'aspect': 'overall experience', 'opinion': 'Great place', 'sentiment': 'positive'}, {'aspect': 'parking', 'opinion': 'was a pain', 'sentiment': 'negative'}, {'aspect': 'ranger behavior', 'opinion': 'very rude', 'sentiment': 'negative'}], 'absa_decision': ''}</t>
  </si>
  <si>
    <t>[{'aspect': 'food', 'opinion': 'processed ham, boiled eggs and bread', 'sentiment': 'negative'}, {'aspect': 'service', 'opinion': 'queue up 7 deep to make yourself a toasted sandwich', 'sentiment': 'negative'}]</t>
  </si>
  <si>
    <t>{'absa_fields': [{'aspect': 'food', 'opinion': 'processed ham, boiled eggs and bread', 'sentiment': 'negative'}, {'aspect': 'service', 'opinion': 'queue up 7 deep to make yourself a toasted sandwich', 'sentiment': 'negative'}], 'absa_decision': ''}</t>
  </si>
  <si>
    <t>[{'aspect': 'place', 'opinion': 'beautiful', 'sentiment': 'positive'}, {'aspect': 'gift shop', 'opinion': 'caution necessary when buying merchandise', 'sentiment': 'negative'}]</t>
  </si>
  <si>
    <t>{'absa_fields': [{'aspect': 'place', 'opinion': 'beautiful', 'sentiment': 'positive'}, {'aspect': 'gift shop', 'opinion': 'caution necessary when buying merchandise', 'sentiment': 'negative'}], 'absa_decision': ''}</t>
  </si>
  <si>
    <t>[{'aspect': 'Food', 'opinion': 'American style food', 'sentiment': 'neutral'}, {'aspect': 'Beer', 'opinion': 'American style beer', 'sentiment': 'neutral'}, {'aspect': 'Customer Service', 'opinion': 'American style customer service', 'sentiment': 'neutral'}]</t>
  </si>
  <si>
    <t>{'absa_fields': [{'aspect': 'Food', 'opinion': 'American style food', 'sentiment': 'neutral'}, {'aspect': 'Beer', 'opinion': 'American style beer', 'sentiment': 'neutral'}, {'aspect': 'Customer Service', 'opinion': 'American style customer service', 'sentiment': 'neutral'}], 'absa_decision': ''}</t>
  </si>
  <si>
    <t>[{'aspect': 'kids play area', 'opinion': 'Great', 'sentiment': 'positive'}, {'aspect': 'food', 'opinion': 'average', 'sentiment': 'neutral'}, {'aspect': 'service', 'opinion': 'average', 'sentiment': 'neutral'}]</t>
  </si>
  <si>
    <t>{'absa_fields': [{'aspect': 'kids play area', 'opinion': 'Great', 'sentiment': 'positive'}, {'aspect': 'food', 'opinion': 'average', 'sentiment': 'neutral'}, {'aspect': 'service', 'opinion': 'average', 'sentiment': 'neutral'}], 'absa_decision': ''}</t>
  </si>
  <si>
    <t>[{'aspect': 'service', 'opinion': 'Good service', 'sentiment': 'positive'}, {'aspect': 'ambience', 'opinion': 'tables are too close to each other for personal space', 'sentiment': 'negative'}]</t>
  </si>
  <si>
    <t>{'absa_fields': [{'aspect': 'service', 'opinion': 'Good service', 'sentiment': 'positive'}, {'aspect': 'ambience', 'opinion': 'tables are too close to each other for personal space', 'sentiment': 'negative'}], 'absa_decision': ''}</t>
  </si>
  <si>
    <t>[{'aspect': 'temperature', 'opinion': 'Not cold enough', 'sentiment': 'negative'}, {'aspect': 'ice quality', 'opinion': '90% of the ice was either water or almost melted slush', 'sentiment': 'negative'}, {'aspect': 'pricing', 'opinion': 'Overpriced', 'sentiment': 'negative'}]</t>
  </si>
  <si>
    <t>{'absa_fields': [{'aspect': 'temperature', 'opinion': 'Not cold enough', 'sentiment': 'negative'}, {'aspect': 'ice quality', 'opinion': '90% of the ice was either water or almost melted slush', 'sentiment': 'negative'}, {'aspect': 'pricing', 'opinion': 'Overpriced', 'sentiment': 'negative'}], 'absa_decision': ''}</t>
  </si>
  <si>
    <t>[{'aspect': 'course', 'opinion': 'pretty nice, reasonably well maintained', 'sentiment': 'positive'}, {'aspect': 'staff member', 'opinion': 'terrible', 'sentiment': 'negative'}]</t>
  </si>
  <si>
    <t>{'absa_fields': [{'aspect': 'course', 'opinion': 'pretty nice, reasonably well maintained', 'sentiment': 'positive'}, {'aspect': 'staff member', 'opinion': 'terrible', 'sentiment': 'negative'}], 'absa_decision': ''}</t>
  </si>
  <si>
    <t>[{'aspect': 'games', 'opinion': 'nice', 'sentiment': 'positive'}, {'aspect': 'staff', 'opinion': 'nice', 'sentiment': 'positive'}, {'aspect': 'prices', 'opinion': 'too high', 'sentiment': 'negative'}]</t>
  </si>
  <si>
    <t>{'absa_fields': [{'aspect': 'games', 'opinion': 'nice', 'sentiment': 'positive'}, {'aspect': 'staff', 'opinion': 'nice', 'sentiment': 'positive'}, {'aspect': 'prices', 'opinion': 'too high', 'sentiment': 'negative'}], 'absa_decision': ''}</t>
  </si>
  <si>
    <t>[{'aspect': 'pub appearance', 'opinion': 'modern-looking with nice big open windows', 'sentiment': 'positive'}, {'aspect': 'pub layout', 'opinion': 'nicely laid-out', 'sentiment': 'positive'}]</t>
  </si>
  <si>
    <t>{'absa_fields': [{'aspect': 'pub appearance', 'opinion': 'modern-looking with nice big open windows', 'sentiment': 'positive'}, {'aspect': 'pub layout', 'opinion': 'nicely laid-out', 'sentiment': 'positive'}], 'absa_decision': ''}</t>
  </si>
  <si>
    <t>[{'aspect': 'food', 'opinion': 'good', 'sentiment': 'positive'}, {'aspect': 'customer service', 'opinion': 'really bad', 'sentiment': 'negative'}]</t>
  </si>
  <si>
    <t>{'absa_fields': [{'aspect': 'food', 'opinion': 'good', 'sentiment': 'positive'}, {'aspect': 'customer service', 'opinion': 'really bad', 'sentiment': 'negative'}], 'absa_decision': ''}</t>
  </si>
  <si>
    <t>[{'aspect': 'staff', 'opinion': 'friendly', 'sentiment': 'positive'}, {'aspect': 'beers', 'opinion': 'OK', 'sentiment': 'neutral'}, {'aspect': 'pizza', 'opinion': "the worst we've ever had, bland and soggy", 'sentiment': 'negative'}]</t>
  </si>
  <si>
    <t>{'absa_fields': [{'aspect': 'staff', 'opinion': 'friendly', 'sentiment': 'positive'}, {'aspect': 'beers', 'opinion': 'OK', 'sentiment': 'neutral'}, {'aspect': 'pizza', 'opinion': "the worst we've ever had, bland and soggy", 'sentiment': 'negative'}], 'absa_decision': ''}</t>
  </si>
  <si>
    <t>[{'aspect': 'Old Tailem Town', 'opinion': 'full of nostalgia for my whole family', 'sentiment': 'positive'}, {'aspect': 'Old Tailem Town', 'opinion': 'wish I didn’t decide to revisit it', 'sentiment': 'negative'}]</t>
  </si>
  <si>
    <t>{'absa_fields': [{'aspect': 'Old Tailem Town', 'opinion': 'full of nostalgia for my whole family', 'sentiment': 'positive'}, {'aspect': 'Old Tailem Town', 'opinion': 'wish I didn’t decide to revisit it', 'sentiment': 'negative'}], 'absa_decision': ''}</t>
  </si>
  <si>
    <t>[{'aspect': 'cinema', 'opinion': 'beautiful', 'sentiment': 'positive'}, {'aspect': 'bar/queuing system', 'opinion': 'terrible and slow', 'sentiment': 'negative'}]</t>
  </si>
  <si>
    <t>{'absa_fields': [{'aspect': 'cinema', 'opinion': 'beautiful', 'sentiment': 'positive'}, {'aspect': 'bar/queuing system', 'opinion': 'terrible and slow', 'sentiment': 'negative'}], 'absa_decision': ''}</t>
  </si>
  <si>
    <t>[{'aspect': 'food service timing', 'opinion': 'food comes out at diff times', 'sentiment': 'negative'}]</t>
  </si>
  <si>
    <t>{'absa_fields': [{'aspect': 'food service timing', 'opinion': 'food comes out at diff times', 'sentiment': 'negative'}], 'absa_decision': ''}</t>
  </si>
  <si>
    <t>[{'aspect': 'Parking', 'opinion': 'a pain', 'sentiment': 'negative'}, {'aspect': 'Road', 'opinion': 'super narrow', 'sentiment': 'negative'}, {'aspect': 'Public toilets', 'opinion': 'dirty', 'sentiment': 'negative'}]</t>
  </si>
  <si>
    <t>{'absa_fields': [{'aspect': 'Parking', 'opinion': 'a pain', 'sentiment': 'negative'}, {'aspect': 'Road', 'opinion': 'super narrow', 'sentiment': 'negative'}, {'aspect': 'Public toilets', 'opinion': 'dirty', 'sentiment': 'negative'}], 'absa_decision': ''}</t>
  </si>
  <si>
    <t>[{'aspect': 'food quality', 'opinion': 'chicken parma was over fried', 'sentiment': 'negative'}]</t>
  </si>
  <si>
    <t>{'absa_fields': [{'aspect': 'food quality', 'opinion': 'chicken parma was over fried', 'sentiment': 'negative'}], 'absa_decision': ''}</t>
  </si>
  <si>
    <t>[{'aspect': 'waiting time', 'opinion': 'lined up for over 30 minutes', 'sentiment': 'negative'}, {'aspect': 'ticket validity', 'opinion': 'invalid ticket despite being from the official seller', 'sentiment': 'negative'}, {'aspect': 'communication', 'opinion': 'no warning about the ticketed event', 'sentiment': 'negative'}]</t>
  </si>
  <si>
    <t>{'absa_fields': [{'aspect': 'waiting time', 'opinion': 'lined up for over 30 minutes', 'sentiment': 'negative'}, {'aspect': 'ticket validity', 'opinion': 'invalid ticket despite being from the official seller', 'sentiment': 'negative'}, {'aspect': 'communication', 'opinion': 'no warning about the ticketed event', 'sentiment': 'negative'}], 'absa_decision': ''}</t>
  </si>
  <si>
    <t>[{'aspect': 'prawn curry', 'opinion': 'no rice was served', 'sentiment': 'negative'}, {'aspect': 'combination stir fry', 'opinion': 'no noodles were served', 'sentiment': 'negative'}, {'aspect': 'service', 'opinion': 'staff said I should have ordered them', 'sentiment': 'negative'}]</t>
  </si>
  <si>
    <t>{'absa_fields': [{'aspect': 'prawn curry', 'opinion': 'no rice was served', 'sentiment': 'negative'}, {'aspect': 'combination stir fry', 'opinion': 'no noodles were served', 'sentiment': 'negative'}, {'aspect': 'service', 'opinion': 'staff said I should have ordered them', 'sentiment': 'negative'}], 'absa_decision': ''}</t>
  </si>
  <si>
    <t>[{'aspect': 'staff', 'opinion': 'very slow and quite rude', 'sentiment': 'negative'}, {'aspect': 'post shop', 'opinion': 'would not recommend', 'sentiment': 'negative'}, {'aspect': 'Boulder post shop', 'opinion': 'much nicer', 'sentiment': 'positive'}]</t>
  </si>
  <si>
    <t>{'absa_fields': [{'aspect': 'staff', 'opinion': 'very slow and quite rude', 'sentiment': 'negative'}, {'aspect': 'post shop', 'opinion': 'would not recommend', 'sentiment': 'negative'}, {'aspect': 'Boulder post shop', 'opinion': 'much nicer', 'sentiment': 'positive'}], 'absa_decision': ''}</t>
  </si>
  <si>
    <t>[{'aspect': 'overall condition', 'opinion': 'old and out dated', 'sentiment': 'negative'}, {'aspect': 'upstairs section', 'opinion': 'smell of mould', 'sentiment': 'negative'}, {'aspect': 'refurbishment', 'opinion': 'could do with a big refurbishment', 'sentiment': 'negative'}]</t>
  </si>
  <si>
    <t>{'absa_fields': [{'aspect': 'overall condition', 'opinion': 'old and out dated', 'sentiment': 'negative'}, {'aspect': 'upstairs section', 'opinion': 'smell of mould', 'sentiment': 'negative'}, {'aspect': 'refurbishment', 'opinion': 'could do with a big refurbishment', 'sentiment': 'negative'}], 'absa_decision': ''}</t>
  </si>
  <si>
    <t>[{'aspect': 'location', 'opinion': 'beautiful', 'sentiment': 'positive'}, {'aspect': 'popularity', 'opinion': 'highly popular', 'sentiment': 'positive'}, {'aspect': 'attendance', 'opinion': 'increased substantially', 'sentiment': 'positive'}, {'aspect': 'premises', 'opinion': 'spacious and pleasant', 'sentiment': 'positive'}, {'aspect': 'ambiance', 'opinion': 'informal and classic', 'sentiment': 'positive'}]</t>
  </si>
  <si>
    <t>{'absa_fields': [{'aspect': 'location', 'opinion': 'beautiful', 'sentiment': 'positive'}, {'aspect': 'popularity', 'opinion': 'highly popular', 'sentiment': 'positive'}, {'aspect': 'attendance', 'opinion': 'increased substantially', 'sentiment': 'positive'}, {'aspect': 'premises', 'opinion': 'spacious and pleasant', 'sentiment': 'positive'}, {'aspect': 'ambiance', 'opinion': 'informal and classic', 'sentiment': 'positive'}], 'absa_decision': ''}</t>
  </si>
  <si>
    <t>[{'aspect': 'venue', 'opinion': 'huge, mostly all slot machines', 'sentiment': 'neutral'}, {'aspect': 'food', 'opinion': "isn't as good as it used to be, still decent", 'sentiment': 'negative'}, {'aspect': 'overall experience', 'opinion': "wouldn't be too excited to head back", 'sentiment': 'negative'}]</t>
  </si>
  <si>
    <t>{'absa_fields': [{'aspect': 'venue', 'opinion': 'huge, mostly all slot machines', 'sentiment': 'neutral'}, {'aspect': 'food', 'opinion': "isn't as good as it used to be, still decent", 'sentiment': 'negative'}, {'aspect': 'overall experience', 'opinion': "wouldn't be too excited to head back", 'sentiment': 'negative'}], 'absa_decision': ''}</t>
  </si>
  <si>
    <t>[{'aspect': 'customer service', 'opinion': 'rude and abrupt', 'sentiment': 'negative'}, {'aspect': 'view', 'opinion': 'great', 'sentiment': 'positive'}, {'aspect': 'food', 'opinion': 'great', 'sentiment': 'positive'}]</t>
  </si>
  <si>
    <t>{'absa_fields': [{'aspect': 'customer service', 'opinion': 'rude and abrupt', 'sentiment': 'negative'}, {'aspect': 'view', 'opinion': 'great', 'sentiment': 'positive'}, {'aspect': 'food', 'opinion': 'great', 'sentiment': 'positive'}], 'absa_decision': ''}</t>
  </si>
  <si>
    <t>[{'aspect': 'proximity', 'opinion': 'perfect', 'sentiment': 'positive'}, {'aspect': 'cleanliness', 'opinion': 'dirty glasses', 'sentiment': 'negative'}, {'aspect': 'shower', 'opinion': 'leaks', 'sentiment': 'negative'}]</t>
  </si>
  <si>
    <t>{'absa_fields': [{'aspect': 'proximity', 'opinion': 'perfect', 'sentiment': 'positive'}, {'aspect': 'cleanliness', 'opinion': 'dirty glasses', 'sentiment': 'negative'}, {'aspect': 'shower', 'opinion': 'leaks', 'sentiment': 'negative'}], 'absa_decision': ''}</t>
  </si>
  <si>
    <t>[{'aspect': 'service', 'opinion': 'meal did not arrive in a timely manner and had to ask multiple times', 'sentiment': 'negative'}, {'aspect': 'service', 'opinion': 'had to carry my own meal to the table', 'sentiment': 'negative'}]</t>
  </si>
  <si>
    <t>{'absa_fields': [{'aspect': 'service', 'opinion': 'meal did not arrive in a timely manner and had to ask multiple times', 'sentiment': 'negative'}, {'aspect': 'service', 'opinion': 'had to carry my own meal to the table', 'sentiment': 'negative'}], 'absa_decision': ''}</t>
  </si>
  <si>
    <t>[{'aspect': 'staff', 'opinion': 'sloppy, inexperienced', 'sentiment': 'negative'}]</t>
  </si>
  <si>
    <t>{'absa_fields': [{'aspect': 'staff', 'opinion': 'sloppy, inexperienced', 'sentiment': 'negative'}], 'absa_decision': ''}</t>
  </si>
  <si>
    <t>[{'aspect': 'pricing', 'opinion': 'expensive for a session, extra charge for overalls, higher than competitors', 'sentiment': 'negative'}]</t>
  </si>
  <si>
    <t>{'absa_fields': [{'aspect': 'pricing', 'opinion': 'expensive for a session, extra charge for overalls, higher than competitors', 'sentiment': 'negative'}], 'absa_decision': ''}</t>
  </si>
  <si>
    <t>[{'aspect': 'park', 'opinion': 'Nice', 'sentiment': 'positive'}, {'aspect': 'toilets', 'opinion': 'No', 'sentiment': 'negative'}, {'aspect': 'hill', 'opinion': 'too steep for person with mobility issue', 'sentiment': 'negative'}]</t>
  </si>
  <si>
    <t>{'absa_fields': [{'aspect': 'park', 'opinion': 'Nice', 'sentiment': 'positive'}, {'aspect': 'toilets', 'opinion': 'No', 'sentiment': 'negative'}, {'aspect': 'hill', 'opinion': 'too steep for person with mobility issue', 'sentiment': 'negative'}], 'absa_decision': ''}</t>
  </si>
  <si>
    <t>[{'aspect': 'food', 'opinion': 'overpriced for what it is', 'sentiment': 'negative'}, {'aspect': 'food', 'opinion': 'did not match the expected weight', 'sentiment': 'negative'}, {'aspect': 'service', 'opinion': 'waited over an hour for our meals', 'sentiment': 'negative'}]</t>
  </si>
  <si>
    <t>{'absa_fields': [{'aspect': 'food', 'opinion': 'overpriced for what it is', 'sentiment': 'negative'}, {'aspect': 'food', 'opinion': 'did not match the expected weight', 'sentiment': 'negative'}, {'aspect': 'service', 'opinion': 'waited over an hour for our meals', 'sentiment': 'negative'}], 'absa_decision': ''}</t>
  </si>
  <si>
    <t>[{'aspect': 'service', 'opinion': 'asked to move while eating', 'sentiment': 'negative'}, {'aspect': 'dining experience', 'opinion': 'disappointed about venue change', 'sentiment': 'negative'}]</t>
  </si>
  <si>
    <t>{'absa_fields': [{'aspect': 'service', 'opinion': 'asked to move while eating', 'sentiment': 'negative'}, {'aspect': 'dining experience', 'opinion': 'disappointed about venue change', 'sentiment': 'negative'}], 'absa_decision': ''}</t>
  </si>
  <si>
    <t>[{'aspect': 'seating', 'opinion': 'lack of table and chair', 'sentiment': 'negative'}, {'aspect': 'atmosphere', 'opinion': 'not feeling the magic like other libraries', 'sentiment': 'negative'}]</t>
  </si>
  <si>
    <t>{'absa_fields': [{'aspect': 'seating', 'opinion': 'lack of table and chair', 'sentiment': 'negative'}, {'aspect': 'atmosphere', 'opinion': 'not feeling the magic like other libraries', 'sentiment': 'negative'}], 'absa_decision': ''}</t>
  </si>
  <si>
    <t>[{'aspect': 'venue', 'opinion': 'very convenient', 'sentiment': 'positive'}, {'aspect': 'food quality', 'opinion': 'really good quality', 'sentiment': 'positive'}, {'aspect': 'service', 'opinion': '50% amazing and 50% awful', 'sentiment': 'mixed'}]</t>
  </si>
  <si>
    <t>{'absa_fields': [{'aspect': 'venue', 'opinion': 'very convenient', 'sentiment': 'positive'}, {'aspect': 'food quality', 'opinion': 'really good quality', 'sentiment': 'positive'}, {'aspect': 'service', 'opinion': '50% amazing and 50% awful', 'sentiment': 'mixed'}], 'absa_decision': ''}</t>
  </si>
  <si>
    <t>[{'aspect': 'construction and layout', 'opinion': 'well built and set out', 'sentiment': 'positive'}, {'aspect': 'cleanliness', 'opinion': 'amount of trash present', 'sentiment': 'negative'}]</t>
  </si>
  <si>
    <t>{'absa_fields': [{'aspect': 'construction and layout', 'opinion': 'well built and set out', 'sentiment': 'positive'}, {'aspect': 'cleanliness', 'opinion': 'amount of trash present', 'sentiment': 'negative'}], 'absa_decision': ''}</t>
  </si>
  <si>
    <t>[{'aspect': 'price', 'opinion': 'pricey', 'sentiment': 'negative'}, {'aspect': 'time limit', 'opinion': 'only an hour of play', 'sentiment': 'negative'}, {'aspect': 'staff', 'opinion': 'nice', 'sentiment': 'positive'}]</t>
  </si>
  <si>
    <t>{'absa_fields': [{'aspect': 'price', 'opinion': 'pricey', 'sentiment': 'negative'}, {'aspect': 'time limit', 'opinion': 'only an hour of play', 'sentiment': 'negative'}, {'aspect': 'staff', 'opinion': 'nice', 'sentiment': 'positive'}], 'absa_decision': ''}</t>
  </si>
  <si>
    <t>[{'aspect': 'Food Variety', 'opinion': 'only chips available', 'sentiment': 'negative'}, {'aspect': 'Food Temperature', 'opinion': 'they were cold', 'sentiment': 'negative'}]</t>
  </si>
  <si>
    <t>{'absa_fields': [{'aspect': 'Food Variety', 'opinion': 'only chips available', 'sentiment': 'negative'}, {'aspect': 'Food Temperature', 'opinion': 'they were cold', 'sentiment': 'negative'}], 'absa_decision': ''}</t>
  </si>
  <si>
    <t>[{'aspect': 'food', 'opinion': 'really disappointing', 'sentiment': 'negative'}, {'aspect': 'dish', 'opinion': 'cold', 'sentiment': 'negative'}, {'aspect': 'salad', 'opinion': 'very basic', 'sentiment': 'negative'}]</t>
  </si>
  <si>
    <t>{'absa_fields': [{'aspect': 'food', 'opinion': 'really disappointing', 'sentiment': 'negative'}, {'aspect': 'dish', 'opinion': 'cold', 'sentiment': 'negative'}, {'aspect': 'salad', 'opinion': 'very basic', 'sentiment': 'negative'}], 'absa_decision': ''}</t>
  </si>
  <si>
    <t>[{'aspect': 'barramundi', 'opinion': '45min wait as it had to be defrosted then cooked', 'sentiment': 'negative'}, {'aspect': 'seafood dish', 'opinion': 'came with 2 prawns and a piece of squid', 'sentiment': 'negative'}, {'aspect': 'service', 'opinion': 'drinks took 20mins', 'sentiment': 'negative'}]</t>
  </si>
  <si>
    <t>{'absa_fields': [{'aspect': 'barramundi', 'opinion': '45min wait as it had to be defrosted then cooked', 'sentiment': 'negative'}, {'aspect': 'seafood dish', 'opinion': 'came with 2 prawns and a piece of squid', 'sentiment': 'negative'}, {'aspect': 'service', 'opinion': 'drinks took 20mins', 'sentiment': 'negative'}], 'absa_decision': ''}</t>
  </si>
  <si>
    <t>[{'aspect': 'building', 'opinion': 'beautiful', 'sentiment': 'positive'}, {'aspect': 'collection', 'opinion': 'really interesting', 'sentiment': 'positive'}, {'aspect': 'exhibits', 'opinion': 'positioned unnecessarily high for children', 'sentiment': 'negative'}, {'aspect': 'Lego exhibit', 'opinion': 'stands out', 'sentiment': 'neutral'}]</t>
  </si>
  <si>
    <t>{'absa_fields': [{'aspect': 'building', 'opinion': 'beautiful', 'sentiment': 'positive'}, {'aspect': 'collection', 'opinion': 'really interesting', 'sentiment': 'positive'}, {'aspect': 'exhibits', 'opinion': 'positioned unnecessarily high for children', 'sentiment': 'negative'}, {'aspect': 'Lego exhibit', 'opinion': 'stands out', 'sentiment': 'neutral'}], 'absa_decision': ''}</t>
  </si>
  <si>
    <t>[{'aspect': 'service', 'opinion': 'poor', 'sentiment': 'negative'}, {'aspect': 'focus on foreigners', 'opinion': 'more than locals', 'sentiment': 'negative'}]</t>
  </si>
  <si>
    <t>{'absa_fields': [{'aspect': 'service', 'opinion': 'poor', 'sentiment': 'negative'}, {'aspect': 'focus on foreigners', 'opinion': 'more than locals', 'sentiment': 'negative'}], 'absa_decision': ''}</t>
  </si>
  <si>
    <t>[{'aspect': 'environment', 'opinion': 'too hot', 'sentiment': 'negative'}, {'aspect': 'trees', 'opinion': 'no trees', 'sentiment': 'negative'}, {'aspect': 'air conditioning', 'opinion': 'no aircon', 'sentiment': 'negative'}]</t>
  </si>
  <si>
    <t>{'absa_fields': [{'aspect': 'environment', 'opinion': 'too hot', 'sentiment': 'negative'}, {'aspect': 'trees', 'opinion': 'no trees', 'sentiment': 'negative'}, {'aspect': 'air conditioning', 'opinion': 'no aircon', 'sentiment': 'negative'}], 'absa_decision': ''}</t>
  </si>
  <si>
    <t>[{'aspect': 'store', 'opinion': 'beautiful', 'sentiment': 'positive'}, {'aspect': 'store attendant', 'opinion': 'very rude', 'sentiment': 'negative'}]</t>
  </si>
  <si>
    <t>{'absa_fields': [{'aspect': 'store', 'opinion': 'beautiful', 'sentiment': 'positive'}, {'aspect': 'store attendant', 'opinion': 'very rude', 'sentiment': 'negative'}], 'absa_decision': ''}</t>
  </si>
  <si>
    <t>[{'aspect': "son's experience", 'opinion': 'loved it', 'sentiment': 'positive'}, {'aspect': 'crowd situation', 'opinion': 'too many people during Covid and never wear masks', 'sentiment': 'negative'}]</t>
  </si>
  <si>
    <t>{'absa_fields': [{'aspect': "son's experience", 'opinion': 'loved it', 'sentiment': 'positive'}, {'aspect': 'crowd situation', 'opinion': 'too many people during Covid and never wear masks', 'sentiment': 'negative'}], 'absa_decision': ''}</t>
  </si>
  <si>
    <t>[{'aspect': 'lines for the park attractions', 'opinion': 'long lines', 'sentiment': 'negative'}, {'aspect': 'time of the light show', 'opinion': 'very short and not consecutive', 'sentiment': 'negative'}]</t>
  </si>
  <si>
    <t>{'absa_fields': [{'aspect': 'lines for the park attractions', 'opinion': 'long lines', 'sentiment': 'negative'}, {'aspect': 'time of the light show', 'opinion': 'very short and not consecutive', 'sentiment': 'negative'}], 'absa_decision': ''}</t>
  </si>
  <si>
    <t>[{'aspect': 'female toilets', 'opinion': 'absolutely disgusting', 'sentiment': 'negative'}, {'aspect': 'staff response', 'opinion': 'nothing was done', 'sentiment': 'negative'}, {'aspect': 'air conditioning', 'opinion': 'blowing right on table', 'sentiment': 'negative'}, {'aspect': 'staff adjustment to air conditioning', 'opinion': 'requesting the vents to be altered', 'sentiment': 'negative'}]</t>
  </si>
  <si>
    <t>{'absa_fields': [{'aspect': 'female toilets', 'opinion': 'absolutely disgusting', 'sentiment': 'negative'}, {'aspect': 'staff response', 'opinion': 'nothing was done', 'sentiment': 'negative'}, {'aspect': 'air conditioning', 'opinion': 'blowing right on table', 'sentiment': 'negative'}, {'aspect': 'staff adjustment to air conditioning', 'opinion': 'requesting the vents to be altered', 'sentiment': 'negative'}], 'absa_decision': ''}</t>
  </si>
  <si>
    <t>[{'aspect': 'cinema screen', 'opinion': 'blue dots all through it', 'sentiment': 'negative'}, {'aspect': 'staff response', 'opinion': 'has been this way for a while', 'sentiment': 'negative'}]</t>
  </si>
  <si>
    <t>{'absa_fields': [{'aspect': 'cinema screen', 'opinion': 'blue dots all through it', 'sentiment': 'negative'}, {'aspect': 'staff response', 'opinion': 'has been this way for a while', 'sentiment': 'negative'}], 'absa_decision': ''}</t>
  </si>
  <si>
    <t>[{'aspect': 'seats', 'opinion': 'ripped and uncomfortable', 'sentiment': 'negative'}, {'aspect': 'screen', 'opinion': 'damaged with multiple blue spottiness', 'sentiment': 'negative'}]</t>
  </si>
  <si>
    <t>{'absa_fields': [{'aspect': 'seats', 'opinion': 'ripped and uncomfortable', 'sentiment': 'negative'}, {'aspect': 'screen', 'opinion': 'damaged with multiple blue spottiness', 'sentiment': 'negative'}], 'absa_decision': ''}</t>
  </si>
  <si>
    <t>[{'aspect': 'management', 'opinion': 'poorly run', 'sentiment': 'negative'}, {'aspect': 'management', 'opinion': 'couldn’t organize a simple event', 'sentiment': 'negative'}, {'aspect': 'communication', 'opinion': 'no one communicates', 'sentiment': 'negative'}]</t>
  </si>
  <si>
    <t>{'absa_fields': [{'aspect': 'management', 'opinion': 'poorly run', 'sentiment': 'negative'}, {'aspect': 'management', 'opinion': 'couldn’t organize a simple event', 'sentiment': 'negative'}, {'aspect': 'communication', 'opinion': 'no one communicates', 'sentiment': 'negative'}], 'absa_decision': ''}</t>
  </si>
  <si>
    <t>[{'aspect': 'price', 'opinion': 'over priced', 'sentiment': 'negative'}, {'aspect': 'menu', 'opinion': 'ordinary', 'sentiment': 'negative'}, {'aspect': 'staff', 'opinion': 'lovely', 'sentiment': 'positive'}]</t>
  </si>
  <si>
    <t>{'absa_fields': [{'aspect': 'price', 'opinion': 'over priced', 'sentiment': 'negative'}, {'aspect': 'menu', 'opinion': 'ordinary', 'sentiment': 'negative'}, {'aspect': 'staff', 'opinion': 'lovely', 'sentiment': 'positive'}], 'absa_decision': ''}</t>
  </si>
  <si>
    <t>[{'aspect': 'service quality', 'opinion': 'not recommended for high end vehicles', 'sentiment': 'negative'}, {'aspect': 'service pricing', 'opinion': '$480 to charge a battery and change oil and filter', 'sentiment': 'negative'}, {'aspect': 'issue resolution', 'opinion': 'issue not fixed', 'sentiment': 'negative'}]</t>
  </si>
  <si>
    <t>{'absa_fields': [{'aspect': 'service quality', 'opinion': 'not recommended for high end vehicles', 'sentiment': 'negative'}, {'aspect': 'service pricing', 'opinion': '$480 to charge a battery and change oil and filter', 'sentiment': 'negative'}, {'aspect': 'issue resolution', 'opinion': 'issue not fixed', 'sentiment': 'negative'}], 'absa_decision': ''}</t>
  </si>
  <si>
    <t>[{'aspect': 'service', 'opinion': 'rude, arrogant and inefficient', 'sentiment': 'negative'}, {'aspect': 'margaritas', 'opinion': 'premixed and very weak', 'sentiment': 'negative'}]</t>
  </si>
  <si>
    <t>{'absa_fields': [{'aspect': 'service', 'opinion': 'rude, arrogant and inefficient', 'sentiment': 'negative'}, {'aspect': 'margaritas', 'opinion': 'premixed and very weak', 'sentiment': 'negative'}], 'absa_decision': ''}</t>
  </si>
  <si>
    <t>[{'aspect': 'meal', 'opinion': 'nice $15 meal', 'sentiment': 'positive'}, {'aspect': 'cafe offerings', 'opinion': "can't do a Chai Late", 'sentiment': 'negative'}, {'aspect': 'pavlova', 'opinion': 'flavour drowned out by the lemon syrup', 'sentiment': 'negative'}]</t>
  </si>
  <si>
    <t>{'absa_fields': [{'aspect': 'meal', 'opinion': 'nice $15 meal', 'sentiment': 'positive'}, {'aspect': 'cafe offerings', 'opinion': "can't do a Chai Late", 'sentiment': 'negative'}, {'aspect': 'pavlova', 'opinion': 'flavour drowned out by the lemon syrup', 'sentiment': 'negative'}], 'absa_decision': ''}</t>
  </si>
  <si>
    <t>[{'aspect': 'walking trail', 'opinion': 'closed, no notice on website', 'sentiment': 'negative'}, {'aspect': 'drive from Hobart', 'opinion': 'long drive for a coffee shop', 'sentiment': 'neutral'}, {'aspect': 'risk assessment re-assessment', 'opinion': 'delayed and inconsistent', 'sentiment': 'negative'}]</t>
  </si>
  <si>
    <t>{'absa_fields': [{'aspect': 'walking trail', 'opinion': 'closed, no notice on website', 'sentiment': 'negative'}, {'aspect': 'drive from Hobart', 'opinion': 'long drive for a coffee shop', 'sentiment': 'neutral'}, {'aspect': 'risk assessment re-assessment', 'opinion': 'delayed and inconsistent', 'sentiment': 'negative'}], 'absa_decision': ''}</t>
  </si>
  <si>
    <t>[{'aspect': 'Price', 'opinion': 'expensive', 'sentiment': 'negative'}, {'aspect': 'Food Quality', 'opinion': "average and doesn't look like homemade or local quality products", 'sentiment': 'negative'}]</t>
  </si>
  <si>
    <t>{'absa_fields': [{'aspect': 'Price', 'opinion': 'expensive', 'sentiment': 'negative'}, {'aspect': 'Food Quality', 'opinion': "average and doesn't look like homemade or local quality products", 'sentiment': 'negative'}], 'absa_decision': ''}</t>
  </si>
  <si>
    <t>[{'aspect': 'staff', 'opinion': 'rude and arrogant', 'sentiment': 'negative'}, {'aspect': 'service', 'opinion': 'difficult to deal with', 'sentiment': 'negative'}, {'aspect': 'rules', 'opinion': 'making up new rules', 'sentiment': 'negative'}, {'aspect': 'post office', 'opinion': 'would never recommend using', 'sentiment': 'negative'}]</t>
  </si>
  <si>
    <t>{'absa_fields': [{'aspect': 'staff', 'opinion': 'rude and arrogant', 'sentiment': 'negative'}, {'aspect': 'service', 'opinion': 'difficult to deal with', 'sentiment': 'negative'}, {'aspect': 'rules', 'opinion': 'making up new rules', 'sentiment': 'negative'}, {'aspect': 'post office', 'opinion': 'would never recommend using', 'sentiment': 'negative'}], 'absa_decision': ''}</t>
  </si>
  <si>
    <t>[{'aspect': 'Staff', 'opinion': 'ok', 'sentiment': 'neutral'}, {'aspect': 'Opening Hours', 'opinion': 'always closed', 'sentiment': 'negative'}]</t>
  </si>
  <si>
    <t>{'absa_fields': [{'aspect': 'Staff', 'opinion': 'ok', 'sentiment': 'neutral'}, {'aspect': 'Opening Hours', 'opinion': 'always closed', 'sentiment': 'negative'}], 'absa_decision': ''}</t>
  </si>
  <si>
    <t>[{'aspect': 'kitchen', 'opinion': 'needs a lot of work', 'sentiment': 'negative'}, {'aspect': 'food', 'opinion': 'terrible', 'sentiment': 'negative'}, {'aspect': 'beers', 'opinion': 'tasted horrible', 'sentiment': 'negative'}]</t>
  </si>
  <si>
    <t>{'absa_fields': [{'aspect': 'kitchen', 'opinion': 'needs a lot of work', 'sentiment': 'negative'}, {'aspect': 'food', 'opinion': 'terrible', 'sentiment': 'negative'}, {'aspect': 'beers', 'opinion': 'tasted horrible', 'sentiment': 'negative'}], 'absa_decision': ''}</t>
  </si>
  <si>
    <t>[{'aspect': 'Post Office', 'opinion': 'mindless idiots', 'sentiment': 'negative'}, {'aspect': 'Post Office service', 'opinion': 'ignored and hung up on', 'sentiment': 'negative'}]</t>
  </si>
  <si>
    <t>{'absa_fields': [{'aspect': 'Post Office', 'opinion': 'mindless idiots', 'sentiment': 'negative'}, {'aspect': 'Post Office service', 'opinion': 'ignored and hung up on', 'sentiment': 'negative'}], 'absa_decision': ''}</t>
  </si>
  <si>
    <t>[{'aspect': 'waiting time', 'opinion': 'eternal lines and slow motion workers', 'sentiment': 'negative'}, {'aspect': 'ambiance', 'opinion': 'lovely place to spend hours', 'sentiment': 'positive'}]</t>
  </si>
  <si>
    <t>{'absa_fields': [{'aspect': 'waiting time', 'opinion': 'eternal lines and slow motion workers', 'sentiment': 'negative'}, {'aspect': 'ambiance', 'opinion': 'lovely place to spend hours', 'sentiment': 'positive'}], 'absa_decision': ''}</t>
  </si>
  <si>
    <t>[{'aspect': 'parmigiana', 'opinion': 'was cold', 'sentiment': 'negative'}, {'aspect': 'service', 'opinion': 'took 50 minutes and required a complaint', 'sentiment': 'negative'}, {'aspect': 'overall experience', 'opinion': 'will not be coming back', 'sentiment': 'negative'}]</t>
  </si>
  <si>
    <t>{'absa_fields': [{'aspect': 'parmigiana', 'opinion': 'was cold', 'sentiment': 'negative'}, {'aspect': 'service', 'opinion': 'took 50 minutes and required a complaint', 'sentiment': 'negative'}, {'aspect': 'overall experience', 'opinion': 'will not be coming back', 'sentiment': 'negative'}], 'absa_decision': ''}</t>
  </si>
  <si>
    <t>[{'aspect': 'employee', 'opinion': 'such annoying lady', 'sentiment': 'negative'}]</t>
  </si>
  <si>
    <t>{'absa_fields': [{'aspect': 'employee', 'opinion': 'such annoying lady', 'sentiment': 'negative'}], 'absa_decision': ''}</t>
  </si>
  <si>
    <t>[{'aspect': 'food', 'opinion': 'absolutely disgusting', 'sentiment': 'negative'}, {'aspect': 'wine selection', 'opinion': 'average', 'sentiment': 'neutral'}]</t>
  </si>
  <si>
    <t>{'absa_fields': [{'aspect': 'food', 'opinion': 'absolutely disgusting', 'sentiment': 'negative'}, {'aspect': 'wine selection', 'opinion': 'average', 'sentiment': 'neutral'}], 'absa_decision': ''}</t>
  </si>
  <si>
    <t>[{'aspect': "manager's customer service", 'opinion': 'needs serious customer service skills or experience', 'sentiment': 'negative'}, {'aspect': "manager's professionalism", 'opinion': 'lack of professionalism', 'sentiment': 'negative'}]</t>
  </si>
  <si>
    <t>{'absa_fields': [{'aspect': "manager's customer service", 'opinion': 'needs serious customer service skills or experience', 'sentiment': 'negative'}, {'aspect': "manager's professionalism", 'opinion': 'lack of professionalism', 'sentiment': 'negative'}], 'absa_decision': ''}</t>
  </si>
  <si>
    <t>[{'aspect': 'Service', 'opinion': 'Food took forever to come out', 'sentiment': 'negative'}, {'aspect': 'Food Quality - Steak', 'opinion': 'Steak was cooked wrong', 'sentiment': 'negative'}, {'aspect': 'Food Quality - Salad', 'opinion': 'Salad was swimming in dressing, it was like a soup', 'sentiment': 'negative'}, {'aspect': 'Food Quality - Chips', 'opinion': 'Chips were super', 'sentiment': 'negative'}]</t>
  </si>
  <si>
    <t>{'absa_fields': [{'aspect': 'Service', 'opinion': 'Food took forever to come out', 'sentiment': 'negative'}, {'aspect': 'Food Quality - Steak', 'opinion': 'Steak was cooked wrong', 'sentiment': 'negative'}, {'aspect': 'Food Quality - Salad', 'opinion': 'Salad was swimming in dressing, it was like a soup', 'sentiment': 'negative'}, {'aspect': 'Food Quality - Chips', 'opinion': 'Chips were super', 'sentiment': 'negative'}], 'absa_decision': ''}</t>
  </si>
  <si>
    <t>[{'aspect': 'food', 'opinion': 'terrible', 'sentiment': 'negative'}, {'aspect': 'staff', 'opinion': 'nice', 'sentiment': 'positive'}, {'aspect': 'restaurant ambiance', 'opinion': 'nice', 'sentiment': 'positive'}, {'aspect': 'overall recommendation', 'opinion': 'not recommend', 'sentiment': 'negative'}]</t>
  </si>
  <si>
    <t>{'absa_fields': [{'aspect': 'food', 'opinion': 'terrible', 'sentiment': 'negative'}, {'aspect': 'staff', 'opinion': 'nice', 'sentiment': 'positive'}, {'aspect': 'restaurant ambiance', 'opinion': 'nice', 'sentiment': 'positive'}, {'aspect': 'overall recommendation', 'opinion': 'not recommend', 'sentiment': 'negative'}], 'absa_decision': ''}</t>
  </si>
  <si>
    <t>[{'aspect': 'organisation', 'opinion': 'cult-like organisation', 'sentiment': 'negative'}, {'aspect': 'experience', 'opinion': 'thought was ok', 'sentiment': 'neutral'}, {'aspect': 'leaders', 'opinion': 'Mills and Mitch', 'sentiment': 'neutral'}]</t>
  </si>
  <si>
    <t>{'absa_fields': [{'aspect': 'organisation', 'opinion': 'cult-like organisation', 'sentiment': 'negative'}, {'aspect': 'experience', 'opinion': 'thought was ok', 'sentiment': 'neutral'}, {'aspect': 'leaders', 'opinion': 'Mills and Mitch', 'sentiment': 'neutral'}], 'absa_decision': ''}</t>
  </si>
  <si>
    <t>[{'aspect': 'price', 'opinion': 'expensive', 'sentiment': 'negative'}, {'aspect': 'tulips blooming', 'opinion': 'hardly any blooming', 'sentiment': 'negative'}]</t>
  </si>
  <si>
    <t>{'absa_fields': [{'aspect': 'price', 'opinion': 'expensive', 'sentiment': 'negative'}, {'aspect': 'tulips blooming', 'opinion': 'hardly any blooming', 'sentiment': 'negative'}], 'absa_decision': ''}</t>
  </si>
  <si>
    <t>[{'aspect': 'poker machine issue', 'opinion': 'disappointed with my recent experience', 'sentiment': 'negative'}]</t>
  </si>
  <si>
    <t>{'absa_fields': [{'aspect': 'poker machine issue', 'opinion': 'disappointed with my recent experience', 'sentiment': 'negative'}], 'absa_decision': ''}</t>
  </si>
  <si>
    <t>[{'aspect': 'menu errors', 'opinion': 'Errors throughout menu', 'sentiment': 'negative'}, {'aspect': 'beverage serving', 'opinion': 'Couldn’t differentiate beers when brought to table', 'sentiment': 'negative'}, {'aspect': 'service communication', 'opinion': 'Didn’t advise us to order from bar so waited half an hour before being told', 'sentiment': 'negative'}]</t>
  </si>
  <si>
    <t>{'absa_fields': [{'aspect': 'menu errors', 'opinion': 'Errors throughout menu', 'sentiment': 'negative'}, {'aspect': 'beverage serving', 'opinion': 'Couldn’t differentiate beers when brought to table', 'sentiment': 'negative'}, {'aspect': 'service communication', 'opinion': 'Didn’t advise us to order from bar so waited half an hour before being told', 'sentiment': 'negative'}], 'absa_decision': ''}</t>
  </si>
  <si>
    <t>[{'aspect': 'counter service', 'opinion': 'Bad counter service', 'sentiment': 'negative'}, {'aspect': 'chef', 'opinion': 'rude', 'sentiment': 'negative'}]</t>
  </si>
  <si>
    <t>{'absa_fields': [{'aspect': 'counter service', 'opinion': 'Bad counter service', 'sentiment': 'negative'}, {'aspect': 'chef', 'opinion': 'rude', 'sentiment': 'negative'}], 'absa_decision': ''}</t>
  </si>
  <si>
    <t>[{'aspect': 'service', 'opinion': 'not happy', 'sentiment': 'negative'}, {'aspect': 'service', 'opinion': 'quality of service provided', 'sentiment': 'negative'}, {'aspect': 'staff', 'opinion': 'not friendly', 'sentiment': 'negative'}, {'aspect': 'service', 'opinion': 'pathetic', 'sentiment': 'negative'}]</t>
  </si>
  <si>
    <t>{'absa_fields': [{'aspect': 'service', 'opinion': 'not happy', 'sentiment': 'negative'}, {'aspect': 'service', 'opinion': 'quality of service provided', 'sentiment': 'negative'}, {'aspect': 'staff', 'opinion': 'not friendly', 'sentiment': 'negative'}, {'aspect': 'service', 'opinion': 'pathetic', 'sentiment': 'negative'}], 'absa_decision': ''}</t>
  </si>
  <si>
    <t>[{'aspect': 'delivery service', 'opinion': 'only works half of the time', 'sentiment': 'negative'}, {'aspect': 'notification system', 'opinion': 'no collection card', 'sentiment': 'negative'}, {'aspect': 'delivery personnel', 'opinion': 'could not fit on their bike', 'sentiment': 'negative'}]</t>
  </si>
  <si>
    <t>{'absa_fields': [{'aspect': 'delivery service', 'opinion': 'only works half of the time', 'sentiment': 'negative'}, {'aspect': 'notification system', 'opinion': 'no collection card', 'sentiment': 'negative'}, {'aspect': 'delivery personnel', 'opinion': 'could not fit on their bike', 'sentiment': 'negative'}], 'absa_decision': ''}</t>
  </si>
  <si>
    <t>[{'aspect': 'mountain', 'opinion': 'closed and guarded', 'sentiment': 'negative'}]</t>
  </si>
  <si>
    <t>{'absa_fields': [{'aspect': 'mountain', 'opinion': 'closed and guarded', 'sentiment': 'negative'}], 'absa_decision': ''}</t>
  </si>
  <si>
    <t>[{'aspect': 'passport photo service', 'opinion': 'they will scam you, they will reject any photo you bring', 'sentiment': 'negative'}]</t>
  </si>
  <si>
    <t>{'absa_fields': [{'aspect': 'passport photo service', 'opinion': 'they will scam you, they will reject any photo you bring', 'sentiment': 'negative'}], 'absa_decision': ''}</t>
  </si>
  <si>
    <t>[{'aspect': 'delivery service', 'opinion': 'improper behavior and lack of communication from delivery drivers', 'sentiment': 'negative'}]</t>
  </si>
  <si>
    <t>{'absa_fields': [{'aspect': 'delivery service', 'opinion': 'improper behavior and lack of communication from delivery drivers', 'sentiment': 'negative'}], 'absa_decision': ''}</t>
  </si>
  <si>
    <t>[{'aspect': 'Food', 'opinion': 'excellent', 'sentiment': 'positive'}, {'aspect': 'Service (waitress)', 'opinion': 'helpful and attentive', 'sentiment': 'positive'}, {'aspect': 'Service (other waitstaff)', 'opinion': 'unfriendly', 'sentiment': 'negative'}]</t>
  </si>
  <si>
    <t>{'absa_fields': [{'aspect': 'Food', 'opinion': 'excellent', 'sentiment': 'positive'}, {'aspect': 'Service (waitress)', 'opinion': 'helpful and attentive', 'sentiment': 'positive'}, {'aspect': 'Service (other waitstaff)', 'opinion': 'unfriendly', 'sentiment': 'negative'}], 'absa_decision': ''}</t>
  </si>
  <si>
    <t>[{'aspect': 'staff', 'opinion': 'incredibly cold, distant and rude', 'sentiment': 'negative'}, {'aspect': 'staff behavior', 'opinion': 'watching over and nitpicking', 'sentiment': 'negative'}, {'aspect': 'atmosphere', 'opinion': 'felt quite racist', 'sentiment': 'negative'}]</t>
  </si>
  <si>
    <t>{'absa_fields': [{'aspect': 'staff', 'opinion': 'incredibly cold, distant and rude', 'sentiment': 'negative'}, {'aspect': 'staff behavior', 'opinion': 'watching over and nitpicking', 'sentiment': 'negative'}, {'aspect': 'atmosphere', 'opinion': 'felt quite racist', 'sentiment': 'negative'}], 'absa_decision': ''}</t>
  </si>
  <si>
    <t>[{'aspect': "Schnitty's", 'opinion': 'below average for the price charged', 'sentiment': 'negative'}, {'aspect': 'sushi rolls', 'opinion': 'better choice for lunch', 'sentiment': 'positive'}]</t>
  </si>
  <si>
    <t>{'absa_fields': [{'aspect': "Schnitty's", 'opinion': 'below average for the price charged', 'sentiment': 'negative'}, {'aspect': 'sushi rolls', 'opinion': 'better choice for lunch', 'sentiment': 'positive'}], 'absa_decision': ''}</t>
  </si>
  <si>
    <t>[{'aspect': 'sales practices', 'opinion': 'misled me', 'sentiment': 'negative'}, {'aspect': 'gym program', 'opinion': 'wrong program', 'sentiment': 'negative'}, {'aspect': 'gym access', 'opinion': 'denied access', 'sentiment': 'negative'}, {'aspect': 'pricing', 'opinion': 'forced to signup on a higher price', 'sentiment': 'negative'}]</t>
  </si>
  <si>
    <t>{'absa_fields': [{'aspect': 'sales practices', 'opinion': 'misled me', 'sentiment': 'negative'}, {'aspect': 'gym program', 'opinion': 'wrong program', 'sentiment': 'negative'}, {'aspect': 'gym access', 'opinion': 'denied access', 'sentiment': 'negative'}, {'aspect': 'pricing', 'opinion': 'forced to signup on a higher price', 'sentiment': 'negative'}], 'absa_decision': ''}</t>
  </si>
  <si>
    <t>[{'aspect': 'post office collection slips', 'opinion': 'posted hours are incorrect', 'sentiment': 'negative'}, {'aspect': 'post office', 'opinion': 'closed at 1pm on Saturday', 'sentiment': 'negative'}, {'aspect': 'inconvenience', 'opinion': 'slightly inconvenient', 'sentiment': 'negative'}]</t>
  </si>
  <si>
    <t>{'absa_fields': [{'aspect': 'post office collection slips', 'opinion': 'posted hours are incorrect', 'sentiment': 'negative'}, {'aspect': 'post office', 'opinion': 'closed at 1pm on Saturday', 'sentiment': 'negative'}, {'aspect': 'inconvenience', 'opinion': 'slightly inconvenient', 'sentiment': 'negative'}], 'absa_decision': ''}</t>
  </si>
  <si>
    <t>[{'aspect': 'reserve', 'opinion': 'small patch of grass', 'sentiment': 'negative'}]</t>
  </si>
  <si>
    <t>{'absa_fields': [{'aspect': 'reserve', 'opinion': 'small patch of grass', 'sentiment': 'negative'}], 'absa_decision': ''}</t>
  </si>
  <si>
    <t>[{'aspect': 'food', 'opinion': 'disgusting', 'sentiment': 'negative'}, {'aspect': 'food', 'opinion': 'cold', 'sentiment': 'negative'}]</t>
  </si>
  <si>
    <t>{'absa_fields': [{'aspect': 'food', 'opinion': 'disgusting', 'sentiment': 'negative'}, {'aspect': 'food', 'opinion': 'cold', 'sentiment': 'negative'}], 'absa_decision': ''}</t>
  </si>
  <si>
    <t>[{'aspect': 'customer service', 'opinion': 'shocking', 'sentiment': 'negative'}, {'aspect': 'cleanliness', 'opinion': 'filthy', 'sentiment': 'negative'}, {'aspect': 'staff behavior', 'opinion': 'rude and impolite', 'sentiment': 'negative'}]</t>
  </si>
  <si>
    <t>{'absa_fields': [{'aspect': 'customer service', 'opinion': 'shocking', 'sentiment': 'negative'}, {'aspect': 'cleanliness', 'opinion': 'filthy', 'sentiment': 'negative'}, {'aspect': 'staff behavior', 'opinion': 'rude and impolite', 'sentiment': 'negative'}], 'absa_decision': ''}</t>
  </si>
  <si>
    <t>[{'aspect': 'seating comfort', 'opinion': 'very uncomfortable stool and tiny long wood bench', 'sentiment': 'negative'}, {'aspect': 'dining experience', 'opinion': 'had to stand to eat dinner', 'sentiment': 'negative'}]</t>
  </si>
  <si>
    <t>{'absa_fields': [{'aspect': 'seating comfort', 'opinion': 'very uncomfortable stool and tiny long wood bench', 'sentiment': 'negative'}, {'aspect': 'dining experience', 'opinion': 'had to stand to eat dinner', 'sentiment': 'negative'}], 'absa_decision': ''}</t>
  </si>
  <si>
    <t>[{'aspect': 'spa', 'opinion': "don't bother to pay for spa; you get kicked out for freeloaders", 'sentiment': 'negative'}]</t>
  </si>
  <si>
    <t>{'absa_fields': [{'aspect': 'spa', 'opinion': "don't bother to pay for spa; you get kicked out for freeloaders", 'sentiment': 'negative'}], 'absa_decision': ''}</t>
  </si>
  <si>
    <t>[{'aspect': 'green tree python', 'opinion': 'dehydrated, stuck shed, underweight, and laying on the ground', 'sentiment': 'negative'}, {'aspect': 'crocodile', 'opinion': "needs a bigger pool and it's filthy", 'sentiment': 'negative'}]</t>
  </si>
  <si>
    <t>{'absa_fields': [{'aspect': 'green tree python', 'opinion': 'dehydrated, stuck shed, underweight, and laying on the ground', 'sentiment': 'negative'}, {'aspect': 'crocodile', 'opinion': "needs a bigger pool and it's filthy", 'sentiment': 'negative'}], 'absa_decision': ''}</t>
  </si>
  <si>
    <t>[{'aspect': 'lookout point', 'opinion': 'no lookout point', 'sentiment': 'negative'}, {'aspect': 'scenic point', 'opinion': 'could not find any scenic point', 'sentiment': 'negative'}]</t>
  </si>
  <si>
    <t>{'absa_fields': [{'aspect': 'lookout point', 'opinion': 'no lookout point', 'sentiment': 'negative'}, {'aspect': 'scenic point', 'opinion': 'could not find any scenic point', 'sentiment': 'negative'}], 'absa_decision': ''}</t>
  </si>
  <si>
    <t>[{'aspect': 'owner', 'opinion': 'worst experience', 'sentiment': 'negative'}, {'aspect': 'owner', 'opinion': 'poor attitude', 'sentiment': 'negative'}, {'aspect': 'owner', 'opinion': 'grumpy old man', 'sentiment': 'negative'}]</t>
  </si>
  <si>
    <t>{'absa_fields': [{'aspect': 'owner', 'opinion': 'worst experience', 'sentiment': 'negative'}, {'aspect': 'owner', 'opinion': 'poor attitude', 'sentiment': 'negative'}, {'aspect': 'owner', 'opinion': 'grumpy old man', 'sentiment': 'negative'}], 'absa_decision': ''}</t>
  </si>
  <si>
    <t>[{'aspect': 'facilities', 'opinion': 'great if you can use them', 'sentiment': 'positive'}, {'aspect': 'management', 'opinion': 'turn paying clients away', 'sentiment': 'negative'}]</t>
  </si>
  <si>
    <t>{'absa_fields': [{'aspect': 'facilities', 'opinion': 'great if you can use them', 'sentiment': 'positive'}, {'aspect': 'management', 'opinion': 'turn paying clients away', 'sentiment': 'negative'}], 'absa_decision': ''}</t>
  </si>
  <si>
    <t>[{'aspect': 'staff behavior', 'opinion': 'rude, yelling at customers', 'sentiment': 'negative'}, {'aspect': 'food quality', 'opinion': 'good and beautiful', 'sentiment': 'positive'}]</t>
  </si>
  <si>
    <t>{'absa_fields': [{'aspect': 'staff behavior', 'opinion': 'rude, yelling at customers', 'sentiment': 'negative'}, {'aspect': 'food quality', 'opinion': 'good and beautiful', 'sentiment': 'positive'}], 'absa_decision': ''}</t>
  </si>
  <si>
    <t>[{'aspect': 'cleanliness', 'opinion': 'Dirty', 'sentiment': 'negative'}, {'aspect': 'renovation', 'opinion': 'needs a renovation real bad', 'sentiment': 'negative'}, {'aspect': 'location', 'opinion': 'Currambine is the place to go', 'sentiment': 'positive'}]</t>
  </si>
  <si>
    <t>{'absa_fields': [{'aspect': 'cleanliness', 'opinion': 'Dirty', 'sentiment': 'negative'}, {'aspect': 'renovation', 'opinion': 'needs a renovation real bad', 'sentiment': 'negative'}, {'aspect': 'location', 'opinion': 'Currambine is the place to go', 'sentiment': 'positive'}], 'absa_decision': ''}</t>
  </si>
  <si>
    <t>[{'aspect': 'Food', 'opinion': 'nice', 'sentiment': 'positive'}, {'aspect': 'Customer Service', 'opinion': 'aggressive and rude', 'sentiment': 'negative'}]</t>
  </si>
  <si>
    <t>{'absa_fields': [{'aspect': 'Food', 'opinion': 'nice', 'sentiment': 'positive'}, {'aspect': 'Customer Service', 'opinion': 'aggressive and rude', 'sentiment': 'negative'}], 'absa_decision': ''}</t>
  </si>
  <si>
    <t>[{'aspect': 'food', 'opinion': 'consistency', 'sentiment': 'positive'}, {'aspect': 'service', 'opinion': 'consistency', 'sentiment': 'positive'}, {'aspect': 'atmosphere', 'opinion': 'consistency', 'sentiment': 'positive'}]</t>
  </si>
  <si>
    <t>{'absa_fields': [{'aspect': 'food', 'opinion': 'consistency', 'sentiment': 'positive'}, {'aspect': 'service', 'opinion': 'consistency', 'sentiment': 'positive'}, {'aspect': 'atmosphere', 'opinion': 'consistency', 'sentiment': 'positive'}], 'absa_decision': ''}</t>
  </si>
  <si>
    <t>[{'aspect': 'service', 'opinion': 'terrible service', 'sentiment': 'negative'}, {'aspect': 'equipment', 'opinion': 'no balls no tees', 'sentiment': 'negative'}, {'aspect': 'pricing', 'opinion': 'charged $30 for a 6 pack of beer', 'sentiment': 'negative'}, {'aspect': 'pro shop staff attitude', 'opinion': 'arrogant', 'sentiment': 'negative'}]</t>
  </si>
  <si>
    <t>{'absa_fields': [{'aspect': 'service', 'opinion': 'terrible service', 'sentiment': 'negative'}, {'aspect': 'equipment', 'opinion': 'no balls no tees', 'sentiment': 'negative'}, {'aspect': 'pricing', 'opinion': 'charged $30 for a 6 pack of beer', 'sentiment': 'negative'}, {'aspect': 'pro shop staff attitude', 'opinion': 'arrogant', 'sentiment': 'negative'}], 'absa_decision': ''}</t>
  </si>
  <si>
    <t>[{'aspect': 'playground', 'opinion': 'least impressive', 'sentiment': 'negative'}, {'aspect': 'playground equipment', 'opinion': 'too hot to play on', 'sentiment': 'negative'}, {'aspect': 'shelter', 'opinion': 'only a small rotunda and inside the timber train', 'sentiment': 'negative'}]</t>
  </si>
  <si>
    <t>{'absa_fields': [{'aspect': 'playground', 'opinion': 'least impressive', 'sentiment': 'negative'}, {'aspect': 'playground equipment', 'opinion': 'too hot to play on', 'sentiment': 'negative'}, {'aspect': 'shelter', 'opinion': 'only a small rotunda and inside the timber train', 'sentiment': 'negative'}], 'absa_decision': ''}</t>
  </si>
  <si>
    <t>[{'aspect': 'LGBTQ+ space', 'opinion': 'negative sentiment toward the church', 'sentiment': 'negative'}]</t>
  </si>
  <si>
    <t>{'absa_fields': [{'aspect': 'LGBTQ+ space', 'opinion': 'negative sentiment toward the church', 'sentiment': 'negative'}], 'absa_decision': ''}</t>
  </si>
  <si>
    <t>[{'aspect': 'kitchen', 'opinion': 'closed at 3pm on Melbourne Cup Day', 'sentiment': 'negative'}, {'aspect': 'staff', 'opinion': 'extremely rude', 'sentiment': 'negative'}]</t>
  </si>
  <si>
    <t>{'absa_fields': [{'aspect': 'kitchen', 'opinion': 'closed at 3pm on Melbourne Cup Day', 'sentiment': 'negative'}, {'aspect': 'staff', 'opinion': 'extremely rude', 'sentiment': 'negative'}], 'absa_decision': ''}</t>
  </si>
  <si>
    <t>[{'aspect': 'band', 'opinion': 'terrible', 'sentiment': 'negative'}, {'aspect': 'noise', 'opinion': 'never shut up every night Thursday to Sunday', 'sentiment': 'negative'}]</t>
  </si>
  <si>
    <t>{'absa_fields': [{'aspect': 'band', 'opinion': 'terrible', 'sentiment': 'negative'}, {'aspect': 'noise', 'opinion': 'never shut up every night Thursday to Sunday', 'sentiment': 'negative'}], 'absa_decision': ''}</t>
  </si>
  <si>
    <t>[{'aspect': 'delivery service', 'opinion': 'terrible experience due to lies and lack of delivery', 'sentiment': 'negative'}]</t>
  </si>
  <si>
    <t>{'absa_fields': [{'aspect': 'delivery service', 'opinion': 'terrible experience due to lies and lack of delivery', 'sentiment': 'negative'}], 'absa_decision': ''}</t>
  </si>
  <si>
    <t>[{'aspect': 'overall experience', 'opinion': 'did not meet expectations', 'sentiment': 'negative'}, {'aspect': 'cocktail quality', 'opinion': 'half filled cocktail glass', 'sentiment': 'negative'}, {'aspect': 'dinner service', 'opinion': 'not dinner as expected', 'sentiment': 'negative'}]</t>
  </si>
  <si>
    <t>{'absa_fields': [{'aspect': 'overall experience', 'opinion': 'did not meet expectations', 'sentiment': 'negative'}, {'aspect': 'cocktail quality', 'opinion': 'half filled cocktail glass', 'sentiment': 'negative'}, {'aspect': 'dinner service', 'opinion': 'not dinner as expected', 'sentiment': 'negative'}], 'absa_decision': ''}</t>
  </si>
  <si>
    <t>[{'aspect': 'popcorn', 'opinion': 'ludicrous price', 'sentiment': 'negative'}, {'aspect': 'icees', 'opinion': 'ludicrous price', 'sentiment': 'negative'}]</t>
  </si>
  <si>
    <t>{'absa_fields': [{'aspect': 'popcorn', 'opinion': 'ludicrous price', 'sentiment': 'negative'}, {'aspect': 'icees', 'opinion': 'ludicrous price', 'sentiment': 'negative'}], 'absa_decision': ''}</t>
  </si>
  <si>
    <t>[{'aspect': 'staff', 'opinion': 'ignored', 'sentiment': 'negative'}, {'aspect': 'service', 'opinion': 'waited 5 mins', 'sentiment': 'negative'}]</t>
  </si>
  <si>
    <t>{'absa_fields': [{'aspect': 'staff', 'opinion': 'ignored', 'sentiment': 'negative'}, {'aspect': 'service', 'opinion': 'waited 5 mins', 'sentiment': 'negative'}], 'absa_decision': ''}</t>
  </si>
  <si>
    <t>[{'aspect': 'customer service', 'opinion': 'disgusting', 'sentiment': 'negative'}, {'aspect': 'treatment of customers', 'opinion': 'poor', 'sentiment': 'negative'}, {'aspect': 'experience', 'opinion': 'total rip off', 'sentiment': 'negative'}, {'aspect': 'chairs', 'opinion': 'old with stains and noisy', 'sentiment': 'negative'}]</t>
  </si>
  <si>
    <t>{'absa_fields': [{'aspect': 'customer service', 'opinion': 'disgusting', 'sentiment': 'negative'}, {'aspect': 'treatment of customers', 'opinion': 'poor', 'sentiment': 'negative'}, {'aspect': 'experience', 'opinion': 'total rip off', 'sentiment': 'negative'}, {'aspect': 'chairs', 'opinion': 'old with stains and noisy', 'sentiment': 'negative'}], 'absa_decision': ''}</t>
  </si>
  <si>
    <t>[{'aspect': 'meals', 'opinion': 'dreadful', 'sentiment': 'negative'}, {'aspect': 'service', 'opinion': 'good', 'sentiment': 'positive'}, {'aspect': 'view', 'opinion': 'nice', 'sentiment': 'positive'}]</t>
  </si>
  <si>
    <t>{'absa_fields': [{'aspect': 'meals', 'opinion': 'dreadful', 'sentiment': 'negative'}, {'aspect': 'service', 'opinion': 'good', 'sentiment': 'positive'}, {'aspect': 'view', 'opinion': 'nice', 'sentiment': 'positive'}], 'absa_decision': ''}</t>
  </si>
  <si>
    <t>[{'aspect': 'coffee', 'opinion': 'weak', 'sentiment': 'negative'}, {'aspect': 'coffee', 'opinion': 'lacked flavour', 'sentiment': 'negative'}, {'aspect': 'price', 'opinion': 'most expensive in town', 'sentiment': 'negative'}, {'aspect': 'barista', 'opinion': 'dismissive response', 'sentiment': 'negative'}]</t>
  </si>
  <si>
    <t>{'absa_fields': [{'aspect': 'coffee', 'opinion': 'weak', 'sentiment': 'negative'}, {'aspect': 'coffee', 'opinion': 'lacked flavour', 'sentiment': 'negative'}, {'aspect': 'price', 'opinion': 'most expensive in town', 'sentiment': 'negative'}, {'aspect': 'barista', 'opinion': 'dismissive response', 'sentiment': 'negative'}], 'absa_decision': ''}</t>
  </si>
  <si>
    <t>[{'aspect': 'staff', 'opinion': 'Awesome', 'sentiment': 'positive'}, {'aspect': 'equipment', 'opinion': 'great quality', 'sentiment': 'positive'}]</t>
  </si>
  <si>
    <t>{'absa_fields': [{'aspect': 'staff', 'opinion': 'Awesome', 'sentiment': 'positive'}, {'aspect': 'equipment', 'opinion': 'great quality', 'sentiment': 'positive'}], 'absa_decision': ''}</t>
  </si>
  <si>
    <t>[{'aspect': 'meal', 'opinion': 'Beautiful', 'sentiment': 'positive'}, {'aspect': 'music', 'opinion': 'great', 'sentiment': 'positive'}]</t>
  </si>
  <si>
    <t>{'absa_fields': [{'aspect': 'meal', 'opinion': 'Beautiful', 'sentiment': 'positive'}, {'aspect': 'music', 'opinion': 'great', 'sentiment': 'positive'}], 'absa_decision': ''}</t>
  </si>
  <si>
    <t>[{'aspect': 'food', 'opinion': 'Great', 'sentiment': 'positive'}, {'aspect': 'coffee', 'opinion': 'Great', 'sentiment': 'positive'}]</t>
  </si>
  <si>
    <t>{'absa_fields': [{'aspect': 'food', 'opinion': 'Great', 'sentiment': 'positive'}, {'aspect': 'coffee', 'opinion': 'Great', 'sentiment': 'positive'}], 'absa_decision': ''}</t>
  </si>
  <si>
    <t>[{'aspect': 'meals', 'opinion': 'large portion', 'sentiment': 'positive'}, {'aspect': 'meals', 'opinion': 'very delicious', 'sentiment': 'positive'}, {'aspect': 'overall dining experience', 'opinion': 'everyone was very happy', 'sentiment': 'positive'}]</t>
  </si>
  <si>
    <t>{'absa_fields': [{'aspect': 'meals', 'opinion': 'large portion', 'sentiment': 'positive'}, {'aspect': 'meals', 'opinion': 'very delicious', 'sentiment': 'positive'}, {'aspect': 'overall dining experience', 'opinion': 'everyone was very happy', 'sentiment': 'positive'}], 'absa_decision': ''}</t>
  </si>
  <si>
    <t>[{'aspect': 'park', 'opinion': 'great', 'sentiment': 'positive'}, {'aspect': 'facilities', 'opinion': 'terrific', 'sentiment': 'positive'}]</t>
  </si>
  <si>
    <t>{'absa_fields': [{'aspect': 'park', 'opinion': 'great', 'sentiment': 'positive'}, {'aspect': 'facilities', 'opinion': 'terrific', 'sentiment': 'positive'}], 'absa_decision': ''}</t>
  </si>
  <si>
    <t>[{'aspect': 'service', 'opinion': 'great advice', 'sentiment': 'positive'}, {'aspect': 'product', 'opinion': 'replacement tree', 'sentiment': 'positive'}]</t>
  </si>
  <si>
    <t>{'absa_fields': [{'aspect': 'service', 'opinion': 'great advice', 'sentiment': 'positive'}, {'aspect': 'product', 'opinion': 'replacement tree', 'sentiment': 'positive'}], 'absa_decision': ''}</t>
  </si>
  <si>
    <t>[{'aspect': 'staff', 'opinion': 'really helpful', 'sentiment': 'positive'}, {'aspect': 'pricing', 'opinion': '$25 for a bag of wash and scones and coffee', 'sentiment': 'positive'}, {'aspect': 'overall experience', 'opinion': 'Great time', 'sentiment': 'positive'}, {'aspect': 'recommendation', 'opinion': 'first place to go in rubyvale/sapphire area', 'sentiment': 'positive'}]</t>
  </si>
  <si>
    <t>{'absa_fields': [{'aspect': 'staff', 'opinion': 'really helpful', 'sentiment': 'positive'}, {'aspect': 'pricing', 'opinion': '$25 for a bag of wash and scones and coffee', 'sentiment': 'positive'}, {'aspect': 'overall experience', 'opinion': 'Great time', 'sentiment': 'positive'}, {'aspect': 'recommendation', 'opinion': 'first place to go in rubyvale/sapphire area', 'sentiment': 'positive'}], 'absa_decision': ''}</t>
  </si>
  <si>
    <t>[{'aspect': 'pizza night', 'opinion': 'great surprise', 'sentiment': 'positive'}, {'aspect': 'food', 'opinion': 'delicious', 'sentiment': 'positive'}]</t>
  </si>
  <si>
    <t>{'absa_fields': [{'aspect': 'pizza night', 'opinion': 'great surprise', 'sentiment': 'positive'}, {'aspect': 'food', 'opinion': 'delicious', 'sentiment': 'positive'}], 'absa_decision': ''}</t>
  </si>
  <si>
    <t>[{'aspect': 'staff', 'opinion': 'soso awesome', 'sentiment': 'positive'}, {'aspect': 'customer service', 'opinion': 'great', 'sentiment': 'positive'}]</t>
  </si>
  <si>
    <t>{'absa_fields': [{'aspect': 'staff', 'opinion': 'soso awesome', 'sentiment': 'positive'}, {'aspect': 'customer service', 'opinion': 'great', 'sentiment': 'positive'}], 'absa_decision': ''}</t>
  </si>
  <si>
    <t>[{'aspect': 'atmosphere', 'opinion': 'easy to relax and chill out', 'sentiment': 'positive'}]</t>
  </si>
  <si>
    <t>{'absa_fields': [{'aspect': 'atmosphere', 'opinion': 'easy to relax and chill out', 'sentiment': 'positive'}], 'absa_decision': ''}</t>
  </si>
  <si>
    <t>[{'aspect': 'cheese cake', 'opinion': 'very tasty', 'sentiment': 'positive'}, {'aspect': 'coffee', 'opinion': 'nice', 'sentiment': 'positive'}]</t>
  </si>
  <si>
    <t>{'absa_fields': [{'aspect': 'cheese cake', 'opinion': 'very tasty', 'sentiment': 'positive'}, {'aspect': 'coffee', 'opinion': 'nice', 'sentiment': 'positive'}], 'absa_decision': ''}</t>
  </si>
  <si>
    <t>[{'aspect': 'gym', 'opinion': 'great', 'sentiment': 'positive'}, {'aspect': 'staff', 'opinion': 'lovely', 'sentiment': 'positive'}, {'aspect': 'facilities', 'opinion': 'has everything you need', 'sentiment': 'positive'}]</t>
  </si>
  <si>
    <t>{'absa_fields': [{'aspect': 'gym', 'opinion': 'great', 'sentiment': 'positive'}, {'aspect': 'staff', 'opinion': 'lovely', 'sentiment': 'positive'}, {'aspect': 'facilities', 'opinion': 'has everything you need', 'sentiment': 'positive'}], 'absa_decision': ''}</t>
  </si>
  <si>
    <t>[{'aspect': 'Fory Library', 'opinion': 'very nice', 'sentiment': 'positive'}, {'aspect': 'staff', 'opinion': 'very lovely', 'sentiment': 'positive'}, {'aspect': 'staff', 'opinion': 'very good', 'sentiment': 'positive'}]</t>
  </si>
  <si>
    <t>{'absa_fields': [{'aspect': 'Fory Library', 'opinion': 'very nice', 'sentiment': 'positive'}, {'aspect': 'staff', 'opinion': 'very lovely', 'sentiment': 'positive'}, {'aspect': 'staff', 'opinion': 'very good', 'sentiment': 'positive'}], 'absa_decision': ''}</t>
  </si>
  <si>
    <t>[{'aspect': 'venue', 'opinion': 'intimate', 'sentiment': 'positive'}, {'aspect': 'pianist', 'opinion': 'great', 'sentiment': 'positive'}]</t>
  </si>
  <si>
    <t>{'absa_fields': [{'aspect': 'venue', 'opinion': 'intimate', 'sentiment': 'positive'}, {'aspect': 'pianist', 'opinion': 'great', 'sentiment': 'positive'}], 'absa_decision': ''}</t>
  </si>
  <si>
    <t>[{'aspect': 'Carol Povoa', 'opinion': 'efficient and professional', 'sentiment': 'positive'}, {'aspect': 'results', 'opinion': 'great', 'sentiment': 'positive'}]</t>
  </si>
  <si>
    <t>{'absa_fields': [{'aspect': 'Carol Povoa', 'opinion': 'efficient and professional', 'sentiment': 'positive'}, {'aspect': 'results', 'opinion': 'great', 'sentiment': 'positive'}], 'absa_decision': ''}</t>
  </si>
  <si>
    <t>[{'aspect': 'Stay', 'opinion': 'Top Shelf', 'sentiment': 'positive'}, {'aspect': 'Hotel', 'opinion': 'Best in Perth', 'sentiment': 'positive'}]</t>
  </si>
  <si>
    <t>{'absa_fields': [{'aspect': 'Stay', 'opinion': 'Top Shelf', 'sentiment': 'positive'}, {'aspect': 'Hotel', 'opinion': 'Best in Perth', 'sentiment': 'positive'}], 'absa_decision': ''}</t>
  </si>
  <si>
    <t>[{'aspect': 'food', 'opinion': 'Great', 'sentiment': 'positive'}, {'aspect': 'service', 'opinion': 'very friendly', 'sentiment': 'positive'}]</t>
  </si>
  <si>
    <t>{'absa_fields': [{'aspect': 'food', 'opinion': 'Great', 'sentiment': 'positive'}, {'aspect': 'service', 'opinion': 'very friendly', 'sentiment': 'positive'}], 'absa_decision': ''}</t>
  </si>
  <si>
    <t>[{'aspect': 'driving range', 'opinion': 'good', 'sentiment': 'positive'}, {'aspect': 'balls', 'opinion': 'affordable', 'sentiment': 'positive'}]</t>
  </si>
  <si>
    <t>{'absa_fields': [{'aspect': 'driving range', 'opinion': 'good', 'sentiment': 'positive'}, {'aspect': 'balls', 'opinion': 'affordable', 'sentiment': 'positive'}], 'absa_decision': ''}</t>
  </si>
  <si>
    <t>[{'aspect': 'place', 'opinion': 'great for walking dogs', 'sentiment': 'positive'}]</t>
  </si>
  <si>
    <t>{'absa_fields': [{'aspect': 'place', 'opinion': 'great for walking dogs', 'sentiment': 'positive'}], 'absa_decision': ''}</t>
  </si>
  <si>
    <t>[{'aspect': 'overall experience', 'opinion': 'Loved it completely', 'sentiment': 'positive'}, {'aspect': 'host', 'opinion': 'fantastic', 'sentiment': 'positive'}]</t>
  </si>
  <si>
    <t>{'absa_fields': [{'aspect': 'overall experience', 'opinion': 'Loved it completely', 'sentiment': 'positive'}, {'aspect': 'host', 'opinion': 'fantastic', 'sentiment': 'positive'}], 'absa_decision': ''}</t>
  </si>
  <si>
    <t>[{'aspect': 'coffee', 'opinion': 'great', 'sentiment': 'positive'}, {'aspect': 'setting', 'opinion': 'great', 'sentiment': 'positive'}]</t>
  </si>
  <si>
    <t>{'absa_fields': [{'aspect': 'coffee', 'opinion': 'great', 'sentiment': 'positive'}, {'aspect': 'setting', 'opinion': 'great', 'sentiment': 'positive'}], 'absa_decision': ''}</t>
  </si>
  <si>
    <t>[{'aspect': 'staff', 'opinion': 'super welcoming and supportive', 'sentiment': 'positive'}, {'aspect': 'experience', 'opinion': 'feeling challenged and accomplished', 'sentiment': 'positive'}]</t>
  </si>
  <si>
    <t>{'absa_fields': [{'aspect': 'staff', 'opinion': 'super welcoming and supportive', 'sentiment': 'positive'}, {'aspect': 'experience', 'opinion': 'feeling challenged and accomplished', 'sentiment': 'positive'}], 'absa_decision': ''}</t>
  </si>
  <si>
    <t>[{'aspect': 'care for vulnerable individuals', 'opinion': 'I appreciate how they look after the vulnerable', 'sentiment': 'positive'}]</t>
  </si>
  <si>
    <t>{'absa_fields': [{'aspect': 'care for vulnerable individuals', 'opinion': 'I appreciate how they look after the vulnerable', 'sentiment': 'positive'}], 'absa_decision': ''}</t>
  </si>
  <si>
    <t>[{'aspect': 'venue', 'opinion': 'stunning', 'sentiment': 'positive'}, {'aspect': 'venue', 'opinion': 'comfortably fit approximately 80 guests', 'sentiment': 'positive'}]</t>
  </si>
  <si>
    <t>{'absa_fields': [{'aspect': 'venue', 'opinion': 'stunning', 'sentiment': 'positive'}, {'aspect': 'venue', 'opinion': 'comfortably fit approximately 80 guests', 'sentiment': 'positive'}], 'absa_decision': ''}</t>
  </si>
  <si>
    <t>[{'aspect': 'environment', 'opinion': 'great for family and friends', 'sentiment': 'positive'}]</t>
  </si>
  <si>
    <t>{'absa_fields': [{'aspect': 'environment', 'opinion': 'great for family and friends', 'sentiment': 'positive'}], 'absa_decision': ''}</t>
  </si>
  <si>
    <t>[{'aspect': 'food', 'opinion': 'great', 'sentiment': 'positive'}, {'aspect': 'staff', 'opinion': 'lovely', 'sentiment': 'positive'}]</t>
  </si>
  <si>
    <t>{'absa_fields': [{'aspect': 'food', 'opinion': 'great', 'sentiment': 'positive'}, {'aspect': 'staff', 'opinion': 'lovely', 'sentiment': 'positive'}], 'absa_decision': ''}</t>
  </si>
  <si>
    <t>[{'aspect': 'ocean views', 'opinion': 'Beautiful', 'sentiment': 'positive'}, {'aspect': 'park', 'opinion': 'very well maintained', 'sentiment': 'positive'}]</t>
  </si>
  <si>
    <t>{'absa_fields': [{'aspect': 'ocean views', 'opinion': 'Beautiful', 'sentiment': 'positive'}, {'aspect': 'park', 'opinion': 'very well maintained', 'sentiment': 'positive'}], 'absa_decision': ''}</t>
  </si>
  <si>
    <t>[{'aspect': 'garden', 'opinion': 'nice', 'sentiment': 'positive'}]</t>
  </si>
  <si>
    <t>{'absa_fields': [{'aspect': 'garden', 'opinion': 'nice', 'sentiment': 'positive'}], 'absa_decision': ''}</t>
  </si>
  <si>
    <t>[{'aspect': 'bar', 'opinion': 'awesome cosy little', 'sentiment': 'positive'}, {'aspect': 'staff', 'opinion': 'very friendly', 'sentiment': 'positive'}]</t>
  </si>
  <si>
    <t>{'absa_fields': [{'aspect': 'bar', 'opinion': 'awesome cosy little', 'sentiment': 'positive'}, {'aspect': 'staff', 'opinion': 'very friendly', 'sentiment': 'positive'}], 'absa_decision': ''}</t>
  </si>
  <si>
    <t>[{'aspect': 'Pilates studio', 'opinion': 'finally one now', 'sentiment': 'positive'}, {'aspect': 'Glow community', 'opinion': 'amazing', 'sentiment': 'positive'}, {'aspect': 'instructors', 'opinion': 'made sure all the', 'sentiment': 'positive'}]</t>
  </si>
  <si>
    <t>{'absa_fields': [{'aspect': 'Pilates studio', 'opinion': 'finally one now', 'sentiment': 'positive'}, {'aspect': 'Glow community', 'opinion': 'amazing', 'sentiment': 'positive'}, {'aspect': 'instructors', 'opinion': 'made sure all the', 'sentiment': 'positive'}], 'absa_decision': ''}</t>
  </si>
  <si>
    <t>[{'aspect': 'location', 'opinion': 'Great', 'sentiment': 'positive'}, {'aspect': 'facilities', 'opinion': "lot's of facilities", 'sentiment': 'positive'}]</t>
  </si>
  <si>
    <t>{'absa_fields': [{'aspect': 'location', 'opinion': 'Great', 'sentiment': 'positive'}, {'aspect': 'facilities', 'opinion': "lot's of facilities", 'sentiment': 'positive'}], 'absa_decision': ''}</t>
  </si>
  <si>
    <t>[{'aspect': 'atmosphere during busy times', 'opinion': 'gets quite busy on a saturday night', 'sentiment': 'neutral'}, {'aspect': 'DJ/club vibe', 'opinion': 'pretty good', 'sentiment': 'positive'}, {'aspect': 'daytime ambiance', 'opinion': 'good for a quieter drink', 'sentiment': 'positive'}]</t>
  </si>
  <si>
    <t>{'absa_fields': [{'aspect': 'atmosphere during busy times', 'opinion': 'gets quite busy on a saturday night', 'sentiment': 'neutral'}, {'aspect': 'DJ/club vibe', 'opinion': 'pretty good', 'sentiment': 'positive'}, {'aspect': 'daytime ambiance', 'opinion': 'good for a quieter drink', 'sentiment': 'positive'}], 'absa_decision': ''}</t>
  </si>
  <si>
    <t>[{'aspect': 'staff', 'opinion': 'awesome', 'sentiment': 'positive'}, {'aspect': 'gym', 'opinion': 'good clean', 'sentiment': 'positive'}, {'aspect': 'facilities', 'opinion': 'everything you need', 'sentiment': 'positive'}]</t>
  </si>
  <si>
    <t>{'absa_fields': [{'aspect': 'staff', 'opinion': 'awesome', 'sentiment': 'positive'}, {'aspect': 'gym', 'opinion': 'good clean', 'sentiment': 'positive'}, {'aspect': 'facilities', 'opinion': 'everything you need', 'sentiment': 'positive'}], 'absa_decision': ''}</t>
  </si>
  <si>
    <t>[{'aspect': 'place', 'opinion': 'beautiful little hidden gem', 'sentiment': 'positive'}]</t>
  </si>
  <si>
    <t>{'absa_fields': [{'aspect': 'place', 'opinion': 'beautiful little hidden gem', 'sentiment': 'positive'}], 'absa_decision': ''}</t>
  </si>
  <si>
    <t>[{'aspect': 'Staff', 'opinion': 'friendly, fast, and helpful', 'sentiment': 'positive'}]</t>
  </si>
  <si>
    <t>{'absa_fields': [{'aspect': 'Staff', 'opinion': 'friendly, fast, and helpful', 'sentiment': 'positive'}], 'absa_decision': ''}</t>
  </si>
  <si>
    <t>[{'aspect': 'service', 'opinion': 'amazing', 'sentiment': 'positive'}, {'aspect': 'recommendation', 'opinion': 'highly recommended', 'sentiment': 'positive'}]</t>
  </si>
  <si>
    <t>{'absa_fields': [{'aspect': 'service', 'opinion': 'amazing', 'sentiment': 'positive'}, {'aspect': 'recommendation', 'opinion': 'highly recommended', 'sentiment': 'positive'}], 'absa_decision': ''}</t>
  </si>
  <si>
    <t>[{'aspect': 'accommodation', 'opinion': 'love', 'sentiment': 'positive'}, {'aspect': 'cabin', 'opinion': 'positive', 'sentiment': 'positive'}, {'aspect': 'bed', 'opinion': 'double bed', 'sentiment': 'positive'}, {'aspect': 'bed', 'opinion': 'bunk bed', 'sentiment': 'positive'}, {'aspect': 'kitchen', 'opinion': 'positive', 'sentiment': 'positive'}, {'aspect': 'bathroom', 'opinion': 'positive', 'sentiment': 'positive'}, {'aspect': 'TV', 'opinion': 'positive', 'sentiment': 'positive'}, {'aspect': 'air conditioning', 'opinion': 'positive', 'sentiment': 'positive'}, {'aspect': 'environment', 'opinion': 'natural', 'sentiment': 'positive'}, {'aspect': 'mosquitoes', 'opinion': 'protect against', 'sentiment': 'neutral'}]</t>
  </si>
  <si>
    <t>{'absa_fields': [{'aspect': 'accommodation', 'opinion': 'love', 'sentiment': 'positive'}, {'aspect': 'cabin', 'opinion': 'positive', 'sentiment': 'positive'}, {'aspect': 'bed', 'opinion': 'double bed', 'sentiment': 'positive'}, {'aspect': 'bed', 'opinion': 'bunk bed', 'sentiment': 'positive'}, {'aspect': 'kitchen', 'opinion': 'positive', 'sentiment': 'positive'}, {'aspect': 'bathroom', 'opinion': 'positive', 'sentiment': 'positive'}, {'aspect': 'TV', 'opinion': 'positive', 'sentiment': 'positive'}, {'aspect': 'air conditioning', 'opinion': 'positive', 'sentiment': 'positive'}, {'aspect': 'environment', 'opinion': 'natural', 'sentiment': 'positive'}, {'aspect': 'mosquitoes', 'opinion': 'protect against', 'sentiment': 'neutral'}], 'absa_decision': ''}</t>
  </si>
  <si>
    <t>[{'aspect': 'rides', 'opinion': 'upside down rides', 'sentiment': 'positive'}, {'aspect': 'big white rollercoaster', 'opinion': 'recommend it so much', 'sentiment': 'positive'}]</t>
  </si>
  <si>
    <t>{'absa_fields': [{'aspect': 'rides', 'opinion': 'upside down rides', 'sentiment': 'positive'}, {'aspect': 'big white rollercoaster', 'opinion': 'recommend it so much', 'sentiment': 'positive'}], 'absa_decision': ''}</t>
  </si>
  <si>
    <t>[{'aspect': 'food', 'opinion': 'Excellent', 'sentiment': 'positive'}, {'aspect': 'staff', 'opinion': 'amazing', 'sentiment': 'positive'}]</t>
  </si>
  <si>
    <t>{'absa_fields': [{'aspect': 'food', 'opinion': 'Excellent', 'sentiment': 'positive'}, {'aspect': 'staff', 'opinion': 'amazing', 'sentiment': 'positive'}], 'absa_decision': ''}</t>
  </si>
  <si>
    <t>[{'aspect': 'food', 'opinion': 'great fresh', 'sentiment': 'positive'}, {'aspect': 'staff', 'opinion': 'friendly', 'sentiment': 'positive'}]</t>
  </si>
  <si>
    <t>{'absa_fields': [{'aspect': 'food', 'opinion': 'great fresh', 'sentiment': 'positive'}, {'aspect': 'staff', 'opinion': 'friendly', 'sentiment': 'positive'}], 'absa_decision': ''}</t>
  </si>
  <si>
    <t>[{'aspect': 'view', 'opinion': 'Great view', 'sentiment': 'positive'}, {'aspect': 'club', 'opinion': 'Great club', 'sentiment': 'positive'}]</t>
  </si>
  <si>
    <t>{'absa_fields': [{'aspect': 'view', 'opinion': 'Great view', 'sentiment': 'positive'}, {'aspect': 'club', 'opinion': 'Great club', 'sentiment': 'positive'}], 'absa_decision': ''}</t>
  </si>
  <si>
    <t>[{'aspect': 'vibes', 'opinion': 'Amazing', 'sentiment': 'positive'}, {'aspect': 'friendliness', 'opinion': 'friendly faces', 'sentiment': 'positive'}]</t>
  </si>
  <si>
    <t>{'absa_fields': [{'aspect': 'vibes', 'opinion': 'Amazing', 'sentiment': 'positive'}, {'aspect': 'friendliness', 'opinion': 'friendly faces', 'sentiment': 'positive'}], 'absa_decision': ''}</t>
  </si>
  <si>
    <t>[{'aspect': 'greeting', 'opinion': 'warmly greeted', 'sentiment': 'positive'}, {'aspect': 'body scan process', 'opinion': 'focus on improving', 'sentiment': 'neutral'}, {'aspect': 'session with Zandalee', 'opinion': 'delightful', 'sentiment': 'positive'}]</t>
  </si>
  <si>
    <t>{'absa_fields': [{'aspect': 'greeting', 'opinion': 'warmly greeted', 'sentiment': 'positive'}, {'aspect': 'body scan process', 'opinion': 'focus on improving', 'sentiment': 'neutral'}, {'aspect': 'session with Zandalee', 'opinion': 'delightful', 'sentiment': 'positive'}], 'absa_decision': ''}</t>
  </si>
  <si>
    <t>[{'aspect': 'scenery', 'opinion': 'beautiful, picturesque', 'sentiment': 'positive'}]</t>
  </si>
  <si>
    <t>{'absa_fields': [{'aspect': 'scenery', 'opinion': 'beautiful, picturesque', 'sentiment': 'positive'}], 'absa_decision': ''}</t>
  </si>
  <si>
    <t>[{'aspect': 'food', 'opinion': 'Great', 'sentiment': 'positive'}, {'aspect': 'staff', 'opinion': 'Friendly', 'sentiment': 'positive'}]</t>
  </si>
  <si>
    <t>{'absa_fields': [{'aspect': 'food', 'opinion': 'Great', 'sentiment': 'positive'}, {'aspect': 'staff', 'opinion': 'Friendly', 'sentiment': 'positive'}], 'absa_decision': ''}</t>
  </si>
  <si>
    <t>[{'aspect': 'forest', 'opinion': 'Pretty little', 'sentiment': 'positive'}, {'aspect': 'fire trails', 'opinion': 'nice', 'sentiment': 'positive'}, {'aspect': 'single trails', 'opinion': 'hand made', 'sentiment': 'positive'}]</t>
  </si>
  <si>
    <t>{'absa_fields': [{'aspect': 'forest', 'opinion': 'Pretty little', 'sentiment': 'positive'}, {'aspect': 'fire trails', 'opinion': 'nice', 'sentiment': 'positive'}, {'aspect': 'single trails', 'opinion': 'hand made', 'sentiment': 'positive'}], 'absa_decision': ''}</t>
  </si>
  <si>
    <t>[{'aspect': 'hike', 'opinion': 'Great 2 hour hike with just enough challenges', 'sentiment': 'positive'}]</t>
  </si>
  <si>
    <t>{'absa_fields': [{'aspect': 'hike', 'opinion': 'Great 2 hour hike with just enough challenges', 'sentiment': 'positive'}], 'absa_decision': ''}</t>
  </si>
  <si>
    <t>[{'aspect': 'staff', 'opinion': 'great', 'sentiment': 'positive'}, {'aspect': 'food', 'opinion': 'great', 'sentiment': 'positive'}]</t>
  </si>
  <si>
    <t>{'absa_fields': [{'aspect': 'staff', 'opinion': 'great', 'sentiment': 'positive'}, {'aspect': 'food', 'opinion': 'great', 'sentiment': 'positive'}], 'absa_decision': ''}</t>
  </si>
  <si>
    <t>[{'aspect': 'food', 'opinion': 'Excellent', 'sentiment': 'positive'}, {'aspect': 'service', 'opinion': 'Great', 'sentiment': 'positive'}]</t>
  </si>
  <si>
    <t>{'absa_fields': [{'aspect': 'food', 'opinion': 'Excellent', 'sentiment': 'positive'}, {'aspect': 'service', 'opinion': 'Great', 'sentiment': 'positive'}], 'absa_decision': ''}</t>
  </si>
  <si>
    <t>[{'aspect': 'staff', 'opinion': 'very nice and friendly', 'sentiment': 'positive'}, {'aspect': 'parking', 'opinion': 'very convenient', 'sentiment': 'positive'}]</t>
  </si>
  <si>
    <t>{'absa_fields': [{'aspect': 'staff', 'opinion': 'very nice and friendly', 'sentiment': 'positive'}, {'aspect': 'parking', 'opinion': 'very convenient', 'sentiment': 'positive'}], 'absa_decision': ''}</t>
  </si>
  <si>
    <t>[{'aspect': 'place', 'opinion': 'best place to see the beauty of Perth', 'sentiment': 'positive'}, {'aspect': 'environment', 'opinion': 'relaxing environment beside Swan river', 'sentiment': 'positive'}, {'aspect': 'view', 'opinion': 'view of Perth city', 'sentiment': 'positive'}]</t>
  </si>
  <si>
    <t>{'absa_fields': [{'aspect': 'place', 'opinion': 'best place to see the beauty of Perth', 'sentiment': 'positive'}, {'aspect': 'environment', 'opinion': 'relaxing environment beside Swan river', 'sentiment': 'positive'}, {'aspect': 'view', 'opinion': 'view of Perth city', 'sentiment': 'positive'}], 'absa_decision': ''}</t>
  </si>
  <si>
    <t>[{'aspect': 'casual drink', 'opinion': 'awesome', 'sentiment': 'positive'}, {'aspect': 'outdoor setting', 'opinion': 'really cosy', 'sentiment': 'positive'}]</t>
  </si>
  <si>
    <t>{'absa_fields': [{'aspect': 'casual drink', 'opinion': 'awesome', 'sentiment': 'positive'}, {'aspect': 'outdoor setting', 'opinion': 'really cosy', 'sentiment': 'positive'}], 'absa_decision': ''}</t>
  </si>
  <si>
    <t>[{'aspect': 'Forster Main Beach', 'opinion': 'Love', 'sentiment': 'positive'}, {'aspect': 'pool', 'opinion': 'Love', 'sentiment': 'positive'}]</t>
  </si>
  <si>
    <t>{'absa_fields': [{'aspect': 'Forster Main Beach', 'opinion': 'Love', 'sentiment': 'positive'}, {'aspect': 'pool', 'opinion': 'Love', 'sentiment': 'positive'}], 'absa_decision': ''}</t>
  </si>
  <si>
    <t>[{'aspect': 'family suitability', 'opinion': 'great spot', 'sentiment': 'positive'}, {'aspect': 'safety', 'opinion': 'safe for little kids to swim and kayak', 'sentiment': 'positive'}]</t>
  </si>
  <si>
    <t>{'absa_fields': [{'aspect': 'family suitability', 'opinion': 'great spot', 'sentiment': 'positive'}, {'aspect': 'safety', 'opinion': 'safe for little kids to swim and kayak', 'sentiment': 'positive'}], 'absa_decision': ''}</t>
  </si>
  <si>
    <t>[{'aspect': 'Location', 'opinion': 'perfect', 'sentiment': 'positive'}]</t>
  </si>
  <si>
    <t>{'absa_fields': [{'aspect': 'Location', 'opinion': 'perfect', 'sentiment': 'positive'}], 'absa_decision': ''}</t>
  </si>
  <si>
    <t>[{'aspect': 'road', 'opinion': 'average', 'sentiment': 'negative'}]</t>
  </si>
  <si>
    <t>{'absa_fields': [{'aspect': 'road', 'opinion': 'average', 'sentiment': 'negative'}], 'absa_decision': ''}</t>
  </si>
  <si>
    <t>[{'aspect': 'meals', 'opinion': 'great', 'sentiment': 'positive'}, {'aspect': 'atmosphere', 'opinion': 'great', 'sentiment': 'positive'}]</t>
  </si>
  <si>
    <t>{'absa_fields': [{'aspect': 'meals', 'opinion': 'great', 'sentiment': 'positive'}, {'aspect': 'atmosphere', 'opinion': 'great', 'sentiment': 'positive'}], 'absa_decision': ''}</t>
  </si>
  <si>
    <t>[{'aspect': 'food', 'opinion': 'Great', 'sentiment': 'positive'}, {'aspect': 'staff', 'opinion': 'very friendly', 'sentiment': 'positive'}]</t>
  </si>
  <si>
    <t>{'absa_fields': [{'aspect': 'food', 'opinion': 'Great', 'sentiment': 'positive'}, {'aspect': 'staff', 'opinion': 'very friendly', 'sentiment': 'positive'}], 'absa_decision': ''}</t>
  </si>
  <si>
    <t>[{'aspect': 'Atmosphere', 'opinion': 'calm and peaceful', 'sentiment': 'positive'}, {'aspect': 'Service', 'opinion': 'welcoming volunteers', 'sentiment': 'positive'}]</t>
  </si>
  <si>
    <t>{'absa_fields': [{'aspect': 'Atmosphere', 'opinion': 'calm and peaceful', 'sentiment': 'positive'}, {'aspect': 'Service', 'opinion': 'welcoming volunteers', 'sentiment': 'positive'}], 'absa_decision': ''}</t>
  </si>
  <si>
    <t>[{'aspect': 'architecture', 'opinion': 'breathtaking splendid architecture', 'sentiment': 'positive'}, {'aspect': 'overall experience', 'opinion': 'a good place for prayer and reflection', 'sentiment': 'positive'}]</t>
  </si>
  <si>
    <t>{'absa_fields': [{'aspect': 'architecture', 'opinion': 'breathtaking splendid architecture', 'sentiment': 'positive'}, {'aspect': 'overall experience', 'opinion': 'a good place for prayer and reflection', 'sentiment': 'positive'}], 'absa_decision': ''}</t>
  </si>
  <si>
    <t>[{'aspect': 'place', 'opinion': 'Nice place', 'sentiment': 'positive'}, {'aspect': 'people', 'opinion': 'Good people', 'sentiment': 'positive'}]</t>
  </si>
  <si>
    <t>{'absa_fields': [{'aspect': 'place', 'opinion': 'Nice place', 'sentiment': 'positive'}, {'aspect': 'people', 'opinion': 'Good people', 'sentiment': 'positive'}], 'absa_decision': ''}</t>
  </si>
  <si>
    <t>[{'aspect': 'food', 'opinion': 'some of the best food I’ve ever eaten', 'sentiment': 'positive'}, {'aspect': 'staff service', 'opinion': 'outstanding', 'sentiment': 'positive'}]</t>
  </si>
  <si>
    <t>{'absa_fields': [{'aspect': 'food', 'opinion': 'some of the best food I’ve ever eaten', 'sentiment': 'positive'}, {'aspect': 'staff service', 'opinion': 'outstanding', 'sentiment': 'positive'}], 'absa_decision': ''}</t>
  </si>
  <si>
    <t>[{'aspect': 'atmosphere', 'opinion': 'nice', 'sentiment': 'positive'}, {'aspect': 'entertainment', 'opinion': 'lots of different types', 'sentiment': 'positive'}]</t>
  </si>
  <si>
    <t>{'absa_fields': [{'aspect': 'atmosphere', 'opinion': 'nice', 'sentiment': 'positive'}, {'aspect': 'entertainment', 'opinion': 'lots of different types', 'sentiment': 'positive'}], 'absa_decision': ''}</t>
  </si>
  <si>
    <t>[{'aspect': 'roast pork', 'opinion': 'great', 'sentiment': 'positive'}, {'aspect': 'veggies', 'opinion': 'hot', 'sentiment': 'positive'}]</t>
  </si>
  <si>
    <t>{'absa_fields': [{'aspect': 'roast pork', 'opinion': 'great', 'sentiment': 'positive'}, {'aspect': 'veggies', 'opinion': 'hot', 'sentiment': 'positive'}], 'absa_decision': ''}</t>
  </si>
  <si>
    <t>[{'aspect': 'dog park', 'opinion': 'well cared for', 'sentiment': 'positive'}, {'aspect': 'community involvement', 'opinion': 'locals setting up a communal toy basket', 'sentiment': 'positive'}]</t>
  </si>
  <si>
    <t>{'absa_fields': [{'aspect': 'dog park', 'opinion': 'well cared for', 'sentiment': 'positive'}, {'aspect': 'community involvement', 'opinion': 'locals setting up a communal toy basket', 'sentiment': 'positive'}], 'absa_decision': ''}</t>
  </si>
  <si>
    <t>[{'aspect': 'tickets', 'opinion': 'cheap', 'sentiment': 'positive'}, {'aspect': 'seats', 'opinion': 'comforting', 'sentiment': 'positive'}]</t>
  </si>
  <si>
    <t>{'absa_fields': [{'aspect': 'tickets', 'opinion': 'cheap', 'sentiment': 'positive'}, {'aspect': 'seats', 'opinion': 'comforting', 'sentiment': 'positive'}], 'absa_decision': ''}</t>
  </si>
  <si>
    <t>[{'aspect': 'overall experience', 'opinion': 'a must see', 'sentiment': 'positive'}]</t>
  </si>
  <si>
    <t>{'absa_fields': [{'aspect': 'overall experience', 'opinion': 'a must see', 'sentiment': 'positive'}], 'absa_decision': ''}</t>
  </si>
  <si>
    <t>[{'aspect': 'gift', 'opinion': 'unique', 'sentiment': 'positive'}, {'aspect': 'decoration', 'opinion': 'unique', 'sentiment': 'positive'}, {'aspect': 'cafe', 'opinion': 'crowded', 'sentiment': 'neutral'}]</t>
  </si>
  <si>
    <t>{'absa_fields': [{'aspect': 'gift', 'opinion': 'unique', 'sentiment': 'positive'}, {'aspect': 'decoration', 'opinion': 'unique', 'sentiment': 'positive'}, {'aspect': 'cafe', 'opinion': 'crowded', 'sentiment': 'neutral'}], 'absa_decision': ''}</t>
  </si>
  <si>
    <t>[{'aspect': 'wontoks', 'opinion': 'very clean and tidy', 'sentiment': 'positive'}, {'aspect': 'grounds', 'opinion': 'not clean from previous functions', 'sentiment': 'negative'}]</t>
  </si>
  <si>
    <t>{'absa_fields': [{'aspect': 'wontoks', 'opinion': 'very clean and tidy', 'sentiment': 'positive'}, {'aspect': 'grounds', 'opinion': 'not clean from previous functions', 'sentiment': 'negative'}], 'absa_decision': ''}</t>
  </si>
  <si>
    <t>[{'aspect': 'staff', 'opinion': 'great', 'sentiment': 'positive'}, {'aspect': 'vicinity', 'opinion': 'good', 'sentiment': 'positive'}]</t>
  </si>
  <si>
    <t>{'absa_fields': [{'aspect': 'staff', 'opinion': 'great', 'sentiment': 'positive'}, {'aspect': 'vicinity', 'opinion': 'good', 'sentiment': 'positive'}], 'absa_decision': ''}</t>
  </si>
  <si>
    <t>[{'aspect': 'place', 'opinion': 'Nice', 'sentiment': 'positive'}]</t>
  </si>
  <si>
    <t>{'absa_fields': [{'aspect': 'place', 'opinion': 'Nice', 'sentiment': 'positive'}], 'absa_decision': ''}</t>
  </si>
  <si>
    <t>[{'aspect': 'venue', 'opinion': 'great place to visit', 'sentiment': 'positive'}, {'aspect': 'exhibitions', 'opinion': 'Excellent exhibitions', 'sentiment': 'positive'}]</t>
  </si>
  <si>
    <t>{'absa_fields': [{'aspect': 'venue', 'opinion': 'great place to visit', 'sentiment': 'positive'}, {'aspect': 'exhibitions', 'opinion': 'Excellent exhibitions', 'sentiment': 'positive'}], 'absa_decision': ''}</t>
  </si>
  <si>
    <t>[{'aspect': 'beach identification', 'opinion': 'easy to know', 'sentiment': 'positive'}, {'aspect': 'entrance', 'opinion': 'looks simplistic but nice', 'sentiment': 'positive'}]</t>
  </si>
  <si>
    <t>{'absa_fields': [{'aspect': 'beach identification', 'opinion': 'easy to know', 'sentiment': 'positive'}, {'aspect': 'entrance', 'opinion': 'looks simplistic but nice', 'sentiment': 'positive'}], 'absa_decision': ''}</t>
  </si>
  <si>
    <t>[{'aspect': 'seating', 'opinion': 'Nice', 'sentiment': 'positive'}, {'aspect': 'stage', 'opinion': 'not so big as what I expected', 'sentiment': 'negative'}, {'aspect': 'overall experience', 'opinion': 'nice', 'sentiment': 'positive'}]</t>
  </si>
  <si>
    <t>{'absa_fields': [{'aspect': 'seating', 'opinion': 'Nice', 'sentiment': 'positive'}, {'aspect': 'stage', 'opinion': 'not so big as what I expected', 'sentiment': 'negative'}, {'aspect': 'overall experience', 'opinion': 'nice', 'sentiment': 'positive'}], 'absa_decision': ''}</t>
  </si>
  <si>
    <t>[{'aspect': 'shade', 'opinion': 'Nice', 'sentiment': 'positive'}, {'aspect': 'place for kids to play', 'opinion': 'fairly good', 'sentiment': 'positive'}]</t>
  </si>
  <si>
    <t>{'absa_fields': [{'aspect': 'shade', 'opinion': 'Nice', 'sentiment': 'positive'}, {'aspect': 'place for kids to play', 'opinion': 'fairly good', 'sentiment': 'positive'}], 'absa_decision': ''}</t>
  </si>
  <si>
    <t>[{'aspect': 'seats', 'opinion': 'Terrible', 'sentiment': 'negative'}, {'aspect': 'parking', 'opinion': 'Good', 'sentiment': 'positive'}]</t>
  </si>
  <si>
    <t>{'absa_fields': [{'aspect': 'seats', 'opinion': 'Terrible', 'sentiment': 'negative'}, {'aspect': 'parking', 'opinion': 'Good', 'sentiment': 'positive'}], 'absa_decision': ''}</t>
  </si>
  <si>
    <t>[{'aspect': 'view', 'opinion': 'Great view', 'sentiment': 'positive'}, {'aspect': 'coffee', 'opinion': 'decent', 'sentiment': 'neutral'}]</t>
  </si>
  <si>
    <t>{'absa_fields': [{'aspect': 'view', 'opinion': 'Great view', 'sentiment': 'positive'}, {'aspect': 'coffee', 'opinion': 'decent', 'sentiment': 'neutral'}], 'absa_decision': ''}</t>
  </si>
  <si>
    <t>[{'aspect': 'place', 'opinion': 'Beautiful', 'sentiment': 'positive'}]</t>
  </si>
  <si>
    <t>{'absa_fields': [{'aspect': 'place', 'opinion': 'Beautiful', 'sentiment': 'positive'}], 'absa_decision': ''}</t>
  </si>
  <si>
    <t>[{'aspect': 'staff', 'opinion': 'Brilliant', 'sentiment': 'positive'}, {'aspect': 'event nights', 'opinion': 'cane toad racing, trivia night; suggestions for improvement', 'sentiment': 'neutral'}]</t>
  </si>
  <si>
    <t>{'absa_fields': [{'aspect': 'staff', 'opinion': 'Brilliant', 'sentiment': 'positive'}, {'aspect': 'event nights', 'opinion': 'cane toad racing, trivia night; suggestions for improvement', 'sentiment': 'neutral'}], 'absa_decision': ''}</t>
  </si>
  <si>
    <t>[{'aspect': 'views', 'opinion': 'Great views', 'sentiment': 'positive'}, {'aspect': 'public toilets', 'opinion': 'some clean public toilets', 'sentiment': 'positive'}]</t>
  </si>
  <si>
    <t>{'absa_fields': [{'aspect': 'views', 'opinion': 'Great views', 'sentiment': 'positive'}, {'aspect': 'public toilets', 'opinion': 'some clean public toilets', 'sentiment': 'positive'}], 'absa_decision': ''}</t>
  </si>
  <si>
    <t>[{'aspect': 'place', 'opinion': 'Aussie icon you must visit', 'sentiment': 'positive'}, {'aspect': 'appearance', 'opinion': 'Not as scary as it looks', 'sentiment': 'positive'}]</t>
  </si>
  <si>
    <t>{'absa_fields': [{'aspect': 'place', 'opinion': 'Aussie icon you must visit', 'sentiment': 'positive'}, {'aspect': 'appearance', 'opinion': 'Not as scary as it looks', 'sentiment': 'positive'}], 'absa_decision': ''}</t>
  </si>
  <si>
    <t>[{'aspect': 'environment', 'opinion': 'very quite and comfortable', 'sentiment': 'positive'}, {'aspect': 'library as a learning space', 'opinion': 'lots of students come here everyday with their laptop to learn', 'sentiment': 'positive'}, {'aspect': 'library', 'opinion': 'beautiful and nice', 'sentiment': 'positive'}, {'aspect': 'recommendation', 'opinion': 'Highly recommend', 'sentiment': 'positive'}]</t>
  </si>
  <si>
    <t>{'absa_fields': [{'aspect': 'environment', 'opinion': 'very quite and comfortable', 'sentiment': 'positive'}, {'aspect': 'library as a learning space', 'opinion': 'lots of students come here everyday with their laptop to learn', 'sentiment': 'positive'}, {'aspect': 'library', 'opinion': 'beautiful and nice', 'sentiment': 'positive'}, {'aspect': 'recommendation', 'opinion': 'Highly recommend', 'sentiment': 'positive'}], 'absa_decision': ''}</t>
  </si>
  <si>
    <t>[{'aspect': 'atmosphere', 'opinion': 'nice', 'sentiment': 'positive'}, {'aspect': 'food', 'opinion': 'average', 'sentiment': 'neutral'}]</t>
  </si>
  <si>
    <t>{'absa_fields': [{'aspect': 'atmosphere', 'opinion': 'nice', 'sentiment': 'positive'}, {'aspect': 'food', 'opinion': 'average', 'sentiment': 'neutral'}], 'absa_decision': ''}</t>
  </si>
  <si>
    <t>[{'aspect': 'food', 'opinion': 'great', 'sentiment': 'positive'}, {'aspect': 'service', 'opinion': 'great', 'sentiment': 'positive'}]</t>
  </si>
  <si>
    <t>{'absa_fields': [{'aspect': 'food', 'opinion': 'great', 'sentiment': 'positive'}, {'aspect': 'service', 'opinion': 'great', 'sentiment': 'positive'}], 'absa_decision': ''}</t>
  </si>
  <si>
    <t>[{'aspect': 'venue', 'opinion': 'great little boutique', 'sentiment': 'positive'}, {'aspect': 'venue', 'opinion': 'worked pretty well', 'sentiment': 'positive'}]</t>
  </si>
  <si>
    <t>{'absa_fields': [{'aspect': 'venue', 'opinion': 'great little boutique', 'sentiment': 'positive'}, {'aspect': 'venue', 'opinion': 'worked pretty well', 'sentiment': 'positive'}], 'absa_decision': ''}</t>
  </si>
  <si>
    <t>[{'aspect': 'park', 'opinion': 'nice little park', 'sentiment': 'positive'}, {'aspect': 'food at the RSL', 'opinion': 'good food', 'sentiment': 'positive'}]</t>
  </si>
  <si>
    <t>{'absa_fields': [{'aspect': 'park', 'opinion': 'nice little park', 'sentiment': 'positive'}, {'aspect': 'food at the RSL', 'opinion': 'good food', 'sentiment': 'positive'}], 'absa_decision': ''}</t>
  </si>
  <si>
    <t>[{'aspect': 'Value for Money', 'opinion': 'VFM ($20 burger chips and drink Monday nights)', 'sentiment': 'positive'}, {'aspect': 'Entertainment', 'opinion': 'free bingo', 'sentiment': 'positive'}]</t>
  </si>
  <si>
    <t>{'absa_fields': [{'aspect': 'Value for Money', 'opinion': 'VFM ($20 burger chips and drink Monday nights)', 'sentiment': 'positive'}, {'aspect': 'Entertainment', 'opinion': 'free bingo', 'sentiment': 'positive'}], 'absa_decision': ''}</t>
  </si>
  <si>
    <t>[{'aspect': 'location', 'opinion': 'lovely sunny spot', 'sentiment': 'positive'}, {'aspect': 'staff', 'opinion': 'attentive and friendly', 'sentiment': 'positive'}]</t>
  </si>
  <si>
    <t>{'absa_fields': [{'aspect': 'location', 'opinion': 'lovely sunny spot', 'sentiment': 'positive'}, {'aspect': 'staff', 'opinion': 'attentive and friendly', 'sentiment': 'positive'}], 'absa_decision': ''}</t>
  </si>
  <si>
    <t>[{'aspect': 'rib eye steak', 'opinion': 'super quick', 'sentiment': 'positive'}, {'aspect': 'harrissa prawns', 'opinion': 'super quick', 'sentiment': 'positive'}, {'aspect': 'cocktails', 'opinion': 'a little slow', 'sentiment': 'negative'}]</t>
  </si>
  <si>
    <t>{'absa_fields': [{'aspect': 'rib eye steak', 'opinion': 'super quick', 'sentiment': 'positive'}, {'aspect': 'harrissa prawns', 'opinion': 'super quick', 'sentiment': 'positive'}, {'aspect': 'cocktails', 'opinion': 'a little slow', 'sentiment': 'negative'}], 'absa_decision': ''}</t>
  </si>
  <si>
    <t>[{'aspect': 'community centre cleanliness', 'opinion': 'nice and clean', 'sentiment': 'positive'}, {'aspect': 'staff helpfulness', 'opinion': 'helpful staff', 'sentiment': 'positive'}]</t>
  </si>
  <si>
    <t>{'absa_fields': [{'aspect': 'community centre cleanliness', 'opinion': 'nice and clean', 'sentiment': 'positive'}, {'aspect': 'staff helpfulness', 'opinion': 'helpful staff', 'sentiment': 'positive'}], 'absa_decision': ''}</t>
  </si>
  <si>
    <t>[{'aspect': 'cold pressed juice machine', 'opinion': 'love', 'sentiment': 'positive'}, {'aspect': 'fresh coffee', 'opinion': 'made by a Barista', 'sentiment': 'positive'}]</t>
  </si>
  <si>
    <t>{'absa_fields': [{'aspect': 'cold pressed juice machine', 'opinion': 'love', 'sentiment': 'positive'}, {'aspect': 'fresh coffee', 'opinion': 'made by a Barista', 'sentiment': 'positive'}], 'absa_decision': ''}</t>
  </si>
  <si>
    <t>[{'aspect': 'show', 'opinion': 'great', 'sentiment': 'positive'}, {'aspect': 'ladies toilets', 'opinion': 'not so great', 'sentiment': 'negative'}]</t>
  </si>
  <si>
    <t>{'absa_fields': [{'aspect': 'show', 'opinion': 'great', 'sentiment': 'positive'}, {'aspect': 'ladies toilets', 'opinion': 'not so great', 'sentiment': 'negative'}], 'absa_decision': ''}</t>
  </si>
  <si>
    <t>[{'aspect': 'atmosphere', 'opinion': 'electric', 'sentiment': 'positive'}, {'aspect': 'Latin food options', 'opinion': 'just enough to make it a good night out', 'sentiment': 'positive'}]</t>
  </si>
  <si>
    <t>{'absa_fields': [{'aspect': 'atmosphere', 'opinion': 'electric', 'sentiment': 'positive'}, {'aspect': 'Latin food options', 'opinion': 'just enough to make it a good night out', 'sentiment': 'positive'}], 'absa_decision': ''}</t>
  </si>
  <si>
    <t>[{'aspect': 'food', 'opinion': 'above standard for a pub', 'sentiment': 'positive'}, {'aspect': 'service', 'opinion': 'beautiful Heather who works there', 'sentiment': 'positive'}]</t>
  </si>
  <si>
    <t>{'absa_fields': [{'aspect': 'food', 'opinion': 'above standard for a pub', 'sentiment': 'positive'}, {'aspect': 'service', 'opinion': 'beautiful Heather who works there', 'sentiment': 'positive'}], 'absa_decision': ''}</t>
  </si>
  <si>
    <t>[{'aspect': 'fields', 'opinion': 'beautifully kept', 'sentiment': 'positive'}, {'aspect': 'parking', 'opinion': 'was a disaster, got BOGGED', 'sentiment': 'negative'}]</t>
  </si>
  <si>
    <t>{'absa_fields': [{'aspect': 'fields', 'opinion': 'beautifully kept', 'sentiment': 'positive'}, {'aspect': 'parking', 'opinion': 'was a disaster, got BOGGED', 'sentiment': 'negative'}], 'absa_decision': ''}</t>
  </si>
  <si>
    <t>[{'aspect': 'meals', 'opinion': 'good', 'sentiment': 'positive'}, {'aspect': 'prices', 'opinion': 'reasonable', 'sentiment': 'positive'}]</t>
  </si>
  <si>
    <t>{'absa_fields': [{'aspect': 'meals', 'opinion': 'good', 'sentiment': 'positive'}, {'aspect': 'prices', 'opinion': 'reasonable', 'sentiment': 'positive'}], 'absa_decision': ''}</t>
  </si>
  <si>
    <t>[{'aspect': 'seating experience', 'opinion': 'shady tree', 'sentiment': 'positive'}, {'aspect': 'parking availability', 'opinion': 'not much', 'sentiment': 'negative'}]</t>
  </si>
  <si>
    <t>{'absa_fields': [{'aspect': 'seating experience', 'opinion': 'shady tree', 'sentiment': 'positive'}, {'aspect': 'parking availability', 'opinion': 'not much', 'sentiment': 'negative'}], 'absa_decision': ''}</t>
  </si>
  <si>
    <t>[{'aspect': 'gym', 'opinion': 'great little', 'sentiment': 'positive'}, {'aspect': 'equipment', 'opinion': 'all the basic required', 'sentiment': 'positive'}]</t>
  </si>
  <si>
    <t>{'absa_fields': [{'aspect': 'gym', 'opinion': 'great little', 'sentiment': 'positive'}, {'aspect': 'equipment', 'opinion': 'all the basic required', 'sentiment': 'positive'}], 'absa_decision': ''}</t>
  </si>
  <si>
    <t>[{'aspect': 'wines', 'opinion': 'fantastic', 'sentiment': 'positive'}, {'aspect': 'atmosphere', 'opinion': 'great for enjoyable conversation', 'sentiment': 'positive'}, {'aspect': 'intent to revisit', 'opinion': 'love to visit again', 'sentiment': 'positive'}]</t>
  </si>
  <si>
    <t>{'absa_fields': [{'aspect': 'wines', 'opinion': 'fantastic', 'sentiment': 'positive'}, {'aspect': 'atmosphere', 'opinion': 'great for enjoyable conversation', 'sentiment': 'positive'}, {'aspect': 'intent to revisit', 'opinion': 'love to visit again', 'sentiment': 'positive'}], 'absa_decision': ''}</t>
  </si>
  <si>
    <t>[{'aspect': 'atmosphere', 'opinion': 'packed and lit', 'sentiment': 'positive'}, {'aspect': 'music variety', 'opinion': 'variety of music played', 'sentiment': 'positive'}]</t>
  </si>
  <si>
    <t>{'absa_fields': [{'aspect': 'atmosphere', 'opinion': 'packed and lit', 'sentiment': 'positive'}, {'aspect': 'music variety', 'opinion': 'variety of music played', 'sentiment': 'positive'}], 'absa_decision': ''}</t>
  </si>
  <si>
    <t>[{'aspect': 'facilities', 'opinion': 'good', 'sentiment': 'positive'}, {'aspect': 'place for street hockey', 'opinion': 'great', 'sentiment': 'positive'}]</t>
  </si>
  <si>
    <t>{'absa_fields': [{'aspect': 'facilities', 'opinion': 'good', 'sentiment': 'positive'}, {'aspect': 'place for street hockey', 'opinion': 'great', 'sentiment': 'positive'}], 'absa_decision': ''}</t>
  </si>
  <si>
    <t>[{'aspect': 'weather conditions', 'opinion': 'cold wet windy afternoon', 'sentiment': 'negative'}, {'aspect': 'views', 'opinion': 'great views of Perth City and Swan river', 'sentiment': 'positive'}]</t>
  </si>
  <si>
    <t>{'absa_fields': [{'aspect': 'weather conditions', 'opinion': 'cold wet windy afternoon', 'sentiment': 'negative'}, {'aspect': 'views', 'opinion': 'great views of Perth City and Swan river', 'sentiment': 'positive'}], 'absa_decision': ''}</t>
  </si>
  <si>
    <t>[{'aspect': 'spot', 'opinion': 'Great', 'sentiment': 'positive'}, {'aspect': 'reception', 'opinion': 'no reception', 'sentiment': 'negative'}]</t>
  </si>
  <si>
    <t>{'absa_fields': [{'aspect': 'spot', 'opinion': 'Great', 'sentiment': 'positive'}, {'aspect': 'reception', 'opinion': 'no reception', 'sentiment': 'negative'}], 'absa_decision': ''}</t>
  </si>
  <si>
    <t>[{'aspect': 'food', 'opinion': 'lovely', 'sentiment': 'positive'}, {'aspect': 'service', 'opinion': 'excellent', 'sentiment': 'positive'}]</t>
  </si>
  <si>
    <t>{'absa_fields': [{'aspect': 'food', 'opinion': 'lovely', 'sentiment': 'positive'}, {'aspect': 'service', 'opinion': 'excellent', 'sentiment': 'positive'}], 'absa_decision': ''}</t>
  </si>
  <si>
    <t>[{'aspect': 'place', 'opinion': 'fabulous', 'sentiment': 'positive'}, {'aspect': 'wines', 'opinion': 'best wines vermentino was very nice', 'sentiment': 'positive'}, {'aspect': 'food', 'opinion': 'platter of nibbles', 'sentiment': 'positive'}]</t>
  </si>
  <si>
    <t>{'absa_fields': [{'aspect': 'place', 'opinion': 'fabulous', 'sentiment': 'positive'}, {'aspect': 'wines', 'opinion': 'best wines vermentino was very nice', 'sentiment': 'positive'}, {'aspect': 'food', 'opinion': 'platter of nibbles', 'sentiment': 'positive'}], 'absa_decision': ''}</t>
  </si>
  <si>
    <t>[{'aspect': 'staff', 'opinion': 'friendly', 'sentiment': 'positive'}, {'aspect': 'golf course', 'opinion': 'great', 'sentiment': 'positive'}]</t>
  </si>
  <si>
    <t>{'absa_fields': [{'aspect': 'staff', 'opinion': 'friendly', 'sentiment': 'positive'}, {'aspect': 'golf course', 'opinion': 'great', 'sentiment': 'positive'}], 'absa_decision': ''}</t>
  </si>
  <si>
    <t>[{'aspect': 'value', 'opinion': 'excellent', 'sentiment': 'positive'}]</t>
  </si>
  <si>
    <t>{'absa_fields': [{'aspect': 'value', 'opinion': 'excellent', 'sentiment': 'positive'}], 'absa_decision': ''}</t>
  </si>
  <si>
    <t>[{'aspect': 'Price', 'opinion': 'Expensive', 'sentiment': 'negative'}, {'aspect': 'Experience', 'opinion': 'fun', 'sentiment': 'positive'}]</t>
  </si>
  <si>
    <t>{'absa_fields': [{'aspect': 'Price', 'opinion': 'Expensive', 'sentiment': 'negative'}, {'aspect': 'Experience', 'opinion': 'fun', 'sentiment': 'positive'}], 'absa_decision': ''}</t>
  </si>
  <si>
    <t>[{'aspect': 'entrees', 'opinion': 'great', 'sentiment': 'positive'}, {'aspect': 'escargot', 'opinion': 'mentioned, no specific sentiment', 'sentiment': 'neutral'}, {'aspect': 'scallops', 'opinion': 'mentioned, no specific sentiment', 'sentiment': 'neutral'}, {'aspect': 'eye fillet steak', 'opinion': 'cooked to perfection', 'sentiment': 'positive'}]</t>
  </si>
  <si>
    <t>{'absa_fields': [{'aspect': 'entrees', 'opinion': 'great', 'sentiment': 'positive'}, {'aspect': 'escargot', 'opinion': 'mentioned, no specific sentiment', 'sentiment': 'neutral'}, {'aspect': 'scallops', 'opinion': 'mentioned, no specific sentiment', 'sentiment': 'neutral'}, {'aspect': 'eye fillet steak', 'opinion': 'cooked to perfection', 'sentiment': 'positive'}], 'absa_decision': ''}</t>
  </si>
  <si>
    <t>[{'aspect': 'Ulura', 'opinion': 'magical day', 'sentiment': 'positive'}, {'aspect': 'Ulura', 'opinion': 'not to be missed if you are a photographer', 'sentiment': 'positive'}]</t>
  </si>
  <si>
    <t>{'absa_fields': [{'aspect': 'Ulura', 'opinion': 'magical day', 'sentiment': 'positive'}, {'aspect': 'Ulura', 'opinion': 'not to be missed if you are a photographer', 'sentiment': 'positive'}], 'absa_decision': ''}</t>
  </si>
  <si>
    <t>[{'aspect': 'food', 'opinion': 'great', 'sentiment': 'positive'}, {'aspect': 'staff', 'opinion': 'great', 'sentiment': 'positive'}]</t>
  </si>
  <si>
    <t>{'absa_fields': [{'aspect': 'food', 'opinion': 'great', 'sentiment': 'positive'}, {'aspect': 'staff', 'opinion': 'great', 'sentiment': 'positive'}], 'absa_decision': ''}</t>
  </si>
  <si>
    <t>[{'aspect': 'meal', 'opinion': 'great', 'sentiment': 'positive'}, {'aspect': 'service', 'opinion': 'good', 'sentiment': 'positive'}]</t>
  </si>
  <si>
    <t>{'absa_fields': [{'aspect': 'meal', 'opinion': 'great', 'sentiment': 'positive'}, {'aspect': 'service', 'opinion': 'good', 'sentiment': 'positive'}], 'absa_decision': ''}</t>
  </si>
  <si>
    <t>[{'aspect': 'renovation', 'opinion': 'looks pretty good and cool', 'sentiment': 'positive'}]</t>
  </si>
  <si>
    <t>{'absa_fields': [{'aspect': 'renovation', 'opinion': 'looks pretty good and cool', 'sentiment': 'positive'}], 'absa_decision': ''}</t>
  </si>
  <si>
    <t>[{'aspect': 'camp spot', 'opinion': 'great', 'sentiment': 'positive'}, {'aspect': 'prebooking', 'opinion': 'no prebooking, could arrive and find no camp sites available', 'sentiment': 'negative'}]</t>
  </si>
  <si>
    <t>{'absa_fields': [{'aspect': 'camp spot', 'opinion': 'great', 'sentiment': 'positive'}, {'aspect': 'prebooking', 'opinion': 'no prebooking, could arrive and find no camp sites available', 'sentiment': 'negative'}], 'absa_decision': ''}</t>
  </si>
  <si>
    <t>[{'aspect': 'food', 'opinion': 'great', 'sentiment': 'positive'}, {'aspect': 'prices', 'opinion': 'reasonable', 'sentiment': 'positive'}]</t>
  </si>
  <si>
    <t>{'absa_fields': [{'aspect': 'food', 'opinion': 'great', 'sentiment': 'positive'}, {'aspect': 'prices', 'opinion': 'reasonable', 'sentiment': 'positive'}], 'absa_decision': ''}</t>
  </si>
  <si>
    <t>[{'aspect': 'Location', 'opinion': 'central at Harbour Town', 'sentiment': 'positive'}, {'aspect': 'Lost and Found Service', 'opinion': 'thank you for returning the lost cap', 'sentiment': 'positive'}]</t>
  </si>
  <si>
    <t>{'absa_fields': [{'aspect': 'Location', 'opinion': 'central at Harbour Town', 'sentiment': 'positive'}, {'aspect': 'Lost and Found Service', 'opinion': 'thank you for returning the lost cap', 'sentiment': 'positive'}], 'absa_decision': ''}</t>
  </si>
  <si>
    <t>[{'aspect': 'stay', 'opinion': 'enjoyed', 'sentiment': 'positive'}, {'aspect': 'floor cleanliness', 'opinion': 'sticky', 'sentiment': 'negative'}]</t>
  </si>
  <si>
    <t>{'absa_fields': [{'aspect': 'stay', 'opinion': 'enjoyed', 'sentiment': 'positive'}, {'aspect': 'floor cleanliness', 'opinion': 'sticky', 'sentiment': 'negative'}], 'absa_decision': ''}</t>
  </si>
  <si>
    <t>[{'aspect': 'Staff', 'opinion': 'were nice', 'sentiment': 'positive'}, {'aspect': 'views', 'opinion': 'spectacular', 'sentiment': 'positive'}]</t>
  </si>
  <si>
    <t>{'absa_fields': [{'aspect': 'Staff', 'opinion': 'were nice', 'sentiment': 'positive'}, {'aspect': 'views', 'opinion': 'spectacular', 'sentiment': 'positive'}], 'absa_decision': ''}</t>
  </si>
  <si>
    <t>[{'aspect': 'area', 'opinion': 'good for large dogs', 'sentiment': 'positive'}]</t>
  </si>
  <si>
    <t>{'absa_fields': [{'aspect': 'area', 'opinion': 'good for large dogs', 'sentiment': 'positive'}], 'absa_decision': ''}</t>
  </si>
  <si>
    <t>[{'aspect': 'cinemas', 'opinion': 'Good range of cinemas for different comfort and experiences', 'sentiment': 'positive'}, {'aspect': 'ticket pricing', 'opinion': 'Fair pricing for tickets depending on cinema', 'sentiment': 'positive'}]</t>
  </si>
  <si>
    <t>{'absa_fields': [{'aspect': 'cinemas', 'opinion': 'Good range of cinemas for different comfort and experiences', 'sentiment': 'positive'}, {'aspect': 'ticket pricing', 'opinion': 'Fair pricing for tickets depending on cinema', 'sentiment': 'positive'}], 'absa_decision': ''}</t>
  </si>
  <si>
    <t>[{'aspect': 'forest', 'opinion': 'many dead trees have been felled changing the feel', 'sentiment': 'negative'}, {'aspect': 'facilities', 'opinion': 'serviceable and mostly clean', 'sentiment': 'neutral'}]</t>
  </si>
  <si>
    <t>{'absa_fields': [{'aspect': 'forest', 'opinion': 'many dead trees have been felled changing the feel', 'sentiment': 'negative'}, {'aspect': 'facilities', 'opinion': 'serviceable and mostly clean', 'sentiment': 'neutral'}], 'absa_decision': ''}</t>
  </si>
  <si>
    <t>[{'aspect': 'overall experience', 'opinion': 'not really a must see', 'sentiment': 'negative'}]</t>
  </si>
  <si>
    <t>{'absa_fields': [{'aspect': 'overall experience', 'opinion': 'not really a must see', 'sentiment': 'negative'}], 'absa_decision': ''}</t>
  </si>
  <si>
    <t>[{'aspect': 'pricing', 'opinion': 'overpriced compared to what they offer', 'sentiment': 'negative'}, {'aspect': 'menu options', 'opinion': 'limited to chicken nuggets and chips', 'sentiment': 'negative'}]</t>
  </si>
  <si>
    <t>{'absa_fields': [{'aspect': 'pricing', 'opinion': 'overpriced compared to what they offer', 'sentiment': 'negative'}, {'aspect': 'menu options', 'opinion': 'limited to chicken nuggets and chips', 'sentiment': 'negative'}], 'absa_decision': ''}</t>
  </si>
  <si>
    <t>[{'aspect': 'customer service', 'opinion': 'customer service is an issue', 'sentiment': 'negative'}, {'aspect': 'shisha service', 'opinion': 'coal takes 15 minutes to come to your table', 'sentiment': 'negative'}]</t>
  </si>
  <si>
    <t>{'absa_fields': [{'aspect': 'customer service', 'opinion': 'customer service is an issue', 'sentiment': 'negative'}, {'aspect': 'shisha service', 'opinion': 'coal takes 15 minutes to come to your table', 'sentiment': 'negative'}], 'absa_decision': ''}</t>
  </si>
  <si>
    <t>[{'aspect': 'work', 'opinion': 'needs terribly lot', 'sentiment': 'negative'}, {'aspect': 'upkeep', 'opinion': 'needs terribly lot', 'sentiment': 'negative'}]</t>
  </si>
  <si>
    <t>{'absa_fields': [{'aspect': 'work', 'opinion': 'needs terribly lot', 'sentiment': 'negative'}, {'aspect': 'upkeep', 'opinion': 'needs terribly lot', 'sentiment': 'negative'}], 'absa_decision': ''}</t>
  </si>
  <si>
    <t>[{'aspect': 'Pricing', 'opinion': 'good value', 'sentiment': 'positive'}]</t>
  </si>
  <si>
    <t>{'absa_fields': [{'aspect': 'Pricing', 'opinion': 'good value', 'sentiment': 'positive'}], 'absa_decision': ''}</t>
  </si>
  <si>
    <t>[{'aspect': 'atmosphere', 'opinion': 'chill spot', 'sentiment': 'positive'}]</t>
  </si>
  <si>
    <t>{'absa_fields': [{'aspect': 'atmosphere', 'opinion': 'chill spot', 'sentiment': 'positive'}], 'absa_decision': ''}</t>
  </si>
  <si>
    <t>[{'aspect': 'food', 'opinion': 'below average', 'sentiment': 'negative'}, {'aspect': 'trivia', 'opinion': 'great', 'sentiment': 'positive'}]</t>
  </si>
  <si>
    <t>{'absa_fields': [{'aspect': 'food', 'opinion': 'below average', 'sentiment': 'negative'}, {'aspect': 'trivia', 'opinion': 'great', 'sentiment': 'positive'}], 'absa_decision': ''}</t>
  </si>
  <si>
    <t>[{'aspect': 'location', 'opinion': 'somewhere to give Willow a run', 'sentiment': 'neutral'}, {'aspect': 'overall experience', 'opinion': "wouldn't visit again", 'sentiment': 'negative'}]</t>
  </si>
  <si>
    <t>{'absa_fields': [{'aspect': 'location', 'opinion': 'somewhere to give Willow a run', 'sentiment': 'neutral'}, {'aspect': 'overall experience', 'opinion': "wouldn't visit again", 'sentiment': 'negative'}], 'absa_decision': ''}</t>
  </si>
  <si>
    <t>[{'aspect': 'parking', 'opinion': 'not enough', 'sentiment': 'negative'}, {'aspect': 'the place', 'opinion': 'good', 'sentiment': 'positive'}]</t>
  </si>
  <si>
    <t>{'absa_fields': [{'aspect': 'parking', 'opinion': 'not enough', 'sentiment': 'negative'}, {'aspect': 'the place', 'opinion': 'good', 'sentiment': 'positive'}], 'absa_decision': ''}</t>
  </si>
  <si>
    <t>[{'aspect': 'beauty', 'opinion': 'spectacular', 'sentiment': 'positive'}, {'aspect': 'rainbow', 'opinion': 'lucky to see', 'sentiment': 'positive'}]</t>
  </si>
  <si>
    <t>{'absa_fields': [{'aspect': 'beauty', 'opinion': 'spectacular', 'sentiment': 'positive'}, {'aspect': 'rainbow', 'opinion': 'lucky to see', 'sentiment': 'positive'}], 'absa_decision': ''}</t>
  </si>
  <si>
    <t>[{'aspect': 'movie viewing experience', 'opinion': 'Extremely comfortable', 'sentiment': 'positive'}, {'aspect': 'menu items', 'opinion': 'can become an expensive venture', 'sentiment': 'negative'}]</t>
  </si>
  <si>
    <t>{'absa_fields': [{'aspect': 'movie viewing experience', 'opinion': 'Extremely comfortable', 'sentiment': 'positive'}, {'aspect': 'menu items', 'opinion': 'can become an expensive venture', 'sentiment': 'negative'}], 'absa_decision': ''}</t>
  </si>
  <si>
    <t>[{'aspect': 'bus service', 'opinion': 'unclear which bus to take', 'sentiment': 'negative'}, {'aspect': 'driver assistance', 'opinion': 'have to keep asking', 'sentiment': 'negative'}]</t>
  </si>
  <si>
    <t>{'absa_fields': [{'aspect': 'bus service', 'opinion': 'unclear which bus to take', 'sentiment': 'negative'}, {'aspect': 'driver assistance', 'opinion': 'have to keep asking', 'sentiment': 'negative'}], 'absa_decision': ''}</t>
  </si>
  <si>
    <t>[{'aspect': 'views', 'opinion': 'Good', 'sentiment': 'positive'}, {'aspect': 'soccer', 'opinion': 'nice to play', 'sentiment': 'positive'}]</t>
  </si>
  <si>
    <t>{'absa_fields': [{'aspect': 'views', 'opinion': 'Good', 'sentiment': 'positive'}, {'aspect': 'soccer', 'opinion': 'nice to play', 'sentiment': 'positive'}], 'absa_decision': ''}</t>
  </si>
  <si>
    <t>[{'aspect': 'condition', 'opinion': 'left to go to ruins', 'sentiment': 'negative'}, {'aspect': 'potential', 'opinion': 'would have loved to see it operate', 'sentiment': 'negative'}]</t>
  </si>
  <si>
    <t>{'absa_fields': [{'aspect': 'condition', 'opinion': 'left to go to ruins', 'sentiment': 'negative'}, {'aspect': 'potential', 'opinion': 'would have loved to see it operate', 'sentiment': 'negative'}], 'absa_decision': ''}</t>
  </si>
  <si>
    <t>[{'aspect': 'atmosphere', 'opinion': 'quite noisy', 'sentiment': 'negative'}, {'aspect': 'staff', 'opinion': 'friendly', 'sentiment': 'positive'}]</t>
  </si>
  <si>
    <t>{'absa_fields': [{'aspect': 'atmosphere', 'opinion': 'quite noisy', 'sentiment': 'negative'}, {'aspect': 'staff', 'opinion': 'friendly', 'sentiment': 'positive'}], 'absa_decision': ''}</t>
  </si>
  <si>
    <t>[]</t>
  </si>
  <si>
    <t>{'absa_fields': [], 'absa_decision': ''}</t>
  </si>
  <si>
    <t>[{'aspect': 'Bible preaching', 'opinion': 'Good', 'sentiment': 'positive'}, {'aspect': 'group', 'opinion': 'Welcoming', 'sentiment': 'positive'}]</t>
  </si>
  <si>
    <t>{'absa_fields': [{'aspect': 'Bible preaching', 'opinion': 'Good', 'sentiment': 'positive'}, {'aspect': 'group', 'opinion': 'Welcoming', 'sentiment': 'positive'}], 'absa_decision': ''}</t>
  </si>
  <si>
    <t>[{'aspect': 'toilet', 'opinion': 'only one toilet available for members', 'sentiment': 'negative'}, {'aspect': 'toilet', 'opinion': 'toilet door becomes extremely difficult to open once it is locked from the inside', 'sentiment': 'negative'}]</t>
  </si>
  <si>
    <t>{'absa_fields': [{'aspect': 'toilet', 'opinion': 'only one toilet available for members', 'sentiment': 'negative'}, {'aspect': 'toilet', 'opinion': 'toilet door becomes extremely difficult to open once it is locked from the inside', 'sentiment': 'negative'}], 'absa_decision': ''}</t>
  </si>
  <si>
    <t>[{'aspect': 'view', 'opinion': 'Nice view', 'sentiment': 'positive'}, {'aspect': 'pathways', 'opinion': 'could be better maintained', 'sentiment': 'negative'}]</t>
  </si>
  <si>
    <t>{'absa_fields': [{'aspect': 'view', 'opinion': 'Nice view', 'sentiment': 'positive'}, {'aspect': 'pathways', 'opinion': 'could be better maintained', 'sentiment': 'negative'}], 'absa_decision': ''}</t>
  </si>
  <si>
    <t>[{'aspect': 'open area', 'opinion': 'big', 'sentiment': 'positive'}, {'aspect': 'public toilets', 'opinion': 'available', 'sentiment': 'positive'}, {'aspect': 'access to the beach', 'opinion': 'easy', 'sentiment': 'positive'}]</t>
  </si>
  <si>
    <t>{'absa_fields': [{'aspect': 'open area', 'opinion': 'big', 'sentiment': 'positive'}, {'aspect': 'public toilets', 'opinion': 'available', 'sentiment': 'positive'}, {'aspect': 'access to the beach', 'opinion': 'easy', 'sentiment': 'positive'}], 'absa_decision': ''}</t>
  </si>
  <si>
    <t>[{'aspect': 'fields', 'opinion': 'great', 'sentiment': 'positive'}, {'aspect': 'parking', 'opinion': 'bad', 'sentiment': 'negative'}]</t>
  </si>
  <si>
    <t>{'absa_fields': [{'aspect': 'fields', 'opinion': 'great', 'sentiment': 'positive'}, {'aspect': 'parking', 'opinion': 'bad', 'sentiment': 'negative'}], 'absa_decision': ''}</t>
  </si>
  <si>
    <t>[{'aspect': 'venue', 'opinion': 'Good venue for footy games', 'sentiment': 'positive'}, {'aspect': 'parking', 'opinion': 'just trying to park is a nightmare', 'sentiment': 'negative'}]</t>
  </si>
  <si>
    <t>{'absa_fields': [{'aspect': 'venue', 'opinion': 'Good venue for footy games', 'sentiment': 'positive'}, {'aspect': 'parking', 'opinion': 'just trying to park is a nightmare', 'sentiment': 'negative'}], 'absa_decision': ''}</t>
  </si>
  <si>
    <t>[{'aspect': 'fields', 'opinion': 'nice', 'sentiment': 'positive'}, {'aspect': 'fields', 'opinion': 'in need of upgrade', 'sentiment': 'negative'}]</t>
  </si>
  <si>
    <t>{'absa_fields': [{'aspect': 'fields', 'opinion': 'nice', 'sentiment': 'positive'}, {'aspect': 'fields', 'opinion': 'in need of upgrade', 'sentiment': 'negative'}], 'absa_decision': ''}</t>
  </si>
  <si>
    <t>[{'aspect': 'historic property', 'opinion': "hasn't been open for about 3 years", 'sentiment': 'negative'}]</t>
  </si>
  <si>
    <t>{'absa_fields': [{'aspect': 'historic property', 'opinion': "hasn't been open for about 3 years", 'sentiment': 'negative'}], 'absa_decision': ''}</t>
  </si>
  <si>
    <t>[{'aspect': 'noise regulation', 'opinion': 'no one to tell noisy people to keep quiet', 'sentiment': 'negative'}]</t>
  </si>
  <si>
    <t>{'absa_fields': [{'aspect': 'noise regulation', 'opinion': 'no one to tell noisy people to keep quiet', 'sentiment': 'negative'}], 'absa_decision': ''}</t>
  </si>
  <si>
    <t>[{'aspect': 'Art Centre', 'opinion': 'great', 'sentiment': 'positive'}, {'aspect': 'under building car parking', 'opinion': 'horrendous', 'sentiment': 'negative'}]</t>
  </si>
  <si>
    <t>{'absa_fields': [{'aspect': 'Art Centre', 'opinion': 'great', 'sentiment': 'positive'}, {'aspect': 'under building car parking', 'opinion': 'horrendous', 'sentiment': 'negative'}], 'absa_decision': ''}</t>
  </si>
  <si>
    <t>[{'aspect': 'parking availability', 'opinion': 'some room for cars', 'sentiment': 'neutral'}]</t>
  </si>
  <si>
    <t>{'absa_fields': [{'aspect': 'parking availability', 'opinion': 'some room for cars', 'sentiment': 'neutral'}], 'absa_decision': ''}</t>
  </si>
  <si>
    <t>[{'aspect': 'fish', 'opinion': 'dry', 'sentiment': 'negative'}, {'aspect': 'chips', 'opinion': 'good', 'sentiment': 'positive'}, {'aspect': 'dessert', 'opinion': 'good', 'sentiment': 'positive'}]</t>
  </si>
  <si>
    <t>{'absa_fields': [{'aspect': 'fish', 'opinion': 'dry', 'sentiment': 'negative'}, {'aspect': 'chips', 'opinion': 'good', 'sentiment': 'positive'}, {'aspect': 'dessert', 'opinion': 'good', 'sentiment': 'positive'}], 'absa_decision': ''}</t>
  </si>
  <si>
    <t>[{'aspect': 'toilets', 'opinion': 'stinks', 'sentiment': 'negative'}]</t>
  </si>
  <si>
    <t>{'absa_fields': [{'aspect': 'toilets', 'opinion': 'stinks', 'sentiment': 'negative'}], 'absa_decision': ''}</t>
  </si>
  <si>
    <t>[{'aspect': 'pies', 'opinion': 'ran out', 'sentiment': 'negative'}, {'aspect': 'donuts', 'opinion': 'never had any', 'sentiment': 'negative'}]</t>
  </si>
  <si>
    <t>{'absa_fields': [{'aspect': 'pies', 'opinion': 'ran out', 'sentiment': 'negative'}, {'aspect': 'donuts', 'opinion': 'never had any', 'sentiment': 'negative'}], 'absa_decision': ''}</t>
  </si>
  <si>
    <t>[{'aspect': 'condition', 'opinion': 'needs some renovation and new touch', 'sentiment': 'negative'}]</t>
  </si>
  <si>
    <t>{'absa_fields': [{'aspect': 'condition', 'opinion': 'needs some renovation and new touch', 'sentiment': 'negative'}], 'absa_decision': ''}</t>
  </si>
  <si>
    <t>[{'aspect': 'stadium', 'opinion': 'Great', 'sentiment': 'positive'}, {'aspect': 'drinks', 'opinion': 'far too expensive', 'sentiment': 'negative'}]</t>
  </si>
  <si>
    <t>{'absa_fields': [{'aspect': 'stadium', 'opinion': 'Great', 'sentiment': 'positive'}, {'aspect': 'drinks', 'opinion': 'far too expensive', 'sentiment': 'negative'}], 'absa_decision': ''}</t>
  </si>
  <si>
    <t>[{'aspect': 'spot', 'opinion': 'quite a pretty', 'sentiment': 'positive'}, {'aspect': 'amenities', 'opinion': 'clean', 'sentiment': 'positive'}, {'aspect': 'location', 'opinion': 'away from the busy main street', 'sentiment': 'positive'}]</t>
  </si>
  <si>
    <t>{'absa_fields': [{'aspect': 'spot', 'opinion': 'quite a pretty', 'sentiment': 'positive'}, {'aspect': 'amenities', 'opinion': 'clean', 'sentiment': 'positive'}, {'aspect': 'location', 'opinion': 'away from the busy main street', 'sentiment': 'positive'}], 'absa_decision': ''}</t>
  </si>
  <si>
    <t>[{'aspect': 'ground condition', 'opinion': 'wet underfoot', 'sentiment': 'negative'}, {'aspect': 'ground condition', 'opinion': "better when it's dry", 'sentiment': 'positive'}]</t>
  </si>
  <si>
    <t>{'absa_fields': [{'aspect': 'ground condition', 'opinion': 'wet underfoot', 'sentiment': 'negative'}, {'aspect': 'ground condition', 'opinion': "better when it's dry", 'sentiment': 'positive'}], 'absa_decision': ''}</t>
  </si>
  <si>
    <t>[{'aspect': 'pub food', 'opinion': 'decent', 'sentiment': 'neutral'}, {'aspect': 'service', 'opinion': 'very friendly', 'sentiment': 'positive'}]</t>
  </si>
  <si>
    <t>{'absa_fields': [{'aspect': 'pub food', 'opinion': 'decent', 'sentiment': 'neutral'}, {'aspect': 'service', 'opinion': 'very friendly', 'sentiment': 'positive'}], 'absa_decision': ''}</t>
  </si>
  <si>
    <t>[{'aspect': 'toilet facilities', 'opinion': 'need an upgrade', 'sentiment': 'negative'}, {'aspect': 'service', 'opinion': 'slow in the mornings', 'sentiment': 'negative'}]</t>
  </si>
  <si>
    <t>{'absa_fields': [{'aspect': 'toilet facilities', 'opinion': 'need an upgrade', 'sentiment': 'negative'}, {'aspect': 'service', 'opinion': 'slow in the mornings', 'sentiment': 'negative'}], 'absa_decision': ''}</t>
  </si>
  <si>
    <t>[{'aspect': 'view', 'opinion': 'good', 'sentiment': 'positive'}, {'aspect': 'fishing spot', 'opinion': 'not a good', 'sentiment': 'negative'}]</t>
  </si>
  <si>
    <t>{'absa_fields': [{'aspect': 'view', 'opinion': 'good', 'sentiment': 'positive'}, {'aspect': 'fishing spot', 'opinion': 'not a good', 'sentiment': 'negative'}], 'absa_decision': ''}</t>
  </si>
  <si>
    <t>[{'aspect': 'Price', 'opinion': 'good', 'sentiment': 'positive'}, {'aspect': 'Food', 'opinion': 'ok', 'sentiment': 'neutral'}]</t>
  </si>
  <si>
    <t>{'absa_fields': [{'aspect': 'Price', 'opinion': 'good', 'sentiment': 'positive'}, {'aspect': 'Food', 'opinion': 'ok', 'sentiment': 'neutral'}], 'absa_decision': ''}</t>
  </si>
  <si>
    <t>[{'aspect': 'climbing area', 'opinion': 'I love 9 Degrees in Lane Cove', 'sentiment': 'positive'}, {'aspect': 'rogue screws', 'opinion': 'please clean up all the rogue screws everywhere - it’s dangerous', 'sentiment': 'negative'}]</t>
  </si>
  <si>
    <t>{'absa_fields': [{'aspect': 'climbing area', 'opinion': 'I love 9 Degrees in Lane Cove', 'sentiment': 'positive'}, {'aspect': 'rogue screws', 'opinion': 'please clean up all the rogue screws everywhere - it’s dangerous', 'sentiment': 'negative'}], 'absa_decision': ''}</t>
  </si>
  <si>
    <t>[{'aspect': 'park', 'opinion': 'nice', 'sentiment': 'positive'}, {'aspect': 'views', 'opinion': 'enjoyed', 'sentiment': 'positive'}]</t>
  </si>
  <si>
    <t>{'absa_fields': [{'aspect': 'park', 'opinion': 'nice', 'sentiment': 'positive'}, {'aspect': 'views', 'opinion': 'enjoyed', 'sentiment': 'positive'}], 'absa_decision': ''}</t>
  </si>
  <si>
    <t>[{'aspect': 'ads experience', 'opinion': 'too many ads, super annoying', 'sentiment': 'negative'}, {'aspect': 'seat quality', 'opinion': 'not the best quality seats', 'sentiment': 'negative'}]</t>
  </si>
  <si>
    <t>{'absa_fields': [{'aspect': 'ads experience', 'opinion': 'too many ads, super annoying', 'sentiment': 'negative'}, {'aspect': 'seat quality', 'opinion': 'not the best quality seats', 'sentiment': 'negative'}], 'absa_decision': ''}</t>
  </si>
  <si>
    <t>[{'aspect': 'play area', 'opinion': 'small reserve with kids play area', 'sentiment': 'neutral'}]</t>
  </si>
  <si>
    <t>{'absa_fields': [{'aspect': 'play area', 'opinion': 'small reserve with kids play area', 'sentiment': 'neutral'}], 'absa_decision': ''}</t>
  </si>
  <si>
    <t>[{'aspect': 'waitress', 'opinion': "should have told us that the lobster volcano would've taken half an hour", 'sentiment': 'negative'}]</t>
  </si>
  <si>
    <t>{'absa_fields': [{'aspect': 'waitress', 'opinion': "should have told us that the lobster volcano would've taken half an hour", 'sentiment': 'negative'}], 'absa_decision': ''}</t>
  </si>
  <si>
    <t>[{'aspect': 'environment', 'opinion': 'noisy', 'sentiment': 'negative'}, {'aspect': 'alcohol policy', 'opinion': 'alcohol presence', 'sentiment': 'negative'}]</t>
  </si>
  <si>
    <t>{'absa_fields': [{'aspect': 'environment', 'opinion': 'noisy', 'sentiment': 'negative'}, {'aspect': 'alcohol policy', 'opinion': 'alcohol presence', 'sentiment': 'negative'}], 'absa_decision': ''}</t>
  </si>
  <si>
    <t>[{'aspect': 'location', 'opinion': 'a bit far from where I live', 'sentiment': 'negative'}, {'aspect': 'experience', 'opinion': 'Good fun', 'sentiment': 'positive'}]</t>
  </si>
  <si>
    <t>{'absa_fields': [{'aspect': 'location', 'opinion': 'a bit far from where I live', 'sentiment': 'negative'}, {'aspect': 'experience', 'opinion': 'Good fun', 'sentiment': 'positive'}], 'absa_decision': ''}</t>
  </si>
  <si>
    <t>[{'aspect': 'park quality', 'opinion': 'Good', 'sentiment': 'positive'}, {'aspect': 'snakes', 'opinion': 'qlot of snakes everywhere', 'sentiment': 'negative'}]</t>
  </si>
  <si>
    <t>{'absa_fields': [{'aspect': 'park quality', 'opinion': 'Good', 'sentiment': 'positive'}, {'aspect': 'snakes', 'opinion': 'qlot of snakes everywhere', 'sentiment': 'negative'}], 'absa_decision': ''}</t>
  </si>
  <si>
    <t>[{'aspect': 'children', 'opinion': 'best time', 'sentiment': 'positive'}, {'aspect': 'wildlife presenters', 'opinion': 'lovely and friendly', 'sentiment': 'positive'}]</t>
  </si>
  <si>
    <t>{'absa_fields': [{'aspect': 'children', 'opinion': 'best time', 'sentiment': 'positive'}, {'aspect': 'wildlife presenters', 'opinion': 'lovely and friendly', 'sentiment': 'positive'}], 'absa_decision': ''}</t>
  </si>
  <si>
    <t>[{'aspect': 'environment', 'opinion': 'great environment', 'sentiment': 'positive'}, {'aspect': 'drinks', 'opinion': 'have a drink', 'sentiment': 'neutral'}, {'aspect': 'food', 'opinion': 'some nice food', 'sentiment': 'positive'}, {'aspect': 'reputation', 'opinion': 'respectable place', 'sentiment': 'positive'}]</t>
  </si>
  <si>
    <t>{'absa_fields': [{'aspect': 'environment', 'opinion': 'great environment', 'sentiment': 'positive'}, {'aspect': 'drinks', 'opinion': 'have a drink', 'sentiment': 'neutral'}, {'aspect': 'food', 'opinion': 'some nice food', 'sentiment': 'positive'}, {'aspect': 'reputation', 'opinion': 'respectable place', 'sentiment': 'positive'}], 'absa_decision': ''}</t>
  </si>
  <si>
    <t>[{'aspect': 'level of service', 'opinion': 'somewhat pretentious vibe', 'sentiment': 'negative'}]</t>
  </si>
  <si>
    <t>{'absa_fields': [{'aspect': 'level of service', 'opinion': 'somewhat pretentious vibe', 'sentiment': 'negative'}], 'absa_decision': ''}</t>
  </si>
  <si>
    <t>[{'aspect': 'air conditioning', 'opinion': 'Poor', 'sentiment': 'negative'}, {'aspect': 'rooms', 'opinion': 'have decreased in size', 'sentiment': 'negative'}]</t>
  </si>
  <si>
    <t>{'absa_fields': [{'aspect': 'air conditioning', 'opinion': 'Poor', 'sentiment': 'negative'}, {'aspect': 'rooms', 'opinion': 'have decreased in size', 'sentiment': 'negative'}], 'absa_decision': ''}</t>
  </si>
  <si>
    <t>[{'aspect': 'dog owners', 'opinion': 'should be more considerate', 'sentiment': 'negative'}]</t>
  </si>
  <si>
    <t>{'absa_fields': [{'aspect': 'dog owners', 'opinion': 'should be more considerate', 'sentiment': 'negative'}], 'absa_decision': ''}</t>
  </si>
  <si>
    <t>[{'aspect': 'Foxtel', 'opinion': 'does not have', 'sentiment': 'negative'}]</t>
  </si>
  <si>
    <t>{'absa_fields': [{'aspect': 'Foxtel', 'opinion': 'does not have', 'sentiment': 'negative'}], 'absa_decision': ''}</t>
  </si>
  <si>
    <t>[{'aspect': 'dog mixing', 'opinion': "mixing large wild dogs with little puppies just doesn't work", 'sentiment': 'negative'}]</t>
  </si>
  <si>
    <t>{'absa_fields': [{'aspect': 'dog mixing', 'opinion': "mixing large wild dogs with little puppies just doesn't work", 'sentiment': 'negative'}], 'absa_decision': ''}</t>
  </si>
  <si>
    <t>[{'aspect': 'Coffee', 'opinion': 'initially charged $6.05 but paid $5.50 after discussing with owner and staff', 'sentiment': 'positive'}]</t>
  </si>
  <si>
    <t>{'absa_fields': [{'aspect': 'Coffee', 'opinion': 'initially charged $6.05 but paid $5.50 after discussing with owner and staff', 'sentiment': 'positive'}], 'absa_decision': ''}</t>
  </si>
  <si>
    <t>[{'aspect': 'prayer room', 'opinion': 'waste of space', 'sentiment': 'negative'}]</t>
  </si>
  <si>
    <t>{'absa_fields': [{'aspect': 'prayer room', 'opinion': 'waste of space', 'sentiment': 'negative'}], 'absa_decision': ''}</t>
  </si>
  <si>
    <t>[{'aspect': 'information', 'opinion': 'needs notice on the door on how to join as a casual member', 'sentiment': 'neutral'}]</t>
  </si>
  <si>
    <t>{'absa_fields': [{'aspect': 'information', 'opinion': 'needs notice on the door on how to join as a casual member', 'sentiment': 'neutral'}], 'absa_decision': ''}</t>
  </si>
  <si>
    <t>[{'aspect': 'seats', 'opinion': 'comfy', 'sentiment': 'positive'}, {'aspect': 'allocated seating', 'opinion': 'causing altercations due to ambiguous labelling', 'sentiment': 'negative'}]</t>
  </si>
  <si>
    <t>{'absa_fields': [{'aspect': 'seats', 'opinion': 'comfy', 'sentiment': 'positive'}, {'aspect': 'allocated seating', 'opinion': 'causing altercations due to ambiguous labelling', 'sentiment': 'negative'}], 'absa_decision': ''}</t>
  </si>
  <si>
    <t>[{'aspect': 'noise', 'opinion': 'loudness of the Club Lime playlist', 'sentiment': 'negative'}]</t>
  </si>
  <si>
    <t>{'absa_fields': [{'aspect': 'noise', 'opinion': 'loudness of the Club Lime playlist', 'sentiment': 'negative'}], 'absa_decision': ''}</t>
  </si>
  <si>
    <t>[{'aspect': 'Irish stew', 'opinion': 'not enjoyable anymore', 'sentiment': 'negative'}, {'aspect': 'ambience', 'opinion': 'not enjoyable anymore', 'sentiment': 'negative'}]</t>
  </si>
  <si>
    <t>{'absa_fields': [{'aspect': 'Irish stew', 'opinion': 'not enjoyable anymore', 'sentiment': 'negative'}, {'aspect': 'ambience', 'opinion': 'not enjoyable anymore', 'sentiment': 'negative'}], 'absa_decision': ''}</t>
  </si>
  <si>
    <t>[{'aspect': 'burger', 'opinion': 'possibly cooked an hour before it was served; basic cheese burger can’t be that hard to prepare; cheese the size of a 50c piece', 'sentiment': 'negative'}]</t>
  </si>
  <si>
    <t>{'absa_fields': [{'aspect': 'burger', 'opinion': 'possibly cooked an hour before it was served; basic cheese burger can’t be that hard to prepare; cheese the size of a 50c piece', 'sentiment': 'negative'}], 'absa_decision': ''}</t>
  </si>
  <si>
    <t>[{'aspect': 'driving range', 'opinion': 'good', 'sentiment': 'positive'}, {'aspect': 'food', 'opinion': 'food poisoning from the chicken burger', 'sentiment': 'negative'}]</t>
  </si>
  <si>
    <t>{'absa_fields': [{'aspect': 'driving range', 'opinion': 'good', 'sentiment': 'positive'}, {'aspect': 'food', 'opinion': 'food poisoning from the chicken burger', 'sentiment': 'negative'}], 'absa_decision': ''}</t>
  </si>
  <si>
    <t>[{'aspect': 'theatre', 'opinion': 'worst theatre in the world', 'sentiment': 'negative'}, {'aspect': 'visibility', 'opinion': "couldn't see the middle bottom third of the stage", 'sentiment': 'negative'}, {'aspect': 'price', 'opinion': 'paid six hundred and fifty dollars for two Premium tickets', 'sentiment': 'negative'}, {'aspect': 'experience', 'opinion': 'So disappointing', 'sentiment': 'negative'}]</t>
  </si>
  <si>
    <t>{'absa_fields': [{'aspect': 'theatre', 'opinion': 'worst theatre in the world', 'sentiment': 'negative'}, {'aspect': 'visibility', 'opinion': "couldn't see the middle bottom third of the stage", 'sentiment': 'negative'}, {'aspect': 'price', 'opinion': 'paid six hundred and fifty dollars for two Premium tickets', 'sentiment': 'negative'}, {'aspect': 'experience', 'opinion': 'So disappointing', 'sentiment': 'negative'}], 'absa_decision': ''}</t>
  </si>
  <si>
    <t>[{'aspect': 'seafood', 'opinion': 'four small prawns', 'sentiment': 'negative'}, {'aspect': 'baked potato', 'opinion': 'so dry', 'sentiment': 'negative'}]</t>
  </si>
  <si>
    <t>{'absa_fields': [{'aspect': 'seafood', 'opinion': 'four small prawns', 'sentiment': 'negative'}, {'aspect': 'baked potato', 'opinion': 'so dry', 'sentiment': 'negative'}], 'absa_decision': ''}</t>
  </si>
  <si>
    <t>[{'aspect': 'recreational activities', 'opinion': 'casual game of pool, snooker, and darts', 'sentiment': 'positive'}, {'aspect': 'venue condition', 'opinion': 'in serious need of a makeover', 'sentiment': 'negative'}]</t>
  </si>
  <si>
    <t>{'absa_fields': [{'aspect': 'recreational activities', 'opinion': 'casual game of pool, snooker, and darts', 'sentiment': 'positive'}, {'aspect': 'venue condition', 'opinion': 'in serious need of a makeover', 'sentiment': 'negative'}], 'absa_decision': ''}</t>
  </si>
  <si>
    <t>[{'aspect': 'pasta', 'opinion': 'was nice', 'sentiment': 'positive'}, {'aspect': 'everything else', 'opinion': 'was not great', 'sentiment': 'negative'}]</t>
  </si>
  <si>
    <t>{'absa_fields': [{'aspect': 'pasta', 'opinion': 'was nice', 'sentiment': 'positive'}, {'aspect': 'everything else', 'opinion': 'was not great', 'sentiment': 'negative'}], 'absa_decision': ''}</t>
  </si>
  <si>
    <t>[{'aspect': 'burgers', 'opinion': 'nice', 'sentiment': 'positive'}, {'aspect': 'chips', 'opinion': 'could not have been older', 'sentiment': 'negative'}]</t>
  </si>
  <si>
    <t>{'absa_fields': [{'aspect': 'burgers', 'opinion': 'nice', 'sentiment': 'positive'}, {'aspect': 'chips', 'opinion': 'could not have been older', 'sentiment': 'negative'}], 'absa_decision': ''}</t>
  </si>
  <si>
    <t>[{'aspect': 'food quality', 'opinion': 'chicken parmis were extremely dry and tasted days old, with one inedible', 'sentiment': 'negative'}, {'aspect': 'cleanliness', 'opinion': 'a caterpillar was found in one of the dishes', 'sentiment': 'negative'}]</t>
  </si>
  <si>
    <t>{'absa_fields': [{'aspect': 'food quality', 'opinion': 'chicken parmis were extremely dry and tasted days old, with one inedible', 'sentiment': 'negative'}, {'aspect': 'cleanliness', 'opinion': 'a caterpillar was found in one of the dishes', 'sentiment': 'negative'}], 'absa_decision': ''}</t>
  </si>
  <si>
    <t>[{'aspect': 'Gold Class service', 'opinion': 'app ordering and delivery service stopped halfway through the movie', 'sentiment': 'negative'}]</t>
  </si>
  <si>
    <t>{'absa_fields': [{'aspect': 'Gold Class service', 'opinion': 'app ordering and delivery service stopped halfway through the movie', 'sentiment': 'negative'}], 'absa_decision': ''}</t>
  </si>
  <si>
    <t>[{'aspect': 'atmosphere', 'opinion': 'Quite modern', 'sentiment': 'positive'}, {'aspect': 'drinks pricing', 'opinion': 'a bit expensive', 'sentiment': 'negative'}]</t>
  </si>
  <si>
    <t>{'absa_fields': [{'aspect': 'atmosphere', 'opinion': 'Quite modern', 'sentiment': 'positive'}, {'aspect': 'drinks pricing', 'opinion': 'a bit expensive', 'sentiment': 'negative'}], 'absa_decision': ''}</t>
  </si>
  <si>
    <t>[{'aspect': 'dumplings', 'opinion': 'totally dried out', 'sentiment': 'negative'}, {'aspect': 'scallops', 'opinion': 'such a waste', 'sentiment': 'negative'}]</t>
  </si>
  <si>
    <t>{'absa_fields': [{'aspect': 'dumplings', 'opinion': 'totally dried out', 'sentiment': 'negative'}, {'aspect': 'scallops', 'opinion': 'such a waste', 'sentiment': 'negative'}], 'absa_decision': ''}</t>
  </si>
  <si>
    <t>[{'aspect': 'dogs in market area', 'opinion': 'cannot have dogs when market is on', 'sentiment': 'negative'}, {'aspect': 'stores', 'opinion': 'selling cheap Chinese knock-off brands', 'sentiment': 'negative'}]</t>
  </si>
  <si>
    <t>{'absa_fields': [{'aspect': 'dogs in market area', 'opinion': 'cannot have dogs when market is on', 'sentiment': 'negative'}, {'aspect': 'stores', 'opinion': 'selling cheap Chinese knock-off brands', 'sentiment': 'negative'}], 'absa_decision': ''}</t>
  </si>
  <si>
    <t>[{'aspect': 'atmosphere', 'opinion': 'nice', 'sentiment': 'positive'}, {'aspect': 'crowd', 'opinion': 'no crowd', 'sentiment': 'positive'}]</t>
  </si>
  <si>
    <t>{'absa_fields': [{'aspect': 'atmosphere', 'opinion': 'nice', 'sentiment': 'positive'}, {'aspect': 'crowd', 'opinion': 'no crowd', 'sentiment': 'positive'}], 'absa_decision': ''}</t>
  </si>
  <si>
    <t>[{'aspect': 'amenities block', 'opinion': 'demolish and rebuild it with heated water', 'sentiment': 'negative'}]</t>
  </si>
  <si>
    <t>{'absa_fields': [{'aspect': 'amenities block', 'opinion': 'demolish and rebuild it with heated water', 'sentiment': 'negative'}], 'absa_decision': ''}</t>
  </si>
  <si>
    <t>[{'aspect': 'service', 'opinion': 'inexperienced staff', 'sentiment': 'negative'}, {'aspect': 'overall experience', 'opinion': 'disappointed', 'sentiment': 'negative'}]</t>
  </si>
  <si>
    <t>{'absa_fields': [{'aspect': 'service', 'opinion': 'inexperienced staff', 'sentiment': 'negative'}, {'aspect': 'overall experience', 'opinion': 'disappointed', 'sentiment': 'negative'}], 'absa_decision': ''}</t>
  </si>
  <si>
    <t>[{'aspect': 'view', 'opinion': 'blocked by the trees', 'sentiment': 'negative'}]</t>
  </si>
  <si>
    <t>{'absa_fields': [{'aspect': 'view', 'opinion': 'blocked by the trees', 'sentiment': 'negative'}], 'absa_decision': ''}</t>
  </si>
  <si>
    <t>[{'aspect': 'Theatre complex', 'opinion': 'Ok', 'sentiment': 'neutral'}, {'aspect': 'Theatre', 'opinion': 'heeds a makeover', 'sentiment': 'negative'}]</t>
  </si>
  <si>
    <t>{'absa_fields': [{'aspect': 'Theatre complex', 'opinion': 'Ok', 'sentiment': 'neutral'}, {'aspect': 'Theatre', 'opinion': 'heeds a makeover', 'sentiment': 'negative'}], 'absa_decision': ''}</t>
  </si>
  <si>
    <t>[{'aspect': 'food', 'opinion': 'very disappointed', 'sentiment': 'negative'}, {'aspect': 'serving size', 'opinion': 'small', 'sentiment': 'negative'}]</t>
  </si>
  <si>
    <t>{'absa_fields': [{'aspect': 'food', 'opinion': 'very disappointed', 'sentiment': 'negative'}, {'aspect': 'serving size', 'opinion': 'small', 'sentiment': 'negative'}], 'absa_decision': ''}</t>
  </si>
  <si>
    <t>[{'aspect': 'service', 'opinion': 'very disappointing', 'sentiment': 'negative'}]</t>
  </si>
  <si>
    <t>{'absa_fields': [{'aspect': 'service', 'opinion': 'very disappointing', 'sentiment': 'negative'}], 'absa_decision': ''}</t>
  </si>
  <si>
    <t>[{'aspect': 'food', 'opinion': 'absolute horrendous', 'sentiment': 'negative'}, {'aspect': 'bar service', 'opinion': 'poor', 'sentiment': 'negative'}]</t>
  </si>
  <si>
    <t>{'absa_fields': [{'aspect': 'food', 'opinion': 'absolute horrendous', 'sentiment': 'negative'}, {'aspect': 'bar service', 'opinion': 'poor', 'sentiment': 'negative'}], 'absa_decision': ''}</t>
  </si>
  <si>
    <t>[{'aspect': 'polenta chips', 'opinion': 'on point, not over cooked, perfect in the middle', 'sentiment': 'positive'}, {'aspect': 'salt and pepper mountain blend squid', 'opinion': 'tiny tiny packet of pepper', 'sentiment': 'negative'}]</t>
  </si>
  <si>
    <t>{'absa_fields': [{'aspect': 'polenta chips', 'opinion': 'on point, not over cooked, perfect in the middle', 'sentiment': 'positive'}, {'aspect': 'salt and pepper mountain blend squid', 'opinion': 'tiny tiny packet of pepper', 'sentiment': 'negative'}], 'absa_decision': ''}</t>
  </si>
  <si>
    <t>[{'aspect': 'food', 'opinion': 'pretty good, not fantastic, nice affordable meal', 'sentiment': 'mixed'}]</t>
  </si>
  <si>
    <t>{'absa_fields': [{'aspect': 'food', 'opinion': 'pretty good, not fantastic, nice affordable meal', 'sentiment': 'mixed'}], 'absa_decision': ''}</t>
  </si>
  <si>
    <t>[{'aspect': 'cleanliness', 'opinion': 'stench', 'sentiment': 'negative'}]</t>
  </si>
  <si>
    <t>{'absa_fields': [{'aspect': 'cleanliness', 'opinion': 'stench', 'sentiment': 'negative'}], 'absa_decision': ''}</t>
  </si>
  <si>
    <t>[{'aspect': 'mount coaching trail', 'opinion': 'one part of the mount coaching trail is closed', 'sentiment': 'negative'}]</t>
  </si>
  <si>
    <t>{'absa_fields': [{'aspect': 'mount coaching trail', 'opinion': 'one part of the mount coaching trail is closed', 'sentiment': 'negative'}], 'absa_decision': ''}</t>
  </si>
  <si>
    <t>[{'aspect': 'swimming facilities', 'opinion': 'you can find better swimming facilities nearby', 'sentiment': 'negative'}, {'aspect': 'membership cancellation policy', 'opinion': 'at least 20 days notice period and fees still deducted', 'sentiment': 'negative'}]</t>
  </si>
  <si>
    <t>{'absa_fields': [{'aspect': 'swimming facilities', 'opinion': 'you can find better swimming facilities nearby', 'sentiment': 'negative'}, {'aspect': 'membership cancellation policy', 'opinion': 'at least 20 days notice period and fees still deducted', 'sentiment': 'negative'}], 'absa_decision': ''}</t>
  </si>
  <si>
    <t>[{'aspect': 'quality/novelty of offerings', 'opinion': 'old stuff, nothing really interesting', 'sentiment': 'negative'}]</t>
  </si>
  <si>
    <t>{'absa_fields': [{'aspect': 'quality/novelty of offerings', 'opinion': 'old stuff, nothing really interesting', 'sentiment': 'negative'}], 'absa_decision': ''}</t>
  </si>
  <si>
    <t>[{'aspect': 'food', 'opinion': 'cold', 'sentiment': 'negative'}, {'aspect': 'management', 'opinion': 'poor', 'sentiment': 'negative'}]</t>
  </si>
  <si>
    <t>{'absa_fields': [{'aspect': 'food', 'opinion': 'cold', 'sentiment': 'negative'}, {'aspect': 'management', 'opinion': 'poor', 'sentiment': 'negative'}], 'absa_decision': ''}</t>
  </si>
  <si>
    <t>[{'aspect': 'car rental policy', 'opinion': 'hire cars are prohibited on this road', 'sentiment': 'negative'}]</t>
  </si>
  <si>
    <t>{'absa_fields': [{'aspect': 'car rental policy', 'opinion': 'hire cars are prohibited on this road', 'sentiment': 'negative'}], 'absa_decision': ''}</t>
  </si>
  <si>
    <t>[{'aspect': 'fish n chips', 'opinion': 'Worst', 'sentiment': 'negative'}]</t>
  </si>
  <si>
    <t>{'absa_fields': [{'aspect': 'fish n chips', 'opinion': 'Worst', 'sentiment': 'negative'}], 'absa_decision': ''}</t>
  </si>
  <si>
    <t>[{'aspect': 'air conditioning', 'opinion': 'doesn’t have air conditioning', 'sentiment': 'negative'}, {'aspect': 'service', 'opinion': 'better service', 'sentiment': 'positive'}]</t>
  </si>
  <si>
    <t>{'absa_fields': [{'aspect': 'air conditioning', 'opinion': 'doesn’t have air conditioning', 'sentiment': 'negative'}, {'aspect': 'service', 'opinion': 'better service', 'sentiment': 'positive'}], 'absa_decision': ''}</t>
  </si>
  <si>
    <t>[{'aspect': 'coffee', 'opinion': 'taste like water from the lake', 'sentiment': 'negative'}, {'aspect': 'coffee', 'opinion': 'tasting sensational', 'sentiment': 'positive'}]</t>
  </si>
  <si>
    <t>{'absa_fields': [{'aspect': 'coffee', 'opinion': 'taste like water from the lake', 'sentiment': 'negative'}, {'aspect': 'coffee', 'opinion': 'tasting sensational', 'sentiment': 'positive'}], 'absa_decision': ''}</t>
  </si>
  <si>
    <t>[{'aspect': 'equipment', 'opinion': 'downgrades their equipment', 'sentiment': 'negative'}, {'aspect': 'treadmill and elliptical machines', 'opinion': 'are worse than the machines replaced', 'sentiment': 'negative'}, {'aspect': 'treadmill and elliptical machines', 'opinion': 'have to constantly reset them', 'sentiment': 'negative'}]</t>
  </si>
  <si>
    <t>{'absa_fields': [{'aspect': 'equipment', 'opinion': 'downgrades their equipment', 'sentiment': 'negative'}, {'aspect': 'treadmill and elliptical machines', 'opinion': 'are worse than the machines replaced', 'sentiment': 'negative'}, {'aspect': 'treadmill and elliptical machines', 'opinion': 'have to constantly reset them', 'sentiment': 'negative'}], 'absa_decision': ''}</t>
  </si>
  <si>
    <t>[{'aspect': 'chefs menu', 'opinion': 'amazing', 'sentiment': 'positive'}, {'aspect': 'kangaroo dish', 'opinion': 'deliciously lovely', 'sentiment': 'positive'}]</t>
  </si>
  <si>
    <t>{'absa_fields': [{'aspect': 'chefs menu', 'opinion': 'amazing', 'sentiment': 'positive'}, {'aspect': 'kangaroo dish', 'opinion': 'deliciously lovely', 'sentiment': 'positive'}], 'absa_decision': ''}</t>
  </si>
  <si>
    <t>[{'aspect': 'facility', 'opinion': 'great and one of the best Anytime Fitness Clubs', 'sentiment': 'positive'}, {'aspect': 'membership control', 'opinion': 'lack of control in letting non-members in', 'sentiment': 'negative'}]</t>
  </si>
  <si>
    <t>{'absa_fields': [{'aspect': 'facility', 'opinion': 'great and one of the best Anytime Fitness Clubs', 'sentiment': 'positive'}, {'aspect': 'membership control', 'opinion': 'lack of control in letting non-members in', 'sentiment': 'negative'}], 'absa_decision': ''}</t>
  </si>
  <si>
    <t>[{'aspect': 'Venue', 'opinion': 'good', 'sentiment': 'positive'}, {'aspect': 'price', 'opinion': 'ridiculous', 'sentiment': 'negative'}]</t>
  </si>
  <si>
    <t>{'absa_fields': [{'aspect': 'Venue', 'opinion': 'good', 'sentiment': 'positive'}, {'aspect': 'price', 'opinion': 'ridiculous', 'sentiment': 'negative'}], 'absa_decision': ''}</t>
  </si>
  <si>
    <t>[{'aspect': 'fees', 'opinion': 'International Transaction Fee of $5.25 charged without telling you', 'sentiment': 'negative'}]</t>
  </si>
  <si>
    <t>{'absa_fields': [{'aspect': 'fees', 'opinion': 'International Transaction Fee of $5.25 charged without telling you', 'sentiment': 'negative'}], 'absa_decision': ''}</t>
  </si>
  <si>
    <t>[{'aspect': 'sporting fields', 'opinion': 'moderate', 'sentiment': 'neutral'}, {'aspect': 'toilets', 'opinion': 'filthy', 'sentiment': 'negative'}]</t>
  </si>
  <si>
    <t>{'absa_fields': [{'aspect': 'sporting fields', 'opinion': 'moderate', 'sentiment': 'neutral'}, {'aspect': 'toilets', 'opinion': 'filthy', 'sentiment': 'negative'}], 'absa_decision': ''}</t>
  </si>
  <si>
    <t>[{'aspect': 'play equipment', 'opinion': "hogged by big kids who won't share with little kids", 'sentiment': 'negative'}]</t>
  </si>
  <si>
    <t>{'absa_fields': [{'aspect': 'play equipment', 'opinion': "hogged by big kids who won't share with little kids", 'sentiment': 'negative'}], 'absa_decision': ''}</t>
  </si>
  <si>
    <t>[{'aspect': 'food', 'opinion': 'excellent', 'sentiment': 'positive'}, {'aspect': 'tipping policy', 'opinion': 'automatic addition of 10% tip', 'sentiment': 'negative'}]</t>
  </si>
  <si>
    <t>{'absa_fields': [{'aspect': 'food', 'opinion': 'excellent', 'sentiment': 'positive'}, {'aspect': 'tipping policy', 'opinion': 'automatic addition of 10% tip', 'sentiment': 'negative'}], 'absa_decision': ''}</t>
  </si>
  <si>
    <t>[{'aspect': 'salad', 'opinion': 'found something undesirable in my salad', 'sentiment': 'negative'}, {'aspect': 'wait time', 'opinion': 'after an hour wait', 'sentiment': 'negative'}]</t>
  </si>
  <si>
    <t>{'absa_fields': [{'aspect': 'salad', 'opinion': 'found something undesirable in my salad', 'sentiment': 'negative'}, {'aspect': 'wait time', 'opinion': 'after an hour wait', 'sentiment': 'negative'}], 'absa_decision': ''}</t>
  </si>
  <si>
    <t>[{'aspect': 'rules', 'opinion': 'inconsistency of the rules', 'sentiment': 'negative'}, {'aspect': 'staff behavior', 'opinion': 'rude lady', 'sentiment': 'negative'}]</t>
  </si>
  <si>
    <t>{'absa_fields': [{'aspect': 'rules', 'opinion': 'inconsistency of the rules', 'sentiment': 'negative'}, {'aspect': 'staff behavior', 'opinion': 'rude lady', 'sentiment': 'negative'}], 'absa_decision': ''}</t>
  </si>
  <si>
    <t>[{'aspect': 'Goodlife', 'opinion': 'getting between your wallet was much more brutal', 'sentiment': 'negative'}]</t>
  </si>
  <si>
    <t>{'absa_fields': [{'aspect': 'Goodlife', 'opinion': 'getting between your wallet was much more brutal', 'sentiment': 'negative'}], 'absa_decision': ''}</t>
  </si>
  <si>
    <t>[{'aspect': 'billing', 'opinion': 'charged for the free month', 'sentiment': 'negative'}, {'aspect': 'customer service', 'opinion': 'response about next month free', 'sentiment': 'negative'}]</t>
  </si>
  <si>
    <t>{'absa_fields': [{'aspect': 'billing', 'opinion': 'charged for the free month', 'sentiment': 'negative'}, {'aspect': 'customer service', 'opinion': 'response about next month free', 'sentiment': 'negative'}], 'absa_decision': ''}</t>
  </si>
  <si>
    <t>[{'aspect': 'stamp pricing', 'opinion': 'overcharge stamps on letters for LPO Concession Card holders', 'sentiment': 'negative'}, {'aspect': 'customer service', 'opinion': 'made me feel like scum when demanded a second stamp', 'sentiment': 'negative'}, {'aspect': 'overall experience', 'opinion': 'prefer to stay away from this place', 'sentiment': 'negative'}]</t>
  </si>
  <si>
    <t>{'absa_fields': [{'aspect': 'stamp pricing', 'opinion': 'overcharge stamps on letters for LPO Concession Card holders', 'sentiment': 'negative'}, {'aspect': 'customer service', 'opinion': 'made me feel like scum when demanded a second stamp', 'sentiment': 'negative'}, {'aspect': 'overall experience', 'opinion': 'prefer to stay away from this place', 'sentiment': 'negative'}], 'absa_decision': ''}</t>
  </si>
  <si>
    <t>[{'aspect': 'crowd', 'opinion': 'way too busy', 'sentiment': 'negative'}, {'aspect': 'pool', 'opinion': 'absolutely packed', 'sentiment': 'negative'}]</t>
  </si>
  <si>
    <t>{'absa_fields': [{'aspect': 'crowd', 'opinion': 'way too busy', 'sentiment': 'negative'}, {'aspect': 'pool', 'opinion': 'absolutely packed', 'sentiment': 'negative'}], 'absa_decision': ''}</t>
  </si>
  <si>
    <t>[{'aspect': 'BBQ experience', 'opinion': 'enjoyed to stay there and do BBQ', 'sentiment': 'positive'}, {'aspect': 'presence of lizard', 'opinion': 'saw a big giant lizard', 'sentiment': 'negative'}]</t>
  </si>
  <si>
    <t>{'absa_fields': [{'aspect': 'BBQ experience', 'opinion': 'enjoyed to stay there and do BBQ', 'sentiment': 'positive'}, {'aspect': 'presence of lizard', 'opinion': 'saw a big giant lizard', 'sentiment': 'negative'}], 'absa_decision': ''}</t>
  </si>
  <si>
    <t>[{'aspect': 'staff', 'opinion': 'told me she checked and it was just spilled apple juice', 'sentiment': 'neutral'}, {'aspect': 'play area cleanliness', 'opinion': 'crawled through a tunnel and came out soaked in cold liquid', 'sentiment': 'negative'}]</t>
  </si>
  <si>
    <t>{'absa_fields': [{'aspect': 'staff', 'opinion': 'told me she checked and it was just spilled apple juice', 'sentiment': 'neutral'}, {'aspect': 'play area cleanliness', 'opinion': 'crawled through a tunnel and came out soaked in cold liquid', 'sentiment': 'negative'}], 'absa_decision': ''}</t>
  </si>
  <si>
    <t>[{'aspect': 'outside school hours program', 'opinion': 'very disappointing', 'sentiment': 'negative'}, {'aspect': 'communication', 'opinion': "couldn't hear back", 'sentiment': 'negative'}]</t>
  </si>
  <si>
    <t>{'absa_fields': [{'aspect': 'outside school hours program', 'opinion': 'very disappointing', 'sentiment': 'negative'}, {'aspect': 'communication', 'opinion': "couldn't hear back", 'sentiment': 'negative'}], 'absa_decision': ''}</t>
  </si>
  <si>
    <t>[{'aspect': 'Course', 'opinion': 'great', 'sentiment': 'positive'}, {'aspect': 'Club personnel', 'opinion': 'treat guests very differently', 'sentiment': 'negative'}]</t>
  </si>
  <si>
    <t>{'absa_fields': [{'aspect': 'Course', 'opinion': 'great', 'sentiment': 'positive'}, {'aspect': 'Club personnel', 'opinion': 'treat guests very differently', 'sentiment': 'negative'}], 'absa_decision': ''}</t>
  </si>
  <si>
    <t>[{'aspect': 'food', 'opinion': 'poor', 'sentiment': 'negative'}, {'aspect': 'service', 'opinion': 'poor', 'sentiment': 'negative'}]</t>
  </si>
  <si>
    <t>{'absa_fields': [{'aspect': 'food', 'opinion': 'poor', 'sentiment': 'negative'}, {'aspect': 'service', 'opinion': 'poor', 'sentiment': 'negative'}], 'absa_decision': ''}</t>
  </si>
  <si>
    <t>[{'aspect': 'staff availability', 'opinion': 'no staff in sight for over 10 minutes', 'sentiment': 'negative'}]</t>
  </si>
  <si>
    <t>{'absa_fields': [{'aspect': 'staff availability', 'opinion': 'no staff in sight for over 10 minutes', 'sentiment': 'negative'}], 'absa_decision': ''}</t>
  </si>
  <si>
    <t>[{'aspect': 'restaurant', 'opinion': 'extremely disappointed', 'sentiment': 'negative'}, {'aspect': 'food', 'opinion': 'only our drinks were served initially', 'sentiment': 'negative'}, {'aspect': 'drinks', 'opinion': 'served initially', 'sentiment': 'neutral'}]</t>
  </si>
  <si>
    <t>{'absa_fields': [{'aspect': 'restaurant', 'opinion': 'extremely disappointed', 'sentiment': 'negative'}, {'aspect': 'food', 'opinion': 'only our drinks were served initially', 'sentiment': 'negative'}, {'aspect': 'drinks', 'opinion': 'served initially', 'sentiment': 'neutral'}], 'absa_decision': ''}</t>
  </si>
  <si>
    <t>[{'aspect': 'Postal Service', 'opinion': 'closure on Saturdays makes rural life less than ideal', 'sentiment': 'negative'}]</t>
  </si>
  <si>
    <t>{'absa_fields': [{'aspect': 'Postal Service', 'opinion': 'closure on Saturdays makes rural life less than ideal', 'sentiment': 'negative'}], 'absa_decision': ''}</t>
  </si>
  <si>
    <t>[{'aspect': 'parking fee', 'opinion': 'huge', 'sentiment': 'negative'}]</t>
  </si>
  <si>
    <t>{'absa_fields': [{'aspect': 'parking fee', 'opinion': 'huge', 'sentiment': 'negative'}], 'absa_decision': ''}</t>
  </si>
  <si>
    <t>[{'aspect': 'Passport Photo service', 'opinion': 'photo background was not on white background', 'sentiment': 'negative'}, {'aspect': 'Refund policy', 'opinion': 'will not get your refund for their doggy print', 'sentiment': 'negative'}]</t>
  </si>
  <si>
    <t>{'absa_fields': [{'aspect': 'Passport Photo service', 'opinion': 'photo background was not on white background', 'sentiment': 'negative'}, {'aspect': 'Refund policy', 'opinion': 'will not get your refund for their doggy print', 'sentiment': 'negative'}], 'absa_decision': ''}</t>
  </si>
  <si>
    <t>[{'aspect': 'steak', 'opinion': 'completely raw after asking for medium rare', 'sentiment': 'negative'}, {'aspect': 'mashed potato', 'opinion': 'still brought it despite asking for none', 'sentiment': 'negative'}, {'aspect': 'overall meal experience', 'opinion': 'worst meal in a long time', 'sentiment': 'negative'}]</t>
  </si>
  <si>
    <t>{'absa_fields': [{'aspect': 'steak', 'opinion': 'completely raw after asking for medium rare', 'sentiment': 'negative'}, {'aspect': 'mashed potato', 'opinion': 'still brought it despite asking for none', 'sentiment': 'negative'}, {'aspect': 'overall meal experience', 'opinion': 'worst meal in a long time', 'sentiment': 'negative'}], 'absa_decision': ''}</t>
  </si>
  <si>
    <t>[{'aspect': 'order fulfillment', 'opinion': 'received the wrong product', 'sentiment': 'negative'}, {'aspect': 'customer service', 'opinion': 'never sent the correct item', 'sentiment': 'negative'}]</t>
  </si>
  <si>
    <t>{'absa_fields': [{'aspect': 'order fulfillment', 'opinion': 'received the wrong product', 'sentiment': 'negative'}, {'aspect': 'customer service', 'opinion': 'never sent the correct item', 'sentiment': 'negative'}], 'absa_decision': ''}</t>
  </si>
  <si>
    <t>[{'aspect': 'service', 'opinion': "struggled to get the staff's attention", 'sentiment': 'negative'}, {'aspect': 'food', 'opinion': 'the smallest cheese platter I could possibly imagine', 'sentiment': 'negative'}]</t>
  </si>
  <si>
    <t>{'absa_fields': [{'aspect': 'service', 'opinion': "struggled to get the staff's attention", 'sentiment': 'negative'}, {'aspect': 'food', 'opinion': 'the smallest cheese platter I could possibly imagine', 'sentiment': 'negative'}], 'absa_decision': ''}</t>
  </si>
  <si>
    <t>[{'aspect': 'bar', 'opinion': 'refused to serve me a lemonade because of my baby', 'sentiment': 'negative'}]</t>
  </si>
  <si>
    <t>{'absa_fields': [{'aspect': 'bar', 'opinion': 'refused to serve me a lemonade because of my baby', 'sentiment': 'negative'}], 'absa_decision': ''}</t>
  </si>
  <si>
    <t>[{'aspect': 'gym', 'opinion': 'owners has tens of fake accounts to rate this gym', 'sentiment': 'negative'}, {'aspect': 'hygiene', 'opinion': "gym is so dirty they don't care about hygiene", 'sentiment': 'negative'}]</t>
  </si>
  <si>
    <t>{'absa_fields': [{'aspect': 'gym', 'opinion': 'owners has tens of fake accounts to rate this gym', 'sentiment': 'negative'}, {'aspect': 'hygiene', 'opinion': "gym is so dirty they don't care about hygiene", 'sentiment': 'negative'}], 'absa_decision': ''}</t>
  </si>
  <si>
    <t>[{'aspect': 'seats', 'opinion': 'good', 'sentiment': 'positive'}, {'aspect': 'prices', 'opinion': 'ridiculous', 'sentiment': 'negative'}]</t>
  </si>
  <si>
    <t>{'absa_fields': [{'aspect': 'seats', 'opinion': 'good', 'sentiment': 'positive'}, {'aspect': 'prices', 'opinion': 'ridiculous', 'sentiment': 'negative'}], 'absa_decision': ''}</t>
  </si>
  <si>
    <t>[{'aspect': 'website', 'opinion': 'should have indicated closure', 'sentiment': 'negative'}]</t>
  </si>
  <si>
    <t>{'absa_fields': [{'aspect': 'website', 'opinion': 'should have indicated closure', 'sentiment': 'negative'}], 'absa_decision': ''}</t>
  </si>
  <si>
    <t>[{'aspect': 'service', 'opinion': 'below average', 'sentiment': 'negative'}, {'aspect': 'staff', 'opinion': 'disinterested', 'sentiment': 'negative'}]</t>
  </si>
  <si>
    <t>{'absa_fields': [{'aspect': 'service', 'opinion': 'below average', 'sentiment': 'negative'}, {'aspect': 'staff', 'opinion': 'disinterested', 'sentiment': 'negative'}], 'absa_decision': ''}</t>
  </si>
  <si>
    <t>[{'aspect': 'food quality', 'opinion': 'two steaks were raw and one steak was burnt', 'sentiment': 'negative'}, {'aspect': 'dinner cost', 'opinion': 'dinner costing over $200', 'sentiment': 'neutral'}]</t>
  </si>
  <si>
    <t>{'absa_fields': [{'aspect': 'food quality', 'opinion': 'two steaks were raw and one steak was burnt', 'sentiment': 'negative'}, {'aspect': 'dinner cost', 'opinion': 'dinner costing over $200', 'sentiment': 'neutral'}], 'absa_decision': ''}</t>
  </si>
  <si>
    <t>[{'aspect': 'Aus Post', 'opinion': 'worst in QLD', 'sentiment': 'negative'}, {'aspect': 'wait times', 'opinion': 'line is constantly 15-20 people deep', 'sentiment': 'negative'}, {'aspect': 'staff service', 'opinion': 'more interested in having a chat', 'sentiment': 'negative'}]</t>
  </si>
  <si>
    <t>{'absa_fields': [{'aspect': 'Aus Post', 'opinion': 'worst in QLD', 'sentiment': 'negative'}, {'aspect': 'wait times', 'opinion': 'line is constantly 15-20 people deep', 'sentiment': 'negative'}, {'aspect': 'staff service', 'opinion': 'more interested in having a chat', 'sentiment': 'negative'}], 'absa_decision': ''}</t>
  </si>
  <si>
    <t>[{'aspect': 'bball management', 'opinion': 'joke', 'sentiment': 'negative'}, {'aspect': 'organizer', 'opinion': 'arrogant and unprofessional', 'sentiment': 'negative'}]</t>
  </si>
  <si>
    <t>{'absa_fields': [{'aspect': 'bball management', 'opinion': 'joke', 'sentiment': 'negative'}, {'aspect': 'organizer', 'opinion': 'arrogant and unprofessional', 'sentiment': 'negative'}], 'absa_decision': ''}</t>
  </si>
  <si>
    <t>[{'aspect': 'customer service', 'opinion': 'rude and unhelpful', 'sentiment': 'negative'}]</t>
  </si>
  <si>
    <t>{'absa_fields': [{'aspect': 'customer service', 'opinion': 'rude and unhelpful', 'sentiment': 'negative'}], 'absa_decision': ''}</t>
  </si>
  <si>
    <t>[{'aspect': 'phone communication', 'opinion': 'no one answers phone calls', 'sentiment': 'negative'}, {'aspect': 'phone communication', 'opinion': 'centralized call center does not care', 'sentiment': 'negative'}]</t>
  </si>
  <si>
    <t>{'absa_fields': [{'aspect': 'phone communication', 'opinion': 'no one answers phone calls', 'sentiment': 'negative'}, {'aspect': 'phone communication', 'opinion': 'centralized call center does not care', 'sentiment': 'negative'}], 'absa_decision': ''}</t>
  </si>
  <si>
    <t>[{'aspect': 'staff', 'opinion': 'cold, unfriendly lady at the counter with curt, perfunctory answers', 'sentiment': 'negative'}]</t>
  </si>
  <si>
    <t>{'absa_fields': [{'aspect': 'staff', 'opinion': 'cold, unfriendly lady at the counter with curt, perfunctory answers', 'sentiment': 'negative'}], 'absa_decision': ''}</t>
  </si>
  <si>
    <t>[{'aspect': 'machines', 'opinion': "physically won't let you get a prize", 'sentiment': 'negative'}]</t>
  </si>
  <si>
    <t>{'absa_fields': [{'aspect': 'machines', 'opinion': "physically won't let you get a prize", 'sentiment': 'negative'}], 'absa_decision': ''}</t>
  </si>
  <si>
    <t>[{'aspect': 'service', 'opinion': 'lack of attention from staff', 'sentiment': 'negative'}]</t>
  </si>
  <si>
    <t>{'absa_fields': [{'aspect': 'service', 'opinion': 'lack of attention from staff', 'sentiment': 'negative'}], 'absa_decision': ''}</t>
  </si>
  <si>
    <t>[{'aspect': 'service', 'opinion': 'incredibly rude and dismissive', 'sentiment': 'negative'}]</t>
  </si>
  <si>
    <t>{'absa_fields': [{'aspect': 'service', 'opinion': 'incredibly rude and dismissive', 'sentiment': 'negative'}], 'absa_decision': ''}</t>
  </si>
  <si>
    <t>[{'aspect': 'pricing', 'opinion': 'different prices for different age groups', 'sentiment': 'negative'}, {'aspect': 'pricing', 'opinion': 'should be 1 price for all from 2 years old', 'sentiment': 'negative'}]</t>
  </si>
  <si>
    <t>{'absa_fields': [{'aspect': 'pricing', 'opinion': 'different prices for different age groups', 'sentiment': 'negative'}, {'aspect': 'pricing', 'opinion': 'should be 1 price for all from 2 years old', 'sentiment': 'negative'}], 'absa_decision': ''}</t>
  </si>
  <si>
    <t>[{'aspect': 'staff behavior', 'opinion': 'staff taking up a table eating their meal with their feet on the seat', 'sentiment': 'negative'}]</t>
  </si>
  <si>
    <t>{'absa_fields': [{'aspect': 'staff behavior', 'opinion': 'staff taking up a table eating their meal with their feet on the seat', 'sentiment': 'negative'}], 'absa_decision': ''}</t>
  </si>
  <si>
    <t>[{'aspect': 'food', 'opinion': 'rib eye steak caused food poisoning', 'sentiment': 'negative'}]</t>
  </si>
  <si>
    <t>{'absa_fields': [{'aspect': 'food', 'opinion': 'rib eye steak caused food poisoning', 'sentiment': 'negative'}], 'absa_decision': ''}</t>
  </si>
  <si>
    <t>[{'aspect': 'booking experience', 'opinion': "positive interaction with male staff while booking for Mother's Day", 'sentiment': 'positive'}]</t>
  </si>
  <si>
    <t>{'absa_fields': [{'aspect': 'booking experience', 'opinion': "positive interaction with male staff while booking for Mother's Day", 'sentiment': 'positive'}], 'absa_decision': ''}</t>
  </si>
  <si>
    <t>[{'aspect': 'food', 'opinion': 'rubbish', 'sentiment': 'negative'}, {'aspect': 'service', 'opinion': 'rubbish', 'sentiment': 'negative'}]</t>
  </si>
  <si>
    <t>{'absa_fields': [{'aspect': 'food', 'opinion': 'rubbish', 'sentiment': 'negative'}, {'aspect': 'service', 'opinion': 'rubbish', 'sentiment': 'negative'}], 'absa_decision': ''}</t>
  </si>
  <si>
    <t>[{'aspect': 'beer', 'opinion': 'flat', 'sentiment': 'negative'}, {'aspect': 'parma', 'opinion': '2/10', 'sentiment': 'negative'}]</t>
  </si>
  <si>
    <t>{'absa_fields': [{'aspect': 'beer', 'opinion': 'flat', 'sentiment': 'negative'}, {'aspect': 'parma', 'opinion': '2/10', 'sentiment': 'negative'}], 'absa_decision': ''}</t>
  </si>
  <si>
    <t>[{'aspect': 'Service', 'opinion': 'Terrible', 'sentiment': 'negative'}]</t>
  </si>
  <si>
    <t>{'absa_fields': [{'aspect': 'Service', 'opinion': 'Terrible', 'sentiment': 'negative'}], 'absa_decision': ''}</t>
  </si>
  <si>
    <t>[{'aspect': 'customer service', 'opinion': 'appalling', 'sentiment': 'negative'}]</t>
  </si>
  <si>
    <t>{'absa_fields': [{'aspect': 'customer service', 'opinion': 'appalling', 'sentiment': 'negative'}], 'absa_decision': ''}</t>
  </si>
  <si>
    <t>[{'aspect': 'bouncer', 'opinion': 'super rude', 'sentiment': 'negative'}, {'aspect': 'drinks', 'opinion': 'expensive', 'sentiment': 'negative'}]</t>
  </si>
  <si>
    <t>{'absa_fields': [{'aspect': 'bouncer', 'opinion': 'super rude', 'sentiment': 'negative'}, {'aspect': 'drinks', 'opinion': 'expensive', 'sentiment': 'negative'}], 'absa_decision': ''}</t>
  </si>
  <si>
    <t>[{'aspect': 'session for child', 'opinion': 'could only play 1 to 3 games or some other online games', 'sentiment': 'negative'}, {'aspect': 'online games', 'opinion': 'not classified, so it wasn’t clear whether they were suitable', 'sentiment': 'negative'}]</t>
  </si>
  <si>
    <t>{'absa_fields': [{'aspect': 'session for child', 'opinion': 'could only play 1 to 3 games or some other online games', 'sentiment': 'negative'}, {'aspect': 'online games', 'opinion': 'not classified, so it wasn’t clear whether they were suitable', 'sentiment': 'negative'}], 'absa_decision': ''}</t>
  </si>
  <si>
    <t>[{'aspect': 'seats', 'opinion': 'dated and seriously uncomfortable; over the hill, time for an upgrade', 'sentiment': 'negative'}]</t>
  </si>
  <si>
    <t>{'absa_fields': [{'aspect': 'seats', 'opinion': 'dated and seriously uncomfortable; over the hill, time for an upgrade', 'sentiment': 'negative'}], 'absa_decision': ''}</t>
  </si>
  <si>
    <t>[{'aspect': 'service', 'opinion': 'terrible', 'sentiment': 'negative'}, {'aspect': 'Jeffery', 'opinion': 'rude', 'sentiment': 'negative'}]</t>
  </si>
  <si>
    <t>{'absa_fields': [{'aspect': 'service', 'opinion': 'terrible', 'sentiment': 'negative'}, {'aspect': 'Jeffery', 'opinion': 'rude', 'sentiment': 'negative'}], 'absa_decision': ''}</t>
  </si>
  <si>
    <t>[{'aspect': 'staff', 'opinion': 'really not friendly', 'sentiment': 'negative'}, {'aspect': 'post service', 'opinion': 'super slow', 'sentiment': 'negative'}]</t>
  </si>
  <si>
    <t>{'absa_fields': [{'aspect': 'staff', 'opinion': 'really not friendly', 'sentiment': 'negative'}, {'aspect': 'post service', 'opinion': 'super slow', 'sentiment': 'negative'}], 'absa_decision': ''}</t>
  </si>
  <si>
    <t>[{'aspect': 'customer service', 'opinion': 'bad', 'sentiment': 'negative'}, {'aspect': 'employee', 'opinion': 'rude old lady with glasses', 'sentiment': 'negative'}]</t>
  </si>
  <si>
    <t>{'absa_fields': [{'aspect': 'customer service', 'opinion': 'bad', 'sentiment': 'negative'}, {'aspect': 'employee', 'opinion': 'rude old lady with glasses', 'sentiment': 'negative'}], 'absa_decision': ''}</t>
  </si>
  <si>
    <t>[{'aspect': 'lifeguards', 'opinion': 'need to lift their game', 'sentiment': 'negative'}, {'aspect': 'lifeguards', 'opinion': 'socialising with each other and ignoring swimmers', 'sentiment': 'negative'}]</t>
  </si>
  <si>
    <t>{'absa_fields': [{'aspect': 'lifeguards', 'opinion': 'need to lift their game', 'sentiment': 'negative'}, {'aspect': 'lifeguards', 'opinion': 'socialising with each other and ignoring swimmers', 'sentiment': 'negative'}], 'absa_decision': ''}</t>
  </si>
  <si>
    <t>[{'aspect': 'service', 'opinion': 'unresponsive', 'sentiment': 'negative'}, {'aspect': 'billing', 'opinion': 'overcharged 3 times', 'sentiment': 'negative'}]</t>
  </si>
  <si>
    <t>{'absa_fields': [{'aspect': 'service', 'opinion': 'unresponsive', 'sentiment': 'negative'}, {'aspect': 'billing', 'opinion': 'overcharged 3 times', 'sentiment': 'negative'}], 'absa_decision': ''}</t>
  </si>
  <si>
    <t>[{'aspect': 'jumps/tech', 'opinion': 'not much available', 'sentiment': 'negative'}]</t>
  </si>
  <si>
    <t>{'absa_fields': [{'aspect': 'jumps/tech', 'opinion': 'not much available', 'sentiment': 'negative'}], 'absa_decision': ''}</t>
  </si>
  <si>
    <t>[{'aspect': 'customer service', 'opinion': 'atrocious', 'sentiment': 'negative'}]</t>
  </si>
  <si>
    <t>{'absa_fields': [{'aspect': 'customer service', 'opinion': 'atrocious', 'sentiment': 'negative'}], 'absa_decision': ''}</t>
  </si>
  <si>
    <t>[{'aspect': 'queue management', 'opinion': "people get there early and hold places in a line for people who aren't there", 'sentiment': 'negative'}, {'aspect': 'fairness', 'opinion': 'no concept of fair play or queues', 'sentiment': 'negative'}]</t>
  </si>
  <si>
    <t>{'absa_fields': [{'aspect': 'queue management', 'opinion': "people get there early and hold places in a line for people who aren't there", 'sentiment': 'negative'}, {'aspect': 'fairness', 'opinion': 'no concept of fair play or queues', 'sentiment': 'negative'}], 'absa_decision': ''}</t>
  </si>
  <si>
    <t>[{'aspect': 'service', 'opinion': 'extremely slack', 'sentiment': 'negative'}]</t>
  </si>
  <si>
    <t>{'absa_fields': [{'aspect': 'service', 'opinion': 'extremely slack', 'sentiment': 'negative'}], 'absa_decision': ''}</t>
  </si>
  <si>
    <t>[{'aspect': 'car', 'opinion': 'hard steering', 'sentiment': 'negative'}, {'aspect': 'car', 'opinion': 'accelerator not working well', 'sentiment': 'negative'}]</t>
  </si>
  <si>
    <t>{'absa_fields': [{'aspect': 'car', 'opinion': 'hard steering', 'sentiment': 'negative'}, {'aspect': 'car', 'opinion': 'accelerator not working well', 'sentiment': 'negative'}], 'absa_decision': ''}</t>
  </si>
  <si>
    <t>[{'aspect': 'Terms and Conditions', 'opinion': 'request to read carefully before deciding to join the club', 'sentiment': 'neutral'}, {'aspect': 'previous reviews', 'opinion': 'acknowledgment of true elements in low ratings', 'sentiment': 'neutral'}]</t>
  </si>
  <si>
    <t>{'absa_fields': [{'aspect': 'Terms and Conditions', 'opinion': 'request to read carefully before deciding to join the club', 'sentiment': 'neutral'}, {'aspect': 'previous reviews', 'opinion': 'acknowledgment of true elements in low ratings', 'sentiment': 'neutral'}], 'absa_decision': ''}</t>
  </si>
  <si>
    <t>[{'aspect': 'customer service', 'opinion': 'rubbish rudest', 'sentiment': 'negative'}]</t>
  </si>
  <si>
    <t>{'absa_fields': [{'aspect': 'customer service', 'opinion': 'rubbish rudest', 'sentiment': 'negative'}], 'absa_decision': ''}</t>
  </si>
  <si>
    <t>[{'aspect': 'staff', 'opinion': 'rudest', 'sentiment': 'negative'}, {'aspect': 'staff', 'opinion': 'disgusting treatment', 'sentiment': 'negative'}, {'aspect': 'parking', 'opinion': 'threaten to tow', 'sentiment': 'negative'}]</t>
  </si>
  <si>
    <t>{'absa_fields': [{'aspect': 'staff', 'opinion': 'rudest', 'sentiment': 'negative'}, {'aspect': 'staff', 'opinion': 'disgusting treatment', 'sentiment': 'negative'}, {'aspect': 'parking', 'opinion': 'threaten to tow', 'sentiment': 'negative'}], 'absa_decision': ''}</t>
  </si>
  <si>
    <t>[{'aspect': 'manager', 'opinion': 'blame for incompetence', 'sentiment': 'negative'}, {'aspect': 'responsiveness', 'opinion': 'very poor', 'sentiment': 'negative'}]</t>
  </si>
  <si>
    <t>{'absa_fields': [{'aspect': 'manager', 'opinion': 'blame for incompetence', 'sentiment': 'negative'}, {'aspect': 'responsiveness', 'opinion': 'very poor', 'sentiment': 'negative'}], 'absa_decision': ''}</t>
  </si>
  <si>
    <t>[{'aspect': 'staff communication', 'opinion': 'did not inform me while I was waiting', 'sentiment': 'negative'}, {'aspect': 'service', 'opinion': "they don't accept walk-in passport applications", 'sentiment': 'negative'}]</t>
  </si>
  <si>
    <t>{'absa_fields': [{'aspect': 'staff communication', 'opinion': 'did not inform me while I was waiting', 'sentiment': 'negative'}, {'aspect': 'service', 'opinion': "they don't accept walk-in passport applications", 'sentiment': 'negative'}], 'absa_decision': ''}</t>
  </si>
  <si>
    <t>[{'aspect': 'customer service', 'opinion': 'no customer service or understanding', 'sentiment': 'negative'}]</t>
  </si>
  <si>
    <t>{'absa_fields': [{'aspect': 'customer service', 'opinion': 'no customer service or understanding', 'sentiment': 'negative'}], 'absa_decision': ''}</t>
  </si>
  <si>
    <t>[{'aspect': 'gym', 'opinion': 'worst gym I have ever had a membership with', 'sentiment': 'negative'}, {'aspect': 'other members', 'opinion': 'making fun of me', 'sentiment': 'negative'}, {'aspect': 'staff handling of cancellation', 'opinion': 'asked why, told the guy the exact reason that I am not', 'sentiment': 'negative'}]</t>
  </si>
  <si>
    <t>{'absa_fields': [{'aspect': 'gym', 'opinion': 'worst gym I have ever had a membership with', 'sentiment': 'negative'}, {'aspect': 'other members', 'opinion': 'making fun of me', 'sentiment': 'negative'}, {'aspect': 'staff handling of cancellation', 'opinion': 'asked why, told the guy the exact reason that I am not', 'sentiment': 'negative'}], 'absa_decision': ''}</t>
  </si>
  <si>
    <t>[{'aspect': 'service', 'opinion': 'Gave an item I posted to someone other than the recipient without ID', 'sentiment': 'negative'}, {'aspect': 'service', 'opinion': 'Now it is lost forever', 'sentiment': 'negative'}]</t>
  </si>
  <si>
    <t>{'absa_fields': [{'aspect': 'service', 'opinion': 'Gave an item I posted to someone other than the recipient without ID', 'sentiment': 'negative'}, {'aspect': 'service', 'opinion': 'Now it is lost forever', 'sentiment': 'negative'}], 'absa_decision': ''}</t>
  </si>
  <si>
    <t>[{'aspect': 'service', 'opinion': 'very bad', 'sentiment': 'negative'}, {'aspect': 'service', 'opinion': 'rude', 'sentiment': 'negative'}, {'aspect': 'timing', 'opinion': 'discrepancies between online hours and actual closing times', 'sentiment': 'negative'}]</t>
  </si>
  <si>
    <t>{'absa_fields': [{'aspect': 'service', 'opinion': 'very bad', 'sentiment': 'negative'}, {'aspect': 'service', 'opinion': 'rude', 'sentiment': 'negative'}, {'aspect': 'timing', 'opinion': 'discrepancies between online hours and actual closing times', 'sentiment': 'negative'}], 'absa_decision': ''}</t>
  </si>
  <si>
    <t>[{'aspect': 'food', 'opinion': 'bacon/egg roll and baby chino', 'sentiment': 'negative'}, {'aspect': 'service', 'opinion': 'more milk and froth', 'sentiment': 'negative'}, {'aspect': 'experience', 'opinion': 'too hot coffee burned my mouth', 'sentiment': 'negative'}]</t>
  </si>
  <si>
    <t>{'absa_fields': [{'aspect': 'food', 'opinion': 'bacon/egg roll and baby chino', 'sentiment': 'negative'}, {'aspect': 'service', 'opinion': 'more milk and froth', 'sentiment': 'negative'}, {'aspect': 'experience', 'opinion': 'too hot coffee burned my mouth', 'sentiment': 'negative'}], 'absa_decision': ''}</t>
  </si>
  <si>
    <t>[{'aspect': 'hitting area at the driving range', 'opinion': 'a disgrace', 'sentiment': 'negative'}]</t>
  </si>
  <si>
    <t>{'absa_fields': [{'aspect': 'hitting area at the driving range', 'opinion': 'a disgrace', 'sentiment': 'negative'}], 'absa_decision': ''}</t>
  </si>
  <si>
    <t>[{'aspect': 'High Tea', 'opinion': 'cheap experience', 'sentiment': 'negative'}, {'aspect': 'sandwiches', 'opinion': 'dry and tasteless', 'sentiment': 'negative'}, {'aspect': 'sandwich presentation', 'opinion': 'cut lopsided and crust left on', 'sentiment': 'negative'}]</t>
  </si>
  <si>
    <t>{'absa_fields': [{'aspect': 'High Tea', 'opinion': 'cheap experience', 'sentiment': 'negative'}, {'aspect': 'sandwiches', 'opinion': 'dry and tasteless', 'sentiment': 'negative'}, {'aspect': 'sandwich presentation', 'opinion': 'cut lopsided and crust left on', 'sentiment': 'negative'}], 'absa_decision': ''}</t>
  </si>
  <si>
    <t>[{'aspect': 'service', 'opinion': 'very poor service', 'sentiment': 'negative'}, {'aspect': 'service', 'opinion': 'waitress forgot our order', 'sentiment': 'negative'}, {'aspect': 'experience', 'opinion': 'worst experience ever', 'sentiment': 'negative'}]</t>
  </si>
  <si>
    <t>{'absa_fields': [{'aspect': 'service', 'opinion': 'very poor service', 'sentiment': 'negative'}, {'aspect': 'service', 'opinion': 'waitress forgot our order', 'sentiment': 'negative'}, {'aspect': 'experience', 'opinion': 'worst experience ever', 'sentiment': 'negative'}], 'absa_decision': ''}</t>
  </si>
  <si>
    <t>[{'aspect': 'parking bays', 'opinion': 'all bays are full and $90 an hour for unused bays', 'sentiment': 'negative'}]</t>
  </si>
  <si>
    <t>{'absa_fields': [{'aspect': 'parking bays', 'opinion': 'all bays are full and $90 an hour for unused bays', 'sentiment': 'negative'}], 'absa_decision': ''}</t>
  </si>
  <si>
    <t>[{'aspect': 'staff', 'opinion': 'very unfriendly', 'sentiment': 'negative'}, {'aspect': 'service', 'opinion': 'very unfriendly', 'sentiment': 'negative'}]</t>
  </si>
  <si>
    <t>{'absa_fields': [{'aspect': 'staff', 'opinion': 'very unfriendly', 'sentiment': 'negative'}, {'aspect': 'service', 'opinion': 'very unfriendly', 'sentiment': 'negative'}], 'absa_decision': ''}</t>
  </si>
  <si>
    <t>[{'aspect': 'beach', 'opinion': 'beautiful', 'sentiment': 'positive'}]</t>
  </si>
  <si>
    <t>{'absa_fields': [{'aspect': 'beach', 'opinion': 'beautiful', 'sentiment': 'positive'}], 'absa_decision': ''}</t>
  </si>
  <si>
    <t>[{'aspect': 'place', 'opinion': 'great', 'sentiment': 'positive'}]</t>
  </si>
  <si>
    <t>{'absa_fields': [{'aspect': 'place', 'opinion': 'great', 'sentiment': 'positive'}], 'absa_decision': ''}</t>
  </si>
  <si>
    <t>[{'aspect': 'event', 'opinion': 'Great', 'sentiment': 'positive'}]</t>
  </si>
  <si>
    <t>{'absa_fields': [{'aspect': 'event', 'opinion': 'Great', 'sentiment': 'positive'}], 'absa_decision': ''}</t>
  </si>
  <si>
    <t>[{'aspect': 'place', 'opinion': 'beautiful', 'sentiment': 'positive'}]</t>
  </si>
  <si>
    <t>{'absa_fields': [{'aspect': 'place', 'opinion': 'beautiful', 'sentiment': 'positive'}], 'absa_decision': ''}</t>
  </si>
  <si>
    <t>[{'aspect': 'little place', 'opinion': 'love this little place', 'sentiment': 'positive'}]</t>
  </si>
  <si>
    <t>{'absa_fields': [{'aspect': 'little place', 'opinion': 'love this little place', 'sentiment': 'positive'}], 'absa_decision': ''}</t>
  </si>
  <si>
    <t>[{'aspect': 'place', 'opinion': 'favourite', 'sentiment': 'positive'}]</t>
  </si>
  <si>
    <t>{'absa_fields': [{'aspect': 'place', 'opinion': 'favourite', 'sentiment': 'positive'}], 'absa_decision': ''}</t>
  </si>
  <si>
    <t>[{'aspect': 'family', 'opinion': 'great place to take the family', 'sentiment': 'positive'}]</t>
  </si>
  <si>
    <t>{'absa_fields': [{'aspect': 'family', 'opinion': 'great place to take the family', 'sentiment': 'positive'}], 'absa_decision': ''}</t>
  </si>
  <si>
    <t>[{'aspect': 'hiking', 'opinion': 'one of the best places to visit', 'sentiment': 'positive'}]</t>
  </si>
  <si>
    <t>{'absa_fields': [{'aspect': 'hiking', 'opinion': 'one of the best places to visit', 'sentiment': 'positive'}], 'absa_decision': ''}</t>
  </si>
  <si>
    <t>[{'aspect': 'fish and chips', 'opinion': 'always great', 'sentiment': 'positive'}, {'aspect': 'fish and chips', 'opinion': 'absolutely delicious', 'sentiment': 'positive'}]</t>
  </si>
  <si>
    <t>{'absa_fields': [{'aspect': 'fish and chips', 'opinion': 'always great', 'sentiment': 'positive'}, {'aspect': 'fish and chips', 'opinion': 'absolutely delicious', 'sentiment': 'positive'}], 'absa_decision': ''}</t>
  </si>
  <si>
    <t>[{'aspect': 'experience', 'opinion': 'great time', 'sentiment': 'positive'}]</t>
  </si>
  <si>
    <t>{'absa_fields': [{'aspect': 'experience', 'opinion': 'great time', 'sentiment': 'positive'}], 'absa_decision': ''}</t>
  </si>
  <si>
    <t>[{'aspect': 'environment', 'opinion': 'great place to chill', 'sentiment': 'positive'}]</t>
  </si>
  <si>
    <t>{'absa_fields': [{'aspect': 'environment', 'opinion': 'great place to chill', 'sentiment': 'positive'}], 'absa_decision': ''}</t>
  </si>
  <si>
    <t>[{'aspect': 'fitness class', 'opinion': 'the best', 'sentiment': 'positive'}, {'aspect': 'fitness class', 'opinion': 'so much fun', 'sentiment': 'positive'}]</t>
  </si>
  <si>
    <t>{'absa_fields': [{'aspect': 'fitness class', 'opinion': 'the best', 'sentiment': 'positive'}, {'aspect': 'fitness class', 'opinion': 'so much fun', 'sentiment': 'positive'}], 'absa_decision': ''}</t>
  </si>
  <si>
    <t>[{'aspect': 'community', 'opinion': 'amazing', 'sentiment': 'positive'}]</t>
  </si>
  <si>
    <t>{'absa_fields': [{'aspect': 'community', 'opinion': 'amazing', 'sentiment': 'positive'}], 'absa_decision': ''}</t>
  </si>
  <si>
    <t>[{'aspect': 'Church', 'opinion': 'a good place to easter', 'sentiment': 'positive'}]</t>
  </si>
  <si>
    <t>{'absa_fields': [{'aspect': 'Church', 'opinion': 'a good place to easter', 'sentiment': 'positive'}], 'absa_decision': ''}</t>
  </si>
  <si>
    <t>[{'aspect': 'location', 'opinion': 'awesome', 'sentiment': 'positive'}, {'aspect': 'recommendation', 'opinion': 'highly recommend', 'sentiment': 'positive'}]</t>
  </si>
  <si>
    <t>{'absa_fields': [{'aspect': 'location', 'opinion': 'awesome', 'sentiment': 'positive'}, {'aspect': 'recommendation', 'opinion': 'highly recommend', 'sentiment': 'positive'}], 'absa_decision': ''}</t>
  </si>
  <si>
    <t>[{'aspect': 'Facilities', 'opinion': 'toilets available on weekends', 'sentiment': 'positive'}]</t>
  </si>
  <si>
    <t>{'absa_fields': [{'aspect': 'Facilities', 'opinion': 'toilets available on weekends', 'sentiment': 'positive'}], 'absa_decision': ''}</t>
  </si>
  <si>
    <t>[{'aspect': 'church', 'opinion': 'happy', 'sentiment': 'positive'}]</t>
  </si>
  <si>
    <t>{'absa_fields': [{'aspect': 'church', 'opinion': 'happy', 'sentiment': 'positive'}], 'absa_decision': ''}</t>
  </si>
  <si>
    <t>[{'aspect': 'dog park', 'opinion': 'Great', 'sentiment': 'positive'}]</t>
  </si>
  <si>
    <t>{'absa_fields': [{'aspect': 'dog park', 'opinion': 'Great', 'sentiment': 'positive'}], 'absa_decision': ''}</t>
  </si>
  <si>
    <t>[{'aspect': 'venue', 'opinion': 'fantastic', 'sentiment': 'positive'}]</t>
  </si>
  <si>
    <t>{'absa_fields': [{'aspect': 'venue', 'opinion': 'fantastic', 'sentiment': 'positive'}], 'absa_decision': ''}</t>
  </si>
  <si>
    <t>[{'aspect': 'gym', 'opinion': 'best gym by far', 'sentiment': 'positive'}, {'aspect': 'gym', 'opinion': 'highly recommend', 'sentiment': 'positive'}]</t>
  </si>
  <si>
    <t>{'absa_fields': [{'aspect': 'gym', 'opinion': 'best gym by far', 'sentiment': 'positive'}, {'aspect': 'gym', 'opinion': 'highly recommend', 'sentiment': 'positive'}], 'absa_decision': ''}</t>
  </si>
  <si>
    <t>[{'aspect': 'company', 'opinion': 'respects filial piety', 'sentiment': 'positive'}]</t>
  </si>
  <si>
    <t>{'absa_fields': [{'aspect': 'company', 'opinion': 'respects filial piety', 'sentiment': 'positive'}], 'absa_decision': ''}</t>
  </si>
  <si>
    <t>[{'aspect': 'beaches', 'opinion': 'one of the best', 'sentiment': 'positive'}]</t>
  </si>
  <si>
    <t>{'absa_fields': [{'aspect': 'beaches', 'opinion': 'one of the best', 'sentiment': 'positive'}], 'absa_decision': ''}</t>
  </si>
  <si>
    <t>[{'aspect': 'Owners', 'opinion': 'love what they do', 'sentiment': 'positive'}]</t>
  </si>
  <si>
    <t>{'absa_fields': [{'aspect': 'Owners', 'opinion': 'love what they do', 'sentiment': 'positive'}], 'absa_decision': ''}</t>
  </si>
  <si>
    <t>[{'aspect': 'Natalie', 'opinion': 'thanks', 'sentiment': 'positive'}]</t>
  </si>
  <si>
    <t>{'absa_fields': [{'aspect': 'Natalie', 'opinion': 'thanks', 'sentiment': 'positive'}], 'absa_decision': ''}</t>
  </si>
  <si>
    <t>[{'aspect': 'garden', 'opinion': 'lovely', 'sentiment': 'positive'}]</t>
  </si>
  <si>
    <t>{'absa_fields': [{'aspect': 'garden', 'opinion': 'lovely', 'sentiment': 'positive'}], 'absa_decision': ''}</t>
  </si>
  <si>
    <t>[{'aspect': "Newcastle City Farmer's Market", 'opinion': 'the best market in Newcastle', 'sentiment': 'positive'}]</t>
  </si>
  <si>
    <t>{'absa_fields': [{'aspect': "Newcastle City Farmer's Market", 'opinion': 'the best market in Newcastle', 'sentiment': 'positive'}], 'absa_decision': ''}</t>
  </si>
  <si>
    <t>[{'aspect': 'bridge', 'opinion': 'love', 'sentiment': 'positive'}]</t>
  </si>
  <si>
    <t>{'absa_fields': [{'aspect': 'bridge', 'opinion': 'love', 'sentiment': 'positive'}], 'absa_decision': ''}</t>
  </si>
  <si>
    <t>[{'aspect': 'remedial massage', 'opinion': 'just what I needed', 'sentiment': 'positive'}, {'aspect': 'remedial massage', 'opinion': 'definitely will be returning', 'sentiment': 'positive'}]</t>
  </si>
  <si>
    <t>{'absa_fields': [{'aspect': 'remedial massage', 'opinion': 'just what I needed', 'sentiment': 'positive'}, {'aspect': 'remedial massage', 'opinion': 'definitely will be returning', 'sentiment': 'positive'}], 'absa_decision': ''}</t>
  </si>
  <si>
    <t>[{'aspect': 'pricing', 'opinion': 'unpowered site for $90 and powered site for $100', 'sentiment': 'negative'}]</t>
  </si>
  <si>
    <t>{'absa_fields': [{'aspect': 'pricing', 'opinion': 'unpowered site for $90 and powered site for $100', 'sentiment': 'negative'}], 'absa_decision': ''}</t>
  </si>
  <si>
    <t>[{'aspect': 'environment', 'opinion': 'great', 'sentiment': 'positive'}]</t>
  </si>
  <si>
    <t>{'absa_fields': [{'aspect': 'environment', 'opinion': 'great', 'sentiment': 'positive'}], 'absa_decision': ''}</t>
  </si>
  <si>
    <t>[{'aspect': 'experience', 'opinion': 'worth the little drive out', 'sentiment': 'positive'}]</t>
  </si>
  <si>
    <t>{'absa_fields': [{'aspect': 'experience', 'opinion': 'worth the little drive out', 'sentiment': 'positive'}], 'absa_decision': ''}</t>
  </si>
  <si>
    <t>[{'aspect': 'learning', 'opinion': 'I learned a lot', 'sentiment': 'positive'}]</t>
  </si>
  <si>
    <t>{'absa_fields': [{'aspect': 'learning', 'opinion': 'I learned a lot', 'sentiment': 'positive'}], 'absa_decision': ''}</t>
  </si>
  <si>
    <t>[{'aspect': 'views', 'opinion': 'lovely', 'sentiment': 'positive'}]</t>
  </si>
  <si>
    <t>{'absa_fields': [{'aspect': 'views', 'opinion': 'lovely', 'sentiment': 'positive'}], 'absa_decision': ''}</t>
  </si>
  <si>
    <t>[{'aspect': 'staff', 'opinion': 'very polite and friendly', 'sentiment': 'positive'}]</t>
  </si>
  <si>
    <t>{'absa_fields': [{'aspect': 'staff', 'opinion': 'very polite and friendly', 'sentiment': 'positive'}], 'absa_decision': ''}</t>
  </si>
  <si>
    <t>[{'aspect': 'gym', 'opinion': 'great', 'sentiment': 'positive'}]</t>
  </si>
  <si>
    <t>{'absa_fields': [{'aspect': 'gym', 'opinion': 'great', 'sentiment': 'positive'}], 'absa_decision': ''}</t>
  </si>
  <si>
    <t>[{'aspect': 'club', 'opinion': 'Nice', 'sentiment': 'positive'}]</t>
  </si>
  <si>
    <t>{'absa_fields': [{'aspect': 'club', 'opinion': 'Nice', 'sentiment': 'positive'}], 'absa_decision': ''}</t>
  </si>
  <si>
    <t>[{'aspect': 'panoramic view', 'opinion': 'Nice', 'sentiment': 'positive'}]</t>
  </si>
  <si>
    <t>{'absa_fields': [{'aspect': 'panoramic view', 'opinion': 'Nice', 'sentiment': 'positive'}], 'absa_decision': ''}</t>
  </si>
  <si>
    <t>[{'aspect': 'walk', 'opinion': 'fantastic', 'sentiment': 'positive'}]</t>
  </si>
  <si>
    <t>{'absa_fields': [{'aspect': 'walk', 'opinion': 'fantastic', 'sentiment': 'positive'}], 'absa_decision': ''}</t>
  </si>
  <si>
    <t>[{'aspect': 'Mary Poppins', 'opinion': 'enjoyed', 'sentiment': 'positive'}]</t>
  </si>
  <si>
    <t>{'absa_fields': [{'aspect': 'Mary Poppins', 'opinion': 'enjoyed', 'sentiment': 'positive'}], 'absa_decision': ''}</t>
  </si>
  <si>
    <t>[{'aspect': 'kayaking', 'opinion': 'good', 'sentiment': 'positive'}]</t>
  </si>
  <si>
    <t>{'absa_fields': [{'aspect': 'kayaking', 'opinion': 'good', 'sentiment': 'positive'}], 'absa_decision': ''}</t>
  </si>
  <si>
    <t>[{'aspect': 'sunset experience', 'opinion': 'Great for', 'sentiment': 'positive'}]</t>
  </si>
  <si>
    <t>{'absa_fields': [{'aspect': 'sunset experience', 'opinion': 'Great for', 'sentiment': 'positive'}], 'absa_decision': ''}</t>
  </si>
  <si>
    <t>[{'aspect': 'water', 'opinion': 'beautiful clear', 'sentiment': 'positive'}]</t>
  </si>
  <si>
    <t>{'absa_fields': [{'aspect': 'water', 'opinion': 'beautiful clear', 'sentiment': 'positive'}], 'absa_decision': ''}</t>
  </si>
  <si>
    <t>[{'aspect': 'stay', 'opinion': 'enjoyable', 'sentiment': 'positive'}]</t>
  </si>
  <si>
    <t>{'absa_fields': [{'aspect': 'stay', 'opinion': 'enjoyable', 'sentiment': 'positive'}], 'absa_decision': ''}</t>
  </si>
  <si>
    <t>[{'aspect': 'place', 'opinion': 'nice', 'sentiment': 'positive'}]</t>
  </si>
  <si>
    <t>{'absa_fields': [{'aspect': 'place', 'opinion': 'nice', 'sentiment': 'positive'}], 'absa_decision': ''}</t>
  </si>
  <si>
    <t>[{'aspect': 'experience', 'opinion': 'back at bowls', 'sentiment': 'positive'}]</t>
  </si>
  <si>
    <t>{'absa_fields': [{'aspect': 'experience', 'opinion': 'back at bowls', 'sentiment': 'positive'}], 'absa_decision': ''}</t>
  </si>
  <si>
    <t>[{'aspect': 'staff', 'opinion': 'Amazing', 'sentiment': 'positive'}]</t>
  </si>
  <si>
    <t>{'absa_fields': [{'aspect': 'staff', 'opinion': 'Amazing', 'sentiment': 'positive'}], 'absa_decision': ''}</t>
  </si>
  <si>
    <t>[{'aspect': 'Area', 'opinion': 'Good', 'sentiment': 'positive'}]</t>
  </si>
  <si>
    <t>{'absa_fields': [{'aspect': 'Area', 'opinion': 'Good', 'sentiment': 'positive'}], 'absa_decision': ''}</t>
  </si>
  <si>
    <t>[{'aspect': 'views', 'opinion': 'Nice', 'sentiment': 'positive'}]</t>
  </si>
  <si>
    <t>{'absa_fields': [{'aspect': 'views', 'opinion': 'Nice', 'sentiment': 'positive'}], 'absa_decision': ''}</t>
  </si>
  <si>
    <t>[{'aspect': 'relaxation', 'opinion': 'not as relaxed as it once was', 'sentiment': 'negative'}]</t>
  </si>
  <si>
    <t>{'absa_fields': [{'aspect': 'relaxation', 'opinion': 'not as relaxed as it once was', 'sentiment': 'negative'}], 'absa_decision': ''}</t>
  </si>
  <si>
    <t>[{'aspect': 'venue', 'opinion': 'beautiful', 'sentiment': 'positive'}]</t>
  </si>
  <si>
    <t>{'absa_fields': [{'aspect': 'venue', 'opinion': 'beautiful', 'sentiment': 'positive'}], 'absa_decision': ''}</t>
  </si>
  <si>
    <t>[{'aspect': 'walk', 'opinion': 'great', 'sentiment': 'positive'}]</t>
  </si>
  <si>
    <t>{'absa_fields': [{'aspect': 'walk', 'opinion': 'great', 'sentiment': 'positive'}], 'absa_decision': ''}</t>
  </si>
  <si>
    <t>[{'aspect': 'coastline', 'opinion': 'Beautiful stretch', 'sentiment': 'positive'}]</t>
  </si>
  <si>
    <t>{'absa_fields': [{'aspect': 'coastline', 'opinion': 'Beautiful stretch', 'sentiment': 'positive'}], 'absa_decision': ''}</t>
  </si>
  <si>
    <t>[{'aspect': 'staff', 'opinion': 'Alex, the club manager', 'sentiment': 'positive'}]</t>
  </si>
  <si>
    <t>{'absa_fields': [{'aspect': 'staff', 'opinion': 'Alex, the club manager', 'sentiment': 'positive'}], 'absa_decision': ''}</t>
  </si>
  <si>
    <t>[{'aspect': 'Pass app on Android', 'opinion': 'great way to earn loyalty points', 'sentiment': 'positive'}]</t>
  </si>
  <si>
    <t>{'absa_fields': [{'aspect': 'Pass app on Android', 'opinion': 'great way to earn loyalty points', 'sentiment': 'positive'}], 'absa_decision': ''}</t>
  </si>
  <si>
    <t>[{'aspect': 'overall experience', 'opinion': 'serene', 'sentiment': 'positive'}, {'aspect': 'overall experience', 'opinion': 'picturesque', 'sentiment': 'positive'}, {'aspect': 'wildlife', 'opinion': 'lots of wildlife', 'sentiment': 'positive'}]</t>
  </si>
  <si>
    <t>{'absa_fields': [{'aspect': 'overall experience', 'opinion': 'serene', 'sentiment': 'positive'}, {'aspect': 'overall experience', 'opinion': 'picturesque', 'sentiment': 'positive'}, {'aspect': 'wildlife', 'opinion': 'lots of wildlife', 'sentiment': 'positive'}], 'absa_decision': ''}</t>
  </si>
  <si>
    <t>[{'aspect': 'pool', 'opinion': 'best', 'sentiment': 'positive'}]</t>
  </si>
  <si>
    <t>{'absa_fields': [{'aspect': 'pool', 'opinion': 'best', 'sentiment': 'positive'}], 'absa_decision': ''}</t>
  </si>
  <si>
    <t>[{'aspect': 'stay', 'opinion': "two night's", 'sentiment': 'positive'}, {'aspect': 'meal', 'opinion': 'nice', 'sentiment': 'positive'}]</t>
  </si>
  <si>
    <t>{'absa_fields': [{'aspect': 'stay', 'opinion': "two night's", 'sentiment': 'positive'}, {'aspect': 'meal', 'opinion': 'nice', 'sentiment': 'positive'}], 'absa_decision': ''}</t>
  </si>
  <si>
    <t>[{'aspect': 'traffic noise', 'opinion': 'would have given it 5 but for the traffic noise', 'sentiment': 'negative'}, {'aspect': 'wallabies at the golf course', 'opinion': 'saw wallabies feeding', 'sentiment': 'positive'}]</t>
  </si>
  <si>
    <t>{'absa_fields': [{'aspect': 'traffic noise', 'opinion': 'would have given it 5 but for the traffic noise', 'sentiment': 'negative'}, {'aspect': 'wallabies at the golf course', 'opinion': 'saw wallabies feeding', 'sentiment': 'positive'}], 'absa_decision': ''}</t>
  </si>
  <si>
    <t>[{'aspect': 'place', 'opinion': 'beautiful', 'sentiment': 'positive'}, {'aspect': 'place', 'opinion': 'peaceful', 'sentiment': 'positive'}]</t>
  </si>
  <si>
    <t>{'absa_fields': [{'aspect': 'place', 'opinion': 'beautiful', 'sentiment': 'positive'}, {'aspect': 'place', 'opinion': 'peaceful', 'sentiment': 'positive'}], 'absa_decision': ''}</t>
  </si>
  <si>
    <t>[{'aspect': 'church', 'opinion': 'medium-high energy', 'sentiment': 'positive'}]</t>
  </si>
  <si>
    <t>{'absa_fields': [{'aspect': 'church', 'opinion': 'medium-high energy', 'sentiment': 'positive'}], 'absa_decision': ''}</t>
  </si>
  <si>
    <t>[{'aspect': 'basketball', 'opinion': 'popular spot', 'sentiment': 'positive'}]</t>
  </si>
  <si>
    <t>{'absa_fields': [{'aspect': 'basketball', 'opinion': 'popular spot', 'sentiment': 'positive'}], 'absa_decision': ''}</t>
  </si>
  <si>
    <t>[{'aspect': 'place', 'opinion': 'good', 'sentiment': 'positive'}]</t>
  </si>
  <si>
    <t>{'absa_fields': [{'aspect': 'place', 'opinion': 'good', 'sentiment': 'positive'}], 'absa_decision': ''}</t>
  </si>
  <si>
    <t>[{'aspect': 'hall', 'opinion': 'great for hire', 'sentiment': 'positive'}]</t>
  </si>
  <si>
    <t>{'absa_fields': [{'aspect': 'hall', 'opinion': 'great for hire', 'sentiment': 'positive'}], 'absa_decision': ''}</t>
  </si>
  <si>
    <t>[{'aspect': 'atmosphere', 'opinion': 'Good place to hangout', 'sentiment': 'positive'}]</t>
  </si>
  <si>
    <t>{'absa_fields': [{'aspect': 'atmosphere', 'opinion': 'Good place to hangout', 'sentiment': 'positive'}], 'absa_decision': ''}</t>
  </si>
  <si>
    <t>[{'aspect': 'art', 'opinion': 'cool', 'sentiment': 'positive'}]</t>
  </si>
  <si>
    <t>{'absa_fields': [{'aspect': 'art', 'opinion': 'cool', 'sentiment': 'positive'}], 'absa_decision': ''}</t>
  </si>
  <si>
    <t>[{'aspect': 'food stalls', 'opinion': 'better if there were food stalls', 'sentiment': 'positive'}]</t>
  </si>
  <si>
    <t>{'absa_fields': [{'aspect': 'food stalls', 'opinion': 'better if there were food stalls', 'sentiment': 'positive'}], 'absa_decision': ''}</t>
  </si>
  <si>
    <t>[{'aspect': 'car parking', 'opinion': 'Busy/Limited', 'sentiment': 'negative'}]</t>
  </si>
  <si>
    <t>{'absa_fields': [{'aspect': 'car parking', 'opinion': 'Busy/Limited', 'sentiment': 'negative'}], 'absa_decision': ''}</t>
  </si>
  <si>
    <t>[{'aspect': 'stadium', 'opinion': 'very nice', 'sentiment': 'positive'}, {'aspect': 'stadium', 'opinion': 'much improved from 3 years ago', 'sentiment': 'positive'}]</t>
  </si>
  <si>
    <t>{'absa_fields': [{'aspect': 'stadium', 'opinion': 'very nice', 'sentiment': 'positive'}, {'aspect': 'stadium', 'opinion': 'much improved from 3 years ago', 'sentiment': 'positive'}], 'absa_decision': ''}</t>
  </si>
  <si>
    <t>[{'aspect': 'local park', 'opinion': 'not bad', 'sentiment': 'positive'}, {'aspect': 'play areas', 'opinion': 'a couple of different for kids of all ages', 'sentiment': 'positive'}]</t>
  </si>
  <si>
    <t>{'absa_fields': [{'aspect': 'local park', 'opinion': 'not bad', 'sentiment': 'positive'}, {'aspect': 'play areas', 'opinion': 'a couple of different for kids of all ages', 'sentiment': 'positive'}], 'absa_decision': ''}</t>
  </si>
  <si>
    <t>[{'aspect': 'park', 'opinion': 'lovely', 'sentiment': 'positive'}]</t>
  </si>
  <si>
    <t>{'absa_fields': [{'aspect': 'park', 'opinion': 'lovely', 'sentiment': 'positive'}], 'absa_decision': ''}</t>
  </si>
  <si>
    <t>[{'aspect': 'experience', 'opinion': 'returning for a birthday', 'sentiment': 'positive'}, {'aspect': 'menu', 'opinion': 'classic pub menu', 'sentiment': 'neutral'}, {'aspect': 'online ordering', 'opinion': 'easy online ordering', 'sentiment': 'positive'}]</t>
  </si>
  <si>
    <t>{'absa_fields': [{'aspect': 'experience', 'opinion': 'returning for a birthday', 'sentiment': 'positive'}, {'aspect': 'menu', 'opinion': 'classic pub menu', 'sentiment': 'neutral'}, {'aspect': 'online ordering', 'opinion': 'easy online ordering', 'sentiment': 'positive'}], 'absa_decision': ''}</t>
  </si>
  <si>
    <t>[{'aspect': 'city gym', 'opinion': 'decent', 'sentiment': 'positive'}, {'aspect': 'gym size', 'opinion': 'fairly small', 'sentiment': 'neutral'}]</t>
  </si>
  <si>
    <t>{'absa_fields': [{'aspect': 'city gym', 'opinion': 'decent', 'sentiment': 'positive'}, {'aspect': 'gym size', 'opinion': 'fairly small', 'sentiment': 'neutral'}], 'absa_decision': ''}</t>
  </si>
  <si>
    <t>[{'aspect': 'All Parks', 'opinion': 'Love', 'sentiment': 'positive'}]</t>
  </si>
  <si>
    <t>{'absa_fields': [{'aspect': 'All Parks', 'opinion': 'Love', 'sentiment': 'positive'}], 'absa_decision': ''}</t>
  </si>
  <si>
    <t>[{'aspect': 'size', 'opinion': 'small', 'sentiment': 'positive'}, {'aspect': 'activities/stories', 'opinion': 'interesting lilly stories', 'sentiment': 'positive'}]</t>
  </si>
  <si>
    <t>{'absa_fields': [{'aspect': 'size', 'opinion': 'small', 'sentiment': 'positive'}, {'aspect': 'activities/stories', 'opinion': 'interesting lilly stories', 'sentiment': 'positive'}], 'absa_decision': ''}</t>
  </si>
  <si>
    <t>[{'aspect': 'Wantirna Club', 'opinion': 'enjoy every visit', 'sentiment': 'positive'}]</t>
  </si>
  <si>
    <t>{'absa_fields': [{'aspect': 'Wantirna Club', 'opinion': 'enjoy every visit', 'sentiment': 'positive'}], 'absa_decision': ''}</t>
  </si>
  <si>
    <t>[{'aspect': 'Persian cuisine', 'opinion': 'best', 'sentiment': 'positive'}]</t>
  </si>
  <si>
    <t>{'absa_fields': [{'aspect': 'Persian cuisine', 'opinion': 'best', 'sentiment': 'positive'}], 'absa_decision': ''}</t>
  </si>
  <si>
    <t>[{'aspect': 'gardens', 'opinion': 'pleasant', 'sentiment': 'positive'}]</t>
  </si>
  <si>
    <t>{'absa_fields': [{'aspect': 'gardens', 'opinion': 'pleasant', 'sentiment': 'positive'}], 'absa_decision': ''}</t>
  </si>
  <si>
    <t>[{'aspect': 'playground', 'opinion': 'Great', 'sentiment': 'positive'}]</t>
  </si>
  <si>
    <t>{'absa_fields': [{'aspect': 'playground', 'opinion': 'Great', 'sentiment': 'positive'}], 'absa_decision': ''}</t>
  </si>
  <si>
    <t>[{'aspect': 'pricing', 'opinion': 'should be for free', 'sentiment': 'negative'}]</t>
  </si>
  <si>
    <t>{'absa_fields': [{'aspect': 'pricing', 'opinion': 'should be for free', 'sentiment': 'negative'}], 'absa_decision': ''}</t>
  </si>
  <si>
    <t>[{'aspect': 'venue', 'opinion': 'nice small', 'sentiment': 'positive'}]</t>
  </si>
  <si>
    <t>{'absa_fields': [{'aspect': 'venue', 'opinion': 'nice small', 'sentiment': 'positive'}], 'absa_decision': ''}</t>
  </si>
  <si>
    <t>[{'aspect': 'toilets', 'opinion': 'could do with more', 'sentiment': 'negative'}]</t>
  </si>
  <si>
    <t>{'absa_fields': [{'aspect': 'toilets', 'opinion': 'could do with more', 'sentiment': 'negative'}], 'absa_decision': ''}</t>
  </si>
  <si>
    <t>[{'aspect': 'open area', 'opinion': 'great', 'sentiment': 'positive'}]</t>
  </si>
  <si>
    <t>{'absa_fields': [{'aspect': 'open area', 'opinion': 'great', 'sentiment': 'positive'}], 'absa_decision': ''}</t>
  </si>
  <si>
    <t>[{'aspect': 'place', 'opinion': 'Good', 'sentiment': 'positive'}]</t>
  </si>
  <si>
    <t>{'absa_fields': [{'aspect': 'place', 'opinion': 'Good', 'sentiment': 'positive'}], 'absa_decision': ''}</t>
  </si>
  <si>
    <t>[{'aspect': 'burgers', 'opinion': 'tasty', 'sentiment': 'positive'}]</t>
  </si>
  <si>
    <t>{'absa_fields': [{'aspect': 'burgers', 'opinion': 'tasty', 'sentiment': 'positive'}], 'absa_decision': ''}</t>
  </si>
  <si>
    <t>[{'aspect': 'park', 'opinion': 'Awesome', 'sentiment': 'positive'}]</t>
  </si>
  <si>
    <t>{'absa_fields': [{'aspect': 'park', 'opinion': 'Awesome', 'sentiment': 'positive'}], 'absa_decision': ''}</t>
  </si>
  <si>
    <t>[{'aspect': 'beach', 'opinion': 'popular', 'sentiment': 'positive'}]</t>
  </si>
  <si>
    <t>{'absa_fields': [{'aspect': 'beach', 'opinion': 'popular', 'sentiment': 'positive'}], 'absa_decision': ''}</t>
  </si>
  <si>
    <t>[{'aspect': 'pub', 'opinion': 'Good', 'sentiment': 'positive'}]</t>
  </si>
  <si>
    <t>{'absa_fields': [{'aspect': 'pub', 'opinion': 'Good', 'sentiment': 'positive'}], 'absa_decision': ''}</t>
  </si>
  <si>
    <t>[{'aspect': 'look out', 'opinion': 'great', 'sentiment': 'positive'}]</t>
  </si>
  <si>
    <t>{'absa_fields': [{'aspect': 'look out', 'opinion': 'great', 'sentiment': 'positive'}], 'absa_decision': ''}</t>
  </si>
  <si>
    <t>[{'aspect': 'place', 'opinion': 'curious, worth stopping by', 'sentiment': 'positive'}]</t>
  </si>
  <si>
    <t>{'absa_fields': [{'aspect': 'place', 'opinion': 'curious, worth stopping by', 'sentiment': 'positive'}], 'absa_decision': ''}</t>
  </si>
  <si>
    <t>[{'aspect': 'place', 'opinion': 'pretty good', 'sentiment': 'positive'}]</t>
  </si>
  <si>
    <t>{'absa_fields': [{'aspect': 'place', 'opinion': 'pretty good', 'sentiment': 'positive'}], 'absa_decision': ''}</t>
  </si>
  <si>
    <t>[{'aspect': 'Bonsai', 'opinion': 'the work they did', 'sentiment': 'positive'}]</t>
  </si>
  <si>
    <t>{'absa_fields': [{'aspect': 'Bonsai', 'opinion': 'the work they did', 'sentiment': 'positive'}], 'absa_decision': ''}</t>
  </si>
  <si>
    <t>[{'aspect': 'Brunch Spot', 'opinion': 'go to', 'sentiment': 'positive'}, {'aspect': 'Almond Cappuccino', 'opinion': 'absolutely', 'sentiment': 'positive'}, {'aspect': 'Hollandaise Dish', 'opinion': 'absolutely', 'sentiment': 'positive'}]</t>
  </si>
  <si>
    <t>{'absa_fields': [{'aspect': 'Brunch Spot', 'opinion': 'go to', 'sentiment': 'positive'}, {'aspect': 'Almond Cappuccino', 'opinion': 'absolutely', 'sentiment': 'positive'}, {'aspect': 'Hollandaise Dish', 'opinion': 'absolutely', 'sentiment': 'positive'}], 'absa_decision': ''}</t>
  </si>
  <si>
    <t>[{'aspect': 'place', 'opinion': 'nice for kids party', 'sentiment': 'positive'}]</t>
  </si>
  <si>
    <t>{'absa_fields': [{'aspect': 'place', 'opinion': 'nice for kids party', 'sentiment': 'positive'}], 'absa_decision': ''}</t>
  </si>
  <si>
    <t>[{'aspect': 'course', 'opinion': 'nice', 'sentiment': 'positive'}]</t>
  </si>
  <si>
    <t>{'absa_fields': [{'aspect': 'course', 'opinion': 'nice', 'sentiment': 'positive'}], 'absa_decision': ''}</t>
  </si>
  <si>
    <t>[{'aspect': 'view', 'opinion': 'decent view', 'sentiment': 'positive'}]</t>
  </si>
  <si>
    <t>{'absa_fields': [{'aspect': 'view', 'opinion': 'decent view', 'sentiment': 'positive'}], 'absa_decision': ''}</t>
  </si>
  <si>
    <t>[{'aspect': 'staff', 'opinion': 'exceptional', 'sentiment': 'positive'}]</t>
  </si>
  <si>
    <t>{'absa_fields': [{'aspect': 'staff', 'opinion': 'exceptional', 'sentiment': 'positive'}], 'absa_decision': ''}</t>
  </si>
  <si>
    <t>[{'aspect': 'food', 'opinion': 'Nice', 'sentiment': 'positive'}]</t>
  </si>
  <si>
    <t>{'absa_fields': [{'aspect': 'food', 'opinion': 'Nice', 'sentiment': 'positive'}], 'absa_decision': ''}</t>
  </si>
  <si>
    <t>[{'aspect': 'venue', 'opinion': 'Nice', 'sentiment': 'positive'}]</t>
  </si>
  <si>
    <t>{'absa_fields': [{'aspect': 'venue', 'opinion': 'Nice', 'sentiment': 'positive'}], 'absa_decision': ''}</t>
  </si>
  <si>
    <t>[{'aspect': 'views', 'opinion': 'fantastic', 'sentiment': 'positive'}]</t>
  </si>
  <si>
    <t>{'absa_fields': [{'aspect': 'views', 'opinion': 'fantastic', 'sentiment': 'positive'}], 'absa_decision': ''}</t>
  </si>
  <si>
    <t>[{'aspect': 'grass', 'opinion': 'nice well maintained', 'sentiment': 'positive'}]</t>
  </si>
  <si>
    <t>{'absa_fields': [{'aspect': 'grass', 'opinion': 'nice well maintained', 'sentiment': 'positive'}], 'absa_decision': ''}</t>
  </si>
  <si>
    <t>[{'aspect': 'relaxation', 'opinion': 'good', 'sentiment': 'positive'}]</t>
  </si>
  <si>
    <t>{'absa_fields': [{'aspect': 'relaxation', 'opinion': 'good', 'sentiment': 'positive'}], 'absa_decision': ''}</t>
  </si>
  <si>
    <t>[{'aspect': 'snow', 'opinion': 'poor', 'sentiment': 'negative'}]</t>
  </si>
  <si>
    <t>{'absa_fields': [{'aspect': 'snow', 'opinion': 'poor', 'sentiment': 'negative'}], 'absa_decision': ''}</t>
  </si>
  <si>
    <t>[{'aspect': 'attractions', 'opinion': 'Good', 'sentiment': 'positive'}]</t>
  </si>
  <si>
    <t>{'absa_fields': [{'aspect': 'attractions', 'opinion': 'Good', 'sentiment': 'positive'}], 'absa_decision': ''}</t>
  </si>
  <si>
    <t>[{'aspect': 'vineyard', 'opinion': 'nice chic', 'sentiment': 'positive'}]</t>
  </si>
  <si>
    <t>{'absa_fields': [{'aspect': 'vineyard', 'opinion': 'nice chic', 'sentiment': 'positive'}], 'absa_decision': ''}</t>
  </si>
  <si>
    <t>[{'aspect': 'overnight stop', 'opinion': 'very good', 'sentiment': 'positive'}]</t>
  </si>
  <si>
    <t>{'absa_fields': [{'aspect': 'overnight stop', 'opinion': 'very good', 'sentiment': 'positive'}], 'absa_decision': ''}</t>
  </si>
  <si>
    <t>[{'aspect': 'family-friendliness', 'opinion': 'suitable for families', 'sentiment': 'positive'}]</t>
  </si>
  <si>
    <t>{'absa_fields': [{'aspect': 'family-friendliness', 'opinion': 'suitable for families', 'sentiment': 'positive'}], 'absa_decision': ''}</t>
  </si>
  <si>
    <t>[{'aspect': 'place', 'opinion': 'great for kids', 'sentiment': 'positive'}]</t>
  </si>
  <si>
    <t>{'absa_fields': [{'aspect': 'place', 'opinion': 'great for kids', 'sentiment': 'positive'}], 'absa_decision': ''}</t>
  </si>
  <si>
    <t>[{'aspect': 'safety', 'opinion': 'concern about a dog attacking a kangaroo', 'sentiment': 'negative'}]</t>
  </si>
  <si>
    <t>{'absa_fields': [{'aspect': 'safety', 'opinion': 'concern about a dog attacking a kangaroo', 'sentiment': 'negative'}], 'absa_decision': ''}</t>
  </si>
  <si>
    <t>[{'aspect': 'meals', 'opinion': 'ordinary', 'sentiment': 'neutral'}]</t>
  </si>
  <si>
    <t>{'absa_fields': [{'aspect': 'meals', 'opinion': 'ordinary', 'sentiment': 'neutral'}], 'absa_decision': ''}</t>
  </si>
  <si>
    <t>[{'aspect': 'service', 'opinion': 'disinterest in customers', 'sentiment': 'negative'}, {'aspect': 'service', 'opinion': 'very offhand', 'sentiment': 'negative'}]</t>
  </si>
  <si>
    <t>{'absa_fields': [{'aspect': 'service', 'opinion': 'disinterest in customers', 'sentiment': 'negative'}, {'aspect': 'service', 'opinion': 'very offhand', 'sentiment': 'negative'}], 'absa_decision': ''}</t>
  </si>
  <si>
    <t>[{'aspect': 'entertainment stage', 'opinion': 'nice', 'sentiment': 'positive'}, {'aspect': 'bar', 'opinion': 'present', 'sentiment': 'positive'}]</t>
  </si>
  <si>
    <t>{'absa_fields': [{'aspect': 'entertainment stage', 'opinion': 'nice', 'sentiment': 'positive'}, {'aspect': 'bar', 'opinion': 'present', 'sentiment': 'positive'}], 'absa_decision': ''}</t>
  </si>
  <si>
    <t>[{'aspect': 'Schnitzel', 'opinion': 'overcooked', 'sentiment': 'negative'}]</t>
  </si>
  <si>
    <t>{'absa_fields': [{'aspect': 'Schnitzel', 'opinion': 'overcooked', 'sentiment': 'negative'}], 'absa_decision': ''}</t>
  </si>
  <si>
    <t>[{'aspect': 'club', 'opinion': 'nice little', 'sentiment': 'positive'}]</t>
  </si>
  <si>
    <t>{'absa_fields': [{'aspect': 'club', 'opinion': 'nice little', 'sentiment': 'positive'}], 'absa_decision': ''}</t>
  </si>
  <si>
    <t>[{'aspect': 'chips', 'opinion': 'good', 'sentiment': 'positive'}]</t>
  </si>
  <si>
    <t>{'absa_fields': [{'aspect': 'chips', 'opinion': 'good', 'sentiment': 'positive'}], 'absa_decision': ''}</t>
  </si>
  <si>
    <t>[{'aspect': 'place', 'opinion': 'it was ok', 'sentiment': 'neutral'}, {'aspect': 'place', 'opinion': 'not my favourite place', 'sentiment': 'negative'}]</t>
  </si>
  <si>
    <t>{'absa_fields': [{'aspect': 'place', 'opinion': 'it was ok', 'sentiment': 'neutral'}, {'aspect': 'place', 'opinion': 'not my favourite place', 'sentiment': 'negative'}], 'absa_decision': ''}</t>
  </si>
  <si>
    <t>[{'aspect': 'views', 'opinion': 'Good', 'sentiment': 'positive'}]</t>
  </si>
  <si>
    <t>{'absa_fields': [{'aspect': 'views', 'opinion': 'Good', 'sentiment': 'positive'}], 'absa_decision': ''}</t>
  </si>
  <si>
    <t>[{'aspect': 'campground', 'opinion': 'needs lots of maintenance work', 'sentiment': 'negative'}]</t>
  </si>
  <si>
    <t>{'absa_fields': [{'aspect': 'campground', 'opinion': 'needs lots of maintenance work', 'sentiment': 'negative'}], 'absa_decision': ''}</t>
  </si>
  <si>
    <t>[{'aspect': 'kids rating', 'opinion': '6 out of 10', 'sentiment': 'neutral'}]</t>
  </si>
  <si>
    <t>{'absa_fields': [{'aspect': 'kids rating', 'opinion': '6 out of 10', 'sentiment': 'neutral'}], 'absa_decision': ''}</t>
  </si>
  <si>
    <t>[{'aspect': 'Cafe', 'opinion': 'selling sandwiches and drinks', 'sentiment': 'neutral'}, {'aspect': 'opening hours', 'opinion': 'bad during low season', 'sentiment': 'negative'}]</t>
  </si>
  <si>
    <t>{'absa_fields': [{'aspect': 'Cafe', 'opinion': 'selling sandwiches and drinks', 'sentiment': 'neutral'}, {'aspect': 'opening hours', 'opinion': 'bad during low season', 'sentiment': 'negative'}], 'absa_decision': ''}</t>
  </si>
  <si>
    <t>[{'aspect': 'functions', 'opinion': 'very well', 'sentiment': 'positive'}]</t>
  </si>
  <si>
    <t>{'absa_fields': [{'aspect': 'functions', 'opinion': 'very well', 'sentiment': 'positive'}], 'absa_decision': ''}</t>
  </si>
  <si>
    <t>[{'aspect': 'fishing activities', 'opinion': 'many', 'sentiment': 'positive'}]</t>
  </si>
  <si>
    <t>{'absa_fields': [{'aspect': 'fishing activities', 'opinion': 'many', 'sentiment': 'positive'}], 'absa_decision': ''}</t>
  </si>
  <si>
    <t>[{'aspect': 'cable cars', 'opinion': 'the only attractions', 'sentiment': 'neutral'}]</t>
  </si>
  <si>
    <t>{'absa_fields': [{'aspect': 'cable cars', 'opinion': 'the only attractions', 'sentiment': 'neutral'}], 'absa_decision': ''}</t>
  </si>
  <si>
    <t>[{'aspect': 'transaction fee', 'opinion': 'extortionate', 'sentiment': 'negative'}]</t>
  </si>
  <si>
    <t>{'absa_fields': [{'aspect': 'transaction fee', 'opinion': 'extortionate', 'sentiment': 'negative'}], 'absa_decision': ''}</t>
  </si>
  <si>
    <t>[{'aspect': 'park', 'opinion': 'Nice', 'sentiment': 'positive'}]</t>
  </si>
  <si>
    <t>{'absa_fields': [{'aspect': 'park', 'opinion': 'Nice', 'sentiment': 'positive'}], 'absa_decision': ''}</t>
  </si>
  <si>
    <t>[{'aspect': 'Toilets', 'opinion': 'could do with a clean', 'sentiment': 'negative'}]</t>
  </si>
  <si>
    <t>{'absa_fields': [{'aspect': 'Toilets', 'opinion': 'could do with a clean', 'sentiment': 'negative'}], 'absa_decision': ''}</t>
  </si>
  <si>
    <t>[{'aspect': 'playground', 'opinion': 'great', 'sentiment': 'positive'}]</t>
  </si>
  <si>
    <t>{'absa_fields': [{'aspect': 'playground', 'opinion': 'great', 'sentiment': 'positive'}], 'absa_decision': ''}</t>
  </si>
  <si>
    <t>[{'aspect': 'pavement', 'opinion': 'in need of repairs', 'sentiment': 'negative'}]</t>
  </si>
  <si>
    <t>{'absa_fields': [{'aspect': 'pavement', 'opinion': 'in need of repairs', 'sentiment': 'negative'}], 'absa_decision': ''}</t>
  </si>
  <si>
    <t>[{'aspect': 'space', 'opinion': 'could do more with this space', 'sentiment': 'negative'}]</t>
  </si>
  <si>
    <t>{'absa_fields': [{'aspect': 'space', 'opinion': 'could do more with this space', 'sentiment': 'negative'}], 'absa_decision': ''}</t>
  </si>
  <si>
    <t>[{'aspect': 'wildlife', 'opinion': 'needs more', 'sentiment': 'negative'}]</t>
  </si>
  <si>
    <t>{'absa_fields': [{'aspect': 'wildlife', 'opinion': 'needs more', 'sentiment': 'negative'}], 'absa_decision': ''}</t>
  </si>
  <si>
    <t>[{'aspect': 'variety of diamonds', 'opinion': 'not the best', 'sentiment': 'negative'}]</t>
  </si>
  <si>
    <t>{'absa_fields': [{'aspect': 'variety of diamonds', 'opinion': 'not the best', 'sentiment': 'negative'}], 'absa_decision': ''}</t>
  </si>
  <si>
    <t>[{'aspect': 'Parking', 'opinion': 'needs to be better organised', 'sentiment': 'negative'}]</t>
  </si>
  <si>
    <t>{'absa_fields': [{'aspect': 'Parking', 'opinion': 'needs to be better organised', 'sentiment': 'negative'}], 'absa_decision': ''}</t>
  </si>
  <si>
    <t>[{'aspect': 'presentation', 'opinion': 'presentable', 'sentiment': 'positive'}]</t>
  </si>
  <si>
    <t>{'absa_fields': [{'aspect': 'presentation', 'opinion': 'presentable', 'sentiment': 'positive'}], 'absa_decision': ''}</t>
  </si>
  <si>
    <t>[{'aspect': 'baseball field', 'opinion': 'needs to be levelled', 'sentiment': 'negative'}]</t>
  </si>
  <si>
    <t>{'absa_fields': [{'aspect': 'baseball field', 'opinion': 'needs to be levelled', 'sentiment': 'negative'}], 'absa_decision': ''}</t>
  </si>
  <si>
    <t>[{'aspect': 'family recreation', 'opinion': 'not much else other than a short walk', 'sentiment': 'negative'}]</t>
  </si>
  <si>
    <t>{'absa_fields': [{'aspect': 'family recreation', 'opinion': 'not much else other than a short walk', 'sentiment': 'negative'}], 'absa_decision': ''}</t>
  </si>
  <si>
    <t>[{'aspect': 'camp spot', 'opinion': 'Nice', 'sentiment': 'positive'}]</t>
  </si>
  <si>
    <t>{'absa_fields': [{'aspect': 'camp spot', 'opinion': 'Nice', 'sentiment': 'positive'}], 'absa_decision': ''}</t>
  </si>
  <si>
    <t>[{'aspect': 'fishing spot', 'opinion': 'not the best as advertised', 'sentiment': 'negative'}]</t>
  </si>
  <si>
    <t>{'absa_fields': [{'aspect': 'fishing spot', 'opinion': 'not the best as advertised', 'sentiment': 'negative'}], 'absa_decision': ''}</t>
  </si>
  <si>
    <t>[{'aspect': 'seats', 'opinion': 'needs proper seats', 'sentiment': 'negative'}]</t>
  </si>
  <si>
    <t>{'absa_fields': [{'aspect': 'seats', 'opinion': 'needs proper seats', 'sentiment': 'negative'}], 'absa_decision': ''}</t>
  </si>
  <si>
    <t>[{'aspect': 'toilets', 'opinion': 'needs toilets', 'sentiment': 'negative'}]</t>
  </si>
  <si>
    <t>{'absa_fields': [{'aspect': 'toilets', 'opinion': 'needs toilets', 'sentiment': 'negative'}], 'absa_decision': ''}</t>
  </si>
  <si>
    <t>[{'aspect': 'history', 'opinion': 'Good', 'sentiment': 'positive'}]</t>
  </si>
  <si>
    <t>{'absa_fields': [{'aspect': 'history', 'opinion': 'Good', 'sentiment': 'positive'}], 'absa_decision': ''}</t>
  </si>
  <si>
    <t>[{'aspect': 'location', 'opinion': 'great spot to stop and stretch the legs', 'sentiment': 'positive'}]</t>
  </si>
  <si>
    <t>{'absa_fields': [{'aspect': 'location', 'opinion': 'great spot to stop and stretch the legs', 'sentiment': 'positive'}], 'absa_decision': ''}</t>
  </si>
  <si>
    <t>[{'aspect': 'Food', 'opinion': 'ok', 'sentiment': 'neutral'}]</t>
  </si>
  <si>
    <t>{'absa_fields': [{'aspect': 'Food', 'opinion': 'ok', 'sentiment': 'neutral'}], 'absa_decision': ''}</t>
  </si>
  <si>
    <t>[{'aspect': 'facilities', 'opinion': 'needs to be upgraded', 'sentiment': 'negative'}]</t>
  </si>
  <si>
    <t>{'absa_fields': [{'aspect': 'facilities', 'opinion': 'needs to be upgraded', 'sentiment': 'negative'}], 'absa_decision': ''}</t>
  </si>
  <si>
    <t>[{'aspect': 'food', 'opinion': 'really average', 'sentiment': 'negative'}, {'aspect': 'food', 'opinion': 'did not like it', 'sentiment': 'negative'}]</t>
  </si>
  <si>
    <t>{'absa_fields': [{'aspect': 'food', 'opinion': 'really average', 'sentiment': 'negative'}, {'aspect': 'food', 'opinion': 'did not like it', 'sentiment': 'negative'}], 'absa_decision': ''}</t>
  </si>
  <si>
    <t>[{'aspect': 'bush', 'opinion': 'lots of', 'sentiment': 'neutral'}]</t>
  </si>
  <si>
    <t>{'absa_fields': [{'aspect': 'bush', 'opinion': 'lots of', 'sentiment': 'neutral'}], 'absa_decision': ''}</t>
  </si>
  <si>
    <t>[{'aspect': 'water capacity', 'opinion': 'barely ankle deep', 'sentiment': 'negative'}]</t>
  </si>
  <si>
    <t>{'absa_fields': [{'aspect': 'water capacity', 'opinion': 'barely ankle deep', 'sentiment': 'negative'}], 'absa_decision': ''}</t>
  </si>
  <si>
    <t>[{'aspect': 'place', 'opinion': 'scary', 'sentiment': 'negative'}]</t>
  </si>
  <si>
    <t>{'absa_fields': [{'aspect': 'place', 'opinion': 'scary', 'sentiment': 'negative'}], 'absa_decision': ''}</t>
  </si>
  <si>
    <t>[{'aspect': 'lighting', 'opinion': 'absence of lights that make white stand out', 'sentiment': 'negative'}]</t>
  </si>
  <si>
    <t>{'absa_fields': [{'aspect': 'lighting', 'opinion': 'absence of lights that make white stand out', 'sentiment': 'negative'}], 'absa_decision': ''}</t>
  </si>
  <si>
    <t>[{'aspect': 'renovation', 'opinion': 'still renovating', 'sentiment': 'neutral'}]</t>
  </si>
  <si>
    <t>{'absa_fields': [{'aspect': 'renovation', 'opinion': 'still renovating', 'sentiment': 'neutral'}], 'absa_decision': ''}</t>
  </si>
  <si>
    <t>[{'aspect': 'environment', 'opinion': 'Nice and poise', 'sentiment': 'positive'}]</t>
  </si>
  <si>
    <t>{'absa_fields': [{'aspect': 'environment', 'opinion': 'Nice and poise', 'sentiment': 'positive'}], 'absa_decision': ''}</t>
  </si>
  <si>
    <t>[{'aspect': 'delays', 'opinion': 'long unnecessary', 'sentiment': 'negative'}]</t>
  </si>
  <si>
    <t>{'absa_fields': [{'aspect': 'delays', 'opinion': 'long unnecessary', 'sentiment': 'negative'}], 'absa_decision': ''}</t>
  </si>
  <si>
    <t>[{'aspect': 'overall experience', 'opinion': 'disappointed', 'sentiment': 'negative'}]</t>
  </si>
  <si>
    <t>{'absa_fields': [{'aspect': 'overall experience', 'opinion': 'disappointed', 'sentiment': 'negative'}], 'absa_decision': ''}</t>
  </si>
  <si>
    <t>[{'aspect': 'Park', 'opinion': 'nice place to chill', 'sentiment': 'positive'}]</t>
  </si>
  <si>
    <t>{'absa_fields': [{'aspect': 'Park', 'opinion': 'nice place to chill', 'sentiment': 'positive'}], 'absa_decision': ''}</t>
  </si>
  <si>
    <t>[{'aspect': 'steak', 'opinion': 'medium rare', 'sentiment': 'neutral'}, {'aspect': 'fries', 'opinion': 'not crispy', 'sentiment': 'negative'}]</t>
  </si>
  <si>
    <t>{'absa_fields': [{'aspect': 'steak', 'opinion': 'medium rare', 'sentiment': 'neutral'}, {'aspect': 'fries', 'opinion': 'not crispy', 'sentiment': 'negative'}], 'absa_decision': ''}</t>
  </si>
  <si>
    <t>[{'aspect': 'lake', 'opinion': 'Nothing to write home about', 'sentiment': 'negative'}]</t>
  </si>
  <si>
    <t>{'absa_fields': [{'aspect': 'lake', 'opinion': 'Nothing to write home about', 'sentiment': 'negative'}], 'absa_decision': ''}</t>
  </si>
  <si>
    <t>[{'aspect': 'staff', 'opinion': 'librarian put her head in the door of the bathroom with a look of disgust', 'sentiment': 'negative'}]</t>
  </si>
  <si>
    <t>{'absa_fields': [{'aspect': 'staff', 'opinion': 'librarian put her head in the door of the bathroom with a look of disgust', 'sentiment': 'negative'}], 'absa_decision': ''}</t>
  </si>
  <si>
    <t>[{'aspect': 'playground', 'opinion': 'very messy', 'sentiment': 'negative'}]</t>
  </si>
  <si>
    <t>{'absa_fields': [{'aspect': 'playground', 'opinion': 'very messy', 'sentiment': 'negative'}], 'absa_decision': ''}</t>
  </si>
  <si>
    <t>[{'aspect': 'wildlife', 'opinion': 'nothing super amazing, in a fenced off enclosure', 'sentiment': 'neutral'}, {'aspect': 'viewing experience', 'opinion': 'set up well for viewing the white kangaroos', 'sentiment': 'positive'}]</t>
  </si>
  <si>
    <t>{'absa_fields': [{'aspect': 'wildlife', 'opinion': 'nothing super amazing, in a fenced off enclosure', 'sentiment': 'neutral'}, {'aspect': 'viewing experience', 'opinion': 'set up well for viewing the white kangaroos', 'sentiment': 'positive'}], 'absa_decision': ''}</t>
  </si>
  <si>
    <t>[{'aspect': 'service', 'opinion': 'too slow', 'sentiment': 'negative'}, {'aspect': 'service', 'opinion': 'speed deteriorated', 'sentiment': 'negative'}]</t>
  </si>
  <si>
    <t>{'absa_fields': [{'aspect': 'service', 'opinion': 'too slow', 'sentiment': 'negative'}, {'aspect': 'service', 'opinion': 'speed deteriorated', 'sentiment': 'negative'}], 'absa_decision': ''}</t>
  </si>
  <si>
    <t>[{'aspect': 'sculpture', 'opinion': 'it can be seen from the pedestrian underpass or from the street level', 'sentiment': 'neutral'}, {'aspect': 'sculpture lighting', 'opinion': 'it has different lighting at different times which is neat', 'sentiment': 'positive'}, {'aspect': 'color blindness', 'opinion': 'unless you have some kind of color blindness', 'sentiment': 'negative'}]</t>
  </si>
  <si>
    <t>{'absa_fields': [{'aspect': 'sculpture', 'opinion': 'it can be seen from the pedestrian underpass or from the street level', 'sentiment': 'neutral'}, {'aspect': 'sculpture lighting', 'opinion': 'it has different lighting at different times which is neat', 'sentiment': 'positive'}, {'aspect': 'color blindness', 'opinion': 'unless you have some kind of color blindness', 'sentiment': 'negative'}], 'absa_decision': ''}</t>
  </si>
  <si>
    <t>[{'aspect': 'Pricing', 'opinion': 'expected to pay $15 per person but paid almost $120', 'sentiment': 'negative'}]</t>
  </si>
  <si>
    <t>{'absa_fields': [{'aspect': 'Pricing', 'opinion': 'expected to pay $15 per person but paid almost $120', 'sentiment': 'negative'}], 'absa_decision': ''}</t>
  </si>
  <si>
    <t>[{'aspect': 'dinner', 'opinion': 'very disappointed', 'sentiment': 'negative'}]</t>
  </si>
  <si>
    <t>{'absa_fields': [{'aspect': 'dinner', 'opinion': 'very disappointed', 'sentiment': 'negative'}], 'absa_decision': ''}</t>
  </si>
  <si>
    <t>[{'aspect': 'Nikos', 'opinion': 'I cannot believe this place is still in business', 'sentiment': 'negative'}]</t>
  </si>
  <si>
    <t>{'absa_fields': [{'aspect': 'Nikos', 'opinion': 'I cannot believe this place is still in business', 'sentiment': 'negative'}], 'absa_decision': ''}</t>
  </si>
  <si>
    <t>[{'aspect': 'policing', 'opinion': 'excessive and unnecessary', 'sentiment': 'negative'}]</t>
  </si>
  <si>
    <t>{'absa_fields': [{'aspect': 'policing', 'opinion': 'excessive and unnecessary', 'sentiment': 'negative'}], 'absa_decision': ''}</t>
  </si>
  <si>
    <t>[{'aspect': 'teppanyaki', 'opinion': 'much better quality', 'sentiment': 'negative'}, {'aspect': 'food', 'opinion': 'not fresh', 'sentiment': 'negative'}, {'aspect': 'food', 'opinion': 'lacks authenticity', 'sentiment': 'negative'}]</t>
  </si>
  <si>
    <t>{'absa_fields': [{'aspect': 'teppanyaki', 'opinion': 'much better quality', 'sentiment': 'negative'}, {'aspect': 'food', 'opinion': 'not fresh', 'sentiment': 'negative'}, {'aspect': 'food', 'opinion': 'lacks authenticity', 'sentiment': 'negative'}], 'absa_decision': ''}</t>
  </si>
  <si>
    <t>[{'aspect': 'gift cards', 'opinion': 'stuck trying to redeem', 'sentiment': 'negative'}, {'aspect': 'digital kiosks', 'opinion': 'no staffing or assistance', 'sentiment': 'negative'}, {'aspect': 'support', 'opinion': 'stuck in a loop trying to get', 'sentiment': 'negative'}]</t>
  </si>
  <si>
    <t>{'absa_fields': [{'aspect': 'gift cards', 'opinion': 'stuck trying to redeem', 'sentiment': 'negative'}, {'aspect': 'digital kiosks', 'opinion': 'no staffing or assistance', 'sentiment': 'negative'}, {'aspect': 'support', 'opinion': 'stuck in a loop trying to get', 'sentiment': 'negative'}], 'absa_decision': ''}</t>
  </si>
  <si>
    <t>[{'aspect': 'post office', 'opinion': 'very very poor', 'sentiment': 'negative'}, {'aspect': 'service', 'opinion': 'tried to charge me postage', 'sentiment': 'negative'}]</t>
  </si>
  <si>
    <t>{'absa_fields': [{'aspect': 'post office', 'opinion': 'very very poor', 'sentiment': 'negative'}, {'aspect': 'service', 'opinion': 'tried to charge me postage', 'sentiment': 'negative'}], 'absa_decision': ''}</t>
  </si>
  <si>
    <t>[{'aspect': 'team', 'opinion': 'utterly useless', 'sentiment': 'negative'}, {'aspect': 'delivery service', 'opinion': "don't waste your time", 'sentiment': 'negative'}]</t>
  </si>
  <si>
    <t>{'absa_fields': [{'aspect': 'team', 'opinion': 'utterly useless', 'sentiment': 'negative'}, {'aspect': 'delivery service', 'opinion': "don't waste your time", 'sentiment': 'negative'}], 'absa_decision': ''}</t>
  </si>
  <si>
    <t>sentiments</t>
  </si>
  <si>
    <t>absa_results</t>
  </si>
  <si>
    <t>ind</t>
  </si>
  <si>
    <t>,</t>
  </si>
  <si>
    <t>proccesed_res</t>
  </si>
  <si>
    <t>len_res</t>
  </si>
  <si>
    <t>len_diff</t>
  </si>
  <si>
    <t>{"overall_sentiment":"negative","aspects":[{"aspect":"team","category":"service","sentiment":"negative","evidence_span":"useless team"}, {'aspect': 'delivery service','category':'service', 'sentiment': 'negative', 'evidence_span': "don't waste your time"}]}</t>
  </si>
  <si>
    <t>{"overall_sentiment":"negative","aspects":[{'aspect': 'gift cards',"category":"service", 'evidence_span': 'stuck trying to redeem', 'sentiment': 'negative'}, {'aspect': 'digital kiosks',"category":"service", 'evidence_span': 'no staffing or assistance', 'sentiment': 'negative'}, {"aspect":"support","category":"service","sentiment":"negative","evidence_span":"get support"}]}</t>
  </si>
  <si>
    <t>{"overall_sentiment":"neutral","aspects":[{"aspect":"size","category":"facility","sentiment":"negative","evidence_span":"fairly small"}, {'aspect': 'city gym','category':'location', 'opinion': 'decent', 'sentiment': 'positive'}]}</t>
  </si>
  <si>
    <t>{"overall_sentiment":"neutral","aspects":[ {'aspect': 'menu','category':'menu', 'opinion': 'classic pub menu', 'sentiment': 'neutral'}, {"aspect":"online ordering","category":"service","sentiment":"positive","evidence_span":"easy online ordering"}]}</t>
  </si>
  <si>
    <t>{"overall_sentiment":"negative","aspects":[{"aspect":"planning","category":"organization","sentiment":"negative","evidence_span":"planned better"},{"aspect":"cover","category":"facilities","sentiment":"negative","evidence_span":"No cover"},{"aspect":"apology","category":"customer service","sentiment":"negative","evidence_span":"No apology"}]}</t>
  </si>
  <si>
    <t>{"overall_sentiment":"negative","aspects":[{"aspect":"steak","category":"food quality","sentiment":"negative","evidence_span":"rare steak"},{"aspect":"price","category":"price","sentiment":"negative","evidence_span":"$48"},{"aspect":"service","category":"service","sentiment":"negative","evidence_span":"cant do anything"}]}</t>
  </si>
  <si>
    <t>{"overall_sentiment":"negative","aspects":[{"aspect":"satay chicken","category":"food","sentiment":"negative","evidence_span":"really disappointed"},{"aspect":"cooking","category":"preparation","sentiment":"negative","evidence_span":"cooked correctly"}]}</t>
  </si>
  <si>
    <t>[{'aspect': 'beef cheek', 'opinion': 'well cooked', 'sentiment': 'positive'}, {'aspect': 'beef cheek', 'opinion': 'extremely tasty', 'sentiment': 'positive'}, {'aspect': 'scallops', 'opinion': 'well cooked', 'sentiment': 'positive'}, {'aspect': 'scallops', 'opinion': 'extremely tasty', 'sentiment': 'positive'}, {'aspect': 'lamb dishes', 'opinion': 'extremely tasty', 'sentiment': 'positive'}, {'aspect': 'lamb dishes', 'opinion': 'well cooked', 'sentiment': 'positive'}, {'aspect': '3 course degustation', 'opinion': 'ample food', 'sentiment': 'positive'}, {'aspect': 'birthday lunch', 'opinion': 'extremely good', 'sentiment': 'positive'}]</t>
  </si>
  <si>
    <t>{'aspects': ['beef cheek', 'scallops', 'lamb dishes', 'course degustation'], 'aspects_decision': 'accept', 'opinions': [{'aspect': 'beef cheek', 'opinion': 'well cooked'}, {'aspect': 'beef cheek', 'opinion': 'extremely tasty'}, {'aspect': 'scallops', 'opinion': 'well cooked'}, {'aspect': 'scallops', 'opinion': 'extremely tasty'}, {'aspect': 'lamb dishes', 'opinion': 'extremely tasty'}, {'aspect': '3 course degustation', 'opinion': 'ample food'}, {'aspect': 'birthday lunch', 'opinion': 'extremely good'}], 'opinions_decision': 'revise', 'sentiments': [{'aspect': 'beef cheek', 'opinion': 'well cooked', 'sentiment': 'positive'}, {'aspect': 'beef cheek', 'opinion': 'extremely tasty', 'sentiment': 'positive'}, {'aspect': 'scallops', 'opinion': 'well cooked', 'sentiment': 'positive'}, {'aspect': 'scallops', 'opinion': 'extremely tasty', 'sentiment': 'positive'}, {'aspect': 'lamb dishes', 'opinion': 'extremely tasty', 'sentiment': 'positive'}, {'aspect': 'lamb dishes', 'opinion': 'well cooked', 'sentiment': 'positive'}, {'aspect': '3 course degustation', 'opinion': 'ample food', 'sentiment': 'positive'}, {'aspect': 'birthday lunch', 'opinion': 'extremely good', 'sentiment': 'positive'}], 'sentiments_decision': 'accept'}</t>
  </si>
  <si>
    <t>[{'aspect': 'location', 'opinion': 'well situated', 'sentiment': 'positive'}, {'aspect': 'service', 'opinion': 'helpful and friendly', 'sentiment': 'positive'}, {'aspect': 'cleanliness', 'opinion': 'very clean', 'sentiment': 'positive'}, {'aspect': 'amenities', 'opinion': 'well appointed', 'sentiment': 'positive'}]</t>
  </si>
  <si>
    <t>{'aspects': ['location', 'service', 'cleanliness', 'amenities'], 'aspects_decision': 'accept', 'opinions': [{'aspect': 'location', 'opinion': 'well situated'}, {'aspect': 'service', 'opinion': 'helpful and friendly'}, {'aspect': 'cleanliness', 'opinion': 'very clean'}, {'aspect': 'amenities', 'opinion': 'well appointed'}], 'opinions_decision': 'accept', 'sentiments': [{'aspect': 'location', 'opinion': 'well situated', 'sentiment': 'positive'}, {'aspect': 'service', 'opinion': 'helpful and friendly', 'sentiment': 'positive'}, {'aspect': 'cleanliness', 'opinion': 'very clean', 'sentiment': 'positive'}, {'aspect': 'amenities', 'opinion': 'well appointed', 'sentiment': 'positive'}], 'sentiments_decision': 'accept'}</t>
  </si>
  <si>
    <t>[{'aspect': 'food', 'opinion': 'delicious', 'sentiment': 'positive'}, {'aspect': 'meals', 'opinion': 'huge', 'sentiment': 'positive'}, {'aspect': 'price', 'opinion': 'average', 'sentiment': 'neutral'}, {'aspect': 'interior', 'opinion': 'cool', 'sentiment': 'positive'}, {'aspect': 'staff', 'opinion': 'friendly and helpful', 'sentiment': 'positive'}]</t>
  </si>
  <si>
    <t>{'aspects': ['food', 'meals', 'price', 'interior', 'staff'], 'aspects_decision': 'accept', 'opinions': [{'aspect': 'food', 'opinion': 'delicious'}, {'aspect': 'meals', 'opinion': 'huge'}, {'aspect': 'price', 'opinion': 'average'}, {'aspect': 'interior', 'opinion': 'cool'}, {'aspect': 'staff', 'opinion': 'friendly and helpful'}], 'opinions_decision': 'accept', 'sentiments': [{'aspect': 'food', 'opinion': 'delicious', 'sentiment': 'positive'}, {'aspect': 'meals', 'opinion': 'huge', 'sentiment': 'positive'}, {'aspect': 'price', 'opinion': 'average', 'sentiment': 'neutral'}, {'aspect': 'interior', 'opinion': 'cool', 'sentiment': 'positive'}, {'aspect': 'staff', 'opinion': 'friendly and helpful', 'sentiment': 'positive'}], 'sentiments_decision': 'accept'}</t>
  </si>
  <si>
    <t>[{'aspect': 'space', 'opinion': 'Heaps of space', 'sentiment': 'positive'}, {'aspect': 'equipment', 'opinion': 'tons of equipment', 'sentiment': 'positive'}, {'aspect': 'kids club', 'opinion': 'great kids club', 'sentiment': 'positive'}, {'aspect': 'staff', 'opinion': 'super friendly staff', 'sentiment': 'positive'}]</t>
  </si>
  <si>
    <t>{'aspects': ['space', 'equipment', 'kids club', 'staff'], 'aspects_decision': 'accept', 'opinions': [{'aspect': 'space', 'opinion': 'Heaps of space'}, {'aspect': 'equipment', 'opinion': 'tons of equipment'}, {'aspect': 'kids club', 'opinion': 'great kids club'}, {'aspect': 'staff', 'opinion': 'super friendly staff'}], 'opinions_decision': 'accept', 'sentiments': [{'aspect': 'space', 'opinion': 'Heaps of space', 'sentiment': 'positive'}, {'aspect': 'equipment', 'opinion': 'tons of equipment', 'sentiment': 'positive'}, {'aspect': 'kids club', 'opinion': 'great kids club', 'sentiment': 'positive'}, {'aspect': 'staff', 'opinion': 'super friendly staff', 'sentiment': 'positive'}], 'sentiments_decision': 'accept'}</t>
  </si>
  <si>
    <t>[{'aspect': 'trail runs', 'opinion': 'Favorite spot', 'sentiment': 'positive'}, {'aspect': 'wildlife', 'opinion': 'lots of', 'sentiment': 'positive'}, {'aspect': 'location', 'opinion': 'near the city', 'sentiment': 'positive'}, {'aspect': 'atmosphere', 'opinion': 'beautiful and quiet', 'sentiment': 'positive'}, {'aspect': 'overall experience', 'opinion': 'love', 'sentiment': 'positive'}]</t>
  </si>
  <si>
    <t>{'aspects': ['trail runs', 'wildlife', 'near the city', 'beautiful', 'quiet'], 'aspects_decision': 'revise', 'opinions': [{'aspect': 'trail runs', 'opinion': 'Favorite spot'}, {'aspect': 'wildlife', 'opinion': 'lots of'}, {'aspect': 'location', 'opinion': 'near the city'}, {'aspect': 'atmosphere', 'opinion': 'beautiful and quiet'}, {'aspect': 'overall experience', 'opinion': 'love'}], 'opinions_decision': 'accept', 'sentiments': [{'aspect': 'trail runs', 'opinion': 'Favorite spot', 'sentiment': 'positive'}, {'aspect': 'wildlife', 'opinion': 'lots of', 'sentiment': 'positive'}, {'aspect': 'location', 'opinion': 'near the city', 'sentiment': 'positive'}, {'aspect': 'atmosphere', 'opinion': 'beautiful and quiet', 'sentiment': 'positive'}, {'aspect': 'overall experience', 'opinion': 'love', 'sentiment': 'positive'}], 'sentiments_decision': 'accept'}</t>
  </si>
  <si>
    <t>[{'aspect': 'Discount tickets', 'opinion': 'available on Tuesday', 'sentiment': 'positive'}, {'aspect': 'Free membership', 'opinion': 'is available', 'sentiment': 'positive'}, {'aspect': 'Discounts for members', 'opinion': 'available', 'sentiment': 'positive'}, {'aspect': 'Friendly staffs', 'opinion': 'Friendly staffs', 'sentiment': 'positive'}, {'aspect': 'Wheelchair accessible', 'opinion': 'Wheelchair accessible', 'sentiment': 'positive'}]</t>
  </si>
  <si>
    <t>{'aspects': ['Discount tickets', 'Free membership', 'Friendly staffs', 'Wheelchair accessible'], 'aspects_decision': 'accept', 'opinions': [{'aspect': 'Discount tickets', 'opinion': 'on Tuesday'}, {'aspect': 'Free membership', 'opinion': 'is available'}, {'aspect': 'Discounts for members', 'opinion': 'available'}, {'aspect': 'Friendly staffs', 'opinion': 'Friendly staffs'}, {'aspect': 'Wheelchair accessible', 'opinion': 'Wheelchair accessible'}], 'opinions_decision': 'revise', 'sentiments': [{'aspect': 'Discount tickets', 'opinion': 'available on Tuesday', 'sentiment': 'positive'}, {'aspect': 'Free membership', 'opinion': 'is available', 'sentiment': 'positive'}, {'aspect': 'Discounts for members', 'opinion': 'available', 'sentiment': 'positive'}, {'aspect': 'Friendly staffs', 'opinion': 'Friendly staffs', 'sentiment': 'positive'}, {'aspect': 'Wheelchair accessible', 'opinion': 'Wheelchair accessible', 'sentiment': 'positive'}], 'sentiments_decision': 'accept'}</t>
  </si>
  <si>
    <t>[{'aspect': 'booking', 'opinion': 'easy booking', 'sentiment': 'positive'}, {'aspect': 'parking', 'opinion': 'plenty of parking', 'sentiment': 'positive'}, {'aspect': 'check-in', 'opinion': 'no queueing', 'sentiment': 'positive'}, {'aspect': 'front desk', 'opinion': 'fast efficient friendly', 'sentiment': 'positive'}, {'aspect': 'cleanliness', 'opinion': 'Clean', 'sentiment': 'positive'}]</t>
  </si>
  <si>
    <t>{'aspects': ['booking', 'parking', 'check-in', 'front desk', 'cleanliness'], 'aspects_decision': 'accept', 'opinions': [{'aspect': 'booking', 'opinion': 'easy booking'}, {'aspect': 'parking', 'opinion': 'plenty of parking'}, {'aspect': 'check-in', 'opinion': 'no queueing'}, {'aspect': 'front desk', 'opinion': 'fast efficient friendly'}, {'aspect': 'cleanliness', 'opinion': 'Clean'}], 'opinions_decision': 'accept', 'sentiments': [{'aspect': 'booking', 'opinion': 'easy booking', 'sentiment': 'positive'}, {'aspect': 'parking', 'opinion': 'plenty of parking', 'sentiment': 'positive'}, {'aspect': 'check-in', 'opinion': 'no queueing', 'sentiment': 'positive'}, {'aspect': 'front desk', 'opinion': 'fast efficient friendly', 'sentiment': 'positive'}, {'aspect': 'cleanliness', 'opinion': 'Clean', 'sentiment': 'positive'}], 'sentiments_decision': 'accept'}</t>
  </si>
  <si>
    <t>[{'aspect': 'service', 'opinion': 'Incredible service', 'sentiment': 'positive'}, {'aspect': 'operation', 'opinion': 'first class', 'sentiment': 'positive'}, {'aspect': 'staff', 'opinion': 'Very professional', 'sentiment': 'positive'}, {'aspect': 'atmosphere', 'opinion': 'welcoming', 'sentiment': 'positive'}, {'aspect': 'qpac', 'opinion': 'first class', 'sentiment': 'positive'}]</t>
  </si>
  <si>
    <t>{'aspects': ['service', 'ticketing', 'parking', 'operation'], 'aspects_decision': 'accept', 'opinions': [{'aspect': 'service', 'opinion': 'Incredible service'}, {'aspect': 'operation', 'opinion': 'first class'}, {'aspect': 'staff', 'opinion': 'Very professional'}, {'aspect': 'atmosphere', 'opinion': 'welcoming'}, {'aspect': 'qpac', 'opinion': 'first class'}], 'opinions_decision': 'revise', 'sentiments': [{'aspect': 'service', 'opinion': 'Incredible service', 'sentiment': 'positive'}, {'aspect': 'operation', 'opinion': 'first class', 'sentiment': 'positive'}, {'aspect': 'staff', 'opinion': 'Very professional', 'sentiment': 'positive'}, {'aspect': 'atmosphere', 'opinion': 'welcoming', 'sentiment': 'positive'}, {'aspect': 'qpac', 'opinion': 'first class', 'sentiment': 'positive'}], 'sentiments_decision': 'accept'}</t>
  </si>
  <si>
    <t>[{'aspect': 'space', 'opinion': 'lovely', 'sentiment': 'positive'}, {'aspect': 'natural environment', 'opinion': '', 'sentiment': 'neutral'}, {'aspect': 'path', 'opinion': 'small', 'sentiment': 'neutral'}, {'aspect': 'covered shelters', 'opinion': 'several', 'sentiment': 'neutral'}, {'aspect': 'main green space', 'opinion': 'for kids to ride/skate/scoot', 'sentiment': 'positive'}]</t>
  </si>
  <si>
    <t>{'aspects': ['space', 'natural environment', 'path', 'green space', 'covered shelters'], 'aspects_decision': 'accept', 'opinions': [{'aspect': 'space', 'opinion': 'lovely'}, {'aspect': 'natural environment', 'opinion': 'positive'}, {'aspect': 'path', 'opinion': 'small'}, {'aspect': 'covered shelters', 'opinion': 'several'}], 'opinions_decision': 'revise', 'sentiments': [{'aspect': 'space', 'opinion': 'lovely', 'sentiment': 'positive'}, {'aspect': 'natural environment', 'opinion': '', 'sentiment': 'neutral'}, {'aspect': 'path', 'opinion': 'small', 'sentiment': 'neutral'}, {'aspect': 'covered shelters', 'opinion': 'several', 'sentiment': 'neutral'}, {'aspect': 'main green space', 'opinion': 'for kids to ride/skate/scoot', 'sentiment': 'positive'}], 'sentiments_decision': 'revise'}</t>
  </si>
  <si>
    <t>[{'aspect': 'campsite', 'opinion': 'Quiet and relaxing', 'sentiment': 'positive'}, {'aspect': 'birds', 'opinion': 'lovely', 'sentiment': 'positive'}, {'aspect': 'animals', 'opinion': 'lovely', 'sentiment': 'positive'}, {'aspect': 'barbecues', 'opinion': 'Loved', 'sentiment': 'positive'}, {'aspect': 'toilet', 'opinion': 'Loved', 'sentiment': 'positive'}, {'aspect': 'shower', 'opinion': 'Loved', 'sentiment': 'positive'}]</t>
  </si>
  <si>
    <t>{'aspects': ['campsite', 'birds', 'animals', 'barbecues', 'toilet', 'shower'], 'aspects_decision': 'accept', 'opinions': [{'aspect': 'campsite', 'opinion': 'Quiet and relaxing'}, {'aspect': 'birds', 'opinion': 'lovely'}, {'aspect': 'animals', 'opinion': 'lovely'}, {'aspect': 'barbecues', 'opinion': 'Loved'}, {'aspect': 'toilet', 'opinion': 'Loved'}, {'aspect': 'shower', 'opinion': 'Loved'}], 'opinions_decision': 'accept', 'sentiments': [{'aspect': 'campsite', 'opinion': 'Quiet and relaxing', 'sentiment': 'positive'}, {'aspect': 'birds', 'opinion': 'lovely', 'sentiment': 'positive'}, {'aspect': 'animals', 'opinion': 'lovely', 'sentiment': 'positive'}, {'aspect': 'barbecues', 'opinion': 'Loved', 'sentiment': 'positive'}, {'aspect': 'toilet', 'opinion': 'Loved', 'sentiment': 'positive'}, {'aspect': 'shower', 'opinion': 'Loved', 'sentiment': 'positive'}], 'sentiments_decision': 'accept'}</t>
  </si>
  <si>
    <t>[{'aspect': '12RND', 'opinion': 'feel like home', 'sentiment': 'positive'}, {'aspect': 'crew', 'opinion': 'amazing, hard-working', 'sentiment': 'positive'}, {'aspect': 'learning experience', 'opinion': 'learning so easily', 'sentiment': 'positive'}, {'aspect': 'personal growth', 'opinion': 'growing physically, mentally', 'sentiment': 'positive'}]</t>
  </si>
  <si>
    <t>{'aspects': ['12RND', 'crew'], 'aspects_decision': 'accept', 'opinions': [{'aspect': '12RND', 'opinion': 'feel like home'}, {'aspect': 'crew', 'opinion': 'amazing, hard-working'}, {'aspect': 'learning experience', 'opinion': 'learning so easily'}, {'aspect': 'personal growth', 'opinion': 'growing physically, mentally'}], 'opinions_decision': 'accept', 'sentiments': [{'aspect': '12RND', 'opinion': 'feel like home', 'sentiment': 'positive'}, {'aspect': 'crew', 'opinion': 'amazing, hard-working', 'sentiment': 'positive'}, {'aspect': 'learning experience', 'opinion': 'learning so easily', 'sentiment': 'positive'}, {'aspect': 'personal growth', 'opinion': 'growing physically, mentally', 'sentiment': 'positive'}], 'sentiments_decision': 'accept'}</t>
  </si>
  <si>
    <t>[{'aspect': 'Australian animals', 'opinion': 'see, meet with lots of pats, and learn all about', 'sentiment': 'positive'}, {'aspect': 'guide', 'opinion': 'Really entertaining guide', 'sentiment': 'positive'}, {'aspect': 'experience', 'opinion': 'really great experience', 'sentiment': 'positive'}, {'aspect': 'educational content', 'opinion': 'learning all about them', 'sentiment': 'positive'}, {'aspect': 'for kids/family', 'opinion': 'the kids loved it', 'sentiment': 'positive'}]</t>
  </si>
  <si>
    <t>{'aspects': ['Australian animals', 'guide', 'experience'], 'aspects_decision': 'accept', 'opinions': [{'aspect': 'Australian animals', 'opinion': 'meet with lots of pats'}, {'aspect': 'guide', 'opinion': 'Really entertaining guide'}, {'aspect': 'experience', 'opinion': 'really great experience'}], 'opinions_decision': 'revise', 'sentiments': [{'aspect': 'Australian animals', 'opinion': 'see, meet with lots of pats, and learn all about', 'sentiment': 'positive'}, {'aspect': 'guide', 'opinion': 'Really entertaining guide', 'sentiment': 'positive'}, {'aspect': 'experience', 'opinion': 'really great experience', 'sentiment': 'positive'}, {'aspect': 'educational content', 'opinion': 'learning all about them', 'sentiment': 'positive'}, {'aspect': 'for kids/family', 'opinion': 'the kids loved it', 'sentiment': 'positive'}], 'sentiments_decision': 'revise'}</t>
  </si>
  <si>
    <t>[{'aspect': 'place', 'opinion': 'amazing', 'sentiment': 'positive'}, {'aspect': 'service', 'opinion': 'excellent', 'sentiment': 'positive'}, {'aspect': 'professionalism', 'opinion': 'excellent', 'sentiment': 'positive'}, {'aspect': 'grounds', 'opinion': 'spotless', 'sentiment': 'positive'}, {'aspect': 'camping grounds', 'opinion': 'amazing', 'sentiment': 'positive'}]</t>
  </si>
  <si>
    <t>{'aspects': ['place', 'service', 'professionalism', 'grounds'], 'aspects_decision': 'revise', 'opinions': [{'aspect': 'place', 'opinion': 'amazing'}, {'aspect': 'service', 'opinion': 'excellent'}, {'aspect': 'professionalism', 'opinion': 'excellent'}, {'aspect': 'grounds', 'opinion': 'spotless'}, {'aspect': 'camping grounds', 'opinion': 'amazing'}], 'opinions_decision': 'accept', 'sentiments': [{'aspect': 'place', 'opinion': 'amazing', 'sentiment': 'positive'}, {'aspect': 'service', 'opinion': 'excellent', 'sentiment': 'positive'}, {'aspect': 'professionalism', 'opinion': 'excellent', 'sentiment': 'positive'}, {'aspect': 'grounds', 'opinion': 'spotless', 'sentiment': 'positive'}, {'aspect': 'camping grounds', 'opinion': 'amazing', 'sentiment': 'positive'}], 'sentiments_decision': 'accept'}</t>
  </si>
  <si>
    <t>[{'aspect': 'Sunset Cruise', 'opinion': 'Fantastic', 'sentiment': 'positive'}, {'aspect': 'Sunset Cruise', 'opinion': 'So much fun', 'sentiment': 'positive'}, {'aspect': 'Captain Dan', 'opinion': 'wealth of information', 'sentiment': 'positive'}, {'aspect': 'Sunset Cruise', 'opinion': 'nature focused', 'sentiment': 'positive'}, {'aspect': 'Captain Dan', 'opinion': 'some jokes', 'sentiment': 'positive'}]</t>
  </si>
  <si>
    <t>{'aspects': ['Sunset Cruise', 'Captain Dan', 'nature focused'], 'aspects_decision': 'accept', 'opinions': [{'aspect': 'Sunset Cruise', 'opinion': 'Fantastic'}, {'aspect': 'Sunset Cruise', 'opinion': 'So much fun'}, {'aspect': 'Captain Dan', 'opinion': 'wealth of information'}], 'opinions_decision': 'revise', 'sentiments': [{'aspect': 'Sunset Cruise', 'opinion': 'Fantastic', 'sentiment': 'positive'}, {'aspect': 'Sunset Cruise', 'opinion': 'So much fun', 'sentiment': 'positive'}, {'aspect': 'Captain Dan', 'opinion': 'wealth of information', 'sentiment': 'positive'}, {'aspect': 'Sunset Cruise', 'opinion': 'nature focused', 'sentiment': 'positive'}, {'aspect': 'Captain Dan', 'opinion': 'some jokes', 'sentiment': 'positive'}], 'sentiments_decision': 'accept'}</t>
  </si>
  <si>
    <t>[{'aspect': 'beach', 'opinion': 'beautiful', 'sentiment': 'positive'}, {'aspect': 'grass', 'opinion': 'lots of green', 'sentiment': 'positive'}, {'aspect': 'bike path', 'opinion': 'all along', 'sentiment': 'positive'}, {'aspect': 'seats', 'opinion': 'plenty of', 'sentiment': 'positive'}]</t>
  </si>
  <si>
    <t>{'aspects': ['beach', 'grass', 'bike path', 'seats'], 'aspects_decision': 'accept', 'opinions': [{'aspect': 'beach', 'opinion': 'beautiful'}, {'aspect': 'grass', 'opinion': 'lots of green'}, {'aspect': 'bike path', 'opinion': 'all along'}, {'aspect': 'seats', 'opinion': 'plenty of'}], 'opinions_decision': 'accept', 'sentiments': [{'aspect': 'beach', 'opinion': 'beautiful', 'sentiment': 'positive'}, {'aspect': 'grass', 'opinion': 'lots of green', 'sentiment': 'positive'}, {'aspect': 'bike path', 'opinion': 'all along', 'sentiment': 'positive'}, {'aspect': 'seats', 'opinion': 'plenty of', 'sentiment': 'positive'}], 'sentiments_decision': 'accept'}</t>
  </si>
  <si>
    <t>[{'aspect': 'park', 'opinion': 'Amazing', 'sentiment': 'positive'}, {'aspect': 'bowl', 'opinion': 'great', 'sentiment': 'positive'}, {'aspect': 'flow', 'opinion': 'excellent', 'sentiment': 'positive'}, {'aspect': 'street obstacles', 'opinion': 'great', 'sentiment': 'positive'}, {'aspect': 'pump track', 'opinion': 'great', 'sentiment': 'positive'}]</t>
  </si>
  <si>
    <t>{'aspects': ['park', 'bowl', 'flow', 'street obstacles', 'pump track'], 'aspects_decision': 'accept', 'opinions': [{'aspect': 'park', 'opinion': 'Amazing'}, {'aspect': 'bowl', 'opinion': 'great'}, {'aspect': 'flow', 'opinion': 'excellent'}, {'aspect': 'street obstacles', 'opinion': 'great'}, {'aspect': 'pump track', 'opinion': 'great'}], 'opinions_decision': 'accept', 'sentiments': [{'aspect': 'park', 'opinion': 'Amazing', 'sentiment': 'positive'}, {'aspect': 'bowl', 'opinion': 'great', 'sentiment': 'positive'}, {'aspect': 'flow', 'opinion': 'excellent', 'sentiment': 'positive'}, {'aspect': 'street obstacles', 'opinion': 'great', 'sentiment': 'positive'}, {'aspect': 'pump track', 'opinion': 'great', 'sentiment': 'positive'}], 'sentiments_decision': 'accept'}</t>
  </si>
  <si>
    <t>[{'aspect': 'customer service', 'opinion': 'excellent', 'sentiment': 'positive'}, {'aspect': 'food', 'opinion': 'remarkable', 'sentiment': 'positive'}, {'aspect': 'ambience', 'opinion': 'remarkable', 'sentiment': 'positive'}, {'aspect': 'staff behavior', 'opinion': 'very good', 'sentiment': 'positive'}, {'aspect': 'manager', 'opinion': 'super perfection', 'sentiment': 'positive'}]</t>
  </si>
  <si>
    <t>{'aspects': ['customer service', 'food', 'ambience', 'staff behavior', 'manager'], 'aspects_decision': 'accept', 'opinions': [{'aspect': 'customer service', 'opinion': 'excellent'}, {'aspect': 'food', 'opinion': 'remarkable'}, {'aspect': 'ambience', 'opinion': 'remarkable'}, {'aspect': 'staff behavior', 'opinion': 'very good'}, {'aspect': 'manager', 'opinion': 'super perfection'}], 'opinions_decision': 'accept', 'sentiments': [{'aspect': 'customer service', 'opinion': 'excellent', 'sentiment': 'positive'}, {'aspect': 'food', 'opinion': 'remarkable', 'sentiment': 'positive'}, {'aspect': 'ambience', 'opinion': 'remarkable', 'sentiment': 'positive'}, {'aspect': 'staff behavior', 'opinion': 'very good', 'sentiment': 'positive'}, {'aspect': 'manager', 'opinion': 'super perfection', 'sentiment': 'positive'}], 'sentiments_decision': 'accept'}</t>
  </si>
  <si>
    <t>[{'aspect': 'library', 'opinion': 'great improvement', 'sentiment': 'positive'}, {'aspect': 'research environment', 'opinion': 'very inspiring', 'sentiment': 'positive'}, {'aspect': 'recycling bins', 'opinion': 'needs improvement', 'sentiment': 'negative'}, {'aspect': 'hand sanitizers', 'opinion': 'needs improvement', 'sentiment': 'negative'}, {'aspect': 'staff', 'opinion': 'helpful and attentive', 'sentiment': 'positive'}]</t>
  </si>
  <si>
    <t>{'aspects': ['library', 'research environment', 'recycling bins', 'hand sanitizers', 'staff'], 'aspects_decision': 'accept', 'opinions': [{'aspect': 'library', 'opinion': 'great improvement'}, {'aspect': 'research environment', 'opinion': 'very inspiring'}, {'aspect': 'recycling bins', 'opinion': 'needs improvement'}, {'aspect': 'hand sanitizers', 'opinion': 'needs improvement'}, {'aspect': 'staff', 'opinion': 'helpful and attentive'}], 'opinions_decision': 'accept', 'sentiments': [{'aspect': 'library', 'opinion': 'great improvement', 'sentiment': 'positive'}, {'aspect': 'research environment', 'opinion': 'very inspiring', 'sentiment': 'positive'}, {'aspect': 'recycling bins', 'opinion': 'needs improvement', 'sentiment': 'negative'}, {'aspect': 'hand sanitizers', 'opinion': 'needs improvement', 'sentiment': 'negative'}, {'aspect': 'staff', 'opinion': 'helpful and attentive', 'sentiment': 'positive'}], 'sentiments_decision': 'accept'}</t>
  </si>
  <si>
    <t>[{'aspect': 'open space', 'opinion': 'great open space', 'sentiment': 'positive'}, {'aspect': 'playground', 'opinion': 'great fun', 'sentiment': 'positive'}, {'aspect': 'oval', 'opinion': 'plenty of room', 'sentiment': 'positive'}, {'aspect': 'parking', 'opinion': 'plenty of parking', 'sentiment': 'positive'}]</t>
  </si>
  <si>
    <t>{'aspects': ['open space', 'playground', 'oval', 'parking'], 'aspects_decision': 'accept', 'opinions': [{'aspect': 'open space', 'opinion': 'great open space'}, {'aspect': 'playground', 'opinion': 'great fun'}, {'aspect': 'oval', 'opinion': 'plenty of room'}, {'aspect': 'parking', 'opinion': 'plenty of parking'}], 'opinions_decision': 'accept', 'sentiments': [{'aspect': 'open space', 'opinion': 'great open space', 'sentiment': 'positive'}, {'aspect': 'playground', 'opinion': 'great fun', 'sentiment': 'positive'}, {'aspect': 'oval', 'opinion': 'plenty of room', 'sentiment': 'positive'}, {'aspect': 'parking', 'opinion': 'plenty of parking', 'sentiment': 'positive'}], 'sentiments_decision': 'accept'}</t>
  </si>
  <si>
    <t>[{'aspect': 'spirit', 'opinion': 'great', 'sentiment': 'positive'}, {'aspect': 'environment', 'opinion': 'vibrant yet peaceful', 'sentiment': 'positive'}, {'aspect': 'flowers', 'opinion': 'fresh', 'sentiment': 'positive'}, {'aspect': 'fruit &amp; veg', 'opinion': 'fresh', 'sentiment': 'neutral'}, {'aspect': 'bakery products', 'opinion': 'fresh', 'sentiment': 'neutral'}, {'aspect': 'coffee', 'opinion': 'very good', 'sentiment': 'positive'}, {'aspect': 'juice', 'opinion': 'fresh', 'sentiment': 'positive'}, {'aspect': 'juice', 'opinion': 'very good', 'sentiment': 'positive'}, {'aspect': 'prices', 'opinion': 'generally good', 'sentiment': 'positive'}]</t>
  </si>
  <si>
    <t>{'aspects': ['spirit', 'environment', 'flowers', 'fruit &amp; veg', 'bakery products', 'coffee', 'fresh juice', 'prices'], 'aspects_decision': 'accept', 'opinions': [{'aspect': 'spirit', 'opinion': 'great'}, {'aspect': 'environment', 'opinion': 'vibrant yet peaceful'}, {'aspect': 'flowers', 'opinion': 'fresh'}, {'aspect': 'fruit &amp; veg', 'opinion': 'fresh'}, {'aspect': 'bakery products', 'opinion': 'fresh'}, {'aspect': 'coffee', 'opinion': 'very good'}, {'aspect': 'juice', 'opinion': 'very good'}, {'aspect': 'prices', 'opinion': 'generally good'}], 'opinions_decision': 'revise', 'sentiments': [{'aspect': 'spirit', 'opinion': 'great', 'sentiment': 'positive'}, {'aspect': 'environment', 'opinion': 'vibrant yet peaceful', 'sentiment': 'positive'}, {'aspect': 'flowers', 'opinion': 'fresh', 'sentiment': 'positive'}, {'aspect': 'fruit &amp; veg', 'opinion': 'fresh', 'sentiment': 'neutral'}, {'aspect': 'bakery products', 'opinion': 'fresh', 'sentiment': 'neutral'}, {'aspect': 'coffee', 'opinion': 'very good', 'sentiment': 'positive'}, {'aspect': 'juice', 'opinion': 'fresh', 'sentiment': 'positive'}, {'aspect': 'juice', 'opinion': 'very good', 'sentiment': 'positive'}, {'aspect': 'prices', 'opinion': 'generally good', 'sentiment': 'positive'}], 'sentiments_decision': 'revise'}</t>
  </si>
  <si>
    <t>[{'aspect': 'meal', 'opinion': 'Enjoyable meal', 'sentiment': 'positive'}, {'aspect': 'atmosphere', 'opinion': 'great atmosphere', 'sentiment': 'positive'}, {'aspect': 'clean', 'opinion': 'very clean', 'sentiment': 'positive'}, {'aspect': 'staff', 'opinion': 'Friendly staff', 'sentiment': 'positive'}, {'aspect': 'child friendly', 'opinion': 'child friendly', 'sentiment': 'positive'}]</t>
  </si>
  <si>
    <t>{'aspects': ['meal', 'atmosphere', 'clean', 'staff', 'child friendly'], 'aspects_decision': 'accept', 'opinions': [{'aspect': 'meal', 'opinion': 'Enjoyable meal'}, {'aspect': 'atmosphere', 'opinion': 'great atmosphere'}, {'aspect': 'clean', 'opinion': 'very clean'}, {'aspect': 'staff', 'opinion': 'Friendly staff'}, {'aspect': 'child friendly', 'opinion': 'child friendly'}], 'opinions_decision': 'accept', 'sentiments': [{'aspect': 'meal', 'opinion': 'Enjoyable meal', 'sentiment': 'positive'}, {'aspect': 'atmosphere', 'opinion': 'great atmosphere', 'sentiment': 'positive'}, {'aspect': 'clean', 'opinion': 'very clean', 'sentiment': 'positive'}, {'aspect': 'staff', 'opinion': 'Friendly staff', 'sentiment': 'positive'}, {'aspect': 'child friendly', 'opinion': 'child friendly', 'sentiment': 'positive'}], 'sentiments_decision': 'accept'}</t>
  </si>
  <si>
    <t>[{'aspect': 'chicken pie', 'opinion': 'bang-on', 'sentiment': 'positive'}, {'aspect': 'salmon steak', 'opinion': 'bang-on', 'sentiment': 'positive'}, {'aspect': 'vibe', 'opinion': 'relaxed family friendly', 'sentiment': 'positive'}, {'aspect': 'food', 'opinion': 'cracking', 'sentiment': 'positive'}, {'aspect': 'totem tennis', 'opinion': 'bonus', 'sentiment': 'positive'}, {'aspect': 'location', 'opinion': 'off the beaten track', 'sentiment': 'neutral'}]</t>
  </si>
  <si>
    <t>{'aspects': ['chicken pie', 'salmon steak', 'family vibe', 'food', 'totem tennis'], 'aspects_decision': 'revise', 'opinions': [{'aspect': 'chicken pie', 'opinion': 'bang-on'}, {'aspect': 'salmon steak', 'opinion': 'bang-on'}, {'aspect': 'vibe', 'opinion': 'relaxed family friendly'}, {'aspect': 'food', 'opinion': 'cracking'}, {'aspect': 'totem tennis', 'opinion': 'bonus'}, {'aspect': 'location', 'opinion': 'off the beaten track'}], 'opinions_decision': 'revise', 'sentiments': [{'aspect': 'chicken pie', 'opinion': 'bang-on', 'sentiment': 'positive'}, {'aspect': 'salmon steak', 'opinion': 'bang-on', 'sentiment': 'positive'}, {'aspect': 'vibe', 'opinion': 'relaxed family friendly', 'sentiment': 'positive'}, {'aspect': 'food', 'opinion': 'cracking', 'sentiment': 'positive'}, {'aspect': 'totem tennis', 'opinion': 'bonus', 'sentiment': 'positive'}, {'aspect': 'location', 'opinion': 'off the beaten track', 'sentiment': 'neutral'}], 'sentiments_decision': 'accept'}</t>
  </si>
  <si>
    <t>[{'aspect': 'function area', 'opinion': 'beautiful', 'sentiment': 'positive'}, {'aspect': 'winery', 'opinion': 'beautiful', 'sentiment': 'positive'}, {'aspect': 'food', 'opinion': 'nice', 'sentiment': 'positive'}, {'aspect': 'beer', 'opinion': 'flat', 'sentiment': 'negative'}, {'aspect': 'wine', 'opinion': 'not up to standard', 'sentiment': 'negative'}]</t>
  </si>
  <si>
    <t>{'aspects': ['function area', 'winery', 'food', 'beer', 'wine'], 'aspects_decision': 'accept', 'opinions': [{'aspect': 'function area', 'opinion': 'beautiful'}, {'aspect': 'winery', 'opinion': 'beautiful'}, {'aspect': 'food', 'opinion': 'nice'}, {'aspect': 'beer', 'opinion': 'flat'}, {'aspect': 'wine', 'opinion': 'below standard'}], 'opinions_decision': 'revise', 'sentiments': [{'aspect': 'function area', 'opinion': 'beautiful', 'sentiment': 'positive'}, {'aspect': 'winery', 'opinion': 'beautiful', 'sentiment': 'positive'}, {'aspect': 'food', 'opinion': 'nice', 'sentiment': 'positive'}, {'aspect': 'beer', 'opinion': 'flat', 'sentiment': 'negative'}, {'aspect': 'wine', 'opinion': 'not up to standard', 'sentiment': 'negative'}], 'sentiments_decision': 'revise'}</t>
  </si>
  <si>
    <t>[{'aspect': 'location along Great Ocean Road', 'opinion': 'good spot', 'sentiment': 'positive'}, {'aspect': 'circuit walk', 'opinion': 'easy walk', 'sentiment': 'positive'}, {'aspect': 'elevated path', 'opinion': 'stroller friendly', 'sentiment': 'positive'}]</t>
  </si>
  <si>
    <t>{'aspects': ['Ocean Road', 'circuit walk', 'elevated path'], 'aspects_decision': 'revise', 'opinions': [{'aspect': 'location along Great Ocean Road', 'opinion': 'good spot'}, {'aspect': 'circuit walk', 'opinion': 'easy walk'}, {'aspect': 'elevated path', 'opinion': 'stroller friendly'}], 'opinions_decision': 'accept', 'sentiments': [{'aspect': 'location along Great Ocean Road', 'opinion': 'good spot', 'sentiment': 'positive'}, {'aspect': 'circuit walk', 'opinion': 'easy walk', 'sentiment': 'positive'}, {'aspect': 'elevated path', 'opinion': 'stroller friendly', 'sentiment': 'positive'}], 'sentiments_decision': 'accept'}</t>
  </si>
  <si>
    <t>[{'aspect': 'staff', 'opinion': 'Friendly staff', 'sentiment': 'positive'}, {'aspect': 'beer selections', 'opinion': 'great beer selections', 'sentiment': 'positive'}, {'aspect': 'restaurant', 'opinion': 'awesome restaurant', 'sentiment': 'positive'}, {'aspect': 'rewards program', 'opinion': 'great rewards program', 'sentiment': 'positive'}, {'aspect': 'entertainment events', 'opinion': 'regular entertainment events', 'sentiment': 'positive'}]</t>
  </si>
  <si>
    <t>{'aspects': ['staff', 'beer selections', 'restaurant', 'rewards program', 'entertainment events'], 'aspects_decision': 'accept', 'opinions': [{'aspect': 'staff', 'opinion': 'Friendly staff'}, {'aspect': 'beer selections', 'opinion': 'great beer selections'}, {'aspect': 'restaurant', 'opinion': 'awesome restaurant'}, {'aspect': 'rewards program', 'opinion': 'great rewards program'}, {'aspect': 'entertainment events', 'opinion': 'regular entertainment events'}], 'opinions_decision': 'accept', 'sentiments': [{'aspect': 'staff', 'opinion': 'Friendly staff', 'sentiment': 'positive'}, {'aspect': 'beer selections', 'opinion': 'great beer selections', 'sentiment': 'positive'}, {'aspect': 'restaurant', 'opinion': 'awesome restaurant', 'sentiment': 'positive'}, {'aspect': 'rewards program', 'opinion': 'great rewards program', 'sentiment': 'positive'}, {'aspect': 'entertainment events', 'opinion': 'regular entertainment events', 'sentiment': 'positive'}], 'sentiments_decision': 'accept'}</t>
  </si>
  <si>
    <t>[{'aspect': 'staff', 'opinion': 'great', 'sentiment': 'positive'}, {'aspect': 'animal range', 'opinion': 'small', 'sentiment': 'negative'}, {'aspect': 'grounds', 'opinion': 'lovely', 'sentiment': 'positive'}, {'aspect': 'creek', 'opinion': 'nice', 'sentiment': 'positive'}, {'aspect': 'price', 'opinion': 'only 8.90', 'sentiment': 'positive'}, {'aspect': 'nature', 'opinion': 'Nature/10', 'sentiment': 'positive'}]</t>
  </si>
  <si>
    <t>{'aspects': ['staff', 'animal range', 'grounds', 'creek', 'price'], 'aspects_decision': 'accept', 'opinions': [{'aspect': 'staff', 'opinion': 'great'}, {'aspect': 'animal range', 'opinion': 'small'}, {'aspect': 'grounds', 'opinion': 'lovely'}, {'aspect': 'creek', 'opinion': 'nice'}, {'aspect': 'price', 'opinion': 'only 8.90'}, {'aspect': 'nature', 'opinion': 'Nature/10'}], 'opinions_decision': 'accept', 'sentiments': [{'aspect': 'staff', 'opinion': 'great', 'sentiment': 'positive'}, {'aspect': 'animal range', 'opinion': 'small', 'sentiment': 'negative'}, {'aspect': 'grounds', 'opinion': 'lovely', 'sentiment': 'positive'}, {'aspect': 'creek', 'opinion': 'nice', 'sentiment': 'positive'}, {'aspect': 'price', 'opinion': 'only 8.90', 'sentiment': 'positive'}, {'aspect': 'nature', 'opinion': 'Nature/10', 'sentiment': 'positive'}], 'sentiments_decision': 'accept'}</t>
  </si>
  <si>
    <t>[{'aspect': 'obelisk', 'opinion': 'not that great', 'sentiment': 'negative'}, {'aspect': 'obelisk', 'opinion': 'fenced off', 'sentiment': 'neutral'}, {'aspect': 'views', 'opinion': 'spectacular', 'sentiment': 'positive'}, {'aspect': 'walking trail', 'opinion': 'great', 'sentiment': 'positive'}, {'aspect': 'wind', 'opinion': 'quite windy', 'sentiment': 'neutral'}]</t>
  </si>
  <si>
    <t>{'aspects': ['obelisk', 'views', 'walking trail', 'wind conditions'], 'aspects_decision': 'accept', 'opinions': [{'aspect': 'obelisk', 'opinion': 'not that great'}, {'aspect': 'obelisk', 'opinion': 'fenced off'}, {'aspect': 'views', 'opinion': 'spectacular'}, {'aspect': 'walking trail', 'opinion': 'great'}, {'aspect': 'wind', 'opinion': 'quite windy'}], 'opinions_decision': 'revise', 'sentiments': [{'aspect': 'obelisk', 'opinion': 'not that great', 'sentiment': 'negative'}, {'aspect': 'obelisk', 'opinion': 'fenced off', 'sentiment': 'neutral'}, {'aspect': 'views', 'opinion': 'spectacular', 'sentiment': 'positive'}, {'aspect': 'walking trail', 'opinion': 'great', 'sentiment': 'positive'}, {'aspect': 'wind', 'opinion': 'quite windy', 'sentiment': 'neutral'}], 'sentiments_decision': 'accept'}</t>
  </si>
  <si>
    <t>[{'aspect': 'size', 'opinion': 'really big', 'sentiment': 'positive'}, {'aspect': 'neatness', 'opinion': 'very neat', 'sentiment': 'positive'}, {'aspect': 'games', 'opinion': 'lots of games', 'sentiment': 'positive'}, {'aspect': 'family dining area', 'opinion': 'huge area', 'sentiment': 'positive'}, {'aspect': 'prices', 'opinion': 'reasonable prices', 'sentiment': 'positive'}, {'aspect': 'dress code', 'opinion': 'wear shoes', 'sentiment': 'neutral'}, {'aspect': 'condition', 'opinion': 'new', 'sentiment': 'positive'}]</t>
  </si>
  <si>
    <t>{'aspects': ['size', 'cleanliness', 'games', 'sports bar', 'family dining', 'prices', 'dress code'], 'aspects_decision': 'revise', 'opinions': [{'aspect': 'size', 'opinion': 'really big'}, {'aspect': 'neatness', 'opinion': 'very neat'}, {'aspect': 'games', 'opinion': 'lots of games'}, {'aspect': 'family dining area', 'opinion': 'huge area'}, {'aspect': 'prices', 'opinion': 'reasonable prices'}, {'aspect': 'dress code', 'opinion': 'wear shoes'}, {'aspect': 'condition', 'opinion': 'new'}], 'opinions_decision': 'revise', 'sentiments': [{'aspect': 'size', 'opinion': 'really big', 'sentiment': 'positive'}, {'aspect': 'neatness', 'opinion': 'very neat', 'sentiment': 'positive'}, {'aspect': 'games', 'opinion': 'lots of games', 'sentiment': 'positive'}, {'aspect': 'family dining area', 'opinion': 'huge area', 'sentiment': 'positive'}, {'aspect': 'prices', 'opinion': 'reasonable prices', 'sentiment': 'positive'}, {'aspect': 'dress code', 'opinion': 'wear shoes', 'sentiment': 'neutral'}, {'aspect': 'condition', 'opinion': 'new', 'sentiment': 'positive'}], 'sentiments_decision': 'accept'}</t>
  </si>
  <si>
    <t>[{'aspect': 'ticket prices', 'opinion': 'decent', 'sentiment': 'positive'}, {'aspect': 'schedule', 'opinion': 'a bit odd', 'sentiment': 'negative'}, {'aspect': 'cup holders', 'opinion': 'a bit small', 'sentiment': 'negative'}, {'aspect': 'seats', 'opinion': 'can be creaky', 'sentiment': 'negative'}, {'aspect': 'assigned seating', 'opinion': 'good and bad', 'sentiment': 'neutral'}]</t>
  </si>
  <si>
    <t>{'aspects': ['ticket prices', 'schedule', 'cup holders', 'seats', 'assigned seating'], 'aspects_decision': 'accept', 'opinions': [{'aspect': 'ticket prices', 'opinion': 'decent'}, {'aspect': 'schedule', 'opinion': 'a bit odd'}, {'aspect': 'cup holders', 'opinion': 'a bit small'}, {'aspect': 'seats', 'opinion': 'can be creaky'}, {'aspect': 'assigned seating', 'opinion': 'good and bad'}], 'opinions_decision': 'accept', 'sentiments': [{'aspect': 'ticket prices', 'opinion': 'decent', 'sentiment': 'positive'}, {'aspect': 'schedule', 'opinion': 'a bit odd', 'sentiment': 'negative'}, {'aspect': 'cup holders', 'opinion': 'a bit small', 'sentiment': 'negative'}, {'aspect': 'seats', 'opinion': 'can be creaky', 'sentiment': 'negative'}, {'aspect': 'assigned seating', 'opinion': 'good and bad', 'sentiment': 'neutral'}], 'sentiments_decision': 'accept'}</t>
  </si>
  <si>
    <t>[{'aspect': 'environment', 'opinion': 'bit of a jungle', 'sentiment': 'negative'}, {'aspect': 'activities', 'opinion': 'kids loved it', 'sentiment': 'positive'}, {'aspect': 'place', 'opinion': 'a great place', 'sentiment': 'positive'}, {'aspect': 'food', 'opinion': 'Good food', 'sentiment': 'positive'}, {'aspect': 'coffee', 'opinion': 'great coffee', 'sentiment': 'positive'}]</t>
  </si>
  <si>
    <t>{'aspects': ['jungle', 'place', 'food', 'coffee'], 'aspects_decision': 'accept', 'opinions': [{'aspect': 'environment', 'opinion': 'bit of a jungle'}, {'aspect': 'activities', 'opinion': 'kids loved it'}, {'aspect': 'place', 'opinion': 'a great place'}, {'aspect': 'food', 'opinion': 'Good food'}, {'aspect': 'coffee', 'opinion': 'great coffee'}], 'opinions_decision': 'revise', 'sentiments': [{'aspect': 'environment', 'opinion': 'bit of a jungle', 'sentiment': 'negative'}, {'aspect': 'activities', 'opinion': 'kids loved it', 'sentiment': 'positive'}, {'aspect': 'place', 'opinion': 'a great place', 'sentiment': 'positive'}, {'aspect': 'food', 'opinion': 'Good food', 'sentiment': 'positive'}, {'aspect': 'coffee', 'opinion': 'great coffee', 'sentiment': 'positive'}], 'sentiments_decision': 'accept'}</t>
  </si>
  <si>
    <t>[{'aspect': 'route condition', 'opinion': 'taken a battering', 'sentiment': 'negative'}, {'aspect': 'muddy sections', 'opinion': 'some muddy', 'sentiment': 'negative'}, {'aspect': 'creek crossing', 'opinion': 'a little slippery', 'sentiment': 'negative'}, {'aspect': 'path overgrowth', 'opinion': 'plenty of overgrowth', 'sentiment': 'negative'}, {'aspect': 'signage', 'opinion': 'not well signed', 'sentiment': 'negative'}]</t>
  </si>
  <si>
    <t>{'aspects': ['route condition', 'muddy sections', 'slippery creek', 'overgrowth', 'signage'], 'aspects_decision': 'accept', 'opinions': [{'aspect': 'route condition', 'opinion': 'taken a battering'}, {'aspect': 'muddy sections', 'opinion': 'some muddy'}, {'aspect': 'creek crossing', 'opinion': 'a little slippery'}, {'aspect': 'path overgrowth', 'opinion': 'plenty of overgrowth'}, {'aspect': 'signage', 'opinion': 'not well signed'}], 'opinions_decision': 'accept', 'sentiments': [{'aspect': 'route condition', 'opinion': 'taken a battering', 'sentiment': 'negative'}, {'aspect': 'muddy sections', 'opinion': 'some muddy', 'sentiment': 'negative'}, {'aspect': 'creek crossing', 'opinion': 'a little slippery', 'sentiment': 'negative'}, {'aspect': 'path overgrowth', 'opinion': 'plenty of overgrowth', 'sentiment': 'negative'}, {'aspect': 'signage', 'opinion': 'not well signed', 'sentiment': 'negative'}], 'sentiments_decision': 'accept'}</t>
  </si>
  <si>
    <t>[{'aspect': 'food', 'opinion': 'really nice', 'sentiment': 'positive'}, {'aspect': 'wait staff', 'opinion': 'friendly and helpful', 'sentiment': 'positive'}, {'aspect': 'place', 'opinion': 'nice', 'sentiment': 'positive'}, {'aspect': 'seating', 'opinion': 'easy to get', 'sentiment': 'positive'}]</t>
  </si>
  <si>
    <t>{'aspects': ['food', 'wait staff', 'place', 'seating'], 'aspects_decision': 'revise', 'opinions': [{'aspect': 'food', 'opinion': 'really nice'}, {'aspect': 'wait staff', 'opinion': 'friendly and helpful'}, {'aspect': 'place', 'opinion': 'nice'}, {'aspect': 'seating', 'opinion': 'easy to get'}], 'opinions_decision': 'accept', 'sentiments': [{'aspect': 'food', 'opinion': 'really nice', 'sentiment': 'positive'}, {'aspect': 'wait staff', 'opinion': 'friendly and helpful', 'sentiment': 'positive'}, {'aspect': 'place', 'opinion': 'nice', 'sentiment': 'positive'}, {'aspect': 'seating', 'opinion': 'easy to get', 'sentiment': 'positive'}], 'sentiments_decision': 'accept'}</t>
  </si>
  <si>
    <t>[{'aspect': 'lounge', 'opinion': 'Huge lounge', 'sentiment': 'positive'}, {'aspect': 'GC screens', 'opinion': 'only 2', 'sentiment': 'negative'}, {'aspect': 'staffing', 'opinion': 'slightly understaffed', 'sentiment': 'negative'}, {'aspect': 'experience', 'opinion': 'good experience', 'sentiment': 'positive'}, {'aspect': 'movie choice', 'opinion': 'limited', 'sentiment': 'negative'}, {'aspect': 'call buttons', 'opinion': 'no call buttons', 'sentiment': 'negative'}, {'aspect': 'cinema', 'opinion': 'newest', 'sentiment': 'positive'}]</t>
  </si>
  <si>
    <t>{'aspects': ['lounge', 'screens', 'staffing', 'experience', 'movie choice', 'call buttons', 'cinema'], 'aspects_decision': 'accept', 'opinions': [{'aspect': 'lounge', 'opinion': 'Huge lounge'}, {'aspect': 'GC screens', 'opinion': 'only 2'}, {'aspect': 'staffing', 'opinion': 'slightly understaffed'}, {'aspect': 'experience', 'opinion': 'good experience'}, {'aspect': 'movie choice', 'opinion': 'limited'}, {'aspect': 'call buttons', 'opinion': 'no call buttons'}, {'aspect': 'cinema', 'opinion': 'newest'}], 'opinions_decision': 'accept', 'sentiments': [{'aspect': 'lounge', 'opinion': 'Huge lounge', 'sentiment': 'positive'}, {'aspect': 'GC screens', 'opinion': 'only 2', 'sentiment': 'negative'}, {'aspect': 'staffing', 'opinion': 'slightly understaffed', 'sentiment': 'negative'}, {'aspect': 'experience', 'opinion': 'good experience', 'sentiment': 'positive'}, {'aspect': 'movie choice', 'opinion': 'limited', 'sentiment': 'negative'}, {'aspect': 'call buttons', 'opinion': 'no call buttons', 'sentiment': 'negative'}, {'aspect': 'cinema', 'opinion': 'newest', 'sentiment': 'positive'}], 'sentiments_decision': 'accept'}</t>
  </si>
  <si>
    <t>[{'aspect': 'surroundings', 'opinion': 'exquisite', 'sentiment': 'positive'}, {'aspect': 'views', 'opinion': 'commanding', 'sentiment': 'positive'}, {'aspect': 'environment', 'opinion': 'encouraging', 'sentiment': 'positive'}, {'aspect': 'decor', 'opinion': 'room for improvement', 'sentiment': 'negative'}, {'aspect': 'experience', 'opinion': 'great', 'sentiment': 'positive'}]</t>
  </si>
  <si>
    <t>{'aspects': ['surroundings', 'views', 'environment', 'decor', 'experience'], 'aspects_decision': 'accept', 'opinions': [{'aspect': 'surroundings', 'opinion': 'exquisite'}, {'aspect': 'views', 'opinion': 'commanding'}, {'aspect': 'environment', 'opinion': 'encouraging'}, {'aspect': 'decor', 'opinion': 'room for improvement'}, {'aspect': 'experience', 'opinion': 'great'}], 'opinions_decision': 'accept', 'sentiments': [{'aspect': 'surroundings', 'opinion': 'exquisite', 'sentiment': 'positive'}, {'aspect': 'views', 'opinion': 'commanding', 'sentiment': 'positive'}, {'aspect': 'environment', 'opinion': 'encouraging', 'sentiment': 'positive'}, {'aspect': 'decor', 'opinion': 'room for improvement', 'sentiment': 'negative'}, {'aspect': 'experience', 'opinion': 'great', 'sentiment': 'positive'}], 'sentiments_decision': 'accept'}</t>
  </si>
  <si>
    <t>[{'aspect': 'options', 'opinion': 'amazing range', 'sentiment': 'positive'}, {'aspect': 'omelette wraps', 'opinion': "they're amazing", 'sentiment': 'positive'}, {'aspect': 'coffee', 'opinion': 'hot and flavoursome', 'sentiment': 'positive'}, {'aspect': 'preparation', 'opinion': 'freshly on site', 'sentiment': 'positive'}, {'aspect': 'taste', 'opinion': 'so tasty', 'sentiment': 'positive'}]</t>
  </si>
  <si>
    <t>{'aspects': ['options', 'omelette wraps', 'coffee'], 'aspects_decision': 'accept', 'opinions': [{'aspect': 'options', 'opinion': 'amazing range'}, {'aspect': 'omelette wraps', 'opinion': "they're amazing"}, {'aspect': 'coffee', 'opinion': 'hot and flavoursome'}, {'aspect': 'preparation', 'opinion': 'freshly on site'}, {'aspect': 'taste', 'opinion': 'so tasty'}], 'opinions_decision': 'accept', 'sentiments': [{'aspect': 'options', 'opinion': 'amazing range', 'sentiment': 'positive'}, {'aspect': 'omelette wraps', 'opinion': "they're amazing", 'sentiment': 'positive'}, {'aspect': 'coffee', 'opinion': 'hot and flavoursome', 'sentiment': 'positive'}, {'aspect': 'preparation', 'opinion': 'freshly on site', 'sentiment': 'positive'}, {'aspect': 'taste', 'opinion': 'so tasty', 'sentiment': 'positive'}], 'sentiments_decision': 'accept'}</t>
  </si>
  <si>
    <t>[{'aspect': 'Lookout', 'opinion': 'is ok', 'sentiment': 'neutral'}, {'aspect': 'walk', 'opinion': 'nice', 'sentiment': 'positive'}, {'aspect': 'signage', 'opinion': 'Well signed', 'sentiment': 'positive'}, {'aspect': 'track', 'opinion': 'good track', 'sentiment': 'positive'}, {'aspect': 'terrain', 'opinion': 'lots of uphill/downhill', 'sentiment': 'neutral'}, {'aspect': 'scenery', 'opinion': 'not much to see', 'sentiment': 'negative'}]</t>
  </si>
  <si>
    <t>{'aspects': ['Lookout', 'walk', 'signage', 'track', 'terrain', 'scenery'], 'aspects_decision': 'accept', 'opinions': [{'aspect': 'Lookout', 'opinion': 'is ok'}, {'aspect': 'walk', 'opinion': 'nice'}, {'aspect': 'signage', 'opinion': 'Well signed'}, {'aspect': 'track', 'opinion': 'good track'}, {'aspect': 'terrain', 'opinion': 'lots of uphill/downhill'}, {'aspect': 'scenery', 'opinion': 'not much to see'}], 'opinions_decision': 'revise', 'sentiments': [{'aspect': 'Lookout', 'opinion': 'is ok', 'sentiment': 'neutral'}, {'aspect': 'walk', 'opinion': 'nice', 'sentiment': 'positive'}, {'aspect': 'signage', 'opinion': 'Well signed', 'sentiment': 'positive'}, {'aspect': 'track', 'opinion': 'good track', 'sentiment': 'positive'}, {'aspect': 'terrain', 'opinion': 'lots of uphill/downhill', 'sentiment': 'neutral'}, {'aspect': 'scenery', 'opinion': 'not much to see', 'sentiment': 'negative'}], 'sentiments_decision': 'accept'}</t>
  </si>
  <si>
    <t>[{'aspect': 'place', 'opinion': 'Lovely place', 'sentiment': 'positive'}, {'aspect': 'lunch', 'opinion': 'Nice lunch', 'sentiment': 'positive'}, {'aspect': 'shops', 'opinion': 'way more shops', 'sentiment': 'positive'}, {'aspect': 'weather', 'opinion': 'warmer than Tassie', 'sentiment': 'positive'}, {'aspect': 'weather', 'opinion': 'drizzly rain', 'sentiment': 'negative'}, {'aspect': 'Icebergs', 'opinion': 'great', 'sentiment': 'positive'}]</t>
  </si>
  <si>
    <t>{'aspects': ['place', 'lunch', 'shops', 'weather', 'Icebergs'], 'aspects_decision': 'accept', 'opinions': [{'aspect': 'place', 'opinion': 'Lovely place'}, {'aspect': 'lunch', 'opinion': 'Nice lunch'}, {'aspect': 'shops', 'opinion': 'way more shops'}, {'aspect': 'weather', 'opinion': 'warmer than Tassie'}, {'aspect': 'Icebergs', 'opinion': 'great'}], 'opinions_decision': 'accept', 'sentiments': [{'aspect': 'place', 'opinion': 'Lovely place', 'sentiment': 'positive'}, {'aspect': 'lunch', 'opinion': 'Nice lunch', 'sentiment': 'positive'}, {'aspect': 'shops', 'opinion': 'way more shops', 'sentiment': 'positive'}, {'aspect': 'weather', 'opinion': 'warmer than Tassie', 'sentiment': 'positive'}, {'aspect': 'weather', 'opinion': 'drizzly rain', 'sentiment': 'negative'}, {'aspect': 'Icebergs', 'opinion': 'great', 'sentiment': 'positive'}], 'sentiments_decision': 'accept'}</t>
  </si>
  <si>
    <t>[{'aspect': 'space', 'opinion': 'spacious', 'sentiment': 'positive'}, {'aspect': 'facilities', 'opinion': 'good', 'sentiment': 'positive'}, {'aspect': 'snack options', 'opinion': 'good', 'sentiment': 'positive'}, {'aspect': 'drink options', 'opinion': 'good', 'sentiment': 'positive'}, {'aspect': 'crowding', 'opinion': 'rarely overly crowded', 'sentiment': 'positive'}]</t>
  </si>
  <si>
    <t>{'aspects': ['space', 'facilities', 'snack options', 'drink options'], 'aspects_decision': 'accept', 'opinions': [{'aspect': 'space', 'opinion': 'spacious'}, {'aspect': 'facilities', 'opinion': 'good'}, {'aspect': 'snack options', 'opinion': 'good'}, {'aspect': 'drink options', 'opinion': 'good'}, {'aspect': 'crowding', 'opinion': 'rarely overly crowded'}], 'opinions_decision': 'accept', 'sentiments': [{'aspect': 'space', 'opinion': 'spacious', 'sentiment': 'positive'}, {'aspect': 'facilities', 'opinion': 'good', 'sentiment': 'positive'}, {'aspect': 'snack options', 'opinion': 'good', 'sentiment': 'positive'}, {'aspect': 'drink options', 'opinion': 'good', 'sentiment': 'positive'}, {'aspect': 'crowding', 'opinion': 'rarely overly crowded', 'sentiment': 'positive'}], 'sentiments_decision': 'accept'}</t>
  </si>
  <si>
    <t>[{'aspect': 'interior', 'opinion': 'lovely and modern', 'sentiment': 'positive'}, {'aspect': 'view', 'opinion': 'Fantastic', 'sentiment': 'positive'}, {'aspect': 'red carpet', 'opinion': 'Lovely', 'sentiment': 'positive'}, {'aspect': 'Arts Centre', 'opinion': 'well managed, comfortable', 'sentiment': 'positive'}]</t>
  </si>
  <si>
    <t>{'aspects': ['interior', 'bar', 'view', 'red carpet', 'Arts Centre'], 'aspects_decision': 'accept', 'opinions': [{'aspect': 'interior', 'opinion': 'lovely and modern'}, {'aspect': 'view', 'opinion': 'Fantastic'}, {'aspect': 'red carpet', 'opinion': 'Lovely'}, {'aspect': 'Arts Centre', 'opinion': 'well managed, comfortable'}], 'opinions_decision': 'revise', 'sentiments': [{'aspect': 'interior', 'opinion': 'lovely and modern', 'sentiment': 'positive'}, {'aspect': 'view', 'opinion': 'Fantastic', 'sentiment': 'positive'}, {'aspect': 'red carpet', 'opinion': 'Lovely', 'sentiment': 'positive'}, {'aspect': 'Arts Centre', 'opinion': 'well managed, comfortable', 'sentiment': 'positive'}], 'sentiments_decision': 'accept'}</t>
  </si>
  <si>
    <t>[{'aspect': 'tree', 'opinion': 'great', 'sentiment': 'positive'}, {'aspect': 'lookout', 'opinion': '', 'sentiment': 'neutral'}, {'aspect': 'bridge', 'opinion': '', 'sentiment': 'neutral'}, {'aspect': 'park', 'opinion': 'natural', 'sentiment': 'positive'}, {'aspect': 'rocks', 'opinion': 'too many', 'sentiment': 'negative'}]</t>
  </si>
  <si>
    <t>{'aspects': ['tree', 'lookout', 'bridge', 'park'], 'aspects_decision': 'revise', 'opinions': [{'aspect': 'tree', 'opinion': 'great'}, {'aspect': 'lookout', 'opinion': 'good'}, {'aspect': 'bridge', 'opinion': 'good'}, {'aspect': 'park', 'opinion': 'natural'}, {'aspect': 'rocks', 'opinion': 'too many'}], 'opinions_decision': 'revise', 'sentiments': [{'aspect': 'tree', 'opinion': 'great', 'sentiment': 'positive'}, {'aspect': 'lookout', 'opinion': '', 'sentiment': 'neutral'}, {'aspect': 'bridge', 'opinion': '', 'sentiment': 'neutral'}, {'aspect': 'park', 'opinion': 'natural', 'sentiment': 'positive'}, {'aspect': 'rocks', 'opinion': 'too many', 'sentiment': 'negative'}], 'sentiments_decision': 'accept'}</t>
  </si>
  <si>
    <t>[{'aspect': 'Staff', 'opinion': 'are epic', 'sentiment': 'positive'}, {'aspect': 'Prizes', 'opinion': 'were awesome', 'sentiment': 'positive'}, {'aspect': 'Game Value', 'opinion': 'Bit disappointed', 'sentiment': 'negative'}, {'aspect': 'games', 'opinion': 'were fun', 'sentiment': 'positive'}, {'aspect': 'games', 'opinion': 'finish too quickly', 'sentiment': 'negative'}]</t>
  </si>
  <si>
    <t>{'aspects': ['Staff', 'Prizes', 'Game Value', 'games'], 'aspects_decision': 'accept', 'opinions': [{'aspect': 'Staff', 'opinion': 'are epic'}, {'aspect': 'Prizes', 'opinion': 'were awesome'}, {'aspect': 'Game Value', 'opinion': 'Bit disappointed'}, {'aspect': 'games', 'opinion': 'were fun'}, {'aspect': 'games', 'opinion': 'finish too quickly'}], 'opinions_decision': 'accept', 'sentiments': [{'aspect': 'Staff', 'opinion': 'are epic', 'sentiment': 'positive'}, {'aspect': 'Prizes', 'opinion': 'were awesome', 'sentiment': 'positive'}, {'aspect': 'Game Value', 'opinion': 'Bit disappointed', 'sentiment': 'negative'}, {'aspect': 'games', 'opinion': 'were fun', 'sentiment': 'positive'}, {'aspect': 'games', 'opinion': 'finish too quickly', 'sentiment': 'negative'}], 'sentiments_decision': 'accept'}</t>
  </si>
  <si>
    <t>[{'aspect': 'host', 'opinion': 'not experienced', 'sentiment': 'negative'}, {'aspect': 'food', 'opinion': 'very slow', 'sentiment': 'negative'}, {'aspect': 'party organization', 'opinion': 'very slow', 'sentiment': 'negative'}, {'aspect': 'birthday cake serving', 'opinion': 'very slow', 'sentiment': 'negative'}, {'aspect': 'function room', 'opinion': 'very noisy', 'sentiment': 'negative'}, {'aspect': 'venue suitability for kids birthday party', 'opinion': 'not great', 'sentiment': 'negative'}]</t>
  </si>
  <si>
    <t>{'aspects': ['host', 'food', 'party organization', 'birthday cake', 'function room'], 'aspects_decision': 'accept', 'opinions': [{'aspect': 'host', 'opinion': 'not experienced'}, {'aspect': 'food', 'opinion': 'very slow'}, {'aspect': 'party organization', 'opinion': 'very slow'}, {'aspect': 'birthday cake serving', 'opinion': 'very slow'}, {'aspect': 'function room', 'opinion': 'very noisy'}], 'opinions_decision': 'accept', 'sentiments': [{'aspect': 'host', 'opinion': 'not experienced', 'sentiment': 'negative'}, {'aspect': 'food', 'opinion': 'very slow', 'sentiment': 'negative'}, {'aspect': 'party organization', 'opinion': 'very slow', 'sentiment': 'negative'}, {'aspect': 'birthday cake serving', 'opinion': 'very slow', 'sentiment': 'negative'}, {'aspect': 'function room', 'opinion': 'very noisy', 'sentiment': 'negative'}, {'aspect': 'venue suitability for kids birthday party', 'opinion': 'not great', 'sentiment': 'negative'}], 'sentiments_decision': 'accept'}</t>
  </si>
  <si>
    <t>[{'aspect': 'space for larger caravans', 'opinion': 'only for a couple', 'sentiment': 'negative'}, {'aspect': 'toilets', 'opinion': 'flushing and longdrops', 'sentiment': 'neutral'}, {'aspect': 'showers', 'opinion': 'Cold showers', 'sentiment': 'negative'}, {'aspect': 'potable water', 'opinion': 'no potable water', 'sentiment': 'negative'}, {'aspect': 'smaller/tent sites', 'opinion': 'plenty', 'sentiment': 'positive'}]</t>
  </si>
  <si>
    <t>{'aspects': ['flat space', 'toilets', 'showers', 'potable water', 'tent sites'], 'aspects_decision': 'accept', 'opinions': [{'aspect': 'space for larger caravans', 'opinion': 'only for a couple'}, {'aspect': 'toilets', 'opinion': 'flushing and longdrops'}, {'aspect': 'showers', 'opinion': 'Cold showers'}, {'aspect': 'potable water', 'opinion': 'no potable water'}, {'aspect': 'smaller/tent sites', 'opinion': 'plenty'}], 'opinions_decision': 'revise', 'sentiments': [{'aspect': 'space for larger caravans', 'opinion': 'only for a couple', 'sentiment': 'negative'}, {'aspect': 'toilets', 'opinion': 'flushing and longdrops', 'sentiment': 'neutral'}, {'aspect': 'showers', 'opinion': 'Cold showers', 'sentiment': 'negative'}, {'aspect': 'potable water', 'opinion': 'no potable water', 'sentiment': 'negative'}, {'aspect': 'smaller/tent sites', 'opinion': 'plenty', 'sentiment': 'positive'}], 'sentiments_decision': 'accept'}</t>
  </si>
  <si>
    <t>[{'aspect': 'groups', 'opinion': 'great for groups', 'sentiment': 'positive'}, {'aspect': 'band', 'opinion': 'entertaining', 'sentiment': 'positive'}, {'aspect': 'band', 'opinion': 'so loud', 'sentiment': 'negative'}, {'aspect': 'drinks', 'opinion': 'good variety', 'sentiment': 'positive'}, {'aspect': 'coffee', 'opinion': 'do not serve', 'sentiment': 'negative'}]</t>
  </si>
  <si>
    <t>{'aspects': ['groups', 'band', 'drinks', 'coffee'], 'aspects_decision': 'accept', 'opinions': [{'aspect': 'groups', 'opinion': 'great for groups'}, {'aspect': 'band', 'opinion': 'entertaining'}, {'aspect': 'band', 'opinion': 'so loud'}, {'aspect': 'drinks', 'opinion': 'good variety'}, {'aspect': 'coffee', 'opinion': 'do not serve'}], 'opinions_decision': 'accept', 'sentiments': [{'aspect': 'groups', 'opinion': 'great for groups', 'sentiment': 'positive'}, {'aspect': 'band', 'opinion': 'entertaining', 'sentiment': 'positive'}, {'aspect': 'band', 'opinion': 'so loud', 'sentiment': 'negative'}, {'aspect': 'drinks', 'opinion': 'good variety', 'sentiment': 'positive'}, {'aspect': 'coffee', 'opinion': 'do not serve', 'sentiment': 'negative'}], 'sentiments_decision': 'accept'}</t>
  </si>
  <si>
    <t>[{'aspect': 'dog park', 'opinion': 'reasonable', 'sentiment': 'neutral'}, {'aspect': 'dog park', 'opinion': 'dusty in summer', 'sentiment': 'negative'}, {'aspect': 'dog park', 'opinion': 'waterlogged in winter', 'sentiment': 'negative'}, {'aspect': 'dog park', 'opinion': 'fully enclosed', 'sentiment': 'positive'}, {'aspect': 'dog club', 'opinion': 'fantastic', 'sentiment': 'positive'}, {'aspect': 'owners', 'opinion': 'good responsible', 'sentiment': 'positive'}, {'aspect': 'owners', 'opinion': 'odd idiot', 'sentiment': 'negative'}]</t>
  </si>
  <si>
    <t>{'aspects': ['dog park', 'dog club', 'owners'], 'aspects_decision': 'accept', 'opinions': [{'aspect': 'dog park', 'opinion': 'reasonable'}, {'aspect': 'dog park', 'opinion': 'dusty in summer'}, {'aspect': 'dog park', 'opinion': 'waterlogged in winter'}, {'aspect': 'dog club', 'opinion': 'fantastic'}, {'aspect': 'owners', 'opinion': 'good responsible'}, {'aspect': 'owners', 'opinion': 'odd idiot'}], 'opinions_decision': 'accept', 'sentiments': [{'aspect': 'dog park', 'opinion': 'reasonable', 'sentiment': 'neutral'}, {'aspect': 'dog park', 'opinion': 'dusty in summer', 'sentiment': 'negative'}, {'aspect': 'dog park', 'opinion': 'waterlogged in winter', 'sentiment': 'negative'}, {'aspect': 'dog park', 'opinion': 'fully enclosed', 'sentiment': 'positive'}, {'aspect': 'dog club', 'opinion': 'fantastic', 'sentiment': 'positive'}, {'aspect': 'owners', 'opinion': 'good responsible', 'sentiment': 'positive'}, {'aspect': 'owners', 'opinion': 'odd idiot', 'sentiment': 'negative'}], 'sentiments_decision': 'accept'}</t>
  </si>
  <si>
    <t>[{'aspect': 'setup', 'opinion': 'well set up', 'sentiment': 'positive'}, {'aspect': 'activities', 'opinion': 'plenty to do', 'sentiment': 'positive'}, {'aspect': 'food', 'opinion': 'tasted nice', 'sentiment': 'positive'}, {'aspect': 'coffee', 'opinion': 'tasted nice', 'sentiment': 'positive'}, {'aspect': 'tables', 'opinion': 'especially close together', 'sentiment': 'negative'}]</t>
  </si>
  <si>
    <t>{'aspects': ['setup', 'activities', 'food', 'coffee', 'tables'], 'aspects_decision': 'accept', 'opinions': [{'aspect': 'setup', 'opinion': 'well set up'}, {'aspect': 'activities', 'opinion': 'plenty to do'}, {'aspect': 'food', 'opinion': 'tasted nice'}, {'aspect': 'coffee', 'opinion': 'tasted nice'}, {'aspect': 'tables', 'opinion': 'especially close together'}], 'opinions_decision': 'accept', 'sentiments': [{'aspect': 'setup', 'opinion': 'well set up', 'sentiment': 'positive'}, {'aspect': 'activities', 'opinion': 'plenty to do', 'sentiment': 'positive'}, {'aspect': 'food', 'opinion': 'tasted nice', 'sentiment': 'positive'}, {'aspect': 'coffee', 'opinion': 'tasted nice', 'sentiment': 'positive'}, {'aspect': 'tables', 'opinion': 'especially close together', 'sentiment': 'negative'}], 'sentiments_decision': 'accept'}</t>
  </si>
  <si>
    <t>[{'aspect': 'Mozzies', 'opinion': 'Lots of', 'sentiment': 'negative'}, {'aspect': 'Equipment', 'opinion': 'good', 'sentiment': 'positive'}, {'aspect': 'children', 'opinion': 'at least 4', 'sentiment': 'neutral'}, {'aspect': 'seats', 'opinion': 'Few', 'sentiment': 'negative'}, {'aspect': 'shading', 'opinion': 'mostly from trees', 'sentiment': 'neutral'}]</t>
  </si>
  <si>
    <t>{'aspects': ['Mozzies', 'Equipment', 'children', 'seats', 'trees'], 'aspects_decision': 'accept', 'opinions': [{'aspect': 'Mozzies', 'opinion': 'Lots of'}, {'aspect': 'Equipment', 'opinion': 'good'}, {'aspect': 'children', 'opinion': 'at least 4'}, {'aspect': 'seats', 'opinion': 'Few'}, {'aspect': 'shading', 'opinion': 'mostly from trees'}], 'opinions_decision': 'revise', 'sentiments': [{'aspect': 'Mozzies', 'opinion': 'Lots of', 'sentiment': 'negative'}, {'aspect': 'Equipment', 'opinion': 'good', 'sentiment': 'positive'}, {'aspect': 'children', 'opinion': 'at least 4', 'sentiment': 'neutral'}, {'aspect': 'seats', 'opinion': 'Few', 'sentiment': 'negative'}, {'aspect': 'shading', 'opinion': 'mostly from trees', 'sentiment': 'neutral'}], 'sentiments_decision': 'accept'}</t>
  </si>
  <si>
    <t>[{'aspect': 'camping', 'opinion': 'No camping', 'sentiment': 'negative'}, {'aspect': 'swimming area', 'opinion': 'Good swimming area', 'sentiment': 'positive'}, {'aspect': 'day use', 'opinion': 'day use only', 'sentiment': 'neutral'}, {'aspect': 'gates', 'opinion': 'shut at 7pm', 'sentiment': 'neutral'}]</t>
  </si>
  <si>
    <t>{'aspects': ['camping', 'swimming area'], 'aspects_decision': 'accept', 'opinions': [{'aspect': 'camping', 'opinion': 'No camping'}, {'aspect': 'swimming area', 'opinion': 'Good swimming area'}, {'aspect': 'day use', 'opinion': 'day use only'}, {'aspect': 'gates', 'opinion': 'shut at 7pm'}], 'opinions_decision': 'accept', 'sentiments': [{'aspect': 'camping', 'opinion': 'No camping', 'sentiment': 'negative'}, {'aspect': 'swimming area', 'opinion': 'Good swimming area', 'sentiment': 'positive'}, {'aspect': 'day use', 'opinion': 'day use only', 'sentiment': 'neutral'}, {'aspect': 'gates', 'opinion': 'shut at 7pm', 'sentiment': 'neutral'}], 'sentiments_decision': 'accept'}</t>
  </si>
  <si>
    <t>[{'aspect': 'appearance', 'opinion': 'very beautiful', 'sentiment': 'positive'}, {'aspect': 'appearance', 'opinion': 'clean', 'sentiment': 'positive'}, {'aspect': 'trees', 'opinion': 'huge trees', 'sentiment': 'positive'}, {'aspect': 'dusk time', 'opinion': 'not recommended', 'sentiment': 'negative'}, {'aspect': 'mosquitos', 'opinion': 'very active', 'sentiment': 'negative'}, {'aspect': 'gathering', 'opinion': 'good for gathering', 'sentiment': 'positive'}, {'aspect': 'car park', 'opinion': 'spacious', 'sentiment': 'positive'}, {'aspect': 'breezy conditions', 'opinion': 'not breezy', 'sentiment': 'negative'}]</t>
  </si>
  <si>
    <t>{'aspects': ['beautiful', 'clean', 'huge trees', 'dusk time', 'mosquitos', 'gathering', 'car park'], 'aspects_decision': 'revise', 'opinions': [{'aspect': 'appearance', 'opinion': 'very beautiful'}, {'aspect': 'appearance', 'opinion': 'clean'}, {'aspect': 'trees', 'opinion': 'huge trees'}, {'aspect': 'dusk time', 'opinion': 'not recommended'}, {'aspect': 'mosquitos', 'opinion': 'very active'}, {'aspect': 'gathering', 'opinion': 'good for gathering'}, {'aspect': 'car park', 'opinion': 'spacious'}, {'aspect': 'breezy conditions', 'opinion': 'not breezy'}], 'opinions_decision': 'revise', 'sentiments': [{'aspect': 'appearance', 'opinion': 'very beautiful', 'sentiment': 'positive'}, {'aspect': 'appearance', 'opinion': 'clean', 'sentiment': 'positive'}, {'aspect': 'trees', 'opinion': 'huge trees', 'sentiment': 'positive'}, {'aspect': 'dusk time', 'opinion': 'not recommended', 'sentiment': 'negative'}, {'aspect': 'mosquitos', 'opinion': 'very active', 'sentiment': 'negative'}, {'aspect': 'gathering', 'opinion': 'good for gathering', 'sentiment': 'positive'}, {'aspect': 'car park', 'opinion': 'spacious', 'sentiment': 'positive'}, {'aspect': 'breezy conditions', 'opinion': 'not breezy', 'sentiment': 'negative'}], 'sentiments_decision': 'accept'}</t>
  </si>
  <si>
    <t>[{'aspect': 'seating', 'opinion': 'great', 'sentiment': 'positive'}, {'aspect': 'screens', 'opinion': 'great', 'sentiment': 'positive'}, {'aspect': 'prices', 'opinion': 'great', 'sentiment': 'positive'}, {'aspect': 'online purchasing', 'opinion': 'incredibly sub-par', 'sentiment': 'negative'}, {'aspect': 'self-print machines', 'opinion': 'zero', 'sentiment': 'negative'}]</t>
  </si>
  <si>
    <t>{'aspects': ['seating', 'screens', 'prices', 'online purchasing', 'policy'], 'aspects_decision': 'revise', 'opinions': [{'aspect': 'seating', 'opinion': 'great'}, {'aspect': 'screens', 'opinion': 'great'}, {'aspect': 'prices', 'opinion': 'great'}, {'aspect': 'online purchasing', 'opinion': 'incredibly sub-par'}, {'aspect': 'self-print machines', 'opinion': 'zero'}], 'opinions_decision': 'accept', 'sentiments': [{'aspect': 'seating', 'opinion': 'great', 'sentiment': 'positive'}, {'aspect': 'screens', 'opinion': 'great', 'sentiment': 'positive'}, {'aspect': 'prices', 'opinion': 'great', 'sentiment': 'positive'}, {'aspect': 'online purchasing', 'opinion': 'incredibly sub-par', 'sentiment': 'negative'}, {'aspect': 'self-print machines', 'opinion': 'zero', 'sentiment': 'negative'}], 'sentiments_decision': 'accept'}</t>
  </si>
  <si>
    <t>[{'aspect': 'facility', 'opinion': 'great', 'sentiment': 'positive'}, {'aspect': 'infrastructure', 'opinion': 'good', 'sentiment': 'positive'}, {'aspect': 'modern amenities', 'opinion': 'modern', 'sentiment': 'positive'}, {'aspect': 'customer service', 'opinion': 'lets it down', 'sentiment': 'negative'}, {'aspect': 'training team', 'opinion': 'highly unprofessional', 'sentiment': 'negative'}, {'aspect': 'staff attention to queries', 'opinion': 'don’t pay attention', 'sentiment': 'negative'}]</t>
  </si>
  <si>
    <t>{'aspects': ['facility', 'infrastructure', 'modern amenities', 'customer service', 'training team'], 'aspects_decision': 'accept', 'opinions': [{'aspect': 'facility', 'opinion': 'great'}, {'aspect': 'infrastructure', 'opinion': 'good'}, {'aspect': 'modern amenities', 'opinion': 'modern'}, {'aspect': 'customer service', 'opinion': 'lets it down'}, {'aspect': 'training team', 'opinion': 'highly unprofessional'}, {'aspect': 'staff attention to queries', 'opinion': 'don’t pay attention'}], 'opinions_decision': 'revise', 'sentiments': [{'aspect': 'facility', 'opinion': 'great', 'sentiment': 'positive'}, {'aspect': 'infrastructure', 'opinion': 'good', 'sentiment': 'positive'}, {'aspect': 'modern amenities', 'opinion': 'modern', 'sentiment': 'positive'}, {'aspect': 'customer service', 'opinion': 'lets it down', 'sentiment': 'negative'}, {'aspect': 'training team', 'opinion': 'highly unprofessional', 'sentiment': 'negative'}, {'aspect': 'staff attention to queries', 'opinion': 'don’t pay attention', 'sentiment': 'negative'}], 'sentiments_decision': 'accept'}</t>
  </si>
  <si>
    <t>[{'aspect': 'open space', 'opinion': 'great potential', 'sentiment': 'positive'}, {'aspect': 'Council attention', 'opinion': 'needs some attention', 'sentiment': 'negative'}, {'aspect': 'gate access', 'opinion': 'no notice', 'sentiment': 'negative'}, {'aspect': 'roadway condition', 'opinion': 'needs repair', 'sentiment': 'negative'}, {'aspect': 'snake hazards', 'opinion': 'potential snake hazards', 'sentiment': 'neutral'}]</t>
  </si>
  <si>
    <t>{'aspects': ['open space', 'Council attention', 'gate access', 'roadway condition', 'snake hazards'], 'aspects_decision': 'accept', 'opinions': [{'aspect': 'open space', 'opinion': 'great potential'}, {'aspect': 'Council attention', 'opinion': 'needs some attention'}, {'aspect': 'gate access', 'opinion': 'no notice'}, {'aspect': 'roadway condition', 'opinion': 'needs repair'}, {'aspect': 'snake hazards', 'opinion': 'potential snake hazards'}], 'opinions_decision': 'revise', 'sentiments': [{'aspect': 'open space', 'opinion': 'great potential', 'sentiment': 'positive'}, {'aspect': 'Council attention', 'opinion': 'needs some attention', 'sentiment': 'negative'}, {'aspect': 'gate access', 'opinion': 'no notice', 'sentiment': 'negative'}, {'aspect': 'roadway condition', 'opinion': 'needs repair', 'sentiment': 'negative'}, {'aspect': 'snake hazards', 'opinion': 'potential snake hazards', 'sentiment': 'neutral'}], 'sentiments_decision': 'revise'}</t>
  </si>
  <si>
    <t>{'aspects': ['restaurant', 'atmosphere', 'food', 'customer service'], 'aspects_decision': 'accept', 'opinions': [{'aspect': 'restaurant', 'opinion': 'very good'}, {'aspect': 'atmosphere', 'opinion': 'good'}, {'aspect': 'food', 'opinion': 'good'}, {'aspect': 'customer service', 'opinion': 'lacking'}], 'opinions_decision': 'accept', 'sentiments': [{'aspect': 'restaurant', 'opinion': 'very good', 'sentiment': 'positive'}, {'aspect': 'atmosphere', 'opinion': 'good', 'sentiment': 'positive'}, {'aspect': 'food', 'opinion': 'good', 'sentiment': 'positive'}, {'aspect': 'customer service', 'opinion': 'lacking', 'sentiment': 'negative'}], 'sentiments_decision': 'accept'}</t>
  </si>
  <si>
    <t>[{'aspect': 'open space', 'opinion': 'nice and big', 'sentiment': 'positive'}, {'aspect': 'dog suitability', 'opinion': 'great for dogs', 'sentiment': 'positive'}, {'aspect': 'park maintenance', 'opinion': 'not maintained well', 'sentiment': 'negative'}, {'aspect': 'ground condition', 'opinion': 'looks hard', 'sentiment': 'negative'}, {'aspect': 'crowd level', 'opinion': 'no one usually', 'sentiment': 'neutral'}]</t>
  </si>
  <si>
    <t>{'aspects': ['open space', 'dog suitability', 'park maintenance', 'ground condition'], 'aspects_decision': 'revise', 'opinions': [{'aspect': 'open space', 'opinion': 'nice and big'}, {'aspect': 'dog suitability', 'opinion': 'great for dogs'}, {'aspect': 'park maintenance', 'opinion': 'not maintained well'}, {'aspect': 'ground condition', 'opinion': 'looks hard'}, {'aspect': 'crowd level', 'opinion': 'no one usually'}], 'opinions_decision': 'accept', 'sentiments': [{'aspect': 'open space', 'opinion': 'nice and big', 'sentiment': 'positive'}, {'aspect': 'dog suitability', 'opinion': 'great for dogs', 'sentiment': 'positive'}, {'aspect': 'park maintenance', 'opinion': 'not maintained well', 'sentiment': 'negative'}, {'aspect': 'ground condition', 'opinion': 'looks hard', 'sentiment': 'negative'}, {'aspect': 'crowd level', 'opinion': 'no one usually', 'sentiment': 'neutral'}], 'sentiments_decision': 'accept'}</t>
  </si>
  <si>
    <t>[{'aspect': 'beauty', 'opinion': '5 stars', 'sentiment': 'positive'}, {'aspect': 'parking', 'opinion': 'limited', 'sentiment': 'negative'}, {'aspect': 'camping', 'opinion': 'mostly walk-in', 'sentiment': 'negative'}, {'aspect': 'dirtbikers', 'opinion': 'regular weekend groups', 'sentiment': 'negative'}, {'aspect': 'mid-week camping', 'opinion': 'probably perfect', 'sentiment': 'positive'}]</t>
  </si>
  <si>
    <t>{'aspects': ['beauty', 'limited parking', 'walk-in camping', 'dirtbikers', 'mid-week camping'], 'aspects_decision': 'accept', 'opinions': [{'aspect': 'beauty', 'opinion': '5 stars'}, {'aspect': 'parking', 'opinion': 'limited'}, {'aspect': 'camping', 'opinion': 'mostly walk-in'}, {'aspect': 'dirtbikers', 'opinion': 'regular groups on weekends'}, {'aspect': 'mid-week camping', 'opinion': 'probably perfect'}], 'opinions_decision': 'revise', 'sentiments': [{'aspect': 'beauty', 'opinion': '5 stars', 'sentiment': 'positive'}, {'aspect': 'parking', 'opinion': 'limited', 'sentiment': 'negative'}, {'aspect': 'camping', 'opinion': 'mostly walk-in', 'sentiment': 'negative'}, {'aspect': 'dirtbikers', 'opinion': 'regular weekend groups', 'sentiment': 'negative'}, {'aspect': 'mid-week camping', 'opinion': 'probably perfect', 'sentiment': 'positive'}], 'sentiments_decision': 'accept'}</t>
  </si>
  <si>
    <t>[{'aspect': 'flush toilets', 'opinion': 'Excellent', 'sentiment': 'positive'}, {'aspect': 'power', 'opinion': 'no', 'sentiment': 'negative'}, {'aspect': 'water', 'opinion': 'no', 'sentiment': 'negative'}, {'aspect': 'space', 'opinion': 'plenty', 'sentiment': 'positive'}, {'aspect': 'sites', 'opinion': 'level', 'sentiment': 'positive'}, {'aspect': 'creek', 'opinion': 'swimmable', 'sentiment': 'positive'}, {'aspect': 'stay', 'opinion': 'enjoyed', 'sentiment': 'positive'}]</t>
  </si>
  <si>
    <t>{'aspects': ['flush toilets', 'power', 'water', 'space', 'level sites', 'creek'], 'aspects_decision': 'accept', 'opinions': [{'aspect': 'flush toilets', 'opinion': 'Excellent'}, {'aspect': 'power', 'opinion': 'no'}, {'aspect': 'water', 'opinion': 'no'}, {'aspect': 'space', 'opinion': 'plenty'}, {'aspect': 'sites', 'opinion': 'level'}, {'aspect': 'creek', 'opinion': 'swimmable'}, {'aspect': 'stay', 'opinion': 'enjoyed'}], 'opinions_decision': 'revise', 'sentiments': [{'aspect': 'flush toilets', 'opinion': 'Excellent', 'sentiment': 'positive'}, {'aspect': 'power', 'opinion': 'no', 'sentiment': 'negative'}, {'aspect': 'water', 'opinion': 'no', 'sentiment': 'negative'}, {'aspect': 'space', 'opinion': 'plenty', 'sentiment': 'positive'}, {'aspect': 'sites', 'opinion': 'level', 'sentiment': 'positive'}, {'aspect': 'creek', 'opinion': 'swimmable', 'sentiment': 'positive'}, {'aspect': 'stay', 'opinion': 'enjoyed', 'sentiment': 'positive'}], 'sentiments_decision': 'accept'}</t>
  </si>
  <si>
    <t>[{'aspect': 'courts', 'opinion': 'decent condition', 'sentiment': 'neutral'}, {'aspect': 'rim', 'opinion': 'needs replacement', 'sentiment': 'negative'}, {'aspect': 'nets', 'opinion': 'needs replacement', 'sentiment': 'negative'}, {'aspect': 'air conditioning', 'opinion': 'needs higher quality', 'sentiment': 'negative'}, {'aspect': 'heat', 'opinion': 'dangerous', 'sentiment': 'negative'}]</t>
  </si>
  <si>
    <t>{'aspects': ['courts', 'rim', 'nets', 'air conditioning'], 'aspects_decision': 'accept', 'opinions': [{'aspect': 'courts', 'opinion': 'decent condition'}, {'aspect': 'rim', 'opinion': 'needs replacement'}, {'aspect': 'nets', 'opinion': 'needs replacement'}, {'aspect': 'air conditioning', 'opinion': 'needs higher quality'}, {'aspect': 'heat', 'opinion': 'dangerous'}], 'opinions_decision': 'accept', 'sentiments': [{'aspect': 'courts', 'opinion': 'decent condition', 'sentiment': 'neutral'}, {'aspect': 'rim', 'opinion': 'needs replacement', 'sentiment': 'negative'}, {'aspect': 'nets', 'opinion': 'needs replacement', 'sentiment': 'negative'}, {'aspect': 'air conditioning', 'opinion': 'needs higher quality', 'sentiment': 'negative'}, {'aspect': 'heat', 'opinion': 'dangerous', 'sentiment': 'negative'}], 'sentiments_decision': 'accept'}</t>
  </si>
  <si>
    <t>[{'aspect': 'Staff', 'opinion': 'friendly', 'sentiment': 'positive'}, {'aspect': 'Playground', 'opinion': 'a little small', 'sentiment': 'neutral'}, {'aspect': 'Pricing', 'opinion': 'abit much', 'sentiment': 'negative'}, {'aspect': 'Menu', 'opinion': 'reasonably priced', 'sentiment': 'positive'}, {'aspect': 'Menu', 'opinion': 'pay extra for tomato sauce', 'sentiment': 'negative'}]</t>
  </si>
  <si>
    <t>{'aspects': ['Staff', 'Playground', 'Pricing', 'Menu'], 'aspects_decision': 'accept', 'opinions': [{'aspect': 'Staff', 'opinion': 'friendly'}, {'aspect': 'Playground', 'opinion': 'a little small'}, {'aspect': 'Pricing', 'opinion': 'abit much'}, {'aspect': 'Menu', 'opinion': 'reasonably priced'}], 'opinions_decision': 'accept', 'sentiments': [{'aspect': 'Staff', 'opinion': 'friendly', 'sentiment': 'positive'}, {'aspect': 'Playground', 'opinion': 'a little small', 'sentiment': 'neutral'}, {'aspect': 'Pricing', 'opinion': 'abit much', 'sentiment': 'negative'}, {'aspect': 'Menu', 'opinion': 'reasonably priced', 'sentiment': 'positive'}, {'aspect': 'Menu', 'opinion': 'pay extra for tomato sauce', 'sentiment': 'negative'}], 'sentiments_decision': 'accept'}</t>
  </si>
  <si>
    <t>[{'aspect': 'service', 'opinion': 'so slow', 'sentiment': 'negative'}, {'aspect': 'entrees', 'opinion': 'Took forever', 'sentiment': 'negative'}, {'aspect': 'mains', 'opinion': 'even longer', 'sentiment': 'negative'}, {'aspect': 'food', 'opinion': 'nothing to rave', 'sentiment': 'neutral'}, {'aspect': 'food', 'opinion': 'was nice', 'sentiment': 'positive'}, {'aspect': 'pricing', 'opinion': 'overpriced for what', 'sentiment': 'negative'}]</t>
  </si>
  <si>
    <t>{'aspects': ['service', 'entrees', 'mains', 'food'], 'aspects_decision': 'accept', 'opinions': [{'aspect': 'service', 'opinion': 'so slow'}, {'aspect': 'entrees', 'opinion': 'Took forever'}, {'aspect': 'mains', 'opinion': 'even longer'}, {'aspect': 'food', 'opinion': 'nothing to rave'}, {'aspect': 'pricing', 'opinion': 'overpriced for what'}], 'opinions_decision': 'revise', 'sentiments': [{'aspect': 'service', 'opinion': 'so slow', 'sentiment': 'negative'}, {'aspect': 'entrees', 'opinion': 'Took forever', 'sentiment': 'negative'}, {'aspect': 'mains', 'opinion': 'even longer', 'sentiment': 'negative'}, {'aspect': 'food', 'opinion': 'nothing to rave', 'sentiment': 'neutral'}, {'aspect': 'food', 'opinion': 'was nice', 'sentiment': 'positive'}, {'aspect': 'pricing', 'opinion': 'overpriced for what', 'sentiment': 'negative'}], 'sentiments_decision': 'accept'}</t>
  </si>
  <si>
    <t>[{'aspect': 'volunteers', 'opinion': 'lovely volunteers', 'sentiment': 'positive'}, {'aspect': 'accessibility', 'opinion': 'access is easy', 'sentiment': 'positive'}, {'aspect': 'historical research', 'opinion': 'particularly recommend', 'sentiment': 'positive'}, {'aspect': 'quality', 'opinion': 'Not 5 star', 'sentiment': 'negative'}]</t>
  </si>
  <si>
    <t>{'aspects': ['volunteers', 'accessibility', 'historical research', 'quality'], 'aspects_decision': 'accept', 'opinions': [{'aspect': 'volunteers', 'opinion': 'lovely volunteers'}, {'aspect': 'accessibility', 'opinion': 'access is easy'}, {'aspect': 'historical research', 'opinion': 'particularly recommend'}, {'aspect': 'quality', 'opinion': 'Not 5 star'}], 'opinions_decision': 'accept', 'sentiments': [{'aspect': 'volunteers', 'opinion': 'lovely volunteers', 'sentiment': 'positive'}, {'aspect': 'accessibility', 'opinion': 'access is easy', 'sentiment': 'positive'}, {'aspect': 'historical research', 'opinion': 'particularly recommend', 'sentiment': 'positive'}, {'aspect': 'quality', 'opinion': 'Not 5 star', 'sentiment': 'negative'}], 'sentiments_decision': 'accept'}</t>
  </si>
  <si>
    <t>[{'aspect': 'Service', 'opinion': 'great', 'sentiment': 'positive'}, {'aspect': 'Food', 'opinion': 'complete let down', 'sentiment': 'negative'}, {'aspect': 'Foccacia', 'opinion': 'Delicious', 'sentiment': 'positive'}, {'aspect': 'Pasta Dish', 'opinion': 'Delicious', 'sentiment': 'positive'}, {'aspect': 'Dishes', 'opinion': 'average at best', 'sentiment': 'neutral'}]</t>
  </si>
  <si>
    <t>{'aspects': ['Service', 'Food', 'Set Menu', 'Foccacia', 'Pasta Dish'], 'aspects_decision': 'accept', 'opinions': [{'aspect': 'Service', 'opinion': 'great'}, {'aspect': 'Food', 'opinion': 'complete let down'}, {'aspect': 'Set Menu', 'opinion': 'average at best'}, {'aspect': 'Foccacia', 'opinion': 'Delicious'}, {'aspect': 'Pasta Dish', 'opinion': 'Delicious'}, {'aspect': 'Dishes', 'opinion': 'average at best'}], 'opinions_decision': 'revise', 'sentiments': [{'aspect': 'Service', 'opinion': 'great', 'sentiment': 'positive'}, {'aspect': 'Food', 'opinion': 'complete let down', 'sentiment': 'negative'}, {'aspect': 'Foccacia', 'opinion': 'Delicious', 'sentiment': 'positive'}, {'aspect': 'Pasta Dish', 'opinion': 'Delicious', 'sentiment': 'positive'}, {'aspect': 'Dishes', 'opinion': 'average at best', 'sentiment': 'neutral'}], 'sentiments_decision': 'accept'}</t>
  </si>
  <si>
    <t>[{'aspect': 'cleanliness', 'opinion': 'nice and clean', 'sentiment': 'positive'}, {'aspect': 'size', 'opinion': 'but small', 'sentiment': 'negative'}, {'aspect': 'screen', 'opinion': 'small', 'sentiment': 'negative'}, {'aspect': 'sound effect', 'opinion': 'no sound effect', 'sentiment': 'negative'}, {'aspect': 'parking', 'opinion': 'issue to find', 'sentiment': 'negative'}, {'aspect': 'theatre', 'opinion': 'good', 'sentiment': 'positive'}]</t>
  </si>
  <si>
    <t>{'aspects': ['cleanliness', 'size', 'screen', 'sound effect', 'parking'], 'aspects_decision': 'accept', 'opinions': [{'aspect': 'cleanliness', 'opinion': 'nice and clean'}, {'aspect': 'size', 'opinion': 'but small'}, {'aspect': 'screen', 'opinion': ''}, {'aspect': 'sound effect', 'opinion': 'no sound effect'}, {'aspect': 'parking', 'opinion': 'hard to find'}], 'opinions_decision': 'revise', 'sentiments': [{'aspect': 'cleanliness', 'opinion': 'nice and clean', 'sentiment': 'positive'}, {'aspect': 'size', 'opinion': 'but small', 'sentiment': 'negative'}, {'aspect': 'screen', 'opinion': 'small', 'sentiment': 'negative'}, {'aspect': 'sound effect', 'opinion': 'no sound effect', 'sentiment': 'negative'}, {'aspect': 'parking', 'opinion': 'issue to find', 'sentiment': 'negative'}, {'aspect': 'theatre', 'opinion': 'good', 'sentiment': 'positive'}], 'sentiments_decision': 'revise'}</t>
  </si>
  <si>
    <t>[{'aspect': 'music', 'opinion': 'not techno', 'sentiment': 'negative'}, {'aspect': 'dance experience', 'opinion': 'shittiest thing', 'sentiment': 'negative'}, {'aspect': 'staff', 'opinion': 'was nice', 'sentiment': 'positive'}]</t>
  </si>
  <si>
    <t>{'aspects': ['music', 'dance experience', 'staff'], 'aspects_decision': 'accept', 'opinions': [{'aspect': 'music', 'opinion': 'not techno'}, {'aspect': 'dance experience', 'opinion': 'shittiest thing'}, {'aspect': 'staff', 'opinion': 'was nice'}], 'opinions_decision': 'accept', 'sentiments': [{'aspect': 'music', 'opinion': 'not techno', 'sentiment': 'negative'}, {'aspect': 'dance experience', 'opinion': 'shittiest thing', 'sentiment': 'negative'}, {'aspect': 'staff', 'opinion': 'was nice', 'sentiment': 'positive'}], 'sentiments_decision': 'accept'}</t>
  </si>
  <si>
    <t>[{'aspect': 'bar service', 'opinion': 'was excellent', 'sentiment': 'positive'}, {'aspect': 'food service', 'opinion': 'was great', 'sentiment': 'positive'}, {'aspect': 'food quality', 'opinion': 'lets down', 'sentiment': 'negative'}, {'aspect': 'raffles', 'opinion': 'awesome', 'sentiment': 'positive'}, {'aspect': 'price', 'opinion': 'expensive', 'sentiment': 'negative'}]</t>
  </si>
  <si>
    <t>{'aspects': ['bar service', 'food service', 'food quality', 'raffles'], 'aspects_decision': 'accept', 'opinions': [{'aspect': 'bar service', 'opinion': 'was excellent'}, {'aspect': 'food service', 'opinion': 'was great'}, {'aspect': 'food quality', 'opinion': 'lets down'}, {'aspect': 'raffles', 'opinion': 'awesome'}, {'aspect': 'price', 'opinion': 'expensive'}], 'opinions_decision': 'accept', 'sentiments': [{'aspect': 'bar service', 'opinion': 'was excellent', 'sentiment': 'positive'}, {'aspect': 'food service', 'opinion': 'was great', 'sentiment': 'positive'}, {'aspect': 'food quality', 'opinion': 'lets down', 'sentiment': 'negative'}, {'aspect': 'raffles', 'opinion': 'awesome', 'sentiment': 'positive'}, {'aspect': 'price', 'opinion': 'expensive', 'sentiment': 'negative'}], 'sentiments_decision': 'accept'}</t>
  </si>
  <si>
    <t>[{'aspect': 'cleanliness', 'opinion': 'dusty and dirty', 'sentiment': 'negative'}, {'aspect': 'size', 'opinion': 'good size', 'sentiment': 'positive'}, {'aspect': 'toilet block', 'opinion': 'next to the hall', 'sentiment': 'positive'}, {'aspect': 'rubbish bin', 'opinion': 'no rubbish bin', 'sentiment': 'negative'}]</t>
  </si>
  <si>
    <t>{'aspects': ['cleanliness', 'size', 'toilet block'], 'aspects_decision': 'accept', 'opinions': [{'aspect': 'cleanliness', 'opinion': 'dusty and dirty'}, {'aspect': 'size', 'opinion': 'good size'}, {'aspect': 'toilet block', 'opinion': 'conveniently located'}, {'aspect': 'rubbish bin', 'opinion': 'no rubbish bin'}], 'opinions_decision': 'revise', 'sentiments': [{'aspect': 'cleanliness', 'opinion': 'dusty and dirty', 'sentiment': 'negative'}, {'aspect': 'size', 'opinion': 'good size', 'sentiment': 'positive'}, {'aspect': 'toilet block', 'opinion': 'next to the hall', 'sentiment': 'positive'}, {'aspect': 'rubbish bin', 'opinion': 'no rubbish bin', 'sentiment': 'negative'}], 'sentiments_decision': 'revise'}</t>
  </si>
  <si>
    <t>[{'aspect': 'newness', 'opinion': 'It’s new', 'sentiment': 'positive'}, {'aspect': 'cleanliness', 'opinion': 'clean', 'sentiment': 'positive'}, {'aspect': 'location', 'opinion': 'terrible location', 'sentiment': 'negative'}, {'aspect': 'parking', 'opinion': 'no parking', 'sentiment': 'negative'}, {'aspect': 'layout', 'opinion': 'isn’t great', 'sentiment': 'negative'}]</t>
  </si>
  <si>
    <t>{'aspects': ['newness', 'cleanliness', 'location', 'parking', 'layout'], 'aspects_decision': 'revise', 'opinions': [{'aspect': 'newness', 'opinion': 'It’s new'}, {'aspect': 'cleanliness', 'opinion': 'clean'}, {'aspect': 'location', 'opinion': 'terrible location'}, {'aspect': 'parking', 'opinion': 'no parking'}, {'aspect': 'layout', 'opinion': 'isn’t great'}], 'opinions_decision': 'accept', 'sentiments': [{'aspect': 'newness', 'opinion': 'It’s new', 'sentiment': 'positive'}, {'aspect': 'cleanliness', 'opinion': 'clean', 'sentiment': 'positive'}, {'aspect': 'location', 'opinion': 'terrible location', 'sentiment': 'negative'}, {'aspect': 'parking', 'opinion': 'no parking', 'sentiment': 'negative'}, {'aspect': 'layout', 'opinion': 'isn’t great', 'sentiment': 'negative'}], 'sentiments_decision': 'accept'}</t>
  </si>
  <si>
    <t>[{'aspect': 'customer service', 'opinion': 'Poor customer service', 'sentiment': 'negative'}, {'aspect': 'meal', 'opinion': 'lovely meal', 'sentiment': 'positive'}, {'aspect': 'location', 'opinion': 'lovely location', 'sentiment': 'positive'}]</t>
  </si>
  <si>
    <t>{'aspects': ['customer service', 'meal', 'location'], 'aspects_decision': 'accept', 'opinions': [{'aspect': 'customer service', 'opinion': 'Poor customer service'}, {'aspect': 'meal', 'opinion': 'lovely meal'}, {'aspect': 'location', 'opinion': 'lovely location'}], 'opinions_decision': 'accept', 'sentiments': [{'aspect': 'customer service', 'opinion': 'Poor customer service', 'sentiment': 'negative'}, {'aspect': 'meal', 'opinion': 'lovely meal', 'sentiment': 'positive'}, {'aspect': 'location', 'opinion': 'lovely location', 'sentiment': 'positive'}], 'sentiments_decision': 'accept'}</t>
  </si>
  <si>
    <t>[{'aspect': 'floors', 'opinion': 'smell', 'sentiment': 'negative'}, {'aspect': 'aircon', 'opinion': 'never any', 'sentiment': 'negative'}, {'aspect': 'womens toilets', 'opinion': 'always blocked', 'sentiment': 'negative'}, {'aspect': 'music', 'opinion': 'better', 'sentiment': 'positive'}, {'aspect': 'club', 'opinion': 'overpacked', 'sentiment': 'negative'}]</t>
  </si>
  <si>
    <t>{'aspects': ['floors', 'aircon', 'womens toilets', 'music'], 'aspects_decision': 'accept', 'opinions': [{'aspect': 'floors', 'opinion': 'smell'}, {'aspect': 'aircon', 'opinion': 'never any'}, {'aspect': 'womens toilets', 'opinion': 'always blocked'}, {'aspect': 'music', 'opinion': 'better'}, {'aspect': 'club', 'opinion': 'overpacked'}], 'opinions_decision': 'accept', 'sentiments': [{'aspect': 'floors', 'opinion': 'smell', 'sentiment': 'negative'}, {'aspect': 'aircon', 'opinion': 'never any', 'sentiment': 'negative'}, {'aspect': 'womens toilets', 'opinion': 'always blocked', 'sentiment': 'negative'}, {'aspect': 'music', 'opinion': 'better', 'sentiment': 'positive'}, {'aspect': 'club', 'opinion': 'overpacked', 'sentiment': 'negative'}], 'sentiments_decision': 'accept'}</t>
  </si>
  <si>
    <t>[{'aspect': 'scale', 'opinion': 'no', 'sentiment': 'negative'}, {'aspect': 'water', 'opinion': 'no', 'sentiment': 'negative'}, {'aspect': 'tube', 'opinion': 'no', 'sentiment': 'negative'}, {'aspect': 'slide', 'opinion': 'no', 'sentiment': 'negative'}, {'aspect': 'trash can', 'opinion': 'no', 'sentiment': 'negative'}]</t>
  </si>
  <si>
    <t>{'aspects': ['scale', 'water', 'tube', 'slide', 'trash can'], 'aspects_decision': 'accept', 'opinions': [{'aspect': 'scale', 'opinion': 'no'}, {'aspect': 'water', 'opinion': 'no'}, {'aspect': 'tube', 'opinion': 'no'}, {'aspect': 'slide', 'opinion': 'no'}, {'aspect': 'trash can', 'opinion': 'no'}], 'opinions_decision': 'accept', 'sentiments': [{'aspect': 'scale', 'opinion': 'no', 'sentiment': 'negative'}, {'aspect': 'water', 'opinion': 'no', 'sentiment': 'negative'}, {'aspect': 'tube', 'opinion': 'no', 'sentiment': 'negative'}, {'aspect': 'slide', 'opinion': 'no', 'sentiment': 'negative'}, {'aspect': 'trash can', 'opinion': 'no', 'sentiment': 'negative'}], 'sentiments_decision': 'accept'}</t>
  </si>
  <si>
    <t>[{'aspect': 'hosts', 'opinion': 'not welcoming', 'sentiment': 'negative'}, {'aspect': 'amenities', 'opinion': 'dated and few', 'sentiment': 'negative'}, {'aspect': 'cost', 'opinion': 'extra shower fee', 'sentiment': 'negative'}, {'aspect': 'location', 'opinion': 'pretty but noisy', 'sentiment': 'negative'}]</t>
  </si>
  <si>
    <t>{'aspects': ['hosts', 'amenities', 'cost', 'location'], 'aspects_decision': 'accept', 'opinions': [{'aspect': 'hosts', 'opinion': 'not welcoming'}, {'aspect': 'amenities', 'opinion': 'dated and few'}, {'aspect': 'cost', 'opinion': 'extra shower fee'}, {'aspect': 'location', 'opinion': 'pretty but noisy'}], 'opinions_decision': 'accept', 'sentiments': [{'aspect': 'hosts', 'opinion': 'not welcoming', 'sentiment': 'negative'}, {'aspect': 'amenities', 'opinion': 'dated and few', 'sentiment': 'negative'}, {'aspect': 'cost', 'opinion': 'extra shower fee', 'sentiment': 'negative'}, {'aspect': 'location', 'opinion': 'pretty but noisy', 'sentiment': 'negative'}], 'sentiments_decision': 'accept'}</t>
  </si>
  <si>
    <t>[{'aspect': 'rooms', 'opinion': 'very nice', 'sentiment': 'positive'}, {'aspect': 'rooms', 'opinion': 'although dated', 'sentiment': 'neutral'}, {'aspect': 'rooms', 'opinion': 'just awful', 'sentiment': 'negative'}, {'aspect': 'guests', 'opinion': 'rowdy and foul-mouthed', 'sentiment': 'negative'}, {'aspect': 'food quality', 'opinion': 'poor food', 'sentiment': 'negative'}]</t>
  </si>
  <si>
    <t>{'aspects': ['rooms', 'guests', 'food quality'], 'aspects_decision': 'accept', 'opinions': [{'aspect': 'rooms', 'opinion': 'very nice'}, {'aspect': 'rooms', 'opinion': 'although dated'}, {'aspect': 'rooms', 'opinion': 'just awful'}, {'aspect': 'guests', 'opinion': 'rowdy and foul-mouthed'}, {'aspect': 'food quality', 'opinion': 'poor food'}], 'opinions_decision': 'revise', 'sentiments': [{'aspect': 'rooms', 'opinion': 'very nice', 'sentiment': 'positive'}, {'aspect': 'rooms', 'opinion': 'although dated', 'sentiment': 'neutral'}, {'aspect': 'rooms', 'opinion': 'just awful', 'sentiment': 'negative'}, {'aspect': 'guests', 'opinion': 'rowdy and foul-mouthed', 'sentiment': 'negative'}, {'aspect': 'food quality', 'opinion': 'poor food', 'sentiment': 'negative'}], 'sentiments_decision': 'accept'}</t>
  </si>
  <si>
    <t>{'aspects': ['steak', 'broccolini', 'chips', 'lamb curry'], 'aspects_decision': 'accept', 'opinions': [{'aspect': 'steak', 'opinion': 'cold'}, {'aspect': 'broccolini', 'opinion': 'cold'}, {'aspect': 'chips', 'opinion': 'cold'}, {'aspect': 'lamb curry', 'opinion': 'cold'}], 'opinions_decision': 'accept', 'sentiments': [{'aspect': 'steak', 'opinion': 'cold', 'sentiment': 'negative'}, {'aspect': 'broccolini', 'opinion': 'cold', 'sentiment': 'negative'}, {'aspect': 'chips', 'opinion': 'cold', 'sentiment': 'negative'}, {'aspect': 'lamb curry', 'opinion': 'cold', 'sentiment': 'negative'}], 'sentiments_decision': 'accept'}</t>
  </si>
  <si>
    <t>[{'aspect': 'structure', 'opinion': 'very simple', 'sentiment': 'neutral'}, {'aspect': 'bathrooms', 'opinion': 'leave something to be desired', 'sentiment': 'negative'}, {'aspect': 'laundry', 'opinion': 'leave something to be desired', 'sentiment': 'negative'}, {'aspect': 'toilets', 'opinion': 'especially leave something to be desired', 'sentiment': 'negative'}, {'aspect': 'proximity', 'opinion': 'very close', 'sentiment': 'positive'}]</t>
  </si>
  <si>
    <t>{'aspects': ['structure', 'bathrooms', 'laundry', 'toilets', 'proximity'], 'aspects_decision': 'accept', 'opinions': [{'aspect': 'structure', 'opinion': 'very simple'}, {'aspect': 'bathrooms', 'opinion': 'unsatisfactory'}, {'aspect': 'laundry', 'opinion': 'unsatisfactory'}, {'aspect': 'toilets', 'opinion': 'especially unsatisfactory'}, {'aspect': 'proximity', 'opinion': 'very close'}], 'opinions_decision': 'revise', 'sentiments': [{'aspect': 'structure', 'opinion': 'very simple', 'sentiment': 'neutral'}, {'aspect': 'bathrooms', 'opinion': 'leave something to be desired', 'sentiment': 'negative'}, {'aspect': 'laundry', 'opinion': 'leave something to be desired', 'sentiment': 'negative'}, {'aspect': 'toilets', 'opinion': 'especially leave something to be desired', 'sentiment': 'negative'}, {'aspect': 'proximity', 'opinion': 'very close', 'sentiment': 'positive'}], 'sentiments_decision': 'accept'}</t>
  </si>
  <si>
    <t>[{'aspect': 'serve size', 'opinion': 'small', 'sentiment': 'negative'}, {'aspect': 'schnitzel', 'opinion': 'cut in half', 'sentiment': 'negative'}, {'aspect': 'green leaves', 'opinion': 'bruised', 'sentiment': 'negative'}, {'aspect': 'chips', 'opinion': 'no chips', 'sentiment': 'negative'}, {'aspect': 'sliced potato', 'opinion': 'nasty oily', 'sentiment': 'negative'}]</t>
  </si>
  <si>
    <t>{'aspects': ['Small serve', 'schnitzel', 'Green leaves', 'chips', 'sliced potato'], 'aspects_decision': 'accept', 'opinions': [{'aspect': 'serve size', 'opinion': 'small'}, {'aspect': 'schnitzel', 'opinion': 'cut in half'}, {'aspect': 'green leaves', 'opinion': 'bruised'}, {'aspect': 'chips', 'opinion': 'no chips'}, {'aspect': 'sliced potato', 'opinion': 'nasty oily'}], 'opinions_decision': 'accept', 'sentiments': [{'aspect': 'serve size', 'opinion': 'small', 'sentiment': 'negative'}, {'aspect': 'schnitzel', 'opinion': 'cut in half', 'sentiment': 'negative'}, {'aspect': 'green leaves', 'opinion': 'bruised', 'sentiment': 'negative'}, {'aspect': 'chips', 'opinion': 'no chips', 'sentiment': 'negative'}, {'aspect': 'sliced potato', 'opinion': 'nasty oily', 'sentiment': 'negative'}], 'sentiments_decision': 'accept'}</t>
  </si>
  <si>
    <t>[{'aspect': 'indoor pool', 'opinion': 'poor water quality', 'sentiment': 'negative'}, {'aspect': 'pool length', 'opinion': 'non-standard length', 'sentiment': 'negative'}, {'aspect': 'water jets', 'opinion': 'simple', 'sentiment': 'negative'}, {'aspect': 'foot jets', 'opinion': 'absent', 'sentiment': 'negative'}, {'aspect': 'shower room', 'opinion': 'inconvenient', 'sentiment': 'negative'}]</t>
  </si>
  <si>
    <t>{'aspects': ['indoor pool', 'water quality', 'pool length', 'water jets', 'foot jets', 'shower room'], 'aspects_decision': 'revise', 'opinions': [{'aspect': 'indoor pool', 'opinion': 'poor water quality'}, {'aspect': 'pool length', 'opinion': 'non-standard length'}, {'aspect': 'water jets', 'opinion': 'simple'}, {'aspect': 'foot jets', 'opinion': 'absent'}, {'aspect': 'shower room', 'opinion': 'inconvenient'}], 'opinions_decision': 'revise', 'sentiments': [{'aspect': 'indoor pool', 'opinion': 'poor water quality', 'sentiment': 'negative'}, {'aspect': 'pool length', 'opinion': 'non-standard length', 'sentiment': 'negative'}, {'aspect': 'water jets', 'opinion': 'simple', 'sentiment': 'negative'}, {'aspect': 'foot jets', 'opinion': 'absent', 'sentiment': 'negative'}, {'aspect': 'shower room', 'opinion': 'inconvenient', 'sentiment': 'negative'}], 'sentiments_decision': 'accept'}</t>
  </si>
  <si>
    <t>[{'aspect': 'drinks', 'opinion': 'very expensive', 'sentiment': 'negative'}, {'aspect': 'meals', 'opinion': 'dissapointing', 'sentiment': 'negative'}, {'aspect': 'mussel spaghetti', 'opinion': 'very small &amp; dry', 'sentiment': 'negative'}, {'aspect': 'oysters', 'opinion': 'tasted nice', 'sentiment': 'positive'}, {'aspect': 'oyster size', 'opinion': 'tiniest', 'sentiment': 'negative'}]</t>
  </si>
  <si>
    <t>{'aspects': ['drinks', 'meals', 'mussel spaghetti', 'oysters'], 'aspects_decision': 'accept', 'opinions': [{'aspect': 'drinks', 'opinion': 'very expensive'}, {'aspect': 'meals', 'opinion': 'dissapointing'}, {'aspect': 'mussel spaghetti', 'opinion': 'very small &amp; dry'}, {'aspect': 'oysters', 'opinion': 'tasted nice'}, {'aspect': 'oyster size', 'opinion': 'tiniest'}], 'opinions_decision': 'revise', 'sentiments': [{'aspect': 'drinks', 'opinion': 'very expensive', 'sentiment': 'negative'}, {'aspect': 'meals', 'opinion': 'dissapointing', 'sentiment': 'negative'}, {'aspect': 'mussel spaghetti', 'opinion': 'very small &amp; dry', 'sentiment': 'negative'}, {'aspect': 'oysters', 'opinion': 'tasted nice', 'sentiment': 'positive'}, {'aspect': 'oyster size', 'opinion': 'tiniest', 'sentiment': 'negative'}], 'sentiments_decision': 'accept'}</t>
  </si>
  <si>
    <t>[{'aspect': 'food', 'opinion': 'average sandwich', 'sentiment': 'negative'}, {'aspect': 'seating', 'opinion': 'overcrowded', 'sentiment': 'negative'}, {'aspect': 'value', 'opinion': 'not great value', 'sentiment': 'negative'}, {'aspect': 'quietness', 'opinion': 'a quiet place', 'sentiment': 'positive'}]</t>
  </si>
  <si>
    <t>{'aspects': ['food', 'seating', 'value', 'quietness'], 'aspects_decision': 'accept', 'opinions': [{'aspect': 'food', 'opinion': 'average sandwich'}, {'aspect': 'seating', 'opinion': 'overcrowded'}, {'aspect': 'value', 'opinion': 'not great value'}, {'aspect': 'quietness', 'opinion': 'a quiet place'}], 'opinions_decision': 'accept', 'sentiments': [{'aspect': 'food', 'opinion': 'average sandwich', 'sentiment': 'negative'}, {'aspect': 'seating', 'opinion': 'overcrowded', 'sentiment': 'negative'}, {'aspect': 'value', 'opinion': 'not great value', 'sentiment': 'negative'}, {'aspect': 'quietness', 'opinion': 'a quiet place', 'sentiment': 'positive'}], 'sentiments_decision': 'accept'}</t>
  </si>
  <si>
    <t>[{'aspect': 'food', 'opinion': 'really nice', 'sentiment': 'positive'}, {'aspect': 'gaming area', 'opinion': 'open till 4am', 'sentiment': 'positive'}, {'aspect': 'female staff', 'opinion': 'bit rude', 'sentiment': 'negative'}, {'aspect': 'customer service', 'opinion': 'not good', 'sentiment': 'negative'}, {'aspect': 'male staff', 'opinion': 'nicer', 'sentiment': 'positive'}]</t>
  </si>
  <si>
    <t>{'aspects': ['food', 'gaming area', 'female staff', 'customer service', 'male staff'], 'aspects_decision': 'accept', 'opinions': [{'aspect': 'food', 'opinion': 'really nice'}, {'aspect': 'gaming area', 'opinion': 'open till 4am'}, {'aspect': 'female staff', 'opinion': 'bit rude'}, {'aspect': 'customer service', 'opinion': 'not good'}, {'aspect': 'male staff', 'opinion': 'nicer'}], 'opinions_decision': 'accept', 'sentiments': [{'aspect': 'food', 'opinion': 'really nice', 'sentiment': 'positive'}, {'aspect': 'gaming area', 'opinion': 'open till 4am', 'sentiment': 'positive'}, {'aspect': 'female staff', 'opinion': 'bit rude', 'sentiment': 'negative'}, {'aspect': 'customer service', 'opinion': 'not good', 'sentiment': 'negative'}, {'aspect': 'male staff', 'opinion': 'nicer', 'sentiment': 'positive'}], 'sentiments_decision': 'accept'}</t>
  </si>
  <si>
    <t>[{'aspect': 'cinema', 'opinion': 'pretty basic', 'sentiment': 'neutral'}, {'aspect': 'male restrooms', 'opinion': 'worst thing', 'sentiment': 'negative'}, {'aspect': 'soap dispenser', 'opinion': 'exactly one total', 'sentiment': 'negative'}, {'aspect': 'sinks', 'opinion': 'blasted water out', 'sentiment': 'negative'}, {'aspect': 'hand dryers', 'opinion': "don't work", 'sentiment': 'negative'}]</t>
  </si>
  <si>
    <t>{'aspects': ['cinema', 'male restrooms', 'soap dispenser', 'sinks', 'hand dryers'], 'aspects_decision': 'accept', 'opinions': [{'aspect': 'cinema', 'opinion': 'pretty basic'}, {'aspect': 'male restrooms', 'opinion': 'worst thing'}, {'aspect': 'soap dispenser', 'opinion': 'exactly one total'}, {'aspect': 'sinks', 'opinion': 'blasted water out'}, {'aspect': 'hand dryers', 'opinion': "don't work"}], 'opinions_decision': 'accept', 'sentiments': [{'aspect': 'cinema', 'opinion': 'pretty basic', 'sentiment': 'neutral'}, {'aspect': 'male restrooms', 'opinion': 'worst thing', 'sentiment': 'negative'}, {'aspect': 'soap dispenser', 'opinion': 'exactly one total', 'sentiment': 'negative'}, {'aspect': 'sinks', 'opinion': 'blasted water out', 'sentiment': 'negative'}, {'aspect': 'hand dryers', 'opinion': "don't work", 'sentiment': 'negative'}], 'sentiments_decision': 'accept'}</t>
  </si>
  <si>
    <t>[{'aspect': 'staff', 'opinion': 'untrained and unprofessional', 'sentiment': 'negative'}, {'aspect': 'pools', 'opinion': 'dirty', 'sentiment': 'negative'}, {'aspect': 'swimming', 'opinion': 'no place', 'sentiment': 'negative'}, {'aspect': 'palace', 'opinion': 'terrible', 'sentiment': 'negative'}, {'aspect': 'community center', 'opinion': 'not at all', 'sentiment': 'negative'}]</t>
  </si>
  <si>
    <t>{'aspects': ['staff', 'pools', 'swimming'], 'aspects_decision': 'revise', 'opinions': [{'aspect': 'staff', 'opinion': 'untrained and unprofessional'}, {'aspect': 'pools', 'opinion': 'dirty'}, {'aspect': 'swimming', 'opinion': 'no place'}, {'aspect': 'palace', 'opinion': 'terrible'}, {'aspect': 'community center', 'opinion': 'not at all'}], 'opinions_decision': 'accept', 'sentiments': [{'aspect': 'staff', 'opinion': 'untrained and unprofessional', 'sentiment': 'negative'}, {'aspect': 'pools', 'opinion': 'dirty', 'sentiment': 'negative'}, {'aspect': 'swimming', 'opinion': 'no place', 'sentiment': 'negative'}, {'aspect': 'palace', 'opinion': 'terrible', 'sentiment': 'negative'}, {'aspect': 'community center', 'opinion': 'not at all', 'sentiment': 'negative'}], 'sentiments_decision': 'accept'}</t>
  </si>
  <si>
    <t>[{'aspect': 'spot', 'opinion': 'Gorgeous', 'sentiment': 'positive'}, {'aspect': 'car park', 'opinion': 'items stolen', 'sentiment': 'negative'}, {'aspect': 'security measures', 'opinion': 'better', 'sentiment': 'negative'}, {'aspect': 'experience', 'opinion': 'not worth', 'sentiment': 'negative'}]</t>
  </si>
  <si>
    <t>{'aspects': ['spot', 'car park', 'security measures'], 'aspects_decision': 'accept', 'opinions': [{'aspect': 'spot', 'opinion': 'Gorgeous'}, {'aspect': 'car park', 'opinion': 'items stolen'}, {'aspect': 'security measures', 'opinion': 'better'}, {'aspect': 'experience', 'opinion': 'not worth'}], 'opinions_decision': 'revise', 'sentiments': [{'aspect': 'spot', 'opinion': 'Gorgeous', 'sentiment': 'positive'}, {'aspect': 'car park', 'opinion': 'items stolen', 'sentiment': 'negative'}, {'aspect': 'security measures', 'opinion': 'better', 'sentiment': 'negative'}, {'aspect': 'experience', 'opinion': 'not worth', 'sentiment': 'negative'}], 'sentiments_decision': 'accept'}</t>
  </si>
  <si>
    <t>[{'aspect': 'food', 'opinion': 'average', 'sentiment': 'neutral'}, {'aspect': 'food', 'opinion': 'cold', 'sentiment': 'negative'}, {'aspect': 'wine', 'opinion': 'unacceptable', 'sentiment': 'negative'}, {'aspect': 'bar staff', 'opinion': "didn't know", 'sentiment': 'negative'}, {'aspect': 'venue', 'opinion': 'would not recommend', 'sentiment': 'negative'}]</t>
  </si>
  <si>
    <t>{'aspects': ['food', 'wine', 'bar staff', 'venue'], 'aspects_decision': 'accept', 'opinions': [{'aspect': 'food', 'opinion': 'average'}, {'aspect': 'wine', 'opinion': 'unacceptable'}, {'aspect': 'bar staff', 'opinion': "didn't know"}, {'aspect': 'venue', 'opinion': 'would not recommend'}], 'opinions_decision': 'revise', 'sentiments': [{'aspect': 'food', 'opinion': 'average', 'sentiment': 'neutral'}, {'aspect': 'food', 'opinion': 'cold', 'sentiment': 'negative'}, {'aspect': 'wine', 'opinion': 'unacceptable', 'sentiment': 'negative'}, {'aspect': 'bar staff', 'opinion': "didn't know", 'sentiment': 'negative'}, {'aspect': 'venue', 'opinion': 'would not recommend', 'sentiment': 'negative'}], 'sentiments_decision': 'accept'}</t>
  </si>
  <si>
    <t>[{'aspect': 'staff behavior', 'opinion': 'Disgusting behaviour', 'sentiment': 'negative'}, {'aspect': 'staff attitude', 'opinion': 'rudeness', 'sentiment': 'negative'}, {'aspect': 'staff communication', 'opinion': 'demeaning tone', 'sentiment': 'negative'}, {'aspect': 'staff attitude', 'opinion': 'rolling her eyes', 'sentiment': 'negative'}, {'aspect': 'staff discrimination', 'opinion': 'rude to non-Aussies', 'sentiment': 'negative'}]</t>
  </si>
  <si>
    <t>{'aspects': ['staff behavior', 'customer treatment'], 'aspects_decision': 'accept', 'opinions': [{'aspect': 'staff behavior', 'opinion': 'Disgusting behaviour'}, {'aspect': 'staff attitude', 'opinion': 'not rudeness'}, {'aspect': 'staff communication', 'opinion': 'demeaning tone'}, {'aspect': 'staff behavior', 'opinion': 'rolling her eyes'}], 'opinions_decision': 'revise', 'sentiments': [{'aspect': 'staff behavior', 'opinion': 'Disgusting behaviour', 'sentiment': 'negative'}, {'aspect': 'staff attitude', 'opinion': 'rudeness', 'sentiment': 'negative'}, {'aspect': 'staff communication', 'opinion': 'demeaning tone', 'sentiment': 'negative'}, {'aspect': 'staff attitude', 'opinion': 'rolling her eyes', 'sentiment': 'negative'}, {'aspect': 'staff discrimination', 'opinion': 'rude to non-Aussies', 'sentiment': 'negative'}], 'sentiments_decision': 'revise'}</t>
  </si>
  <si>
    <t>[{'aspect': 'food', 'opinion': 'nice', 'sentiment': 'positive'}, {'aspect': 'chicken burger', 'opinion': 'limited schnitzel', 'sentiment': 'negative'}, {'aspect': 'price', 'opinion': 'steep', 'sentiment': 'negative'}, {'aspect': 'salad', 'opinion': 'limited', 'sentiment': 'negative'}, {'aspect': 'aioli', 'opinion': 'no aioli', 'sentiment': 'negative'}]</t>
  </si>
  <si>
    <t>{'aspects': ['food', 'chicken burger', 'price', 'schnitzel', 'aioli', 'salad'], 'aspects_decision': 'revise', 'opinions': [{'aspect': 'food', 'opinion': 'nice'}, {'aspect': 'chicken burger', 'opinion': 'limited schnitzel'}, {'aspect': 'price', 'opinion': 'steep'}, {'aspect': 'salad', 'opinion': 'limited'}, {'aspect': 'aioli', 'opinion': 'no aioli'}], 'opinions_decision': 'revise', 'sentiments': [{'aspect': 'food', 'opinion': 'nice', 'sentiment': 'positive'}, {'aspect': 'chicken burger', 'opinion': 'limited schnitzel', 'sentiment': 'negative'}, {'aspect': 'price', 'opinion': 'steep', 'sentiment': 'negative'}, {'aspect': 'salad', 'opinion': 'limited', 'sentiment': 'negative'}, {'aspect': 'aioli', 'opinion': 'no aioli', 'sentiment': 'negative'}], 'sentiments_decision': 'accept'}</t>
  </si>
  <si>
    <t>[{'aspect': 'Staff attitude', 'opinion': 'horrible', 'sentiment': 'negative'}, {'aspect': 'service', 'opinion': 'horrible', 'sentiment': 'negative'}, {'aspect': 'Atmosphere', 'opinion': 'horrid', 'sentiment': 'negative'}, {'aspect': 'food', 'opinion': 'not bad', 'sentiment': 'positive'}, {'aspect': 'food', 'opinion': 'expensive', 'sentiment': 'negative'}]</t>
  </si>
  <si>
    <t>{'aspects': ['Staff attitude', 'service', 'Atmosphere', 'food'], 'aspects_decision': 'accept', 'opinions': [{'aspect': 'Staff attitude', 'opinion': 'horrible'}, {'aspect': 'service', 'opinion': 'horrible'}, {'aspect': 'Atmosphere', 'opinion': 'horrid'}, {'aspect': 'food', 'opinion': 'not bad'}, {'aspect': 'food', 'opinion': 'expensive'}], 'opinions_decision': 'accept', 'sentiments': [{'aspect': 'Staff attitude', 'opinion': 'horrible', 'sentiment': 'negative'}, {'aspect': 'service', 'opinion': 'horrible', 'sentiment': 'negative'}, {'aspect': 'Atmosphere', 'opinion': 'horrid', 'sentiment': 'negative'}, {'aspect': 'food', 'opinion': 'not bad', 'sentiment': 'positive'}, {'aspect': 'food', 'opinion': 'expensive', 'sentiment': 'negative'}], 'sentiments_decision': 'accept'}</t>
  </si>
  <si>
    <t>[{'aspect': 'staff', 'opinion': 'useless staff', 'sentiment': 'negative'}, {'aspect': 'attitude', 'opinion': 'rude attitude', 'sentiment': 'negative'}, {'aspect': 'services', 'opinion': 'poor services', 'sentiment': 'negative'}, {'aspect': 'qualification', 'opinion': 'not qualified', 'sentiment': 'negative'}]</t>
  </si>
  <si>
    <t>{'aspects': ['staff', 'attitude', 'services'], 'aspects_decision': 'accept', 'opinions': [{'aspect': 'staff', 'opinion': 'useless staff'}, {'aspect': 'attitude', 'opinion': 'rude attitude'}, {'aspect': 'services', 'opinion': 'poor services'}], 'opinions_decision': 'accept', 'sentiments': [{'aspect': 'staff', 'opinion': 'useless staff', 'sentiment': 'negative'}, {'aspect': 'attitude', 'opinion': 'rude attitude', 'sentiment': 'negative'}, {'aspect': 'services', 'opinion': 'poor services', 'sentiment': 'negative'}, {'aspect': 'qualification', 'opinion': 'not qualified', 'sentiment': 'negative'}], 'sentiments_decision': 'accept'}</t>
  </si>
  <si>
    <t>[{'aspect': 'Steak', 'opinion': 'cold', 'sentiment': 'negative'}, {'aspect': 'Steak', 'opinion': 'full of grissle', 'sentiment': 'negative'}, {'aspect': 'Steak', 'opinion': "wasn't med well", 'sentiment': 'negative'}, {'aspect': 'Chips', 'opinion': 'not fresh', 'sentiment': 'negative'}, {'aspect': 'Chips', 'opinion': 'soggy with oil', 'sentiment': 'negative'}]</t>
  </si>
  <si>
    <t>{'aspects': ['Steak', 'Chips'], 'aspects_decision': 'accept', 'opinions': [{'aspect': 'Steak', 'opinion': 'cold'}, {'aspect': 'Steak', 'opinion': 'full of grissle'}, {'aspect': 'Steak', 'opinion': "wasn't med well"}, {'aspect': 'Chips', 'opinion': 'not fresh'}, {'aspect': 'Chips', 'opinion': 'soggy with oil'}], 'opinions_decision': 'accept', 'sentiments': [{'aspect': 'Steak', 'opinion': 'cold', 'sentiment': 'negative'}, {'aspect': 'Steak', 'opinion': 'full of grissle', 'sentiment': 'negative'}, {'aspect': 'Steak', 'opinion': "wasn't med well", 'sentiment': 'negative'}, {'aspect': 'Chips', 'opinion': 'not fresh', 'sentiment': 'negative'}, {'aspect': 'Chips', 'opinion': 'soggy with oil', 'sentiment': 'negative'}], 'sentiments_decision': 'accept'}</t>
  </si>
  <si>
    <t>[{'aspect': 'multi-cultural environment', 'opinion': 'very multi cultural', 'sentiment': 'positive'}, {'aspect': 'learning and development', 'opinion': 'great place', 'sentiment': 'positive'}, {'aspect': 'unity centre', 'opinion': 'in true sense', 'sentiment': 'positive'}, {'aspect': 'youth and kids', 'opinion': 'buzzing', 'sentiment': 'positive'}, {'aspect': 'humanitarian and social work', 'opinion': 'a venue for', 'sentiment': 'neutral'}, {'aspect': 'place for diverse people', 'opinion': 'amazing place', 'sentiment': 'positive'}]</t>
  </si>
  <si>
    <t>{'aspects': ['multi-cultural', 'environment', 'learning development', 'unity centre', 'youth and kids', 'humanitarian work'], 'aspects_decision': 'revise', 'opinions': [{'aspect': 'multi-cultural environment', 'opinion': 'very multi cultural'}, {'aspect': 'learning development', 'opinion': 'great place'}, {'aspect': 'unity centre', 'opinion': 'in true sense'}, {'aspect': 'youth and kids', 'opinion': 'buzzing'}, {'aspect': 'humanitarian and social work', 'opinion': 'a venue for'}, {'aspect': 'inclusivity', 'opinion': 'amazing place'}], 'opinions_decision': 'revise', 'sentiments': [{'aspect': 'multi-cultural environment', 'opinion': 'very multi cultural', 'sentiment': 'positive'}, {'aspect': 'learning and development', 'opinion': 'great place', 'sentiment': 'positive'}, {'aspect': 'unity centre', 'opinion': 'in true sense', 'sentiment': 'positive'}, {'aspect': 'youth and kids', 'opinion': 'buzzing', 'sentiment': 'positive'}, {'aspect': 'humanitarian and social work', 'opinion': 'a venue for', 'sentiment': 'neutral'}, {'aspect': 'place for diverse people', 'opinion': 'amazing place', 'sentiment': 'positive'}], 'sentiments_decision': 'accept'}</t>
  </si>
  <si>
    <t>[{'aspect': 'team knowledge', 'opinion': 'really know bodies', 'sentiment': 'positive'}, {'aspect': 'tailored program', 'opinion': 'symptoms have reduced', 'sentiment': 'positive'}, {'aspect': 'encompassing approach', 'opinion': 'all encompassing', 'sentiment': 'positive'}, {'aspect': 'new activities', 'opinion': 'keeps it interesting', 'sentiment': 'positive'}]</t>
  </si>
  <si>
    <t>{'aspects': ['team knowledge', 'tailored program', 'encompassing approach', 'new activities'], 'aspects_decision': 'accept', 'opinions': [{'aspect': 'team knowledge', 'opinion': 'really know bodies'}, {'aspect': 'tailored program', 'opinion': 'symptoms have reduced'}, {'aspect': 'encompassing approach', 'opinion': 'all encompassing'}, {'aspect': 'new activities', 'opinion': 'keeps it interesting'}], 'opinions_decision': 'accept', 'sentiments': [{'aspect': 'team knowledge', 'opinion': 'really know bodies', 'sentiment': 'positive'}, {'aspect': 'tailored program', 'opinion': 'symptoms have reduced', 'sentiment': 'positive'}, {'aspect': 'encompassing approach', 'opinion': 'all encompassing', 'sentiment': 'positive'}, {'aspect': 'new activities', 'opinion': 'keeps it interesting', 'sentiment': 'positive'}], 'sentiments_decision': 'accept'}</t>
  </si>
  <si>
    <t>[{'aspect': 'hiking trails', 'opinion': 'wet and muddy', 'sentiment': 'negative'}, {'aspect': 'waterfall', 'opinion': 'not as big', 'sentiment': 'negative'}, {'aspect': 'overall experience', 'opinion': 'not bad', 'sentiment': 'neutral'}, {'aspect': 'crowd level', 'opinion': 'not crowded', 'sentiment': 'positive'}, {'aspect': 'surroundings', 'opinion': 'not much going on', 'sentiment': 'negative'}]</t>
  </si>
  <si>
    <t>{'aspects': ['hiking trails', 'waterfall', 'overall experience', 'not crowded'], 'aspects_decision': 'accept', 'opinions': [{'aspect': 'hiking trails', 'opinion': 'wet and muddy'}, {'aspect': 'waterfall', 'opinion': 'not as big'}, {'aspect': 'overall experience', 'opinion': 'not bad'}, {'aspect': 'crowd level', 'opinion': 'not crowded'}, {'aspect': 'surroundings', 'opinion': 'not much going on'}], 'opinions_decision': 'revise', 'sentiments': [{'aspect': 'hiking trails', 'opinion': 'wet and muddy', 'sentiment': 'negative'}, {'aspect': 'waterfall', 'opinion': 'not as big', 'sentiment': 'negative'}, {'aspect': 'overall experience', 'opinion': 'not bad', 'sentiment': 'neutral'}, {'aspect': 'crowd level', 'opinion': 'not crowded', 'sentiment': 'positive'}, {'aspect': 'surroundings', 'opinion': 'not much going on', 'sentiment': 'negative'}], 'sentiments_decision': 'accept'}</t>
  </si>
  <si>
    <t>[{'aspect': 'staff', 'opinion': 'very helpful', 'sentiment': 'positive'}, {'aspect': 'staff', 'opinion': 'friendly', 'sentiment': 'positive'}, {'aspect': 'cinema', 'opinion': 'clean', 'sentiment': 'positive'}, {'aspect': 'parking', 'opinion': 'plenty of space', 'sentiment': 'positive'}, {'aspect': 'experience', 'opinion': 'best', 'sentiment': 'positive'}, {'aspect': 'cinema', 'opinion': 'highly recommend', 'sentiment': 'positive'}]</t>
  </si>
  <si>
    <t>{'aspects': ['staff', 'clean cinema', 'parking'], 'aspects_decision': 'accept', 'opinions': [{'aspect': 'staff', 'opinion': 'very helpful'}, {'aspect': 'cinema', 'opinion': 'clean'}, {'aspect': 'parking', 'opinion': 'plenty of space'}, {'aspect': 'experience', 'opinion': 'best'}, {'aspect': 'cinema', 'opinion': 'highly recommend'}], 'opinions_decision': 'revise', 'sentiments': [{'aspect': 'staff', 'opinion': 'very helpful', 'sentiment': 'positive'}, {'aspect': 'staff', 'opinion': 'friendly', 'sentiment': 'positive'}, {'aspect': 'cinema', 'opinion': 'clean', 'sentiment': 'positive'}, {'aspect': 'parking', 'opinion': 'plenty of space', 'sentiment': 'positive'}, {'aspect': 'experience', 'opinion': 'best', 'sentiment': 'positive'}, {'aspect': 'cinema', 'opinion': 'highly recommend', 'sentiment': 'positive'}], 'sentiments_decision': 'accept'}</t>
  </si>
  <si>
    <t>[{'aspect': 'Dan', 'opinion': 'fantastic', 'sentiment': 'positive'}, {'aspect': 'Kasey', 'opinion': 'fantastic', 'sentiment': 'positive'}, {'aspect': 'venue', 'opinion': 'added excitement', 'sentiment': 'positive'}, {'aspect': 'staff', 'opinion': 'excellent', 'sentiment': 'positive'}, {'aspect': 'professionalism', 'opinion': 'professionalism', 'sentiment': 'positive'}, {'aspect': 'flexibility', 'opinion': 'fantastic', 'sentiment': 'positive'}]</t>
  </si>
  <si>
    <t>{'aspects': ['Dan', 'Kasey', 'venue', 'staff', 'professionalism'], 'aspects_decision': 'accept', 'opinions': [{'aspect': 'Dan', 'opinion': 'fantastic'}, {'aspect': 'Kasey', 'opinion': 'fantastic'}, {'aspect': 'venue', 'opinion': 'added excitement'}, {'aspect': 'staff', 'opinion': 'excellent'}, {'aspect': 'professionalism', 'opinion': 'professional'}, {'aspect': 'flexibility', 'opinion': 'fantastic'}], 'opinions_decision': 'revise', 'sentiments': [{'aspect': 'Dan', 'opinion': 'fantastic', 'sentiment': 'positive'}, {'aspect': 'Kasey', 'opinion': 'fantastic', 'sentiment': 'positive'}, {'aspect': 'venue', 'opinion': 'added excitement', 'sentiment': 'positive'}, {'aspect': 'staff', 'opinion': 'excellent', 'sentiment': 'positive'}, {'aspect': 'professionalism', 'opinion': 'professionalism', 'sentiment': 'positive'}, {'aspect': 'flexibility', 'opinion': 'fantastic', 'sentiment': 'positive'}], 'sentiments_decision': 'accept'}</t>
  </si>
  <si>
    <t>[{'aspect': 'ceremonies', 'opinion': 'absolutely love', 'sentiment': 'positive'}, {'aspect': 'venue', 'opinion': 'stunning', 'sentiment': 'positive'}, {'aspect': 'experience', 'opinion': 'seamless and memorable', 'sentiment': 'positive'}]</t>
  </si>
  <si>
    <t>{'aspects': ['ceremonies', 'venue', 'experience'], 'aspects_decision': 'revise', 'opinions': [{'aspect': 'ceremonies', 'opinion': 'absolutely love'}, {'aspect': 'venue', 'opinion': 'stunning'}, {'aspect': 'experience', 'opinion': 'seamless and memorable'}], 'opinions_decision': 'accept', 'sentiments': [{'aspect': 'ceremonies', 'opinion': 'absolutely love', 'sentiment': 'positive'}, {'aspect': 'venue', 'opinion': 'stunning', 'sentiment': 'positive'}, {'aspect': 'experience', 'opinion': 'seamless and memorable', 'sentiment': 'positive'}], 'sentiments_decision': 'accept'}</t>
  </si>
  <si>
    <t>[{'aspect': 'Gina', 'opinion': 'the best', 'sentiment': 'positive'}, {'aspect': 'Paula', 'opinion': 'the best', 'sentiment': 'positive'}, {'aspect': 'water', 'opinion': 'loves', 'sentiment': 'positive'}, {'aspect': 'life saving techniques', 'opinion': 'invaluable', 'sentiment': 'positive'}, {'aspect': 'experience', 'opinion': 'having fun', 'sentiment': 'positive'}]</t>
  </si>
  <si>
    <t>{'aspects': ['Gina', 'Paula', 'water', 'life saving techniques'], 'aspects_decision': 'revise', 'opinions': [{'aspect': 'Gina', 'opinion': 'the best'}, {'aspect': 'Paula', 'opinion': 'the best'}, {'aspect': 'water', 'opinion': 'loves'}, {'aspect': 'life saving techniques', 'opinion': 'invaluable'}, {'aspect': 'experience', 'opinion': 'having fun'}], 'opinions_decision': 'revise', 'sentiments': [{'aspect': 'Gina', 'opinion': 'the best', 'sentiment': 'positive'}, {'aspect': 'Paula', 'opinion': 'the best', 'sentiment': 'positive'}, {'aspect': 'water', 'opinion': 'loves', 'sentiment': 'positive'}, {'aspect': 'life saving techniques', 'opinion': 'invaluable', 'sentiment': 'positive'}, {'aspect': 'experience', 'opinion': 'having fun', 'sentiment': 'positive'}], 'sentiments_decision': 'accept'}</t>
  </si>
  <si>
    <t>[{'aspect': 'staff', 'opinion': 'top class', 'sentiment': 'positive'}, {'aspect': 'staff', 'opinion': 'friendly', 'sentiment': 'positive'}, {'aspect': 'atmosphere and environment', 'opinion': 'good', 'sentiment': 'positive'}, {'aspect': 'machine selection', 'opinion': 'really good', 'sentiment': 'positive'}, {'aspect': 'new refurb', 'opinion': 'unreal', 'sentiment': 'positive'}]</t>
  </si>
  <si>
    <t>{'aspects': ['staff', 'atmosphere', 'environment', 'machine selection', 'new refurb'], 'aspects_decision': 'accept', 'opinions': [{'aspect': 'staff', 'opinion': 'top class'}, {'aspect': 'atmosphere and environment', 'opinion': 'good'}, {'aspect': 'machine selection', 'opinion': 'really good'}, {'aspect': 'new refurb', 'opinion': 'unreal'}], 'opinions_decision': 'accept', 'sentiments': [{'aspect': 'staff', 'opinion': 'top class', 'sentiment': 'positive'}, {'aspect': 'staff', 'opinion': 'friendly', 'sentiment': 'positive'}, {'aspect': 'atmosphere and environment', 'opinion': 'good', 'sentiment': 'positive'}, {'aspect': 'machine selection', 'opinion': 'really good', 'sentiment': 'positive'}, {'aspect': 'new refurb', 'opinion': 'unreal', 'sentiment': 'positive'}], 'sentiments_decision': 'accept'}</t>
  </si>
  <si>
    <t>[{'aspect': 'staffs', 'opinion': 'great', 'sentiment': 'positive'}, {'aspect': 'price', 'opinion': 'great', 'sentiment': 'positive'}, {'aspect': 'beginner training', 'opinion': 'best', 'sentiment': 'positive'}]</t>
  </si>
  <si>
    <t>{'aspects': ['staffs', 'price', 'cross fit training', 'PTs'], 'aspects_decision': 'revise', 'opinions': [{'aspect': 'staffs', 'opinion': 'great'}, {'aspect': 'price', 'opinion': 'great'}, {'aspect': 'beginner training', 'opinion': 'best'}], 'opinions_decision': 'revise', 'sentiments': [{'aspect': 'staffs', 'opinion': 'great', 'sentiment': 'positive'}, {'aspect': 'price', 'opinion': 'great', 'sentiment': 'positive'}, {'aspect': 'beginner training', 'opinion': 'best', 'sentiment': 'positive'}], 'sentiments_decision': 'accept'}</t>
  </si>
  <si>
    <t>[{'aspect': 'spray tan', 'opinion': 'had the pleasure', 'sentiment': 'positive'}, {'aspect': 'consultation', 'opinion': 'had the pleasure', 'sentiment': 'positive'}, {'aspect': 'staff', 'opinion': 'able to recommend', 'sentiment': 'positive'}, {'aspect': 'spray tan', 'opinion': 'left speechless', 'sentiment': 'positive'}]</t>
  </si>
  <si>
    <t>{'aspects': ['spray tan', 'consultation', 'staff'], 'aspects_decision': 'accept', 'opinions': [{'aspect': 'spray tan', 'opinion': 'had the pleasure'}, {'aspect': 'consultation', 'opinion': 'best suited colour'}, {'aspect': 'staff', 'opinion': 'able to recommend'}, {'aspect': 'recommendation', 'opinion': 'left speechless'}], 'opinions_decision': 'revise', 'sentiments': [{'aspect': 'spray tan', 'opinion': 'had the pleasure', 'sentiment': 'positive'}, {'aspect': 'consultation', 'opinion': 'had the pleasure', 'sentiment': 'positive'}, {'aspect': 'staff', 'opinion': 'able to recommend', 'sentiment': 'positive'}, {'aspect': 'spray tan', 'opinion': 'left speechless', 'sentiment': 'positive'}], 'sentiments_decision': 'accept'}</t>
  </si>
  <si>
    <t>[{'aspect': 'traditional pub', 'opinion': 'Great', 'sentiment': 'positive'}, {'aspect': 'interior', 'opinion': 'fresh', 'sentiment': 'positive'}, {'aspect': 'beer garden', 'opinion': 'great', 'sentiment': 'positive'}, {'aspect': 'food', 'opinion': 'very good', 'sentiment': 'positive'}, {'aspect': 'functions', 'opinion': 'very impressed', 'sentiment': 'positive'}]</t>
  </si>
  <si>
    <t>{'aspects': ['traditional pub', 'fresh interior', 'beer garden', 'good food', 'functions'], 'aspects_decision': 'accept', 'opinions': [{'aspect': 'traditional pub', 'opinion': 'Great'}, {'aspect': 'interior', 'opinion': 'fresh'}, {'aspect': 'beer garden', 'opinion': 'great'}, {'aspect': 'food', 'opinion': 'very good'}, {'aspect': 'functions', 'opinion': 'very impressed'}], 'opinions_decision': 'accept', 'sentiments': [{'aspect': 'traditional pub', 'opinion': 'Great', 'sentiment': 'positive'}, {'aspect': 'interior', 'opinion': 'fresh', 'sentiment': 'positive'}, {'aspect': 'beer garden', 'opinion': 'great', 'sentiment': 'positive'}, {'aspect': 'food', 'opinion': 'very good', 'sentiment': 'positive'}, {'aspect': 'functions', 'opinion': 'very impressed', 'sentiment': 'positive'}], 'sentiments_decision': 'accept'}</t>
  </si>
  <si>
    <t>[{'aspect': 'Entermission', 'opinion': 'our highlights', 'sentiment': 'positive'}, {'aspect': 'House of Fear', 'opinion': 'half-scary / half-hilarious', 'sentiment': 'positive'}]</t>
  </si>
  <si>
    <t>{'aspects': ['Entermission', 'fear house'], 'aspects_decision': 'revise', 'opinions': [{'aspect': 'Entermission', 'opinion': 'our highlights'}, {'aspect': 'House of Fear', 'opinion': 'half-scary / half-hilarious'}], 'opinions_decision': 'accept', 'sentiments': [{'aspect': 'Entermission', 'opinion': 'our highlights', 'sentiment': 'positive'}, {'aspect': 'House of Fear', 'opinion': 'half-scary / half-hilarious', 'sentiment': 'positive'}], 'sentiments_decision': 'accept'}</t>
  </si>
  <si>
    <t>[{'aspect': 'attraction', 'opinion': 'complete surprise', 'sentiment': 'positive'}, {'aspect': 'historic buildings', 'opinion': 'such a privilege', 'sentiment': 'positive'}, {'aspect': 'Gaiety Theatre', 'opinion': "don't miss it", 'sentiment': 'positive'}, {'aspect': 'history', 'opinion': 'full of history', 'sentiment': 'positive'}]</t>
  </si>
  <si>
    <t>{'aspects': ['attraction', 'historic buildings', 'Gaiety Theatre'], 'aspects_decision': 'accept', 'opinions': [{'aspect': 'attraction', 'opinion': 'complete surprise'}, {'aspect': 'historic buildings', 'opinion': 'such a privilege'}, {'aspect': 'Gaiety Theatre', 'opinion': "don't miss it"}, {'aspect': 'history', 'opinion': 'full of history'}], 'opinions_decision': 'revise', 'sentiments': [{'aspect': 'attraction', 'opinion': 'complete surprise', 'sentiment': 'positive'}, {'aspect': 'historic buildings', 'opinion': 'such a privilege', 'sentiment': 'positive'}, {'aspect': 'Gaiety Theatre', 'opinion': "don't miss it", 'sentiment': 'positive'}, {'aspect': 'history', 'opinion': 'full of history', 'sentiment': 'positive'}], 'sentiments_decision': 'accept'}</t>
  </si>
  <si>
    <t>[{'aspect': 'food', 'opinion': 'great food', 'sentiment': 'positive'}, {'aspect': 'staff', 'opinion': 'friendly staff', 'sentiment': 'positive'}, {'aspect': 'Devonshire Tea', 'opinion': 'yummy', 'sentiment': 'positive'}, {'aspect': 'place', 'opinion': 'cheerful', 'sentiment': 'positive'}]</t>
  </si>
  <si>
    <t>{'aspects': ['food', 'staff', 'Devonshire Tea', 'place'], 'aspects_decision': 'accept', 'opinions': [{'aspect': 'food', 'opinion': 'great food'}, {'aspect': 'staff', 'opinion': 'friendly staff'}, {'aspect': 'Devonshire Tea', 'opinion': 'yummy'}, {'aspect': 'place', 'opinion': 'cheerful'}], 'opinions_decision': 'accept', 'sentiments': [{'aspect': 'food', 'opinion': 'great food', 'sentiment': 'positive'}, {'aspect': 'staff', 'opinion': 'friendly staff', 'sentiment': 'positive'}, {'aspect': 'Devonshire Tea', 'opinion': 'yummy', 'sentiment': 'positive'}, {'aspect': 'place', 'opinion': 'cheerful', 'sentiment': 'positive'}], 'sentiments_decision': 'accept'}</t>
  </si>
  <si>
    <t>[{'aspect': 'location', 'opinion': 'Great location', 'sentiment': 'positive'}, {'aspect': 'rooms', 'opinion': 'comfortable', 'sentiment': 'positive'}, {'aspect': 'breakfast', 'opinion': 'absolutely fabulous', 'sentiment': 'positive'}, {'aspect': 'staff', 'opinion': 'badly organised', 'sentiment': 'negative'}, {'aspect': 'event', 'opinion': 'badly managed', 'sentiment': 'negative'}]</t>
  </si>
  <si>
    <t>{'aspects': ['location', 'rooms', 'breakfast', 'staff', 'event'], 'aspects_decision': 'accept', 'opinions': [{'aspect': 'location', 'opinion': 'Great location'}, {'aspect': 'rooms', 'opinion': 'comfortable'}, {'aspect': 'breakfast', 'opinion': 'absolutely fabulous'}, {'aspect': 'staff', 'opinion': 'badly organised'}, {'aspect': 'event', 'opinion': 'badly managed'}], 'opinions_decision': 'accept', 'sentiments': [{'aspect': 'location', 'opinion': 'Great location', 'sentiment': 'positive'}, {'aspect': 'rooms', 'opinion': 'comfortable', 'sentiment': 'positive'}, {'aspect': 'breakfast', 'opinion': 'absolutely fabulous', 'sentiment': 'positive'}, {'aspect': 'staff', 'opinion': 'badly organised', 'sentiment': 'negative'}, {'aspect': 'event', 'opinion': 'badly managed', 'sentiment': 'negative'}], 'sentiments_decision': 'accept'}</t>
  </si>
  <si>
    <t>[{'aspect': 'hike', 'opinion': 'Amazing', 'sentiment': 'positive'}, {'aspect': 'distance', 'opinion': 'Short', 'sentiment': 'neutral'}, {'aspect': 'exploration at the top', 'opinion': 'Lots to explore', 'sentiment': 'positive'}]</t>
  </si>
  <si>
    <t>{'aspects': ['hike', 'rock scrambling', 'top exploration'], 'aspects_decision': 'revise', 'opinions': [{'aspect': 'hike', 'opinion': 'Amazing'}, {'aspect': 'distance', 'opinion': 'Short'}, {'aspect': 'exploration at the top', 'opinion': 'Lots to explore'}], 'opinions_decision': 'accept', 'sentiments': [{'aspect': 'hike', 'opinion': 'Amazing', 'sentiment': 'positive'}, {'aspect': 'distance', 'opinion': 'Short', 'sentiment': 'neutral'}, {'aspect': 'exploration at the top', 'opinion': 'Lots to explore', 'sentiment': 'positive'}], 'sentiments_decision': 'accept'}</t>
  </si>
  <si>
    <t>[{'aspect': 'service', 'opinion': 'Great service', 'sentiment': 'positive'}, {'aspect': 'entertainment', 'opinion': 'wonderful entertainment', 'sentiment': 'positive'}, {'aspect': 'drinks', 'opinion': 'love', 'sentiment': 'positive'}, {'aspect': 'food quality', 'opinion': 'amazing', 'sentiment': 'positive'}]</t>
  </si>
  <si>
    <t>{'aspects': ['service', 'entertainment', 'drinks', 'food quality'], 'aspects_decision': 'accept', 'opinions': [{'aspect': 'service', 'opinion': 'Great service'}, {'aspect': 'entertainment', 'opinion': 'wonderful entertainment'}, {'aspect': 'drinks', 'opinion': 'love'}, {'aspect': 'food quality', 'opinion': 'amazing'}], 'opinions_decision': 'revise', 'sentiments': [{'aspect': 'service', 'opinion': 'Great service', 'sentiment': 'positive'}, {'aspect': 'entertainment', 'opinion': 'wonderful entertainment', 'sentiment': 'positive'}, {'aspect': 'drinks', 'opinion': 'love', 'sentiment': 'positive'}, {'aspect': 'food quality', 'opinion': 'amazing', 'sentiment': 'positive'}], 'sentiments_decision': 'accept'}</t>
  </si>
  <si>
    <t>[{'aspect': 'park entry', 'opinion': 'valid for full day', 'sentiment': 'neutral'}, {'aspect': 'walking area', 'opinion': 'beautiful', 'sentiment': 'positive'}, {'aspect': 'Gloucester tree', 'opinion': 'spectacular', 'sentiment': 'positive'}, {'aspect': 'ladder', 'opinion': 'slippery when wet', 'sentiment': 'negative'}, {'aspect': 'tree climb', 'opinion': 'scared of heights', 'sentiment': 'negative'}]</t>
  </si>
  <si>
    <t>{'aspects': ['park entry', 'beautiful area', 'Gloucester tree', 'tree climb', 'slippery ladder'], 'aspects_decision': 'accept', 'opinions': [{'aspect': 'park entry', 'opinion': 'valid for full day'}, {'aspect': 'walking area', 'opinion': 'beautiful'}, {'aspect': 'Gloucester tree', 'opinion': 'spectacular'}, {'aspect': 'ladder', 'opinion': 'slippery when wet'}, {'aspect': 'tree climb', 'opinion': 'scared of heights'}], 'opinions_decision': 'revise', 'sentiments': [{'aspect': 'park entry', 'opinion': 'valid for full day', 'sentiment': 'neutral'}, {'aspect': 'walking area', 'opinion': 'beautiful', 'sentiment': 'positive'}, {'aspect': 'Gloucester tree', 'opinion': 'spectacular', 'sentiment': 'positive'}, {'aspect': 'ladder', 'opinion': 'slippery when wet', 'sentiment': 'negative'}, {'aspect': 'tree climb', 'opinion': 'scared of heights', 'sentiment': 'negative'}], 'sentiments_decision': 'accept'}</t>
  </si>
  <si>
    <t>[{'aspect': 'Tieg museum', 'opinion': 'love studying', 'sentiment': 'positive'}, {'aspect': 'senses of time', 'opinion': 'gives senses', 'sentiment': 'positive'}, {'aspect': 'sophistication of nature', 'opinion': 'gives sophistication', 'sentiment': 'positive'}, {'aspect': 'litter and trash', 'opinion': 'flooded with litter', 'sentiment': 'negative'}, {'aspect': 'loud voice', 'opinion': 'discussed loudly', 'sentiment': 'negative'}]</t>
  </si>
  <si>
    <t>{'aspects': ['Tieg museum', 'studying', 'senses of time', 'sophistication of nature', 'litter and trash', 'loud voice'], 'aspects_decision': 'revise', 'opinions': [{'aspect': 'Tieg museum', 'opinion': 'love studying'}, {'aspect': 'senses of time', 'opinion': 'gives senses'}, {'aspect': 'sophistication of nature', 'opinion': 'gives sophistication'}, {'aspect': 'litter and trash', 'opinion': 'flooded with litter'}, {'aspect': 'loud voice', 'opinion': 'discussed loudly'}], 'opinions_decision': 'revise', 'sentiments': [{'aspect': 'Tieg museum', 'opinion': 'love studying', 'sentiment': 'positive'}, {'aspect': 'senses of time', 'opinion': 'gives senses', 'sentiment': 'positive'}, {'aspect': 'sophistication of nature', 'opinion': 'gives sophistication', 'sentiment': 'positive'}, {'aspect': 'litter and trash', 'opinion': 'flooded with litter', 'sentiment': 'negative'}, {'aspect': 'loud voice', 'opinion': 'discussed loudly', 'sentiment': 'negative'}], 'sentiments_decision': 'accept'}</t>
  </si>
  <si>
    <t>[{'aspect': 'affordability', 'opinion': 'Cheap and cheerful', 'sentiment': 'positive'}, {'aspect': 'size', 'opinion': 'small place', 'sentiment': 'neutral'}, {'aspect': 'family-friendly', 'opinion': 'Family friendly', 'sentiment': 'positive'}, {'aspect': 'facilities', 'opinion': 'clean', 'sentiment': 'positive'}, {'aspect': 'facilities', 'opinion': 'basic', 'sentiment': 'neutral'}]</t>
  </si>
  <si>
    <t>{'aspects': ['affordability', 'size', 'family-friendly', 'cleanliness', 'basic facilities'], 'aspects_decision': 'accept', 'opinions': [{'aspect': 'affordability', 'opinion': 'Cheap and cheerful'}, {'aspect': 'size', 'opinion': 'small place'}, {'aspect': 'family-friendly', 'opinion': 'Family friendly'}, {'aspect': 'facilities', 'opinion': 'clean'}, {'aspect': 'facilities', 'opinion': 'basic'}], 'opinions_decision': 'revise', 'sentiments': [{'aspect': 'affordability', 'opinion': 'Cheap and cheerful', 'sentiment': 'positive'}, {'aspect': 'size', 'opinion': 'small place', 'sentiment': 'neutral'}, {'aspect': 'family-friendly', 'opinion': 'Family friendly', 'sentiment': 'positive'}, {'aspect': 'facilities', 'opinion': 'clean', 'sentiment': 'positive'}, {'aspect': 'facilities', 'opinion': 'basic', 'sentiment': 'neutral'}], 'sentiments_decision': 'accept'}</t>
  </si>
  <si>
    <t>[{'aspect': "Mark's work", 'opinion': 'highly recommend', 'sentiment': 'positive'}, {'aspect': 'sessions', 'opinion': 'fixed my neck', 'sentiment': 'positive'}, {'aspect': 'professional', 'opinion': 'friendly and knowledgeable', 'sentiment': 'positive'}]</t>
  </si>
  <si>
    <t>{'aspects': ["Mark's work", 'sessions', 'professional'], 'aspects_decision': 'accept', 'opinions': [{'aspect': "Mark's work", 'opinion': 'highly recommend'}, {'aspect': 'sessions', 'opinion': 'fixed my neck'}, {'aspect': 'professional', 'opinion': 'friendly and knowledgeable'}], 'opinions_decision': 'accept', 'sentiments': [{'aspect': "Mark's work", 'opinion': 'highly recommend', 'sentiment': 'positive'}, {'aspect': 'sessions', 'opinion': 'fixed my neck', 'sentiment': 'positive'}, {'aspect': 'professional', 'opinion': 'friendly and knowledgeable', 'sentiment': 'positive'}], 'sentiments_decision': 'accept'}</t>
  </si>
  <si>
    <t>[{'aspect': 'trainers', 'opinion': 'Great trainers', 'sentiment': 'positive'}, {'aspect': 'training partners', 'opinion': 'great', 'sentiment': 'positive'}, {'aspect': 'variety', 'opinion': 'heaps of variety', 'sentiment': 'positive'}, {'aspect': 'class times', 'opinion': 'convenient', 'sentiment': 'positive'}, {'aspect': 'class format', 'opinion': 'love being able', 'sentiment': 'positive'}]</t>
  </si>
  <si>
    <t>{'aspects': ['trainers', 'training partners', 'variety', 'class times'], 'aspects_decision': 'accept', 'opinions': [{'aspect': 'trainers', 'opinion': 'Great trainers'}, {'aspect': 'training partners', 'opinion': 'great'}, {'aspect': 'variety', 'opinion': 'heaps of variety'}, {'aspect': 'class times', 'opinion': 'convenient'}, {'aspect': 'class format', 'opinion': 'love being able'}], 'opinions_decision': 'revise', 'sentiments': [{'aspect': 'trainers', 'opinion': 'Great trainers', 'sentiment': 'positive'}, {'aspect': 'training partners', 'opinion': 'great', 'sentiment': 'positive'}, {'aspect': 'variety', 'opinion': 'heaps of variety', 'sentiment': 'positive'}, {'aspect': 'class times', 'opinion': 'convenient', 'sentiment': 'positive'}, {'aspect': 'class format', 'opinion': 'love being able', 'sentiment': 'positive'}], 'sentiments_decision': 'accept'}</t>
  </si>
  <si>
    <t>[{'aspect': 'gym', 'opinion': 'best gym', 'sentiment': 'positive'}, {'aspect': 'lifting', 'opinion': 'lifting more', 'sentiment': 'positive'}, {'aspect': 'running', 'opinion': 'running faster', 'sentiment': 'positive'}, {'aspect': 'joining', 'opinion': 'best decision', 'sentiment': 'positive'}]</t>
  </si>
  <si>
    <t>{'aspects': ['gym', 'lifting', 'running'], 'aspects_decision': 'revise', 'opinions': [{'aspect': 'gym', 'opinion': 'best gym'}, {'aspect': 'lifting', 'opinion': 'lifting more'}, {'aspect': 'running', 'opinion': 'running faster'}, {'aspect': 'joining', 'opinion': 'best decision'}], 'opinions_decision': 'accept', 'sentiments': [{'aspect': 'gym', 'opinion': 'best gym', 'sentiment': 'positive'}, {'aspect': 'lifting', 'opinion': 'lifting more', 'sentiment': 'positive'}, {'aspect': 'running', 'opinion': 'running faster', 'sentiment': 'positive'}, {'aspect': 'joining', 'opinion': 'best decision', 'sentiment': 'positive'}], 'sentiments_decision': 'accept'}</t>
  </si>
  <si>
    <t>[{'aspect': 'kids gymnastics', 'opinion': 'Highly recommend', 'sentiment': 'positive'}, {'aspect': 'staff', 'opinion': 'friendly and professional', 'sentiment': 'positive'}, {'aspect': 'bookings', 'opinion': 'flexible', 'sentiment': 'positive'}, {'aspect': 'makeup classes', 'opinion': 'flexible', 'sentiment': 'positive'}]</t>
  </si>
  <si>
    <t>{'aspects': ['kids gymnastics', 'staff', 'bookings', 'makeup classes'], 'aspects_decision': 'accept', 'opinions': [{'aspect': 'kids gymnastics', 'opinion': 'Highly recommend'}, {'aspect': 'staff', 'opinion': 'friendly and professional'}, {'aspect': 'bookings', 'opinion': 'flexible'}, {'aspect': 'makeup classes', 'opinion': 'flexible'}], 'opinions_decision': 'accept', 'sentiments': [{'aspect': 'kids gymnastics', 'opinion': 'Highly recommend', 'sentiment': 'positive'}, {'aspect': 'staff', 'opinion': 'friendly and professional', 'sentiment': 'positive'}, {'aspect': 'bookings', 'opinion': 'flexible', 'sentiment': 'positive'}, {'aspect': 'makeup classes', 'opinion': 'flexible', 'sentiment': 'positive'}], 'sentiments_decision': 'accept'}</t>
  </si>
  <si>
    <t>[{'aspect': 'Aussie birds', 'opinion': 'beautiful creatures', 'sentiment': 'positive'}, {'aspect': 'interacting with birds', 'opinion': 'enjoy the company', 'sentiment': 'positive'}, {'aspect': 'the place', 'opinion': 'place to be', 'sentiment': 'positive'}]</t>
  </si>
  <si>
    <t>{'aspects': ['Aussie birds', 'Cockatoos'], 'aspects_decision': 'accept', 'opinions': [{'aspect': 'Aussie birds', 'opinion': 'beautiful creatures'}, {'aspect': 'interacting with birds', 'opinion': 'enjoy the company'}, {'aspect': 'the place', 'opinion': 'the place to be'}], 'opinions_decision': 'revise', 'sentiments': [{'aspect': 'Aussie birds', 'opinion': 'beautiful creatures', 'sentiment': 'positive'}, {'aspect': 'interacting with birds', 'opinion': 'enjoy the company', 'sentiment': 'positive'}, {'aspect': 'the place', 'opinion': 'place to be', 'sentiment': 'positive'}], 'sentiments_decision': 'accept'}</t>
  </si>
  <si>
    <t>[{'aspect': 'gym', 'opinion': 'best gym EVER', 'sentiment': 'positive'}, {'aspect': 'team', 'opinion': 'amazing', 'sentiment': 'positive'}, {'aspect': 'Brad', 'opinion': 'one in a million', 'sentiment': 'positive'}, {'aspect': 'Rachel', 'opinion': 'one in a million', 'sentiment': 'positive'}, {'aspect': 'Michelle', 'opinion': 'one in a million', 'sentiment': 'positive'}, {'aspect': 'Bree', 'opinion': 'one in a million', 'sentiment': 'positive'}]</t>
  </si>
  <si>
    <t>{'aspects': ['gym', 'team', 'Brad', 'Rachel', 'Michelle', 'Bree'], 'aspects_decision': 'accept', 'opinions': [{'aspect': 'gym', 'opinion': 'best gym EVER'}, {'aspect': 'team', 'opinion': 'amazing'}, {'aspect': 'Brad', 'opinion': 'one in a million'}, {'aspect': 'Rachel', 'opinion': 'one in a million'}, {'aspect': 'Michelle', 'opinion': 'one in a million'}, {'aspect': 'Bree', 'opinion': 'one in a million'}], 'opinions_decision': 'accept', 'sentiments': [{'aspect': 'gym', 'opinion': 'best gym EVER', 'sentiment': 'positive'}, {'aspect': 'team', 'opinion': 'amazing', 'sentiment': 'positive'}, {'aspect': 'Brad', 'opinion': 'one in a million', 'sentiment': 'positive'}, {'aspect': 'Rachel', 'opinion': 'one in a million', 'sentiment': 'positive'}, {'aspect': 'Michelle', 'opinion': 'one in a million', 'sentiment': 'positive'}, {'aspect': 'Bree', 'opinion': 'one in a million', 'sentiment': 'positive'}], 'sentiments_decision': 'accept'}</t>
  </si>
  <si>
    <t>[{'aspect': 'experience', 'opinion': 'beautiful experience', 'sentiment': 'positive'}, {'aspect': 'concept', 'opinion': 'loved the concept', 'sentiment': 'positive'}, {'aspect': 'walks', 'opinion': 'walks to find giants', 'sentiment': 'positive'}, {'aspect': 'giants', 'opinion': 'finding the giants', 'sentiment': 'positive'}, {'aspect': 'preservation', 'opinion': 'hope they preserve', 'sentiment': 'positive'}]</t>
  </si>
  <si>
    <t>{'aspects': ['experience', 'concept', 'walks', 'giants'], 'aspects_decision': 'accept', 'opinions': [{'aspect': 'experience', 'opinion': 'beautiful experience'}, {'aspect': 'concept', 'opinion': 'loved the concept'}, {'aspect': 'walks', 'opinion': 'loved the walks'}, {'aspect': 'giants', 'opinion': 'each of the giant'}], 'opinions_decision': 'revise', 'sentiments': [{'aspect': 'experience', 'opinion': 'beautiful experience', 'sentiment': 'positive'}, {'aspect': 'concept', 'opinion': 'loved the concept', 'sentiment': 'positive'}, {'aspect': 'walks', 'opinion': 'walks to find giants', 'sentiment': 'positive'}, {'aspect': 'giants', 'opinion': 'finding the giants', 'sentiment': 'positive'}, {'aspect': 'preservation', 'opinion': 'hope they preserve', 'sentiment': 'positive'}], 'sentiments_decision': 'revise'}</t>
  </si>
  <si>
    <t>[{'aspect': 'plants', 'opinion': 'things I need', 'sentiment': 'positive'}, {'aspect': 'food', 'opinion': 'things I need', 'sentiment': 'positive'}, {'aspect': 'books', 'opinion': 'things I need', 'sentiment': 'positive'}, {'aspect': 'village', 'opinion': 'close to home', 'sentiment': 'positive'}]</t>
  </si>
  <si>
    <t>{'aspects': ['plants', 'food', 'books'], 'aspects_decision': 'accept', 'opinions': [{'aspect': 'plants', 'opinion': 'things I need'}, {'aspect': 'food', 'opinion': 'things I need'}, {'aspect': 'books', 'opinion': 'things I need'}, {'aspect': 'village', 'opinion': 'close to home'}], 'opinions_decision': 'accept', 'sentiments': [{'aspect': 'plants', 'opinion': 'things I need', 'sentiment': 'positive'}, {'aspect': 'food', 'opinion': 'things I need', 'sentiment': 'positive'}, {'aspect': 'books', 'opinion': 'things I need', 'sentiment': 'positive'}, {'aspect': 'village', 'opinion': 'close to home', 'sentiment': 'positive'}], 'sentiments_decision': 'accept'}</t>
  </si>
  <si>
    <t>[{'aspect': 'instructors', 'opinion': 'great', 'sentiment': 'positive'}, {'aspect': 'location', 'opinion': 'perfect', 'sentiment': 'positive'}, {'aspect': 'communication', 'opinion': 'great', 'sentiment': 'positive'}, {'aspect': 'Harlow', 'opinion': 'love', 'sentiment': 'positive'}, {'aspect': 'sessions', 'opinion': 'feel fantastic', 'sentiment': 'positive'}]</t>
  </si>
  <si>
    <t>{'aspects': ['instructors', 'location', 'communication', 'Kathleen', 'sessions'], 'aspects_decision': 'accept', 'opinions': [{'aspect': 'instructors', 'opinion': 'great'}, {'aspect': 'location', 'opinion': 'perfect'}, {'aspect': 'communication', 'opinion': 'great'}, {'aspect': 'Harlow', 'opinion': 'love'}, {'aspect': 'sessions', 'opinion': 'feel fantastic'}], 'opinions_decision': 'accept', 'sentiments': [{'aspect': 'instructors', 'opinion': 'great', 'sentiment': 'positive'}, {'aspect': 'location', 'opinion': 'perfect', 'sentiment': 'positive'}, {'aspect': 'communication', 'opinion': 'great', 'sentiment': 'positive'}, {'aspect': 'Harlow', 'opinion': 'love', 'sentiment': 'positive'}, {'aspect': 'sessions', 'opinion': 'feel fantastic', 'sentiment': 'positive'}], 'sentiments_decision': 'accept'}</t>
  </si>
  <si>
    <t>[{'aspect': 'play park', 'opinion': 'for kids', 'sentiment': 'positive'}, {'aspect': 'off-leash area', 'opinion': 'for dogs', 'sentiment': 'positive'}, {'aspect': 'pathway', 'opinion': 'for walks/runs', 'sentiment': 'positive'}, {'aspect': 'pier', 'opinion': 'to fish from', 'sentiment': 'positive'}, {'aspect': 'place', 'opinion': 'beautiful', 'sentiment': 'positive'}]</t>
  </si>
  <si>
    <t>{'aspects': ['play park', 'off-leash area', 'pathway', 'pier'], 'aspects_decision': 'accept', 'opinions': [{'aspect': 'play park', 'opinion': 'for kids'}, {'aspect': 'off-leash area', 'opinion': 'for dogs'}, {'aspect': 'pathway', 'opinion': 'for walks/runs'}, {'aspect': 'pier', 'opinion': 'to fish from'}, {'aspect': 'place', 'opinion': 'beautiful'}], 'opinions_decision': 'accept', 'sentiments': [{'aspect': 'play park', 'opinion': 'for kids', 'sentiment': 'positive'}, {'aspect': 'off-leash area', 'opinion': 'for dogs', 'sentiment': 'positive'}, {'aspect': 'pathway', 'opinion': 'for walks/runs', 'sentiment': 'positive'}, {'aspect': 'pier', 'opinion': 'to fish from', 'sentiment': 'positive'}, {'aspect': 'place', 'opinion': 'beautiful', 'sentiment': 'positive'}], 'sentiments_decision': 'accept'}</t>
  </si>
  <si>
    <t>[{'aspect': 'weekend', 'opinion': 'really nice', 'sentiment': 'positive'}, {'aspect': 'weather', 'opinion': 'great', 'sentiment': 'positive'}, {'aspect': 'water', 'opinion': 'very still', 'sentiment': 'positive'}, {'aspect': 'taking photos', 'opinion': 'won’t be disappointed', 'sentiment': 'positive'}]</t>
  </si>
  <si>
    <t>{'aspects': ['weekend', 'weather', 'water', 'photography'], 'aspects_decision': 'revise', 'opinions': [{'aspect': 'weekend', 'opinion': 'really nice'}, {'aspect': 'weather', 'opinion': 'great'}, {'aspect': 'water', 'opinion': 'very still'}, {'aspect': 'taking photos', 'opinion': 'won’t be disappointed'}], 'opinions_decision': 'accept', 'sentiments': [{'aspect': 'weekend', 'opinion': 'really nice', 'sentiment': 'positive'}, {'aspect': 'weather', 'opinion': 'great', 'sentiment': 'positive'}, {'aspect': 'water', 'opinion': 'very still', 'sentiment': 'positive'}, {'aspect': 'taking photos', 'opinion': 'won’t be disappointed', 'sentiment': 'positive'}], 'sentiments_decision': 'accept'}</t>
  </si>
  <si>
    <t>[{'aspect': "teachers' passion", 'opinion': 'absolutely love', 'sentiment': 'positive'}, {'aspect': "Jacob's presence", 'opinion': 'hypes children up', 'sentiment': 'positive'}, {'aspect': 'teaching style', 'opinion': 'firm yet fun', 'sentiment': 'positive'}, {'aspect': 'setting boundaries', 'opinion': 'sets boundaries', 'sentiment': 'neutral'}, {'aspect': "Jacob's patience", 'opinion': 'extremely patient', 'sentiment': 'positive'}, {'aspect': 'excitement for gymnastics', 'opinion': 'get them excited', 'sentiment': 'positive'}]</t>
  </si>
  <si>
    <t>{'aspects': ['teachers', 'Jacob', 'passion', 'presence', 'firm', 'fun', 'boundaries', 'patience'], 'aspects_decision': 'revise', 'opinions': [{'aspect': "teachers' passion", 'opinion': 'absolutely love'}, {'aspect': "Jacob's presence", 'opinion': 'hypes children up'}, {'aspect': 'teaching style', 'opinion': 'firm yet fun'}, {'aspect': 'setting boundaries', 'opinion': 'sets boundaries'}, {'aspect': "Jacob's patience", 'opinion': 'extremely patient'}, {'aspect': 'excitement for gymnastics', 'opinion': 'get them excited'}], 'opinions_decision': 'revise', 'sentiments': [{'aspect': "teachers' passion", 'opinion': 'absolutely love', 'sentiment': 'positive'}, {'aspect': "Jacob's presence", 'opinion': 'hypes children up', 'sentiment': 'positive'}, {'aspect': 'teaching style', 'opinion': 'firm yet fun', 'sentiment': 'positive'}, {'aspect': 'setting boundaries', 'opinion': 'sets boundaries', 'sentiment': 'neutral'}, {'aspect': "Jacob's patience", 'opinion': 'extremely patient', 'sentiment': 'positive'}, {'aspect': 'excitement for gymnastics', 'opinion': 'get them excited', 'sentiment': 'positive'}], 'sentiments_decision': 'accept'}</t>
  </si>
  <si>
    <t>[{'aspect': 'hiking', 'opinion': 'Love', 'sentiment': 'positive'}, {'aspect': 'views', 'opinion': 'great', 'sentiment': 'positive'}, {'aspect': 'variety', 'opinion': 'great', 'sentiment': 'positive'}, {'aspect': 'bushwalking tracks', 'opinion': 'plenty', 'sentiment': 'positive'}]</t>
  </si>
  <si>
    <t>{'aspects': ['hiking', 'bushland', 'rivers', 'creeks', 'views', 'variety', 'bushwalking tracks'], 'aspects_decision': 'accept', 'opinions': [{'aspect': 'hiking', 'opinion': 'Love'}, {'aspect': 'views', 'opinion': 'great'}, {'aspect': 'variety', 'opinion': 'great'}, {'aspect': 'bushwalking tracks', 'opinion': 'plenty'}], 'opinions_decision': 'accept', 'sentiments': [{'aspect': 'hiking', 'opinion': 'Love', 'sentiment': 'positive'}, {'aspect': 'views', 'opinion': 'great', 'sentiment': 'positive'}, {'aspect': 'variety', 'opinion': 'great', 'sentiment': 'positive'}, {'aspect': 'bushwalking tracks', 'opinion': 'plenty', 'sentiment': 'positive'}], 'sentiments_decision': 'accept'}</t>
  </si>
  <si>
    <t>[{'aspect': 'service', 'opinion': 'good', 'sentiment': 'positive'}, {'aspect': 'Neelima', 'opinion': 'love', 'sentiment': 'positive'}, {'aspect': 'patience', 'opinion': 'great', 'sentiment': 'positive'}, {'aspect': 'Neelima', 'opinion': 'welcoming', 'sentiment': 'positive'}]</t>
  </si>
  <si>
    <t>{'aspects': ['service', 'Neelima', 'patience', 'welcoming'], 'aspects_decision': 'accept', 'opinions': [{'aspect': 'service', 'opinion': 'good'}, {'aspect': 'Neelima', 'opinion': 'love'}, {'aspect': 'patience', 'opinion': 'great'}, {'aspect': 'staff', 'opinion': 'welcoming'}], 'opinions_decision': 'revise', 'sentiments': [{'aspect': 'service', 'opinion': 'good', 'sentiment': 'positive'}, {'aspect': 'Neelima', 'opinion': 'love', 'sentiment': 'positive'}, {'aspect': 'patience', 'opinion': 'great', 'sentiment': 'positive'}, {'aspect': 'Neelima', 'opinion': 'welcoming', 'sentiment': 'positive'}], 'sentiments_decision': 'revise'}</t>
  </si>
  <si>
    <t>[{'aspect': 'gym', 'opinion': 'frequently improve', 'sentiment': 'positive'}, {'aspect': 'labels', 'opinion': 'new', 'sentiment': 'positive'}, {'aspect': 'tables', 'opinion': 'new', 'sentiment': 'positive'}, {'aspect': 'climbs', 'opinion': 'new', 'sentiment': 'positive'}]</t>
  </si>
  <si>
    <t>{'aspects': ['gym', 'labels', 'tables', 'climbs'], 'aspects_decision': 'accept', 'opinions': [{'aspect': 'gym', 'opinion': 'frequently improve'}, {'aspect': 'labels', 'opinion': 'new'}, {'aspect': 'tables', 'opinion': 'new'}, {'aspect': 'climbs', 'opinion': 'new'}], 'opinions_decision': 'accept', 'sentiments': [{'aspect': 'gym', 'opinion': 'frequently improve', 'sentiment': 'positive'}, {'aspect': 'labels', 'opinion': 'new', 'sentiment': 'positive'}, {'aspect': 'tables', 'opinion': 'new', 'sentiment': 'positive'}, {'aspect': 'climbs', 'opinion': 'new', 'sentiment': 'positive'}], 'sentiments_decision': 'accept'}</t>
  </si>
  <si>
    <t>[{'aspect': 'concert', 'opinion': 'brilliant', 'sentiment': 'positive'}, {'aspect': 'venue', 'opinion': 'great', 'sentiment': 'positive'}, {'aspect': 'access', 'opinion': 'easy', 'sentiment': 'positive'}, {'aspect': 'atmosphere', 'opinion': 'fabulous', 'sentiment': 'positive'}]</t>
  </si>
  <si>
    <t>{'aspects': ['concert', 'venue', 'access', 'atmosphere'], 'aspects_decision': 'accept', 'opinions': [{'aspect': 'concert', 'opinion': 'brilliant'}, {'aspect': 'venue', 'opinion': 'great'}, {'aspect': 'access', 'opinion': 'easy'}, {'aspect': 'atmosphere', 'opinion': 'fabulous'}], 'opinions_decision': 'accept', 'sentiments': [{'aspect': 'concert', 'opinion': 'brilliant', 'sentiment': 'positive'}, {'aspect': 'venue', 'opinion': 'great', 'sentiment': 'positive'}, {'aspect': 'access', 'opinion': 'easy', 'sentiment': 'positive'}, {'aspect': 'atmosphere', 'opinion': 'fabulous', 'sentiment': 'positive'}], 'sentiments_decision': 'accept'}</t>
  </si>
  <si>
    <t>[{'aspect': 'faith in Christ', 'opinion': 'godly and serious', 'sentiment': 'positive'}, {'aspect': 'Easter service', 'opinion': 'meaningful and prepared', 'sentiment': 'positive'}, {'aspect': 'scriptures version', 'opinion': 'not very accurate', 'sentiment': 'negative'}]</t>
  </si>
  <si>
    <t>{'aspects': ['faith in Christ', 'Easter service', 'scriptures version'], 'aspects_decision': 'revise', 'opinions': [{'aspect': 'faith in Christ', 'opinion': 'godly and serious'}, {'aspect': 'Easter service', 'opinion': 'meaningful and prepared'}, {'aspect': 'scriptures version', 'opinion': 'not very accurate'}], 'opinions_decision': 'accept', 'sentiments': [{'aspect': 'faith in Christ', 'opinion': 'godly and serious', 'sentiment': 'positive'}, {'aspect': 'Easter service', 'opinion': 'meaningful and prepared', 'sentiment': 'positive'}, {'aspect': 'scriptures version', 'opinion': 'not very accurate', 'sentiment': 'negative'}], 'sentiments_decision': 'accept'}</t>
  </si>
  <si>
    <t>[{'aspect': 'seating', 'opinion': 'Plenty of seating', 'sentiment': 'positive'}, {'aspect': 'food', 'opinion': 'great food', 'sentiment': 'positive'}, {'aspect': 'parking', 'opinion': 'Plenty of parking', 'sentiment': 'positive'}, {'aspect': 'location', 'opinion': 'across the road', 'sentiment': 'neutral'}, {'aspect': 'pub', 'opinion': 'nice', 'sentiment': 'positive'}]</t>
  </si>
  <si>
    <t>{'aspects': ['seating', 'food', 'parking', 'location'], 'aspects_decision': 'accept', 'opinions': [{'aspect': 'seating', 'opinion': 'Plenty of seating'}, {'aspect': 'food', 'opinion': 'great food'}, {'aspect': 'parking', 'opinion': 'Plenty of parking'}, {'aspect': 'location', 'opinion': 'across the road'}, {'aspect': 'pub', 'opinion': 'nice'}], 'opinions_decision': 'revise', 'sentiments': [{'aspect': 'seating', 'opinion': 'Plenty of seating', 'sentiment': 'positive'}, {'aspect': 'food', 'opinion': 'great food', 'sentiment': 'positive'}, {'aspect': 'parking', 'opinion': 'Plenty of parking', 'sentiment': 'positive'}, {'aspect': 'location', 'opinion': 'across the road', 'sentiment': 'neutral'}, {'aspect': 'pub', 'opinion': 'nice', 'sentiment': 'positive'}], 'sentiments_decision': 'accept'}</t>
  </si>
  <si>
    <t>[{'aspect': 'historical significance', 'opinion': 'full of history', 'sentiment': 'positive'}, {'aspect': 'path condition', 'opinion': 'very good', 'sentiment': 'positive'}, {'aspect': 'accessibility', 'opinion': 'a bit difficult', 'sentiment': 'negative'}, {'aspect': 'view quality', 'opinion': 'fabulous', 'sentiment': 'positive'}, {'aspect': 'overall interest', 'opinion': 'very interesting', 'sentiment': 'positive'}, {'aspect': 'clamber effort', 'opinion': 'well worth', 'sentiment': 'positive'}]</t>
  </si>
  <si>
    <t>{'aspects': ['historical significance', 'path condition', 'accessibility', 'view quality'], 'aspects_decision': 'accept', 'opinions': [{'aspect': 'historical significance', 'opinion': 'full of history'}, {'aspect': 'path condition', 'opinion': 'very good'}, {'aspect': 'accessibility', 'opinion': 'a bit difficult'}, {'aspect': 'view quality', 'opinion': 'fabulous'}, {'aspect': 'overall interest', 'opinion': 'very interesting'}, {'aspect': 'clamber effort', 'opinion': 'well worth'}], 'opinions_decision': 'revise', 'sentiments': [{'aspect': 'historical significance', 'opinion': 'full of history', 'sentiment': 'positive'}, {'aspect': 'path condition', 'opinion': 'very good', 'sentiment': 'positive'}, {'aspect': 'accessibility', 'opinion': 'a bit difficult', 'sentiment': 'negative'}, {'aspect': 'view quality', 'opinion': 'fabulous', 'sentiment': 'positive'}, {'aspect': 'overall interest', 'opinion': 'very interesting', 'sentiment': 'positive'}, {'aspect': 'clamber effort', 'opinion': 'well worth', 'sentiment': 'positive'}], 'sentiments_decision': 'revise'}</t>
  </si>
  <si>
    <t>[{'aspect': 'Food', 'opinion': 'good', 'sentiment': 'positive'}, {'aspect': 'Price', 'opinion': 'good', 'sentiment': 'positive'}, {'aspect': 'Variety', 'opinion': 'nice', 'sentiment': 'positive'}, {'aspect': 'food intolerances', 'opinion': 'catered for', 'sentiment': 'positive'}]</t>
  </si>
  <si>
    <t>{'aspects': ['Food', 'Price', 'Variety', 'food intolerances'], 'aspects_decision': 'accept', 'opinions': [{'aspect': 'Food', 'opinion': 'good'}, {'aspect': 'Price', 'opinion': 'good'}, {'aspect': 'Variety', 'opinion': 'nice'}, {'aspect': 'food intolerances', 'opinion': 'catered for'}], 'opinions_decision': 'accept', 'sentiments': [{'aspect': 'Food', 'opinion': 'good', 'sentiment': 'positive'}, {'aspect': 'Price', 'opinion': 'good', 'sentiment': 'positive'}, {'aspect': 'Variety', 'opinion': 'nice', 'sentiment': 'positive'}, {'aspect': 'food intolerances', 'opinion': 'catered for', 'sentiment': 'positive'}], 'sentiments_decision': 'accept'}</t>
  </si>
  <si>
    <t>[{'aspect': 'service', 'opinion': 'very friendly', 'sentiment': 'positive'}, {'aspect': 'atmosphere', 'opinion': 'nice', 'sentiment': 'positive'}, {'aspect': 'servings', 'opinion': 'generous', 'sentiment': 'positive'}, {'aspect': 'food', 'opinion': 'tasty, well-cooked', 'sentiment': 'positive'}]</t>
  </si>
  <si>
    <t>{'aspects': ['friendly service', 'nice atmosphere', 'generous servings', 'tasty food', 'well-cooked food'], 'aspects_decision': 'accept', 'opinions': [{'aspect': 'service', 'opinion': 'very friendly'}, {'aspect': 'atmosphere', 'opinion': 'nice'}, {'aspect': 'servings', 'opinion': 'generous'}, {'aspect': 'food', 'opinion': 'tasty, well-cooked'}], 'opinions_decision': 'accept', 'sentiments': [{'aspect': 'service', 'opinion': 'very friendly', 'sentiment': 'positive'}, {'aspect': 'atmosphere', 'opinion': 'nice', 'sentiment': 'positive'}, {'aspect': 'servings', 'opinion': 'generous', 'sentiment': 'positive'}, {'aspect': 'food', 'opinion': 'tasty, well-cooked', 'sentiment': 'positive'}], 'sentiments_decision': 'accept'}</t>
  </si>
  <si>
    <t>[{'aspect': 'food', 'opinion': 'Nice food', 'sentiment': 'positive'}, {'aspect': 'staffs', 'opinion': 'friendly and nice', 'sentiment': 'positive'}, {'aspect': 'location', 'opinion': 'good location', 'sentiment': 'positive'}, {'aspect': 'car park', 'opinion': 'lots available', 'sentiment': 'positive'}]</t>
  </si>
  <si>
    <t>{'aspects': ['food', 'staffs', 'location', 'car park'], 'aspects_decision': 'accept', 'opinions': [{'aspect': 'food', 'opinion': 'Nice food'}, {'aspect': 'staffs', 'opinion': 'friendly and nice'}, {'aspect': 'location', 'opinion': 'good location'}, {'aspect': 'car park', 'opinion': 'lots available'}], 'opinions_decision': 'accept', 'sentiments': [{'aspect': 'food', 'opinion': 'Nice food', 'sentiment': 'positive'}, {'aspect': 'staffs', 'opinion': 'friendly and nice', 'sentiment': 'positive'}, {'aspect': 'location', 'opinion': 'good location', 'sentiment': 'positive'}, {'aspect': 'car park', 'opinion': 'lots available', 'sentiment': 'positive'}], 'sentiments_decision': 'accept'}</t>
  </si>
  <si>
    <t>[{'aspect': 'Memorial Park', 'opinion': 'successful tourist trap', 'sentiment': 'positive'}]</t>
  </si>
  <si>
    <t>{'aspects': ['Memorial Park', 'crowds', 'retail shops', 'free public carpark'], 'aspects_decision': 'revise', 'opinions': [{'aspect': 'Memorial Park', 'opinion': 'successful tourist trap'}], 'opinions_decision': 'accept', 'sentiments': [{'aspect': 'Memorial Park', 'opinion': 'successful tourist trap', 'sentiment': 'positive'}], 'sentiments_decision': 'accept'}</t>
  </si>
  <si>
    <t>[{'aspect': 'signage', 'opinion': 'just some signage', 'sentiment': 'negative'}, {'aspect': 'dishes', 'opinion': 'dishes themselves', 'sentiment': 'neutral'}, {'aspect': 'astronomy', 'opinion': 'Cool nonetheless', 'sentiment': 'positive'}, {'aspect': 'employees', 'opinion': 'no employees', 'sentiment': 'negative'}, {'aspect': 'visit duration', 'opinion': 'few mins', 'sentiment': 'negative'}]</t>
  </si>
  <si>
    <t>{'aspects': ['signage', 'dishes', 'astronomy'], 'aspects_decision': 'revise', 'opinions': [{'aspect': 'signage', 'opinion': 'just some signage'}, {'aspect': 'dishes', 'opinion': 'dishes themselves'}, {'aspect': 'astronomy', 'opinion': 'Cool nonetheless'}, {'aspect': 'employees', 'opinion': 'no employees'}, {'aspect': 'visit duration', 'opinion': 'few mins'}], 'opinions_decision': 'accept', 'sentiments': [{'aspect': 'signage', 'opinion': 'just some signage', 'sentiment': 'negative'}, {'aspect': 'dishes', 'opinion': 'dishes themselves', 'sentiment': 'neutral'}, {'aspect': 'astronomy', 'opinion': 'Cool nonetheless', 'sentiment': 'positive'}, {'aspect': 'employees', 'opinion': 'no employees', 'sentiment': 'negative'}, {'aspect': 'visit duration', 'opinion': 'few mins', 'sentiment': 'negative'}], 'sentiments_decision': 'accept'}</t>
  </si>
  <si>
    <t>[{'aspect': 'cave', 'opinion': 'quite stunning', 'sentiment': 'positive'}, {'aspect': 'audio tour', 'opinion': 'informative', 'sentiment': 'positive'}, {'aspect': 'Mammoth Cave', 'opinion': 'great experience', 'sentiment': 'positive'}]</t>
  </si>
  <si>
    <t>{'aspects': ['cave', 'audio tour', 'walkways'], 'aspects_decision': 'accept', 'opinions': [{'aspect': 'cave', 'opinion': 'quite stunning'}, {'aspect': 'audio tour', 'opinion': 'informative'}, {'aspect': 'Mammoth Cave', 'opinion': 'great experience'}], 'opinions_decision': 'accept', 'sentiments': [{'aspect': 'cave', 'opinion': 'quite stunning', 'sentiment': 'positive'}, {'aspect': 'audio tour', 'opinion': 'informative', 'sentiment': 'positive'}, {'aspect': 'Mammoth Cave', 'opinion': 'great experience', 'sentiment': 'positive'}], 'sentiments_decision': 'accept'}</t>
  </si>
  <si>
    <t>[{'aspect': 'food', 'opinion': 'Great food', 'sentiment': 'positive'}, {'aspect': 'service', 'opinion': 'great service', 'sentiment': 'positive'}, {'aspect': 'price', 'opinion': 'good price', 'sentiment': 'positive'}, {'aspect': 'atmosphere', 'opinion': 'friendly kid friendly', 'sentiment': 'positive'}]</t>
  </si>
  <si>
    <t>{'aspects': ['food', 'service', 'price', 'atmosphere'], 'aspects_decision': 'accept', 'opinions': [{'aspect': 'food', 'opinion': 'Great food'}, {'aspect': 'service', 'opinion': 'great service'}, {'aspect': 'price', 'opinion': 'good price'}, {'aspect': 'atmosphere', 'opinion': 'friendly kid friendly'}], 'opinions_decision': 'accept', 'sentiments': [{'aspect': 'food', 'opinion': 'Great food', 'sentiment': 'positive'}, {'aspect': 'service', 'opinion': 'great service', 'sentiment': 'positive'}, {'aspect': 'price', 'opinion': 'good price', 'sentiment': 'positive'}, {'aspect': 'atmosphere', 'opinion': 'friendly kid friendly', 'sentiment': 'positive'}], 'sentiments_decision': 'accept'}</t>
  </si>
  <si>
    <t>[{'aspect': 'national park', 'opinion': 'great', 'sentiment': 'positive'}, {'aspect': 'beaches', 'opinion': 'lovely', 'sentiment': 'positive'}, {'aspect': 'car spaces', 'opinion': 'small amount', 'sentiment': 'negative'}, {'aspect': 'walking tracks', 'opinion': 'lovely', 'sentiment': 'positive'}]</t>
  </si>
  <si>
    <t>{'aspects': ['national park', 'beaches', 'walking tracks', 'car spaces'], 'aspects_decision': 'accept', 'opinions': [{'aspect': 'national park', 'opinion': 'great'}, {'aspect': 'beaches', 'opinion': 'lovely'}, {'aspect': 'car spaces', 'opinion': 'small amount'}, {'aspect': 'walking tracks', 'opinion': 'good'}], 'opinions_decision': 'revise', 'sentiments': [{'aspect': 'national park', 'opinion': 'great', 'sentiment': 'positive'}, {'aspect': 'beaches', 'opinion': 'lovely', 'sentiment': 'positive'}, {'aspect': 'car spaces', 'opinion': 'small amount', 'sentiment': 'negative'}, {'aspect': 'walking tracks', 'opinion': 'lovely', 'sentiment': 'positive'}], 'sentiments_decision': 'accept'}</t>
  </si>
  <si>
    <t>[{'aspect': 'variety', 'opinion': 'large', 'sentiment': 'positive'}, {'aspect': 'prices', 'opinion': 'cheap', 'sentiment': 'positive'}, {'aspect': 'staff', 'opinion': 'nice', 'sentiment': 'positive'}, {'aspect': 'variety packs', 'opinion': 'good', 'sentiment': 'positive'}, {'aspect': 'place', 'opinion': 'great', 'sentiment': 'positive'}]</t>
  </si>
  <si>
    <t>{'aspects': ['large variety', 'cheap prices', 'nice staff', 'variety packs'], 'aspects_decision': 'accept', 'opinions': [{'aspect': 'variety', 'opinion': 'large'}, {'aspect': 'prices', 'opinion': 'cheap'}, {'aspect': 'staff', 'opinion': 'nice'}, {'aspect': 'variety packs', 'opinion': 'good'}, {'aspect': 'place', 'opinion': 'great'}], 'opinions_decision': 'accept', 'sentiments': [{'aspect': 'variety', 'opinion': 'large', 'sentiment': 'positive'}, {'aspect': 'prices', 'opinion': 'cheap', 'sentiment': 'positive'}, {'aspect': 'staff', 'opinion': 'nice', 'sentiment': 'positive'}, {'aspect': 'variety packs', 'opinion': 'good', 'sentiment': 'positive'}, {'aspect': 'place', 'opinion': 'great', 'sentiment': 'positive'}], 'sentiments_decision': 'accept'}</t>
  </si>
  <si>
    <t>[{'aspect': 'roasters coffee', 'opinion': 'Amazing', 'sentiment': 'positive'}, {'aspect': 'orange cake', 'opinion': 'delicious', 'sentiment': 'positive'}, {'aspect': 'carrot cake', 'opinion': 'average', 'sentiment': 'neutral'}, {'aspect': 'service', 'opinion': 'excellent', 'sentiment': 'positive'}]</t>
  </si>
  <si>
    <t>{'aspects': ['roasters coffee', 'orange cake', 'carrot cake', 'service'], 'aspects_decision': 'revise', 'opinions': [{'aspect': 'roasters coffee', 'opinion': 'Amazing'}, {'aspect': 'orange cake', 'opinion': 'delicious'}, {'aspect': 'carrot cake', 'opinion': 'average'}, {'aspect': 'service', 'opinion': 'excellent'}], 'opinions_decision': 'accept', 'sentiments': [{'aspect': 'roasters coffee', 'opinion': 'Amazing', 'sentiment': 'positive'}, {'aspect': 'orange cake', 'opinion': 'delicious', 'sentiment': 'positive'}, {'aspect': 'carrot cake', 'opinion': 'average', 'sentiment': 'neutral'}, {'aspect': 'service', 'opinion': 'excellent', 'sentiment': 'positive'}], 'sentiments_decision': 'accept'}</t>
  </si>
  <si>
    <t>[{'aspect': 'overall experience', 'opinion': "can't complain", 'sentiment': 'neutral'}, {'aspect': 'staff', 'opinion': 'doing their best', 'sentiment': 'positive'}, {'aspect': 'ALH pub', 'opinion': 'another', 'sentiment': 'neutral'}, {'aspect': 'beer', 'opinion': 'same', 'sentiment': 'neutral'}, {'aspect': 'menu', 'opinion': 'same', 'sentiment': 'neutral'}, {'aspect': 'employment', 'opinion': 'keeps people employed', 'sentiment': 'positive'}]</t>
  </si>
  <si>
    <t>{'aspects': ['ALH pub', 'beer', 'menu'], 'aspects_decision': 'accept', 'opinions': [{'aspect': 'overall experience', 'opinion': "can't complain"}, {'aspect': 'staff', 'opinion': 'doing their best'}, {'aspect': 'ALH pub', 'opinion': 'another'}, {'aspect': 'beer', 'opinion': 'same'}, {'aspect': 'menu', 'opinion': 'same'}, {'aspect': 'employment', 'opinion': 'keeps people employed'}], 'opinions_decision': 'accept', 'sentiments': [{'aspect': 'overall experience', 'opinion': "can't complain", 'sentiment': 'neutral'}, {'aspect': 'staff', 'opinion': 'doing their best', 'sentiment': 'positive'}, {'aspect': 'ALH pub', 'opinion': 'another', 'sentiment': 'neutral'}, {'aspect': 'beer', 'opinion': 'same', 'sentiment': 'neutral'}, {'aspect': 'menu', 'opinion': 'same', 'sentiment': 'neutral'}, {'aspect': 'employment', 'opinion': 'keeps people employed', 'sentiment': 'positive'}], 'sentiments_decision': 'accept'}</t>
  </si>
  <si>
    <t>[{'aspect': 'gym size', 'opinion': 'very compact', 'sentiment': 'negative'}, {'aspect': 'gym layout', 'opinion': 'well laid out', 'sentiment': 'positive'}, {'aspect': 'equipment', 'opinion': 'limited', 'sentiment': 'negative'}, {'aspect': 'equipment availability', 'opinion': 'need to wait', 'sentiment': 'negative'}]</t>
  </si>
  <si>
    <t>{'aspects': ['Street parking', 'compact gym', 'gym layout', 'Limited equipment'], 'aspects_decision': 'accept', 'opinions': [{'aspect': 'gym size', 'opinion': 'very compact'}, {'aspect': 'gym layout', 'opinion': 'well laid out'}, {'aspect': 'equipment', 'opinion': 'limited'}, {'aspect': 'equipment availability', 'opinion': 'need to wait'}], 'opinions_decision': 'accept', 'sentiments': [{'aspect': 'gym size', 'opinion': 'very compact', 'sentiment': 'negative'}, {'aspect': 'gym layout', 'opinion': 'well laid out', 'sentiment': 'positive'}, {'aspect': 'equipment', 'opinion': 'limited', 'sentiment': 'negative'}, {'aspect': 'equipment availability', 'opinion': 'need to wait', 'sentiment': 'negative'}], 'sentiments_decision': 'accept'}</t>
  </si>
  <si>
    <t>[{'aspect': 'vibes and atmosphere', 'opinion': 'funny and good', 'sentiment': 'positive'}, {'aspect': 'DJ and music', 'opinion': 'so fun', 'sentiment': 'positive'}]</t>
  </si>
  <si>
    <t>{'aspects': ['vibes', 'drinks', 'DJ', 'music'], 'aspects_decision': 'accept', 'opinions': [{'aspect': 'vibes and atmosphere', 'opinion': 'funny and good'}, {'aspect': 'DJ and music', 'opinion': 'so fun'}], 'opinions_decision': 'revise', 'sentiments': [{'aspect': 'vibes and atmosphere', 'opinion': 'funny and good', 'sentiment': 'positive'}, {'aspect': 'DJ and music', 'opinion': 'so fun', 'sentiment': 'positive'}], 'sentiments_decision': 'accept'}</t>
  </si>
  <si>
    <t>[{'aspect': 'art', 'opinion': 'interesting pieces', 'sentiment': 'positive'}, {'aspect': 'staff', 'opinion': 'Friendly attendents', 'sentiment': 'positive'}, {'aspect': 'cleanliness', 'opinion': 'clean facilities', 'sentiment': 'positive'}, {'aspect': 'variety', 'opinion': 'new items regularly', 'sentiment': 'neutral'}]</t>
  </si>
  <si>
    <t>{'aspects': ['art', 'staff', 'cleanliness', 'variety'], 'aspects_decision': 'accept', 'opinions': [{'aspect': 'art', 'opinion': 'interesting pieces'}, {'aspect': 'staff', 'opinion': 'Friendly attendents'}, {'aspect': 'cleanliness', 'opinion': 'clean facilities'}, {'aspect': 'variety', 'opinion': 'new items regularly'}], 'opinions_decision': 'revise', 'sentiments': [{'aspect': 'art', 'opinion': 'interesting pieces', 'sentiment': 'positive'}, {'aspect': 'staff', 'opinion': 'Friendly attendents', 'sentiment': 'positive'}, {'aspect': 'cleanliness', 'opinion': 'clean facilities', 'sentiment': 'positive'}, {'aspect': 'variety', 'opinion': 'new items regularly', 'sentiment': 'neutral'}], 'sentiments_decision': 'accept'}</t>
  </si>
  <si>
    <t>[{'aspect': 'place', 'opinion': 'good place', 'sentiment': 'positive'}, {'aspect': 'views', 'opinion': 'Lovely views', 'sentiment': 'positive'}, {'aspect': 'meals', 'opinion': 'good meals', 'sentiment': 'positive'}, {'aspect': 'family friendly', 'opinion': 'Very family friendly', 'sentiment': 'positive'}]</t>
  </si>
  <si>
    <t>{'aspects': ['place', 'views', 'meals', 'family friendly'], 'aspects_decision': 'accept', 'opinions': [{'aspect': 'place', 'opinion': 'good place'}, {'aspect': 'views', 'opinion': 'Lovely views'}, {'aspect': 'meals', 'opinion': 'good meals'}, {'aspect': 'family friendly', 'opinion': 'Very family friendly'}], 'opinions_decision': 'accept', 'sentiments': [{'aspect': 'place', 'opinion': 'good place', 'sentiment': 'positive'}, {'aspect': 'views', 'opinion': 'Lovely views', 'sentiment': 'positive'}, {'aspect': 'meals', 'opinion': 'good meals', 'sentiment': 'positive'}, {'aspect': 'family friendly', 'opinion': 'Very family friendly', 'sentiment': 'positive'}], 'sentiments_decision': 'accept'}</t>
  </si>
  <si>
    <t>[{'aspect': 'fit out', 'opinion': 'cool', 'sentiment': 'positive'}, {'aspect': 'tables and seating', 'opinion': 'drink stained', 'sentiment': 'negative'}, {'aspect': 'vibe', 'opinion': 'like a nightclub', 'sentiment': 'negative'}, {'aspect': 'experience', 'opinion': 'fun time', 'sentiment': 'positive'}, {'aspect': 'visit', 'opinion': 'give another go', 'sentiment': 'positive'}]</t>
  </si>
  <si>
    <t>{'aspects': ['fit out', 'tables', 'seating', 'vibe'], 'aspects_decision': 'accept', 'opinions': [{'aspect': 'fit out', 'opinion': 'cool'}, {'aspect': 'tables and seating', 'opinion': 'drink stained'}, {'aspect': 'vibe', 'opinion': 'like a nightclub'}, {'aspect': 'experience', 'opinion': 'fun time'}, {'aspect': 'visit', 'opinion': 'give another go'}], 'opinions_decision': 'revise', 'sentiments': [{'aspect': 'fit out', 'opinion': 'cool', 'sentiment': 'positive'}, {'aspect': 'tables and seating', 'opinion': 'drink stained', 'sentiment': 'negative'}, {'aspect': 'vibe', 'opinion': 'like a nightclub', 'sentiment': 'negative'}, {'aspect': 'experience', 'opinion': 'fun time', 'sentiment': 'positive'}, {'aspect': 'visit', 'opinion': 'give another go', 'sentiment': 'positive'}], 'sentiments_decision': 'accept'}</t>
  </si>
  <si>
    <t>[{'aspect': 'course', 'opinion': 'enjoyable', 'sentiment': 'positive'}, {'aspect': 'course', 'opinion': 'quite flat', 'sentiment': 'neutral'}, {'aspect': 'bunkers', 'opinion': 'gentle', 'sentiment': 'positive'}, {'aspect': 'water', 'opinion': 'challenges', 'sentiment': 'negative'}]</t>
  </si>
  <si>
    <t>{'aspects': ['course', 'bunkers', 'water challenges'], 'aspects_decision': 'accept', 'opinions': [{'aspect': 'course', 'opinion': 'enjoyable'}, {'aspect': 'course', 'opinion': 'quite flat'}, {'aspect': 'bunkers', 'opinion': 'gentle'}], 'opinions_decision': 'revise', 'sentiments': [{'aspect': 'course', 'opinion': 'enjoyable', 'sentiment': 'positive'}, {'aspect': 'course', 'opinion': 'quite flat', 'sentiment': 'neutral'}, {'aspect': 'bunkers', 'opinion': 'gentle', 'sentiment': 'positive'}, {'aspect': 'water', 'opinion': 'challenges', 'sentiment': 'negative'}], 'sentiments_decision': 'accept'}</t>
  </si>
  <si>
    <t>[{'aspect': 'Jazz', 'opinion': 'was great', 'sentiment': 'positive'}, {'aspect': 'Shiraz', 'opinion': 'free', 'sentiment': 'positive'}, {'aspect': 'food', 'opinion': 'was great', 'sentiment': 'positive'}, {'aspect': 'entry', 'opinion': 'Free entry', 'sentiment': 'positive'}, {'aspect': 'bill', 'opinion': 'received the bill', 'sentiment': 'negative'}]</t>
  </si>
  <si>
    <t>{'aspects': ['Jazz', 'Shiraz', 'food', 'entry', 'bill'], 'aspects_decision': 'accept', 'opinions': [{'aspect': 'Jazz', 'opinion': 'was great'}, {'aspect': 'Shiraz', 'opinion': 'free'}, {'aspect': 'food', 'opinion': 'was great'}, {'aspect': 'entry', 'opinion': 'Free entry'}, {'aspect': 'bill', 'opinion': 'unexpected bill'}], 'opinions_decision': 'revise', 'sentiments': [{'aspect': 'Jazz', 'opinion': 'was great', 'sentiment': 'positive'}, {'aspect': 'Shiraz', 'opinion': 'free', 'sentiment': 'positive'}, {'aspect': 'food', 'opinion': 'was great', 'sentiment': 'positive'}, {'aspect': 'entry', 'opinion': 'Free entry', 'sentiment': 'positive'}, {'aspect': 'bill', 'opinion': 'received the bill', 'sentiment': 'negative'}], 'sentiments_decision': 'accept'}</t>
  </si>
  <si>
    <t>[{'aspect': 'course condition', 'opinion': 'great condition', 'sentiment': 'positive'}, {'aspect': 'shop layout', 'opinion': 'much improved', 'sentiment': 'positive'}]</t>
  </si>
  <si>
    <t>{'aspects': ['course condition', 'shop layout'], 'aspects_decision': 'accept', 'opinions': [{'aspect': 'course condition', 'opinion': 'great condition'}, {'aspect': 'shop layout', 'opinion': 'much improved'}], 'opinions_decision': 'accept', 'sentiments': [{'aspect': 'course condition', 'opinion': 'great condition', 'sentiment': 'positive'}, {'aspect': 'shop layout', 'opinion': 'much improved', 'sentiment': 'positive'}], 'sentiments_decision': 'accept'}</t>
  </si>
  <si>
    <t>[{'aspect': 'restaurant', 'opinion': 'Good restaurant', 'sentiment': 'positive'}, {'aspect': 'food', 'opinion': 'delicious food', 'sentiment': 'positive'}, {'aspect': 'service', 'opinion': 'a little slow', 'sentiment': 'negative'}, {'aspect': 'seating', 'opinion': 'wait 15 minutes', 'sentiment': 'negative'}]</t>
  </si>
  <si>
    <t>{'aspects': ['restaurant', 'food', 'service'], 'aspects_decision': 'accept', 'opinions': [{'aspect': 'restaurant', 'opinion': 'Good restaurant'}, {'aspect': 'food', 'opinion': 'delicious food'}, {'aspect': 'service', 'opinion': 'a little slow'}, {'aspect': 'seating', 'opinion': 'wait 15 minutes'}], 'opinions_decision': 'accept', 'sentiments': [{'aspect': 'restaurant', 'opinion': 'Good restaurant', 'sentiment': 'positive'}, {'aspect': 'food', 'opinion': 'delicious food', 'sentiment': 'positive'}, {'aspect': 'service', 'opinion': 'a little slow', 'sentiment': 'negative'}, {'aspect': 'seating', 'opinion': 'wait 15 minutes', 'sentiment': 'negative'}], 'sentiments_decision': 'accept'}</t>
  </si>
  <si>
    <t>[{'aspect': 'drive', 'opinion': 'Easy drive', 'sentiment': 'positive'}, {'aspect': 'toilet', 'opinion': 'Only one toilet', 'sentiment': 'negative'}, {'aspect': 'ground', 'opinion': 'difficult to find', 'sentiment': 'negative'}, {'aspect': 'reception', 'opinion': 'Reception available', 'sentiment': 'neutral'}]</t>
  </si>
  <si>
    <t>{'aspects': ['drive', 'toilet', 'ground', 'reception'], 'aspects_decision': 'accept', 'opinions': [{'aspect': 'drive', 'opinion': 'Easy drive'}, {'aspect': 'toilet', 'opinion': 'Only one toilet'}, {'aspect': 'ground', 'opinion': 'difficult to find'}, {'aspect': 'reception', 'opinion': 'Reception available'}], 'opinions_decision': 'accept', 'sentiments': [{'aspect': 'drive', 'opinion': 'Easy drive', 'sentiment': 'positive'}, {'aspect': 'toilet', 'opinion': 'Only one toilet', 'sentiment': 'negative'}, {'aspect': 'ground', 'opinion': 'difficult to find', 'sentiment': 'negative'}, {'aspect': 'reception', 'opinion': 'Reception available', 'sentiment': 'neutral'}], 'sentiments_decision': 'accept'}</t>
  </si>
  <si>
    <t>[{'aspect': 'skatepark', 'opinion': 'best skatepark', 'sentiment': 'positive'}, {'aspect': 'people', 'opinion': 'really nice people', 'sentiment': 'positive'}, {'aspect': 'ramps', 'opinion': 'fun', 'sentiment': 'positive'}, {'aspect': 'new learners', 'opinion': 'great', 'sentiment': 'positive'}, {'aspect': 'board wax', 'opinion': 'stolen', 'sentiment': 'negative'}]</t>
  </si>
  <si>
    <t>{'aspects': ['skatepark', 'people', 'ramps', 'learners', 'board wax'], 'aspects_decision': 'accept', 'opinions': [{'aspect': 'skatepark', 'opinion': 'best skatepark'}, {'aspect': 'people', 'opinion': 'really nice people'}, {'aspect': 'ramps', 'opinion': 'fun'}, {'aspect': 'new learners', 'opinion': 'great'}, {'aspect': 'board wax', 'opinion': 'stolen'}], 'opinions_decision': 'accept', 'sentiments': [{'aspect': 'skatepark', 'opinion': 'best skatepark', 'sentiment': 'positive'}, {'aspect': 'people', 'opinion': 'really nice people', 'sentiment': 'positive'}, {'aspect': 'ramps', 'opinion': 'fun', 'sentiment': 'positive'}, {'aspect': 'new learners', 'opinion': 'great', 'sentiment': 'positive'}, {'aspect': 'board wax', 'opinion': 'stolen', 'sentiment': 'negative'}], 'sentiments_decision': 'accept'}</t>
  </si>
  <si>
    <t>[{'aspect': 'walk', 'opinion': 'pleasant walk', 'sentiment': 'positive'}, {'aspect': 'dog park', 'opinion': 'fur kids love', 'sentiment': 'positive'}, {'aspect': 'toilets', 'opinion': 'no toilets', 'sentiment': 'negative'}]</t>
  </si>
  <si>
    <t>{'aspects': ['walk', 'dog park', 'toilets'], 'aspects_decision': 'accept', 'opinions': [{'aspect': 'walk', 'opinion': 'pleasant walk'}, {'aspect': 'dog park', 'opinion': 'fur kids love'}, {'aspect': 'toilets', 'opinion': 'no toilets'}], 'opinions_decision': 'accept', 'sentiments': [{'aspect': 'walk', 'opinion': 'pleasant walk', 'sentiment': 'positive'}, {'aspect': 'dog park', 'opinion': 'fur kids love', 'sentiment': 'positive'}, {'aspect': 'toilets', 'opinion': 'no toilets', 'sentiment': 'negative'}], 'sentiments_decision': 'accept'}</t>
  </si>
  <si>
    <t>[{'aspect': 'trails', 'opinion': 'not bad', 'sentiment': 'neutral'}, {'aspect': 'trails', 'opinion': 'sandy', 'sentiment': 'negative'}, {'aspect': 'trails', 'opinion': 'chewed up', 'sentiment': 'negative'}, {'aspect': 'trails', 'opinion': 'nice flow', 'sentiment': 'positive'}]</t>
  </si>
  <si>
    <t>{'aspects': ['trails'], 'aspects_decision': 'accept', 'opinions': [{'aspect': 'trails', 'opinion': 'not bad'}, {'aspect': 'trails', 'opinion': 'sandy'}, {'aspect': 'trails', 'opinion': 'chewed up'}, {'aspect': 'trails', 'opinion': 'nice flow'}], 'opinions_decision': 'accept', 'sentiments': [{'aspect': 'trails', 'opinion': 'not bad', 'sentiment': 'neutral'}, {'aspect': 'trails', 'opinion': 'sandy', 'sentiment': 'negative'}, {'aspect': 'trails', 'opinion': 'chewed up', 'sentiment': 'negative'}, {'aspect': 'trails', 'opinion': 'nice flow', 'sentiment': 'positive'}], 'sentiments_decision': 'accept'}</t>
  </si>
  <si>
    <t>[{'aspect': 'stock', 'opinion': 'relevant', 'sentiment': 'positive'}, {'aspect': 'Lego books', 'opinion': 'support their exhibits', 'sentiment': 'positive'}, {'aspect': 'coffee mugs', 'opinion': 'I like', 'sentiment': 'positive'}, {'aspect': 'souvenirs', 'opinion': 'cool little', 'sentiment': 'positive'}, {'aspect': 'price', 'opinion': 'not very cheap', 'sentiment': 'negative'}, {'aspect': 'Derby', 'opinion': 'love Derby', 'sentiment': 'positive'}]</t>
  </si>
  <si>
    <t>{'aspects': ['stock', 'Lego books', 'coffee mugs', 'souvenirs'], 'aspects_decision': 'accept', 'opinions': [{'aspect': 'stock', 'opinion': 'relevant'}, {'aspect': 'Lego books', 'opinion': 'spring their exhibits'}, {'aspect': 'coffee mugs', 'opinion': 'I like'}, {'aspect': 'souvenirs', 'opinion': 'cool little'}, {'aspect': 'price', 'opinion': 'not very cheap'}], 'opinions_decision': 'revise', 'sentiments': [{'aspect': 'stock', 'opinion': 'relevant', 'sentiment': 'positive'}, {'aspect': 'Lego books', 'opinion': 'support their exhibits', 'sentiment': 'positive'}, {'aspect': 'coffee mugs', 'opinion': 'I like', 'sentiment': 'positive'}, {'aspect': 'souvenirs', 'opinion': 'cool little', 'sentiment': 'positive'}, {'aspect': 'price', 'opinion': 'not very cheap', 'sentiment': 'negative'}, {'aspect': 'Derby', 'opinion': 'love Derby', 'sentiment': 'positive'}], 'sentiments_decision': 'accept'}</t>
  </si>
  <si>
    <t>[{'aspect': 'community centre', 'opinion': 'best', 'sentiment': 'positive'}, {'aspect': 'social connections', 'opinion': 'new friends', 'sentiment': 'positive'}, {'aspect': 'activities', 'opinion': 'card making skills', 'sentiment': 'positive'}, {'aspect': 'atmosphere', 'opinion': 'felt welcomed', 'sentiment': 'positive'}, {'aspect': 'place', 'opinion': 'better place', 'sentiment': 'positive'}, {'aspect': 'community centre', 'opinion': '2nd home', 'sentiment': 'positive'}]</t>
  </si>
  <si>
    <t>{'aspects': ['community centre', 'friends', 'card making skills', 'welcomed'], 'aspects_decision': 'revise', 'opinions': [{'aspect': 'community centre', 'opinion': 'best'}, {'aspect': 'social connections', 'opinion': 'new friends'}, {'aspect': 'activities', 'opinion': 'card making skills'}, {'aspect': 'atmosphere', 'opinion': 'felt welcomed'}, {'aspect': 'place', 'opinion': 'better place'}], 'opinions_decision': 'revise', 'sentiments': [{'aspect': 'community centre', 'opinion': 'best', 'sentiment': 'positive'}, {'aspect': 'social connections', 'opinion': 'new friends', 'sentiment': 'positive'}, {'aspect': 'activities', 'opinion': 'card making skills', 'sentiment': 'positive'}, {'aspect': 'atmosphere', 'opinion': 'felt welcomed', 'sentiment': 'positive'}, {'aspect': 'place', 'opinion': 'better place', 'sentiment': 'positive'}, {'aspect': 'community centre', 'opinion': '2nd home', 'sentiment': 'positive'}], 'sentiments_decision': 'accept'}</t>
  </si>
  <si>
    <t>[{'aspect': 'place', 'opinion': 'beautiful', 'sentiment': 'positive'}, {'aspect': 'birds', 'opinion': 'lovely', 'sentiment': 'positive'}, {'aspect': 'swooping birds', 'opinion': 'watch out', 'sentiment': 'negative'}, {'aspect': 'Noisy miners', 'opinion': 'swooping', 'sentiment': 'negative'}]</t>
  </si>
  <si>
    <t>{'aspects': ['beautiful place', 'lovely birds', 'swooping birds', 'Noisy miners'], 'aspects_decision': 'accept', 'opinions': [{'aspect': 'place', 'opinion': 'beautiful'}, {'aspect': 'birds', 'opinion': 'lovely'}, {'aspect': 'swooping birds', 'opinion': 'watch out'}, {'aspect': 'Noisy miners', 'opinion': 'swooping'}], 'opinions_decision': 'revise', 'sentiments': [{'aspect': 'place', 'opinion': 'beautiful', 'sentiment': 'positive'}, {'aspect': 'birds', 'opinion': 'lovely', 'sentiment': 'positive'}, {'aspect': 'swooping birds', 'opinion': 'watch out', 'sentiment': 'negative'}, {'aspect': 'Noisy miners', 'opinion': 'swooping', 'sentiment': 'negative'}], 'sentiments_decision': 'accept'}</t>
  </si>
  <si>
    <t>[{'aspect': 'unmaintained parts', 'opinion': 'adds to character', 'sentiment': 'positive'}, {'aspect': 'unmaintained parts', 'opinion': 'adds to beauty', 'sentiment': 'positive'}, {'aspect': 'nature', 'opinion': 'nice place', 'sentiment': 'positive'}, {'aspect': 'crowd', 'opinion': 'not very crowded', 'sentiment': 'positive'}]</t>
  </si>
  <si>
    <t>{'aspects': ['ferns', 'branches', 'nature', 'crowd'], 'aspects_decision': 'revise', 'opinions': [{'aspect': 'unmaintained parts', 'opinion': 'adds to character'}, {'aspect': 'unmaintained parts', 'opinion': 'adds to beauty'}, {'aspect': 'nature', 'opinion': 'nice place'}, {'aspect': 'crowd', 'opinion': 'not very crowded'}], 'opinions_decision': 'revise', 'sentiments': [{'aspect': 'unmaintained parts', 'opinion': 'adds to character', 'sentiment': 'positive'}, {'aspect': 'unmaintained parts', 'opinion': 'adds to beauty', 'sentiment': 'positive'}, {'aspect': 'nature', 'opinion': 'nice place', 'sentiment': 'positive'}, {'aspect': 'crowd', 'opinion': 'not very crowded', 'sentiment': 'positive'}], 'sentiments_decision': 'accept'}</t>
  </si>
  <si>
    <t>[{'aspect': 'fun place', 'opinion': 'Great fun place', 'sentiment': 'positive'}, {'aspect': 'noise level', 'opinion': 'not too noisy', 'sentiment': 'positive'}, {'aspect': 'lighting', 'opinion': 'not too dark', 'sentiment': 'positive'}, {'aspect': 'whole family', 'opinion': 'fun', 'sentiment': 'positive'}]</t>
  </si>
  <si>
    <t>{'aspects': ['fun place', 'noise level', 'lighting', 'whole family'], 'aspects_decision': 'revise', 'opinions': [{'aspect': 'fun place', 'opinion': 'Great fun place'}, {'aspect': 'noise level', 'opinion': 'not too noisy'}, {'aspect': 'lighting', 'opinion': 'not too dark'}, {'aspect': 'whole family', 'opinion': 'fun'}], 'opinions_decision': 'accept', 'sentiments': [{'aspect': 'fun place', 'opinion': 'Great fun place', 'sentiment': 'positive'}, {'aspect': 'noise level', 'opinion': 'not too noisy', 'sentiment': 'positive'}, {'aspect': 'lighting', 'opinion': 'not too dark', 'sentiment': 'positive'}, {'aspect': 'whole family', 'opinion': 'fun', 'sentiment': 'positive'}], 'sentiments_decision': 'accept'}</t>
  </si>
  <si>
    <t>[{'aspect': 'old building', 'opinion': 'Beautiful', 'sentiment': 'positive'}, {'aspect': 'Security and Ushers', 'opinion': 'treated very well', 'sentiment': 'positive'}, {'aspect': 'Quintet', 'opinion': 'excellent', 'sentiment': 'positive'}, {'aspect': 'seating behind Baptismal Font', 'opinion': 'buried under a thousand candles', 'sentiment': 'negative'}]</t>
  </si>
  <si>
    <t>{'aspects': ['old building', 'Security', 'Ushers', 'Baptismal Font', 'candles', 'Quintet', 'lead fiddler'], 'aspects_decision': 'accept', 'opinions': [{'aspect': 'old building', 'opinion': 'Beautiful'}, {'aspect': 'Security and Ushers', 'opinion': 'treated very well'}, {'aspect': 'Quintet', 'opinion': 'excellent'}], 'opinions_decision': 'accept', 'sentiments': [{'aspect': 'old building', 'opinion': 'Beautiful', 'sentiment': 'positive'}, {'aspect': 'Security and Ushers', 'opinion': 'treated very well', 'sentiment': 'positive'}, {'aspect': 'Quintet', 'opinion': 'excellent', 'sentiment': 'positive'}, {'aspect': 'seating behind Baptismal Font', 'opinion': 'buried under a thousand candles', 'sentiment': 'negative'}], 'sentiments_decision': 'revise'}</t>
  </si>
  <si>
    <t>[{'aspect': 'food', 'opinion': 'Great food', 'sentiment': 'positive'}, {'aspect': 'staff', 'opinion': 'friendly staff', 'sentiment': 'positive'}, {'aspect': 'environment', 'opinion': 'clean environment', 'sentiment': 'positive'}, {'aspect': 'venue', 'opinion': 'safe venue', 'sentiment': 'positive'}]</t>
  </si>
  <si>
    <t>{'aspects': ['food', 'staff', 'environment', 'venue'], 'aspects_decision': 'accept', 'opinions': [{'aspect': 'food', 'opinion': 'Great food'}, {'aspect': 'staff', 'opinion': 'friendly staff'}, {'aspect': 'environment', 'opinion': 'clean environment'}, {'aspect': 'venue', 'opinion': 'safe venue'}], 'opinions_decision': 'accept', 'sentiments': [{'aspect': 'food', 'opinion': 'Great food', 'sentiment': 'positive'}, {'aspect': 'staff', 'opinion': 'friendly staff', 'sentiment': 'positive'}, {'aspect': 'environment', 'opinion': 'clean environment', 'sentiment': 'positive'}, {'aspect': 'venue', 'opinion': 'safe venue', 'sentiment': 'positive'}], 'sentiments_decision': 'accept'}</t>
  </si>
  <si>
    <t>[{'aspect': 'place', 'opinion': 'Beautiful', 'sentiment': 'positive'}, {'aspect': 'roads', 'opinion': 'dirt and windy', 'sentiment': 'negative'}, {'aspect': 'suitability for caravans', 'opinion': 'unsuitable', 'sentiment': 'negative'}]</t>
  </si>
  <si>
    <t>{'aspects': ['place', 'roads'], 'aspects_decision': 'accept', 'opinions': [{'aspect': 'place', 'opinion': 'Beautiful'}, {'aspect': 'roads', 'opinion': 'dirt and windy'}, {'aspect': 'suitability for caravans', 'opinion': 'unsuitable'}], 'opinions_decision': 'accept', 'sentiments': [{'aspect': 'place', 'opinion': 'Beautiful', 'sentiment': 'positive'}, {'aspect': 'roads', 'opinion': 'dirt and windy', 'sentiment': 'negative'}, {'aspect': 'suitability for caravans', 'opinion': 'unsuitable', 'sentiment': 'negative'}], 'sentiments_decision': 'accept'}</t>
  </si>
  <si>
    <t>[{'aspect': 'bike track', 'opinion': 'Great', 'sentiment': 'positive'}, {'aspect': 'kids playground', 'opinion': 'Great', 'sentiment': 'positive'}, {'aspect': 'food outlet', 'opinion': 'would be good', 'sentiment': 'positive'}, {'aspect': 'off-leash area', 'opinion': 'too close', 'sentiment': 'negative'}]</t>
  </si>
  <si>
    <t>{'aspects': ['bike track', 'kids playground', 'food outlet', 'off-leash area'], 'aspects_decision': 'accept', 'opinions': [{'aspect': 'bike track', 'opinion': 'Great'}, {'aspect': 'kids playground', 'opinion': 'Great'}, {'aspect': 'food outlet', 'opinion': 'would be good'}, {'aspect': 'off-leash area', 'opinion': 'too close'}], 'opinions_decision': 'accept', 'sentiments': [{'aspect': 'bike track', 'opinion': 'Great', 'sentiment': 'positive'}, {'aspect': 'kids playground', 'opinion': 'Great', 'sentiment': 'positive'}, {'aspect': 'food outlet', 'opinion': 'would be good', 'sentiment': 'positive'}, {'aspect': 'off-leash area', 'opinion': 'too close', 'sentiment': 'negative'}], 'sentiments_decision': 'accept'}</t>
  </si>
  <si>
    <t>[{'aspect': 'breakfast', 'opinion': 'nice', 'sentiment': 'positive'}, {'aspect': 'serving sizes', 'opinion': 'small', 'sentiment': 'negative'}, {'aspect': 'staff', 'opinion': 'not enough', 'sentiment': 'negative'}, {'aspect': 'service', 'opinion': 'left waiting', 'sentiment': 'negative'}]</t>
  </si>
  <si>
    <t>{'aspects': ['breakfast', 'serving sizes', 'staff', 'service'], 'aspects_decision': 'accept', 'opinions': [{'aspect': 'breakfast', 'opinion': 'nice'}, {'aspect': 'serving sizes', 'opinion': 'small'}, {'aspect': 'staff', 'opinion': 'not enough'}, {'aspect': 'service', 'opinion': 'left waiting'}], 'opinions_decision': 'accept', 'sentiments': [{'aspect': 'breakfast', 'opinion': 'nice', 'sentiment': 'positive'}, {'aspect': 'serving sizes', 'opinion': 'small', 'sentiment': 'negative'}, {'aspect': 'staff', 'opinion': 'not enough', 'sentiment': 'negative'}, {'aspect': 'service', 'opinion': 'left waiting', 'sentiment': 'negative'}], 'sentiments_decision': 'accept'}</t>
  </si>
  <si>
    <t>[{'aspect': 'park', 'opinion': 'Not a bad', 'sentiment': 'neutral'}, {'aspect': 'playgrounds', 'opinion': 'sparse equipment', 'sentiment': 'negative'}, {'aspect': 'setting', 'opinion': 'nice enough', 'sentiment': 'positive'}]</t>
  </si>
  <si>
    <t>{'aspects': ['park', 'playgrounds'], 'aspects_decision': 'accept', 'opinions': [{'aspect': 'park', 'opinion': 'Not a bad'}, {'aspect': 'playgrounds', 'opinion': 'sparse equipment'}, {'aspect': 'setting', 'opinion': 'nice enough'}], 'opinions_decision': 'revise', 'sentiments': [{'aspect': 'park', 'opinion': 'Not a bad', 'sentiment': 'neutral'}, {'aspect': 'playgrounds', 'opinion': 'sparse equipment', 'sentiment': 'negative'}, {'aspect': 'setting', 'opinion': 'nice enough', 'sentiment': 'positive'}], 'sentiments_decision': 'accept'}</t>
  </si>
  <si>
    <t>[{'aspect': 'picnic place', 'opinion': 'nice', 'sentiment': 'positive'}, {'aspect': 'river', 'opinion': 'refreshingly beautiful', 'sentiment': 'positive'}, {'aspect': 'fire pits', 'opinion': 'available', 'sentiment': 'neutral'}, {'aspect': 'drinking water', 'opinion': 'problem', 'sentiment': 'negative'}]</t>
  </si>
  <si>
    <t>{'aspects': ['picnic place', 'river', 'fire pits', 'drinking water'], 'aspects_decision': 'accept', 'opinions': [{'aspect': 'picnic place', 'opinion': 'nice'}, {'aspect': 'river', 'opinion': 'refreshingly beautiful'}, {'aspect': 'fire pits', 'opinion': 'available'}, {'aspect': 'drinking water', 'opinion': 'problem'}], 'opinions_decision': 'accept', 'sentiments': [{'aspect': 'picnic place', 'opinion': 'nice', 'sentiment': 'positive'}, {'aspect': 'river', 'opinion': 'refreshingly beautiful', 'sentiment': 'positive'}, {'aspect': 'fire pits', 'opinion': 'available', 'sentiment': 'neutral'}, {'aspect': 'drinking water', 'opinion': 'problem', 'sentiment': 'negative'}], 'sentiments_decision': 'accept'}</t>
  </si>
  <si>
    <t>[{'aspect': 'staff', 'opinion': 'Very friendly', 'sentiment': 'positive'}, {'aspect': 'food', 'opinion': 'very good', 'sentiment': 'positive'}, {'aspect': 'service', 'opinion': 'excellent', 'sentiment': 'positive'}]</t>
  </si>
  <si>
    <t>{'aspects': ['staff', 'food', 'service', 'management'], 'aspects_decision': 'accept', 'opinions': [{'aspect': 'staff', 'opinion': 'Very friendly'}, {'aspect': 'food', 'opinion': 'very good'}, {'aspect': 'service', 'opinion': 'excellent'}], 'opinions_decision': 'accept', 'sentiments': [{'aspect': 'staff', 'opinion': 'Very friendly', 'sentiment': 'positive'}, {'aspect': 'food', 'opinion': 'very good', 'sentiment': 'positive'}, {'aspect': 'service', 'opinion': 'excellent', 'sentiment': 'positive'}], 'sentiments_decision': 'accept'}</t>
  </si>
  <si>
    <t>[{'aspect': 'walking trails', 'opinion': 'rocky or patchy', 'sentiment': 'negative'}, {'aspect': 'wildlife', 'opinion': 'venomous ants', 'sentiment': 'negative'}, {'aspect': 'views', 'opinion': 'worth it', 'sentiment': 'positive'}, {'aspect': 'flora', 'opinion': 'worth it', 'sentiment': 'positive'}]</t>
  </si>
  <si>
    <t>{'aspects': ['walking trails', 'wildlife', 'views', 'flora'], 'aspects_decision': 'accept', 'opinions': [{'aspect': 'walking trails', 'opinion': 'rocky or patchy'}, {'aspect': 'wildlife', 'opinion': 'venomous ants'}, {'aspect': 'views', 'opinion': 'worth it'}, {'aspect': 'flora', 'opinion': 'worth it'}], 'opinions_decision': 'accept', 'sentiments': [{'aspect': 'walking trails', 'opinion': 'rocky or patchy', 'sentiment': 'negative'}, {'aspect': 'wildlife', 'opinion': 'venomous ants', 'sentiment': 'negative'}, {'aspect': 'views', 'opinion': 'worth it', 'sentiment': 'positive'}, {'aspect': 'flora', 'opinion': 'worth it', 'sentiment': 'positive'}], 'sentiments_decision': 'accept'}</t>
  </si>
  <si>
    <t>[{'aspect': 'park size', 'opinion': 'Medium sized', 'sentiment': 'neutral'}, {'aspect': 'shows and talks', 'opinion': 'more engaging', 'sentiment': 'positive'}, {'aspect': 'wildlife', 'opinion': 'Lots of wildlife', 'sentiment': 'positive'}, {'aspect': 'park extent', 'opinion': 'walk entire park in just over an hour', 'sentiment': 'negative'}]</t>
  </si>
  <si>
    <t>{'aspects': ['park size', 'scheduled shows', 'wildlife'], 'aspects_decision': 'accept', 'opinions': [{'aspect': 'park size', 'opinion': 'Medium sized'}, {'aspect': 'shows and talks', 'opinion': 'more engaging'}, {'aspect': 'wildlife', 'opinion': 'Lots of wildlife'}], 'opinions_decision': 'revise', 'sentiments': [{'aspect': 'park size', 'opinion': 'Medium sized', 'sentiment': 'neutral'}, {'aspect': 'shows and talks', 'opinion': 'more engaging', 'sentiment': 'positive'}, {'aspect': 'wildlife', 'opinion': 'Lots of wildlife', 'sentiment': 'positive'}, {'aspect': 'park extent', 'opinion': 'walk entire park in just over an hour', 'sentiment': 'negative'}], 'sentiments_decision': 'accept'}</t>
  </si>
  <si>
    <t>[{'aspect': 'management staff', 'opinion': 'a bit off', 'sentiment': 'negative'}, {'aspect': 'waiter', 'opinion': 'amazing', 'sentiment': 'positive'}, {'aspect': 'pizza', 'opinion': 'made a mistake', 'sentiment': 'negative'}, {'aspect': 'restaurant', 'opinion': 'decent', 'sentiment': 'neutral'}]</t>
  </si>
  <si>
    <t>{'aspects': ['management staff', 'waiter', 'pizza', 'restaurant'], 'aspects_decision': 'accept', 'opinions': [{'aspect': 'management staff', 'opinion': 'a bit off'}, {'aspect': 'waiter', 'opinion': 'amazing'}, {'aspect': 'pizza', 'opinion': 'made a mistake'}, {'aspect': 'restaurant', 'opinion': 'decent'}], 'opinions_decision': 'revise', 'sentiments': [{'aspect': 'management staff', 'opinion': 'a bit off', 'sentiment': 'negative'}, {'aspect': 'waiter', 'opinion': 'amazing', 'sentiment': 'positive'}, {'aspect': 'pizza', 'opinion': 'made a mistake', 'sentiment': 'negative'}, {'aspect': 'restaurant', 'opinion': 'decent', 'sentiment': 'neutral'}], 'sentiments_decision': 'accept'}</t>
  </si>
  <si>
    <t>[{'aspect': 'place', 'opinion': 'funky', 'sentiment': 'positive'}, {'aspect': 'space', 'opinion': 'limited space', 'sentiment': 'negative'}, {'aspect': 'instruction', 'opinion': 'expect more instruction', 'sentiment': 'negative'}, {'aspect': 'experience', 'opinion': 'free-form hands-off', 'sentiment': 'neutral'}, {'aspect': 'BYO policy', 'opinion': 'BYO snacks and wine', 'sentiment': 'positive'}, {'aspect': 'focus', 'opinion': 'on socialising', 'sentiment': 'neutral'}, {'aspect': 'price', 'opinion': 'for $50', 'sentiment': 'negative'}]</t>
  </si>
  <si>
    <t>{'aspects': ['place', 'space', 'supplies', 'price', 'snacks', 'wine', 'instruction', 'experience', 'socialising', 'music', 'drinking'], 'aspects_decision': 'revise', 'opinions': [{'aspect': 'place', 'opinion': 'funky'}, {'aspect': 'space', 'opinion': 'limited space'}, {'aspect': 'instruction', 'opinion': 'expect more instruction'}, {'aspect': 'experience', 'opinion': 'free-form hands-off'}, {'aspect': 'BYO policy', 'opinion': 'BYO snacks and wine'}, {'aspect': 'focus', 'opinion': 'on socialising'}, {'aspect': 'price', 'opinion': 'for $50'}], 'opinions_decision': 'revise', 'sentiments': [{'aspect': 'place', 'opinion': 'funky', 'sentiment': 'positive'}, {'aspect': 'space', 'opinion': 'limited space', 'sentiment': 'negative'}, {'aspect': 'instruction', 'opinion': 'expect more instruction', 'sentiment': 'negative'}, {'aspect': 'experience', 'opinion': 'free-form hands-off', 'sentiment': 'neutral'}, {'aspect': 'BYO policy', 'opinion': 'BYO snacks and wine', 'sentiment': 'positive'}, {'aspect': 'focus', 'opinion': 'on socialising', 'sentiment': 'neutral'}, {'aspect': 'price', 'opinion': 'for $50', 'sentiment': 'negative'}], 'sentiments_decision': 'accept'}</t>
  </si>
  <si>
    <t>[{'aspect': 'young kids', 'opinion': 'Great', 'sentiment': 'positive'}, {'aspect': 'service', 'opinion': "wouldn't rate", 'sentiment': 'negative'}, {'aspect': 'attendants', 'opinion': "wouldn't rate", 'sentiment': 'negative'}, {'aspect': 'park', 'opinion': 'not care', 'sentiment': 'negative'}]</t>
  </si>
  <si>
    <t>{'aspects': ['young kids', 'service', 'cafe', 'attendants', 'park'], 'aspects_decision': 'accept', 'opinions': [{'aspect': 'young kids', 'opinion': 'Great'}, {'aspect': 'service', 'opinion': "wouldn't rate"}, {'aspect': 'attendants', 'opinion': "wouldn't rate"}, {'aspect': 'park', 'opinion': 'not care'}], 'opinions_decision': 'accept', 'sentiments': [{'aspect': 'young kids', 'opinion': 'Great', 'sentiment': 'positive'}, {'aspect': 'service', 'opinion': "wouldn't rate", 'sentiment': 'negative'}, {'aspect': 'attendants', 'opinion': "wouldn't rate", 'sentiment': 'negative'}, {'aspect': 'park', 'opinion': 'not care', 'sentiment': 'negative'}], 'sentiments_decision': 'accept'}</t>
  </si>
  <si>
    <t>[{'aspect': 'room', 'opinion': 'comfortable', 'sentiment': 'positive'}, {'aspect': 'bathroom', 'opinion': 'spacious', 'sentiment': 'positive'}, {'aspect': 'jet tub', 'opinion': 'not working', 'sentiment': 'negative'}, {'aspect': 'restaurant', 'opinion': 'tasty', 'sentiment': 'positive'}]</t>
  </si>
  <si>
    <t>{'aspects': ['room', 'bathroom', 'jet tub', 'restaurant'], 'aspects_decision': 'accept', 'opinions': [{'aspect': 'room', 'opinion': 'comfortable'}, {'aspect': 'bathroom', 'opinion': 'spacious'}, {'aspect': 'jet tub', 'opinion': 'not working'}, {'aspect': 'restaurant', 'opinion': 'tasty'}], 'opinions_decision': 'accept', 'sentiments': [{'aspect': 'room', 'opinion': 'comfortable', 'sentiment': 'positive'}, {'aspect': 'bathroom', 'opinion': 'spacious', 'sentiment': 'positive'}, {'aspect': 'jet tub', 'opinion': 'not working', 'sentiment': 'negative'}, {'aspect': 'restaurant', 'opinion': 'tasty', 'sentiment': 'positive'}], 'sentiments_decision': 'accept'}</t>
  </si>
  <si>
    <t>{'aspects': ['menu', 'bread', 'butter', 'pickled vegetables'], 'aspects_decision': 'accept', 'opinions': [{'aspect': 'menu', 'opinion': 'a bit confusing'}, {'aspect': 'bread', 'opinion': 'really good'}, {'aspect': 'butter', 'opinion': 'fresh'}, {'aspect': 'pickled vegetables', 'opinion': "wasn't the best"}], 'opinions_decision': 'accept', 'sentiments': [{'aspect': 'menu', 'opinion': 'a bit confusing', 'sentiment': 'negative'}, {'aspect': 'bread', 'opinion': 'really good', 'sentiment': 'positive'}, {'aspect': 'butter', 'opinion': 'fresh', 'sentiment': 'positive'}, {'aspect': 'pickled vegetables', 'opinion': "wasn't the best", 'sentiment': 'negative'}], 'sentiments_decision': 'accept'}</t>
  </si>
  <si>
    <t>[{'aspect': 'play area', 'opinion': 'so much fun', 'sentiment': 'positive'}, {'aspect': 'place', 'opinion': 'absolutely dirty', 'sentiment': 'negative'}, {'aspect': 'tables and seating areas', 'opinion': 'not wiped down', 'sentiment': 'negative'}, {'aspect': 'toilets', 'opinion': 'absolutely horrendous', 'sentiment': 'negative'}]</t>
  </si>
  <si>
    <t>{'aspects': ['play area', 'place', 'tables', 'seating areas', 'toilets'], 'aspects_decision': 'accept', 'opinions': [{'aspect': 'play area', 'opinion': 'so much fun'}, {'aspect': 'place', 'opinion': 'absolutely dirty'}, {'aspect': 'tables and seating areas', 'opinion': 'not wiped down'}, {'aspect': 'toilets', 'opinion': 'absolutely horrendous'}], 'opinions_decision': 'accept', 'sentiments': [{'aspect': 'play area', 'opinion': 'so much fun', 'sentiment': 'positive'}, {'aspect': 'place', 'opinion': 'absolutely dirty', 'sentiment': 'negative'}, {'aspect': 'tables and seating areas', 'opinion': 'not wiped down', 'sentiment': 'negative'}, {'aspect': 'toilets', 'opinion': 'absolutely horrendous', 'sentiment': 'negative'}], 'sentiments_decision': 'accept'}</t>
  </si>
  <si>
    <t>[{'aspect': 'support options', 'opinion': 'disappointed', 'sentiment': 'negative'}, {'aspect': 'lifetime assistance options', 'opinion': 'once-off only', 'sentiment': 'negative'}, {'aspect': 'utility provider', 'opinion': 'limited to one', 'sentiment': 'negative'}, {'aspect': 'hardship request', 'opinion': 'backup support', 'sentiment': 'negative'}, {'aspect': 'low level assistance', 'opinion': 'low level', 'sentiment': 'negative'}]</t>
  </si>
  <si>
    <t>{'aspects': ['support options', 'lifetime assistance', 'utility provider', 'hardship request', 'low level assistance'], 'aspects_decision': 'revise', 'opinions': [{'aspect': 'support options', 'opinion': 'disappointed'}, {'aspect': 'lifetime assistance options', 'opinion': 'once-off only'}, {'aspect': 'utility provider', 'opinion': 'limited to one'}, {'aspect': 'hardship request', 'opinion': 'backup support'}, {'aspect': 'low level assistance', 'opinion': 'low level'}], 'opinions_decision': 'revise', 'sentiments': [{'aspect': 'support options', 'opinion': 'disappointed', 'sentiment': 'negative'}, {'aspect': 'lifetime assistance options', 'opinion': 'once-off only', 'sentiment': 'negative'}, {'aspect': 'utility provider', 'opinion': 'limited to one', 'sentiment': 'negative'}, {'aspect': 'hardship request', 'opinion': 'backup support', 'sentiment': 'negative'}, {'aspect': 'low level assistance', 'opinion': 'low level', 'sentiment': 'negative'}], 'sentiments_decision': 'accept'}</t>
  </si>
  <si>
    <t>[{'aspect': 'booking process', 'opinion': 'easy process', 'sentiment': 'positive'}, {'aspect': 'website', 'opinion': 'no information', 'sentiment': 'negative'}, {'aspect': 'grip socks', 'opinion': 'need to purchase', 'sentiment': 'negative'}, {'aspect': 'check-in', 'opinion': 'quite abruptly', 'sentiment': 'negative'}]</t>
  </si>
  <si>
    <t>{'aspects': ['booking process', 'website', 'grip socks', 'check-in'], 'aspects_decision': 'accept', 'opinions': [{'aspect': 'booking process', 'opinion': 'easy process'}, {'aspect': 'website', 'opinion': 'no information'}, {'aspect': 'grip socks', 'opinion': 'need to purchase'}, {'aspect': 'check-in', 'opinion': 'quite abruptly'}], 'opinions_decision': 'accept', 'sentiments': [{'aspect': 'booking process', 'opinion': 'easy process', 'sentiment': 'positive'}, {'aspect': 'website', 'opinion': 'no information', 'sentiment': 'negative'}, {'aspect': 'grip socks', 'opinion': 'need to purchase', 'sentiment': 'negative'}, {'aspect': 'check-in', 'opinion': 'quite abruptly', 'sentiment': 'negative'}], 'sentiments_decision': 'accept'}</t>
  </si>
  <si>
    <t>[{'aspect': 'waiting time', 'opinion': 'long wait', 'sentiment': 'negative'}, {'aspect': 'food', 'opinion': 'OK', 'sentiment': 'neutral'}, {'aspect': 'food temperature', 'opinion': 'served cold', 'sentiment': 'negative'}, {'aspect': 'chips', 'opinion': 'luke warm', 'sentiment': 'negative'}]</t>
  </si>
  <si>
    <t>{'aspects': ['meal', 'food', 'chips'], 'aspects_decision': 'accept', 'opinions': [{'aspect': 'waiting time', 'opinion': 'long wait'}, {'aspect': 'food', 'opinion': 'OK'}, {'aspect': 'chips', 'opinion': 'luke warm'}], 'opinions_decision': 'revise', 'sentiments': [{'aspect': 'waiting time', 'opinion': 'long wait', 'sentiment': 'negative'}, {'aspect': 'food', 'opinion': 'OK', 'sentiment': 'neutral'}, {'aspect': 'food temperature', 'opinion': 'served cold', 'sentiment': 'negative'}, {'aspect': 'chips', 'opinion': 'luke warm', 'sentiment': 'negative'}], 'sentiments_decision': 'accept'}</t>
  </si>
  <si>
    <t>[{'aspect': 'wind turbine display', 'opinion': 'stupid and horrible', 'sentiment': 'negative'}, {'aspect': 'place', 'opinion': 'ok', 'sentiment': 'neutral'}, {'aspect': 'information', 'opinion': 'ok', 'sentiment': 'neutral'}, {'aspect': 'displays', 'opinion': 'ok', 'sentiment': 'neutral'}]</t>
  </si>
  <si>
    <t>{'aspects': ['wind turbine display', 'place', 'information', 'displays'], 'aspects_decision': 'revise', 'opinions': [{'aspect': 'wind turbine display', 'opinion': 'stupid and horrible'}, {'aspect': 'place', 'opinion': 'ok'}, {'aspect': 'information', 'opinion': 'ok'}, {'aspect': 'displays', 'opinion': 'ok'}], 'opinions_decision': 'accept', 'sentiments': [{'aspect': 'wind turbine display', 'opinion': 'stupid and horrible', 'sentiment': 'negative'}, {'aspect': 'place', 'opinion': 'ok', 'sentiment': 'neutral'}, {'aspect': 'information', 'opinion': 'ok', 'sentiment': 'neutral'}, {'aspect': 'displays', 'opinion': 'ok', 'sentiment': 'neutral'}], 'sentiments_decision': 'accept'}</t>
  </si>
  <si>
    <t>[{'aspect': 'parking', 'opinion': 'shocking parking', 'sentiment': 'negative'}, {'aspect': 'cost', 'opinion': 'so much money', 'sentiment': 'negative'}, {'aspect': 'beach', 'opinion': 'totally overrated', 'sentiment': 'negative'}, {'aspect': 'busyness', 'opinion': 'toxicly busy', 'sentiment': 'negative'}, {'aspect': 'water', 'opinion': 'flat water', 'sentiment': 'negative'}]</t>
  </si>
  <si>
    <t>{'aspects': ['parking', 'cost', 'beach'], 'aspects_decision': 'revise', 'opinions': [{'aspect': 'parking', 'opinion': 'shocking parking'}, {'aspect': 'cost', 'opinion': 'so much money'}, {'aspect': 'beach', 'opinion': 'totally overrated'}, {'aspect': 'busyness', 'opinion': 'toxicly busy'}, {'aspect': 'water', 'opinion': 'flat water'}], 'opinions_decision': 'accept', 'sentiments': [{'aspect': 'parking', 'opinion': 'shocking parking', 'sentiment': 'negative'}, {'aspect': 'cost', 'opinion': 'so much money', 'sentiment': 'negative'}, {'aspect': 'beach', 'opinion': 'totally overrated', 'sentiment': 'negative'}, {'aspect': 'busyness', 'opinion': 'toxicly busy', 'sentiment': 'negative'}, {'aspect': 'water', 'opinion': 'flat water', 'sentiment': 'negative'}], 'sentiments_decision': 'accept'}</t>
  </si>
  <si>
    <t>[{'aspect': 'shade', 'opinion': 'Good shade', 'sentiment': 'positive'}, {'aspect': 'flushing toilets', 'opinion': 'flushing', 'sentiment': 'neutral'}, {'aspect': 'kids activities', 'opinion': 'not much', 'sentiment': 'negative'}, {'aspect': 'driver reviver', 'opinion': 'free', 'sentiment': 'positive'}]</t>
  </si>
  <si>
    <t>{'aspects': ['shade', 'flushing toilets', 'kids activities', 'driver reviver'], 'aspects_decision': 'accept', 'opinions': [{'aspect': 'shade', 'opinion': 'Good shade'}, {'aspect': 'flushing toilets', 'opinion': 'good'}, {'aspect': 'kids activities', 'opinion': 'not much'}, {'aspect': 'driver reviver', 'opinion': 'free'}], 'opinions_decision': 'revise', 'sentiments': [{'aspect': 'shade', 'opinion': 'Good shade', 'sentiment': 'positive'}, {'aspect': 'flushing toilets', 'opinion': 'flushing', 'sentiment': 'neutral'}, {'aspect': 'kids activities', 'opinion': 'not much', 'sentiment': 'negative'}, {'aspect': 'driver reviver', 'opinion': 'free', 'sentiment': 'positive'}], 'sentiments_decision': 'accept'}</t>
  </si>
  <si>
    <t>[{'aspect': 'visit', 'opinion': 'interesting', 'sentiment': 'positive'}, {'aspect': 'tour', 'opinion': 'was OK', 'sentiment': 'neutral'}, {'aspect': 'information', 'opinion': 'more information', 'sentiment': 'positive'}, {'aspect': 'tour cost', 'opinion': '$30 per person', 'sentiment': 'negative'}, {'aspect': 'tour', 'opinion': 'a bit …', 'sentiment': 'negative'}]</t>
  </si>
  <si>
    <t>{'aspects': ['visit', 'tour', 'information', 'kiosk'], 'aspects_decision': 'accept', 'opinions': [{'aspect': 'visit', 'opinion': 'interesting'}, {'aspect': 'tour', 'opinion': 'was OK'}, {'aspect': 'information', 'opinion': 'more information'}], 'opinions_decision': 'revise', 'sentiments': [{'aspect': 'visit', 'opinion': 'interesting', 'sentiment': 'positive'}, {'aspect': 'tour', 'opinion': 'was OK', 'sentiment': 'neutral'}, {'aspect': 'information', 'opinion': 'more information', 'sentiment': 'positive'}, {'aspect': 'tour cost', 'opinion': '$30 per person', 'sentiment': 'negative'}, {'aspect': 'tour', 'opinion': 'a bit …', 'sentiment': 'negative'}], 'sentiments_decision': 'accept'}</t>
  </si>
  <si>
    <t>[{'aspect': 'overall experience', 'opinion': 'good time', 'sentiment': 'positive'}, {'aspect': 'visibility issues', 'opinion': 'difficult visibility', 'sentiment': 'negative'}]</t>
  </si>
  <si>
    <t>{'aspects': ['overall experience', 'visibility issues'], 'aspects_decision': 'accept', 'opinions': [{'aspect': 'overall experience', 'opinion': 'good time'}, {'aspect': 'visibility issues', 'opinion': 'difficult visibility'}], 'opinions_decision': 'accept', 'sentiments': [{'aspect': 'overall experience', 'opinion': 'good time', 'sentiment': 'positive'}, {'aspect': 'visibility issues', 'opinion': 'difficult visibility', 'sentiment': 'negative'}], 'sentiments_decision': 'accept'}</t>
  </si>
  <si>
    <t>[{'aspect': 'staff', 'opinion': 'friendly', 'sentiment': 'positive'}, {'aspect': 'Chicken Schnitzel', 'opinion': 'overcooked and dry', 'sentiment': 'negative'}, {'aspect': 'vibe and atmosphere', 'opinion': 'good', 'sentiment': 'positive'}]</t>
  </si>
  <si>
    <t>{'aspects': ['Friendly staff', 'Chicken Schnitzel', 'vibe', 'atmosphere'], 'aspects_decision': 'accept', 'opinions': [{'aspect': 'staff', 'opinion': 'friendly'}, {'aspect': 'Chicken Schnitzel', 'opinion': 'overcooked and dry'}, {'aspect': 'vibe and atmosphere', 'opinion': 'good'}], 'opinions_decision': 'accept', 'sentiments': [{'aspect': 'staff', 'opinion': 'friendly', 'sentiment': 'positive'}, {'aspect': 'Chicken Schnitzel', 'opinion': 'overcooked and dry', 'sentiment': 'negative'}, {'aspect': 'vibe and atmosphere', 'opinion': 'good', 'sentiment': 'positive'}], 'sentiments_decision': 'accept'}</t>
  </si>
  <si>
    <t>[{'aspect': 'aftercare service', 'opinion': 'disappointed', 'sentiment': 'negative'}, {'aspect': 'consultation duration', 'opinion': 'rushed out', 'sentiment': 'negative'}, {'aspect': 'physio', 'opinion': 'very competent', 'sentiment': 'positive'}]</t>
  </si>
  <si>
    <t>{'aspects': ['aftercare service', 'fee', 'time spent', 'physio'], 'aspects_decision': 'accept', 'opinions': [{'aspect': 'aftercare service', 'opinion': 'disappointed'}, {'aspect': 'consultation duration', 'opinion': 'rushed out'}, {'aspect': 'physio', 'opinion': 'very competent'}], 'opinions_decision': 'accept', 'sentiments': [{'aspect': 'aftercare service', 'opinion': 'disappointed', 'sentiment': 'negative'}, {'aspect': 'consultation duration', 'opinion': 'rushed out', 'sentiment': 'negative'}, {'aspect': 'physio', 'opinion': 'very competent', 'sentiment': 'positive'}], 'sentiments_decision': 'accept'}</t>
  </si>
  <si>
    <t>[{'aspect': 'club', 'opinion': 'great little', 'sentiment': 'positive'}, {'aspect': 'club', 'opinion': 'needs makeover', 'sentiment': 'negative'}, {'aspect': 'restaurant', 'opinion': 'very old looking', 'sentiment': 'negative'}, {'aspect': 'renovations', 'opinion': 'more of a draw', 'sentiment': 'positive'}]</t>
  </si>
  <si>
    <t>{'aspects': ['club', 'restaurant', 'renovations'], 'aspects_decision': 'accept', 'opinions': [{'aspect': 'club', 'opinion': 'great little'}, {'aspect': 'club', 'opinion': 'needs makeover'}, {'aspect': 'restaurant', 'opinion': 'very old looking'}, {'aspect': 'renovations', 'opinion': 'more of a draw'}], 'opinions_decision': 'revise', 'sentiments': [{'aspect': 'club', 'opinion': 'great little', 'sentiment': 'positive'}, {'aspect': 'club', 'opinion': 'needs makeover', 'sentiment': 'negative'}, {'aspect': 'restaurant', 'opinion': 'very old looking', 'sentiment': 'negative'}, {'aspect': 'renovations', 'opinion': 'more of a draw', 'sentiment': 'positive'}], 'sentiments_decision': 'accept'}</t>
  </si>
  <si>
    <t>[{'aspect': 'seating arrangement', 'opinion': 'close to screens', 'sentiment': 'negative'}, {'aspect': 'choice', 'opinion': 'fricking choice', 'sentiment': 'negative'}, {'aspect': 'seating arrangement', 'opinion': 'group separation', 'sentiment': 'negative'}, {'aspect': 'seating arrangement', 'opinion': 'forced front rows', 'sentiment': 'negative'}]</t>
  </si>
  <si>
    <t>{'aspects': ['seating arrangement', 'choice'], 'aspects_decision': 'accept', 'opinions': [{'aspect': 'seating arrangement', 'opinion': 'close to screens'}, {'aspect': 'choice', 'opinion': 'fricking choice'}], 'opinions_decision': 'revise', 'sentiments': [{'aspect': 'seating arrangement', 'opinion': 'close to screens', 'sentiment': 'negative'}, {'aspect': 'choice', 'opinion': 'fricking choice', 'sentiment': 'negative'}, {'aspect': 'seating arrangement', 'opinion': 'group separation', 'sentiment': 'negative'}, {'aspect': 'seating arrangement', 'opinion': 'forced front rows', 'sentiment': 'negative'}], 'sentiments_decision': 'accept'}</t>
  </si>
  <si>
    <t>[{'aspect': 'views', 'opinion': 'Only good', 'sentiment': 'positive'}, {'aspect': 'machines', 'opinion': 'rust and rot', 'sentiment': 'negative'}, {'aspect': 'cost', 'opinion': 'free', 'sentiment': 'neutral'}, {'aspect': 'funding', 'opinion': 'Needs serious funding', 'sentiment': 'negative'}]</t>
  </si>
  <si>
    <t>{'aspects': ['views', 'machines', 'free', 'funding'], 'aspects_decision': 'accept', 'opinions': [{'aspect': 'views', 'opinion': 'Only good'}, {'aspect': 'machines', 'opinion': 'rust and rot'}, {'aspect': 'cost', 'opinion': 'free'}, {'aspect': 'funding', 'opinion': 'Needs serious funding'}], 'opinions_decision': 'accept', 'sentiments': [{'aspect': 'views', 'opinion': 'Only good', 'sentiment': 'positive'}, {'aspect': 'machines', 'opinion': 'rust and rot', 'sentiment': 'negative'}, {'aspect': 'cost', 'opinion': 'free', 'sentiment': 'neutral'}, {'aspect': 'funding', 'opinion': 'Needs serious funding', 'sentiment': 'negative'}], 'sentiments_decision': 'accept'}</t>
  </si>
  <si>
    <t>[{'aspect': 'bush walk', 'opinion': 'better when green', 'sentiment': 'positive'}, {'aspect': 'tracks', 'opinion': 'defined', 'sentiment': 'positive'}, {'aspect': 'signs', 'opinion': 'mention history', 'sentiment': 'neutral'}, {'aspect': 'pond', 'opinion': 'small', 'sentiment': 'neutral'}, {'aspect': 'bike jumps', 'opinion': 'many man-made mounds', 'sentiment': 'neutral'}]</t>
  </si>
  <si>
    <t>{'aspects': ['bush walk', 'tracks', 'signs', 'pond', 'creek bed', 'bike jumps'], 'aspects_decision': 'accept', 'opinions': [{'aspect': 'bush walk', 'opinion': 'better when green'}, {'aspect': 'tracks', 'opinion': 'defined'}, {'aspect': 'signs', 'opinion': 'mention history'}, {'aspect': 'pond', 'opinion': 'small'}, {'aspect': 'bike jumps', 'opinion': 'many man-made mounds'}], 'opinions_decision': 'accept', 'sentiments': [{'aspect': 'bush walk', 'opinion': 'better when green', 'sentiment': 'positive'}, {'aspect': 'tracks', 'opinion': 'defined', 'sentiment': 'positive'}, {'aspect': 'signs', 'opinion': 'mention history', 'sentiment': 'neutral'}, {'aspect': 'pond', 'opinion': 'small', 'sentiment': 'neutral'}, {'aspect': 'bike jumps', 'opinion': 'many man-made mounds', 'sentiment': 'neutral'}], 'sentiments_decision': 'accept'}</t>
  </si>
  <si>
    <t>[{'aspect': 'cappuccino', 'opinion': 'watered down', 'sentiment': 'negative'}, {'aspect': 'coffee', 'opinion': 'not really good', 'sentiment': 'negative'}, {'aspect': 'place', 'opinion': 'not nice', 'sentiment': 'negative'}]</t>
  </si>
  <si>
    <t>{'aspects': ['cappuccino', 'coffee', 'place'], 'aspects_decision': 'accept', 'opinions': [{'aspect': 'cappuccino', 'opinion': 'watered down'}, {'aspect': 'coffee', 'opinion': 'not really good'}, {'aspect': 'place', 'opinion': 'not nice'}], 'opinions_decision': 'accept', 'sentiments': [{'aspect': 'cappuccino', 'opinion': 'watered down', 'sentiment': 'negative'}, {'aspect': 'coffee', 'opinion': 'not really good', 'sentiment': 'negative'}, {'aspect': 'place', 'opinion': 'not nice', 'sentiment': 'negative'}], 'sentiments_decision': 'accept'}</t>
  </si>
  <si>
    <t>[{'aspect': 'vibe', 'opinion': 'Beautiful vibe', 'sentiment': 'positive'}, {'aspect': 'music', 'opinion': 'great music', 'sentiment': 'positive'}, {'aspect': 'meat', 'opinion': 'very over cooked', 'sentiment': 'negative'}, {'aspect': 'flavors', 'opinion': 'vibrant', 'sentiment': 'positive'}]</t>
  </si>
  <si>
    <t>{'aspects': ['vibe', 'music', 'meat', 'flavors'], 'aspects_decision': 'accept', 'opinions': [{'aspect': 'vibe', 'opinion': 'Beautiful vibe'}, {'aspect': 'music', 'opinion': 'great music'}, {'aspect': 'meat', 'opinion': 'very over cooked'}, {'aspect': 'flavors', 'opinion': 'vibrant'}], 'opinions_decision': 'accept', 'sentiments': [{'aspect': 'vibe', 'opinion': 'Beautiful vibe', 'sentiment': 'positive'}, {'aspect': 'music', 'opinion': 'great music', 'sentiment': 'positive'}, {'aspect': 'meat', 'opinion': 'very over cooked', 'sentiment': 'negative'}, {'aspect': 'flavors', 'opinion': 'vibrant', 'sentiment': 'positive'}], 'sentiments_decision': 'accept'}</t>
  </si>
  <si>
    <t>[{'aspect': 'ingredients quality', 'opinion': 'has worsened', 'sentiment': 'negative'}, {'aspect': 'Funghi pizza', 'opinion': 'very disappointed', 'sentiment': 'negative'}, {'aspect': 'Salsicce pizza', 'opinion': 'very disappointed', 'sentiment': 'negative'}, {'aspect': 'Cozze', 'opinion': 'still beautiful', 'sentiment': 'positive'}]</t>
  </si>
  <si>
    <t>{'aspects': ['ingredients quality', 'Funghi pizza', 'Salsicce pizza', 'Cozze'], 'aspects_decision': 'accept', 'opinions': [{'aspect': 'ingredients quality', 'opinion': 'has worsened'}, {'aspect': 'Funghi pizza', 'opinion': 'very disappointed'}, {'aspect': 'Salsicce pizza', 'opinion': 'very disappointed'}, {'aspect': 'Cozze', 'opinion': 'still beautiful'}], 'opinions_decision': 'revise', 'sentiments': [{'aspect': 'ingredients quality', 'opinion': 'has worsened', 'sentiment': 'negative'}, {'aspect': 'Funghi pizza', 'opinion': 'very disappointed', 'sentiment': 'negative'}, {'aspect': 'Salsicce pizza', 'opinion': 'very disappointed', 'sentiment': 'negative'}, {'aspect': 'Cozze', 'opinion': 'still beautiful', 'sentiment': 'positive'}], 'sentiments_decision': 'accept'}</t>
  </si>
  <si>
    <t>[{'aspect': 'winery', 'opinion': 'Nicely presented', 'sentiment': 'positive'}, {'aspect': 'hosts', 'opinion': 'suitably friendly', 'sentiment': 'positive'}, {'aspect': 'wine club', 'opinion': 'were refused', 'sentiment': 'negative'}, {'aspect': 'tasting menu', 'opinion': 'pricey', 'sentiment': 'negative'}]</t>
  </si>
  <si>
    <t>{'aspects': ['winery', 'hosts', 'wine club', 'tasting menu'], 'aspects_decision': 'accept', 'opinions': [{'aspect': 'winery', 'opinion': 'Nicely presented'}, {'aspect': 'hosts', 'opinion': 'suitably friendly'}, {'aspect': 'wine club', 'opinion': 'were refused'}, {'aspect': 'tasting menu', 'opinion': 'pricey'}], 'opinions_decision': 'accept', 'sentiments': [{'aspect': 'winery', 'opinion': 'Nicely presented', 'sentiment': 'positive'}, {'aspect': 'hosts', 'opinion': 'suitably friendly', 'sentiment': 'positive'}, {'aspect': 'wine club', 'opinion': 'were refused', 'sentiment': 'negative'}, {'aspect': 'tasting menu', 'opinion': 'pricey', 'sentiment': 'negative'}], 'sentiments_decision': 'accept'}</t>
  </si>
  <si>
    <t>[{'aspect': 'gym size', 'opinion': 'very small', 'sentiment': 'negative'}, {'aspect': 'training area', 'opinion': 'small functional', 'sentiment': 'positive'}, {'aspect': 'gym busyness', 'opinion': 'not busy', 'sentiment': 'positive'}, {'aspect': 'gym equipment', 'opinion': 'available', 'sentiment': 'positive'}, {'aspect': 'overall gym', 'opinion': 'nothing fantastic', 'sentiment': 'negative'}]</t>
  </si>
  <si>
    <t>{'aspects': ['small gym', 'training area', 'gym busyness', 'gym equipment'], 'aspects_decision': 'revise', 'opinions': [{'aspect': 'gym size', 'opinion': 'very small'}, {'aspect': 'training area', 'opinion': 'small functional'}, {'aspect': 'gym busyness', 'opinion': 'not busy'}, {'aspect': 'gym equipment', 'opinion': 'available'}, {'aspect': 'overall gym', 'opinion': 'nothing fantastic'}], 'opinions_decision': 'revise', 'sentiments': [{'aspect': 'gym size', 'opinion': 'very small', 'sentiment': 'negative'}, {'aspect': 'training area', 'opinion': 'small functional', 'sentiment': 'positive'}, {'aspect': 'gym busyness', 'opinion': 'not busy', 'sentiment': 'positive'}, {'aspect': 'gym equipment', 'opinion': 'available', 'sentiment': 'positive'}, {'aspect': 'overall gym', 'opinion': 'nothing fantastic', 'sentiment': 'negative'}], 'sentiments_decision': 'accept'}</t>
  </si>
  <si>
    <t>[{'aspect': 'views', 'opinion': 'over the ocean', 'sentiment': 'positive'}, {'aspect': 'toilets', 'opinion': 'some issues', 'sentiment': 'negative'}, {'aspect': 'seating areas', 'opinion': 'covered places', 'sentiment': 'positive'}, {'aspect': 'sewer', 'opinion': 'overflowing', 'sentiment': 'negative'}, {'aspect': 'smells', 'opinion': 'bad smells', 'sentiment': 'negative'}]</t>
  </si>
  <si>
    <t>{'aspects': ['views', 'toilets', 'seating areas', 'sewer'], 'aspects_decision': 'revise', 'opinions': [{'aspect': 'views', 'opinion': 'over the ocean'}, {'aspect': 'toilets', 'opinion': 'some issues'}, {'aspect': 'seating areas', 'opinion': 'covered places'}, {'aspect': 'sewer', 'opinion': 'overflowing'}, {'aspect': 'smells', 'opinion': 'bad smells'}], 'opinions_decision': 'revise', 'sentiments': [{'aspect': 'views', 'opinion': 'over the ocean', 'sentiment': 'positive'}, {'aspect': 'toilets', 'opinion': 'some issues', 'sentiment': 'negative'}, {'aspect': 'seating areas', 'opinion': 'covered places', 'sentiment': 'positive'}, {'aspect': 'sewer', 'opinion': 'overflowing', 'sentiment': 'negative'}, {'aspect': 'smells', 'opinion': 'bad smells', 'sentiment': 'negative'}], 'sentiments_decision': 'accept'}</t>
  </si>
  <si>
    <t>[{'aspect': 'museum', 'opinion': 'small', 'sentiment': 'neutral'}, {'aspect': 'local history', 'opinion': 'interesting to learn', 'sentiment': 'positive'}, {'aspect': 'entry', 'opinion': 'free', 'sentiment': 'positive'}, {'aspect': 'displays', 'opinion': 'different', 'sentiment': 'neutral'}, {'aspect': 'sailing boat replica', 'opinion': 'Guinness Record', 'sentiment': 'positive'}]</t>
  </si>
  <si>
    <t>{'aspects': ['museum', 'local history', 'free entry', 'displays'], 'aspects_decision': 'accept', 'opinions': [{'aspect': 'museum', 'opinion': 'small'}, {'aspect': 'local history', 'opinion': 'interesting to learn'}, {'aspect': 'entry', 'opinion': 'free'}, {'aspect': 'displays', 'opinion': 'different'}, {'aspect': 'sailing boat replica', 'opinion': 'Guinness Record'}], 'opinions_decision': 'accept', 'sentiments': [{'aspect': 'museum', 'opinion': 'small', 'sentiment': 'neutral'}, {'aspect': 'local history', 'opinion': 'interesting to learn', 'sentiment': 'positive'}, {'aspect': 'entry', 'opinion': 'free', 'sentiment': 'positive'}, {'aspect': 'displays', 'opinion': 'different', 'sentiment': 'neutral'}, {'aspect': 'sailing boat replica', 'opinion': 'Guinness Record', 'sentiment': 'positive'}], 'sentiments_decision': 'accept'}</t>
  </si>
  <si>
    <t>[{'aspect': 'jungle gym and playground equipment', 'opinion': 'a bit old', 'sentiment': 'negative'}, {'aspect': 'jungle gym and playground equipment', 'opinion': 'few bits missing', 'sentiment': 'negative'}, {'aspect': 'swing set', 'opinion': 'missing', 'sentiment': 'negative'}, {'aspect': 'park', 'opinion': 'nice', 'sentiment': 'positive'}]</t>
  </si>
  <si>
    <t>{'aspects': ['jungle gym', 'playground equipment', 'swing set', 'park'], 'aspects_decision': 'accept', 'opinions': [{'aspect': 'jungle gym and playground equipment', 'opinion': 'a bit old'}, {'aspect': 'jungle gym and playground equipment', 'opinion': 'few bits missing'}, {'aspect': 'swing set', 'opinion': 'missing'}, {'aspect': 'park', 'opinion': 'nice'}], 'opinions_decision': 'revise', 'sentiments': [{'aspect': 'jungle gym and playground equipment', 'opinion': 'a bit old', 'sentiment': 'negative'}, {'aspect': 'jungle gym and playground equipment', 'opinion': 'few bits missing', 'sentiment': 'negative'}, {'aspect': 'swing set', 'opinion': 'missing', 'sentiment': 'negative'}, {'aspect': 'park', 'opinion': 'nice', 'sentiment': 'positive'}], 'sentiments_decision': 'accept'}</t>
  </si>
  <si>
    <t>[{'aspect': 'pools', 'opinion': 'nice', 'sentiment': 'positive'}, {'aspect': 'Artesian pool', 'opinion': 'small', 'sentiment': 'neutral'}, {'aspect': 'temperature', 'opinion': 'nice', 'sentiment': 'positive'}, {'aspect': 'water feed', 'opinion': 'not completely natural', 'sentiment': 'negative'}, {'aspect': 'opening hours', 'opinion': 'weekdays only', 'sentiment': 'neutral'}, {'aspect': 'grassed outdoors area', 'opinion': 'nice', 'sentiment': 'positive'}]</t>
  </si>
  <si>
    <t>{'aspects': ['pools', 'outdoors area', 'Artesian pool', 'temperature', 'filtered water', 'chlorinated water', 'opening hours'], 'aspects_decision': 'accept', 'opinions': [{'aspect': 'pools', 'opinion': 'nice'}, {'aspect': 'Artesian pool', 'opinion': 'small'}, {'aspect': 'temperature', 'opinion': 'nice'}, {'aspect': 'filtered water', 'opinion': 'not natural'}, {'aspect': 'chlorinated water', 'opinion': 'not natural'}, {'aspect': 'opening hours', 'opinion': 'weekdays only'}, {'aspect': 'water feed', 'opinion': 'not completely natural'}], 'opinions_decision': 'revise', 'sentiments': [{'aspect': 'pools', 'opinion': 'nice', 'sentiment': 'positive'}, {'aspect': 'Artesian pool', 'opinion': 'small', 'sentiment': 'neutral'}, {'aspect': 'temperature', 'opinion': 'nice', 'sentiment': 'positive'}, {'aspect': 'water feed', 'opinion': 'not completely natural', 'sentiment': 'negative'}, {'aspect': 'opening hours', 'opinion': 'weekdays only', 'sentiment': 'neutral'}, {'aspect': 'grassed outdoors area', 'opinion': 'nice', 'sentiment': 'positive'}], 'sentiments_decision': 'accept'}</t>
  </si>
  <si>
    <t>[{'aspect': 'bacon', 'opinion': 'burnt and hard', 'sentiment': 'negative'}, {'aspect': 'chicken', 'opinion': 'small and insufficient', 'sentiment': 'negative'}, {'aspect': 'price', 'opinion': 'not worth $33.00', 'sentiment': 'negative'}, {'aspect': 'Chicken Caesar Salad', 'opinion': 'the worst', 'sentiment': 'negative'}]</t>
  </si>
  <si>
    <t>{'aspects': ['bacon', 'chicken', 'price', 'Caesar salad'], 'aspects_decision': 'accept', 'opinions': [{'aspect': 'bacon', 'opinion': 'burnt and hard'}, {'aspect': 'chicken', 'opinion': 'too little chicken'}, {'aspect': 'price', 'opinion': 'not worth $33.00'}, {'aspect': 'Chicken Caesar Salad', 'opinion': 'the worst'}], 'opinions_decision': 'revise', 'sentiments': [{'aspect': 'bacon', 'opinion': 'burnt and hard', 'sentiment': 'negative'}, {'aspect': 'chicken', 'opinion': 'small and insufficient', 'sentiment': 'negative'}, {'aspect': 'price', 'opinion': 'not worth $33.00', 'sentiment': 'negative'}, {'aspect': 'Chicken Caesar Salad', 'opinion': 'the worst', 'sentiment': 'negative'}], 'sentiments_decision': 'accept'}</t>
  </si>
  <si>
    <t>[{'aspect': 'place', 'opinion': 'good place', 'sentiment': 'positive'}, {'aspect': 'area', 'opinion': 'big area', 'sentiment': 'neutral'}, {'aspect': 'concert', 'opinion': 'not for concert', 'sentiment': 'negative'}, {'aspect': 'air', 'opinion': 'no air', 'sentiment': 'negative'}]</t>
  </si>
  <si>
    <t>{'aspects': ['place', 'area', 'concert'], 'aspects_decision': 'revise', 'opinions': [{'aspect': 'place', 'opinion': 'good place'}, {'aspect': 'area', 'opinion': 'big area'}, {'aspect': 'concert', 'opinion': 'not for concert'}, {'aspect': 'air', 'opinion': 'no air'}], 'opinions_decision': 'accept', 'sentiments': [{'aspect': 'place', 'opinion': 'good place', 'sentiment': 'positive'}, {'aspect': 'area', 'opinion': 'big area', 'sentiment': 'neutral'}, {'aspect': 'concert', 'opinion': 'not for concert', 'sentiment': 'negative'}, {'aspect': 'air', 'opinion': 'no air', 'sentiment': 'negative'}], 'sentiments_decision': 'accept'}</t>
  </si>
  <si>
    <t>[{'aspect': 'tri-tip', 'opinion': 'so wonderful', 'sentiment': 'positive'}, {'aspect': 'rabbit', 'opinion': 'very well cooked', 'sentiment': 'positive'}, {'aspect': 'snapper', 'opinion': 'incredibly tender', 'sentiment': 'positive'}, {'aspect': 'other courses', 'opinion': 'alright', 'sentiment': 'neutral'}]</t>
  </si>
  <si>
    <t>{'aspects': ['tri-tip', 'rabbit', 'snapper'], 'aspects_decision': 'accept', 'opinions': [{'aspect': 'tri-tip', 'opinion': 'so wonderful'}, {'aspect': 'rabbit', 'opinion': 'very well cooked'}, {'aspect': 'snapper', 'opinion': 'incredibly tender'}, {'aspect': 'other courses', 'opinion': 'alright'}], 'opinions_decision': 'revise', 'sentiments': [{'aspect': 'tri-tip', 'opinion': 'so wonderful', 'sentiment': 'positive'}, {'aspect': 'rabbit', 'opinion': 'very well cooked', 'sentiment': 'positive'}, {'aspect': 'snapper', 'opinion': 'incredibly tender', 'sentiment': 'positive'}, {'aspect': 'other courses', 'opinion': 'alright', 'sentiment': 'neutral'}], 'sentiments_decision': 'accept'}</t>
  </si>
  <si>
    <t>[{'aspect': 'green spaces', 'opinion': 'beautiful', 'sentiment': 'positive'}, {'aspect': 'skate park', 'opinion': 'great', 'sentiment': 'positive'}, {'aspect': 'people', 'opinion': 'friendly', 'sentiment': 'positive'}, {'aspect': 'Playground equipment', 'opinion': 'needs maintenance', 'sentiment': 'negative'}]</t>
  </si>
  <si>
    <t>{'aspects': ['green spaces', 'skate park', 'people', 'Playground equipment'], 'aspects_decision': 'accept', 'opinions': [{'aspect': 'green spaces', 'opinion': 'beautiful'}, {'aspect': 'skate park', 'opinion': 'great'}, {'aspect': 'people', 'opinion': 'friendly'}, {'aspect': 'Playground equipment', 'opinion': 'needs maintenance'}], 'opinions_decision': 'accept', 'sentiments': [{'aspect': 'green spaces', 'opinion': 'beautiful', 'sentiment': 'positive'}, {'aspect': 'skate park', 'opinion': 'great', 'sentiment': 'positive'}, {'aspect': 'people', 'opinion': 'friendly', 'sentiment': 'positive'}, {'aspect': 'Playground equipment', 'opinion': 'needs maintenance', 'sentiment': 'negative'}], 'sentiments_decision': 'accept'}</t>
  </si>
  <si>
    <t>[{'aspect': 'camp', 'opinion': 'free', 'sentiment': 'positive'}, {'aspect': 'toilets', 'opinion': 'flush', 'sentiment': 'positive'}, {'aspect': 'stay duration', 'opinion': '72 hours', 'sentiment': 'neutral'}, {'aspect': 'camp atmosphere', 'opinion': 'very quiet', 'sentiment': 'positive'}, {'aspect': 'camp atmosphere', 'opinion': 'peaceful', 'sentiment': 'positive'}]</t>
  </si>
  <si>
    <t>{'aspects': ['free camp', 'flush toilets', '72-hour stay', 'quiet', 'peaceful'], 'aspects_decision': 'accept', 'opinions': [{'aspect': 'camp', 'opinion': 'free'}, {'aspect': 'toilets', 'opinion': 'flush'}, {'aspect': 'stay', 'opinion': '72 hours'}, {'aspect': 'quiet', 'opinion': 'very quiet'}, {'aspect': 'peaceful', 'opinion': 'peaceful'}], 'opinions_decision': 'revise', 'sentiments': [{'aspect': 'camp', 'opinion': 'free', 'sentiment': 'positive'}, {'aspect': 'toilets', 'opinion': 'flush', 'sentiment': 'positive'}, {'aspect': 'stay duration', 'opinion': '72 hours', 'sentiment': 'neutral'}, {'aspect': 'camp atmosphere', 'opinion': 'very quiet', 'sentiment': 'positive'}, {'aspect': 'camp atmosphere', 'opinion': 'peaceful', 'sentiment': 'positive'}], 'sentiments_decision': 'accept'}</t>
  </si>
  <si>
    <t>[{'aspect': 'area', 'opinion': 'picturesque', 'sentiment': 'positive'}, {'aspect': 'facilities', 'opinion': 'devoid of any', 'sentiment': 'negative'}, {'aspect': 'seating areas', 'opinion': 'devoid of picnic-friendly', 'sentiment': 'negative'}, {'aspect': 'creek water', 'opinion': 'hardly any', 'sentiment': 'negative'}, {'aspect': 'grass', 'opinion': 'just grass', 'sentiment': 'neutral'}, {'aspect': 'view', 'opinion': 'bit of view', 'sentiment': 'neutral'}]</t>
  </si>
  <si>
    <t>{'aspects': ['picturesque', 'facilities', 'seating areas', 'creek water', 'grass', 'view'], 'aspects_decision': 'revise', 'opinions': [{'aspect': 'area', 'opinion': 'picturesque'}, {'aspect': 'facilities', 'opinion': 'devoid of any'}, {'aspect': 'seating areas', 'opinion': 'devoid of picnic-friendly'}, {'aspect': 'creek water', 'opinion': 'hardly any'}, {'aspect': 'grass', 'opinion': 'just grass'}, {'aspect': 'view', 'opinion': 'bit of view'}], 'opinions_decision': 'revise', 'sentiments': [{'aspect': 'area', 'opinion': 'picturesque', 'sentiment': 'positive'}, {'aspect': 'facilities', 'opinion': 'devoid of any', 'sentiment': 'negative'}, {'aspect': 'seating areas', 'opinion': 'devoid of picnic-friendly', 'sentiment': 'negative'}, {'aspect': 'creek water', 'opinion': 'hardly any', 'sentiment': 'negative'}, {'aspect': 'grass', 'opinion': 'just grass', 'sentiment': 'neutral'}, {'aspect': 'view', 'opinion': 'bit of view', 'sentiment': 'neutral'}], 'sentiments_decision': 'accept'}</t>
  </si>
  <si>
    <t>[{'aspect': 'advertising', 'opinion': 'over rated', 'sentiment': 'negative'}, {'aspect': 'activity', 'opinion': 'very basic', 'sentiment': 'negative'}, {'aspect': 'bird handler', 'opinion': 'friendly', 'sentiment': 'positive'}, {'aspect': 'bird handler', 'opinion': 'knowledgeable', 'sentiment': 'positive'}, {'aspect': 'photo taken', 'opinion': 'loved', 'sentiment': 'positive'}]</t>
  </si>
  <si>
    <t>{'aspects': ['advertising', 'tourist activities', 'bird handler', 'photo'], 'aspects_decision': 'revise', 'opinions': [{'aspect': 'advertising', 'opinion': 'over rated'}, {'aspect': 'tourist activities', 'opinion': 'very basic'}, {'aspect': 'bird handler', 'opinion': 'friendly'}, {'aspect': 'bird handler', 'opinion': 'knowledgeable'}, {'aspect': 'photo taken', 'opinion': 'loved'}], 'opinions_decision': 'revise', 'sentiments': [{'aspect': 'advertising', 'opinion': 'over rated', 'sentiment': 'negative'}, {'aspect': 'activity', 'opinion': 'very basic', 'sentiment': 'negative'}, {'aspect': 'bird handler', 'opinion': 'friendly', 'sentiment': 'positive'}, {'aspect': 'bird handler', 'opinion': 'knowledgeable', 'sentiment': 'positive'}, {'aspect': 'photo taken', 'opinion': 'loved', 'sentiment': 'positive'}], 'sentiments_decision': 'accept'}</t>
  </si>
  <si>
    <t>[{'aspect': 'drinks service', 'opinion': 'no drinks service', 'sentiment': 'negative'}, {'aspect': 'service', 'opinion': 'Extremely poor service', 'sentiment': 'negative'}, {'aspect': 'food', 'opinion': 'no better than the local takeaway', 'sentiment': 'negative'}, {'aspect': 'staff', 'opinion': 'insufficient staffing', 'sentiment': 'negative'}]</t>
  </si>
  <si>
    <t>{'aspects': ['drinks service', 'service', 'food', 'staff'], 'aspects_decision': 'accept', 'opinions': [{'aspect': 'drinks service', 'opinion': 'no drinks service'}, {'aspect': 'service', 'opinion': 'Extremely poor service'}, {'aspect': 'food', 'opinion': 'worse than takeaway'}, {'aspect': 'staff', 'opinion': 'insufficient staffing'}], 'opinions_decision': 'revise', 'sentiments': [{'aspect': 'drinks service', 'opinion': 'no drinks service', 'sentiment': 'negative'}, {'aspect': 'service', 'opinion': 'Extremely poor service', 'sentiment': 'negative'}, {'aspect': 'food', 'opinion': 'no better than the local takeaway', 'sentiment': 'negative'}, {'aspect': 'staff', 'opinion': 'insufficient staffing', 'sentiment': 'negative'}], 'sentiments_decision': 'revise'}</t>
  </si>
  <si>
    <t>[{'aspect': 'stock', 'opinion': 'overpriced', 'sentiment': 'negative'}, {'aspect': 'stock', 'opinion': 'over 10 years old', 'sentiment': 'negative'}, {'aspect': 'stock', 'opinion': 'broken', 'sentiment': 'negative'}, {'aspect': 'stock', 'opinion': 'dusty and dirty', 'sentiment': 'negative'}]</t>
  </si>
  <si>
    <t>{'aspects': ['stock', 'diaries', 'broken stock', 'dust and dirt'], 'aspects_decision': 'revise', 'opinions': [{'aspect': 'stock', 'opinion': 'overpriced'}, {'aspect': 'stock', 'opinion': 'over 10 years old'}, {'aspect': 'stock', 'opinion': 'broken'}, {'aspect': 'stock', 'opinion': 'dusty and dirty'}], 'opinions_decision': 'revise', 'sentiments': [{'aspect': 'stock', 'opinion': 'overpriced', 'sentiment': 'negative'}, {'aspect': 'stock', 'opinion': 'over 10 years old', 'sentiment': 'negative'}, {'aspect': 'stock', 'opinion': 'broken', 'sentiment': 'negative'}, {'aspect': 'stock', 'opinion': 'dusty and dirty', 'sentiment': 'negative'}], 'sentiments_decision': 'accept'}</t>
  </si>
  <si>
    <t>[{'aspect': 'satay chicken', 'opinion': 'really disappointed', 'sentiment': 'negative'}, {'aspect': 'satay chicken', 'opinion': 'salty', 'sentiment': 'negative'}, {'aspect': 'satay chicken', 'opinion': 'tasted like curry', 'sentiment': 'negative'}, {'aspect': 'chicken', 'opinion': 'not cooked correctly', 'sentiment': 'negative'}]</t>
  </si>
  <si>
    <t>{'aspects': ['satay chicken'], 'aspects_decision': 'accept', 'opinions': [{'aspect': 'satay chicken', 'opinion': 'really disappointed'}, {'aspect': 'satay chicken', 'opinion': 'salty'}, {'aspect': 'satay chicken', 'opinion': 'tasted like curry'}, {'aspect': 'chicken', 'opinion': 'not cooked correctly'}], 'opinions_decision': 'revise', 'sentiments': [{'aspect': 'satay chicken', 'opinion': 'really disappointed', 'sentiment': 'negative'}, {'aspect': 'satay chicken', 'opinion': 'salty', 'sentiment': 'negative'}, {'aspect': 'satay chicken', 'opinion': 'tasted like curry', 'sentiment': 'negative'}, {'aspect': 'chicken', 'opinion': 'not cooked correctly', 'sentiment': 'negative'}], 'sentiments_decision': 'accept'}</t>
  </si>
  <si>
    <t>[{'aspect': 'maintenance', 'opinion': 'needs serious maintenance', 'sentiment': 'negative'}, {'aspect': 'timber edging', 'opinion': 'damaged', 'sentiment': 'negative'}, {'aspect': 'woodchips', 'opinion': 'washed away', 'sentiment': 'negative'}, {'aspect': 'soft mats', 'opinion': 'damaged', 'sentiment': 'negative'}]</t>
  </si>
  <si>
    <t>{'aspects': ['maintenance', 'timber edging', 'woodchips', 'soft mats'], 'aspects_decision': 'accept', 'opinions': [{'aspect': 'maintenance', 'opinion': 'needs serious maintenance'}, {'aspect': 'timber edging', 'opinion': 'damaged'}, {'aspect': 'woodchips', 'opinion': 'washed away'}, {'aspect': 'soft mats', 'opinion': 'damaged'}], 'opinions_decision': 'accept', 'sentiments': [{'aspect': 'maintenance', 'opinion': 'needs serious maintenance', 'sentiment': 'negative'}, {'aspect': 'timber edging', 'opinion': 'damaged', 'sentiment': 'negative'}, {'aspect': 'woodchips', 'opinion': 'washed away', 'sentiment': 'negative'}, {'aspect': 'soft mats', 'opinion': 'damaged', 'sentiment': 'negative'}], 'sentiments_decision': 'accept'}</t>
  </si>
  <si>
    <t>[{'aspect': 'race track', 'opinion': 'excellent', 'sentiment': 'positive'}, {'aspect': 'go-kart experience', 'opinion': 'cant enjoy', 'sentiment': 'negative'}, {'aspect': 'go kart place', 'opinion': 'best', 'sentiment': 'positive'}, {'aspect': 'bend', 'opinion': 'enjoy everything', 'sentiment': 'positive'}]</t>
  </si>
  <si>
    <t>{'aspects': ['race track', 'go-kart experience'], 'aspects_decision': 'accept', 'opinions': [{'aspect': 'race track', 'opinion': 'excellent'}, {'aspect': 'go-kart experience', 'opinion': 'cant enjoy'}, {'aspect': 'go kart place', 'opinion': 'best'}, {'aspect': 'bend', 'opinion': 'enjoy everything'}], 'opinions_decision': 'accept', 'sentiments': [{'aspect': 'race track', 'opinion': 'excellent', 'sentiment': 'positive'}, {'aspect': 'go-kart experience', 'opinion': 'cant enjoy', 'sentiment': 'negative'}, {'aspect': 'go kart place', 'opinion': 'best', 'sentiment': 'positive'}, {'aspect': 'bend', 'opinion': 'enjoy everything', 'sentiment': 'positive'}], 'sentiments_decision': 'accept'}</t>
  </si>
  <si>
    <t>[{'aspect': 'Food', 'opinion': 'great', 'sentiment': 'positive'}, {'aspect': 'place', 'opinion': 'ruined', 'sentiment': 'negative'}]</t>
  </si>
  <si>
    <t>{'aspects': ['Food', 'ibis', 'place'], 'aspects_decision': 'accept', 'opinions': [{'aspect': 'Food', 'opinion': 'great'}, {'aspect': 'place', 'opinion': 'ruined'}, {'aspect': 'staff response', 'opinion': 'cursory'}], 'opinions_decision': 'revise', 'sentiments': [{'aspect': 'Food', 'opinion': 'great', 'sentiment': 'positive'}, {'aspect': 'place', 'opinion': 'ruined', 'sentiment': 'negative'}], 'sentiments_decision': 'accept'}</t>
  </si>
  <si>
    <t>[{'aspect': 'Menu prices', 'opinion': 'restaurant prices', 'sentiment': 'negative'}, {'aspect': 'Staff', 'opinion': 'volunteers', 'sentiment': 'negative'}, {'aspect': 'Billing system', 'opinion': 'problems', 'sentiment': 'negative'}, {'aspect': 'Staff training', 'opinion': 'needs training', 'sentiment': 'negative'}]</t>
  </si>
  <si>
    <t>{'aspects': ['Menu prices', 'Staff'], 'aspects_decision': 'accept', 'opinions': [{'aspect': 'Menu prices', 'opinion': 'restaurant prices'}, {'aspect': 'Staff', 'opinion': 'volunteers'}, {'aspect': 'Billing system', 'opinion': 'problems'}, {'aspect': 'Staff training', 'opinion': 'lacking'}], 'opinions_decision': 'revise', 'sentiments': [{'aspect': 'Menu prices', 'opinion': 'restaurant prices', 'sentiment': 'negative'}, {'aspect': 'Staff', 'opinion': 'volunteers', 'sentiment': 'negative'}, {'aspect': 'Billing system', 'opinion': 'problems', 'sentiment': 'negative'}, {'aspect': 'Staff training', 'opinion': 'needs training', 'sentiment': 'negative'}], 'sentiments_decision': 'accept'}</t>
  </si>
  <si>
    <t>[{'aspect': 'food', 'opinion': 'very disappointing', 'sentiment': 'negative'}, {'aspect': 'vegetarian burger', 'opinion': 'not available', 'sentiment': 'negative'}, {'aspect': 'arancini', 'opinion': 'nice and crisp', 'sentiment': 'positive'}]</t>
  </si>
  <si>
    <t>{'aspects': ['food', 'vegetarian burger', 'vegetarian pizza', 'arancini', 'pear salad'], 'aspects_decision': 'accept', 'opinions': [{'aspect': 'food', 'opinion': 'very disappointing'}, {'aspect': 'vegetarian burger', 'opinion': 'not available'}, {'aspect': 'arancini', 'opinion': 'nice and crisp'}], 'opinions_decision': 'accept', 'sentiments': [{'aspect': 'food', 'opinion': 'very disappointing', 'sentiment': 'negative'}, {'aspect': 'vegetarian burger', 'opinion': 'not available', 'sentiment': 'negative'}, {'aspect': 'arancini', 'opinion': 'nice and crisp', 'sentiment': 'positive'}], 'sentiments_decision': 'accept'}</t>
  </si>
  <si>
    <t>[{'aspect': 'daytime', 'opinion': 'nice spot', 'sentiment': 'positive'}, {'aspect': 'camping', 'opinion': 'not so much', 'sentiment': 'negative'}, {'aspect': '4WD', 'opinion': 'noisy', 'sentiment': 'negative'}]</t>
  </si>
  <si>
    <t>{'aspects': ['daytime', 'camping', 'noisy 4WD'], 'aspects_decision': 'accept', 'opinions': [{'aspect': 'daytime', 'opinion': 'nice spot'}, {'aspect': 'camping', 'opinion': 'not so much'}, {'aspect': '4WD', 'opinion': 'noisy'}], 'opinions_decision': 'accept', 'sentiments': [{'aspect': 'daytime', 'opinion': 'nice spot', 'sentiment': 'positive'}, {'aspect': 'camping', 'opinion': 'not so much', 'sentiment': 'negative'}, {'aspect': '4WD', 'opinion': 'noisy', 'sentiment': 'negative'}], 'sentiments_decision': 'accept'}</t>
  </si>
  <si>
    <t>[{'aspect': 'grounds', 'opinion': 'big', 'sentiment': 'positive'}, {'aspect': 'parking', 'opinion': 'lots of', 'sentiment': 'positive'}, {'aspect': 'canteen', 'opinion': 'needs an upgrade', 'sentiment': 'negative'}, {'aspect': 'menu', 'opinion': 'hit and miss', 'sentiment': 'negative'}, {'aspect': 'grounds', 'opinion': 'I like', 'sentiment': 'positive'}]</t>
  </si>
  <si>
    <t>{'aspects': ['grounds', 'parking', 'canteen', 'menu'], 'aspects_decision': 'accept', 'opinions': [{'aspect': 'grounds', 'opinion': 'big'}, {'aspect': 'parking', 'opinion': 'lots of'}, {'aspect': 'canteen', 'opinion': 'needs an upgrade'}, {'aspect': 'menu', 'opinion': 'hit and miss'}, {'aspect': 'play area', 'opinion': 'I like'}], 'opinions_decision': 'revise', 'sentiments': [{'aspect': 'grounds', 'opinion': 'big', 'sentiment': 'positive'}, {'aspect': 'parking', 'opinion': 'lots of', 'sentiment': 'positive'}, {'aspect': 'canteen', 'opinion': 'needs an upgrade', 'sentiment': 'negative'}, {'aspect': 'menu', 'opinion': 'hit and miss', 'sentiment': 'negative'}, {'aspect': 'grounds', 'opinion': 'I like', 'sentiment': 'positive'}], 'sentiments_decision': 'revise'}</t>
  </si>
  <si>
    <t>[{'aspect': 'gym overall', 'opinion': 'best gym', 'sentiment': 'positive'}, {'aspect': 'quiet after 8pm', 'opinion': 'quiet', 'sentiment': 'positive'}, {'aspect': 'gym size', 'opinion': 'small', 'sentiment': 'positive'}, {'aspect': 'machines access', 'opinion': 'easier to use', 'sentiment': 'positive'}]</t>
  </si>
  <si>
    <t>{'aspects': ['quiet after 8pm', 'small size', 'machines'], 'aspects_decision': 'revise', 'opinions': [{'aspect': 'gym overall', 'opinion': 'best gym'}, {'aspect': 'quiet after 8pm', 'opinion': 'quiet'}, {'aspect': 'gym size', 'opinion': 'small'}, {'aspect': 'machines access', 'opinion': 'easier to use'}], 'opinions_decision': 'accept', 'sentiments': [{'aspect': 'gym overall', 'opinion': 'best gym', 'sentiment': 'positive'}, {'aspect': 'quiet after 8pm', 'opinion': 'quiet', 'sentiment': 'positive'}, {'aspect': 'gym size', 'opinion': 'small', 'sentiment': 'positive'}, {'aspect': 'machines access', 'opinion': 'easier to use', 'sentiment': 'positive'}], 'sentiments_decision': 'accept'}</t>
  </si>
  <si>
    <t>[{'aspect': 'playground', 'opinion': 'Ok little', 'sentiment': 'neutral'}, {'aspect': 'grass area', 'opinion': 'totally neglected', 'sentiment': 'negative'}]</t>
  </si>
  <si>
    <t>{'aspects': ['playground', 'grass area'], 'aspects_decision': 'accept', 'opinions': [{'aspect': 'playground', 'opinion': 'Ok little'}, {'aspect': 'grass area', 'opinion': 'totally neglected'}], 'opinions_decision': 'accept', 'sentiments': [{'aspect': 'playground', 'opinion': 'Ok little', 'sentiment': 'neutral'}, {'aspect': 'grass area', 'opinion': 'totally neglected', 'sentiment': 'negative'}], 'sentiments_decision': 'accept'}</t>
  </si>
  <si>
    <t>[{'aspect': 'Bollywood music', 'opinion': 'Always plays', 'sentiment': 'neutral'}, {'aspect': 'classes', 'opinion': 'Not enough', 'sentiment': 'negative'}, {'aspect': 'Zumba', 'opinion': 'decent class', 'sentiment': 'positive'}, {'aspect': 'the place', 'opinion': 'has gone downward', 'sentiment': 'negative'}, {'aspect': 'certain group', 'opinion': 'focuses on', 'sentiment': 'neutral'}]</t>
  </si>
  <si>
    <t>{'aspects': ['Bollywood music', 'classes', 'Zumba', 'the place', 'certain group'], 'aspects_decision': 'accept', 'opinions': [{'aspect': 'Bollywood music', 'opinion': 'Always plays'}, {'aspect': 'classes', 'opinion': 'Not enough'}, {'aspect': 'Zumba', 'opinion': 'decent class'}, {'aspect': 'the place', 'opinion': 'has gone downward'}, {'aspect': 'certain group', 'opinion': 'focuses on'}], 'opinions_decision': 'accept', 'sentiments': [{'aspect': 'Bollywood music', 'opinion': 'Always plays', 'sentiment': 'neutral'}, {'aspect': 'classes', 'opinion': 'Not enough', 'sentiment': 'negative'}, {'aspect': 'Zumba', 'opinion': 'decent class', 'sentiment': 'positive'}, {'aspect': 'the place', 'opinion': 'has gone downward', 'sentiment': 'negative'}, {'aspect': 'certain group', 'opinion': 'focuses on', 'sentiment': 'neutral'}], 'sentiments_decision': 'accept'}</t>
  </si>
  <si>
    <t>[{'aspect': 'staff', 'opinion': 'treated very poorly', 'sentiment': 'negative'}, {'aspect': 'rest breaks', 'opinion': 'rare', 'sentiment': 'negative'}, {'aspect': 'shifts', 'opinion': '13 hour', 'sentiment': 'negative'}, {'aspect': 'managers', 'opinion': 'delegate to junior', 'sentiment': 'negative'}]</t>
  </si>
  <si>
    <t>{'aspects': ['staff', 'rest breaks', 'shifts', 'managers'], 'aspects_decision': 'accept', 'opinions': [{'aspect': 'staff', 'opinion': 'treated very poorly'}, {'aspect': 'rest breaks', 'opinion': 'rare'}, {'aspect': 'shifts', 'opinion': 'too long'}, {'aspect': 'managers', 'opinion': 'unfair delegation'}], 'opinions_decision': 'revise', 'sentiments': [{'aspect': 'staff', 'opinion': 'treated very poorly', 'sentiment': 'negative'}, {'aspect': 'rest breaks', 'opinion': 'rare', 'sentiment': 'negative'}, {'aspect': 'shifts', 'opinion': '13 hour', 'sentiment': 'negative'}, {'aspect': 'managers', 'opinion': 'delegate to junior', 'sentiment': 'negative'}], 'sentiments_decision': 'accept'}</t>
  </si>
  <si>
    <t>[{'aspect': 'steak', 'opinion': 'so well done', 'sentiment': 'negative'}, {'aspect': 'squid salad', 'opinion': 'few squid strips', 'sentiment': 'negative'}, {'aspect': 'price/quality', 'opinion': 'very overpriced', 'sentiment': 'negative'}]</t>
  </si>
  <si>
    <t>{'aspects': ['steak', 'squid salad'], 'aspects_decision': 'accept', 'opinions': [{'aspect': 'steak', 'opinion': 'so well done'}, {'aspect': 'squid salad', 'opinion': 'few squid strips'}, {'aspect': 'price/quality', 'opinion': 'very overpriced'}], 'opinions_decision': 'revise', 'sentiments': [{'aspect': 'steak', 'opinion': 'so well done', 'sentiment': 'negative'}, {'aspect': 'squid salad', 'opinion': 'few squid strips', 'sentiment': 'negative'}, {'aspect': 'price/quality', 'opinion': 'very overpriced', 'sentiment': 'negative'}], 'sentiments_decision': 'accept'}</t>
  </si>
  <si>
    <t>[{'aspect': 'wait staff', 'opinion': 'rude and disinterested', 'sentiment': 'negative'}, {'aspect': 'food', 'opinion': 'average to disappointing', 'sentiment': 'negative'}, {'aspect': 'fried chicken', 'opinion': 'like boiled chicken', 'sentiment': 'negative'}, {'aspect': 'drinks', 'opinion': 'wrong drinks', 'sentiment': 'negative'}]</t>
  </si>
  <si>
    <t>{'aspects': ['wait staff', 'food', 'fried chicken', 'price', 'drinks'], 'aspects_decision': 'accept', 'opinions': [{'aspect': 'wait staff', 'opinion': 'rude and disinterested'}, {'aspect': 'food', 'opinion': 'average to disappointing'}, {'aspect': 'fried chicken', 'opinion': 'like boiled chicken'}, {'aspect': 'drinks', 'opinion': 'wrong drinks'}], 'opinions_decision': 'accept', 'sentiments': [{'aspect': 'wait staff', 'opinion': 'rude and disinterested', 'sentiment': 'negative'}, {'aspect': 'food', 'opinion': 'average to disappointing', 'sentiment': 'negative'}, {'aspect': 'fried chicken', 'opinion': 'like boiled chicken', 'sentiment': 'negative'}, {'aspect': 'drinks', 'opinion': 'wrong drinks', 'sentiment': 'negative'}], 'sentiments_decision': 'accept'}</t>
  </si>
  <si>
    <t>[{'aspect': 'cleanliness', 'opinion': 'so unclean', 'sentiment': 'negative'}, {'aspect': 'staff', 'opinion': 'still lovely', 'sentiment': 'positive'}]</t>
  </si>
  <si>
    <t>{'aspects': ['cleanliness', 'staff'], 'aspects_decision': 'accept', 'opinions': [{'aspect': 'cleanliness', 'opinion': 'so unclean'}, {'aspect': 'staff', 'opinion': 'still lovely'}], 'opinions_decision': 'accept', 'sentiments': [{'aspect': 'cleanliness', 'opinion': 'so unclean', 'sentiment': 'negative'}, {'aspect': 'staff', 'opinion': 'still lovely', 'sentiment': 'positive'}], 'sentiments_decision': 'accept'}</t>
  </si>
  <si>
    <t>[{'aspect': 'coffee', 'opinion': 'needs step up', 'sentiment': 'negative'}, {'aspect': 'service', 'opinion': 'really needs improving', 'sentiment': 'negative'}, {'aspect': 'food', 'opinion': 'expensive and average', 'sentiment': 'negative'}, {'aspect': 'hours', 'opinion': 'Not open late', 'sentiment': 'negative'}, {'aspect': 'location', 'opinion': 'only place on beach', 'sentiment': 'positive'}]</t>
  </si>
  <si>
    <t>{'aspects': ['coffee', 'service', 'food', 'hours'], 'aspects_decision': 'accept', 'opinions': [{'aspect': 'coffee', 'opinion': 'needs step up'}, {'aspect': 'service', 'opinion': 'really needs improving'}, {'aspect': 'food', 'opinion': 'expensive and average'}, {'aspect': 'hours', 'opinion': 'Not open late'}], 'opinions_decision': 'accept', 'sentiments': [{'aspect': 'coffee', 'opinion': 'needs step up', 'sentiment': 'negative'}, {'aspect': 'service', 'opinion': 'really needs improving', 'sentiment': 'negative'}, {'aspect': 'food', 'opinion': 'expensive and average', 'sentiment': 'negative'}, {'aspect': 'hours', 'opinion': 'Not open late', 'sentiment': 'negative'}, {'aspect': 'location', 'opinion': 'only place on beach', 'sentiment': 'positive'}], 'sentiments_decision': 'accept'}</t>
  </si>
  <si>
    <t>[{'aspect': 'stirrup', 'opinion': 'cramped', 'sentiment': 'negative'}, {'aspect': 'instructions', 'opinion': 'half hearted', 'sentiment': 'negative'}, {'aspect': 'comfort inquiry', 'opinion': 'not asked', 'sentiment': 'negative'}]</t>
  </si>
  <si>
    <t>{'aspects': ['stirrup', 'instructions', 'adjustment comfort'], 'aspects_decision': 'revise', 'opinions': [{'aspect': 'stirrup', 'opinion': 'cramped'}, {'aspect': 'instructions', 'opinion': 'half hearted'}], 'opinions_decision': 'accept', 'sentiments': [{'aspect': 'stirrup', 'opinion': 'cramped', 'sentiment': 'negative'}, {'aspect': 'instructions', 'opinion': 'half hearted', 'sentiment': 'negative'}, {'aspect': 'comfort inquiry', 'opinion': 'not asked', 'sentiment': 'negative'}], 'sentiments_decision': 'accept'}</t>
  </si>
  <si>
    <t>[{'aspect': 'bbq', 'opinion': 'no', 'sentiment': 'negative'}, {'aspect': 'toilets', 'opinion': 'no', 'sentiment': 'negative'}, {'aspect': 'play equipment', 'opinion': 'present', 'sentiment': 'neutral'}, {'aspect': 'undercover', 'opinion': 'covered', 'sentiment': 'positive'}, {'aspect': 'benches', 'opinion': 'present', 'sentiment': 'neutral'}]</t>
  </si>
  <si>
    <t>{'aspects': ['play equipment', 'undercover', 'benchs', 'bbq', 'toilets'], 'aspects_decision': 'accept', 'opinions': [{'aspect': 'bbq', 'opinion': 'no'}, {'aspect': 'toilets', 'opinion': 'no'}], 'opinions_decision': 'accept', 'sentiments': [{'aspect': 'bbq', 'opinion': 'no', 'sentiment': 'negative'}, {'aspect': 'toilets', 'opinion': 'no', 'sentiment': 'negative'}, {'aspect': 'play equipment', 'opinion': 'present', 'sentiment': 'neutral'}, {'aspect': 'undercover', 'opinion': 'covered', 'sentiment': 'positive'}, {'aspect': 'benches', 'opinion': 'present', 'sentiment': 'neutral'}], 'sentiments_decision': 'revise'}</t>
  </si>
  <si>
    <t>[{'aspect': 'staff', 'opinion': 'brilliant', 'sentiment': 'positive'}, {'aspect': 'cups', 'opinion': 'disposable cups', 'sentiment': 'negative'}, {'aspect': 'renovations', 'opinion': 'under renovations', 'sentiment': 'neutral'}, {'aspect': 'condition', 'opinion': 'bit rough', 'sentiment': 'negative'}, {'aspect': 'breakfast', 'opinion': 'wanted china', 'sentiment': 'negative'}]</t>
  </si>
  <si>
    <t>{'aspects': ['staff', 'service', 'renovations', 'condition'], 'aspects_decision': 'revise', 'opinions': [{'aspect': 'staff', 'opinion': 'brilliant'}, {'aspect': 'cups', 'opinion': 'disposable cups'}, {'aspect': 'renovations', 'opinion': 'under renovations'}, {'aspect': 'condition', 'opinion': 'bit rough'}, {'aspect': 'breakfast', 'opinion': 'wanted china'}], 'opinions_decision': 'revise', 'sentiments': [{'aspect': 'staff', 'opinion': 'brilliant', 'sentiment': 'positive'}, {'aspect': 'cups', 'opinion': 'disposable cups', 'sentiment': 'negative'}, {'aspect': 'renovations', 'opinion': 'under renovations', 'sentiment': 'neutral'}, {'aspect': 'condition', 'opinion': 'bit rough', 'sentiment': 'negative'}, {'aspect': 'breakfast', 'opinion': 'wanted china', 'sentiment': 'negative'}], 'sentiments_decision': 'accept'}</t>
  </si>
  <si>
    <t>[{'aspect': 'food', 'opinion': 'great', 'sentiment': 'positive'}, {'aspect': 'service', 'opinion': 'awful', 'sentiment': 'negative'}]</t>
  </si>
  <si>
    <t>{'aspects': ['food', 'service'], 'aspects_decision': 'accept', 'opinions': [{'aspect': 'food', 'opinion': 'great'}, {'aspect': 'service', 'opinion': 'awful'}], 'opinions_decision': 'accept', 'sentiments': [{'aspect': 'food', 'opinion': 'great', 'sentiment': 'positive'}, {'aspect': 'service', 'opinion': 'awful', 'sentiment': 'negative'}], 'sentiments_decision': 'accept'}</t>
  </si>
  <si>
    <t>[{'aspect': 'facilities', 'opinion': 'pretty dated', 'sentiment': 'negative'}, {'aspect': 'cabins', 'opinion': 'broken down, dodgy', 'sentiment': 'negative'}, {'aspect': 'pond', 'opinion': 'chattering', 'sentiment': 'negative'}, {'aspect': 'setting', 'opinion': 'leaves a lot to be desired', 'sentiment': 'negative'}]</t>
  </si>
  <si>
    <t>{'aspects': ['dated facilities', 'broken cabins', 'chatter pond', 'setting'], 'aspects_decision': 'accept', 'opinions': [{'aspect': 'facilities', 'opinion': 'pretty dated'}, {'aspect': 'cabins', 'opinion': 'broken down, dodgy'}, {'aspect': 'pond', 'opinion': 'chattering'}, {'aspect': 'setting', 'opinion': 'undesirable'}], 'opinions_decision': 'revise', 'sentiments': [{'aspect': 'facilities', 'opinion': 'pretty dated', 'sentiment': 'negative'}, {'aspect': 'cabins', 'opinion': 'broken down, dodgy', 'sentiment': 'negative'}, {'aspect': 'pond', 'opinion': 'chattering', 'sentiment': 'negative'}, {'aspect': 'setting', 'opinion': 'leaves a lot to be desired', 'sentiment': 'negative'}], 'sentiments_decision': 'revise'}</t>
  </si>
  <si>
    <t>[{'aspect': 'temperature', 'opinion': 'Far too hot', 'sentiment': 'negative'}, {'aspect': 'service', 'opinion': 'not very receptive', 'sentiment': 'negative'}]</t>
  </si>
  <si>
    <t>{'aspects': ['temperature', 'service'], 'aspects_decision': 'accept', 'opinions': [{'aspect': 'temperature', 'opinion': 'Far too hot'}, {'aspect': 'service', 'opinion': 'not very receptive'}], 'opinions_decision': 'accept', 'sentiments': [{'aspect': 'temperature', 'opinion': 'Far too hot', 'sentiment': 'negative'}, {'aspect': 'service', 'opinion': 'not very receptive', 'sentiment': 'negative'}], 'sentiments_decision': 'accept'}</t>
  </si>
  <si>
    <t>[{'aspect': 'waffles', 'opinion': 'cold', 'sentiment': 'negative'}, {'aspect': 'chicken', 'opinion': 'alright', 'sentiment': 'neutral'}, {'aspect': 'place', 'opinion': 'cluttered', 'sentiment': 'negative'}, {'aspect': 'staff', 'opinion': 'lackluster', 'sentiment': 'negative'}]</t>
  </si>
  <si>
    <t>{'aspects': ['waffles', 'chicken', 'place', 'staff'], 'aspects_decision': 'accept', 'opinions': [{'aspect': 'waffles', 'opinion': 'cold'}, {'aspect': 'chicken', 'opinion': 'alright'}, {'aspect': 'place', 'opinion': 'cluttered'}, {'aspect': 'staff', 'opinion': 'lackluster'}], 'opinions_decision': 'accept', 'sentiments': [{'aspect': 'waffles', 'opinion': 'cold', 'sentiment': 'negative'}, {'aspect': 'chicken', 'opinion': 'alright', 'sentiment': 'neutral'}, {'aspect': 'place', 'opinion': 'cluttered', 'sentiment': 'negative'}, {'aspect': 'staff', 'opinion': 'lackluster', 'sentiment': 'negative'}], 'sentiments_decision': 'accept'}</t>
  </si>
  <si>
    <t>[{'aspect': 'film', 'opinion': 'full of cliches', 'sentiment': 'negative'}, {'aspect': 'volume', 'opinion': 'too loud', 'sentiment': 'negative'}, {'aspect': 'film', 'opinion': 'low rated', 'sentiment': 'negative'}]</t>
  </si>
  <si>
    <t>{'aspects': ['film', 'volume', 'Gold Class', 'menu'], 'aspects_decision': 'accept', 'opinions': [{'aspect': 'film', 'opinion': 'full of cliches'}, {'aspect': 'volume', 'opinion': 'too loud'}], 'opinions_decision': 'revise', 'sentiments': [{'aspect': 'film', 'opinion': 'full of cliches', 'sentiment': 'negative'}, {'aspect': 'volume', 'opinion': 'too loud', 'sentiment': 'negative'}, {'aspect': 'film', 'opinion': 'low rated', 'sentiment': 'negative'}], 'sentiments_decision': 'accept'}</t>
  </si>
  <si>
    <t>[{'aspect': 'place', 'opinion': 'terrible', 'sentiment': 'negative'}, {'aspect': 'seafood pancake', 'opinion': 'raw inside', 'sentiment': 'negative'}, {'aspect': 'meat serve', 'opinion': '7 small slices', 'sentiment': 'negative'}, {'aspect': 'seafood pancake outside', 'opinion': 'looked good', 'sentiment': 'positive'}]</t>
  </si>
  <si>
    <t>{'aspects': ['seafood pancake', 'meat serve'], 'aspects_decision': 'revise', 'opinions': [{'aspect': 'place', 'opinion': 'terrible'}, {'aspect': 'seafood pancake', 'opinion': 'raw inside'}, {'aspect': 'meat serve', 'opinion': '7 small slices'}], 'opinions_decision': 'accept', 'sentiments': [{'aspect': 'place', 'opinion': 'terrible', 'sentiment': 'negative'}, {'aspect': 'seafood pancake', 'opinion': 'raw inside', 'sentiment': 'negative'}, {'aspect': 'meat serve', 'opinion': '7 small slices', 'sentiment': 'negative'}, {'aspect': 'seafood pancake outside', 'opinion': 'looked good', 'sentiment': 'positive'}], 'sentiments_decision': 'accept'}</t>
  </si>
  <si>
    <t>[{'aspect': 'space', 'opinion': 'disappointed', 'sentiment': 'negative'}, {'aspect': 'microcar exhibits', 'opinion': 'disappointed', 'sentiment': 'negative'}, {'aspect': 'transport', 'opinion': 'disappointed', 'sentiment': 'negative'}, {'aspect': 'climate', 'opinion': 'disappointed', 'sentiment': 'negative'}]</t>
  </si>
  <si>
    <t>{'aspects': ['space', 'microcar exhibits', 'transport', 'climate'], 'aspects_decision': 'accept', 'opinions': [{'aspect': 'space', 'opinion': 'disappointed'}, {'aspect': 'microcar exhibits', 'opinion': 'disappointed'}, {'aspect': 'transport', 'opinion': 'disappointed'}, {'aspect': 'climate', 'opinion': 'disappointed'}], 'opinions_decision': 'accept', 'sentiments': [{'aspect': 'space', 'opinion': 'disappointed', 'sentiment': 'negative'}, {'aspect': 'microcar exhibits', 'opinion': 'disappointed', 'sentiment': 'negative'}, {'aspect': 'transport', 'opinion': 'disappointed', 'sentiment': 'negative'}, {'aspect': 'climate', 'opinion': 'disappointed', 'sentiment': 'negative'}], 'sentiments_decision': 'accept'}</t>
  </si>
  <si>
    <t>[{'aspect': 'park maintenance', 'opinion': 'isn’t maintained', 'sentiment': 'negative'}, {'aspect': 'spaciousness', 'opinion': 'spacious', 'sentiment': 'positive'}, {'aspect': 'parking space', 'opinion': 'plenty of room', 'sentiment': 'positive'}, {'aspect': 'benches', 'opinion': 'Lots of benches', 'sentiment': 'positive'}]</t>
  </si>
  <si>
    <t>{'aspects': ['park maintenance', 'spaciousness', 'parking space', 'benches'], 'aspects_decision': 'accept', 'opinions': [{'aspect': 'park maintenance', 'opinion': 'isn’t maintained'}, {'aspect': 'spaciousness', 'opinion': 'spacious'}, {'aspect': 'parking space', 'opinion': 'plenty of room'}, {'aspect': 'benches', 'opinion': 'Lots of benches'}], 'opinions_decision': 'accept', 'sentiments': [{'aspect': 'park maintenance', 'opinion': 'isn’t maintained', 'sentiment': 'negative'}, {'aspect': 'spaciousness', 'opinion': 'spacious', 'sentiment': 'positive'}, {'aspect': 'parking space', 'opinion': 'plenty of room', 'sentiment': 'positive'}, {'aspect': 'benches', 'opinion': 'Lots of benches', 'sentiment': 'positive'}], 'sentiments_decision': 'accept'}</t>
  </si>
  <si>
    <t>[{'aspect': 'course', 'opinion': 'worse condition', 'sentiment': 'negative'}, {'aspect': 'mud', 'opinion': 'lots of mud', 'sentiment': 'negative'}, {'aspect': 'holes', 'opinion': 'unavailable', 'sentiment': 'negative'}]</t>
  </si>
  <si>
    <t>{'aspects': ['course', 'condition', 'mud', 'holes', 'works'], 'aspects_decision': 'accept', 'opinions': [{'aspect': 'course', 'opinion': 'worse condition'}, {'aspect': 'mud', 'opinion': 'lots of mud'}, {'aspect': 'holes', 'opinion': 'unavailable'}], 'opinions_decision': 'accept', 'sentiments': [{'aspect': 'course', 'opinion': 'worse condition', 'sentiment': 'negative'}, {'aspect': 'mud', 'opinion': 'lots of mud', 'sentiment': 'negative'}, {'aspect': 'holes', 'opinion': 'unavailable', 'sentiment': 'negative'}], 'sentiments_decision': 'accept'}</t>
  </si>
  <si>
    <t>[{'aspect': 'season fees', 'opinion': 'high fees', 'sentiment': 'negative'}, {'aspect': 'concession rate', 'opinion': 'no concession rate', 'sentiment': 'negative'}, {'aspect': 'equity program', 'opinion': 'no equity program', 'sentiment': 'negative'}, {'aspect': 'enquiry response', 'opinion': 'no reply', 'sentiment': 'negative'}]</t>
  </si>
  <si>
    <t>{'aspects': ['season fees', 'concession rate', 'equity program'], 'aspects_decision': 'accept', 'opinions': [{'aspect': 'season fees', 'opinion': 'high fees'}, {'aspect': 'concession rate', 'opinion': 'no concession rate'}, {'aspect': 'equity program', 'opinion': 'no equity program'}, {'aspect': 'enquiry response', 'opinion': 'no reply'}], 'opinions_decision': 'accept', 'sentiments': [{'aspect': 'season fees', 'opinion': 'high fees', 'sentiment': 'negative'}, {'aspect': 'concession rate', 'opinion': 'no concession rate', 'sentiment': 'negative'}, {'aspect': 'equity program', 'opinion': 'no equity program', 'sentiment': 'negative'}, {'aspect': 'enquiry response', 'opinion': 'no reply', 'sentiment': 'negative'}], 'sentiments_decision': 'accept'}</t>
  </si>
  <si>
    <t>[{'aspect': 'food', 'opinion': 'average for price', 'sentiment': 'neutral'}, {'aspect': 'steak', 'opinion': 'bit of fat', 'sentiment': 'negative'}, {'aspect': 'chips', 'opinion': 'threw a handful', 'sentiment': 'negative'}, {'aspect': 'pepper gravy', 'opinion': 'watery not peppery', 'sentiment': 'negative'}]</t>
  </si>
  <si>
    <t>{'aspects': ['food', 'steak', 'chips', 'pepper gravy'], 'aspects_decision': 'revise', 'opinions': [{'aspect': 'food', 'opinion': 'average for price'}, {'aspect': 'steak', 'opinion': 'bit of fat'}, {'aspect': 'chips', 'opinion': 'threw a handful'}, {'aspect': 'pepper gravy', 'opinion': 'watery not peppery'}], 'opinions_decision': 'accept', 'sentiments': [{'aspect': 'food', 'opinion': 'average for price', 'sentiment': 'neutral'}, {'aspect': 'steak', 'opinion': 'bit of fat', 'sentiment': 'negative'}, {'aspect': 'chips', 'opinion': 'threw a handful', 'sentiment': 'negative'}, {'aspect': 'pepper gravy', 'opinion': 'watery not peppery', 'sentiment': 'negative'}], 'sentiments_decision': 'accept'}</t>
  </si>
  <si>
    <t>[{'aspect': 'facilities', 'opinion': 'very dirty', 'sentiment': 'negative'}, {'aspect': 'toilets', 'opinion': 'no toilet paper', 'sentiment': 'negative'}, {'aspect': "kids' experience", 'opinion': 'enjoyed it', 'sentiment': 'positive'}]</t>
  </si>
  <si>
    <t>{'aspects': ['facilities', 'toilets'], 'aspects_decision': 'accept', 'opinions': [{'aspect': 'facilities', 'opinion': 'very dirty'}, {'aspect': 'toilets', 'opinion': 'no toilet paper'}, {'aspect': "kids' experience", 'opinion': 'enjoyed it'}], 'opinions_decision': 'accept', 'sentiments': [{'aspect': 'facilities', 'opinion': 'very dirty', 'sentiment': 'negative'}, {'aspect': 'toilets', 'opinion': 'no toilet paper', 'sentiment': 'negative'}, {'aspect': "kids' experience", 'opinion': 'enjoyed it', 'sentiment': 'positive'}], 'sentiments_decision': 'accept'}</t>
  </si>
  <si>
    <t>[{'aspect': 'steak', 'opinion': 'was a waste', 'sentiment': 'negative'}, {'aspect': 'meat quality', 'opinion': 'supermarket quality', 'sentiment': 'negative'}, {'aspect': 'Sunday surcharge', 'opinion': 'ok at 10%', 'sentiment': 'neutral'}, {'aspect': 'venue charges', 'opinion': 'charges more', 'sentiment': 'negative'}]</t>
  </si>
  <si>
    <t>{'aspects': ['steak', 'meat quality', 'experience', 'menu', 'booking system'], 'aspects_decision': 'revise', 'opinions': [{'aspect': 'steak', 'opinion': 'was a waste'}, {'aspect': 'meat quality', 'opinion': 'supermarket quality'}, {'aspect': 'Sunday surcharge', 'opinion': 'ok at 10%'}, {'aspect': 'venue charges', 'opinion': 'charges more'}], 'opinions_decision': 'revise', 'sentiments': [{'aspect': 'steak', 'opinion': 'was a waste', 'sentiment': 'negative'}, {'aspect': 'meat quality', 'opinion': 'supermarket quality', 'sentiment': 'negative'}, {'aspect': 'Sunday surcharge', 'opinion': 'ok at 10%', 'sentiment': 'neutral'}, {'aspect': 'venue charges', 'opinion': 'charges more', 'sentiment': 'negative'}], 'sentiments_decision': 'accept'}</t>
  </si>
  <si>
    <t>[{'aspect': 'steak', 'opinion': 'overcooked', 'sentiment': 'negative'}, {'aspect': 'steak', 'opinion': 'overseasoned', 'sentiment': 'negative'}, {'aspect': 'veggies', 'opinion': 'overcooked', 'sentiment': 'negative'}, {'aspect': 'veggies', 'opinion': 'too salty', 'sentiment': 'negative'}, {'aspect': 'food', 'opinion': 'not rushing back', 'sentiment': 'negative'}, {'aspect': 'vegetarian options', 'opinion': 'need more', 'sentiment': 'negative'}, {'aspect': 'meals', 'opinion': 'average', 'sentiment': 'neutral'}]</t>
  </si>
  <si>
    <t>{'aspects': ['steak', 'veggies', 'food', 'vegetarian options', 'meals'], 'aspects_decision': 'accept', 'opinions': [{'aspect': 'steak', 'opinion': 'overcooked'}, {'aspect': 'steak', 'opinion': 'overseasoned'}, {'aspect': 'veggies', 'opinion': 'overcooked'}, {'aspect': 'veggies', 'opinion': 'too salty'}, {'aspect': 'food', 'opinion': 'not rushing back'}, {'aspect': 'vegetarian options', 'opinion': 'need more'}, {'aspect': 'meals', 'opinion': 'average'}], 'opinions_decision': 'accept', 'sentiments': [{'aspect': 'steak', 'opinion': 'overcooked', 'sentiment': 'negative'}, {'aspect': 'steak', 'opinion': 'overseasoned', 'sentiment': 'negative'}, {'aspect': 'veggies', 'opinion': 'overcooked', 'sentiment': 'negative'}, {'aspect': 'veggies', 'opinion': 'too salty', 'sentiment': 'negative'}, {'aspect': 'food', 'opinion': 'not rushing back', 'sentiment': 'negative'}, {'aspect': 'vegetarian options', 'opinion': 'need more', 'sentiment': 'negative'}, {'aspect': 'meals', 'opinion': 'average', 'sentiment': 'neutral'}], 'sentiments_decision': 'accept'}</t>
  </si>
  <si>
    <t>[{'aspect': 'sculptor personality', 'opinion': 'strange', 'sentiment': 'negative'}, {'aspect': 'modern contemporary art', 'opinion': 'condemn', 'sentiment': 'negative'}, {'aspect': 'taking photos', 'opinion': 'unaustralian', 'sentiment': 'negative'}, {'aspect': 'aboriginal centre', 'opinion': 'subtle dig', 'sentiment': 'negative'}, {'aspect': 'sculpture/experience', 'opinion': 'really nice', 'sentiment': 'positive'}]</t>
  </si>
  <si>
    <t>{'aspects': ['sculptor personality', 'modern contemporary art', 'taking photos', 'aboriginal centre'], 'aspects_decision': 'revise', 'opinions': [{'aspect': 'sculptor personality', 'opinion': 'strange'}, {'aspect': 'modern contemporary art', 'opinion': 'condemn'}, {'aspect': 'taking photos', 'opinion': 'unaustralian'}, {'aspect': 'aboriginal centre', 'opinion': 'subtle dig'}], 'opinions_decision': 'revise', 'sentiments': [{'aspect': 'sculptor personality', 'opinion': 'strange', 'sentiment': 'negative'}, {'aspect': 'modern contemporary art', 'opinion': 'condemn', 'sentiment': 'negative'}, {'aspect': 'taking photos', 'opinion': 'unaustralian', 'sentiment': 'negative'}, {'aspect': 'aboriginal centre', 'opinion': 'subtle dig', 'sentiment': 'negative'}, {'aspect': 'sculpture/experience', 'opinion': 'really nice', 'sentiment': 'positive'}], 'sentiments_decision': 'accept'}</t>
  </si>
  <si>
    <t>[{'aspect': 'customer service', 'opinion': 'poor', 'sentiment': 'negative'}, {'aspect': 'staff helpfulness', 'opinion': 'not helpful', 'sentiment': 'negative'}, {'aspect': 'advertising', 'opinion': 'false', 'sentiment': 'negative'}, {'aspect': 'seniors rump', 'opinion': 'not included', 'sentiment': 'negative'}, {'aspect': 'sausages and mash', 'opinion': 'charged full price', 'sentiment': 'negative'}]</t>
  </si>
  <si>
    <t>{'aspects': ['customer service', 'pub+ app', 'false advertising', 'seniors rump', 'seniors dish'], 'aspects_decision': 'revise', 'opinions': [{'aspect': 'customer service', 'opinion': 'poor'}, {'aspect': 'staff helpfulness', 'opinion': 'not helpful'}, {'aspect': 'advertising', 'opinion': 'false'}, {'aspect': 'seniors rump', 'opinion': 'not included'}, {'aspect': 'sausages and mash', 'opinion': 'charged full price'}], 'opinions_decision': 'revise', 'sentiments': [{'aspect': 'customer service', 'opinion': 'poor', 'sentiment': 'negative'}, {'aspect': 'staff helpfulness', 'opinion': 'not helpful', 'sentiment': 'negative'}, {'aspect': 'advertising', 'opinion': 'false', 'sentiment': 'negative'}, {'aspect': 'seniors rump', 'opinion': 'not included', 'sentiment': 'negative'}, {'aspect': 'sausages and mash', 'opinion': 'charged full price', 'sentiment': 'negative'}], 'sentiments_decision': 'accept'}</t>
  </si>
  <si>
    <t>[{'aspect': 'food', 'opinion': 'lacked intensity', 'sentiment': 'negative'}, {'aspect': 'service', 'opinion': 'staff rushed', 'sentiment': 'negative'}, {'aspect': 'tables', 'opinion': 'are small', 'sentiment': 'negative'}]</t>
  </si>
  <si>
    <t>{'aspects': ['food', 'service', 'tables'], 'aspects_decision': 'accept', 'opinions': [{'aspect': 'food', 'opinion': 'lacked intensity'}, {'aspect': 'service', 'opinion': 'staff rushed'}, {'aspect': 'tables', 'opinion': 'are small'}], 'opinions_decision': 'accept', 'sentiments': [{'aspect': 'food', 'opinion': 'lacked intensity', 'sentiment': 'negative'}, {'aspect': 'service', 'opinion': 'staff rushed', 'sentiment': 'negative'}, {'aspect': 'tables', 'opinion': 'are small', 'sentiment': 'negative'}], 'sentiments_decision': 'accept'}</t>
  </si>
  <si>
    <t>[{'aspect': 'noise', 'opinion': 'extremely noisy', 'sentiment': 'negative'}, {'aspect': 'atmosphere', 'opinion': 'very little', 'sentiment': 'negative'}, {'aspect': 'busy', 'opinion': 'busy', 'sentiment': 'negative'}, {'aspect': 'layout', 'opinion': 'very open', 'sentiment': 'negative'}, {'aspect': 'lunch', 'opinion': 'not pleasant', 'sentiment': 'negative'}]</t>
  </si>
  <si>
    <t>{'aspects': ['noise', 'atmosphere', 'busy'], 'aspects_decision': 'accept', 'opinions': [{'aspect': 'noise', 'opinion': 'extremely noisy'}, {'aspect': 'atmosphere', 'opinion': 'very little'}, {'aspect': 'busy', 'opinion': 'busy'}], 'opinions_decision': 'accept', 'sentiments': [{'aspect': 'noise', 'opinion': 'extremely noisy', 'sentiment': 'negative'}, {'aspect': 'atmosphere', 'opinion': 'very little', 'sentiment': 'negative'}, {'aspect': 'busy', 'opinion': 'busy', 'sentiment': 'negative'}, {'aspect': 'layout', 'opinion': 'very open', 'sentiment': 'negative'}, {'aspect': 'lunch', 'opinion': 'not pleasant', 'sentiment': 'negative'}], 'sentiments_decision': 'accept'}</t>
  </si>
  <si>
    <t>[{'aspect': 'cleanliness', 'opinion': 'needs clean', 'sentiment': 'negative'}, {'aspect': 'maintenance', 'opinion': 'things broken', 'sentiment': 'negative'}, {'aspect': 'price', 'opinion': 'same price', 'sentiment': 'negative'}]</t>
  </si>
  <si>
    <t>{'aspects': ['cleanliness', 'maintenance', 'price'], 'aspects_decision': 'accept', 'opinions': [{'aspect': 'cleanliness', 'opinion': 'needs clean'}, {'aspect': 'maintenance', 'opinion': 'things broken'}, {'aspect': 'price', 'opinion': 'same price'}], 'opinions_decision': 'revise', 'sentiments': [{'aspect': 'cleanliness', 'opinion': 'needs clean', 'sentiment': 'negative'}, {'aspect': 'maintenance', 'opinion': 'things broken', 'sentiment': 'negative'}, {'aspect': 'price', 'opinion': 'same price', 'sentiment': 'negative'}], 'sentiments_decision': 'accept'}</t>
  </si>
  <si>
    <t>[{'aspect': 'space', 'opinion': 'so small', 'sentiment': 'negative'}, {'aspect': 'machines/equipments', 'opinion': 'quite extensive', 'sentiment': 'positive'}, {'aspect': 'class scheduling', 'opinion': 'even worse', 'sentiment': 'negative'}, {'aspect': 'safety', 'opinion': 'safety hazard', 'sentiment': 'negative'}]</t>
  </si>
  <si>
    <t>{'aspects': ['space', 'machines/equipments', 'class scheduling', 'safety'], 'aspects_decision': 'accept', 'opinions': [{'aspect': 'space', 'opinion': 'so small'}, {'aspect': 'machines/equipments', 'opinion': 'quite extensive'}, {'aspect': 'class scheduling', 'opinion': 'even worse'}, {'aspect': 'safety', 'opinion': 'safety hazard'}], 'opinions_decision': 'accept', 'sentiments': [{'aspect': 'space', 'opinion': 'so small', 'sentiment': 'negative'}, {'aspect': 'machines/equipments', 'opinion': 'quite extensive', 'sentiment': 'positive'}, {'aspect': 'class scheduling', 'opinion': 'even worse', 'sentiment': 'negative'}, {'aspect': 'safety', 'opinion': 'safety hazard', 'sentiment': 'negative'}], 'sentiments_decision': 'accept'}</t>
  </si>
  <si>
    <t>[{'aspect': 'staff', 'opinion': 'not happy', 'sentiment': 'negative'}, {'aspect': 'food', 'opinion': 'large fish fingers', 'sentiment': 'negative'}, {'aspect': 'service', 'opinion': 'different times', 'sentiment': 'negative'}, {'aspect': 'price', 'opinion': 'over priced', 'sentiment': 'negative'}]</t>
  </si>
  <si>
    <t>{'aspects': ['staff', 'food', 'service', 'price'], 'aspects_decision': 'revise', 'opinions': [{'aspect': 'staff', 'opinion': 'not happy'}, {'aspect': 'food', 'opinion': 'large fish fingers'}, {'aspect': 'service', 'opinion': 'different times'}, {'aspect': 'price', 'opinion': 'over priced'}], 'opinions_decision': 'revise', 'sentiments': [{'aspect': 'staff', 'opinion': 'not happy', 'sentiment': 'negative'}, {'aspect': 'food', 'opinion': 'large fish fingers', 'sentiment': 'negative'}, {'aspect': 'service', 'opinion': 'different times', 'sentiment': 'negative'}, {'aspect': 'price', 'opinion': 'over priced', 'sentiment': 'negative'}], 'sentiments_decision': 'accept'}</t>
  </si>
  <si>
    <t>[{'aspect': 'massage', 'opinion': 'not the best', 'sentiment': 'negative'}, {'aspect': 'staff', 'opinion': 'hit or miss', 'sentiment': 'neutral'}, {'aspect': 'price', 'opinion': 'better and cheaper', 'sentiment': 'negative'}, {'aspect': 'vibe/area', 'opinion': 'nice', 'sentiment': 'positive'}]</t>
  </si>
  <si>
    <t>{'aspects': ['massage', 'staff', 'price', 'vibe/area'], 'aspects_decision': 'accept', 'opinions': [{'aspect': 'massage', 'opinion': 'not the best'}, {'aspect': 'staff', 'opinion': 'hit or miss'}, {'aspect': 'price', 'opinion': 'better and cheaper'}, {'aspect': 'vibe/area', 'opinion': 'nice'}], 'opinions_decision': 'accept', 'sentiments': [{'aspect': 'massage', 'opinion': 'not the best', 'sentiment': 'negative'}, {'aspect': 'staff', 'opinion': 'hit or miss', 'sentiment': 'neutral'}, {'aspect': 'price', 'opinion': 'better and cheaper', 'sentiment': 'negative'}, {'aspect': 'vibe/area', 'opinion': 'nice', 'sentiment': 'positive'}], 'sentiments_decision': 'accept'}</t>
  </si>
  <si>
    <t>[{'aspect': 'battered fish', 'opinion': 'very disappointing', 'sentiment': 'negative'}, {'aspect': 'roast pork', 'opinion': 'at best lukewarm', 'sentiment': 'negative'}, {'aspect': 'veges', 'opinion': 'cold', 'sentiment': 'negative'}, {'aspect': 'batter', 'opinion': 'raw inside', 'sentiment': 'negative'}, {'aspect': 'fish', 'opinion': 'mushy', 'sentiment': 'negative'}]</t>
  </si>
  <si>
    <t>{'aspects': ['battered fish', 'roast pork', 'veges'], 'aspects_decision': 'accept', 'opinions': [{'aspect': 'battered fish', 'opinion': 'very disappointing'}, {'aspect': 'roast pork', 'opinion': 'at best lukewarm'}, {'aspect': 'veges', 'opinion': 'cold'}, {'aspect': 'batter', 'opinion': 'raw inside'}, {'aspect': 'fish', 'opinion': 'mushy'}], 'opinions_decision': 'accept', 'sentiments': [{'aspect': 'battered fish', 'opinion': 'very disappointing', 'sentiment': 'negative'}, {'aspect': 'roast pork', 'opinion': 'at best lukewarm', 'sentiment': 'negative'}, {'aspect': 'veges', 'opinion': 'cold', 'sentiment': 'negative'}, {'aspect': 'batter', 'opinion': 'raw inside', 'sentiment': 'negative'}, {'aspect': 'fish', 'opinion': 'mushy', 'sentiment': 'negative'}], 'sentiments_decision': 'accept'}</t>
  </si>
  <si>
    <t>[{'aspect': 'club', 'opinion': 'nice enough', 'sentiment': 'positive'}, {'aspect': 'staff', 'opinion': 'well put together', 'sentiment': 'positive'}, {'aspect': 'pokies', 'opinion': 'hungry without much', 'sentiment': 'negative'}, {'aspect': 'beer', 'opinion': 'better result', 'sentiment': 'positive'}]</t>
  </si>
  <si>
    <t>{'aspects': ['club', 'staff', 'pokies', 'beer'], 'aspects_decision': 'accept', 'opinions': [{'aspect': 'club', 'opinion': 'nice enough'}, {'aspect': 'staff', 'opinion': 'well put together'}, {'aspect': 'pokies', 'opinion': 'hungry without much'}, {'aspect': 'beer', 'opinion': 'better result'}], 'opinions_decision': 'accept', 'sentiments': [{'aspect': 'club', 'opinion': 'nice enough', 'sentiment': 'positive'}, {'aspect': 'staff', 'opinion': 'well put together', 'sentiment': 'positive'}, {'aspect': 'pokies', 'opinion': 'hungry without much', 'sentiment': 'negative'}, {'aspect': 'beer', 'opinion': 'better result', 'sentiment': 'positive'}], 'sentiments_decision': 'accept'}</t>
  </si>
  <si>
    <t>[{'aspect': 'amenities', 'opinion': 'rock bottom', 'sentiment': 'negative'}, {'aspect': 'overall experience', 'opinion': 'fun', 'sentiment': 'positive'}, {'aspect': 'general area', 'opinion': 'good', 'sentiment': 'positive'}, {'aspect': 'mountain', 'opinion': 'great', 'sentiment': 'positive'}]</t>
  </si>
  <si>
    <t>{'aspects': ['amenities', 'experience', 'mountain'], 'aspects_decision': 'revise', 'opinions': [{'aspect': 'amenities', 'opinion': 'rock bottom'}, {'aspect': 'overall experience', 'opinion': 'fun'}, {'aspect': 'general area', 'opinion': 'good'}, {'aspect': 'mountain', 'opinion': 'great'}], 'opinions_decision': 'accept', 'sentiments': [{'aspect': 'amenities', 'opinion': 'rock bottom', 'sentiment': 'negative'}, {'aspect': 'overall experience', 'opinion': 'fun', 'sentiment': 'positive'}, {'aspect': 'general area', 'opinion': 'good', 'sentiment': 'positive'}, {'aspect': 'mountain', 'opinion': 'great', 'sentiment': 'positive'}], 'sentiments_decision': 'accept'}</t>
  </si>
  <si>
    <t>[{'aspect': 'value', 'opinion': 'Waste of money', 'sentiment': 'negative'}, {'aspect': 'room size', 'opinion': 'tiny', 'sentiment': 'negative'}, {'aspect': 'decor', 'opinion': 'random', 'sentiment': 'negative'}, {'aspect': 'atmosphere', 'opinion': 'awkward and rushed', 'sentiment': 'negative'}, {'aspect': 'photo policy', 'opinion': 'no own photos', 'sentiment': 'negative'}, {'aspect': 'equipment condition', 'opinion': 'cameras broken', 'sentiment': 'negative'}, {'aspect': 'room contents', 'opinion': 'plastic ice', 'sentiment': 'negative'}, {'aspect': 'games', 'opinion': 'a few games', 'sentiment': 'negative'}]</t>
  </si>
  <si>
    <t>{'aspects': ['value', 'room size', 'decor', 'atmosphere', 'photo policy', 'equipment condition', 'games'], 'aspects_decision': 'accept', 'opinions': [{'aspect': 'value', 'opinion': 'Waste of money'}, {'aspect': 'room size', 'opinion': 'tiny'}, {'aspect': 'decor', 'opinion': 'random'}, {'aspect': 'atmosphere', 'opinion': 'awkward and rushed'}, {'aspect': 'photo policy', 'opinion': 'no own photos'}, {'aspect': 'equipment condition', 'opinion': 'cameras broken'}, {'aspect': 'room contents', 'opinion': 'plastic ice'}, {'aspect': 'games', 'opinion': 'a few games'}], 'opinions_decision': 'revise', 'sentiments': [{'aspect': 'value', 'opinion': 'Waste of money', 'sentiment': 'negative'}, {'aspect': 'room size', 'opinion': 'tiny', 'sentiment': 'negative'}, {'aspect': 'decor', 'opinion': 'random', 'sentiment': 'negative'}, {'aspect': 'atmosphere', 'opinion': 'awkward and rushed', 'sentiment': 'negative'}, {'aspect': 'photo policy', 'opinion': 'no own photos', 'sentiment': 'negative'}, {'aspect': 'equipment condition', 'opinion': 'cameras broken', 'sentiment': 'negative'}, {'aspect': 'room contents', 'opinion': 'plastic ice', 'sentiment': 'negative'}, {'aspect': 'games', 'opinion': 'a few games', 'sentiment': 'negative'}], 'sentiments_decision': 'accept'}</t>
  </si>
  <si>
    <t>[{'aspect': 'staff', 'opinion': 'Very unprofessional', 'sentiment': 'negative'}, {'aspect': 'greetings', 'opinion': 'No greetings', 'sentiment': 'negative'}, {'aspect': 'smile', 'opinion': 'No smile', 'sentiment': 'negative'}, {'aspect': 'staff behaviour', 'opinion': 'selective', 'sentiment': 'negative'}]</t>
  </si>
  <si>
    <t>{'aspects': ['staff', 'greetings', 'smile', 'staff behaviour'], 'aspects_decision': 'accept', 'opinions': [{'aspect': 'staff', 'opinion': 'Very unprofessional'}, {'aspect': 'greetings', 'opinion': 'No greetings'}, {'aspect': 'smile', 'opinion': 'No smile'}, {'aspect': 'staff behaviour', 'opinion': 'selective'}], 'opinions_decision': 'accept', 'sentiments': [{'aspect': 'staff', 'opinion': 'Very unprofessional', 'sentiment': 'negative'}, {'aspect': 'greetings', 'opinion': 'No greetings', 'sentiment': 'negative'}, {'aspect': 'smile', 'opinion': 'No smile', 'sentiment': 'negative'}, {'aspect': 'staff behaviour', 'opinion': 'selective', 'sentiment': 'negative'}], 'sentiments_decision': 'accept'}</t>
  </si>
  <si>
    <t>[{'aspect': 'tone', 'opinion': 'rude', 'sentiment': 'negative'}, {'aspect': 'information', 'opinion': 'wrong', 'sentiment': 'negative'}, {'aspect': 'charges', 'opinion': 'extra', 'sentiment': 'negative'}]</t>
  </si>
  <si>
    <t>{'aspects': ['voice tone', 'wrong information', 'extra charges'], 'aspects_decision': 'accept', 'opinions': [{'aspect': 'tone', 'opinion': 'rude'}, {'aspect': 'information', 'opinion': 'wrong'}, {'aspect': 'charges', 'opinion': 'extra'}], 'opinions_decision': 'accept', 'sentiments': [{'aspect': 'tone', 'opinion': 'rude', 'sentiment': 'negative'}, {'aspect': 'information', 'opinion': 'wrong', 'sentiment': 'negative'}, {'aspect': 'charges', 'opinion': 'extra', 'sentiment': 'negative'}], 'sentiments_decision': 'accept'}</t>
  </si>
  <si>
    <t>[{'aspect': 'pool', 'opinion': 'absolute dreadful', 'sentiment': 'negative'}, {'aspect': 'change rooms', 'opinion': '1 inch wonders', 'sentiment': 'negative'}, {'aspect': 'canteen kitchen', 'opinion': 'using as ingredients', 'sentiment': 'negative'}, {'aspect': 'pool', 'opinion': 'kidney stone', 'sentiment': 'negative'}]</t>
  </si>
  <si>
    <t>{'aspects': ['pool', 'change rooms', 'canteen kitchen'], 'aspects_decision': 'accept', 'opinions': [{'aspect': 'pool', 'opinion': 'absolute dreadful'}, {'aspect': 'change rooms', 'opinion': '1 inch wonders'}, {'aspect': 'canteen kitchen', 'opinion': 'using as ingredients'}], 'opinions_decision': 'accept', 'sentiments': [{'aspect': 'pool', 'opinion': 'absolute dreadful', 'sentiment': 'negative'}, {'aspect': 'change rooms', 'opinion': '1 inch wonders', 'sentiment': 'negative'}, {'aspect': 'canteen kitchen', 'opinion': 'using as ingredients', 'sentiment': 'negative'}, {'aspect': 'pool', 'opinion': 'kidney stone', 'sentiment': 'negative'}], 'sentiments_decision': 'accept'}</t>
  </si>
  <si>
    <t>[{'aspect': 'staff', 'opinion': 'only 1 or 2', 'sentiment': 'negative'}, {'aspect': 'service', 'opinion': 'Slow service', 'sentiment': 'negative'}, {'aspect': 'lines', 'opinion': 'snaking out', 'sentiment': 'negative'}, {'aspect': 'staff tasks', 'opinion': 'busy with parcels', 'sentiment': 'negative'}, {'aspect': 'waiting time', 'opinion': 'wasting 30-40 mins', 'sentiment': 'negative'}]</t>
  </si>
  <si>
    <t>{'aspects': ['staff', 'service', 'lines'], 'aspects_decision': 'revise', 'opinions': [{'aspect': 'staff', 'opinion': 'only 1 or 2'}, {'aspect': 'service', 'opinion': 'Slow service'}, {'aspect': 'lines', 'opinion': 'snaking out'}, {'aspect': 'staff tasks', 'opinion': 'busy with parcels'}, {'aspect': 'waiting time', 'opinion': 'wasting 30-40 mins'}], 'opinions_decision': 'revise', 'sentiments': [{'aspect': 'staff', 'opinion': 'only 1 or 2', 'sentiment': 'negative'}, {'aspect': 'service', 'opinion': 'Slow service', 'sentiment': 'negative'}, {'aspect': 'lines', 'opinion': 'snaking out', 'sentiment': 'negative'}, {'aspect': 'staff tasks', 'opinion': 'busy with parcels', 'sentiment': 'negative'}, {'aspect': 'waiting time', 'opinion': 'wasting 30-40 mins', 'sentiment': 'negative'}], 'sentiments_decision': 'accept'}</t>
  </si>
  <si>
    <t>[{'aspect': 'gym', 'opinion': 'quite great', 'sentiment': 'positive'}, {'aspect': 'staff', 'opinion': 'apart from', 'sentiment': 'negative'}, {'aspect': 'little Asian man', 'opinion': 'little man syndrome', 'sentiment': 'negative'}, {'aspect': 'uncles', 'opinion': 'pick favourites', 'sentiment': 'negative'}]</t>
  </si>
  <si>
    <t>{'aspects': ['gym', 'staff', 'Asian man', 'blonde girl', 'uncles'], 'aspects_decision': 'accept', 'opinions': [{'aspect': 'gym', 'opinion': 'quite great'}, {'aspect': 'staff', 'opinion': 'N/A'}, {'aspect': 'little Asian man', 'opinion': 'little man syndrome'}, {'aspect': 'uncles', 'opinion': 'pick favourites'}], 'opinions_decision': 'revise', 'sentiments': [{'aspect': 'gym', 'opinion': 'quite great', 'sentiment': 'positive'}, {'aspect': 'staff', 'opinion': 'apart from', 'sentiment': 'negative'}, {'aspect': 'little Asian man', 'opinion': 'little man syndrome', 'sentiment': 'negative'}, {'aspect': 'uncles', 'opinion': 'pick favourites', 'sentiment': 'negative'}], 'sentiments_decision': 'revise'}</t>
  </si>
  <si>
    <t>[{'aspect': 'steak', 'opinion': 'very disappointing', 'sentiment': 'negative'}, {'aspect': 'service', 'opinion': 'cant do anything', 'sentiment': 'negative'}]</t>
  </si>
  <si>
    <t>{'aspects': ['steak', 'service'], 'aspects_decision': 'accept', 'opinions': [{'aspect': 'steak', 'opinion': 'very disappointing'}, {'aspect': 'service', 'opinion': 'cant do anything'}], 'opinions_decision': 'accept', 'sentiments': [{'aspect': 'steak', 'opinion': 'very disappointing', 'sentiment': 'negative'}, {'aspect': 'service', 'opinion': 'cant do anything', 'sentiment': 'negative'}], 'sentiments_decision': 'accept'}</t>
  </si>
  <si>
    <t>[{'aspect': 'gym', 'opinion': 'not looked after', 'sentiment': 'negative'}, {'aspect': 'sauna', 'opinion': 'turned off', 'sentiment': 'negative'}, {'aspect': 'steam room', 'opinion': 'turned off', 'sentiment': 'negative'}, {'aspect': 'membership', 'opinion': 'sold with included sauna and steam room', 'sentiment': 'negative'}, {'aspect': 'customer service', 'opinion': 'dismissed', 'sentiment': 'negative'}]</t>
  </si>
  <si>
    <t>{'aspects': ['gym', 'sauna', 'steam room', 'membership', 'customer service'], 'aspects_decision': 'revise', 'opinions': [{'aspect': 'gym', 'opinion': 'not looked after'}, {'aspect': 'sauna', 'opinion': 'turned off'}, {'aspect': 'steam room', 'opinion': 'turned off'}, {'aspect': 'membership', 'opinion': 'unfulfilled inclusions'}, {'aspect': 'customer service', 'opinion': 'dismissed'}], 'opinions_decision': 'revise', 'sentiments': [{'aspect': 'gym', 'opinion': 'not looked after', 'sentiment': 'negative'}, {'aspect': 'sauna', 'opinion': 'turned off', 'sentiment': 'negative'}, {'aspect': 'steam room', 'opinion': 'turned off', 'sentiment': 'negative'}, {'aspect': 'membership', 'opinion': 'sold with included sauna and steam room', 'sentiment': 'negative'}, {'aspect': 'customer service', 'opinion': 'dismissed', 'sentiment': 'negative'}], 'sentiments_decision': 'accept'}</t>
  </si>
  <si>
    <t>[{'aspect': 'staff service', 'opinion': 'very rude', 'sentiment': 'negative'}, {'aspect': 'Ryde parcel pickup', 'opinion': 'better place', 'sentiment': 'positive'}, {'aspect': 'address verification process', 'opinion': 'wanted hard copy', 'sentiment': 'negative'}, {'aspect': 'parcel release', 'opinion': 'refused to give', 'sentiment': 'negative'}, {'aspect': 'electronic bills', 'opinion': 'wasn’t happy', 'sentiment': 'negative'}]</t>
  </si>
  <si>
    <t>{'aspects': ['staff service', 'parcel pickup', 'Ryde', 'address verification', 'West Ryde'], 'aspects_decision': 'accept', 'opinions': [{'aspect': 'staff service', 'opinion': 'very rude'}, {'aspect': 'Ryde parcel pickup', 'opinion': 'better place'}, {'aspect': 'address verification process', 'opinion': 'wanted hard copy'}, {'aspect': 'parcel release', 'opinion': 'refused to give'}, {'aspect': 'electronic bills', 'opinion': 'wasn’t happy'}], 'opinions_decision': 'revise', 'sentiments': [{'aspect': 'staff service', 'opinion': 'very rude', 'sentiment': 'negative'}, {'aspect': 'Ryde parcel pickup', 'opinion': 'better place', 'sentiment': 'positive'}, {'aspect': 'address verification process', 'opinion': 'wanted hard copy', 'sentiment': 'negative'}, {'aspect': 'parcel release', 'opinion': 'refused to give', 'sentiment': 'negative'}, {'aspect': 'electronic bills', 'opinion': 'wasn’t happy', 'sentiment': 'negative'}], 'sentiments_decision': 'accept'}</t>
  </si>
  <si>
    <t>[{'aspect': 'ladies toilets', 'opinion': 'No toilet paper', 'sentiment': 'negative'}, {'aspect': 'serving staff', 'opinion': '1 person serving', 'sentiment': 'negative'}, {'aspect': 'management', 'opinion': 'no operational idea', 'sentiment': 'negative'}, {'aspect': 'floor cleanliness', 'opinion': 'softdrink on floor', 'sentiment': 'negative'}]</t>
  </si>
  <si>
    <t>{'aspects': ['ladies toilets', 'serving staff', 'management'], 'aspects_decision': 'revise', 'opinions': [{'aspect': 'ladies toilets', 'opinion': 'No toilet paper'}, {'aspect': 'serving staff', 'opinion': '1 person serving'}, {'aspect': 'management', 'opinion': 'no operational idea'}, {'aspect': 'floor cleanliness', 'opinion': 'softdrink on floor'}], 'opinions_decision': 'revise', 'sentiments': [{'aspect': 'ladies toilets', 'opinion': 'No toilet paper', 'sentiment': 'negative'}, {'aspect': 'serving staff', 'opinion': '1 person serving', 'sentiment': 'negative'}, {'aspect': 'management', 'opinion': 'no operational idea', 'sentiment': 'negative'}, {'aspect': 'floor cleanliness', 'opinion': 'softdrink on floor', 'sentiment': 'negative'}], 'sentiments_decision': 'accept'}</t>
  </si>
  <si>
    <t>[{'aspect': 'experience', 'opinion': 'did not enjoy', 'sentiment': 'negative'}, {'aspect': 'vendors', 'opinion': 'too widespread', 'sentiment': 'negative'}, {'aspect': 'vendors', 'opinion': 'not what we were looking for', 'sentiment': 'negative'}, {'aspect': 'attendance', 'opinion': 'hardly anyone', 'sentiment': 'negative'}]</t>
  </si>
  <si>
    <t>{'aspects': ['experience', 'vendors', 'attendance'], 'aspects_decision': 'accept', 'opinions': [{'aspect': 'experience', 'opinion': 'did not enjoy'}, {'aspect': 'vendors', 'opinion': 'too widespread'}, {'aspect': 'attendance', 'opinion': 'hardly anyone'}], 'opinions_decision': 'revise', 'sentiments': [{'aspect': 'experience', 'opinion': 'did not enjoy', 'sentiment': 'negative'}, {'aspect': 'vendors', 'opinion': 'too widespread', 'sentiment': 'negative'}, {'aspect': 'vendors', 'opinion': 'not what we were looking for', 'sentiment': 'negative'}, {'aspect': 'attendance', 'opinion': 'hardly anyone', 'sentiment': 'negative'}], 'sentiments_decision': 'accept'}</t>
  </si>
  <si>
    <t>[{'aspect': 'swimming classes', 'opinion': 'keep getting cancelled', 'sentiment': 'negative'}, {'aspect': 'administration team', 'opinion': 'needs replacement', 'sentiment': 'negative'}, {'aspect': 'activities', 'opinion': 'poorly run', 'sentiment': 'negative'}]</t>
  </si>
  <si>
    <t>{'aspects': ['swimming classes', 'administration team', 'activities', 'centre'], 'aspects_decision': 'accept', 'opinions': [{'aspect': 'swimming classes', 'opinion': 'keep getting cancelled'}, {'aspect': 'administration team', 'opinion': 'needs replacement'}, {'aspect': 'activities', 'opinion': 'poorly run'}, {'aspect': 'centre running', 'opinion': 'poorly run'}], 'opinions_decision': 'revise', 'sentiments': [{'aspect': 'swimming classes', 'opinion': 'keep getting cancelled', 'sentiment': 'negative'}, {'aspect': 'administration team', 'opinion': 'needs replacement', 'sentiment': 'negative'}, {'aspect': 'activities', 'opinion': 'poorly run', 'sentiment': 'negative'}], 'sentiments_decision': 'accept'}</t>
  </si>
  <si>
    <t>[{'aspect': 'coffee', 'opinion': 'Good coffee', 'sentiment': 'positive'}, {'aspect': 'hot chips', 'opinion': 'good hot chips', 'sentiment': 'positive'}, {'aspect': 'service', 'opinion': 'service was good', 'sentiment': 'positive'}, {'aspect': 'ambience', 'opinion': 'terrible ambience', 'sentiment': 'negative'}]</t>
  </si>
  <si>
    <t>{'aspects': ['coffee', 'hot chips', 'service', 'ambience'], 'aspects_decision': 'accept', 'opinions': [{'aspect': 'coffee', 'opinion': 'Good coffee'}, {'aspect': 'hot chips', 'opinion': 'good hot chips'}, {'aspect': 'service', 'opinion': 'service was good'}, {'aspect': 'ambience', 'opinion': 'terrible ambience'}], 'opinions_decision': 'accept', 'sentiments': [{'aspect': 'coffee', 'opinion': 'Good coffee', 'sentiment': 'positive'}, {'aspect': 'hot chips', 'opinion': 'good hot chips', 'sentiment': 'positive'}, {'aspect': 'service', 'opinion': 'service was good', 'sentiment': 'positive'}, {'aspect': 'ambience', 'opinion': 'terrible ambience', 'sentiment': 'negative'}], 'sentiments_decision': 'accept'}</t>
  </si>
  <si>
    <t>[{'aspect': 'phone', 'opinion': 'never answer', 'sentiment': 'negative'}, {'aspect': 'suspension', 'opinion': 'never actioned', 'sentiment': 'negative'}, {'aspect': 'cancellation', 'opinion': 'never actioned', 'sentiment': 'negative'}, {'aspect': 'bank account', 'opinion': 'debited', 'sentiment': 'negative'}]</t>
  </si>
  <si>
    <t>{'aspects': ['phone', 'suspension', 'cancellation', 'bank account'], 'aspects_decision': 'accept', 'opinions': [{'aspect': 'phone', 'opinion': 'never answer'}, {'aspect': 'suspension', 'opinion': 'never actioned'}, {'aspect': 'cancellation', 'opinion': 'never actioned'}, {'aspect': 'bank account', 'opinion': 'debited'}], 'opinions_decision': 'accept', 'sentiments': [{'aspect': 'phone', 'opinion': 'never answer', 'sentiment': 'negative'}, {'aspect': 'suspension', 'opinion': 'never actioned', 'sentiment': 'negative'}, {'aspect': 'cancellation', 'opinion': 'never actioned', 'sentiment': 'negative'}, {'aspect': 'bank account', 'opinion': 'debited', 'sentiment': 'negative'}], 'sentiments_decision': 'accept'}</t>
  </si>
  <si>
    <t>[{'aspect': 'karaoke room', 'opinion': 'robbed me', 'sentiment': 'negative'}, {'aspect': 'refund', 'opinion': 'no refund', 'sentiment': 'negative'}, {'aspect': 'place', 'opinion': 'terrible place', 'sentiment': 'negative'}]</t>
  </si>
  <si>
    <t>{'aspects': ['karaoke room', 'line', 'place'], 'aspects_decision': 'revise', 'opinions': [{'aspect': 'karaoke room', 'opinion': 'robbed me'}, {'aspect': 'refund', 'opinion': 'no refund'}, {'aspect': 'place', 'opinion': 'terrible place'}], 'opinions_decision': 'revise', 'sentiments': [{'aspect': 'karaoke room', 'opinion': 'robbed me', 'sentiment': 'negative'}, {'aspect': 'refund', 'opinion': 'no refund', 'sentiment': 'negative'}, {'aspect': 'place', 'opinion': 'terrible place', 'sentiment': 'negative'}], 'sentiments_decision': 'accept'}</t>
  </si>
  <si>
    <t>[{'aspect': 'pricing', 'opinion': 'Extremely expensive', 'sentiment': 'negative'}, {'aspect': 'service quality', 'opinion': 'poor service', 'sentiment': 'negative'}, {'aspect': 'staff efficiency', 'opinion': 'standing around', 'sentiment': 'negative'}, {'aspect': 'cleanliness', 'opinion': 'pile of rubbish', 'sentiment': 'negative'}]</t>
  </si>
  <si>
    <t>{'aspects': ['pricing', 'service quality', 'staff efficiency', 'cleanliness'], 'aspects_decision': 'accept', 'opinions': [{'aspect': 'pricing', 'opinion': 'Extremely expensive'}, {'aspect': 'service quality', 'opinion': 'poor service'}, {'aspect': 'staff efficiency', 'opinion': 'standing around'}, {'aspect': 'cleanliness', 'opinion': 'pile of rubbish'}], 'opinions_decision': 'accept', 'sentiments': [{'aspect': 'pricing', 'opinion': 'Extremely expensive', 'sentiment': 'negative'}, {'aspect': 'service quality', 'opinion': 'poor service', 'sentiment': 'negative'}, {'aspect': 'staff efficiency', 'opinion': 'standing around', 'sentiment': 'negative'}, {'aspect': 'cleanliness', 'opinion': 'pile of rubbish', 'sentiment': 'negative'}], 'sentiments_decision': 'accept'}</t>
  </si>
  <si>
    <t>[{'aspect': 'place', 'opinion': 'Beautiful little place', 'sentiment': 'positive'}, {'aspect': 'duck safety', 'opinion': 'many close calls', 'sentiment': 'negative'}, {'aspect': 'council', 'opinion': 'needs to look at this', 'sentiment': 'negative'}, {'aspect': 'road zone', 'opinion': '60 kph zone', 'sentiment': 'negative'}]</t>
  </si>
  <si>
    <t>{'aspects': ['place', 'Dorset Road', 'Ducks', '60 kph zone', 'busy times', 'council'], 'aspects_decision': 'revise', 'opinions': [{'aspect': 'place', 'opinion': 'Beautiful little place'}, {'aspect': 'duck safety', 'opinion': 'many close calls'}, {'aspect': 'council', 'opinion': 'needs attention'}, {'aspect': 'road zone', 'opinion': 'dangerous speed'}], 'opinions_decision': 'revise', 'sentiments': [{'aspect': 'place', 'opinion': 'Beautiful little place', 'sentiment': 'positive'}, {'aspect': 'duck safety', 'opinion': 'many close calls', 'sentiment': 'negative'}, {'aspect': 'council', 'opinion': 'needs to look at this', 'sentiment': 'negative'}, {'aspect': 'road zone', 'opinion': '60 kph zone', 'sentiment': 'negative'}], 'sentiments_decision': 'accept'}</t>
  </si>
  <si>
    <t>[{'aspect': 'waiting time', 'opinion': 'over 20 minutes', 'sentiment': 'negative'}, {'aspect': 'no cover', 'opinion': 'No cover', 'sentiment': 'negative'}, {'aspect': 'poor planning', 'opinion': 'planned better', 'sentiment': 'negative'}, {'aspect': 'no apology', 'opinion': 'No apology', 'sentiment': 'negative'}]</t>
  </si>
  <si>
    <t>{'aspects': ['waiting time', 'no cover', 'poor planning', 'no apology'], 'aspects_decision': 'accept', 'opinions': [{'aspect': 'waiting time', 'opinion': 'over 20 minutes'}, {'aspect': 'no cover', 'opinion': 'No cover'}, {'aspect': 'poor planning', 'opinion': 'planned better'}, {'aspect': 'no apology', 'opinion': 'No apology'}], 'opinions_decision': 'accept', 'sentiments': [{'aspect': 'waiting time', 'opinion': 'over 20 minutes', 'sentiment': 'negative'}, {'aspect': 'no cover', 'opinion': 'No cover', 'sentiment': 'negative'}, {'aspect': 'poor planning', 'opinion': 'planned better', 'sentiment': 'negative'}, {'aspect': 'no apology', 'opinion': 'No apology', 'sentiment': 'negative'}], 'sentiments_decision': 'accept'}</t>
  </si>
  <si>
    <t>[{'aspect': 'entry fee', 'opinion': 'Very disappointed', 'sentiment': 'negative'}, {'aspect': 'pensioner concessions', 'opinion': 'no concessions', 'sentiment': 'negative'}, {'aspect': 'visit duration', 'opinion': 'very short', 'sentiment': 'negative'}, {'aspect': 'lighting conditions', 'opinion': 'too dark', 'sentiment': 'negative'}]</t>
  </si>
  <si>
    <t>{'aspects': ['entry fee', 'visit duration', 'lighting conditions'], 'aspects_decision': 'accept', 'opinions': [{'aspect': 'entry fee', 'opinion': 'Very disappointed'}, {'aspect': 'pensioner concessions', 'opinion': 'no concessions'}, {'aspect': 'visit duration', 'opinion': 'very short'}, {'aspect': 'lighting conditions', 'opinion': 'too dark'}], 'opinions_decision': 'accept', 'sentiments': [{'aspect': 'entry fee', 'opinion': 'Very disappointed', 'sentiment': 'negative'}, {'aspect': 'pensioner concessions', 'opinion': 'no concessions', 'sentiment': 'negative'}, {'aspect': 'visit duration', 'opinion': 'very short', 'sentiment': 'negative'}, {'aspect': 'lighting conditions', 'opinion': 'too dark', 'sentiment': 'negative'}], 'sentiments_decision': 'accept'}</t>
  </si>
  <si>
    <t>[{'aspect': 'staff', 'opinion': 'very rude', 'sentiment': 'negative'}, {'aspect': 'service', 'opinion': 'wasted our time', 'sentiment': 'negative'}, {'aspect': 'service', 'opinion': 'refused to serve', 'sentiment': 'negative'}, {'aspect': 'staff', 'opinion': 'disrespectful tone', 'sentiment': 'negative'}, {'aspect': 'service', 'opinion': 'go to different post office', 'sentiment': 'negative'}]</t>
  </si>
  <si>
    <t>{'aspects': ['staff', 'service'], 'aspects_decision': 'revise', 'opinions': [{'aspect': 'staff', 'opinion': 'very rude'}, {'aspect': 'service', 'opinion': 'wasted our time'}, {'aspect': 'service', 'opinion': 'refused to serve'}], 'opinions_decision': 'revise', 'sentiments': [{'aspect': 'staff', 'opinion': 'very rude', 'sentiment': 'negative'}, {'aspect': 'service', 'opinion': 'wasted our time', 'sentiment': 'negative'}, {'aspect': 'service', 'opinion': 'refused to serve', 'sentiment': 'negative'}, {'aspect': 'staff', 'opinion': 'disrespectful tone', 'sentiment': 'negative'}, {'aspect': 'service', 'opinion': 'go to different post office', 'sentiment': 'negative'}], 'sentiments_decision': 'revise'}</t>
  </si>
  <si>
    <t>[{'aspect': 'staff training', 'opinion': 'needs training', 'sentiment': 'negative'}, {'aspect': 'staff', 'opinion': 'rude and incompetent', 'sentiment': 'negative'}, {'aspect': 'Australia Post', 'opinion': 'needs attention', 'sentiment': 'negative'}]</t>
  </si>
  <si>
    <t>{'aspects': ['customer service', 'staff', 'Australia Post'], 'aspects_decision': 'accept', 'opinions': [{'aspect': 'staff training', 'opinion': 'needs training'}, {'aspect': 'staff', 'opinion': 'rude and incompetent'}, {'aspect': 'Australia Post', 'opinion': 'needs attention'}], 'opinions_decision': 'accept', 'sentiments': [{'aspect': 'staff training', 'opinion': 'needs training', 'sentiment': 'negative'}, {'aspect': 'staff', 'opinion': 'rude and incompetent', 'sentiment': 'negative'}, {'aspect': 'Australia Post', 'opinion': 'needs attention', 'sentiment': 'negative'}], 'sentiments_decision': 'accept'}</t>
  </si>
  <si>
    <t>[{'aspect': 'food', 'opinion': 'Overpriced food', 'sentiment': 'negative'}, {'aspect': 'service', 'opinion': 'ridiculous service', 'sentiment': 'negative'}, {'aspect': 'drink', 'opinion': 'instead of lemon', 'sentiment': 'negative'}, {'aspect': 'drink service timing', 'opinion': 'served after entree', 'sentiment': 'negative'}]</t>
  </si>
  <si>
    <t>{'aspects': ['food', 'service', 'drink'], 'aspects_decision': 'accept', 'opinions': [{'aspect': 'food', 'opinion': 'Overpriced food'}, {'aspect': 'service', 'opinion': 'ridiculous service'}, {'aspect': 'drink', 'opinion': 'instead of lemon'}], 'opinions_decision': 'revise', 'sentiments': [{'aspect': 'food', 'opinion': 'Overpriced food', 'sentiment': 'negative'}, {'aspect': 'service', 'opinion': 'ridiculous service', 'sentiment': 'negative'}, {'aspect': 'drink', 'opinion': 'instead of lemon', 'sentiment': 'negative'}, {'aspect': 'drink service timing', 'opinion': 'served after entree', 'sentiment': 'negative'}], 'sentiments_decision': 'accept'}</t>
  </si>
  <si>
    <t>[{'aspect': 'meal quality', 'opinion': 'poor quality', 'sentiment': 'negative'}, {'aspect': 'beer selection', 'opinion': 'no Aussie beer', 'sentiment': 'negative'}, {'aspect': 'service', 'opinion': 'service was good', 'sentiment': 'positive'}]</t>
  </si>
  <si>
    <t>{'aspects': ['meal quality', 'beer selection', 'service'], 'aspects_decision': 'accept', 'opinions': [{'aspect': 'meal quality', 'opinion': 'poor quality'}, {'aspect': 'beer selection', 'opinion': 'no Aussie beer'}, {'aspect': 'service', 'opinion': 'service was good'}], 'opinions_decision': 'accept', 'sentiments': [{'aspect': 'meal quality', 'opinion': 'poor quality', 'sentiment': 'negative'}, {'aspect': 'beer selection', 'opinion': 'no Aussie beer', 'sentiment': 'negative'}, {'aspect': 'service', 'opinion': 'service was good', 'sentiment': 'positive'}], 'sentiments_decision': 'accept'}</t>
  </si>
  <si>
    <t>[{'aspect': 'Entry', 'opinion': 'Overpriced', 'sentiment': 'negative'}, {'aspect': 'drinks', 'opinion': 'Overpriced', 'sentiment': 'negative'}, {'aspect': 'environment', 'opinion': 'horrible', 'sentiment': 'negative'}, {'aspect': 'bouncers', 'opinion': 'Assaulted', 'sentiment': 'negative'}]</t>
  </si>
  <si>
    <t>{'aspects': ['Entry', 'drinks', 'environment', 'staff behavior'], 'aspects_decision': 'accept', 'opinions': [{'aspect': 'Entry', 'opinion': 'Overpriced'}, {'aspect': 'drinks', 'opinion': 'Overpriced'}, {'aspect': 'environment', 'opinion': 'horrible'}, {'aspect': 'bouncers', 'opinion': 'Assaulted'}], 'opinions_decision': 'accept', 'sentiments': [{'aspect': 'Entry', 'opinion': 'Overpriced', 'sentiment': 'negative'}, {'aspect': 'drinks', 'opinion': 'Overpriced', 'sentiment': 'negative'}, {'aspect': 'environment', 'opinion': 'horrible', 'sentiment': 'negative'}, {'aspect': 'bouncers', 'opinion': 'Assaulted', 'sentiment': 'negative'}], 'sentiments_decision': 'accept'}</t>
  </si>
  <si>
    <t>[{'aspect': 'condition', 'opinion': 'run down', 'sentiment': 'negative'}, {'aspect': 'crowding', 'opinion': 'overcrowded', 'sentiment': 'negative'}, {'aspect': 'pricing', 'opinion': 'overpriced', 'sentiment': 'negative'}, {'aspect': 'entry fee', 'opinion': 'reasonable', 'sentiment': 'positive'}, {'aspect': 'outing', 'opinion': 'expensive', 'sentiment': 'negative'}]</t>
  </si>
  <si>
    <t>{'aspects': ['run down', 'crowded', 'priced'], 'aspects_decision': 'revise', 'opinions': [{'aspect': 'condition', 'opinion': 'run down'}, {'aspect': 'crowding', 'opinion': 'overcrowded'}, {'aspect': 'pricing', 'opinion': 'overpriced'}, {'aspect': 'entry fee', 'opinion': 'reasonable'}, {'aspect': 'outing', 'opinion': 'expensive'}], 'opinions_decision': 'accept', 'sentiments': [{'aspect': 'condition', 'opinion': 'run down', 'sentiment': 'negative'}, {'aspect': 'crowding', 'opinion': 'overcrowded', 'sentiment': 'negative'}, {'aspect': 'pricing', 'opinion': 'overpriced', 'sentiment': 'negative'}, {'aspect': 'entry fee', 'opinion': 'reasonable', 'sentiment': 'positive'}, {'aspect': 'outing', 'opinion': 'expensive', 'sentiment': 'negative'}], 'sentiments_decision': 'accept'}</t>
  </si>
  <si>
    <t>[{'aspect': 'cleanliness', 'opinion': 'dirty pub smell', 'sentiment': 'negative'}, {'aspect': 'comfort', 'opinion': 'Seats uncomfortable', 'sentiment': 'negative'}, {'aspect': 'air conditioning', 'opinion': 'no air con', 'sentiment': 'negative'}]</t>
  </si>
  <si>
    <t>{'aspects': ['cleanliness', 'comfort', 'ambiance'], 'aspects_decision': 'accept', 'opinions': [{'aspect': 'cleanliness', 'opinion': 'dirty pub smell'}, {'aspect': 'comfort', 'opinion': 'Seats uncomfortable'}, {'aspect': 'air conditioning', 'opinion': 'no air con'}], 'opinions_decision': 'accept', 'sentiments': [{'aspect': 'cleanliness', 'opinion': 'dirty pub smell', 'sentiment': 'negative'}, {'aspect': 'comfort', 'opinion': 'Seats uncomfortable', 'sentiment': 'negative'}, {'aspect': 'air conditioning', 'opinion': 'no air con', 'sentiment': 'negative'}], 'sentiments_decision': 'accept'}</t>
  </si>
  <si>
    <t>[{'aspect': 'directions', 'opinion': 'no directions', 'sentiment': 'negative'}, {'aspect': 'entry fee', 'opinion': 'still fine', 'sentiment': 'neutral'}, {'aspect': 'water', 'opinion': 'no water', 'sentiment': 'negative'}, {'aspect': 'refund', 'opinion': 'no refund', 'sentiment': 'negative'}]</t>
  </si>
  <si>
    <t>{'aspects': ['directions', 'entry fee', 'water', 'refund'], 'aspects_decision': 'accept', 'opinions': [{'aspect': 'directions', 'opinion': 'no directions'}, {'aspect': 'entry fee', 'opinion': 'still fine'}, {'aspect': 'water', 'opinion': 'no water'}, {'aspect': 'refund', 'opinion': 'no refund'}], 'opinions_decision': 'accept', 'sentiments': [{'aspect': 'directions', 'opinion': 'no directions', 'sentiment': 'negative'}, {'aspect': 'entry fee', 'opinion': 'still fine', 'sentiment': 'neutral'}, {'aspect': 'water', 'opinion': 'no water', 'sentiment': 'negative'}, {'aspect': 'refund', 'opinion': 'no refund', 'sentiment': 'negative'}], 'sentiments_decision': 'accept'}</t>
  </si>
  <si>
    <t>[{'aspect': 'dog shit', 'opinion': 'too much', 'sentiment': 'negative'}, {'aspect': 'rude people', 'opinion': 'rude people', 'sentiment': 'negative'}, {'aspect': 'uncontrolled dogs', 'opinion': 'uncontrolled dogs', 'sentiment': 'negative'}, {'aspect': 'council', 'opinion': 'does nothing', 'sentiment': 'negative'}, {'aspect': 'kids play area', 'opinion': 'dogs in', 'sentiment': 'negative'}]</t>
  </si>
  <si>
    <t>{'aspects': ['dog shit', 'rude people', 'uncontrolled dogs', 'council', 'kids play area'], 'aspects_decision': 'revise', 'opinions': [{'aspect': 'dog shit', 'opinion': 'too much'}, {'aspect': 'rude people', 'opinion': 'rude people'}, {'aspect': 'uncontrolled dogs', 'opinion': 'uncontrolled dogs'}, {'aspect': 'council', 'opinion': 'does nothing'}, {'aspect': 'kids play area', 'opinion': 'dogs in'}], 'opinions_decision': 'revise', 'sentiments': [{'aspect': 'dog shit', 'opinion': 'too much', 'sentiment': 'negative'}, {'aspect': 'rude people', 'opinion': 'rude people', 'sentiment': 'negative'}, {'aspect': 'uncontrolled dogs', 'opinion': 'uncontrolled dogs', 'sentiment': 'negative'}, {'aspect': 'council', 'opinion': 'does nothing', 'sentiment': 'negative'}, {'aspect': 'kids play area', 'opinion': 'dogs in', 'sentiment': 'negative'}], 'sentiments_decision': 'accept'}</t>
  </si>
  <si>
    <t>[{'aspect': 'duty of care', 'opinion': 'lacks duty', 'sentiment': 'negative'}, {'aspect': 'OHS measures', 'opinion': 'inadequate measures', 'sentiment': 'negative'}, {'aspect': 'supervision', 'opinion': 'has waned', 'sentiment': 'negative'}, {'aspect': 'pool management', 'opinion': 'has waned', 'sentiment': 'negative'}, {'aspect': 'crowding', 'opinion': 'getting packed', 'sentiment': 'negative'}]</t>
  </si>
  <si>
    <t>{'aspects': ['duty of care', 'OHS measures', 'supervision', 'pool management', 'pool crowding'], 'aspects_decision': 'revise', 'opinions': [{'aspect': 'duty of care', 'opinion': 'lacks duty'}, {'aspect': 'OHS measures', 'opinion': 'inadequate measures'}, {'aspect': 'supervision', 'opinion': 'has waned'}, {'aspect': 'pool management', 'opinion': 'has waned'}, {'aspect': 'crowding', 'opinion': 'getting packed'}], 'opinions_decision': 'revise', 'sentiments': [{'aspect': 'duty of care', 'opinion': 'lacks duty', 'sentiment': 'negative'}, {'aspect': 'OHS measures', 'opinion': 'inadequate measures', 'sentiment': 'negative'}, {'aspect': 'supervision', 'opinion': 'has waned', 'sentiment': 'negative'}, {'aspect': 'pool management', 'opinion': 'has waned', 'sentiment': 'negative'}, {'aspect': 'crowding', 'opinion': 'getting packed', 'sentiment': 'negative'}], 'sentiments_decision': 'accept'}</t>
  </si>
  <si>
    <t>[{'aspect': 'heating', 'opinion': 'no heating', 'sentiment': 'negative'}, {'aspect': 'hot showers', 'opinion': 'ok I guess', 'sentiment': 'neutral'}, {'aspect': 'dorms', 'opinion': 'sleep on top', 'sentiment': 'negative'}, {'aspect': 'air', 'opinion': 'real stuffy', 'sentiment': 'negative'}]</t>
  </si>
  <si>
    <t>{'aspects': ['heating', 'hot showers', 'dorms'], 'aspects_decision': 'accept', 'opinions': [{'aspect': 'heating', 'opinion': 'no heating'}, {'aspect': 'hot showers', 'opinion': 'ok I guess'}, {'aspect': 'dorms', 'opinion': 'sleep on top'}, {'aspect': 'air', 'opinion': 'real stuffy'}], 'opinions_decision': 'accept', 'sentiments': [{'aspect': 'heating', 'opinion': 'no heating', 'sentiment': 'negative'}, {'aspect': 'hot showers', 'opinion': 'ok I guess', 'sentiment': 'neutral'}, {'aspect': 'dorms', 'opinion': 'sleep on top', 'sentiment': 'negative'}, {'aspect': 'air', 'opinion': 'real stuffy', 'sentiment': 'negative'}], 'sentiments_decision': 'accept'}</t>
  </si>
  <si>
    <t>[{'aspect': 'Pitch', 'opinion': 'looks nice', 'sentiment': 'positive'}, {'aspect': 'Pitch', 'opinion': 'poor quality beyond looks', 'sentiment': 'negative'}, {'aspect': 'Fake turf', 'opinion': 'fake grass with tarmac underneath causes injury', 'sentiment': 'negative'}, {'aspect': 'Fake turf', 'opinion': 'causes broken bones', 'sentiment': 'negative'}, {'aspect': 'Vista players', 'opinion': 'dirty move', 'sentiment': 'negative'}]</t>
  </si>
  <si>
    <t>{'aspects': ['Pitch', 'Fake turf', 'Vista players'], 'aspects_decision': 'accept', 'opinions': [{'aspect': 'Pitch', 'opinion': 'looks nice'}, {'aspect': 'Pitch', 'opinion': 'thats where it ends'}, {'aspect': 'Fake turf', 'opinion': 'ripped up'}, {'aspect': 'Vista players', 'opinion': 'dirty move'}], 'opinions_decision': 'revise', 'sentiments': [{'aspect': 'Pitch', 'opinion': 'looks nice', 'sentiment': 'positive'}, {'aspect': 'Pitch', 'opinion': 'poor quality beyond looks', 'sentiment': 'negative'}, {'aspect': 'Fake turf', 'opinion': 'fake grass with tarmac underneath causes injury', 'sentiment': 'negative'}, {'aspect': 'Fake turf', 'opinion': 'causes broken bones', 'sentiment': 'negative'}, {'aspect': 'Vista players', 'opinion': 'dirty move', 'sentiment': 'negative'}], 'sentiments_decision': 'revise'}</t>
  </si>
  <si>
    <t>[{'aspect': 'new management', 'opinion': 'so sad', 'sentiment': 'negative'}, {'aspect': 'frozen prawns', 'opinion': 'served frozen', 'sentiment': 'negative'}, {'aspect': 'high price', 'opinion': 'absolute shame', 'sentiment': 'negative'}, {'aspect': 'limited menu', 'opinion': 'absolute shame', 'sentiment': 'negative'}]</t>
  </si>
  <si>
    <t>{'aspects': ['new management', 'frozen prawns', 'high price', 'limited menu'], 'aspects_decision': 'accept', 'opinions': [{'aspect': 'new management', 'opinion': 'so sad'}, {'aspect': 'frozen prawns', 'opinion': 'served frozen'}, {'aspect': 'high price', 'opinion': 'absolute shame'}, {'aspect': 'limited menu', 'opinion': 'absolute shame'}], 'opinions_decision': 'revise', 'sentiments': [{'aspect': 'new management', 'opinion': 'so sad', 'sentiment': 'negative'}, {'aspect': 'frozen prawns', 'opinion': 'served frozen', 'sentiment': 'negative'}, {'aspect': 'high price', 'opinion': 'absolute shame', 'sentiment': 'negative'}, {'aspect': 'limited menu', 'opinion': 'absolute shame', 'sentiment': 'negative'}], 'sentiments_decision': 'accept'}</t>
  </si>
  <si>
    <t>[{'aspect': 'bar', 'opinion': 'Worst bar', 'sentiment': 'negative'}, {'aspect': 'food', 'opinion': 'terrible no flavour', 'sentiment': 'negative'}, {'aspect': 'calamari', 'opinion': 'food poisoning', 'sentiment': 'negative'}, {'aspect': 'drinks', 'opinion': 'no flavour', 'sentiment': 'negative'}]</t>
  </si>
  <si>
    <t>{'aspects': ['bar', 'food', 'calamari', 'drinks'], 'aspects_decision': 'accept', 'opinions': [{'aspect': 'bar', 'opinion': 'Worst bar'}, {'aspect': 'food', 'opinion': 'terrible no flavour'}, {'aspect': 'calamari', 'opinion': 'food poisoning'}, {'aspect': 'drinks', 'opinion': 'no flavour'}], 'opinions_decision': 'accept', 'sentiments': [{'aspect': 'bar', 'opinion': 'Worst bar', 'sentiment': 'negative'}, {'aspect': 'food', 'opinion': 'terrible no flavour', 'sentiment': 'negative'}, {'aspect': 'calamari', 'opinion': 'food poisoning', 'sentiment': 'negative'}, {'aspect': 'drinks', 'opinion': 'no flavour', 'sentiment': 'negative'}], 'sentiments_decision': 'accept'}</t>
  </si>
  <si>
    <t>[{'aspect': 'free parking', 'opinion': 'free', 'sentiment': 'positive'}, {'aspect': 'concrete sea pool', 'opinion': 'for laps', 'sentiment': 'neutral'}, {'aspect': 'sand area', 'opinion': 'small bit', 'sentiment': 'positive'}, {'aspect': 'waves', 'opinion': 'small', 'sentiment': 'positive'}, {'aspect': 'rocks', 'opinion': 'nice', 'sentiment': 'positive'}, {'aspect': 'visibility', 'opinion': 'good', 'sentiment': 'positive'}, {'aspect': 'beach overall', 'opinion': 'great', 'sentiment': 'positive'}, {'aspect': 'rough conditions', 'opinion': 'washing machine', 'sentiment': 'neutral'}]</t>
  </si>
  <si>
    <t>{'aspects': ['free parking', 'concrete sea pool', 'small sand', 'small waves', 'nice rocks', 'good visibility'], 'aspects_decision': 'accept', 'opinions': [{'aspect': 'free parking', 'opinion': 'free'}, {'aspect': 'concrete sea pool', 'opinion': 'great'}, {'aspect': 'sand area', 'opinion': 'small bit'}, {'aspect': 'waves', 'opinion': 'small'}, {'aspect': 'rocks', 'opinion': 'nice'}, {'aspect': 'visibility', 'opinion': 'good'}, {'aspect': 'beach overall', 'opinion': 'great'}, {'aspect': 'rough conditions', 'opinion': 'washing machine'}], 'opinions_decision': 'revise', 'sentiments': [{'aspect': 'free parking', 'opinion': 'free', 'sentiment': 'positive'}, {'aspect': 'concrete sea pool', 'opinion': 'for laps', 'sentiment': 'neutral'}, {'aspect': 'sand area', 'opinion': 'small bit', 'sentiment': 'positive'}, {'aspect': 'waves', 'opinion': 'small', 'sentiment': 'positive'}, {'aspect': 'rocks', 'opinion': 'nice', 'sentiment': 'positive'}, {'aspect': 'visibility', 'opinion': 'good', 'sentiment': 'positive'}, {'aspect': 'beach overall', 'opinion': 'great', 'sentiment': 'positive'}, {'aspect': 'rough conditions', 'opinion': 'washing machine', 'sentiment': 'neutral'}], 'sentiments_decision': 'revise'}</t>
  </si>
  <si>
    <t>[{'aspect': 'team knowledge', 'opinion': 'very knowledgeable', 'sentiment': 'positive'}, {'aspect': 'treatment plans', 'opinion': 'deal with pain', 'sentiment': 'positive'}, {'aspect': 'experience', 'opinion': 'wonderful experience', 'sentiment': 'positive'}, {'aspect': 'explaining', 'opinion': 'great with explaining', 'sentiment': 'positive'}, {'aspect': 'recommendation', 'opinion': 'highly recommend', 'sentiment': 'positive'}]</t>
  </si>
  <si>
    <t>{'aspects': ['knee pain', 'team', 'treatment plans'], 'aspects_decision': 'accept', 'opinions': [{'aspect': 'team knowledge', 'opinion': 'very knowledgeable'}, {'aspect': 'treatment plans', 'opinion': 'deal with pain'}, {'aspect': 'experience', 'opinion': 'wonderful experience'}, {'aspect': 'explaining', 'opinion': 'great with explaining'}, {'aspect': 'recommendation', 'opinion': 'highly recommend'}], 'opinions_decision': 'revise', 'sentiments': [{'aspect': 'team knowledge', 'opinion': 'very knowledgeable', 'sentiment': 'positive'}, {'aspect': 'treatment plans', 'opinion': 'deal with pain', 'sentiment': 'positive'}, {'aspect': 'experience', 'opinion': 'wonderful experience', 'sentiment': 'positive'}, {'aspect': 'explaining', 'opinion': 'great with explaining', 'sentiment': 'positive'}, {'aspect': 'recommendation', 'opinion': 'highly recommend', 'sentiment': 'positive'}], 'sentiments_decision': 'accept'}</t>
  </si>
  <si>
    <t>[{'aspect': 'service', 'opinion': 'Lovely', 'sentiment': 'positive'}, {'aspect': 'food', 'opinion': 'great', 'sentiment': 'positive'}, {'aspect': 'place', 'opinion': 'very relaxing', 'sentiment': 'positive'}]</t>
  </si>
  <si>
    <t>{'aspects': ['service', 'food', 'place'], 'aspects_decision': 'accept', 'opinions': [{'aspect': 'service', 'opinion': 'Lovely'}, {'aspect': 'food', 'opinion': 'great'}, {'aspect': 'place', 'opinion': 'very relaxing'}], 'opinions_decision': 'accept', 'sentiments': [{'aspect': 'service', 'opinion': 'Lovely', 'sentiment': 'positive'}, {'aspect': 'food', 'opinion': 'great', 'sentiment': 'positive'}, {'aspect': 'place', 'opinion': 'very relaxing', 'sentiment': 'positive'}], 'sentiments_decision': 'accept'}</t>
  </si>
  <si>
    <t>[{'aspect': 'wildlife', 'opinion': 'a lot of wildlife', 'sentiment': 'positive'}, {'aspect': 'wildlife', 'opinion': 'variety and quantity', 'sentiment': 'positive'}, {'aspect': 'nature reserve', 'opinion': 'best nature reserve', 'sentiment': 'positive'}]</t>
  </si>
  <si>
    <t>{'aspects': ['wildlife', 'nature reserve'], 'aspects_decision': 'accept', 'opinions': [{'aspect': 'wildlife', 'opinion': 'abundant wildlife'}, {'aspect': 'wildlife', 'opinion': 'variety and quantity'}, {'aspect': 'nature reserve', 'opinion': 'best nature reserve'}], 'opinions_decision': 'revise', 'sentiments': [{'aspect': 'wildlife', 'opinion': 'a lot of wildlife', 'sentiment': 'positive'}, {'aspect': 'wildlife', 'opinion': 'variety and quantity', 'sentiment': 'positive'}, {'aspect': 'nature reserve', 'opinion': 'best nature reserve', 'sentiment': 'positive'}], 'sentiments_decision': 'accept'}</t>
  </si>
  <si>
    <t>[{'aspect': 'setting', 'opinion': 'Perfect setting', 'sentiment': 'positive'}, {'aspect': 'maintenance', 'opinion': 'very well maintained', 'sentiment': 'positive'}, {'aspect': 'tribute', 'opinion': 'A great tribute', 'sentiment': 'positive'}]</t>
  </si>
  <si>
    <t>{'aspects': ['setting', 'maintenance', 'tribute'], 'aspects_decision': 'accept', 'opinions': [{'aspect': 'setting', 'opinion': 'Perfect setting'}, {'aspect': 'maintenance', 'opinion': 'very well maintained'}, {'aspect': 'tribute', 'opinion': 'A great tribute'}], 'opinions_decision': 'accept', 'sentiments': [{'aspect': 'setting', 'opinion': 'Perfect setting', 'sentiment': 'positive'}, {'aspect': 'maintenance', 'opinion': 'very well maintained', 'sentiment': 'positive'}, {'aspect': 'tribute', 'opinion': 'A great tribute', 'sentiment': 'positive'}], 'sentiments_decision': 'accept'}</t>
  </si>
  <si>
    <t>[{'aspect': 'service', 'opinion': 'so friendly', 'sentiment': 'positive'}, {'aspect': 'service', 'opinion': 'accommodated for us', 'sentiment': 'positive'}, {'aspect': 'food', 'opinion': 'tasted very good', 'sentiment': 'positive'}, {'aspect': 'food', 'opinion': 'food was great', 'sentiment': 'positive'}, {'aspect': 'food', 'opinion': 'cooked well', 'sentiment': 'positive'}, {'aspect': 'food', 'opinion': 'great portions', 'sentiment': 'positive'}]</t>
  </si>
  <si>
    <t>{'aspects': ['service', 'food'], 'aspects_decision': 'accept', 'opinions': [{'aspect': 'service', 'opinion': 'so friendly'}, {'aspect': 'food', 'opinion': 'tasted very good'}], 'opinions_decision': 'accept', 'sentiments': [{'aspect': 'service', 'opinion': 'so friendly', 'sentiment': 'positive'}, {'aspect': 'service', 'opinion': 'accommodated for us', 'sentiment': 'positive'}, {'aspect': 'food', 'opinion': 'tasted very good', 'sentiment': 'positive'}, {'aspect': 'food', 'opinion': 'food was great', 'sentiment': 'positive'}, {'aspect': 'food', 'opinion': 'cooked well', 'sentiment': 'positive'}, {'aspect': 'food', 'opinion': 'great portions', 'sentiment': 'positive'}], 'sentiments_decision': 'accept'}</t>
  </si>
  <si>
    <t>[{'aspect': 'animal diversity', 'opinion': 'very impressed', 'sentiment': 'positive'}, {'aspect': 'enclosures', 'opinion': 'very impressed', 'sentiment': 'positive'}, {'aspect': 'exotic animals', 'opinion': 'like own farm', 'sentiment': 'positive'}, {'aspect': 'breeding programs', 'opinion': 'impressed contribution', 'sentiment': 'positive'}]</t>
  </si>
  <si>
    <t>{'aspects': ['animal diversity', 'enclosures', 'exotic animals', 'breeding programs'], 'aspects_decision': 'accept', 'opinions': [{'aspect': 'animal diversity', 'opinion': 'very impressed'}, {'aspect': 'enclosures', 'opinion': 'very impressed'}, {'aspect': 'exotic animals', 'opinion': 'like own farm'}, {'aspect': 'breeding programs', 'opinion': 'impressed contribution'}], 'opinions_decision': 'revise', 'sentiments': [{'aspect': 'animal diversity', 'opinion': 'very impressed', 'sentiment': 'positive'}, {'aspect': 'enclosures', 'opinion': 'very impressed', 'sentiment': 'positive'}, {'aspect': 'exotic animals', 'opinion': 'like own farm', 'sentiment': 'positive'}, {'aspect': 'breeding programs', 'opinion': 'impressed contribution', 'sentiment': 'positive'}], 'sentiments_decision': 'accept'}</t>
  </si>
  <si>
    <t>[{'aspect': 'River Inn', 'opinion': 'speak highly enough', 'sentiment': 'positive'}, {'aspect': 'booking accommodation', 'opinion': 'huge lengths', 'sentiment': 'positive'}, {'aspect': 'manager', 'opinion': 'friendly and helpful', 'sentiment': 'positive'}, {'aspect': 'staff', 'opinion': 'friendly and helpful', 'sentiment': 'positive'}]</t>
  </si>
  <si>
    <t>{'aspects': ['River Inn', 'manager', 'staff'], 'aspects_decision': 'revise', 'opinions': [{'aspect': 'River Inn', 'opinion': 'highly recommend'}, {'aspect': 'booking accommodation', 'opinion': 'huge lengths'}, {'aspect': 'manager', 'opinion': 'friendly and helpful'}, {'aspect': 'staff', 'opinion': 'friendly and helpful'}], 'opinions_decision': 'revise', 'sentiments': [{'aspect': 'River Inn', 'opinion': 'speak highly enough', 'sentiment': 'positive'}, {'aspect': 'booking accommodation', 'opinion': 'huge lengths', 'sentiment': 'positive'}, {'aspect': 'manager', 'opinion': 'friendly and helpful', 'sentiment': 'positive'}, {'aspect': 'staff', 'opinion': 'friendly and helpful', 'sentiment': 'positive'}], 'sentiments_decision': 'accept'}</t>
  </si>
  <si>
    <t>[{'aspect': 'camp spot', 'opinion': 'great', 'sentiment': 'positive'}, {'aspect': 'showers', 'opinion': 'hot', 'sentiment': 'positive'}, {'aspect': 'sites', 'opinion': 'powered', 'sentiment': 'positive'}, {'aspect': 'facilities', 'opinion': 'upgrades', 'sentiment': 'positive'}]</t>
  </si>
  <si>
    <t>{'aspects': ['camp spot', 'hot showers', 'powered sites', 'upgrades'], 'aspects_decision': 'accept', 'opinions': [{'aspect': 'camp spot', 'opinion': 'great'}, {'aspect': 'showers', 'opinion': 'hot'}, {'aspect': 'sites', 'opinion': 'powered'}, {'aspect': 'facilities', 'opinion': 'upgrades'}], 'opinions_decision': 'accept', 'sentiments': [{'aspect': 'camp spot', 'opinion': 'great', 'sentiment': 'positive'}, {'aspect': 'showers', 'opinion': 'hot', 'sentiment': 'positive'}, {'aspect': 'sites', 'opinion': 'powered', 'sentiment': 'positive'}, {'aspect': 'facilities', 'opinion': 'upgrades', 'sentiment': 'positive'}], 'sentiments_decision': 'accept'}</t>
  </si>
  <si>
    <t>[{'aspect': 'food', 'opinion': 'best food', 'sentiment': 'positive'}, {'aspect': 'cleanliness', 'opinion': 'very clean', 'sentiment': 'positive'}, {'aspect': 'staff', 'opinion': 'very friendly', 'sentiment': 'positive'}]</t>
  </si>
  <si>
    <t>{'aspects': ['food', 'cleanliness', 'staff'], 'aspects_decision': 'accept', 'opinions': [{'aspect': 'food', 'opinion': 'best food'}, {'aspect': 'cleanliness', 'opinion': 'very clean'}, {'aspect': 'staff', 'opinion': 'very friendly'}], 'opinions_decision': 'accept', 'sentiments': [{'aspect': 'food', 'opinion': 'best food', 'sentiment': 'positive'}, {'aspect': 'cleanliness', 'opinion': 'very clean', 'sentiment': 'positive'}, {'aspect': 'staff', 'opinion': 'very friendly', 'sentiment': 'positive'}], 'sentiments_decision': 'accept'}</t>
  </si>
  <si>
    <t>[{'aspect': 'steak sandwich', 'opinion': 'most incredible', 'sentiment': 'positive'}, {'aspect': 'free-range meat', 'opinion': 'brilliant', 'sentiment': 'positive'}, {'aspect': 'coffee', 'opinion': 'a banger', 'sentiment': 'positive'}]</t>
  </si>
  <si>
    <t>{'aspects': ['steak sandwich', 'free-range meat', 'coffee'], 'aspects_decision': 'accept', 'opinions': [{'aspect': 'steak sandwich', 'opinion': 'most incredible'}, {'aspect': 'free-range meat', 'opinion': 'brilliant'}, {'aspect': 'coffee', 'opinion': 'a banger'}], 'opinions_decision': 'accept', 'sentiments': [{'aspect': 'steak sandwich', 'opinion': 'most incredible', 'sentiment': 'positive'}, {'aspect': 'free-range meat', 'opinion': 'brilliant', 'sentiment': 'positive'}, {'aspect': 'coffee', 'opinion': 'a banger', 'sentiment': 'positive'}], 'sentiments_decision': 'accept'}</t>
  </si>
  <si>
    <t>[{'aspect': 'teachers', 'opinion': 'wonderfully patient', 'sentiment': 'positive'}, {'aspect': 'teachers', 'opinion': 'supported my daughter', 'sentiment': 'positive'}, {'aspect': 'Jump! Flemington', 'opinion': 'learned so much', 'sentiment': 'positive'}]</t>
  </si>
  <si>
    <t>{'aspects': ['teachers', 'Jump! Flemington'], 'aspects_decision': 'accept', 'opinions': [{'aspect': 'teachers', 'opinion': 'wonderfully patient'}, {'aspect': 'Jump! Flemington', 'opinion': 'learned so much'}], 'opinions_decision': 'accept', 'sentiments': [{'aspect': 'teachers', 'opinion': 'wonderfully patient', 'sentiment': 'positive'}, {'aspect': 'teachers', 'opinion': 'supported my daughter', 'sentiment': 'positive'}, {'aspect': 'Jump! Flemington', 'opinion': 'learned so much', 'sentiment': 'positive'}], 'sentiments_decision': 'accept'}</t>
  </si>
  <si>
    <t>[{'aspect': 'Bottomless Dinner', 'opinion': 'real', 'sentiment': 'positive'}, {'aspect': 'place', 'opinion': 'amazing', 'sentiment': 'positive'}]</t>
  </si>
  <si>
    <t>{'aspects': ['Bottomless Dinner', 'place'], 'aspects_decision': 'accept', 'opinions': [{'aspect': 'Bottomless Dinner', 'opinion': 'real'}, {'aspect': 'place', 'opinion': 'amazing'}], 'opinions_decision': 'accept', 'sentiments': [{'aspect': 'Bottomless Dinner', 'opinion': 'real', 'sentiment': 'positive'}, {'aspect': 'place', 'opinion': 'amazing', 'sentiment': 'positive'}], 'sentiments_decision': 'accept'}</t>
  </si>
  <si>
    <t>[{'aspect': 'views', 'opinion': 'amazing', 'sentiment': 'positive'}, {'aspect': 'access by car', 'opinion': 'drive to the top', 'sentiment': 'positive'}, {'aspect': 'stairs', 'opinion': 'few stairs', 'sentiment': 'positive'}]</t>
  </si>
  <si>
    <t>{'aspects': ['views', 'drive', 'stairs'], 'aspects_decision': 'accept', 'opinions': [{'aspect': 'views', 'opinion': 'amazing'}, {'aspect': 'access by car', 'opinion': 'easy drive'}, {'aspect': 'stairs', 'opinion': 'few stairs'}], 'opinions_decision': 'revise', 'sentiments': [{'aspect': 'views', 'opinion': 'amazing', 'sentiment': 'positive'}, {'aspect': 'access by car', 'opinion': 'drive to the top', 'sentiment': 'positive'}, {'aspect': 'stairs', 'opinion': 'few stairs', 'sentiment': 'positive'}], 'sentiments_decision': 'accept'}</t>
  </si>
  <si>
    <t>[{'aspect': 'park', 'opinion': 'Good clean', 'sentiment': 'positive'}, {'aspect': 'park', 'opinion': 'has everything', 'sentiment': 'positive'}]</t>
  </si>
  <si>
    <t>{'aspects': ['park'], 'aspects_decision': 'accept', 'opinions': [{'aspect': 'park', 'opinion': 'Good clean'}, {'aspect': 'park', 'opinion': 'has everything'}], 'opinions_decision': 'revise', 'sentiments': [{'aspect': 'park', 'opinion': 'Good clean', 'sentiment': 'positive'}, {'aspect': 'park', 'opinion': 'has everything', 'sentiment': 'positive'}], 'sentiments_decision': 'accept'}</t>
  </si>
  <si>
    <t>[{'aspect': 'chef service', 'opinion': 'out of way', 'sentiment': 'positive'}, {'aspect': 'staff performance', 'opinion': 'so good', 'sentiment': 'positive'}, {'aspect': 'gluten meal', 'opinion': 'special', 'sentiment': 'positive'}, {'aspect': 'night', 'opinion': 'wonderful', 'sentiment': 'positive'}]</t>
  </si>
  <si>
    <t>{'aspects': ['chief service', 'staff performance', 'gluten meal', 'night'], 'aspects_decision': 'accept', 'opinions': [{'aspect': 'chef service', 'opinion': 'out of way'}, {'aspect': 'staff performance', 'opinion': 'so good'}, {'aspect': 'gluten meal', 'opinion': 'special'}, {'aspect': 'night', 'opinion': 'wonderful'}], 'opinions_decision': 'revise', 'sentiments': [{'aspect': 'chef service', 'opinion': 'out of way', 'sentiment': 'positive'}, {'aspect': 'staff performance', 'opinion': 'so good', 'sentiment': 'positive'}, {'aspect': 'gluten meal', 'opinion': 'special', 'sentiment': 'positive'}, {'aspect': 'night', 'opinion': 'wonderful', 'sentiment': 'positive'}], 'sentiments_decision': 'accept'}</t>
  </si>
  <si>
    <t>[{'aspect': 'fit out', 'opinion': 'amazing', 'sentiment': 'positive'}, {'aspect': 'service', 'opinion': 'amazing', 'sentiment': 'positive'}, {'aspect': 'food', 'opinion': 'great', 'sentiment': 'positive'}]</t>
  </si>
  <si>
    <t>{'aspects': ['fit out', 'service', 'food'], 'aspects_decision': 'accept', 'opinions': [{'aspect': 'fit out', 'opinion': 'amazing'}, {'aspect': 'service', 'opinion': 'amazing'}, {'aspect': 'food', 'opinion': 'great'}], 'opinions_decision': 'accept', 'sentiments': [{'aspect': 'fit out', 'opinion': 'amazing', 'sentiment': 'positive'}, {'aspect': 'service', 'opinion': 'amazing', 'sentiment': 'positive'}, {'aspect': 'food', 'opinion': 'great', 'sentiment': 'positive'}], 'sentiments_decision': 'accept'}</t>
  </si>
  <si>
    <t>[{'aspect': 'Harry', 'opinion': 'massive help', 'sentiment': 'positive'}, {'aspect': 'Injury Clinic', 'opinion': 'would recommend', 'sentiment': 'positive'}, {'aspect': 'Harry', 'opinion': 'Very professional', 'sentiment': 'positive'}]</t>
  </si>
  <si>
    <t>{'aspects': ['Harry', 'Injury Clinic'], 'aspects_decision': 'accept', 'opinions': [{'aspect': 'Harry', 'opinion': 'massive help'}, {'aspect': 'Injury Clinic', 'opinion': 'would recommend'}], 'opinions_decision': 'accept', 'sentiments': [{'aspect': 'Harry', 'opinion': 'massive help', 'sentiment': 'positive'}, {'aspect': 'Injury Clinic', 'opinion': 'would recommend', 'sentiment': 'positive'}, {'aspect': 'Harry', 'opinion': 'Very professional', 'sentiment': 'positive'}], 'sentiments_decision': 'accept'}</t>
  </si>
  <si>
    <t>[{'aspect': 'free parking', 'opinion': 'lots of', 'sentiment': 'positive'}, {'aspect': 'seats', 'opinion': 'some seats', 'sentiment': 'neutral'}, {'aspect': 'toilet facilities', 'opinion': 'clean', 'sentiment': 'positive'}]</t>
  </si>
  <si>
    <t>{'aspects': ['free parking', 'seats', 'toilet facilities'], 'aspects_decision': 'accept', 'opinions': [{'aspect': 'free parking', 'opinion': 'lots of'}, {'aspect': 'seats', 'opinion': 'some seats'}, {'aspect': 'toilet facilities', 'opinion': 'clean'}], 'opinions_decision': 'revise', 'sentiments': [{'aspect': 'free parking', 'opinion': 'lots of', 'sentiment': 'positive'}, {'aspect': 'seats', 'opinion': 'some seats', 'sentiment': 'neutral'}, {'aspect': 'toilet facilities', 'opinion': 'clean', 'sentiment': 'positive'}], 'sentiments_decision': 'accept'}</t>
  </si>
  <si>
    <t>[{'aspect': 'beer', 'opinion': 'fresher, colder, better', 'sentiment': 'positive'}]</t>
  </si>
  <si>
    <t>{'aspects': ['beer'], 'aspects_decision': 'accept', 'opinions': [{'aspect': 'beer', 'opinion': 'fresher, colder, better'}], 'opinions_decision': 'accept', 'sentiments': [{'aspect': 'beer', 'opinion': 'fresher, colder, better', 'sentiment': 'positive'}], 'sentiments_decision': 'accept'}</t>
  </si>
  <si>
    <t>[{'aspect': 'shade', 'opinion': 'Plenty of shade', 'sentiment': 'positive'}, {'aspect': 'bush toilets', 'opinion': 'good bush toilets', 'sentiment': 'positive'}, {'aspect': 'boat ramp', 'opinion': 'concrete boat ramp', 'sentiment': 'neutral'}]</t>
  </si>
  <si>
    <t>{'aspects': ['shade', 'bush toilets', 'boat ramp'], 'aspects_decision': 'accept', 'opinions': [{'aspect': 'shade', 'opinion': 'Plenty of shade'}, {'aspect': 'bush toilets', 'opinion': 'good bush toilets'}, {'aspect': 'boat ramp', 'opinion': 'concrete boat ramp'}], 'opinions_decision': 'accept', 'sentiments': [{'aspect': 'shade', 'opinion': 'Plenty of shade', 'sentiment': 'positive'}, {'aspect': 'bush toilets', 'opinion': 'good bush toilets', 'sentiment': 'positive'}, {'aspect': 'boat ramp', 'opinion': 'concrete boat ramp', 'sentiment': 'neutral'}], 'sentiments_decision': 'accept'}</t>
  </si>
  <si>
    <t>[{'aspect': 'experience', 'opinion': 'really good', 'sentiment': 'positive'}, {'aspect': 'feeling', 'opinion': 'more authentic', 'sentiment': 'positive'}]</t>
  </si>
  <si>
    <t>{'aspects': ['experience', 'authenticity'], 'aspects_decision': 'accept', 'opinions': [{'aspect': 'experience', 'opinion': 'really good'}, {'aspect': 'feeling', 'opinion': 'more authentic'}], 'opinions_decision': 'accept', 'sentiments': [{'aspect': 'experience', 'opinion': 'really good', 'sentiment': 'positive'}, {'aspect': 'feeling', 'opinion': 'more authentic', 'sentiment': 'positive'}], 'sentiments_decision': 'accept'}</t>
  </si>
  <si>
    <t>[{'aspect': 'clean', 'opinion': 'Clean', 'sentiment': 'positive'}, {'aspect': 'room', 'opinion': 'plenty of room', 'sentiment': 'positive'}, {'aspect': 'facilities', 'opinion': 'for all ages', 'sentiment': 'positive'}, {'aspect': 'family day out', 'opinion': 'wonderful', 'sentiment': 'positive'}]</t>
  </si>
  <si>
    <t>{'aspects': ['clean', 'room', 'facilities'], 'aspects_decision': 'accept', 'opinions': [{'aspect': 'clean', 'opinion': 'Clean'}, {'aspect': 'room', 'opinion': 'plenty of room'}, {'aspect': 'facilities', 'opinion': 'for all ages'}, {'aspect': 'family day out', 'opinion': 'wonderful'}], 'opinions_decision': 'accept', 'sentiments': [{'aspect': 'clean', 'opinion': 'Clean', 'sentiment': 'positive'}, {'aspect': 'room', 'opinion': 'plenty of room', 'sentiment': 'positive'}, {'aspect': 'facilities', 'opinion': 'for all ages', 'sentiment': 'positive'}, {'aspect': 'family day out', 'opinion': 'wonderful', 'sentiment': 'positive'}], 'sentiments_decision': 'accept'}</t>
  </si>
  <si>
    <t>[{'aspect': 'cafe', 'opinion': 'favourite', 'sentiment': 'positive'}, {'aspect': 'service', 'opinion': 'Excellent', 'sentiment': 'positive'}, {'aspect': 'food', 'opinion': 'delicious', 'sentiment': 'positive'}, {'aspect': 'coffee', 'opinion': 'delicious', 'sentiment': 'positive'}]</t>
  </si>
  <si>
    <t>{'aspects': ['cafe', 'service', 'food', 'coffee'], 'aspects_decision': 'accept', 'opinions': [{'aspect': 'cafe', 'opinion': 'favourite'}, {'aspect': 'service', 'opinion': 'Excellent'}, {'aspect': 'food', 'opinion': 'delicious'}, {'aspect': 'coffee', 'opinion': 'delicious'}], 'opinions_decision': 'accept', 'sentiments': [{'aspect': 'cafe', 'opinion': 'favourite', 'sentiment': 'positive'}, {'aspect': 'service', 'opinion': 'Excellent', 'sentiment': 'positive'}, {'aspect': 'food', 'opinion': 'delicious', 'sentiment': 'positive'}, {'aspect': 'coffee', 'opinion': 'delicious', 'sentiment': 'positive'}], 'sentiments_decision': 'accept'}</t>
  </si>
  <si>
    <t>[{'aspect': 'ambiance', 'opinion': 'very rustic', 'sentiment': 'positive'}, {'aspect': 'views', 'opinion': 'good', 'sentiment': 'positive'}, {'aspect': 'fossicking', 'opinion': 'opportunity', 'sentiment': 'positive'}]</t>
  </si>
  <si>
    <t>{'aspects': ['rustic', 'good views', 'fossicking opportunity'], 'aspects_decision': 'accept', 'opinions': [{'aspect': 'ambiance', 'opinion': 'very rustic'}, {'aspect': 'views', 'opinion': 'good'}, {'aspect': 'fossicking', 'opinion': 'opportunity'}], 'opinions_decision': 'accept', 'sentiments': [{'aspect': 'ambiance', 'opinion': 'very rustic', 'sentiment': 'positive'}, {'aspect': 'views', 'opinion': 'good', 'sentiment': 'positive'}, {'aspect': 'fossicking', 'opinion': 'opportunity', 'sentiment': 'positive'}], 'sentiments_decision': 'accept'}</t>
  </si>
  <si>
    <t>[{'aspect': 'golf course', 'opinion': 'a must', 'sentiment': 'positive'}, {'aspect': 'staff', 'opinion': 'first class', 'sentiment': 'positive'}, {'aspect': 'accommodation', 'opinion': 'first class', 'sentiment': 'positive'}]</t>
  </si>
  <si>
    <t>{'aspects': ['golf course', 'staff', 'accommodation'], 'aspects_decision': 'accept', 'opinions': [{'aspect': 'golf course', 'opinion': 'a must'}, {'aspect': 'staff', 'opinion': 'first class'}, {'aspect': 'accommodation', 'opinion': 'first class'}], 'opinions_decision': 'accept', 'sentiments': [{'aspect': 'golf course', 'opinion': 'a must', 'sentiment': 'positive'}, {'aspect': 'staff', 'opinion': 'first class', 'sentiment': 'positive'}, {'aspect': 'accommodation', 'opinion': 'first class', 'sentiment': 'positive'}], 'sentiments_decision': 'accept'}</t>
  </si>
  <si>
    <t>[{'aspect': 'place', 'opinion': 'worth stopping in', 'sentiment': 'positive'}, {'aspect': 'views', 'opinion': 'great views', 'sentiment': 'positive'}, {'aspect': 'wines', 'opinion': 'fantastic wines', 'sentiment': 'positive'}, {'aspect': 'staff', 'opinion': 'friendly and helpful', 'sentiment': 'positive'}]</t>
  </si>
  <si>
    <t>{'aspects': ['place', 'views', 'wines', 'staff'], 'aspects_decision': 'accept', 'opinions': [{'aspect': 'place', 'opinion': 'worth stopping in'}, {'aspect': 'views', 'opinion': 'great views'}, {'aspect': 'wines', 'opinion': 'fantastic wines'}, {'aspect': 'staff', 'opinion': 'friendly and helpful'}], 'opinions_decision': 'accept', 'sentiments': [{'aspect': 'place', 'opinion': 'worth stopping in', 'sentiment': 'positive'}, {'aspect': 'views', 'opinion': 'great views', 'sentiment': 'positive'}, {'aspect': 'wines', 'opinion': 'fantastic wines', 'sentiment': 'positive'}, {'aspect': 'staff', 'opinion': 'friendly and helpful', 'sentiment': 'positive'}], 'sentiments_decision': 'accept'}</t>
  </si>
  <si>
    <t>[{'aspect': 'camping spot', 'opinion': 'Absolutely beautiful spot', 'sentiment': 'positive'}, {'aspect': 'river', 'opinion': 'on the river', 'sentiment': 'positive'}, {'aspect': 'the Falls', 'opinion': 'short walk', 'sentiment': 'positive'}]</t>
  </si>
  <si>
    <t>{'aspects': ['camping', 'river', 'the Falls'], 'aspects_decision': 'accept', 'opinions': [{'aspect': 'camping spot', 'opinion': 'Absolutely beautiful spot'}, {'aspect': 'river', 'opinion': 'on the river'}, {'aspect': 'the Falls', 'opinion': 'short walk'}], 'opinions_decision': 'revise', 'sentiments': [{'aspect': 'camping spot', 'opinion': 'Absolutely beautiful spot', 'sentiment': 'positive'}, {'aspect': 'river', 'opinion': 'on the river', 'sentiment': 'positive'}, {'aspect': 'the Falls', 'opinion': 'short walk', 'sentiment': 'positive'}], 'sentiments_decision': 'accept'}</t>
  </si>
  <si>
    <t>[{'aspect': 'leisure joint', 'opinion': 'favourite', 'sentiment': 'positive'}, {'aspect': 'restaurants', 'opinion': 'good choice', 'sentiment': 'positive'}, {'aspect': 'beach', 'opinion': 'fine', 'sentiment': 'positive'}]</t>
  </si>
  <si>
    <t>{'aspects': ['leisure joint', 'restaurants', 'beach'], 'aspects_decision': 'accept', 'opinions': [{'aspect': 'leisure joint', 'opinion': 'favourite'}, {'aspect': 'restaurants', 'opinion': 'good choice'}, {'aspect': 'beach', 'opinion': 'fine'}], 'opinions_decision': 'accept', 'sentiments': [{'aspect': 'leisure joint', 'opinion': 'favourite', 'sentiment': 'positive'}, {'aspect': 'restaurants', 'opinion': 'good choice', 'sentiment': 'positive'}, {'aspect': 'beach', 'opinion': 'fine', 'sentiment': 'positive'}], 'sentiments_decision': 'accept'}</t>
  </si>
  <si>
    <t>[{'aspect': 'rosebud', 'opinion': 'a plus', 'sentiment': 'positive'}, {'aspect': 'build', 'opinion': 'great build', 'sentiment': 'positive'}, {'aspect': 'location', 'opinion': 'around the corner', 'sentiment': 'positive'}]</t>
  </si>
  <si>
    <t>{'aspects': ['rosebud', 'build'], 'aspects_decision': 'accept', 'opinions': [{'aspect': 'rosebud', 'opinion': 'a plus'}, {'aspect': 'build', 'opinion': 'great build'}], 'opinions_decision': 'accept', 'sentiments': [{'aspect': 'rosebud', 'opinion': 'a plus', 'sentiment': 'positive'}, {'aspect': 'build', 'opinion': 'great build', 'sentiment': 'positive'}, {'aspect': 'location', 'opinion': 'around the corner', 'sentiment': 'positive'}], 'sentiments_decision': 'accept'}</t>
  </si>
  <si>
    <t>[{'aspect': 'staff', 'opinion': 'Friendly and interactive', 'sentiment': 'positive'}, {'aspect': 'all ages', 'opinion': 'Great', 'sentiment': 'positive'}, {'aspect': '2 hours', 'opinion': 'Can be done', 'sentiment': 'neutral'}]</t>
  </si>
  <si>
    <t>{'aspects': ['staff', 'all ages', '2 hours'], 'aspects_decision': 'accept', 'opinions': [{'aspect': 'staff', 'opinion': 'Friendly and interactive'}, {'aspect': 'all ages', 'opinion': 'Great'}, {'aspect': '2 hours', 'opinion': 'Can be done'}], 'opinions_decision': 'accept', 'sentiments': [{'aspect': 'staff', 'opinion': 'Friendly and interactive', 'sentiment': 'positive'}, {'aspect': 'all ages', 'opinion': 'Great', 'sentiment': 'positive'}, {'aspect': '2 hours', 'opinion': 'Can be done', 'sentiment': 'neutral'}], 'sentiments_decision': 'accept'}</t>
  </si>
  <si>
    <t>[{'aspect': 'all ages', 'opinion': 'Excellent', 'sentiment': 'positive'}, {'aspect': 'aircraft', 'opinion': 'up close experience', 'sentiment': 'positive'}, {'aspect': 'hangers', 'opinion': 'a bit warm', 'sentiment': 'negative'}]</t>
  </si>
  <si>
    <t>{'aspects': ['all ages', 'aircraft', 'hangers'], 'aspects_decision': 'accept', 'opinions': [{'aspect': 'all ages', 'opinion': 'Excellent'}, {'aspect': 'aircraft', 'opinion': 'up close experience'}, {'aspect': 'hangers', 'opinion': 'a bit warm'}], 'opinions_decision': 'revise', 'sentiments': [{'aspect': 'all ages', 'opinion': 'Excellent', 'sentiment': 'positive'}, {'aspect': 'aircraft', 'opinion': 'up close experience', 'sentiment': 'positive'}, {'aspect': 'hangers', 'opinion': 'a bit warm', 'sentiment': 'negative'}], 'sentiments_decision': 'accept'}</t>
  </si>
  <si>
    <t>[{'aspect': 'relaxation', 'opinion': 'great', 'sentiment': 'positive'}, {'aspect': 'views', 'opinion': 'fantastic', 'sentiment': 'positive'}, {'aspect': 'toilets', 'opinion': 'available', 'sentiment': 'neutral'}]</t>
  </si>
  <si>
    <t>{'aspects': ['peace and quiet', 'views', 'toilets'], 'aspects_decision': 'revise', 'opinions': [{'aspect': 'relaxation', 'opinion': 'great'}, {'aspect': 'views', 'opinion': 'fantastic'}, {'aspect': 'toilets', 'opinion': 'available'}], 'opinions_decision': 'accept', 'sentiments': [{'aspect': 'relaxation', 'opinion': 'great', 'sentiment': 'positive'}, {'aspect': 'views', 'opinion': 'fantastic', 'sentiment': 'positive'}, {'aspect': 'toilets', 'opinion': 'available', 'sentiment': 'neutral'}], 'sentiments_decision': 'accept'}</t>
  </si>
  <si>
    <t>[{'aspect': 'coffee', 'opinion': 'Amazing coffee', 'sentiment': 'positive'}, {'aspect': 'food', 'opinion': 'amazing food', 'sentiment': 'positive'}, {'aspect': 'service', 'opinion': 'great service', 'sentiment': 'positive'}]</t>
  </si>
  <si>
    <t>{'aspects': ['coffee', 'food', 'service'], 'aspects_decision': 'accept', 'opinions': [{'aspect': 'coffee', 'opinion': 'Amazing coffee'}, {'aspect': 'food', 'opinion': 'amazing food'}, {'aspect': 'service', 'opinion': 'great service'}], 'opinions_decision': 'accept', 'sentiments': [{'aspect': 'coffee', 'opinion': 'Amazing coffee', 'sentiment': 'positive'}, {'aspect': 'food', 'opinion': 'amazing food', 'sentiment': 'positive'}, {'aspect': 'service', 'opinion': 'great service', 'sentiment': 'positive'}], 'sentiments_decision': 'accept'}</t>
  </si>
  <si>
    <t>[{'aspect': 'upgrade', 'opinion': 'gorgeous', 'sentiment': 'positive'}, {'aspect': 'wait', 'opinion': 'worth the wait', 'sentiment': 'positive'}]</t>
  </si>
  <si>
    <t>{'aspects': ['upgrade', 'beach front', 'wait'], 'aspects_decision': 'accept', 'opinions': [{'aspect': 'upgrade', 'opinion': 'gorgeous'}, {'aspect': 'wait', 'opinion': 'worth the wait'}], 'opinions_decision': 'accept', 'sentiments': [{'aspect': 'upgrade', 'opinion': 'gorgeous', 'sentiment': 'positive'}, {'aspect': 'wait', 'opinion': 'worth the wait', 'sentiment': 'positive'}], 'sentiments_decision': 'accept'}</t>
  </si>
  <si>
    <t>[{'aspect': 'size', 'opinion': 'quite large', 'sentiment': 'positive'}, {'aspect': 'goods', 'opinion': 'variety of goods', 'sentiment': 'positive'}, {'aspect': 'food', 'opinion': 'variety of food', 'sentiment': 'positive'}, {'aspect': 'things to see', 'opinion': 'plenty to see', 'sentiment': 'positive'}]</t>
  </si>
  <si>
    <t>{'aspects': ['size', 'goods', 'food', 'things to see'], 'aspects_decision': 'revise', 'opinions': [{'aspect': 'size', 'opinion': 'quite large'}, {'aspect': 'goods', 'opinion': 'variety of goods'}, {'aspect': 'food', 'opinion': 'variety of food'}, {'aspect': 'things to see', 'opinion': 'plenty to see'}], 'opinions_decision': 'accept', 'sentiments': [{'aspect': 'size', 'opinion': 'quite large', 'sentiment': 'positive'}, {'aspect': 'goods', 'opinion': 'variety of goods', 'sentiment': 'positive'}, {'aspect': 'food', 'opinion': 'variety of food', 'sentiment': 'positive'}, {'aspect': 'things to see', 'opinion': 'plenty to see', 'sentiment': 'positive'}], 'sentiments_decision': 'accept'}</t>
  </si>
  <si>
    <t>[{'aspect': 'day out', 'opinion': 'Great', 'sentiment': 'positive'}, {'aspect': 'atmosphere', 'opinion': 'friendly', 'sentiment': 'positive'}, {'aspect': 'environment', 'opinion': 'great', 'sentiment': 'positive'}]</t>
  </si>
  <si>
    <t>{'aspects': ['day out', 'atmosphere', 'environment'], 'aspects_decision': 'accept', 'opinions': [{'aspect': 'day out', 'opinion': 'Great'}, {'aspect': 'atmosphere', 'opinion': 'friendly'}, {'aspect': 'environment', 'opinion': 'great'}], 'opinions_decision': 'accept', 'sentiments': [{'aspect': 'day out', 'opinion': 'Great', 'sentiment': 'positive'}, {'aspect': 'atmosphere', 'opinion': 'friendly', 'sentiment': 'positive'}, {'aspect': 'environment', 'opinion': 'great', 'sentiment': 'positive'}], 'sentiments_decision': 'accept'}</t>
  </si>
  <si>
    <t>[{'aspect': 'place', 'opinion': 'lovely', 'sentiment': 'positive'}]</t>
  </si>
  <si>
    <t>{'aspects': ['place', 'rail trail', 'walk', 'ride'], 'aspects_decision': 'accept', 'opinions': [{'aspect': 'place', 'opinion': 'lovely'}], 'opinions_decision': 'accept', 'sentiments': [{'aspect': 'place', 'opinion': 'lovely', 'sentiment': 'positive'}], 'sentiments_decision': 'accept'}</t>
  </si>
  <si>
    <t>[{'aspect': 'Yogahub', 'opinion': 'wonderful place', 'sentiment': 'positive'}, {'aspect': 'Ashtanga Mysore', 'opinion': 'grown a lot', 'sentiment': 'positive'}, {'aspect': 'teachers', 'opinion': 'compassionate', 'sentiment': 'positive'}, {'aspect': 'teachers', 'opinion': 'warm-hearted', 'sentiment': 'positive'}, {'aspect': 'teachers', 'opinion': 'very knowledgable', 'sentiment': 'positive'}, {'aspect': 'teachers', 'opinion': 'impressive', 'sentiment': 'positive'}]</t>
  </si>
  <si>
    <t>{'aspects': ['Yogahub', 'Ashtanga Mysore', 'teachers'], 'aspects_decision': 'accept', 'opinions': [{'aspect': 'Yogahub', 'opinion': 'wonderful place'}, {'aspect': 'Ashtanga Mysore', 'opinion': 'grown a lot'}, {'aspect': 'teachers', 'opinion': 'compassionate'}, {'aspect': 'teachers', 'opinion': 'warm-hearted'}, {'aspect': 'teachers', 'opinion': 'very knowledgable'}, {'aspect': 'teachers', 'opinion': 'impressive'}], 'opinions_decision': 'revise', 'sentiments': [{'aspect': 'Yogahub', 'opinion': 'wonderful place', 'sentiment': 'positive'}, {'aspect': 'Ashtanga Mysore', 'opinion': 'grown a lot', 'sentiment': 'positive'}, {'aspect': 'teachers', 'opinion': 'compassionate', 'sentiment': 'positive'}, {'aspect': 'teachers', 'opinion': 'warm-hearted', 'sentiment': 'positive'}, {'aspect': 'teachers', 'opinion': 'very knowledgable', 'sentiment': 'positive'}, {'aspect': 'teachers', 'opinion': 'impressive', 'sentiment': 'positive'}], 'sentiments_decision': 'accept'}</t>
  </si>
  <si>
    <t>[{'aspect': 'position', 'opinion': 'lovely', 'sentiment': 'positive'}, {'aspect': 'staff', 'opinion': 'lovely', 'sentiment': 'positive'}, {'aspect': 'amenities', 'opinion': 'lovely', 'sentiment': 'positive'}]</t>
  </si>
  <si>
    <t>{'aspects': ['position', 'staff', 'amenities'], 'aspects_decision': 'accept', 'opinions': [{'aspect': 'position', 'opinion': 'lovely'}, {'aspect': 'staff', 'opinion': 'lovely'}, {'aspect': 'amenities', 'opinion': 'lovely'}], 'opinions_decision': 'accept', 'sentiments': [{'aspect': 'position', 'opinion': 'lovely', 'sentiment': 'positive'}, {'aspect': 'staff', 'opinion': 'lovely', 'sentiment': 'positive'}, {'aspect': 'amenities', 'opinion': 'lovely', 'sentiment': 'positive'}], 'sentiments_decision': 'accept'}</t>
  </si>
  <si>
    <t>[{'aspect': 'stay', 'opinion': 'Very enjoyable', 'sentiment': 'positive'}, {'aspect': 'cabin', 'opinion': 'had everything', 'sentiment': 'positive'}, {'aspect': 'golf club', 'opinion': 'close', 'sentiment': 'positive'}, {'aspect': 'Helen', 'opinion': 'very helpful', 'sentiment': 'positive'}, {'aspect': 'Helen', 'opinion': 'happy', 'sentiment': 'positive'}, {'aspect': 'Helen', 'opinion': 'kind', 'sentiment': 'positive'}]</t>
  </si>
  <si>
    <t>{'aspects': ['stay', 'cabin', 'golf club', 'Helen'], 'aspects_decision': 'accept', 'opinions': [{'aspect': 'stay', 'opinion': 'Very enjoyable'}, {'aspect': 'cabin', 'opinion': 'had everything'}, {'aspect': 'golf club', 'opinion': 'close'}, {'aspect': 'Helen', 'opinion': 'very helpful'}], 'opinions_decision': 'accept', 'sentiments': [{'aspect': 'stay', 'opinion': 'Very enjoyable', 'sentiment': 'positive'}, {'aspect': 'cabin', 'opinion': 'had everything', 'sentiment': 'positive'}, {'aspect': 'golf club', 'opinion': 'close', 'sentiment': 'positive'}, {'aspect': 'Helen', 'opinion': 'very helpful', 'sentiment': 'positive'}, {'aspect': 'Helen', 'opinion': 'happy', 'sentiment': 'positive'}, {'aspect': 'Helen', 'opinion': 'kind', 'sentiment': 'positive'}], 'sentiments_decision': 'accept'}</t>
  </si>
  <si>
    <t>[{'aspect': 'Mike', 'opinion': 'was great', 'sentiment': 'positive'}, {'aspect': 'double length flights', 'opinion': 'definitely recommend', 'sentiment': 'positive'}, {'aspect': 'flights', 'opinion': 'so much fun', 'sentiment': 'positive'}, {'aspect': 'time', 'opinion': 'great time', 'sentiment': 'positive'}]</t>
  </si>
  <si>
    <t>{'aspects': ['Mike', 'double flights', 'extra flight'], 'aspects_decision': 'revise', 'opinions': [{'aspect': 'Mike', 'opinion': 'was great'}, {'aspect': 'double length flights', 'opinion': 'definitely recommend'}, {'aspect': 'flights', 'opinion': 'so much fun'}, {'aspect': 'time', 'opinion': 'great time'}], 'opinions_decision': 'revise', 'sentiments': [{'aspect': 'Mike', 'opinion': 'was great', 'sentiment': 'positive'}, {'aspect': 'double length flights', 'opinion': 'definitely recommend', 'sentiment': 'positive'}, {'aspect': 'flights', 'opinion': 'so much fun', 'sentiment': 'positive'}, {'aspect': 'time', 'opinion': 'great time', 'sentiment': 'positive'}], 'sentiments_decision': 'accept'}</t>
  </si>
  <si>
    <t>{'aspects': ['nature walks', "emu's", 'koalas', 'snake', 'vegetation', 'bush sounds'], 'aspects_decision': 'accept', 'opinions': [{'aspect': 'nature walks', 'opinion': 'beautiful'}, {'aspect': 'vegetation', 'opinion': 'lovely'}, {'aspect': 'sounds of the bush', 'opinion': 'lovely'}], 'opinions_decision': 'accept', 'sentiments': [{'aspect': 'nature walks', 'opinion': 'beautiful', 'sentiment': 'positive'}, {'aspect': 'vegetation', 'opinion': 'lovely', 'sentiment': 'positive'}, {'aspect': 'sounds of the bush', 'opinion': 'lovely', 'sentiment': 'positive'}], 'sentiments_decision': 'accept'}</t>
  </si>
  <si>
    <t>[{'aspect': 'products', 'opinion': 'high quality', 'sentiment': 'positive'}, {'aspect': 'vege and fruits', 'opinion': 'very fresh', 'sentiment': 'positive'}, {'aspect': 'price', 'opinion': 'good', 'sentiment': 'positive'}]</t>
  </si>
  <si>
    <t>{'aspects': ['quality products', 'fresh vegetables', 'fresh fruits', 'good price'], 'aspects_decision': 'accept', 'opinions': [{'aspect': 'products', 'opinion': 'high quality'}, {'aspect': 'vege and fruits', 'opinion': 'very fresh'}, {'aspect': 'price', 'opinion': 'good'}], 'opinions_decision': 'accept', 'sentiments': [{'aspect': 'products', 'opinion': 'high quality', 'sentiment': 'positive'}, {'aspect': 'vege and fruits', 'opinion': 'very fresh', 'sentiment': 'positive'}, {'aspect': 'price', 'opinion': 'good', 'sentiment': 'positive'}], 'sentiments_decision': 'accept'}</t>
  </si>
  <si>
    <t>[{'aspect': 'gym', 'opinion': 'Luv', 'sentiment': 'positive'}, {'aspect': 'staffs', 'opinion': 'very nice', 'sentiment': 'positive'}, {'aspect': 'vibes', 'opinion': 'very good', 'sentiment': 'positive'}]</t>
  </si>
  <si>
    <t>{'aspects': ['gym', 'staffs', 'vibes'], 'aspects_decision': 'accept', 'opinions': [{'aspect': 'gym', 'opinion': 'Luv'}, {'aspect': 'staffs', 'opinion': 'very nice'}, {'aspect': 'vibes', 'opinion': 'very good'}], 'opinions_decision': 'accept', 'sentiments': [{'aspect': 'gym', 'opinion': 'Luv', 'sentiment': 'positive'}, {'aspect': 'staffs', 'opinion': 'very nice', 'sentiment': 'positive'}, {'aspect': 'vibes', 'opinion': 'very good', 'sentiment': 'positive'}], 'sentiments_decision': 'accept'}</t>
  </si>
  <si>
    <t>{'aspects': ['food', 'service', 'staff'], 'aspects_decision': 'accept', 'opinions': [{'aspect': 'food', 'opinion': 'excellent'}, {'aspect': 'service', 'opinion': 'good'}, {'aspect': 'staff', 'opinion': 'friendly'}], 'opinions_decision': 'accept', 'sentiments': [{'aspect': 'food', 'opinion': 'excellent', 'sentiment': 'positive'}, {'aspect': 'service', 'opinion': 'good', 'sentiment': 'positive'}, {'aspect': 'staff', 'opinion': 'friendly', 'sentiment': 'positive'}], 'sentiments_decision': 'accept'}</t>
  </si>
  <si>
    <t>[{'aspect': 'winery', 'opinion': 'best winery', 'sentiment': 'positive'}, {'aspect': 'Jen', 'opinion': 'she was incredible', 'sentiment': 'positive'}, {'aspect': 'visit', 'opinion': 'best time', 'sentiment': 'positive'}]</t>
  </si>
  <si>
    <t>{'aspects': ['winery', 'Jen', 'customer service'], 'aspects_decision': 'accept', 'opinions': [{'aspect': 'winery', 'opinion': 'best winery'}, {'aspect': 'Jen', 'opinion': 'she was incredible'}, {'aspect': 'visit', 'opinion': 'best time'}], 'opinions_decision': 'accept', 'sentiments': [{'aspect': 'winery', 'opinion': 'best winery', 'sentiment': 'positive'}, {'aspect': 'Jen', 'opinion': 'she was incredible', 'sentiment': 'positive'}, {'aspect': 'visit', 'opinion': 'best time', 'sentiment': 'positive'}], 'sentiments_decision': 'accept'}</t>
  </si>
  <si>
    <t>[{'aspect': 'food', 'opinion': 'great', 'sentiment': 'positive'}, {'aspect': 'price', 'opinion': 'worth it', 'sentiment': 'positive'}, {'aspect': 'price', 'opinion': 'bit pricey', 'sentiment': 'negative'}]</t>
  </si>
  <si>
    <t>{'aspects': ['food', 'price'], 'aspects_decision': 'accept', 'opinions': [{'aspect': 'food', 'opinion': 'great'}, {'aspect': 'price', 'opinion': 'worth it'}], 'opinions_decision': 'accept', 'sentiments': [{'aspect': 'food', 'opinion': 'great', 'sentiment': 'positive'}, {'aspect': 'price', 'opinion': 'worth it', 'sentiment': 'positive'}, {'aspect': 'price', 'opinion': 'bit pricey', 'sentiment': 'negative'}], 'sentiments_decision': 'accept'}</t>
  </si>
  <si>
    <t>[{'aspect': 'walking course', 'opinion': 'Good little', 'sentiment': 'positive'}, {'aspect': 'condition', 'opinion': 'not in great', 'sentiment': 'negative'}, {'aspect': 'casual wander', 'opinion': 'great place', 'sentiment': 'positive'}]</t>
  </si>
  <si>
    <t>{'aspects': ['walking course', 'condition', 'casual wander'], 'aspects_decision': 'revise', 'opinions': [{'aspect': 'walking course', 'opinion': 'Good little'}, {'aspect': 'condition', 'opinion': 'not in great'}, {'aspect': 'casual wander', 'opinion': 'great place'}], 'opinions_decision': 'accept', 'sentiments': [{'aspect': 'walking course', 'opinion': 'Good little', 'sentiment': 'positive'}, {'aspect': 'condition', 'opinion': 'not in great', 'sentiment': 'negative'}, {'aspect': 'casual wander', 'opinion': 'great place', 'sentiment': 'positive'}], 'sentiments_decision': 'accept'}</t>
  </si>
  <si>
    <t>[{'aspect': 'ribs', 'opinion': 'delish', 'sentiment': 'positive'}, {'aspect': 'pork ribs', 'opinion': 'slightly dry', 'sentiment': 'negative'}, {'aspect': 'beef ribs', 'opinion': 'preferred', 'sentiment': 'positive'}]</t>
  </si>
  <si>
    <t>{'aspects': ['beef ribs', 'pork ribs', 'scallop entree', 'coleslaw'], 'aspects_decision': 'accept', 'opinions': [{'aspect': 'ribs', 'opinion': 'delish'}, {'aspect': 'pork ribs', 'opinion': 'slightly dry'}], 'opinions_decision': 'revise', 'sentiments': [{'aspect': 'ribs', 'opinion': 'delish', 'sentiment': 'positive'}, {'aspect': 'pork ribs', 'opinion': 'slightly dry', 'sentiment': 'negative'}, {'aspect': 'beef ribs', 'opinion': 'preferred', 'sentiment': 'positive'}], 'sentiments_decision': 'accept'}</t>
  </si>
  <si>
    <t>[{'aspect': 'product', 'opinion': 'Fun', 'sentiment': 'positive'}, {'aspect': 'product', 'opinion': 'awesome', 'sentiment': 'positive'}, {'aspect': 'price', 'opinion': 'quite expensive', 'sentiment': 'negative'}]</t>
  </si>
  <si>
    <t>{'aspects': ['fun', 'parties', 'expensive'], 'aspects_decision': 'accept', 'opinions': [{'aspect': 'product', 'opinion': 'Fun'}, {'aspect': 'parties', 'opinion': 'awesome'}, {'aspect': 'price', 'opinion': 'quite expensive'}], 'opinions_decision': 'accept', 'sentiments': [{'aspect': 'product', 'opinion': 'Fun', 'sentiment': 'positive'}, {'aspect': 'product', 'opinion': 'awesome', 'sentiment': 'positive'}, {'aspect': 'price', 'opinion': 'quite expensive', 'sentiment': 'negative'}], 'sentiments_decision': 'accept'}</t>
  </si>
  <si>
    <t>[{'aspect': 'location', 'opinion': 'stunning', 'sentiment': 'positive'}, {'aspect': 'views', 'opinion': 'million dollar', 'sentiment': 'positive'}, {'aspect': 'club', 'opinion': 'popular', 'sentiment': 'positive'}]</t>
  </si>
  <si>
    <t>{'aspects': ['location', 'views'], 'aspects_decision': 'accept', 'opinions': [{'aspect': 'location', 'opinion': 'stunning'}, {'aspect': 'views', 'opinion': 'million dollar'}, {'aspect': 'club', 'opinion': 'popular'}], 'opinions_decision': 'accept', 'sentiments': [{'aspect': 'location', 'opinion': 'stunning', 'sentiment': 'positive'}, {'aspect': 'views', 'opinion': 'million dollar', 'sentiment': 'positive'}, {'aspect': 'club', 'opinion': 'popular', 'sentiment': 'positive'}], 'sentiments_decision': 'accept'}</t>
  </si>
  <si>
    <t>[{'aspect': 'park', 'opinion': 'great park', 'sentiment': 'positive'}, {'aspect': 'kids activities', 'opinion': 'plenty to occupy', 'sentiment': 'positive'}, {'aspect': 'adult pool', 'opinion': 'for adults', 'sentiment': 'neutral'}, {'aspect': 'overall experience', 'opinion': 'great time', 'sentiment': 'positive'}]</t>
  </si>
  <si>
    <t>{'aspects': ['park', 'kids', 'adults', 'pool'], 'aspects_decision': 'accept', 'opinions': [{'aspect': 'park', 'opinion': 'great park'}, {'aspect': 'kids activities', 'opinion': 'plenty to occupy'}, {'aspect': 'adult pool', 'opinion': 'for adults'}, {'aspect': 'overall experience', 'opinion': 'great time'}], 'opinions_decision': 'revise', 'sentiments': [{'aspect': 'park', 'opinion': 'great park', 'sentiment': 'positive'}, {'aspect': 'kids activities', 'opinion': 'plenty to occupy', 'sentiment': 'positive'}, {'aspect': 'adult pool', 'opinion': 'for adults', 'sentiment': 'neutral'}, {'aspect': 'overall experience', 'opinion': 'great time', 'sentiment': 'positive'}], 'sentiments_decision': 'accept'}</t>
  </si>
  <si>
    <t>[{'aspect': 'variety', 'opinion': 'lots of variety', 'sentiment': 'positive'}, {'aspect': 'value', 'opinion': 'worth the $8', 'sentiment': 'positive'}, {'aspect': 'place', 'opinion': 'awesome place', 'sentiment': 'positive'}]</t>
  </si>
  <si>
    <t>{'aspects': ['variety', 'value'], 'aspects_decision': 'accept', 'opinions': [{'aspect': 'variety', 'opinion': 'lots of variety'}, {'aspect': 'value', 'opinion': 'worth the $8'}], 'opinions_decision': 'revise', 'sentiments': [{'aspect': 'variety', 'opinion': 'lots of variety', 'sentiment': 'positive'}, {'aspect': 'value', 'opinion': 'worth the $8', 'sentiment': 'positive'}, {'aspect': 'place', 'opinion': 'awesome place', 'sentiment': 'positive'}], 'sentiments_decision': 'accept'}</t>
  </si>
  <si>
    <t>[{'aspect': 'off leash beach', 'opinion': 'great', 'sentiment': 'positive'}, {'aspect': 'dogs', 'opinion': 'very friendly', 'sentiment': 'positive'}, {'aspect': 'people', 'opinion': 'very friendly', 'sentiment': 'positive'}, {'aspect': 'long beach', 'opinion': 'nice', 'sentiment': 'positive'}]</t>
  </si>
  <si>
    <t>{'aspects': ['off leash beach', 'dogs', 'people', 'long beach'], 'aspects_decision': 'revise', 'opinions': [{'aspect': 'off leash beach', 'opinion': 'great'}, {'aspect': 'dogs', 'opinion': 'very friendly'}, {'aspect': 'people', 'opinion': 'very friendly'}, {'aspect': 'long beach', 'opinion': 'nice'}], 'opinions_decision': 'accept', 'sentiments': [{'aspect': 'off leash beach', 'opinion': 'great', 'sentiment': 'positive'}, {'aspect': 'dogs', 'opinion': 'very friendly', 'sentiment': 'positive'}, {'aspect': 'people', 'opinion': 'very friendly', 'sentiment': 'positive'}, {'aspect': 'long beach', 'opinion': 'nice', 'sentiment': 'positive'}], 'sentiments_decision': 'accept'}</t>
  </si>
  <si>
    <t>[{'aspect': 'small park', 'opinion': 'nice', 'sentiment': 'positive'}, {'aspect': 'neighbourhood', 'opinion': 'quiet', 'sentiment': 'positive'}, {'aspect': 'BBQ', 'opinion': 'one', 'sentiment': 'neutral'}, {'aspect': 'sitting area', 'opinion': 'small gatherings', 'sentiment': 'positive'}, {'aspect': 'playground', 'opinion': 'fenced for peace', 'sentiment': 'positive'}, {'aspect': 'toilet', 'opinion': '', 'sentiment': 'neutral'}]</t>
  </si>
  <si>
    <t>{'aspects': ['small park', 'quiet neighbourhood', 'BBQ', 'toilet', 'sitting area', 'fenced playground'], 'aspects_decision': 'accept', 'opinions': [{'aspect': 'small park', 'opinion': 'nice'}, {'aspect': 'neighbourhood', 'opinion': 'quiet'}, {'aspect': 'BBQ', 'opinion': 'one'}, {'aspect': 'sitting area', 'opinion': 'small gatherings'}, {'aspect': 'playground', 'opinion': 'fenced for peace'}], 'opinions_decision': 'revise', 'sentiments': [{'aspect': 'small park', 'opinion': 'nice', 'sentiment': 'positive'}, {'aspect': 'neighbourhood', 'opinion': 'quiet', 'sentiment': 'positive'}, {'aspect': 'BBQ', 'opinion': 'one', 'sentiment': 'neutral'}, {'aspect': 'sitting area', 'opinion': 'small gatherings', 'sentiment': 'positive'}, {'aspect': 'playground', 'opinion': 'fenced for peace', 'sentiment': 'positive'}, {'aspect': 'toilet', 'opinion': '', 'sentiment': 'neutral'}], 'sentiments_decision': 'accept'}</t>
  </si>
  <si>
    <t>[{'aspect': 'the place', 'opinion': 'is okay', 'sentiment': 'neutral'}, {'aspect': 'table', 'opinion': 'feel like V.I.P.', 'sentiment': 'positive'}, {'aspect': 'crocodile meat', 'opinion': "morally 'torn'", 'sentiment': 'negative'}]</t>
  </si>
  <si>
    <t>{'aspects': ['the place', 'table', 'crocodile meat'], 'aspects_decision': 'accept', 'opinions': [{'aspect': 'the place', 'opinion': 'is okay'}, {'aspect': 'table', 'opinion': 'feel like V.I.P.'}, {'aspect': 'crocodile meat', 'opinion': "morally 'torn'"}], 'opinions_decision': 'accept', 'sentiments': [{'aspect': 'the place', 'opinion': 'is okay', 'sentiment': 'neutral'}, {'aspect': 'table', 'opinion': 'feel like V.I.P.', 'sentiment': 'positive'}, {'aspect': 'crocodile meat', 'opinion': "morally 'torn'", 'sentiment': 'negative'}], 'sentiments_decision': 'accept'}</t>
  </si>
  <si>
    <t>[{'aspect': 'spot', 'opinion': 'great spot', 'sentiment': 'positive'}, {'aspect': 'accessibility', 'opinion': 'easy access', 'sentiment': 'positive'}, {'aspect': 'parking', 'opinion': 'heaps of parking', 'sentiment': 'positive'}, {'aspect': 'shade', 'opinion': 'little shade', 'sentiment': 'negative'}]</t>
  </si>
  <si>
    <t>{'aspects': ['accessibility', 'parking', 'shade'], 'aspects_decision': 'accept', 'opinions': [{'aspect': 'spot', 'opinion': 'great spot'}, {'aspect': 'accessibility', 'opinion': 'easy access'}, {'aspect': 'parking', 'opinion': 'heaps of parking'}, {'aspect': 'shade', 'opinion': 'little shade'}], 'opinions_decision': 'revise', 'sentiments': [{'aspect': 'spot', 'opinion': 'great spot', 'sentiment': 'positive'}, {'aspect': 'accessibility', 'opinion': 'easy access', 'sentiment': 'positive'}, {'aspect': 'parking', 'opinion': 'heaps of parking', 'sentiment': 'positive'}, {'aspect': 'shade', 'opinion': 'little shade', 'sentiment': 'negative'}], 'sentiments_decision': 'accept'}</t>
  </si>
  <si>
    <t>[{'aspect': 'crowd', 'opinion': 'a bit congested', 'sentiment': 'negative'}, {'aspect': 'overall experience', 'opinion': 'nice', 'sentiment': 'positive'}, {'aspect': 'shade', 'opinion': 'no shade', 'sentiment': 'negative'}]</t>
  </si>
  <si>
    <t>{'aspects': ['congested', 'shade'], 'aspects_decision': 'accept', 'opinions': [{'aspect': 'crowd', 'opinion': 'a bit congested'}, {'aspect': 'overall experience', 'opinion': 'nice'}, {'aspect': 'shade', 'opinion': 'no shade'}], 'opinions_decision': 'accept', 'sentiments': [{'aspect': 'crowd', 'opinion': 'a bit congested', 'sentiment': 'negative'}, {'aspect': 'overall experience', 'opinion': 'nice', 'sentiment': 'positive'}, {'aspect': 'shade', 'opinion': 'no shade', 'sentiment': 'negative'}], 'sentiments_decision': 'accept'}</t>
  </si>
  <si>
    <t>[{'aspect': 'staff', 'opinion': 'always friendly', 'sentiment': 'positive'}, {'aspect': 'environment', 'opinion': 'tidy', 'sentiment': 'positive'}, {'aspect': 'equipment', 'opinion': 'good', 'sentiment': 'positive'}]</t>
  </si>
  <si>
    <t>{'aspects': ['friendly', 'tidy', 'good equipment'], 'aspects_decision': 'accept', 'opinions': [{'aspect': 'staff', 'opinion': 'always friendly'}, {'aspect': 'environment', 'opinion': 'tidy'}, {'aspect': 'equipment', 'opinion': 'good'}], 'opinions_decision': 'accept', 'sentiments': [{'aspect': 'staff', 'opinion': 'always friendly', 'sentiment': 'positive'}, {'aspect': 'environment', 'opinion': 'tidy', 'sentiment': 'positive'}, {'aspect': 'equipment', 'opinion': 'good', 'sentiment': 'positive'}], 'sentiments_decision': 'accept'}</t>
  </si>
  <si>
    <t>[{'aspect': 'camping', 'opinion': 'Great spot', 'sentiment': 'positive'}, {'aspect': 'meals', 'opinion': 'meals are large', 'sentiment': 'positive'}, {'aspect': 'beer', 'opinion': 'beer is cold', 'sentiment': 'positive'}]</t>
  </si>
  <si>
    <t>{'aspects': ['camping', 'meals', 'beer'], 'aspects_decision': 'accept', 'opinions': [{'aspect': 'camping', 'opinion': 'Great spot'}, {'aspect': 'meals', 'opinion': 'meals are large'}, {'aspect': 'beer', 'opinion': 'beer is cold'}], 'opinions_decision': 'accept', 'sentiments': [{'aspect': 'camping', 'opinion': 'Great spot', 'sentiment': 'positive'}, {'aspect': 'meals', 'opinion': 'meals are large', 'sentiment': 'positive'}, {'aspect': 'beer', 'opinion': 'beer is cold', 'sentiment': 'positive'}], 'sentiments_decision': 'accept'}</t>
  </si>
  <si>
    <t>[{'aspect': 'quiet place', 'opinion': 'very quiet', 'sentiment': 'positive'}, {'aspect': 'bird life', 'opinion': 'heaps of', 'sentiment': 'positive'}, {'aspect': 'power and water', 'opinion': 'available', 'sentiment': 'positive'}]</t>
  </si>
  <si>
    <t>{'aspects': ['quiet place', 'bird life', 'power and water'], 'aspects_decision': 'revise', 'opinions': [{'aspect': 'quiet place', 'opinion': 'very quiet'}, {'aspect': 'bird life', 'opinion': 'heaps of'}, {'aspect': 'power and water', 'opinion': 'available'}], 'opinions_decision': 'accept', 'sentiments': [{'aspect': 'quiet place', 'opinion': 'very quiet', 'sentiment': 'positive'}, {'aspect': 'bird life', 'opinion': 'heaps of', 'sentiment': 'positive'}, {'aspect': 'power and water', 'opinion': 'available', 'sentiment': 'positive'}], 'sentiments_decision': 'accept'}</t>
  </si>
  <si>
    <t>[{'aspect': 'picnic place', 'opinion': 'Nice', 'sentiment': 'positive'}, {'aspect': 'kids', 'opinion': 'Good', 'sentiment': 'positive'}, {'aspect': 'walking tracks', 'opinion': 'beautiful', 'sentiment': 'positive'}]</t>
  </si>
  <si>
    <t>{'aspects': ['picnic place', 'kids', 'walking tracks'], 'aspects_decision': 'accept', 'opinions': [{'aspect': 'picnic place', 'opinion': 'Nice'}, {'aspect': 'kids', 'opinion': 'Good'}, {'aspect': 'walking tracks', 'opinion': 'beautiful'}], 'opinions_decision': 'accept', 'sentiments': [{'aspect': 'picnic place', 'opinion': 'Nice', 'sentiment': 'positive'}, {'aspect': 'kids', 'opinion': 'Good', 'sentiment': 'positive'}, {'aspect': 'walking tracks', 'opinion': 'beautiful', 'sentiment': 'positive'}], 'sentiments_decision': 'accept'}</t>
  </si>
  <si>
    <t>[{'aspect': 'meals', 'opinion': 'Lovely meals', 'sentiment': 'positive'}, {'aspect': 'staff', 'opinion': 'Friendly staff', 'sentiment': 'positive'}, {'aspect': 'place', 'opinion': 'Nice place', 'sentiment': 'positive'}]</t>
  </si>
  <si>
    <t>{'aspects': ['meals', 'staff', 'place'], 'aspects_decision': 'accept', 'opinions': [{'aspect': 'meals', 'opinion': 'Lovely meals'}, {'aspect': 'staff', 'opinion': 'Friendly staff'}, {'aspect': 'place', 'opinion': 'Nice place'}], 'opinions_decision': 'accept', 'sentiments': [{'aspect': 'meals', 'opinion': 'Lovely meals', 'sentiment': 'positive'}, {'aspect': 'staff', 'opinion': 'Friendly staff', 'sentiment': 'positive'}, {'aspect': 'place', 'opinion': 'Nice place', 'sentiment': 'positive'}], 'sentiments_decision': 'accept'}</t>
  </si>
  <si>
    <t>[{'aspect': 'atmosphere', 'opinion': 'Great atmosphere', 'sentiment': 'positive'}, {'aspect': 'food', 'opinion': "didn't disappoint", 'sentiment': 'positive'}, {'aspect': 'service', 'opinion': "didn't disappoint", 'sentiment': 'positive'}]</t>
  </si>
  <si>
    <t>{'aspects': ['atmosphere', 'food', 'service'], 'aspects_decision': 'accept', 'opinions': [{'aspect': 'atmosphere', 'opinion': 'Great atmosphere'}, {'aspect': 'food', 'opinion': "didn't disappoint"}, {'aspect': 'service', 'opinion': "didn't disappoint"}], 'opinions_decision': 'accept', 'sentiments': [{'aspect': 'atmosphere', 'opinion': 'Great atmosphere', 'sentiment': 'positive'}, {'aspect': 'food', 'opinion': "didn't disappoint", 'sentiment': 'positive'}, {'aspect': 'service', 'opinion': "didn't disappoint", 'sentiment': 'positive'}], 'sentiments_decision': 'accept'}</t>
  </si>
  <si>
    <t>[{'aspect': 'views', 'opinion': 'perfect', 'sentiment': 'positive'}, {'aspect': 'swim area and surroundings', 'opinion': 'lovely', 'sentiment': 'positive'}]</t>
  </si>
  <si>
    <t>{'aspects': ['views', 'swim area', 'surroundings'], 'aspects_decision': 'accept', 'opinions': [{'aspect': 'views', 'opinion': 'perfect'}, {'aspect': 'swim area and surroundings', 'opinion': 'lovely'}], 'opinions_decision': 'accept', 'sentiments': [{'aspect': 'views', 'opinion': 'perfect', 'sentiment': 'positive'}, {'aspect': 'swim area and surroundings', 'opinion': 'lovely', 'sentiment': 'positive'}], 'sentiments_decision': 'accept'}</t>
  </si>
  <si>
    <t>[{'aspect': 'food', 'opinion': 'good', 'sentiment': 'positive'}, {'aspect': 'atmosphere', 'opinion': 'good', 'sentiment': 'positive'}, {'aspect': 'staff', 'opinion': 'lovely and friendly', 'sentiment': 'positive'}]</t>
  </si>
  <si>
    <t>{'aspects': ['food', 'atmosphere', 'staff'], 'aspects_decision': 'accept', 'opinions': [{'aspect': 'food', 'opinion': 'good'}, {'aspect': 'atmosphere', 'opinion': 'good'}, {'aspect': 'staff', 'opinion': 'lovely and friendly'}], 'opinions_decision': 'accept', 'sentiments': [{'aspect': 'food', 'opinion': 'good', 'sentiment': 'positive'}, {'aspect': 'atmosphere', 'opinion': 'good', 'sentiment': 'positive'}, {'aspect': 'staff', 'opinion': 'lovely and friendly', 'sentiment': 'positive'}], 'sentiments_decision': 'accept'}</t>
  </si>
  <si>
    <t>[{'aspect': 'Bathrooms', 'opinion': 'always looked after', 'sentiment': 'positive'}, {'aspect': 'volunteers', 'opinion': 'always helpful', 'sentiment': 'positive'}, {'aspect': 'area', 'opinion': 'a nice area', 'sentiment': 'positive'}, {'aspect': 'events', 'opinion': 'variety of events', 'sentiment': 'positive'}]</t>
  </si>
  <si>
    <t>{'aspects': ['Bathrooms', 'volunteers', 'area', 'events'], 'aspects_decision': 'accept', 'opinions': [{'aspect': 'Bathrooms', 'opinion': 'always looked after'}, {'aspect': 'volunteers', 'opinion': 'always helpful'}, {'aspect': 'area', 'opinion': 'a nice area'}], 'opinions_decision': 'accept', 'sentiments': [{'aspect': 'Bathrooms', 'opinion': 'always looked after', 'sentiment': 'positive'}, {'aspect': 'volunteers', 'opinion': 'always helpful', 'sentiment': 'positive'}, {'aspect': 'area', 'opinion': 'a nice area', 'sentiment': 'positive'}, {'aspect': 'events', 'opinion': 'variety of events', 'sentiment': 'positive'}], 'sentiments_decision': 'accept'}</t>
  </si>
  <si>
    <t>[{'aspect': 'pool temperature', 'opinion': 'good temperature', 'sentiment': 'positive'}, {'aspect': 'showers', 'opinion': 'nice', 'sentiment': 'positive'}, {'aspect': 'Sunday papers', 'opinion': 'Need More', 'sentiment': 'negative'}]</t>
  </si>
  <si>
    <t>{'aspects': ['pool temperature', 'showers', 'Sunday papers'], 'aspects_decision': 'accept', 'opinions': [{'aspect': 'pool temperature', 'opinion': 'good temperature'}, {'aspect': 'showers', 'opinion': 'nice'}, {'aspect': 'Sunday papers', 'opinion': 'Need More'}], 'opinions_decision': 'accept', 'sentiments': [{'aspect': 'pool temperature', 'opinion': 'good temperature', 'sentiment': 'positive'}, {'aspect': 'showers', 'opinion': 'nice', 'sentiment': 'positive'}, {'aspect': 'Sunday papers', 'opinion': 'Need More', 'sentiment': 'negative'}], 'sentiments_decision': 'accept'}</t>
  </si>
  <si>
    <t>[{'aspect': 'structure', 'opinion': 'lacking structure', 'sentiment': 'negative'}, {'aspect': 'staff', 'opinion': 'friendly enough', 'sentiment': 'neutral'}, {'aspect': 'staff', 'opinion': "couldn't be bothered", 'sentiment': 'negative'}, {'aspect': 'experience', 'opinion': 'enjoyed myself', 'sentiment': 'positive'}]</t>
  </si>
  <si>
    <t>{'aspects': ['structure', 'staff'], 'aspects_decision': 'accept', 'opinions': [{'aspect': 'structure', 'opinion': 'lacking structure'}, {'aspect': 'staff', 'opinion': 'friendly enough'}, {'aspect': 'staff', 'opinion': "couldn't be bothered"}, {'aspect': 'experience', 'opinion': 'enjoyed myself'}], 'opinions_decision': 'revise', 'sentiments': [{'aspect': 'structure', 'opinion': 'lacking structure', 'sentiment': 'negative'}, {'aspect': 'staff', 'opinion': 'friendly enough', 'sentiment': 'neutral'}, {'aspect': 'staff', 'opinion': "couldn't be bothered", 'sentiment': 'negative'}, {'aspect': 'experience', 'opinion': 'enjoyed myself', 'sentiment': 'positive'}], 'sentiments_decision': 'accept'}</t>
  </si>
  <si>
    <t>[{'aspect': 'restaurant', 'opinion': 'best restaurant', 'sentiment': 'positive'}, {'aspect': 'service', 'opinion': 'attentive service', 'sentiment': 'positive'}, {'aspect': 'desserts', 'opinion': 'magnificent desserts', 'sentiment': 'positive'}]</t>
  </si>
  <si>
    <t>{'aspects': ['restaurant', 'service', 'desserts'], 'aspects_decision': 'accept', 'opinions': [{'aspect': 'restaurant', 'opinion': 'best restaurant'}, {'aspect': 'service', 'opinion': 'attentive service'}, {'aspect': 'desserts', 'opinion': 'magnificent desserts'}], 'opinions_decision': 'accept', 'sentiments': [{'aspect': 'restaurant', 'opinion': 'best restaurant', 'sentiment': 'positive'}, {'aspect': 'service', 'opinion': 'attentive service', 'sentiment': 'positive'}, {'aspect': 'desserts', 'opinion': 'magnificent desserts', 'sentiment': 'positive'}], 'sentiments_decision': 'accept'}</t>
  </si>
  <si>
    <t>[{'aspect': 'hiking trail', 'opinion': 'soooo overgrown', 'sentiment': 'negative'}, {'aspect': 'vehicle access', 'opinion': 'no way', 'sentiment': 'negative'}]</t>
  </si>
  <si>
    <t>{'aspects': ['hiking trail', 'vehicle access'], 'aspects_decision': 'accept', 'opinions': [{'aspect': 'hiking trail', 'opinion': 'soooo overgrown'}, {'aspect': 'vehicle access', 'opinion': 'no way'}], 'opinions_decision': 'accept', 'sentiments': [{'aspect': 'hiking trail', 'opinion': 'soooo overgrown', 'sentiment': 'negative'}, {'aspect': 'vehicle access', 'opinion': 'no way', 'sentiment': 'negative'}], 'sentiments_decision': 'accept'}</t>
  </si>
  <si>
    <t>[{'aspect': 'park', 'opinion': 'a little one', 'sentiment': 'neutral'}, {'aspect': 'bench', 'opinion': '', 'sentiment': 'neutral'}, {'aspect': 'olive tree', 'opinion': '', 'sentiment': 'neutral'}, {'aspect': 'grass', 'opinion': '', 'sentiment': 'neutral'}, {'aspect': 'stepping stones', 'opinion': 'best things', 'sentiment': 'positive'}, {'aspect': 'moonman statue', 'opinion': 'best things', 'sentiment': 'positive'}, {'aspect': 'masks', 'opinion': 'very cute', 'sentiment': 'positive'}]</t>
  </si>
  <si>
    <t>{'aspects': ['park', 'bench', 'olive tree', 'grass', 'stepping stones', 'moonman statue'], 'aspects_decision': 'accept', 'opinions': [{'aspect': 'park', 'opinion': 'a little one'}, {'aspect': 'bench', 'opinion': ''}, {'aspect': 'olive tree', 'opinion': ''}, {'aspect': 'grass', 'opinion': ''}, {'aspect': 'stepping stones', 'opinion': 'best things'}, {'aspect': 'moonman statue', 'opinion': 'best things'}, {'aspect': 'masks', 'opinion': 'very cute'}], 'opinions_decision': 'revise', 'sentiments': [{'aspect': 'park', 'opinion': 'a little one', 'sentiment': 'neutral'}, {'aspect': 'bench', 'opinion': '', 'sentiment': 'neutral'}, {'aspect': 'olive tree', 'opinion': '', 'sentiment': 'neutral'}, {'aspect': 'grass', 'opinion': '', 'sentiment': 'neutral'}, {'aspect': 'stepping stones', 'opinion': 'best things', 'sentiment': 'positive'}, {'aspect': 'moonman statue', 'opinion': 'best things', 'sentiment': 'positive'}, {'aspect': 'masks', 'opinion': 'very cute', 'sentiment': 'positive'}], 'sentiments_decision': 'accept'}</t>
  </si>
  <si>
    <t>[{'aspect': 'dog walking', 'opinion': 'Good little spot', 'sentiment': 'positive'}, {'aspect': 'toilet facilities', 'opinion': 'Good little spot', 'sentiment': 'positive'}]</t>
  </si>
  <si>
    <t>{'aspects': ['dog walking', 'toilet facilities'], 'aspects_decision': 'accept', 'opinions': [{'aspect': 'dog walking', 'opinion': 'Good little spot'}, {'aspect': 'toilet facilities', 'opinion': 'Good little spot'}], 'opinions_decision': 'accept', 'sentiments': [{'aspect': 'dog walking', 'opinion': 'Good little spot', 'sentiment': 'positive'}, {'aspect': 'toilet facilities', 'opinion': 'Good little spot', 'sentiment': 'positive'}], 'sentiments_decision': 'accept'}</t>
  </si>
  <si>
    <t>{'aspects': ['event', 'entrance fee', 'parking'], 'aspects_decision': 'accept', 'opinions': [{'aspect': 'event', 'opinion': 'exciting'}, {'aspect': 'entrance fee', 'opinion': 'completely unacceptable'}, {'aspect': 'parking', 'opinion': 'horrid'}], 'opinions_decision': 'accept', 'sentiments': [{'aspect': 'event', 'opinion': 'exciting', 'sentiment': 'positive'}, {'aspect': 'entrance fee', 'opinion': 'completely unacceptable', 'sentiment': 'negative'}, {'aspect': 'parking', 'opinion': 'horrid', 'sentiment': 'negative'}], 'sentiments_decision': 'accept'}</t>
  </si>
  <si>
    <t>[{'aspect': 'lunch', 'opinion': 'beautiful', 'sentiment': 'positive'}, {'aspect': 'Rump Steak', 'opinion': 'delicious', 'sentiment': 'positive'}, {'aspect': 'Staff', 'opinion': 'great', 'sentiment': 'positive'}]</t>
  </si>
  <si>
    <t>{'aspects': ['lunch', 'Rump Steak', 'Staff'], 'aspects_decision': 'accept', 'opinions': [{'aspect': 'lunch', 'opinion': 'beautiful'}, {'aspect': 'Rump Steak', 'opinion': 'delicious'}, {'aspect': 'Staff', 'opinion': 'great'}], 'opinions_decision': 'accept', 'sentiments': [{'aspect': 'lunch', 'opinion': 'beautiful', 'sentiment': 'positive'}, {'aspect': 'Rump Steak', 'opinion': 'delicious', 'sentiment': 'positive'}, {'aspect': 'Staff', 'opinion': 'great', 'sentiment': 'positive'}], 'sentiments_decision': 'accept'}</t>
  </si>
  <si>
    <t>[{'aspect': 'fishing pier', 'opinion': 'great', 'sentiment': 'positive'}, {'aspect': 'coves', 'opinion': 'different colors', 'sentiment': 'neutral'}, {'aspect': 'turquoise water', 'opinion': 'beautiful', 'sentiment': 'positive'}, {'aspect': 'spot', 'opinion': 'beautiful', 'sentiment': 'positive'}]</t>
  </si>
  <si>
    <t>{'aspects': ['fishing pier', 'cove colors', 'turquoise water'], 'aspects_decision': 'accept', 'opinions': [{'aspect': 'fishing pier', 'opinion': 'great'}, {'aspect': 'coves', 'opinion': 'different colors'}, {'aspect': 'turquoise water', 'opinion': 'beautiful'}, {'aspect': 'spot', 'opinion': 'beautiful'}], 'opinions_decision': 'accept', 'sentiments': [{'aspect': 'fishing pier', 'opinion': 'great', 'sentiment': 'positive'}, {'aspect': 'coves', 'opinion': 'different colors', 'sentiment': 'neutral'}, {'aspect': 'turquoise water', 'opinion': 'beautiful', 'sentiment': 'positive'}, {'aspect': 'spot', 'opinion': 'beautiful', 'sentiment': 'positive'}], 'sentiments_decision': 'accept'}</t>
  </si>
  <si>
    <t>[{'aspect': 'facilities', 'opinion': 'Nicely maintained', 'sentiment': 'positive'}, {'aspect': 'staff', 'opinion': 'friendly', 'sentiment': 'positive'}, {'aspect': 'skate park', 'opinion': 'harder', 'sentiment': 'negative'}, {'aspect': 'surface', 'opinion': "don't bite", 'sentiment': 'negative'}]</t>
  </si>
  <si>
    <t>{'aspects': ['facilities', 'staff', 'skate park', 'surface'], 'aspects_decision': 'accept', 'opinions': [{'aspect': 'facilities', 'opinion': 'Nicely maintained'}, {'aspect': 'staff', 'opinion': 'friendly'}, {'aspect': 'skate park', 'opinion': 'harder'}, {'aspect': 'surface', 'opinion': "don't bite"}], 'opinions_decision': 'accept', 'sentiments': [{'aspect': 'facilities', 'opinion': 'Nicely maintained', 'sentiment': 'positive'}, {'aspect': 'staff', 'opinion': 'friendly', 'sentiment': 'positive'}, {'aspect': 'skate park', 'opinion': 'harder', 'sentiment': 'negative'}, {'aspect': 'surface', 'opinion': "don't bite", 'sentiment': 'negative'}], 'sentiments_decision': 'accept'}</t>
  </si>
  <si>
    <t>[{'aspect': 'atmosphere', 'opinion': 'good', 'sentiment': 'positive'}, {'aspect': 'dark areas', 'opinion': 'hard to see', 'sentiment': 'negative'}, {'aspect': 'busyness', 'opinion': 'very busy', 'sentiment': 'neutral'}]</t>
  </si>
  <si>
    <t>{'aspects': ['atmosphere', 'dark areas', 'busyness'], 'aspects_decision': 'revise', 'opinions': [{'aspect': 'atmosphere', 'opinion': 'good'}, {'aspect': 'dark areas', 'opinion': 'hard to see'}, {'aspect': 'busyness', 'opinion': 'very busy'}], 'opinions_decision': 'accept', 'sentiments': [{'aspect': 'atmosphere', 'opinion': 'good', 'sentiment': 'positive'}, {'aspect': 'dark areas', 'opinion': 'hard to see', 'sentiment': 'negative'}, {'aspect': 'busyness', 'opinion': 'very busy', 'sentiment': 'neutral'}], 'sentiments_decision': 'accept'}</t>
  </si>
  <si>
    <t>[{'aspect': 'options', 'opinion': 'pretty nice', 'sentiment': 'positive'}, {'aspect': 'coffee', 'opinion': 'great', 'sentiment': 'positive'}]</t>
  </si>
  <si>
    <t>{'aspects': ['options', 'coffee', 'breakfast'], 'aspects_decision': 'accept', 'opinions': [{'aspect': 'options', 'opinion': 'pretty nice'}, {'aspect': 'coffee', 'opinion': 'great'}], 'opinions_decision': 'accept', 'sentiments': [{'aspect': 'options', 'opinion': 'pretty nice', 'sentiment': 'positive'}, {'aspect': 'coffee', 'opinion': 'great', 'sentiment': 'positive'}], 'sentiments_decision': 'accept'}</t>
  </si>
  <si>
    <t>[{'aspect': 'lap swimming', 'opinion': 'great place', 'sentiment': 'positive'}, {'aspect': 'toilet cleanliness', 'opinion': 'below par', 'sentiment': 'negative'}, {'aspect': 'grounds', 'opinion': 'beautiful', 'sentiment': 'positive'}]</t>
  </si>
  <si>
    <t>{'aspects': ['lap swimming', 'toilet cleanliness', 'beautiful grounds'], 'aspects_decision': 'accept', 'opinions': [{'aspect': 'lap swimming', 'opinion': 'great place'}, {'aspect': 'toilet cleanliness', 'opinion': 'below par'}, {'aspect': 'grounds', 'opinion': 'beautiful'}], 'opinions_decision': 'accept', 'sentiments': [{'aspect': 'lap swimming', 'opinion': 'great place', 'sentiment': 'positive'}, {'aspect': 'toilet cleanliness', 'opinion': 'below par', 'sentiment': 'negative'}, {'aspect': 'grounds', 'opinion': 'beautiful', 'sentiment': 'positive'}], 'sentiments_decision': 'accept'}</t>
  </si>
  <si>
    <t>[{'aspect': 'history', 'opinion': 'waste away', 'sentiment': 'negative'}, {'aspect': 'water catchment', 'opinion': 'issue', 'sentiment': 'negative'}, {'aspect': 'bushfire', 'opinion': 'issue', 'sentiment': 'negative'}]</t>
  </si>
  <si>
    <t>{'aspects': ['history', 'water catchment', 'bushfire'], 'aspects_decision': 'accept', 'opinions': [{'aspect': 'history', 'opinion': 'waste away'}, {'aspect': 'water catchment', 'opinion': 'issue'}, {'aspect': 'bushfire', 'opinion': 'issue'}], 'opinions_decision': 'accept', 'sentiments': [{'aspect': 'history', 'opinion': 'waste away', 'sentiment': 'negative'}, {'aspect': 'water catchment', 'opinion': 'issue', 'sentiment': 'negative'}, {'aspect': 'bushfire', 'opinion': 'issue', 'sentiment': 'negative'}], 'sentiments_decision': 'accept'}</t>
  </si>
  <si>
    <t>[{'aspect': 'drop toilet', 'opinion': 'serviced daily', 'sentiment': 'positive'}, {'aspect': 'camp floor', 'opinion': 'less level', 'sentiment': 'negative'}, {'aspect': 'pines', 'opinion': 'destroyed by fire and bulldozed', 'sentiment': 'negative'}, {'aspect': 'native vegetation', 'opinion': 'bulldozed', 'sentiment': 'neutral'}]</t>
  </si>
  <si>
    <t>{'aspects': ['drop toilet', 'camp floor', 'pines', 'native vegetation'], 'aspects_decision': 'accept', 'opinions': [{'aspect': 'drop toilet', 'opinion': 'serviced daily'}, {'aspect': 'camp floor', 'opinion': 'less level'}, {'aspect': 'pines', 'opinion': 'destroyed by fire'}, {'aspect': 'native vegetation', 'opinion': 'bulldozed'}], 'opinions_decision': 'revise', 'sentiments': [{'aspect': 'drop toilet', 'opinion': 'serviced daily', 'sentiment': 'positive'}, {'aspect': 'camp floor', 'opinion': 'less level', 'sentiment': 'negative'}, {'aspect': 'pines', 'opinion': 'destroyed by fire and bulldozed', 'sentiment': 'negative'}, {'aspect': 'native vegetation', 'opinion': 'bulldozed', 'sentiment': 'neutral'}], 'sentiments_decision': 'revise'}</t>
  </si>
  <si>
    <t>[{'aspect': 'venue', 'opinion': 'Great venue', 'sentiment': 'positive'}, {'aspect': 'parking', 'opinion': 'Plenty of parking', 'sentiment': 'positive'}, {'aspect': 'facility', 'opinion': 'good facility', 'sentiment': 'positive'}]</t>
  </si>
  <si>
    <t>{'aspects': ['venue', 'parking', 'facility'], 'aspects_decision': 'accept', 'opinions': [{'aspect': 'venue', 'opinion': 'Great venue'}, {'aspect': 'parking', 'opinion': 'Plenty of parking'}, {'aspect': 'facility', 'opinion': 'good facility'}], 'opinions_decision': 'accept', 'sentiments': [{'aspect': 'venue', 'opinion': 'Great venue', 'sentiment': 'positive'}, {'aspect': 'parking', 'opinion': 'Plenty of parking', 'sentiment': 'positive'}, {'aspect': 'facility', 'opinion': 'good facility', 'sentiment': 'positive'}], 'sentiments_decision': 'accept'}</t>
  </si>
  <si>
    <t>[{'aspect': 'camp spot', 'opinion': 'great', 'sentiment': 'positive'}, {'aspect': 'flushing toilets', 'opinion': 'flushing toilets', 'sentiment': 'neutral'}, {'aspect': 'grass maintenance', 'opinion': 'needs a mow', 'sentiment': 'negative'}, {'aspect': 'lower side across the river', 'opinion': 'try the lower side', 'sentiment': 'positive'}]</t>
  </si>
  <si>
    <t>{'aspects': ['camp spot', 'flushing toilets', 'grass maintenance', 'lower side'], 'aspects_decision': 'revise', 'opinions': [{'aspect': 'camp spot', 'opinion': 'great'}, {'aspect': 'flushing toilets', 'opinion': 'flushing toilets'}, {'aspect': 'grass maintenance', 'opinion': 'needs a mow'}], 'opinions_decision': 'revise', 'sentiments': [{'aspect': 'camp spot', 'opinion': 'great', 'sentiment': 'positive'}, {'aspect': 'flushing toilets', 'opinion': 'flushing toilets', 'sentiment': 'neutral'}, {'aspect': 'grass maintenance', 'opinion': 'needs a mow', 'sentiment': 'negative'}, {'aspect': 'lower side across the river', 'opinion': 'try the lower side', 'sentiment': 'positive'}], 'sentiments_decision': 'accept'}</t>
  </si>
  <si>
    <t>[{'aspect': 'fun', 'opinion': 'lot of fun', 'sentiment': 'positive'}, {'aspect': "kids' experience", 'opinion': 'had a blast', 'sentiment': 'positive'}, {'aspect': 'weather', 'opinion': 'hot', 'sentiment': 'neutral'}, {'aspect': 'watching', 'opinion': 'bit sweaty', 'sentiment': 'negative'}]</t>
  </si>
  <si>
    <t>{'aspects': ['fun', 'kids', 'hot day', 'sweaty'], 'aspects_decision': 'revise', 'opinions': [{'aspect': 'fun', 'opinion': 'lot of fun'}, {'aspect': "kids' experience", 'opinion': 'had a blast'}, {'aspect': 'weather', 'opinion': 'hot'}, {'aspect': 'watching', 'opinion': 'bit sweaty'}], 'opinions_decision': 'revise', 'sentiments': [{'aspect': 'fun', 'opinion': 'lot of fun', 'sentiment': 'positive'}, {'aspect': "kids' experience", 'opinion': 'had a blast', 'sentiment': 'positive'}, {'aspect': 'weather', 'opinion': 'hot', 'sentiment': 'neutral'}, {'aspect': 'watching', 'opinion': 'bit sweaty', 'sentiment': 'negative'}], 'sentiments_decision': 'accept'}</t>
  </si>
  <si>
    <t>[{'aspect': 'food', 'opinion': 'Great food', 'sentiment': 'positive'}, {'aspect': 'service', 'opinion': 'Great service', 'sentiment': 'positive'}, {'aspect': 'door', 'opinion': 'squeaky door', 'sentiment': 'negative'}]</t>
  </si>
  <si>
    <t>{'aspects': ['food', 'service', 'door'], 'aspects_decision': 'accept', 'opinions': [{'aspect': 'food', 'opinion': 'Great food'}, {'aspect': 'service', 'opinion': 'Great service'}, {'aspect': 'door', 'opinion': 'squeaky door'}], 'opinions_decision': 'accept', 'sentiments': [{'aspect': 'food', 'opinion': 'Great food', 'sentiment': 'positive'}, {'aspect': 'service', 'opinion': 'Great service', 'sentiment': 'positive'}, {'aspect': 'door', 'opinion': 'squeaky door', 'sentiment': 'negative'}], 'sentiments_decision': 'accept'}</t>
  </si>
  <si>
    <t>[{'aspect': 'kids', 'opinion': 'good place', 'sentiment': 'positive'}, {'aspect': 'elderly mall walkers', 'opinion': 'good place', 'sentiment': 'positive'}, {'aspect': 'water levels', 'opinion': 'low water levels', 'sentiment': 'negative'}]</t>
  </si>
  <si>
    <t>{'aspects': ['kids', 'elderly mall walkers', 'water levels'], 'aspects_decision': 'revise', 'opinions': [{'aspect': 'kids', 'opinion': 'good place'}, {'aspect': 'elderly mall walkers', 'opinion': 'good place'}, {'aspect': 'water levels', 'opinion': 'low water levels'}], 'opinions_decision': 'accept', 'sentiments': [{'aspect': 'kids', 'opinion': 'good place', 'sentiment': 'positive'}, {'aspect': 'elderly mall walkers', 'opinion': 'good place', 'sentiment': 'positive'}, {'aspect': 'water levels', 'opinion': 'low water levels', 'sentiment': 'negative'}], 'sentiments_decision': 'accept'}</t>
  </si>
  <si>
    <t>[{'aspect': 'visit', 'opinion': 'Well worth', 'sentiment': 'positive'}, {'aspect': 'staff', 'opinion': 'friendly and helpful', 'sentiment': 'positive'}, {'aspect': 'kids', 'opinion': 'great to take', 'sentiment': 'positive'}]</t>
  </si>
  <si>
    <t>{'aspects': ['visit', 'staff', 'kids'], 'aspects_decision': 'accept', 'opinions': [{'aspect': 'visit', 'opinion': 'Well worth'}, {'aspect': 'staff', 'opinion': 'friendly and helpful'}, {'aspect': 'kids', 'opinion': 'great to take'}], 'opinions_decision': 'accept', 'sentiments': [{'aspect': 'visit', 'opinion': 'Well worth', 'sentiment': 'positive'}, {'aspect': 'staff', 'opinion': 'friendly and helpful', 'sentiment': 'positive'}, {'aspect': 'kids', 'opinion': 'great to take', 'sentiment': 'positive'}], 'sentiments_decision': 'accept'}</t>
  </si>
  <si>
    <t>[{'aspect': 'visibility', 'opinion': 'not a lot', 'sentiment': 'negative'}, {'aspect': 'space', 'opinion': 'fabulous', 'sentiment': 'positive'}, {'aspect': 'activities', 'opinion': 'keeps occupied', 'sentiment': 'positive'}]</t>
  </si>
  <si>
    <t>{'aspects': ['visibility', 'space', 'activities'], 'aspects_decision': 'revise', 'opinions': [{'aspect': 'visibility', 'opinion': 'not a lot'}, {'aspect': 'space', 'opinion': 'fabulous'}, {'aspect': 'activities', 'opinion': 'keeps occupied'}], 'opinions_decision': 'accept', 'sentiments': [{'aspect': 'visibility', 'opinion': 'not a lot', 'sentiment': 'negative'}, {'aspect': 'space', 'opinion': 'fabulous', 'sentiment': 'positive'}, {'aspect': 'activities', 'opinion': 'keeps occupied', 'sentiment': 'positive'}], 'sentiments_decision': 'accept'}</t>
  </si>
  <si>
    <t>[{'aspect': 'food', 'opinion': 'Great food', 'sentiment': 'positive'}, {'aspect': 'service', 'opinion': 'great service', 'sentiment': 'positive'}, {'aspect': 'Beef tartare', 'opinion': 'fantastic', 'sentiment': 'positive'}]</t>
  </si>
  <si>
    <t>{'aspects': ['food', 'service', 'Beef tartare'], 'aspects_decision': 'accept', 'opinions': [{'aspect': 'food', 'opinion': 'Great food'}, {'aspect': 'service', 'opinion': 'great service'}, {'aspect': 'Beef tartare', 'opinion': 'fantastic'}], 'opinions_decision': 'accept', 'sentiments': [{'aspect': 'food', 'opinion': 'Great food', 'sentiment': 'positive'}, {'aspect': 'service', 'opinion': 'great service', 'sentiment': 'positive'}, {'aspect': 'Beef tartare', 'opinion': 'fantastic', 'sentiment': 'positive'}], 'sentiments_decision': 'accept'}</t>
  </si>
  <si>
    <t>[{'aspect': 'experience', 'opinion': 'informative experience', 'sentiment': 'positive'}, {'aspect': 'staff', 'opinion': 'nice and welcoming', 'sentiment': 'positive'}, {'aspect': 'local business', 'opinion': 'excellent opportunity', 'sentiment': 'positive'}]</t>
  </si>
  <si>
    <t>{'aspects': ['experience', 'staff', 'local business'], 'aspects_decision': 'accept', 'opinions': [{'aspect': 'experience', 'opinion': 'informative experience'}, {'aspect': 'staff', 'opinion': 'nice and welcoming'}, {'aspect': 'local business', 'opinion': 'excellent opportunity'}], 'opinions_decision': 'accept', 'sentiments': [{'aspect': 'experience', 'opinion': 'informative experience', 'sentiment': 'positive'}, {'aspect': 'staff', 'opinion': 'nice and welcoming', 'sentiment': 'positive'}, {'aspect': 'local business', 'opinion': 'excellent opportunity', 'sentiment': 'positive'}], 'sentiments_decision': 'accept'}</t>
  </si>
  <si>
    <t>[{'aspect': 'coolness', 'opinion': 'cool', 'sentiment': 'positive'}, {'aspect': 'price', 'opinion': 'reasonable price', 'sentiment': 'positive'}, {'aspect': 'charging', 'opinion': 'charged for time', 'sentiment': 'positive'}]</t>
  </si>
  <si>
    <t>{'aspects': ['coolness', 'price', 'charging'], 'aspects_decision': 'accept', 'opinions': [{'aspect': 'coolness', 'opinion': 'cool'}, {'aspect': 'price', 'opinion': 'reasonable price'}, {'aspect': 'charging', 'opinion': 'charged for time'}], 'opinions_decision': 'revise', 'sentiments': [{'aspect': 'coolness', 'opinion': 'cool', 'sentiment': 'positive'}, {'aspect': 'price', 'opinion': 'reasonable price', 'sentiment': 'positive'}, {'aspect': 'charging', 'opinion': 'charged for time', 'sentiment': 'positive'}], 'sentiments_decision': 'revise'}</t>
  </si>
  <si>
    <t>[{'aspect': 'place', 'opinion': 'Great place', 'sentiment': 'positive'}, {'aspect': 'food', 'opinion': 'excellent food', 'sentiment': 'positive'}, {'aspect': 'wine', 'opinion': 'excellent wine', 'sentiment': 'positive'}]</t>
  </si>
  <si>
    <t>{'aspects': ['place', 'food', 'wine'], 'aspects_decision': 'accept', 'opinions': [{'aspect': 'place', 'opinion': 'Great place'}, {'aspect': 'food', 'opinion': 'excellent food'}, {'aspect': 'wine', 'opinion': 'excellent wine'}], 'opinions_decision': 'accept', 'sentiments': [{'aspect': 'place', 'opinion': 'Great place', 'sentiment': 'positive'}, {'aspect': 'food', 'opinion': 'excellent food', 'sentiment': 'positive'}, {'aspect': 'wine', 'opinion': 'excellent wine', 'sentiment': 'positive'}], 'sentiments_decision': 'accept'}</t>
  </si>
  <si>
    <t>[{'aspect': 'decor', 'opinion': 'Beautiful decor', 'sentiment': 'positive'}, {'aspect': 'food', 'opinion': 'Food was nice', 'sentiment': 'positive'}, {'aspect': 'check-in process', 'opinion': 'Must check in', 'sentiment': 'neutral'}]</t>
  </si>
  <si>
    <t>{'aspects': ['decor', 'food', 'ordering process'], 'aspects_decision': 'accept', 'opinions': [{'aspect': 'decor', 'opinion': 'Beautiful decor'}, {'aspect': 'food', 'opinion': 'Food was nice'}, {'aspect': 'check-in process', 'opinion': 'Must check in'}], 'opinions_decision': 'revise', 'sentiments': [{'aspect': 'decor', 'opinion': 'Beautiful decor', 'sentiment': 'positive'}, {'aspect': 'food', 'opinion': 'Food was nice', 'sentiment': 'positive'}, {'aspect': 'check-in process', 'opinion': 'Must check in', 'sentiment': 'neutral'}], 'sentiments_decision': 'accept'}</t>
  </si>
  <si>
    <t>[{'aspect': 'spot', 'opinion': 'Nice', 'sentiment': 'positive'}, {'aspect': 'shade', 'opinion': 'plenty', 'sentiment': 'positive'}, {'aspect': 'rooms', 'opinion': 'clean', 'sentiment': 'positive'}]</t>
  </si>
  <si>
    <t>{'aspects': ['spot', 'shade', 'clean rooms'], 'aspects_decision': 'accept', 'opinions': [{'aspect': 'spot', 'opinion': 'Nice'}, {'aspect': 'shade', 'opinion': 'plenty'}, {'aspect': 'rooms', 'opinion': 'clean'}], 'opinions_decision': 'accept', 'sentiments': [{'aspect': 'spot', 'opinion': 'Nice', 'sentiment': 'positive'}, {'aspect': 'shade', 'opinion': 'plenty', 'sentiment': 'positive'}, {'aspect': 'rooms', 'opinion': 'clean', 'sentiment': 'positive'}], 'sentiments_decision': 'accept'}</t>
  </si>
  <si>
    <t>[{'aspect': 'surroundings', 'opinion': 'full of garbage', 'sentiment': 'negative'}, {'aspect': 'people', 'opinion': 'strange', 'sentiment': 'negative'}, {'aspect': 'place', 'opinion': 'nice enough', 'sentiment': 'neutral'}]</t>
  </si>
  <si>
    <t>{'aspects': ['garbage', 'strange people'], 'aspects_decision': 'accept', 'opinions': [{'aspect': 'surroundings', 'opinion': 'full of garbage'}, {'aspect': 'people', 'opinion': 'strange'}, {'aspect': 'place', 'opinion': 'nice enough'}], 'opinions_decision': 'accept', 'sentiments': [{'aspect': 'surroundings', 'opinion': 'full of garbage', 'sentiment': 'negative'}, {'aspect': 'people', 'opinion': 'strange', 'sentiment': 'negative'}, {'aspect': 'place', 'opinion': 'nice enough', 'sentiment': 'neutral'}], 'sentiments_decision': 'accept'}</t>
  </si>
  <si>
    <t>[{'aspect': 'surrounds', 'opinion': 'loves', 'sentiment': 'positive'}, {'aspect': 'coffee', 'opinion': 'loves', 'sentiment': 'positive'}, {'aspect': "Mother's Day booking", 'opinion': 'bit disappointed', 'sentiment': 'negative'}]</t>
  </si>
  <si>
    <t>{'aspects': ['surrounds', 'coffee', "Mother's Day booking"], 'aspects_decision': 'revise', 'opinions': [{'aspect': 'surrounds', 'opinion': 'loves'}, {'aspect': 'coffee', 'opinion': 'loves'}, {'aspect': "Mother's Day booking", 'opinion': 'bit disappointed'}], 'opinions_decision': 'accept', 'sentiments': [{'aspect': 'surrounds', 'opinion': 'loves', 'sentiment': 'positive'}, {'aspect': 'coffee', 'opinion': 'loves', 'sentiment': 'positive'}, {'aspect': "Mother's Day booking", 'opinion': 'bit disappointed', 'sentiment': 'negative'}], 'sentiments_decision': 'accept'}</t>
  </si>
  <si>
    <t>[{'aspect': 'picnic', 'opinion': 'Pretty good', 'sentiment': 'positive'}, {'aspect': 'fishing', 'opinion': 'Pretty good', 'sentiment': 'positive'}, {'aspect': 'bird poo', 'opinion': 'Lots of', 'sentiment': 'negative'}]</t>
  </si>
  <si>
    <t>{'aspects': ['picnic', 'fishing', 'bird poo'], 'aspects_decision': 'accept', 'opinions': [{'aspect': 'picnic', 'opinion': 'Pretty good'}, {'aspect': 'fishing', 'opinion': 'Pretty good'}, {'aspect': 'bird poo', 'opinion': 'Lots of'}], 'opinions_decision': 'accept', 'sentiments': [{'aspect': 'picnic', 'opinion': 'Pretty good', 'sentiment': 'positive'}, {'aspect': 'fishing', 'opinion': 'Pretty good', 'sentiment': 'positive'}, {'aspect': 'bird poo', 'opinion': 'Lots of', 'sentiment': 'negative'}], 'sentiments_decision': 'accept'}</t>
  </si>
  <si>
    <t>[{'aspect': 'overall experience', 'opinion': 'was good', 'sentiment': 'positive'}, {'aspect': 'eftpos', 'opinion': 'no eftpos', 'sentiment': 'negative'}, {'aspect': 'seating space', 'opinion': 'need more space', 'sentiment': 'negative'}, {'aspect': 'staff assistance', 'opinion': 'needs staff there', 'sentiment': 'negative'}]</t>
  </si>
  <si>
    <t>{'aspects': ['eftpos', 'seating space', 'staff assistance'], 'aspects_decision': 'accept', 'opinions': [{'aspect': 'overall experience', 'opinion': 'was good'}, {'aspect': 'eftpos', 'opinion': 'no eftpos'}, {'aspect': 'seating space', 'opinion': 'need more space'}, {'aspect': 'staff assistance', 'opinion': 'needs staff there'}], 'opinions_decision': 'revise', 'sentiments': [{'aspect': 'overall experience', 'opinion': 'was good', 'sentiment': 'positive'}, {'aspect': 'eftpos', 'opinion': 'no eftpos', 'sentiment': 'negative'}, {'aspect': 'seating space', 'opinion': 'need more space', 'sentiment': 'negative'}, {'aspect': 'staff assistance', 'opinion': 'needs staff there', 'sentiment': 'negative'}], 'sentiments_decision': 'accept'}</t>
  </si>
  <si>
    <t>[{'aspect': 'Dave Hughes', 'opinion': 'some great jokes', 'sentiment': 'positive'}, {'aspect': 'Khalid khalafalah', 'opinion': 'some great jokes', 'sentiment': 'positive'}, {'aspect': 'Nazeem Hussain', 'opinion': 'some great jokes', 'sentiment': 'positive'}, {'aspect': 'Jeff Green', 'opinion': 'good job', 'sentiment': 'positive'}]</t>
  </si>
  <si>
    <t>{'aspects': ['Dave Hughes', 'Khalid khalafalah', 'Nazeem Hussain', 'Jeff Green', 'jokes'], 'aspects_decision': 'accept', 'opinions': [{'aspect': 'Dave Hughes', 'opinion': 'some great jokes'}, {'aspect': 'Khalid khalafalah', 'opinion': 'some great jokes'}, {'aspect': 'Nazeem Hussain', 'opinion': 'some great jokes'}, {'aspect': 'Jeff Green', 'opinion': 'good job'}], 'opinions_decision': 'accept', 'sentiments': [{'aspect': 'Dave Hughes', 'opinion': 'some great jokes', 'sentiment': 'positive'}, {'aspect': 'Khalid khalafalah', 'opinion': 'some great jokes', 'sentiment': 'positive'}, {'aspect': 'Nazeem Hussain', 'opinion': 'some great jokes', 'sentiment': 'positive'}, {'aspect': 'Jeff Green', 'opinion': 'good job', 'sentiment': 'positive'}], 'sentiments_decision': 'accept'}</t>
  </si>
  <si>
    <t>[{'aspect': 'rooms', 'opinion': 'beautiful, quiet and luxurious', 'sentiment': 'positive'}, {'aspect': 'pool and spa facilities', 'opinion': 'enjoyed and really unwound', 'sentiment': 'positive'}, {'aspect': 'stay', 'opinion': 'lovely', 'sentiment': 'positive'}]</t>
  </si>
  <si>
    <t>{'aspects': ['rooms', 'swim', 'bubbling spa', 'Sauna'], 'aspects_decision': 'accept', 'opinions': [{'aspect': 'rooms', 'opinion': 'beautiful and luxurious'}, {'aspect': 'swim', 'opinion': 'really unwound'}, {'aspect': 'bubbling spa', 'opinion': 'heated bubbling'}, {'aspect': 'Sauna', 'opinion': 'really unwound'}], 'opinions_decision': 'revise', 'sentiments': [{'aspect': 'rooms', 'opinion': 'beautiful, quiet and luxurious', 'sentiment': 'positive'}, {'aspect': 'pool and spa facilities', 'opinion': 'enjoyed and really unwound', 'sentiment': 'positive'}, {'aspect': 'stay', 'opinion': 'lovely', 'sentiment': 'positive'}], 'sentiments_decision': 'accept'}</t>
  </si>
  <si>
    <t>[{'aspect': 'parking and drive-in areas', 'opinion': 'poorly signposted', 'sentiment': 'negative'}]</t>
  </si>
  <si>
    <t>{'aspects': ['Parking areas', 'drive-in areas'], 'aspects_decision': 'revise', 'opinions': [{'aspect': 'parking and drive-in areas', 'opinion': 'poorly signposted'}], 'opinions_decision': 'accept', 'sentiments': [{'aspect': 'parking and drive-in areas', 'opinion': 'poorly signposted', 'sentiment': 'negative'}], 'sentiments_decision': 'accept'}</t>
  </si>
  <si>
    <t>[{'aspect': 'Menu', 'opinion': 'quite good', 'sentiment': 'positive'}, {'aspect': 'Sunday Special roast', 'opinion': 'can be ok', 'sentiment': 'neutral'}, {'aspect': 'buffet veg', 'opinion': 'often overcooked', 'sentiment': 'negative'}]</t>
  </si>
  <si>
    <t>{'aspects': ['Menu', 'Sunday roast', 'buffet veg'], 'aspects_decision': 'revise', 'opinions': [{'aspect': 'Menu', 'opinion': 'quite good'}, {'aspect': 'Sunday Special roast', 'opinion': 'can be ok'}, {'aspect': 'buffet veg', 'opinion': 'often overcooked'}], 'opinions_decision': 'accept', 'sentiments': [{'aspect': 'Menu', 'opinion': 'quite good', 'sentiment': 'positive'}, {'aspect': 'Sunday Special roast', 'opinion': 'can be ok', 'sentiment': 'neutral'}, {'aspect': 'buffet veg', 'opinion': 'often overcooked', 'sentiment': 'negative'}], 'sentiments_decision': 'accept'}</t>
  </si>
  <si>
    <t>[{'aspect': 'sound system', 'opinion': 'best', 'sentiment': 'positive'}, {'aspect': 'picture quality', 'opinion': 'best', 'sentiment': 'positive'}, {'aspect': 'room environment', 'opinion': 'not clean', 'sentiment': 'negative'}]</t>
  </si>
  <si>
    <t>{'aspects': ['sound system', 'picture quality', 'room environment'], 'aspects_decision': 'accept', 'opinions': [{'aspect': 'sound system', 'opinion': 'best'}, {'aspect': 'picture quality', 'opinion': 'best'}, {'aspect': 'room environment', 'opinion': 'not clean'}], 'opinions_decision': 'accept', 'sentiments': [{'aspect': 'sound system', 'opinion': 'best', 'sentiment': 'positive'}, {'aspect': 'picture quality', 'opinion': 'best', 'sentiment': 'positive'}, {'aspect': 'room environment', 'opinion': 'not clean', 'sentiment': 'negative'}], 'sentiments_decision': 'accept'}</t>
  </si>
  <si>
    <t>[{'aspect': 'place condition', 'opinion': 'bit dry', 'sentiment': 'negative'}, {'aspect': 'rain', 'opinion': 'good rain', 'sentiment': 'positive'}, {'aspect': 'stop over', 'opinion': 'worth stopping', 'sentiment': 'positive'}]</t>
  </si>
  <si>
    <t>{'aspects': ['dry', 'rain', 'stop over'], 'aspects_decision': 'accept', 'opinions': [{'aspect': 'place condition', 'opinion': 'bit dry'}, {'aspect': 'rain', 'opinion': 'good rain'}, {'aspect': 'stop over', 'opinion': 'worth stopping'}], 'opinions_decision': 'revise', 'sentiments': [{'aspect': 'place condition', 'opinion': 'bit dry', 'sentiment': 'negative'}, {'aspect': 'rain', 'opinion': 'good rain', 'sentiment': 'positive'}, {'aspect': 'stop over', 'opinion': 'worth stopping', 'sentiment': 'positive'}], 'sentiments_decision': 'accept'}</t>
  </si>
  <si>
    <t>[{'aspect': 'target', 'opinion': 'enables weekly shopping', 'sentiment': 'positive'}, {'aspect': 'Coles', 'opinion': 'enables weekly shopping', 'sentiment': 'positive'}, {'aspect': 'speciality stores', 'opinion': 'heaps available', 'sentiment': 'positive'}]</t>
  </si>
  <si>
    <t>{'aspects': ['target', 'Coles', 'speciality stores'], 'aspects_decision': 'accept', 'opinions': [{'aspect': 'target', 'opinion': 'convenient shopping'}, {'aspect': 'Coles', 'opinion': 'easy shopping'}, {'aspect': 'speciality stores', 'opinion': 'ample shopping'}], 'opinions_decision': 'revise', 'sentiments': [{'aspect': 'target', 'opinion': 'enables weekly shopping', 'sentiment': 'positive'}, {'aspect': 'Coles', 'opinion': 'enables weekly shopping', 'sentiment': 'positive'}, {'aspect': 'speciality stores', 'opinion': 'heaps available', 'sentiment': 'positive'}], 'sentiments_decision': 'accept'}</t>
  </si>
  <si>
    <t>[{'aspect': 'staff', 'opinion': 'not enough staff', 'sentiment': 'negative'}, {'aspect': 'cleanliness', 'opinion': 'not cleaned', 'sentiment': 'negative'}, {'aspect': 'staff', 'opinion': 'not helpful', 'sentiment': 'negative'}]</t>
  </si>
  <si>
    <t>{'aspects': ['staff', 'cleanliness'], 'aspects_decision': 'accept', 'opinions': [{'aspect': 'staff', 'opinion': 'not enough staff'}, {'aspect': 'cleanliness', 'opinion': 'not cleaned'}], 'opinions_decision': 'accept', 'sentiments': [{'aspect': 'staff', 'opinion': 'not enough staff', 'sentiment': 'negative'}, {'aspect': 'cleanliness', 'opinion': 'not cleaned', 'sentiment': 'negative'}, {'aspect': 'staff', 'opinion': 'not helpful', 'sentiment': 'negative'}], 'sentiments_decision': 'accept'}</t>
  </si>
  <si>
    <t>[{'aspect': 'uniqueness', 'opinion': 'Unique', 'sentiment': 'positive'}, {'aspect': 'boutique', 'opinion': 'Much more boutique', 'sentiment': 'positive'}, {'aspect': 'pricing', 'opinion': 'a bit overpriced', 'sentiment': 'negative'}]</t>
  </si>
  <si>
    <t>{'aspects': ['uniqueness', 'boutique', 'pricing'], 'aspects_decision': 'accept', 'opinions': [{'aspect': 'uniqueness', 'opinion': 'Unique'}, {'aspect': 'boutique', 'opinion': 'Much more boutique'}, {'aspect': 'pricing', 'opinion': 'a bit overpriced'}], 'opinions_decision': 'accept', 'sentiments': [{'aspect': 'uniqueness', 'opinion': 'Unique', 'sentiment': 'positive'}, {'aspect': 'boutique', 'opinion': 'Much more boutique', 'sentiment': 'positive'}, {'aspect': 'pricing', 'opinion': 'a bit overpriced', 'sentiment': 'negative'}], 'sentiments_decision': 'accept'}</t>
  </si>
  <si>
    <t>[{'aspect': 'non alcoholic beer', 'opinion': 'served alcohol', 'sentiment': 'negative'}, {'aspect': 'barman', 'opinion': 'took off', 'sentiment': 'negative'}, {'aspect': 'garlic sauce', 'opinion': 'watery', 'sentiment': 'negative'}, {'aspect': 'refund', 'opinion': 'no refund', 'sentiment': 'negative'}]</t>
  </si>
  <si>
    <t>{'aspects': ['non alcoholic beer', 'barman', 'garlic sauce', 'food'], 'aspects_decision': 'revise', 'opinions': [{'aspect': 'non alcoholic beer', 'opinion': 'served alcohol'}, {'aspect': 'barman', 'opinion': 'took off'}, {'aspect': 'garlic sauce', 'opinion': 'watery'}, {'aspect': 'refund', 'opinion': 'no refund'}, {'aspect': 'service', 'opinion': 'poor service'}], 'opinions_decision': 'revise', 'sentiments': [{'aspect': 'non alcoholic beer', 'opinion': 'served alcohol', 'sentiment': 'negative'}, {'aspect': 'barman', 'opinion': 'took off', 'sentiment': 'negative'}, {'aspect': 'garlic sauce', 'opinion': 'watery', 'sentiment': 'negative'}, {'aspect': 'refund', 'opinion': 'no refund', 'sentiment': 'negative'}], 'sentiments_decision': 'accept'}</t>
  </si>
  <si>
    <t>[{'aspect': 'theme', 'opinion': 'tacky', 'sentiment': 'negative'}, {'aspect': 'staff appearance', 'opinion': 'Steve Irwin wannabe', 'sentiment': 'negative'}, {'aspect': 'overall concept', 'opinion': 'way too hard', 'sentiment': 'negative'}]</t>
  </si>
  <si>
    <t>{'aspects': ['theme', 'staff appearance'], 'aspects_decision': 'accept', 'opinions': [{'aspect': 'theme', 'opinion': 'tacky'}, {'aspect': 'staff appearance', 'opinion': 'Steve Irwin wannabe'}, {'aspect': 'overall concept', 'opinion': 'way too hard'}], 'opinions_decision': 'accept', 'sentiments': [{'aspect': 'theme', 'opinion': 'tacky', 'sentiment': 'negative'}, {'aspect': 'staff appearance', 'opinion': 'Steve Irwin wannabe', 'sentiment': 'negative'}, {'aspect': 'overall concept', 'opinion': 'way too hard', 'sentiment': 'negative'}], 'sentiments_decision': 'accept'}</t>
  </si>
  <si>
    <t>[{'aspect': 'setting', 'opinion': 'beautiful', 'sentiment': 'positive'}, {'aspect': 'menu', 'opinion': 'not huge', 'sentiment': 'neutral'}, {'aspect': 'wine glasses', 'opinion': 'ran out', 'sentiment': 'negative'}]</t>
  </si>
  <si>
    <t>{'aspects': ['setting', 'menu', 'wine glasses'], 'aspects_decision': 'accept', 'opinions': [{'aspect': 'setting', 'opinion': 'beautiful'}, {'aspect': 'menu', 'opinion': 'not huge'}, {'aspect': 'wine glasses', 'opinion': 'ran out'}], 'opinions_decision': 'accept', 'sentiments': [{'aspect': 'setting', 'opinion': 'beautiful', 'sentiment': 'positive'}, {'aspect': 'menu', 'opinion': 'not huge', 'sentiment': 'neutral'}, {'aspect': 'wine glasses', 'opinion': 'ran out', 'sentiment': 'negative'}], 'sentiments_decision': 'accept'}</t>
  </si>
  <si>
    <t>[{'aspect': 'children', 'opinion': 'Good for children', 'sentiment': 'positive'}, {'aspect': 'things to do', 'opinion': 'plenty to do', 'sentiment': 'positive'}, {'aspect': 'supervision', 'opinion': 'under supervision', 'sentiment': 'neutral'}, {'aspect': 'people', 'opinion': 'doubtful intentions', 'sentiment': 'negative'}, {'aspect': 'daytime', 'opinion': 'Good during daytime', 'sentiment': 'positive'}]</t>
  </si>
  <si>
    <t>{'aspects': ['children', 'things to do', 'supervision', 'people', 'daytime'], 'aspects_decision': 'accept', 'opinions': [{'aspect': 'children', 'opinion': 'Good for children'}, {'aspect': 'things to do', 'opinion': 'plenty to do'}, {'aspect': 'supervision', 'opinion': 'under supervision'}, {'aspect': 'people', 'opinion': 'doubtful intentions'}, {'aspect': 'daytime', 'opinion': 'Good during daytime'}], 'opinions_decision': 'accept', 'sentiments': [{'aspect': 'children', 'opinion': 'Good for children', 'sentiment': 'positive'}, {'aspect': 'things to do', 'opinion': 'plenty to do', 'sentiment': 'positive'}, {'aspect': 'supervision', 'opinion': 'under supervision', 'sentiment': 'neutral'}, {'aspect': 'people', 'opinion': 'doubtful intentions', 'sentiment': 'negative'}, {'aspect': 'daytime', 'opinion': 'Good during daytime', 'sentiment': 'positive'}], 'sentiments_decision': 'accept'}</t>
  </si>
  <si>
    <t>[{'aspect': 'footy oval', 'opinion': 'just', 'sentiment': 'negative'}, {'aspect': 'exercise equipment', 'opinion': 'basic', 'sentiment': 'negative'}, {'aspect': 'skate park', 'opinion': '', 'sentiment': 'neutral'}, {'aspect': 'park', 'opinion': 'not exactly', 'sentiment': 'negative'}]</t>
  </si>
  <si>
    <t>{'aspects': ['footy oval', 'exercise equipment', 'skate park', 'park'], 'aspects_decision': 'accept', 'opinions': [{'aspect': 'footy oval', 'opinion': 'just'}, {'aspect': 'exercise equipment', 'opinion': 'basic'}, {'aspect': 'skate park', 'opinion': ''}, {'aspect': 'park', 'opinion': 'not exactly'}], 'opinions_decision': 'revise', 'sentiments': [{'aspect': 'footy oval', 'opinion': 'just', 'sentiment': 'negative'}, {'aspect': 'exercise equipment', 'opinion': 'basic', 'sentiment': 'negative'}, {'aspect': 'skate park', 'opinion': '', 'sentiment': 'neutral'}, {'aspect': 'park', 'opinion': 'not exactly', 'sentiment': 'negative'}], 'sentiments_decision': 'accept'}</t>
  </si>
  <si>
    <t>[{'aspect': 'parking', 'opinion': 'a little far', 'sentiment': 'negative'}, {'aspect': 'pram', 'opinion': 'not pram friendly', 'sentiment': 'negative'}, {'aspect': 'seating options', 'opinion': 'not much', 'sentiment': 'negative'}]</t>
  </si>
  <si>
    <t>{'aspects': ['parking', 'pram', 'seating options'], 'aspects_decision': 'accept', 'opinions': [{'aspect': 'parking', 'opinion': 'a little far'}, {'aspect': 'pram', 'opinion': 'not pram friendly'}, {'aspect': 'seating options', 'opinion': 'not much'}], 'opinions_decision': 'accept', 'sentiments': [{'aspect': 'parking', 'opinion': 'a little far', 'sentiment': 'negative'}, {'aspect': 'pram', 'opinion': 'not pram friendly', 'sentiment': 'negative'}, {'aspect': 'seating options', 'opinion': 'not much', 'sentiment': 'negative'}], 'sentiments_decision': 'accept'}</t>
  </si>
  <si>
    <t>[{'aspect': 'waterfalls', 'opinion': 'little', 'sentiment': 'negative'}, {'aspect': 'break/lunchtime', 'opinion': 'recommended', 'sentiment': 'positive'}]</t>
  </si>
  <si>
    <t>{'aspects': ['waterfalls', 'break/lunchtime'], 'aspects_decision': 'accept', 'opinions': [{'aspect': 'waterfalls', 'opinion': 'little'}, {'aspect': 'break/lunchtime', 'opinion': 'recommended'}], 'opinions_decision': 'accept', 'sentiments': [{'aspect': 'waterfalls', 'opinion': 'little', 'sentiment': 'negative'}, {'aspect': 'break/lunchtime', 'opinion': 'recommended', 'sentiment': 'positive'}], 'sentiments_decision': 'accept'}</t>
  </si>
  <si>
    <t>[{'aspect': 'money spent', 'opinion': 'expectations set high', 'sentiment': 'neutral'}, {'aspect': 'local youths', 'opinion': 'ruining the area', 'sentiment': 'negative'}, {'aspect': 'overall experience', 'opinion': 'not bad', 'sentiment': 'neutral'}]</t>
  </si>
  <si>
    <t>{'aspects': ['money spent', 'local youths', 'litter', 'vandalism', 'area'], 'aspects_decision': 'accept', 'opinions': [{'aspect': 'money spent', 'opinion': 'expectations set high'}, {'aspect': 'local youths', 'opinion': 'ruining the area'}, {'aspect': 'area', 'opinion': 'ruining'}, {'aspect': 'overall experience', 'opinion': 'not bad'}], 'opinions_decision': 'revise', 'sentiments': [{'aspect': 'money spent', 'opinion': 'expectations set high', 'sentiment': 'neutral'}, {'aspect': 'local youths', 'opinion': 'ruining the area', 'sentiment': 'negative'}, {'aspect': 'overall experience', 'opinion': 'not bad', 'sentiment': 'neutral'}], 'sentiments_decision': 'revise'}</t>
  </si>
  <si>
    <t>[{'aspect': 'waterpark', 'opinion': 'lovely', 'sentiment': 'positive'}, {'aspect': 'ride options', 'opinion': 'lots of', 'sentiment': 'positive'}, {'aspect': 'facility', 'opinion': 'well maintained', 'sentiment': 'positive'}, {'aspect': 'facility', 'opinion': 'clean', 'sentiment': 'positive'}, {'aspect': 'lawn area', 'opinion': 'great', 'sentiment': 'positive'}, {'aspect': 'busyness', 'opinion': 'very busy', 'sentiment': 'negative'}]</t>
  </si>
  <si>
    <t>{'aspects': ['waterpark', 'ride options', 'clean', 'well maintained', 'lawn area', 'busy'], 'aspects_decision': 'accept', 'opinions': [{'aspect': 'waterpark', 'opinion': 'lovely'}, {'aspect': 'ride options', 'opinion': 'lots of'}, {'aspect': 'facility', 'opinion': 'well maintained'}, {'aspect': 'lawn area', 'opinion': 'great'}, {'aspect': 'busyness', 'opinion': 'very busy'}], 'opinions_decision': 'revise', 'sentiments': [{'aspect': 'waterpark', 'opinion': 'lovely', 'sentiment': 'positive'}, {'aspect': 'ride options', 'opinion': 'lots of', 'sentiment': 'positive'}, {'aspect': 'facility', 'opinion': 'well maintained', 'sentiment': 'positive'}, {'aspect': 'facility', 'opinion': 'clean', 'sentiment': 'positive'}, {'aspect': 'lawn area', 'opinion': 'great', 'sentiment': 'positive'}, {'aspect': 'busyness', 'opinion': 'very busy', 'sentiment': 'negative'}], 'sentiments_decision': 'accept'}</t>
  </si>
  <si>
    <t>[{'aspect': 'lake', 'opinion': 'turned into sump', 'sentiment': 'negative'}, {'aspect': 'foot bridge', 'opinion': '', 'sentiment': 'neutral'}, {'aspect': 'industrial estate', 'opinion': 'source of gutter system', 'sentiment': 'negative'}, {'aspect': 'wet land', 'opinion': 'turned into outlet', 'sentiment': 'negative'}]</t>
  </si>
  <si>
    <t>{'aspects': ['lake', 'foot bridge', 'industrial estate', 'wet land'], 'aspects_decision': 'accept', 'opinions': [{'aspect': 'lake', 'opinion': 'turned into sump'}, {'aspect': 'foot bridge', 'opinion': 'gutter system outlet'}, {'aspect': 'industrial estate', 'opinion': 'sump source'}, {'aspect': 'wet land', 'opinion': 'now sump area'}], 'opinions_decision': 'revise', 'sentiments': [{'aspect': 'lake', 'opinion': 'turned into sump', 'sentiment': 'negative'}, {'aspect': 'foot bridge', 'opinion': '', 'sentiment': 'neutral'}, {'aspect': 'industrial estate', 'opinion': 'source of gutter system', 'sentiment': 'negative'}, {'aspect': 'wet land', 'opinion': 'turned into outlet', 'sentiment': 'negative'}], 'sentiments_decision': 'revise'}</t>
  </si>
  <si>
    <t>[{'aspect': 'visual appeal', 'opinion': 'kind of cool', 'sentiment': 'positive'}, {'aspect': 'trip value', 'opinion': 'worth the short trip', 'sentiment': 'positive'}, {'aspect': 'trip value', 'opinion': 'not worth a trip', 'sentiment': 'negative'}]</t>
  </si>
  <si>
    <t>{'aspects': ['visual appeal', 'trip value'], 'aspects_decision': 'revise', 'opinions': [{'aspect': 'visual appeal', 'opinion': 'kind of cool'}, {'aspect': 'trip value', 'opinion': 'worth the short trip'}, {'aspect': 'trip value', 'opinion': 'not worth a trip'}], 'opinions_decision': 'revise', 'sentiments': [{'aspect': 'visual appeal', 'opinion': 'kind of cool', 'sentiment': 'positive'}, {'aspect': 'trip value', 'opinion': 'worth the short trip', 'sentiment': 'positive'}, {'aspect': 'trip value', 'opinion': 'not worth a trip', 'sentiment': 'negative'}], 'sentiments_decision': 'accept'}</t>
  </si>
  <si>
    <t>[{'aspect': 'grazing plate', 'opinion': 'really poor effort', 'sentiment': 'negative'}, {'aspect': 'glass', 'opinion': 'warm', 'sentiment': 'negative'}, {'aspect': 'recent visits', 'opinion': 'average', 'sentiment': 'neutral'}]</t>
  </si>
  <si>
    <t>{'aspects': ['grazing plate', 'warm glass'], 'aspects_decision': 'accept', 'opinions': [{'aspect': 'grazing plate', 'opinion': 'really poor effort'}, {'aspect': 'glass', 'opinion': 'warm'}, {'aspect': 'recent visits', 'opinion': 'average'}], 'opinions_decision': 'accept', 'sentiments': [{'aspect': 'grazing plate', 'opinion': 'really poor effort', 'sentiment': 'negative'}, {'aspect': 'glass', 'opinion': 'warm', 'sentiment': 'negative'}, {'aspect': 'recent visits', 'opinion': 'average', 'sentiment': 'neutral'}], 'sentiments_decision': 'accept'}</t>
  </si>
  <si>
    <t>[{'aspect': 'Ham Radio', 'opinion': 'Great place', 'sentiment': 'positive'}, {'aspect': 'community', 'opinion': 'nice high point', 'sentiment': 'positive'}]</t>
  </si>
  <si>
    <t>{'aspects': ['Ham Radio', 'community'], 'aspects_decision': 'accept', 'opinions': [{'aspect': 'Ham Radio', 'opinion': 'Great place'}, {'aspect': 'community', 'opinion': 'nice high point'}], 'opinions_decision': 'accept', 'sentiments': [{'aspect': 'Ham Radio', 'opinion': 'Great place', 'sentiment': 'positive'}, {'aspect': 'community', 'opinion': 'nice high point', 'sentiment': 'positive'}], 'sentiments_decision': 'accept'}</t>
  </si>
  <si>
    <t>[{'aspect': 'beach', 'opinion': 'Beautiful', 'sentiment': 'positive'}, {'aspect': 'beach', 'opinion': 'a bit narrow', 'sentiment': 'negative'}, {'aspect': 'beach', 'opinion': 'isolated', 'sentiment': 'negative'}]</t>
  </si>
  <si>
    <t>{'aspects': ['beach', 'narrow', 'isolated'], 'aspects_decision': 'accept', 'opinions': [{'aspect': 'beach', 'opinion': 'Beautiful'}, {'aspect': 'beach', 'opinion': 'a bit narrow'}, {'aspect': 'beach', 'opinion': 'isolated'}], 'opinions_decision': 'accept', 'sentiments': [{'aspect': 'beach', 'opinion': 'Beautiful', 'sentiment': 'positive'}, {'aspect': 'beach', 'opinion': 'a bit narrow', 'sentiment': 'negative'}, {'aspect': 'beach', 'opinion': 'isolated', 'sentiment': 'negative'}], 'sentiments_decision': 'accept'}</t>
  </si>
  <si>
    <t>[{'aspect': 'setup', 'opinion': 'good', 'sentiment': 'positive'}, {'aspect': 'pinballs', 'opinion': 'below average', 'sentiment': 'negative'}, {'aspect': 'venue', 'opinion': 'good', 'sentiment': 'positive'}]</t>
  </si>
  <si>
    <t>{'aspects': ['setup', 'pinballs', 'venue'], 'aspects_decision': 'accept', 'opinions': [{'aspect': 'setup', 'opinion': 'good'}, {'aspect': 'pinballs', 'opinion': 'below average'}, {'aspect': 'venue', 'opinion': 'good'}], 'opinions_decision': 'accept', 'sentiments': [{'aspect': 'setup', 'opinion': 'good', 'sentiment': 'positive'}, {'aspect': 'pinballs', 'opinion': 'below average', 'sentiment': 'negative'}, {'aspect': 'venue', 'opinion': 'good', 'sentiment': 'positive'}], 'sentiments_decision': 'accept'}</t>
  </si>
  <si>
    <t>[{'aspect': 'space', 'opinion': 'big and roomy', 'sentiment': 'positive'}, {'aspect': 'management', 'opinion': "doesn't spend anything", 'sentiment': 'negative'}, {'aspect': 'cleanliness', 'opinion': 'an issue', 'sentiment': 'negative'}]</t>
  </si>
  <si>
    <t>{'aspects': ['space', 'management', 'cleanliness'], 'aspects_decision': 'accept', 'opinions': [{'aspect': 'space', 'opinion': 'big and roomy'}, {'aspect': 'management', 'opinion': "doesn't spend anything"}, {'aspect': 'cleanliness', 'opinion': 'an issue'}], 'opinions_decision': 'accept', 'sentiments': [{'aspect': 'space', 'opinion': 'big and roomy', 'sentiment': 'positive'}, {'aspect': 'management', 'opinion': "doesn't spend anything", 'sentiment': 'negative'}, {'aspect': 'cleanliness', 'opinion': 'an issue', 'sentiment': 'negative'}], 'sentiments_decision': 'accept'}</t>
  </si>
  <si>
    <t>[{'aspect': 'seats', 'opinion': 'comfortable', 'sentiment': 'positive'}, {'aspect': 'seating for mobility issues', 'opinion': 'not enough', 'sentiment': 'negative'}, {'aspect': 'grandstand walk ways', 'opinion': 'need support rails', 'sentiment': 'negative'}, {'aspect': 'night out', 'opinion': 'great', 'sentiment': 'positive'}]</t>
  </si>
  <si>
    <t>{'aspects': ['comfortable seats', 'mobility seating', 'support rails'], 'aspects_decision': 'revise', 'opinions': [{'aspect': 'seats', 'opinion': 'comfortable'}, {'aspect': 'seating for mobility issues', 'opinion': 'not enough'}, {'aspect': 'grandstand walk ways', 'opinion': 'need support rails'}, {'aspect': 'night out', 'opinion': 'great'}], 'opinions_decision': 'accept', 'sentiments': [{'aspect': 'seats', 'opinion': 'comfortable', 'sentiment': 'positive'}, {'aspect': 'seating for mobility issues', 'opinion': 'not enough', 'sentiment': 'negative'}, {'aspect': 'grandstand walk ways', 'opinion': 'need support rails', 'sentiment': 'negative'}, {'aspect': 'night out', 'opinion': 'great', 'sentiment': 'positive'}], 'sentiments_decision': 'accept'}</t>
  </si>
  <si>
    <t>[{'aspect': 'playground', 'opinion': 'Above Average', 'sentiment': 'positive'}, {'aspect': 'local walks', 'opinion': 'Great', 'sentiment': 'positive'}, {'aspect': 'cleanliness', 'opinion': 'always rubbish', 'sentiment': 'negative'}]</t>
  </si>
  <si>
    <t>{'aspects': ['playground', 'local walks', 'rubbish'], 'aspects_decision': 'revise', 'opinions': [{'aspect': 'playground', 'opinion': 'Above Average'}, {'aspect': 'local walks', 'opinion': 'Great'}, {'aspect': 'cleanliness', 'opinion': 'always rubbish'}], 'opinions_decision': 'accept', 'sentiments': [{'aspect': 'playground', 'opinion': 'Above Average', 'sentiment': 'positive'}, {'aspect': 'local walks', 'opinion': 'Great', 'sentiment': 'positive'}, {'aspect': 'cleanliness', 'opinion': 'always rubbish', 'sentiment': 'negative'}], 'sentiments_decision': 'accept'}</t>
  </si>
  <si>
    <t>[{'aspect': 'service', 'opinion': 'friendly', 'sentiment': 'positive'}, {'aspect': 'atmosphere', 'opinion': 'quiet', 'sentiment': 'positive'}, {'aspect': 'drinks', 'opinion': 'cheap', 'sentiment': 'positive'}]</t>
  </si>
  <si>
    <t>{'aspects': ['friendly', 'quiet', 'cheap drinks'], 'aspects_decision': 'accept', 'opinions': [{'aspect': 'service', 'opinion': 'friendly'}, {'aspect': 'atmosphere', 'opinion': 'quiet'}, {'aspect': 'drinks', 'opinion': 'cheap'}], 'opinions_decision': 'accept', 'sentiments': [{'aspect': 'service', 'opinion': 'friendly', 'sentiment': 'positive'}, {'aspect': 'atmosphere', 'opinion': 'quiet', 'sentiment': 'positive'}, {'aspect': 'drinks', 'opinion': 'cheap', 'sentiment': 'positive'}], 'sentiments_decision': 'accept'}</t>
  </si>
  <si>
    <t>[{'aspect': 'features', 'opinion': 'not a lot', 'sentiment': 'negative'}, {'aspect': 'shops', 'opinion': 'not a lot', 'sentiment': 'negative'}, {'aspect': 'movie', 'opinion': 'good for seeing', 'sentiment': 'positive'}, {'aspect': 'parking', 'opinion': 'can be expensive', 'sentiment': 'negative'}]</t>
  </si>
  <si>
    <t>{'aspects': ['features', 'shops', 'movie', 'parking'], 'aspects_decision': 'accept', 'opinions': [{'aspect': 'features', 'opinion': 'not a lot'}, {'aspect': 'shops', 'opinion': 'not a lot'}, {'aspect': 'movie', 'opinion': 'good for seeing'}, {'aspect': 'parking', 'opinion': 'can be expensive'}], 'opinions_decision': 'accept', 'sentiments': [{'aspect': 'features', 'opinion': 'not a lot', 'sentiment': 'negative'}, {'aspect': 'shops', 'opinion': 'not a lot', 'sentiment': 'negative'}, {'aspect': 'movie', 'opinion': 'good for seeing', 'sentiment': 'positive'}, {'aspect': 'parking', 'opinion': 'can be expensive', 'sentiment': 'negative'}], 'sentiments_decision': 'accept'}</t>
  </si>
  <si>
    <t>[{'aspect': 'place', 'opinion': 'Beautiful', 'sentiment': 'positive'}, {'aspect': 'nature', 'opinion': 'Needs some more', 'sentiment': 'negative'}, {'aspect': 'covered areas', 'opinion': 'Needs some more', 'sentiment': 'negative'}]</t>
  </si>
  <si>
    <t>{'aspects': ['place', 'nature', 'covered areas'], 'aspects_decision': 'accept', 'opinions': [{'aspect': 'place', 'opinion': 'Beautiful'}, {'aspect': 'nature', 'opinion': 'Needs some more'}, {'aspect': 'covered areas', 'opinion': 'Needs some more'}], 'opinions_decision': 'accept', 'sentiments': [{'aspect': 'place', 'opinion': 'Beautiful', 'sentiment': 'positive'}, {'aspect': 'nature', 'opinion': 'Needs some more', 'sentiment': 'negative'}, {'aspect': 'covered areas', 'opinion': 'Needs some more', 'sentiment': 'negative'}], 'sentiments_decision': 'accept'}</t>
  </si>
  <si>
    <t>[{'aspect': 'people', 'opinion': 'friendly and nice', 'sentiment': 'positive'}, {'aspect': 'Personal Training', 'opinion': "get your money's worth", 'sentiment': 'positive'}]</t>
  </si>
  <si>
    <t>{'aspects': ['people', 'Personal Training'], 'aspects_decision': 'accept', 'opinions': [{'aspect': 'people', 'opinion': 'friendly and nice'}, {'aspect': 'Personal Training', 'opinion': "get your money's worth"}], 'opinions_decision': 'accept', 'sentiments': [{'aspect': 'people', 'opinion': 'friendly and nice', 'sentiment': 'positive'}, {'aspect': 'Personal Training', 'opinion': "get your money's worth", 'sentiment': 'positive'}], 'sentiments_decision': 'accept'}</t>
  </si>
  <si>
    <t>[{'aspect': 'overall experience', 'opinion': 'not be recommended', 'sentiment': 'negative'}, {'aspect': "daughter's enjoyment", 'opinion': 'loved it', 'sentiment': 'positive'}]</t>
  </si>
  <si>
    <t>{'aspects': ['overall experience', "daughter's enjoyment"], 'aspects_decision': 'accept', 'opinions': [{'aspect': 'overall experience', 'opinion': 'not be recommended'}, {'aspect': "daughter's enjoyment", 'opinion': 'loved it'}], 'opinions_decision': 'accept', 'sentiments': [{'aspect': 'overall experience', 'opinion': 'not be recommended', 'sentiment': 'negative'}, {'aspect': "daughter's enjoyment", 'opinion': 'loved it', 'sentiment': 'positive'}], 'sentiments_decision': 'accept'}</t>
  </si>
  <si>
    <t>[{'aspect': 'outfield speed', 'opinion': 'too quick', 'sentiment': 'negative'}, {'aspect': 'ground condition', 'opinion': 'too many divots', 'sentiment': 'negative'}]</t>
  </si>
  <si>
    <t>{'aspects': ['outfield speed', 'ground condition'], 'aspects_decision': 'accept', 'opinions': [{'aspect': 'outfield speed', 'opinion': 'too quick'}, {'aspect': 'ground condition', 'opinion': 'too many divots'}], 'opinions_decision': 'accept', 'sentiments': [{'aspect': 'outfield speed', 'opinion': 'too quick', 'sentiment': 'negative'}, {'aspect': 'ground condition', 'opinion': 'too many divots', 'sentiment': 'negative'}], 'sentiments_decision': 'accept'}</t>
  </si>
  <si>
    <t>[{'aspect': 'Mungo', 'opinion': 'was great', 'sentiment': 'positive'}, {'aspect': 'park', 'opinion': 'half shut', 'sentiment': 'negative'}, {'aspect': 'experience', 'opinion': 'half', 'sentiment': 'negative'}]</t>
  </si>
  <si>
    <t>{'aspects': ['Mungo', 'park', 'experience'], 'aspects_decision': 'accept', 'opinions': [{'aspect': 'Mungo', 'opinion': 'was great'}, {'aspect': 'park', 'opinion': 'half shut'}, {'aspect': 'experience', 'opinion': 'half'}], 'opinions_decision': 'accept', 'sentiments': [{'aspect': 'Mungo', 'opinion': 'was great', 'sentiment': 'positive'}, {'aspect': 'park', 'opinion': 'half shut', 'sentiment': 'negative'}, {'aspect': 'experience', 'opinion': 'half', 'sentiment': 'negative'}], 'sentiments_decision': 'accept'}</t>
  </si>
  <si>
    <t>[{'aspect': 'big potato', 'opinion': 'mediocre spud', 'sentiment': 'negative'}, {'aspect': 'appearance', 'opinion': 'fiberglass looking brown thing', 'sentiment': 'neutral'}, {'aspect': 'tourist attraction', 'opinion': 'good place to do a u turn', 'sentiment': 'negative'}]</t>
  </si>
  <si>
    <t>{'aspects': ['big potato'], 'aspects_decision': 'accept', 'opinions': [{'aspect': 'big potato', 'opinion': 'mediocre spud'}], 'opinions_decision': 'accept', 'sentiments': [{'aspect': 'big potato', 'opinion': 'mediocre spud', 'sentiment': 'negative'}, {'aspect': 'appearance', 'opinion': 'fiberglass looking brown thing', 'sentiment': 'neutral'}, {'aspect': 'tourist attraction', 'opinion': 'good place to do a u turn', 'sentiment': 'negative'}], 'sentiments_decision': 'accept'}</t>
  </si>
  <si>
    <t>[{'aspect': 'views of the barossa', 'opinion': 'beautiful', 'sentiment': 'positive'}, {'aspect': 'art', 'opinion': 'interesting', 'sentiment': 'positive'}, {'aspect': 'sunny day', 'opinion': 'make sure to go', 'sentiment': 'positive'}, {'aspect': 'space for kids', 'opinion': 'enjoyed running around', 'sentiment': 'positive'}]</t>
  </si>
  <si>
    <t>{'aspects': ['views', 'art'], 'aspects_decision': 'accept', 'opinions': [{'aspect': 'views of the barossa', 'opinion': 'beautiful'}, {'aspect': 'art', 'opinion': 'interesting'}, {'aspect': 'sunny day', 'opinion': 'make sure to go'}, {'aspect': 'space for kids', 'opinion': 'enjoyed running around'}], 'opinions_decision': 'revise', 'sentiments': [{'aspect': 'views of the barossa', 'opinion': 'beautiful', 'sentiment': 'positive'}, {'aspect': 'art', 'opinion': 'interesting', 'sentiment': 'positive'}, {'aspect': 'sunny day', 'opinion': 'make sure to go', 'sentiment': 'positive'}, {'aspect': 'space for kids', 'opinion': 'enjoyed running around', 'sentiment': 'positive'}], 'sentiments_decision': 'accept'}</t>
  </si>
  <si>
    <t>[{'aspect': 'view', 'opinion': 'nice view', 'sentiment': 'positive'}, {'aspect': 'construction work', 'opinion': 'too much', 'sentiment': 'negative'}, {'aspect': 'parking spaces', 'opinion': 'available', 'sentiment': 'positive'}]</t>
  </si>
  <si>
    <t>{'aspects': ['view', 'construction work', 'parking spaces'], 'aspects_decision': 'accept', 'opinions': [{'aspect': 'view', 'opinion': 'nice view'}, {'aspect': 'construction work', 'opinion': 'too much'}, {'aspect': 'parking spaces', 'opinion': 'available'}], 'opinions_decision': 'revise', 'sentiments': [{'aspect': 'view', 'opinion': 'nice view', 'sentiment': 'positive'}, {'aspect': 'construction work', 'opinion': 'too much', 'sentiment': 'negative'}, {'aspect': 'parking spaces', 'opinion': 'available', 'sentiment': 'positive'}], 'sentiments_decision': 'accept'}</t>
  </si>
  <si>
    <t>[{'aspect': 'play equipment', 'opinion': 'tired', 'sentiment': 'negative'}, {'aspect': 'park', 'opinion': 'fenced', 'sentiment': 'positive'}, {'aspect': 'back gate', 'opinion': 'a bit unreliable', 'sentiment': 'negative'}]</t>
  </si>
  <si>
    <t>{'aspects': ['play equipment', 'park', 'back gate'], 'aspects_decision': 'accept', 'opinions': [{'aspect': 'play equipment', 'opinion': 'tired'}, {'aspect': 'park', 'opinion': 'fenced'}, {'aspect': 'back gate', 'opinion': 'a bit unreliable'}], 'opinions_decision': 'accept', 'sentiments': [{'aspect': 'play equipment', 'opinion': 'tired', 'sentiment': 'negative'}, {'aspect': 'park', 'opinion': 'fenced', 'sentiment': 'positive'}, {'aspect': 'back gate', 'opinion': 'a bit unreliable', 'sentiment': 'negative'}], 'sentiments_decision': 'accept'}</t>
  </si>
  <si>
    <t>[{'aspect': 'views', 'opinion': 'nice', 'sentiment': 'positive'}, {'aspect': 'cafes', 'opinion': 'ok', 'sentiment': 'neutral'}, {'aspect': 'staff', 'opinion': 'rude', 'sentiment': 'negative'}]</t>
  </si>
  <si>
    <t>{'aspects': ['views', 'cafes', 'staff'], 'aspects_decision': 'accept', 'opinions': [{'aspect': 'views', 'opinion': 'nice'}, {'aspect': 'cafes', 'opinion': 'ok'}, {'aspect': 'staff', 'opinion': 'rude'}], 'opinions_decision': 'accept', 'sentiments': [{'aspect': 'views', 'opinion': 'nice', 'sentiment': 'positive'}, {'aspect': 'cafes', 'opinion': 'ok', 'sentiment': 'neutral'}, {'aspect': 'staff', 'opinion': 'rude', 'sentiment': 'negative'}], 'sentiments_decision': 'accept'}</t>
  </si>
  <si>
    <t>[{'aspect': 'service', 'opinion': '50/50', 'sentiment': 'neutral'}, {'aspect': 'staff friendliness', 'opinion': 'super friendly', 'sentiment': 'positive'}, {'aspect': 'staff attitude', 'opinion': 'bothered or irritated', 'sentiment': 'negative'}]</t>
  </si>
  <si>
    <t>{'aspects': ['service', 'staff friendliness', 'staff attitude'], 'aspects_decision': 'accept', 'opinions': [{'aspect': 'service', 'opinion': '50/50'}, {'aspect': 'staff friendliness', 'opinion': 'super friendly'}, {'aspect': 'staff attitude', 'opinion': 'bothered or irritated'}], 'opinions_decision': 'accept', 'sentiments': [{'aspect': 'service', 'opinion': '50/50', 'sentiment': 'neutral'}, {'aspect': 'staff friendliness', 'opinion': 'super friendly', 'sentiment': 'positive'}, {'aspect': 'staff attitude', 'opinion': 'bothered or irritated', 'sentiment': 'negative'}], 'sentiments_decision': 'accept'}</t>
  </si>
  <si>
    <t>[{'aspect': 'temple', 'opinion': 'average and small', 'sentiment': 'negative'}, {'aspect': 'entry', 'opinion': 'free entry', 'sentiment': 'positive'}, {'aspect': 'visit', 'opinion': 'skippable if no time', 'sentiment': 'negative'}]</t>
  </si>
  <si>
    <t>{'aspects': ['temple', 'entry'], 'aspects_decision': 'accept', 'opinions': [{'aspect': 'temple', 'opinion': 'average and small'}, {'aspect': 'entry', 'opinion': 'free entry'}], 'opinions_decision': 'accept', 'sentiments': [{'aspect': 'temple', 'opinion': 'average and small', 'sentiment': 'negative'}, {'aspect': 'entry', 'opinion': 'free entry', 'sentiment': 'positive'}, {'aspect': 'visit', 'opinion': 'skippable if no time', 'sentiment': 'negative'}], 'sentiments_decision': 'accept'}</t>
  </si>
  <si>
    <t>[{'aspect': 'experience', 'opinion': 'nice', 'sentiment': 'positive'}, {'aspect': 'snacks', 'opinion': 'great', 'sentiment': 'positive'}, {'aspect': 'sofa', 'opinion': 'a bit tired', 'sentiment': 'negative'}, {'aspect': 'song selections', 'opinion': 'good', 'sentiment': 'positive'}]</t>
  </si>
  <si>
    <t>{'aspects': ['experience', 'snacks', 'sofa', 'song selections'], 'aspects_decision': 'accept', 'opinions': [{'aspect': 'experience', 'opinion': 'nice'}, {'aspect': 'snacks', 'opinion': 'great'}, {'aspect': 'sofa', 'opinion': 'a bit tired'}, {'aspect': 'song selections', 'opinion': 'good'}], 'opinions_decision': 'accept', 'sentiments': [{'aspect': 'experience', 'opinion': 'nice', 'sentiment': 'positive'}, {'aspect': 'snacks', 'opinion': 'great', 'sentiment': 'positive'}, {'aspect': 'sofa', 'opinion': 'a bit tired', 'sentiment': 'negative'}, {'aspect': 'song selections', 'opinion': 'good', 'sentiment': 'positive'}], 'sentiments_decision': 'accept'}</t>
  </si>
  <si>
    <t>[{'aspect': 'facility', 'opinion': 'great', 'sentiment': 'positive'}, {'aspect': 'boxing', 'opinion': 'getting rid', 'sentiment': 'negative'}, {'aspect': 'price', 'opinion': 'very pricey', 'sentiment': 'negative'}]</t>
  </si>
  <si>
    <t>{'aspects': ['facility', 'boxing', 'price'], 'aspects_decision': 'accept', 'opinions': [{'aspect': 'facility', 'opinion': 'great'}, {'aspect': 'boxing', 'opinion': 'getting rid'}, {'aspect': 'price', 'opinion': 'very pricey'}], 'opinions_decision': 'accept', 'sentiments': [{'aspect': 'facility', 'opinion': 'great', 'sentiment': 'positive'}, {'aspect': 'boxing', 'opinion': 'getting rid', 'sentiment': 'negative'}, {'aspect': 'price', 'opinion': 'very pricey', 'sentiment': 'negative'}], 'sentiments_decision': 'accept'}</t>
  </si>
  <si>
    <t>[{'aspect': 'tulips', 'opinion': 'blown away', 'sentiment': 'negative'}, {'aspect': 'experience', 'opinion': 'wonderful experience', 'sentiment': 'positive'}, {'aspect': 'entry fee', 'opinion': '$20 entry', 'sentiment': 'positive'}]</t>
  </si>
  <si>
    <t>{'aspects': ['tulips', 'experience', 'entry fee'], 'aspects_decision': 'accept', 'opinions': [{'aspect': 'tulips', 'opinion': 'blown away'}, {'aspect': 'experience', 'opinion': 'wonderful experience'}, {'aspect': 'entry fee', 'opinion': '$20 entry'}], 'opinions_decision': 'revise', 'sentiments': [{'aspect': 'tulips', 'opinion': 'blown away', 'sentiment': 'negative'}, {'aspect': 'experience', 'opinion': 'wonderful experience', 'sentiment': 'positive'}, {'aspect': 'entry fee', 'opinion': '$20 entry', 'sentiment': 'positive'}], 'sentiments_decision': 'accept'}</t>
  </si>
  <si>
    <t>[{'aspect': 'lunch', 'opinion': 'extremely slow', 'sentiment': 'negative'}, {'aspect': 'view', 'opinion': 'great', 'sentiment': 'positive'}, {'aspect': 'place', 'opinion': 'great', 'sentiment': 'positive'}]</t>
  </si>
  <si>
    <t>{'aspects': ['service speed', 'view'], 'aspects_decision': 'accept', 'opinions': [{'aspect': 'lunch', 'opinion': 'extremely slow'}, {'aspect': 'view', 'opinion': 'great'}, {'aspect': 'place', 'opinion': 'great'}], 'opinions_decision': 'accept', 'sentiments': [{'aspect': 'lunch', 'opinion': 'extremely slow', 'sentiment': 'negative'}, {'aspect': 'view', 'opinion': 'great', 'sentiment': 'positive'}, {'aspect': 'place', 'opinion': 'great', 'sentiment': 'positive'}], 'sentiments_decision': 'accept'}</t>
  </si>
  <si>
    <t>[{'aspect': 'fun', 'opinion': 'Good fun', 'sentiment': 'positive'}, {'aspect': 'kids', 'opinion': 'great for kids', 'sentiment': 'positive'}, {'aspect': 'price', 'opinion': 'simply unaffordable', 'sentiment': 'negative'}, {'aspect': 'pricing strategy', 'opinion': 'will not fix', 'sentiment': 'negative'}, {'aspect': 'business operation', 'opinion': 'surprised if still operating', 'sentiment': 'negative'}]</t>
  </si>
  <si>
    <t>{'aspects': ['fun', 'kids', 'price'], 'aspects_decision': 'accept', 'opinions': [{'aspect': 'fun', 'opinion': 'Good fun'}, {'aspect': 'kids', 'opinion': 'great for kids'}, {'aspect': 'price', 'opinion': 'simply unaffordable'}, {'aspect': 'pricing strategy', 'opinion': 'will not fix'}, {'aspect': 'business operation', 'opinion': 'may not last'}], 'opinions_decision': 'revise', 'sentiments': [{'aspect': 'fun', 'opinion': 'Good fun', 'sentiment': 'positive'}, {'aspect': 'kids', 'opinion': 'great for kids', 'sentiment': 'positive'}, {'aspect': 'price', 'opinion': 'simply unaffordable', 'sentiment': 'negative'}, {'aspect': 'pricing strategy', 'opinion': 'will not fix', 'sentiment': 'negative'}, {'aspect': 'business operation', 'opinion': 'surprised if still operating', 'sentiment': 'negative'}], 'sentiments_decision': 'revise'}</t>
  </si>
  <si>
    <t>[{'aspect': 'core dishes', 'opinion': 'not available', 'sentiment': 'negative'}, {'aspect': 'menu', 'opinion': 'short', 'sentiment': 'negative'}, {'aspect': 'waiting time', 'opinion': 'extremely long', 'sentiment': 'negative'}, {'aspect': 'breakfast food', 'opinion': 'very basic', 'sentiment': 'negative'}, {'aspect': 'drinks', 'opinion': 'declined', 'sentiment': 'negative'}, {'aspect': 'kitchen', 'opinion': 'very quiet', 'sentiment': 'negative'}]</t>
  </si>
  <si>
    <t>{'aspects': ['core dishes', 'short menu', 'breakfast food', 'drinks', 'kitchen'], 'aspects_decision': 'accept', 'opinions': [{'aspect': 'core dishes', 'opinion': 'not available'}, {'aspect': 'menu', 'opinion': 'short'}, {'aspect': 'waiting time', 'opinion': 'extremely long'}, {'aspect': 'breakfast food', 'opinion': 'very basic'}, {'aspect': 'drinks', 'opinion': 'declined'}, {'aspect': 'kitchen', 'opinion': 'very quiet'}], 'opinions_decision': 'accept', 'sentiments': [{'aspect': 'core dishes', 'opinion': 'not available', 'sentiment': 'negative'}, {'aspect': 'menu', 'opinion': 'short', 'sentiment': 'negative'}, {'aspect': 'waiting time', 'opinion': 'extremely long', 'sentiment': 'negative'}, {'aspect': 'breakfast food', 'opinion': 'very basic', 'sentiment': 'negative'}, {'aspect': 'drinks', 'opinion': 'declined', 'sentiment': 'negative'}, {'aspect': 'kitchen', 'opinion': 'very quiet', 'sentiment': 'negative'}], 'sentiments_decision': 'accept'}</t>
  </si>
  <si>
    <t>[{'aspect': 'place', 'opinion': 'great', 'sentiment': 'positive'}, {'aspect': 'parking', 'opinion': 'was a pain', 'sentiment': 'negative'}, {'aspect': 'ranger', 'opinion': 'very rude', 'sentiment': 'negative'}]</t>
  </si>
  <si>
    <t>{'aspects': ['place', 'parking', 'ranger'], 'aspects_decision': 'accept', 'opinions': [{'aspect': 'place', 'opinion': 'great'}, {'aspect': 'parking', 'opinion': 'was a pain'}, {'aspect': 'ranger', 'opinion': 'very rude'}], 'opinions_decision': 'accept', 'sentiments': [{'aspect': 'place', 'opinion': 'great', 'sentiment': 'positive'}, {'aspect': 'parking', 'opinion': 'was a pain', 'sentiment': 'negative'}, {'aspect': 'ranger', 'opinion': 'very rude', 'sentiment': 'negative'}], 'sentiments_decision': 'accept'}</t>
  </si>
  <si>
    <t>[{'aspect': 'self service', 'opinion': 'long queue', 'sentiment': 'negative'}, {'aspect': 'gold class', 'opinion': 'not gold class', 'sentiment': 'negative'}]</t>
  </si>
  <si>
    <t>{'aspects': ['processed ham', 'boiled eggs', 'bread', 'self service'], 'aspects_decision': 'revise', 'opinions': [{'aspect': 'processed ham', 'opinion': 'low quality'}, {'aspect': 'boiled eggs', 'opinion': 'low quality'}, {'aspect': 'bread', 'opinion': 'low quality'}, {'aspect': 'self service', 'opinion': 'long queue'}, {'aspect': 'gold class', 'opinion': 'not gold class'}], 'opinions_decision': 'revise', 'sentiments': [{'aspect': 'self service', 'opinion': 'long queue', 'sentiment': 'negative'}, {'aspect': 'gold class', 'opinion': 'not gold class', 'sentiment': 'negative'}], 'sentiments_decision': 'revise'}</t>
  </si>
  <si>
    <t>[{'aspect': 'place', 'opinion': 'Beautiful place', 'sentiment': 'positive'}, {'aspect': 'gift shop', 'opinion': 'not best experience', 'sentiment': 'negative'}]</t>
  </si>
  <si>
    <t>{'aspects': ['place', 'gift shop'], 'aspects_decision': 'accept', 'opinions': [{'aspect': 'place', 'opinion': 'Beautiful place'}, {'aspect': 'gift shop', 'opinion': 'not best experience'}], 'opinions_decision': 'accept', 'sentiments': [{'aspect': 'place', 'opinion': 'Beautiful place', 'sentiment': 'positive'}, {'aspect': 'gift shop', 'opinion': 'not best experience', 'sentiment': 'negative'}], 'sentiments_decision': 'accept'}</t>
  </si>
  <si>
    <t>[{'aspect': 'American style food', 'opinion': 'ok', 'sentiment': 'neutral'}, {'aspect': 'American style beer', 'opinion': 'ok', 'sentiment': 'neutral'}, {'aspect': 'American style customer service', 'opinion': 'ok', 'sentiment': 'neutral'}]</t>
  </si>
  <si>
    <t>{'aspects': ['American food', 'American beer', 'American service'], 'aspects_decision': 'revise', 'opinions': [{'aspect': 'American style food', 'opinion': 'ok'}, {'aspect': 'American style beer', 'opinion': 'ok'}, {'aspect': 'American style customer service', 'opinion': 'ok'}], 'opinions_decision': 'accept', 'sentiments': [{'aspect': 'American style food', 'opinion': 'ok', 'sentiment': 'neutral'}, {'aspect': 'American style beer', 'opinion': 'ok', 'sentiment': 'neutral'}, {'aspect': 'American style customer service', 'opinion': 'ok', 'sentiment': 'neutral'}], 'sentiments_decision': 'accept'}</t>
  </si>
  <si>
    <t>[{'aspect': 'play area', 'opinion': 'Great', 'sentiment': 'positive'}, {'aspect': 'food', 'opinion': 'average', 'sentiment': 'neutral'}, {'aspect': 'service', 'opinion': 'average', 'sentiment': 'neutral'}]</t>
  </si>
  <si>
    <t>{'aspects': ['play area', 'food', 'service'], 'aspects_decision': 'accept', 'opinions': [{'aspect': 'play area', 'opinion': 'Great'}, {'aspect': 'food', 'opinion': 'average'}, {'aspect': 'service', 'opinion': 'average'}], 'opinions_decision': 'accept', 'sentiments': [{'aspect': 'play area', 'opinion': 'Great', 'sentiment': 'positive'}, {'aspect': 'food', 'opinion': 'average', 'sentiment': 'neutral'}, {'aspect': 'service', 'opinion': 'average', 'sentiment': 'neutral'}], 'sentiments_decision': 'accept'}</t>
  </si>
  <si>
    <t>[{'aspect': 'service', 'opinion': 'Good service', 'sentiment': 'positive'}, {'aspect': 'ambience', 'opinion': 'can be improved', 'sentiment': 'negative'}]</t>
  </si>
  <si>
    <t>{'aspects': ['service', 'ambience'], 'aspects_decision': 'accept', 'opinions': [{'aspect': 'service', 'opinion': 'Good service'}, {'aspect': 'ambience', 'opinion': 'can be improved'}], 'opinions_decision': 'accept', 'sentiments': [{'aspect': 'service', 'opinion': 'Good service', 'sentiment': 'positive'}, {'aspect': 'ambience', 'opinion': 'can be improved', 'sentiment': 'negative'}], 'sentiments_decision': 'accept'}</t>
  </si>
  <si>
    <t>[{'aspect': 'ice', 'opinion': 'Not cold enough', 'sentiment': 'negative'}, {'aspect': 'price', 'opinion': 'Overpriced', 'sentiment': 'negative'}]</t>
  </si>
  <si>
    <t>{'aspects': ['ice', 'price'], 'aspects_decision': 'accept', 'opinions': [{'aspect': 'ice', 'opinion': 'Not cold enough'}, {'aspect': 'price', 'opinion': 'Overpriced'}], 'opinions_decision': 'accept', 'sentiments': [{'aspect': 'ice', 'opinion': 'Not cold enough', 'sentiment': 'negative'}, {'aspect': 'price', 'opinion': 'Overpriced', 'sentiment': 'negative'}], 'sentiments_decision': 'accept'}</t>
  </si>
  <si>
    <t>[{'aspect': 'course', 'opinion': 'pretty nice', 'sentiment': 'positive'}, {'aspect': 'course', 'opinion': 'well maintained', 'sentiment': 'positive'}, {'aspect': 'staff member', 'opinion': 'terrible', 'sentiment': 'negative'}]</t>
  </si>
  <si>
    <t>{'aspects': ['course', 'staff member'], 'aspects_decision': 'accept', 'opinions': [{'aspect': 'course', 'opinion': 'pretty nice'}, {'aspect': 'course', 'opinion': 'well maintained'}, {'aspect': 'staff member', 'opinion': 'terrible'}], 'opinions_decision': 'revise', 'sentiments': [{'aspect': 'course', 'opinion': 'pretty nice', 'sentiment': 'positive'}, {'aspect': 'course', 'opinion': 'well maintained', 'sentiment': 'positive'}, {'aspect': 'staff member', 'opinion': 'terrible', 'sentiment': 'negative'}], 'sentiments_decision': 'accept'}</t>
  </si>
  <si>
    <t>[{'aspect': 'games', 'opinion': 'are nice', 'sentiment': 'positive'}, {'aspect': 'staff', 'opinion': 'are nice', 'sentiment': 'positive'}, {'aspect': 'prices', 'opinion': 'too high', 'sentiment': 'negative'}]</t>
  </si>
  <si>
    <t>{'aspects': ['games', 'staff', 'prices'], 'aspects_decision': 'accept', 'opinions': [{'aspect': 'games', 'opinion': 'are nice'}, {'aspect': 'staff', 'opinion': 'are nice'}, {'aspect': 'prices', 'opinion': 'too high'}], 'opinions_decision': 'accept', 'sentiments': [{'aspect': 'games', 'opinion': 'are nice', 'sentiment': 'positive'}, {'aspect': 'staff', 'opinion': 'are nice', 'sentiment': 'positive'}, {'aspect': 'prices', 'opinion': 'too high', 'sentiment': 'negative'}], 'sentiments_decision': 'accept'}</t>
  </si>
  <si>
    <t>[{'aspect': 'pub', 'opinion': 'seemed great', 'sentiment': 'positive'}, {'aspect': 'windows', 'opinion': 'nice big open', 'sentiment': 'positive'}, {'aspect': 'layout', 'opinion': 'nicely laid-out', 'sentiment': 'positive'}, {'aspect': 'place', 'opinion': 'one star', 'sentiment': 'negative'}, {'aspect': 'appearance', 'opinion': 'modern-ish looking', 'sentiment': 'positive'}]</t>
  </si>
  <si>
    <t>{'aspects': ['pub', 'windows', 'layout'], 'aspects_decision': 'revise', 'opinions': [{'aspect': 'pub', 'opinion': 'seemed great'}, {'aspect': 'windows', 'opinion': 'nice big open'}, {'aspect': 'layout', 'opinion': 'nicely laid-out'}, {'aspect': 'place', 'opinion': 'one star'}, {'aspect': 'appearance', 'opinion': 'modern-ish looking'}], 'opinions_decision': 'accept', 'sentiments': [{'aspect': 'pub', 'opinion': 'seemed great', 'sentiment': 'positive'}, {'aspect': 'windows', 'opinion': 'nice big open', 'sentiment': 'positive'}, {'aspect': 'layout', 'opinion': 'nicely laid-out', 'sentiment': 'positive'}, {'aspect': 'place', 'opinion': 'one star', 'sentiment': 'negative'}, {'aspect': 'appearance', 'opinion': 'modern-ish looking', 'sentiment': 'positive'}], 'sentiments_decision': 'accept'}</t>
  </si>
  <si>
    <t>[{'aspect': 'food', 'opinion': 'good', 'sentiment': 'positive'}, {'aspect': 'customer service', 'opinion': 'really bad', 'sentiment': 'negative'}, {'aspect': 'staff manners', 'opinion': 'no manner', 'sentiment': 'negative'}]</t>
  </si>
  <si>
    <t>{'aspects': ['food', 'customer service', 'staff manners'], 'aspects_decision': 'accept', 'opinions': [{'aspect': 'food', 'opinion': 'good'}, {'aspect': 'customer service', 'opinion': 'really bad'}, {'aspect': 'staff manners', 'opinion': 'no manner'}], 'opinions_decision': 'accept', 'sentiments': [{'aspect': 'food', 'opinion': 'good', 'sentiment': 'positive'}, {'aspect': 'customer service', 'opinion': 'really bad', 'sentiment': 'negative'}, {'aspect': 'staff manners', 'opinion': 'no manner', 'sentiment': 'negative'}], 'sentiments_decision': 'accept'}</t>
  </si>
  <si>
    <t>[{'aspect': 'Staff', 'opinion': 'friendly', 'sentiment': 'positive'}, {'aspect': 'Beers', 'opinion': 'limited options', 'sentiment': 'negative'}, {'aspect': 'Beers', 'opinion': 'OK', 'sentiment': 'neutral'}, {'aspect': 'Pizza', 'opinion': 'bland and soggy', 'sentiment': 'negative'}]</t>
  </si>
  <si>
    <t>{'aspects': ['Staff', 'Beers', 'Pizza'], 'aspects_decision': 'accept', 'opinions': [{'aspect': 'Staff', 'opinion': 'friendly'}, {'aspect': 'Beers', 'opinion': 'limited options'}, {'aspect': 'Pizza', 'opinion': 'bland and soggy'}], 'opinions_decision': 'revise', 'sentiments': [{'aspect': 'Staff', 'opinion': 'friendly', 'sentiment': 'positive'}, {'aspect': 'Beers', 'opinion': 'limited options', 'sentiment': 'negative'}, {'aspect': 'Beers', 'opinion': 'OK', 'sentiment': 'neutral'}, {'aspect': 'Pizza', 'opinion': 'bland and soggy', 'sentiment': 'negative'}], 'sentiments_decision': 'accept'}</t>
  </si>
  <si>
    <t>[{'aspect': 'Old Tailem Town', 'opinion': 'full of nostalgia', 'sentiment': 'positive'}, {'aspect': 'revisiting Old Tailem Town', 'opinion': 'wish I didn’t', 'sentiment': 'negative'}, {'aspect': 'Old Tailem Town', 'opinion': 'many opportunities', 'sentiment': 'neutral'}]</t>
  </si>
  <si>
    <t>{'aspects': ['Tailem Town'], 'aspects_decision': 'revise', 'opinions': [{'aspect': 'Old Tailem Town', 'opinion': 'full of nostalgia'}, {'aspect': 'revisiting Old Tailem Town', 'opinion': 'wish I didn’t'}, {'aspect': 'Old Tailem Town', 'opinion': 'many opportunities'}], 'opinions_decision': 'revise', 'sentiments': [{'aspect': 'Old Tailem Town', 'opinion': 'full of nostalgia', 'sentiment': 'positive'}, {'aspect': 'revisiting Old Tailem Town', 'opinion': 'wish I didn’t', 'sentiment': 'negative'}, {'aspect': 'Old Tailem Town', 'opinion': 'many opportunities', 'sentiment': 'neutral'}], 'sentiments_decision': 'accept'}</t>
  </si>
  <si>
    <t>[{'aspect': 'Cinema', 'opinion': 'beautiful', 'sentiment': 'positive'}, {'aspect': 'queuing system', 'opinion': 'terrible and slow', 'sentiment': 'negative'}, {'aspect': 'bar', 'opinion': 'terrible and slow', 'sentiment': 'negative'}]</t>
  </si>
  <si>
    <t>{'aspects': ['Cinema', 'bar', 'queuing system'], 'aspects_decision': 'accept', 'opinions': [{'aspect': 'Cinema', 'opinion': 'beautiful'}, {'aspect': 'queuing system', 'opinion': 'terrible and slow'}], 'opinions_decision': 'accept', 'sentiments': [{'aspect': 'Cinema', 'opinion': 'beautiful', 'sentiment': 'positive'}, {'aspect': 'queuing system', 'opinion': 'terrible and slow', 'sentiment': 'negative'}, {'aspect': 'bar', 'opinion': 'terrible and slow', 'sentiment': 'negative'}], 'sentiments_decision': 'accept'}</t>
  </si>
  <si>
    <t>[{'aspect': 'renovation', 'opinion': 'disappointing', 'sentiment': 'negative'}, {'aspect': 'menu', 'opinion': 'disappointing', 'sentiment': 'negative'}, {'aspect': 'food timing', 'opinion': 'dislike', 'sentiment': 'negative'}]</t>
  </si>
  <si>
    <t>{'aspects': ['renovation', 'menu', 'food timing'], 'aspects_decision': 'accept', 'opinions': [{'aspect': 'renovation', 'opinion': 'disappointing'}, {'aspect': 'menu', 'opinion': 'disappointing'}, {'aspect': 'food timing', 'opinion': 'dislike'}], 'opinions_decision': 'accept', 'sentiments': [{'aspect': 'renovation', 'opinion': 'disappointing', 'sentiment': 'negative'}, {'aspect': 'menu', 'opinion': 'disappointing', 'sentiment': 'negative'}, {'aspect': 'food timing', 'opinion': 'dislike', 'sentiment': 'negative'}], 'sentiments_decision': 'accept'}</t>
  </si>
  <si>
    <t>[{'aspect': 'Parking', 'opinion': 'a pain', 'sentiment': 'negative'}, {'aspect': 'Public toilets', 'opinion': 'dirty', 'sentiment': 'negative'}]</t>
  </si>
  <si>
    <t>{'aspects': ['Parking', 'Public toilets'], 'aspects_decision': 'accept', 'opinions': [{'aspect': 'Parking', 'opinion': 'a pain'}, {'aspect': 'Public toilets', 'opinion': 'dirty'}], 'opinions_decision': 'accept', 'sentiments': [{'aspect': 'Parking', 'opinion': 'a pain', 'sentiment': 'negative'}, {'aspect': 'Public toilets', 'opinion': 'dirty', 'sentiment': 'negative'}], 'sentiments_decision': 'accept'}</t>
  </si>
  <si>
    <t>[{'aspect': 'meals', 'opinion': 'very disappointing', 'sentiment': 'negative'}, {'aspect': 'chicken parma', 'opinion': 'over fried', 'sentiment': 'negative'}, {'aspect': 'pizzas', 'opinion': '1 hour wait', 'sentiment': 'negative'}]</t>
  </si>
  <si>
    <t>{'aspects': ['meals', 'pizzas', 'chicken parma'], 'aspects_decision': 'accept', 'opinions': [{'aspect': 'meals', 'opinion': 'very disappointing'}, {'aspect': 'chicken parma', 'opinion': 'over fried'}], 'opinions_decision': 'revise', 'sentiments': [{'aspect': 'meals', 'opinion': 'very disappointing', 'sentiment': 'negative'}, {'aspect': 'chicken parma', 'opinion': 'over fried', 'sentiment': 'negative'}, {'aspect': 'pizzas', 'opinion': '1 hour wait', 'sentiment': 'negative'}], 'sentiments_decision': 'revise'}</t>
  </si>
  <si>
    <t>[{'aspect': 'waiting time', 'opinion': 'over 30 minutes', 'sentiment': 'negative'}, {'aspect': 'event warnings', 'opinion': 'no warning', 'sentiment': 'negative'}, {'aspect': 'payment warnings', 'opinion': 'no warning', 'sentiment': 'negative'}, {'aspect': 'ticket validity', 'opinion': 'invalid ticket', 'sentiment': 'negative'}]</t>
  </si>
  <si>
    <t>{'aspects': ['waiting time', 'event warnings', 'payment options', 'ticket validity'], 'aspects_decision': 'accept', 'opinions': [{'aspect': 'waiting time', 'opinion': 'over 30 minutes'}, {'aspect': 'event warnings', 'opinion': 'no warning'}, {'aspect': 'payment warnings', 'opinion': 'no warning'}, {'aspect': 'ticket validity', 'opinion': 'invalid ticket'}], 'opinions_decision': 'revise', 'sentiments': [{'aspect': 'waiting time', 'opinion': 'over 30 minutes', 'sentiment': 'negative'}, {'aspect': 'event warnings', 'opinion': 'no warning', 'sentiment': 'negative'}, {'aspect': 'payment warnings', 'opinion': 'no warning', 'sentiment': 'negative'}, {'aspect': 'ticket validity', 'opinion': 'invalid ticket', 'sentiment': 'negative'}], 'sentiments_decision': 'accept'}</t>
  </si>
  <si>
    <t>[{'aspect': 'prawn curry', 'opinion': 'no rice', 'sentiment': 'negative'}, {'aspect': 'stir fry', 'opinion': 'no noodles', 'sentiment': 'negative'}, {'aspect': 'service', 'opinion': 'should order separately', 'sentiment': 'negative'}]</t>
  </si>
  <si>
    <t>{'aspects': ['prawn curry', 'stir fry', 'service', 'rice', 'noodles'], 'aspects_decision': 'revise', 'opinions': [{'aspect': 'prawn curry', 'opinion': 'no rice'}, {'aspect': 'stir fry', 'opinion': 'no noodles'}, {'aspect': 'service', 'opinion': 'should order separately'}], 'opinions_decision': 'accept', 'sentiments': [{'aspect': 'prawn curry', 'opinion': 'no rice', 'sentiment': 'negative'}, {'aspect': 'stir fry', 'opinion': 'no noodles', 'sentiment': 'negative'}, {'aspect': 'service', 'opinion': 'should order separately', 'sentiment': 'negative'}], 'sentiments_decision': 'accept'}</t>
  </si>
  <si>
    <t>[{'aspect': 'staff', 'opinion': 'very slow', 'sentiment': 'negative'}, {'aspect': 'staff', 'opinion': 'quite rude', 'sentiment': 'negative'}, {'aspect': 'post shop', 'opinion': 'would not recommend', 'sentiment': 'negative'}, {'aspect': 'offerings', 'opinion': 'offers all things general post office would', 'sentiment': 'positive'}]</t>
  </si>
  <si>
    <t>{'aspects': ['staff', 'post shop', 'services'], 'aspects_decision': 'revise', 'opinions': [{'aspect': 'staff', 'opinion': 'very slow'}, {'aspect': 'staff', 'opinion': 'quite rude'}, {'aspect': 'post shop', 'opinion': 'would not recommend'}], 'opinions_decision': 'accept', 'sentiments': [{'aspect': 'staff', 'opinion': 'very slow', 'sentiment': 'negative'}, {'aspect': 'staff', 'opinion': 'quite rude', 'sentiment': 'negative'}, {'aspect': 'post shop', 'opinion': 'would not recommend', 'sentiment': 'negative'}, {'aspect': 'offerings', 'opinion': 'offers all things general post office would', 'sentiment': 'positive'}], 'sentiments_decision': 'accept'}</t>
  </si>
  <si>
    <t>[{'aspect': 'condition', 'opinion': 'old and outdated', 'sentiment': 'negative'}, {'aspect': 'cleanliness', 'opinion': 'smell of mould', 'sentiment': 'negative'}, {'aspect': 'maintenance', 'opinion': 'needs refurbishment', 'sentiment': 'negative'}]</t>
  </si>
  <si>
    <t>{'aspects': ['condition', 'cleanliness'], 'aspects_decision': 'accept', 'opinions': [{'aspect': 'condition', 'opinion': 'old and outdated'}, {'aspect': 'cleanliness', 'opinion': 'smell of mould'}, {'aspect': 'maintenance', 'opinion': 'needs refurbishment'}], 'opinions_decision': 'accept', 'sentiments': [{'aspect': 'condition', 'opinion': 'old and outdated', 'sentiment': 'negative'}, {'aspect': 'cleanliness', 'opinion': 'smell of mould', 'sentiment': 'negative'}, {'aspect': 'maintenance', 'opinion': 'needs refurbishment', 'sentiment': 'negative'}], 'sentiments_decision': 'accept'}</t>
  </si>
  <si>
    <t>[{'aspect': 'location', 'opinion': 'beautiful', 'sentiment': 'positive'}, {'aspect': 'attendance', 'opinion': 'very welcome', 'sentiment': 'positive'}, {'aspect': 'premises', 'opinion': 'spacious and pleasant', 'sentiment': 'positive'}, {'aspect': 'popularity', 'opinion': 'highly popular', 'sentiment': 'positive'}, {'aspect': 'premises', 'opinion': 'informal and classic', 'sentiment': 'positive'}]</t>
  </si>
  <si>
    <t>{'aspects': ['location', 'attendance', 'premises', 'popularity'], 'aspects_decision': 'accept', 'opinions': [{'aspect': 'location', 'opinion': 'beautiful'}, {'aspect': 'attendance', 'opinion': 'very welcome'}, {'aspect': 'premises', 'opinion': 'spacious and pleasant'}, {'aspect': 'popularity', 'opinion': 'highly popular'}], 'opinions_decision': 'accept', 'sentiments': [{'aspect': 'location', 'opinion': 'beautiful', 'sentiment': 'positive'}, {'aspect': 'attendance', 'opinion': 'very welcome', 'sentiment': 'positive'}, {'aspect': 'premises', 'opinion': 'spacious and pleasant', 'sentiment': 'positive'}, {'aspect': 'popularity', 'opinion': 'highly popular', 'sentiment': 'positive'}, {'aspect': 'premises', 'opinion': 'informal and classic', 'sentiment': 'positive'}], 'sentiments_decision': 'accept'}</t>
  </si>
  <si>
    <t>[{'aspect': 'venue', 'opinion': 'is huge', 'sentiment': 'positive'}, {'aspect': 'venue composition', 'opinion': 'mostly slots', 'sentiment': 'negative'}, {'aspect': 'food', 'opinion': "isn't as good", 'sentiment': 'negative'}, {'aspect': 'food', 'opinion': 'still decent', 'sentiment': 'positive'}, {'aspect': 'overall experience', 'opinion': 'not excited', 'sentiment': 'negative'}]</t>
  </si>
  <si>
    <t>{'aspects': ['venue', 'slot machines', 'food'], 'aspects_decision': 'accept', 'opinions': [{'aspect': 'venue', 'opinion': 'is huge'}, {'aspect': 'venue composition', 'opinion': 'mostly slots'}, {'aspect': 'food', 'opinion': "isn't as good"}, {'aspect': 'overall experience', 'opinion': 'not excited'}], 'opinions_decision': 'revise', 'sentiments': [{'aspect': 'venue', 'opinion': 'is huge', 'sentiment': 'positive'}, {'aspect': 'venue composition', 'opinion': 'mostly slots', 'sentiment': 'negative'}, {'aspect': 'food', 'opinion': "isn't as good", 'sentiment': 'negative'}, {'aspect': 'food', 'opinion': 'still decent', 'sentiment': 'positive'}, {'aspect': 'overall experience', 'opinion': 'not excited', 'sentiment': 'negative'}], 'sentiments_decision': 'accept'}</t>
  </si>
  <si>
    <t>{'aspects': ['customer service', 'view', 'food'], 'aspects_decision': 'accept', 'opinions': [{'aspect': 'customer service', 'opinion': 'rude and abrupt'}, {'aspect': 'view', 'opinion': 'great'}, {'aspect': 'food', 'opinion': 'great'}], 'opinions_decision': 'accept', 'sentiments': [{'aspect': 'customer service', 'opinion': 'rude and abrupt', 'sentiment': 'negative'}, {'aspect': 'view', 'opinion': 'great', 'sentiment': 'positive'}, {'aspect': 'food', 'opinion': 'great', 'sentiment': 'positive'}], 'sentiments_decision': 'accept'}</t>
  </si>
  <si>
    <t>[{'aspect': 'location', 'opinion': 'perfect', 'sentiment': 'positive'}, {'aspect': 'cleanliness', 'opinion': 'dirty', 'sentiment': 'negative'}, {'aspect': 'shower', 'opinion': 'leaks', 'sentiment': 'negative'}]</t>
  </si>
  <si>
    <t>{'aspects': ['location', 'cleanliness', 'shower'], 'aspects_decision': 'accept', 'opinions': [{'aspect': 'location', 'opinion': 'perfect'}, {'aspect': 'cleanliness', 'opinion': 'dirty'}, {'aspect': 'shower', 'opinion': 'leaks'}], 'opinions_decision': 'accept', 'sentiments': [{'aspect': 'location', 'opinion': 'perfect', 'sentiment': 'positive'}, {'aspect': 'cleanliness', 'opinion': 'dirty', 'sentiment': 'negative'}, {'aspect': 'shower', 'opinion': 'leaks', 'sentiment': 'negative'}], 'sentiments_decision': 'accept'}</t>
  </si>
  <si>
    <t>[{'aspect': 'meal', 'opinion': 'did not arrive', 'sentiment': 'negative'}, {'aspect': 'staff', 'opinion': 'did not check', 'sentiment': 'negative'}, {'aspect': 'service', 'opinion': 'not good enough', 'sentiment': 'negative'}]</t>
  </si>
  <si>
    <t>{'aspects': ['meal', 'staff'], 'aspects_decision': 'accept', 'opinions': [{'aspect': 'meal', 'opinion': 'did not arrive'}, {'aspect': 'staff', 'opinion': 'did not check'}, {'aspect': 'service', 'opinion': 'not good enough'}], 'opinions_decision': 'accept', 'sentiments': [{'aspect': 'meal', 'opinion': 'did not arrive', 'sentiment': 'negative'}, {'aspect': 'staff', 'opinion': 'did not check', 'sentiment': 'negative'}, {'aspect': 'service', 'opinion': 'not good enough', 'sentiment': 'negative'}], 'sentiments_decision': 'accept'}</t>
  </si>
  <si>
    <t>[{'aspect': 'staff', 'opinion': 'sloppy, inexperienced', 'sentiment': 'negative'}, {'aspect': 'staff assistance', 'opinion': 'unable to help', 'sentiment': 'negative'}, {'aspect': 'staff', 'opinion': 'lazy navigation', 'sentiment': 'negative'}]</t>
  </si>
  <si>
    <t>{'aspects': ['staff', 'wines'], 'aspects_decision': 'accept', 'opinions': [{'aspect': 'staff', 'opinion': 'sloppy, inexperienced'}, {'aspect': 'wines', 'opinion': 'unable to help'}], 'opinions_decision': 'accept', 'sentiments': [{'aspect': 'staff', 'opinion': 'sloppy, inexperienced', 'sentiment': 'negative'}, {'aspect': 'staff assistance', 'opinion': 'unable to help', 'sentiment': 'negative'}, {'aspect': 'staff', 'opinion': 'lazy navigation', 'sentiment': 'negative'}], 'sentiments_decision': 'revise'}</t>
  </si>
  <si>
    <t>[{'aspect': 'pricing', 'opinion': 'expensive session', 'sentiment': 'negative'}, {'aspect': 'overalls', 'opinion': 'extra charge', 'sentiment': 'negative'}, {'aspect': 'comparative pricing', 'opinion': 'still higher', 'sentiment': 'negative'}, {'aspect': 'ball payment', 'opinion': 'forced to pay', 'sentiment': 'negative'}]</t>
  </si>
  <si>
    <t>{'aspects': ['pricing', 'extra charge'], 'aspects_decision': 'accept', 'opinions': [{'aspect': 'pricing', 'opinion': 'expensive session'}, {'aspect': 'overalls', 'opinion': 'extra charge'}, {'aspect': 'comparative pricing', 'opinion': 'still higher'}, {'aspect': 'ball payment', 'opinion': 'forced to pay'}], 'opinions_decision': 'accept', 'sentiments': [{'aspect': 'pricing', 'opinion': 'expensive session', 'sentiment': 'negative'}, {'aspect': 'overalls', 'opinion': 'extra charge', 'sentiment': 'negative'}, {'aspect': 'comparative pricing', 'opinion': 'still higher', 'sentiment': 'negative'}, {'aspect': 'ball payment', 'opinion': 'forced to pay', 'sentiment': 'negative'}], 'sentiments_decision': 'accept'}</t>
  </si>
  <si>
    <t>[{'aspect': 'park', 'opinion': 'Nice', 'sentiment': 'positive'}, {'aspect': 'toilets', 'opinion': 'No', 'sentiment': 'negative'}, {'aspect': 'hill', 'opinion': 'too steep', 'sentiment': 'negative'}]</t>
  </si>
  <si>
    <t>{'aspects': ['park', 'toilets', 'hill'], 'aspects_decision': 'accept', 'opinions': [{'aspect': 'park', 'opinion': 'Nice'}, {'aspect': 'toilets', 'opinion': 'No'}, {'aspect': 'hill', 'opinion': 'too steep'}], 'opinions_decision': 'accept', 'sentiments': [{'aspect': 'park', 'opinion': 'Nice', 'sentiment': 'positive'}, {'aspect': 'toilets', 'opinion': 'No', 'sentiment': 'negative'}, {'aspect': 'hill', 'opinion': 'too steep', 'sentiment': 'negative'}], 'sentiments_decision': 'accept'}</t>
  </si>
  <si>
    <t>[{'aspect': 'food', 'opinion': 'over priced', 'sentiment': 'negative'}, {'aspect': 'waiting time', 'opinion': 'over an hour', 'sentiment': 'negative'}, {'aspect': 'portion size', 'opinion': 'nowhere near 450g', 'sentiment': 'negative'}]</t>
  </si>
  <si>
    <t>{'aspects': ['food', 'pricing', 'waiting time', 'portion size'], 'aspects_decision': 'accept', 'opinions': [{'aspect': 'food', 'opinion': 'over priced'}, {'aspect': 'waiting time', 'opinion': 'over an hour'}, {'aspect': 'portion size', 'opinion': 'nowhere near 450g'}], 'opinions_decision': 'accept', 'sentiments': [{'aspect': 'food', 'opinion': 'over priced', 'sentiment': 'negative'}, {'aspect': 'waiting time', 'opinion': 'over an hour', 'sentiment': 'negative'}, {'aspect': 'portion size', 'opinion': 'nowhere near 450g', 'sentiment': 'negative'}], 'sentiments_decision': 'accept'}</t>
  </si>
  <si>
    <t>[{'aspect': 'service', 'opinion': 'Disappointed', 'sentiment': 'negative'}, {'aspect': 'food', 'opinion': 'inappropriate serving', 'sentiment': 'negative'}, {'aspect': 'venue change', 'opinion': 'disruptive change', 'sentiment': 'negative'}]</t>
  </si>
  <si>
    <t>{'aspects': ['service', 'food', 'venue change'], 'aspects_decision': 'accept', 'opinions': [{'aspect': 'service', 'opinion': 'Disappointed'}, {'aspect': 'food', 'opinion': 'not served'}, {'aspect': 'venue change', 'opinion': "don't serve food"}], 'opinions_decision': 'revise', 'sentiments': [{'aspect': 'service', 'opinion': 'Disappointed', 'sentiment': 'negative'}, {'aspect': 'food', 'opinion': 'inappropriate serving', 'sentiment': 'negative'}, {'aspect': 'venue change', 'opinion': 'disruptive change', 'sentiment': 'negative'}], 'sentiments_decision': 'accept'}</t>
  </si>
  <si>
    <t>[{'aspect': 'table and chair', 'opinion': 'bring your own', 'sentiment': 'negative'}, {'aspect': 'magic', 'opinion': "don't feel", 'sentiment': 'negative'}]</t>
  </si>
  <si>
    <t>{'aspects': ['table', 'chair', 'magic'], 'aspects_decision': 'accept', 'opinions': [{'aspect': 'table and chair', 'opinion': 'bring your own'}, {'aspect': 'magic', 'opinion': "don't feel"}], 'opinions_decision': 'revise', 'sentiments': [{'aspect': 'table and chair', 'opinion': 'bring your own', 'sentiment': 'negative'}, {'aspect': 'magic', 'opinion': "don't feel", 'sentiment': 'negative'}], 'sentiments_decision': 'accept'}</t>
  </si>
  <si>
    <t>[{'aspect': 'venue', 'opinion': 'Frustrated', 'sentiment': 'negative'}, {'aspect': 'convenience', 'opinion': 'very convenient', 'sentiment': 'positive'}, {'aspect': 'food', 'opinion': 'really good quality', 'sentiment': 'positive'}, {'aspect': 'service', 'opinion': '50% amazing', 'sentiment': 'positive'}, {'aspect': 'service', 'opinion': '50% awful', 'sentiment': 'negative'}, {'aspect': 'service', 'opinion': 'random', 'sentiment': 'negative'}]</t>
  </si>
  <si>
    <t>{'aspects': ['venue', 'convenience', 'food', 'service'], 'aspects_decision': 'accept', 'opinions': [{'aspect': 'venue', 'opinion': 'Frustrated'}, {'aspect': 'convenience', 'opinion': 'very convenient'}, {'aspect': 'food', 'opinion': 'really good quality'}, {'aspect': 'service', 'opinion': '50% amazing'}, {'aspect': 'service', 'opinion': '50% awful'}, {'aspect': 'service', 'opinion': 'random'}], 'opinions_decision': 'revise', 'sentiments': [{'aspect': 'venue', 'opinion': 'Frustrated', 'sentiment': 'negative'}, {'aspect': 'convenience', 'opinion': 'very convenient', 'sentiment': 'positive'}, {'aspect': 'food', 'opinion': 'really good quality', 'sentiment': 'positive'}, {'aspect': 'service', 'opinion': '50% amazing', 'sentiment': 'positive'}, {'aspect': 'service', 'opinion': '50% awful', 'sentiment': 'negative'}, {'aspect': 'service', 'opinion': 'random', 'sentiment': 'negative'}], 'sentiments_decision': 'accept'}</t>
  </si>
  <si>
    <t>[{'aspect': 'build quality', 'opinion': 'well built', 'sentiment': 'positive'}, {'aspect': 'layout', 'opinion': 'set out', 'sentiment': 'positive'}, {'aspect': 'trash', 'opinion': 'unfortunately present', 'sentiment': 'negative'}]</t>
  </si>
  <si>
    <t>{'aspects': ['build quality', 'layout', 'trash'], 'aspects_decision': 'accept', 'opinions': [{'aspect': 'build quality', 'opinion': 'well built'}, {'aspect': 'layout', 'opinion': 'set out'}, {'aspect': 'trash', 'opinion': 'unfortunately present'}], 'opinions_decision': 'revise', 'sentiments': [{'aspect': 'build quality', 'opinion': 'well built', 'sentiment': 'positive'}, {'aspect': 'layout', 'opinion': 'set out', 'sentiment': 'positive'}, {'aspect': 'trash', 'opinion': 'unfortunately present', 'sentiment': 'negative'}], 'sentiments_decision': 'accept'}</t>
  </si>
  <si>
    <t>[{'aspect': 'Price', 'opinion': 'Pricey', 'sentiment': 'negative'}, {'aspect': 'time limit', 'opinion': 'only an hour', 'sentiment': 'negative'}, {'aspect': 'Staff', 'opinion': 'nice', 'sentiment': 'positive'}]</t>
  </si>
  <si>
    <t>{'aspects': ['Price', 'time limit', 'Staff'], 'aspects_decision': 'accept', 'opinions': [{'aspect': 'Price', 'opinion': 'Pricey'}, {'aspect': 'time limit', 'opinion': 'only an hour'}, {'aspect': 'Staff', 'opinion': 'nice'}], 'opinions_decision': 'accept', 'sentiments': [{'aspect': 'Price', 'opinion': 'Pricey', 'sentiment': 'negative'}, {'aspect': 'time limit', 'opinion': 'only an hour', 'sentiment': 'negative'}, {'aspect': 'Staff', 'opinion': 'nice', 'sentiment': 'positive'}], 'sentiments_decision': 'accept'}</t>
  </si>
  <si>
    <t>[{'aspect': 'food', 'opinion': 'no food', 'sentiment': 'negative'}, {'aspect': 'chips', 'opinion': 'cold', 'sentiment': 'negative'}, {'aspect': 'games', 'opinion': 'only 2', 'sentiment': 'negative'}]</t>
  </si>
  <si>
    <t>{'aspects': ['food', 'chips', 'games'], 'aspects_decision': 'accept', 'opinions': [{'aspect': 'food', 'opinion': 'no food'}, {'aspect': 'chips', 'opinion': 'cold'}, {'aspect': 'games', 'opinion': 'only 2'}], 'opinions_decision': 'accept', 'sentiments': [{'aspect': 'food', 'opinion': 'no food', 'sentiment': 'negative'}, {'aspect': 'chips', 'opinion': 'cold', 'sentiment': 'negative'}, {'aspect': 'games', 'opinion': 'only 2', 'sentiment': 'negative'}], 'sentiments_decision': 'accept'}</t>
  </si>
  <si>
    <t>[{'aspect': 'food', 'opinion': 'really disappointing', 'sentiment': 'negative'}, {'aspect': 'salad', 'opinion': 'very basic', 'sentiment': 'negative'}, {'aspect': 'dish', 'opinion': 'cold', 'sentiment': 'negative'}]</t>
  </si>
  <si>
    <t>{'aspects': ['food', 'salad', 'dish'], 'aspects_decision': 'accept', 'opinions': [{'aspect': 'food', 'opinion': 'really disappointing'}, {'aspect': 'salad', 'opinion': 'very basic'}, {'aspect': 'dish', 'opinion': 'cold'}], 'opinions_decision': 'accept', 'sentiments': [{'aspect': 'food', 'opinion': 'really disappointing', 'sentiment': 'negative'}, {'aspect': 'salad', 'opinion': 'very basic', 'sentiment': 'negative'}, {'aspect': 'dish', 'opinion': 'cold', 'sentiment': 'negative'}], 'sentiments_decision': 'accept'}</t>
  </si>
  <si>
    <t>[{'aspect': 'barramundi', 'opinion': '45min wait', 'sentiment': 'negative'}, {'aspect': 'barramundi', 'opinion': 'defrosted then cooked', 'sentiment': 'negative'}, {'aspect': 'seafood dish', 'opinion': '2 prawns and squid', 'sentiment': 'neutral'}, {'aspect': 'drinks', 'opinion': '20mins wait', 'sentiment': 'negative'}, {'aspect': 'drinks service', 'opinion': 'had to remind', 'sentiment': 'negative'}]</t>
  </si>
  <si>
    <t>{'aspects': ['barramundi', 'seafood dish', 'prawns', 'squid', 'drinks'], 'aspects_decision': 'accept', 'opinions': [{'aspect': 'barramundi', 'opinion': '45min wait'}, {'aspect': 'barramundi', 'opinion': 'defrosted then cooked'}, {'aspect': 'seafood dish', 'opinion': '2 prawns and squid'}, {'aspect': 'drinks', 'opinion': '20mins wait'}, {'aspect': 'drinks service', 'opinion': 'had to remind'}], 'opinions_decision': 'revise', 'sentiments': [{'aspect': 'barramundi', 'opinion': '45min wait', 'sentiment': 'negative'}, {'aspect': 'barramundi', 'opinion': 'defrosted then cooked', 'sentiment': 'negative'}, {'aspect': 'seafood dish', 'opinion': '2 prawns and squid', 'sentiment': 'neutral'}, {'aspect': 'drinks', 'opinion': '20mins wait', 'sentiment': 'negative'}, {'aspect': 'drinks service', 'opinion': 'had to remind', 'sentiment': 'negative'}], 'sentiments_decision': 'accept'}</t>
  </si>
  <si>
    <t>[{'aspect': 'building', 'opinion': 'beautiful', 'sentiment': 'positive'}, {'aspect': 'collection', 'opinion': 'really interesting', 'sentiment': 'positive'}, {'aspect': 'exhibit positioning', 'opinion': 'positioned unnecessarily high', 'sentiment': 'negative'}, {'aspect': 'Lego exhibit', 'opinion': 'stands out', 'sentiment': 'positive'}]</t>
  </si>
  <si>
    <t>{'aspects': ['building', 'collection', 'exhibit positioning', 'Lego exhibit'], 'aspects_decision': 'accept', 'opinions': [{'aspect': 'building', 'opinion': 'beautiful'}, {'aspect': 'collection', 'opinion': 'really interesting'}, {'aspect': 'exhibit positioning', 'opinion': 'positioned unnecessarily high'}, {'aspect': 'Lego exhibit', 'opinion': 'stands out'}], 'opinions_decision': 'accept', 'sentiments': [{'aspect': 'building', 'opinion': 'beautiful', 'sentiment': 'positive'}, {'aspect': 'collection', 'opinion': 'really interesting', 'sentiment': 'positive'}, {'aspect': 'exhibit positioning', 'opinion': 'positioned unnecessarily high', 'sentiment': 'negative'}, {'aspect': 'Lego exhibit', 'opinion': 'stands out', 'sentiment': 'positive'}], 'sentiments_decision': 'accept'}</t>
  </si>
  <si>
    <t>[{'aspect': 'service', 'opinion': 'Poor service', 'sentiment': 'negative'}, {'aspect': 'foreigner focus', 'opinion': 'focus on foreigners', 'sentiment': 'negative'}]</t>
  </si>
  <si>
    <t>{'aspects': ['service', 'foreigner focus'], 'aspects_decision': 'accept', 'opinions': [{'aspect': 'service', 'opinion': 'Poor service'}, {'aspect': 'foreigner focus', 'opinion': 'focus on foreigners'}], 'opinions_decision': 'accept', 'sentiments': [{'aspect': 'service', 'opinion': 'Poor service', 'sentiment': 'negative'}, {'aspect': 'foreigner focus', 'opinion': 'focus on foreigners', 'sentiment': 'negative'}], 'sentiments_decision': 'accept'}</t>
  </si>
  <si>
    <t>[{'aspect': 'hot', 'opinion': 'To hot', 'sentiment': 'negative'}, {'aspect': 'trees', 'opinion': 'no trees', 'sentiment': 'negative'}, {'aspect': 'aircon', 'opinion': 'no aircon', 'sentiment': 'negative'}]</t>
  </si>
  <si>
    <t>{'aspects': ['hot', 'trees', 'aircon'], 'aspects_decision': 'accept', 'opinions': [{'aspect': 'hot', 'opinion': 'To hot'}, {'aspect': 'trees', 'opinion': 'no trees'}, {'aspect': 'aircon', 'opinion': 'no aircon'}], 'opinions_decision': 'accept', 'sentiments': [{'aspect': 'hot', 'opinion': 'To hot', 'sentiment': 'negative'}, {'aspect': 'trees', 'opinion': 'no trees', 'sentiment': 'negative'}, {'aspect': 'aircon', 'opinion': 'no aircon', 'sentiment': 'negative'}], 'sentiments_decision': 'accept'}</t>
  </si>
  <si>
    <t>[{'aspect': 'store', 'opinion': 'Beautiful', 'sentiment': 'positive'}, {'aspect': 'products', 'opinion': 'Beautiful', 'sentiment': 'positive'}, {'aspect': 'store attendant', 'opinion': 'very rude', 'sentiment': 'negative'}]</t>
  </si>
  <si>
    <t>{'aspects': ['store', 'products', 'store attendant'], 'aspects_decision': 'accept', 'opinions': [{'aspect': 'store', 'opinion': 'Beautiful'}, {'aspect': 'products', 'opinion': 'Beautiful'}, {'aspect': 'store attendant', 'opinion': 'very rude'}], 'opinions_decision': 'accept', 'sentiments': [{'aspect': 'store', 'opinion': 'Beautiful', 'sentiment': 'positive'}, {'aspect': 'products', 'opinion': 'Beautiful', 'sentiment': 'positive'}, {'aspect': 'store attendant', 'opinion': 'very rude', 'sentiment': 'negative'}], 'sentiments_decision': 'accept'}</t>
  </si>
  <si>
    <t>[{'aspect': 'experience', 'opinion': 'loved it', 'sentiment': 'positive'}, {'aspect': 'crowd', 'opinion': 'too many people', 'sentiment': 'negative'}, {'aspect': 'safety', 'opinion': 'never wear masks', 'sentiment': 'negative'}]</t>
  </si>
  <si>
    <t>{'aspects': ['experience', 'crowd', 'safety'], 'aspects_decision': 'accept', 'opinions': [{'aspect': 'experience', 'opinion': 'loved it'}, {'aspect': 'crowd', 'opinion': 'too many people'}, {'aspect': 'safety', 'opinion': 'never wear masks'}], 'opinions_decision': 'accept', 'sentiments': [{'aspect': 'experience', 'opinion': 'loved it', 'sentiment': 'positive'}, {'aspect': 'crowd', 'opinion': 'too many people', 'sentiment': 'negative'}, {'aspect': 'safety', 'opinion': 'never wear masks', 'sentiment': 'negative'}], 'sentiments_decision': 'accept'}</t>
  </si>
  <si>
    <t>[{'aspect': 'long lines', 'opinion': 'not good', 'sentiment': 'negative'}, {'aspect': 'light show', 'opinion': 'very short', 'sentiment': 'negative'}, {'aspect': 'light show', 'opinion': 'not consecutive', 'sentiment': 'negative'}]</t>
  </si>
  <si>
    <t>{'aspects': ['long lines', 'light show'], 'aspects_decision': 'accept', 'opinions': [{'aspect': 'long lines', 'opinion': 'not good'}, {'aspect': 'light show', 'opinion': 'very short'}, {'aspect': 'light show', 'opinion': 'not consecutive'}], 'opinions_decision': 'accept', 'sentiments': [{'aspect': 'long lines', 'opinion': 'not good', 'sentiment': 'negative'}, {'aspect': 'light show', 'opinion': 'very short', 'sentiment': 'negative'}, {'aspect': 'light show', 'opinion': 'not consecutive', 'sentiment': 'negative'}], 'sentiments_decision': 'accept'}</t>
  </si>
  <si>
    <t>[{'aspect': 'female toilets', 'opinion': 'absolutely disgusting', 'sentiment': 'negative'}, {'aspect': 'air conditioning', 'opinion': 'blowing on table', 'sentiment': 'negative'}, {'aspect': 'staff response', 'opinion': 'nothing was done', 'sentiment': 'negative'}]</t>
  </si>
  <si>
    <t>{'aspects': ['female toilets', 'air conditioning', 'staff response'], 'aspects_decision': 'accept', 'opinions': [{'aspect': 'female toilets', 'opinion': 'absolutely disgusting'}, {'aspect': 'air conditioning', 'opinion': 'blowing on table'}, {'aspect': 'staff response', 'opinion': 'nothing was done'}], 'opinions_decision': 'revise', 'sentiments': [{'aspect': 'female toilets', 'opinion': 'absolutely disgusting', 'sentiment': 'negative'}, {'aspect': 'air conditioning', 'opinion': 'blowing on table', 'sentiment': 'negative'}, {'aspect': 'staff response', 'opinion': 'nothing was done', 'sentiment': 'negative'}], 'sentiments_decision': 'accept'}</t>
  </si>
  <si>
    <t>[{'aspect': 'Gold class', 'opinion': 'pity', 'sentiment': 'negative'}, {'aspect': 'cinema screen', 'opinion': 'aren’t addressed', 'sentiment': 'negative'}, {'aspect': 'staff', 'opinion': 'been this way', 'sentiment': 'negative'}]</t>
  </si>
  <si>
    <t>{'aspects': ['Gold class', 'cinema screen'], 'aspects_decision': 'revise', 'opinions': [{'aspect': 'Gold class', 'opinion': 'pity'}, {'aspect': 'cinema screen', 'opinion': 'aren’t addressed'}, {'aspect': 'staff', 'opinion': 'been this way'}], 'opinions_decision': 'revise', 'sentiments': [{'aspect': 'Gold class', 'opinion': 'pity', 'sentiment': 'negative'}, {'aspect': 'cinema screen', 'opinion': 'aren’t addressed', 'sentiment': 'negative'}, {'aspect': 'staff', 'opinion': 'been this way', 'sentiment': 'negative'}], 'sentiments_decision': 'accept'}</t>
  </si>
  <si>
    <t>[{'aspect': 'seats', 'opinion': 'uncomfortable', 'sentiment': 'negative'}, {'aspect': 'screen', 'opinion': 'damaged', 'sentiment': 'negative'}]</t>
  </si>
  <si>
    <t>{'aspects': ['seats', 'screen'], 'aspects_decision': 'accept', 'opinions': [{'aspect': 'seats', 'opinion': 'uncomfortable'}, {'aspect': 'screen', 'opinion': 'damaged'}], 'opinions_decision': 'accept', 'sentiments': [{'aspect': 'seats', 'opinion': 'uncomfortable', 'sentiment': 'negative'}, {'aspect': 'screen', 'opinion': 'damaged', 'sentiment': 'negative'}], 'sentiments_decision': 'accept'}</t>
  </si>
  <si>
    <t>[{'aspect': 'management', 'opinion': 'poorly run', 'sentiment': 'negative'}, {'aspect': 'communication', 'opinion': 'no one communicates', 'sentiment': 'negative'}]</t>
  </si>
  <si>
    <t>{'aspects': ['management', 'communication'], 'aspects_decision': 'accept', 'opinions': [{'aspect': 'management', 'opinion': 'poorly run'}, {'aspect': 'communication', 'opinion': 'no one communicates'}], 'opinions_decision': 'accept', 'sentiments': [{'aspect': 'management', 'opinion': 'poorly run', 'sentiment': 'negative'}, {'aspect': 'communication', 'opinion': 'no one communicates', 'sentiment': 'negative'}], 'sentiments_decision': 'accept'}</t>
  </si>
  <si>
    <t>[{'aspect': 'pricing', 'opinion': 'Over priced', 'sentiment': 'negative'}, {'aspect': 'menu', 'opinion': 'ordinary', 'sentiment': 'neutral'}, {'aspect': 'staff', 'opinion': 'lovely', 'sentiment': 'positive'}]</t>
  </si>
  <si>
    <t>{'aspects': ['pricing', 'menu', 'staff'], 'aspects_decision': 'accept', 'opinions': [{'aspect': 'pricing', 'opinion': 'Over priced'}, {'aspect': 'menu', 'opinion': 'ordinary'}, {'aspect': 'staff', 'opinion': 'lovely'}], 'opinions_decision': 'accept', 'sentiments': [{'aspect': 'pricing', 'opinion': 'Over priced', 'sentiment': 'negative'}, {'aspect': 'menu', 'opinion': 'ordinary', 'sentiment': 'neutral'}, {'aspect': 'staff', 'opinion': 'lovely', 'sentiment': 'positive'}], 'sentiments_decision': 'accept'}</t>
  </si>
  <si>
    <t>[{'aspect': 'high end vehicles', 'opinion': 'not reccomended', 'sentiment': 'negative'}, {'aspect': 'battery charge and oil change', 'opinion': '$480', 'sentiment': 'negative'}, {'aspect': 'work', 'opinion': 'not equipped', 'sentiment': 'negative'}, {'aspect': 'issue', 'opinion': 'not fixed', 'sentiment': 'negative'}]</t>
  </si>
  <si>
    <t>{'aspects': ['vehicles', 'battery charge', 'work', 'issue'], 'aspects_decision': 'revise', 'opinions': [{'aspect': 'high end vehicles', 'opinion': 'not reccomended'}, {'aspect': 'battery charge and oil change', 'opinion': '$480'}, {'aspect': 'work', 'opinion': 'not equipped'}, {'aspect': 'issue', 'opinion': 'not fixed'}], 'opinions_decision': 'accept', 'sentiments': [{'aspect': 'high end vehicles', 'opinion': 'not reccomended', 'sentiment': 'negative'}, {'aspect': 'battery charge and oil change', 'opinion': '$480', 'sentiment': 'negative'}, {'aspect': 'work', 'opinion': 'not equipped', 'sentiment': 'negative'}, {'aspect': 'issue', 'opinion': 'not fixed', 'sentiment': 'negative'}], 'sentiments_decision': 'accept'}</t>
  </si>
  <si>
    <t>[{'aspect': 'service', 'opinion': 'rude, arrogant, inefficient', 'sentiment': 'negative'}, {'aspect': 'Margaritas', 'opinion': 'pre mixed, very weak', 'sentiment': 'negative'}, {'aspect': 'chili margs', 'opinion': 'no option', 'sentiment': 'negative'}]</t>
  </si>
  <si>
    <t>{'aspects': ['service', 'Margaritas', 'chili margs'], 'aspects_decision': 'accept', 'opinions': [{'aspect': 'service', 'opinion': 'rude, arrogant, inefficient'}, {'aspect': 'Margaritas', 'opinion': 'pre mixed, very weak'}, {'aspect': 'chili margs', 'opinion': 'no option'}], 'opinions_decision': 'revise', 'sentiments': [{'aspect': 'service', 'opinion': 'rude, arrogant, inefficient', 'sentiment': 'negative'}, {'aspect': 'Margaritas', 'opinion': 'pre mixed, very weak', 'sentiment': 'negative'}, {'aspect': 'chili margs', 'opinion': 'no option', 'sentiment': 'negative'}], 'sentiments_decision': 'accept'}</t>
  </si>
  <si>
    <t>[{'aspect': 'meal', 'opinion': 'nice $15', 'sentiment': 'positive'}, {'aspect': 'beverage options', 'opinion': 'disappointed', 'sentiment': 'negative'}, {'aspect': 'dessert', 'opinion': 'flavour drowned out', 'sentiment': 'negative'}]</t>
  </si>
  <si>
    <t>{'aspects': ['meal', 'beverage options', 'dessert'], 'aspects_decision': 'accept', 'opinions': [{'aspect': 'meal', 'opinion': 'nice $15'}, {'aspect': 'beverage options', 'opinion': 'disappointed'}, {'aspect': 'dessert', 'opinion': 'flavour drowned out'}], 'opinions_decision': 'accept', 'sentiments': [{'aspect': 'meal', 'opinion': 'nice $15', 'sentiment': 'positive'}, {'aspect': 'beverage options', 'opinion': 'disappointed', 'sentiment': 'negative'}, {'aspect': 'dessert', 'opinion': 'flavour drowned out', 'sentiment': 'negative'}], 'sentiments_decision': 'accept'}</t>
  </si>
  <si>
    <t>[{'aspect': 'walking trail', 'opinion': 'closed', 'sentiment': 'negative'}, {'aspect': 'trip to coffee shop', 'opinion': 'long drive', 'sentiment': 'negative'}, {'aspect': 'website', 'opinion': 'no notice', 'sentiment': 'negative'}, {'aspect': 'risk assessment', 'opinion': 'accept', 'sentiment': 'neutral'}, {'aspect': 'reassessment', 'opinion': 'inconsistent', 'sentiment': 'negative'}, {'aspect': 'reassessment', 'opinion': 'delayed', 'sentiment': 'negative'}]</t>
  </si>
  <si>
    <t>{'aspects': ['walking trail', 'coffee shop', 'website', 'risk assessment', 'reassessment', 'natural experiences', 'drive'], 'aspects_decision': 'accept', 'opinions': [{'aspect': 'walking trail', 'opinion': 'closed'}, {'aspect': 'coffee shop', 'opinion': 'Long drive'}, {'aspect': 'website', 'opinion': 'Very disappointed'}, {'aspect': 'risk assessment', 'opinion': 'accept'}, {'aspect': 'reassessment', 'opinion': 'inconsistent'}, {'aspect': 'drive', 'opinion': 'Long drive'}], 'opinions_decision': 'revise', 'sentiments': [{'aspect': 'walking trail', 'opinion': 'closed', 'sentiment': 'negative'}, {'aspect': 'trip to coffee shop', 'opinion': 'long drive', 'sentiment': 'negative'}, {'aspect': 'website', 'opinion': 'no notice', 'sentiment': 'negative'}, {'aspect': 'risk assessment', 'opinion': 'accept', 'sentiment': 'neutral'}, {'aspect': 'reassessment', 'opinion': 'inconsistent', 'sentiment': 'negative'}, {'aspect': 'reassessment', 'opinion': 'delayed', 'sentiment': 'negative'}], 'sentiments_decision': 'accept'}</t>
  </si>
  <si>
    <t>[{'aspect': 'food', 'opinion': 'average', 'sentiment': 'neutral'}, {'aspect': 'price', 'opinion': 'Expensive', 'sentiment': 'negative'}, {'aspect': 'product quality', 'opinion': 'pretty disappointed', 'sentiment': 'negative'}]</t>
  </si>
  <si>
    <t>{'aspects': ['food', 'price', 'product quality'], 'aspects_decision': 'accept', 'opinions': [{'aspect': 'food', 'opinion': 'average'}, {'aspect': 'price', 'opinion': 'Expensive'}, {'aspect': 'product quality', 'opinion': 'pretty disappointed'}], 'opinions_decision': 'accept', 'sentiments': [{'aspect': 'food', 'opinion': 'average', 'sentiment': 'neutral'}, {'aspect': 'price', 'opinion': 'Expensive', 'sentiment': 'negative'}, {'aspect': 'product quality', 'opinion': 'pretty disappointed', 'sentiment': 'negative'}], 'sentiments_decision': 'accept'}</t>
  </si>
  <si>
    <t>[{'aspect': 'staff', 'opinion': 'rude and arrogant', 'sentiment': 'negative'}, {'aspect': 'rules', 'opinion': 'make up', 'sentiment': 'negative'}, {'aspect': 'parcel delivery', 'opinion': 'very difficult', 'sentiment': 'negative'}, {'aspect': 'post office', 'opinion': 'never recommend', 'sentiment': 'negative'}]</t>
  </si>
  <si>
    <t>{'aspects': ['staff', 'rules', 'parcel delivery', 'post office'], 'aspects_decision': 'accept', 'opinions': [{'aspect': 'staff', 'opinion': 'rude and arrogant'}, {'aspect': 'rules', 'opinion': 'make up'}, {'aspect': 'parcel delivery', 'opinion': 'very difficult'}, {'aspect': 'post office', 'opinion': 'never recommend'}], 'opinions_decision': 'revise', 'sentiments': [{'aspect': 'staff', 'opinion': 'rude and arrogant', 'sentiment': 'negative'}, {'aspect': 'rules', 'opinion': 'make up', 'sentiment': 'negative'}, {'aspect': 'parcel delivery', 'opinion': 'very difficult', 'sentiment': 'negative'}, {'aspect': 'post office', 'opinion': 'never recommend', 'sentiment': 'negative'}], 'sentiments_decision': 'accept'}</t>
  </si>
  <si>
    <t>[{'aspect': 'Staff', 'opinion': 'are ok', 'sentiment': 'neutral'}, {'aspect': 'opening hours', 'opinion': 'always closed', 'sentiment': 'negative'}, {'aspect': 'parcel pickup service', 'opinion': 'not very helpful', 'sentiment': 'negative'}]</t>
  </si>
  <si>
    <t>{'aspects': ['Staff', 'opening hours'], 'aspects_decision': 'accept', 'opinions': [{'aspect': 'Staff', 'opinion': 'are ok'}, {'aspect': 'opening hours', 'opinion': 'always closed'}, {'aspect': 'parcel pickup service', 'opinion': 'not very helpful'}], 'opinions_decision': 'accept', 'sentiments': [{'aspect': 'Staff', 'opinion': 'are ok', 'sentiment': 'neutral'}, {'aspect': 'opening hours', 'opinion': 'always closed', 'sentiment': 'negative'}, {'aspect': 'parcel pickup service', 'opinion': 'not very helpful', 'sentiment': 'negative'}], 'sentiments_decision': 'accept'}</t>
  </si>
  <si>
    <t>[{'aspect': 'kitchen', 'opinion': 'needs work', 'sentiment': 'negative'}, {'aspect': 'food', 'opinion': 'terrible food', 'sentiment': 'negative'}, {'aspect': 'beers', 'opinion': 'tasted horrible', 'sentiment': 'negative'}]</t>
  </si>
  <si>
    <t>{'aspects': ['kitchen', 'food', 'beers'], 'aspects_decision': 'accept', 'opinions': [{'aspect': 'kitchen', 'opinion': 'needs work'}, {'aspect': 'food', 'opinion': 'terrible food'}, {'aspect': 'beers', 'opinion': 'tasted horrible'}], 'opinions_decision': 'accept', 'sentiments': [{'aspect': 'kitchen', 'opinion': 'needs work', 'sentiment': 'negative'}, {'aspect': 'food', 'opinion': 'terrible food', 'sentiment': 'negative'}, {'aspect': 'beers', 'opinion': 'tasted horrible', 'sentiment': 'negative'}], 'sentiments_decision': 'accept'}</t>
  </si>
  <si>
    <t>[{'aspect': 'Post Office', 'opinion': 'mindless idiots', 'sentiment': 'negative'}, {'aspect': 'customer service', 'opinion': 'hung up on', 'sentiment': 'negative'}, {'aspect': 'customer service', 'opinion': 'ignored', 'sentiment': 'negative'}]</t>
  </si>
  <si>
    <t>{'aspects': ['Post Office'], 'aspects_decision': 'accept', 'opinions': [{'aspect': 'Post Office', 'opinion': 'mindless idiots'}, {'aspect': 'customer service', 'opinion': 'hung up on'}, {'aspect': 'customer service', 'opinion': 'ignored'}], 'opinions_decision': 'revise', 'sentiments': [{'aspect': 'Post Office', 'opinion': 'mindless idiots', 'sentiment': 'negative'}, {'aspect': 'customer service', 'opinion': 'hung up on', 'sentiment': 'negative'}, {'aspect': 'customer service', 'opinion': 'ignored', 'sentiment': 'negative'}], 'sentiments_decision': 'accept'}</t>
  </si>
  <si>
    <t>[{'aspect': 'lines', 'opinion': 'eternal', 'sentiment': 'negative'}, {'aspect': 'workers', 'opinion': 'slow motion', 'sentiment': 'negative'}, {'aspect': 'place', 'opinion': 'lovely', 'sentiment': 'positive'}]</t>
  </si>
  <si>
    <t>{'aspects': ['lines', 'workers', 'place'], 'aspects_decision': 'accept', 'opinions': [{'aspect': 'lines', 'opinion': 'eternal'}, {'aspect': 'workers', 'opinion': 'slow motion'}, {'aspect': 'place', 'opinion': 'lovely'}], 'opinions_decision': 'accept', 'sentiments': [{'aspect': 'lines', 'opinion': 'eternal', 'sentiment': 'negative'}, {'aspect': 'workers', 'opinion': 'slow motion', 'sentiment': 'negative'}, {'aspect': 'place', 'opinion': 'lovely', 'sentiment': 'positive'}], 'sentiments_decision': 'accept'}</t>
  </si>
  <si>
    <t>[{'aspect': 'parmigiana', 'opinion': 'cold', 'sentiment': 'negative'}, {'aspect': 'waiting time', 'opinion': 'took 50 minutes', 'sentiment': 'negative'}, {'aspect': 'information', 'opinion': 'not informed', 'sentiment': 'negative'}, {'aspect': 'service', 'opinion': 'a complaint', 'sentiment': 'negative'}, {'aspect': 'restaurant', 'opinion': 'not returning', 'sentiment': 'negative'}]</t>
  </si>
  <si>
    <t>{'aspects': ['parmigiana', 'delays'], 'aspects_decision': 'accept', 'opinions': [{'aspect': 'parmigiana', 'opinion': 'cold'}, {'aspect': 'waiting time', 'opinion': 'took 50 minutes'}, {'aspect': 'information', 'opinion': 'not informed'}, {'aspect': 'service', 'opinion': 'a complaint'}, {'aspect': 'restaurant', 'opinion': 'will not be coming back'}], 'opinions_decision': 'revise', 'sentiments': [{'aspect': 'parmigiana', 'opinion': 'cold', 'sentiment': 'negative'}, {'aspect': 'waiting time', 'opinion': 'took 50 minutes', 'sentiment': 'negative'}, {'aspect': 'information', 'opinion': 'not informed', 'sentiment': 'negative'}, {'aspect': 'service', 'opinion': 'a complaint', 'sentiment': 'negative'}, {'aspect': 'restaurant', 'opinion': 'not returning', 'sentiment': 'negative'}], 'sentiments_decision': 'accept'}</t>
  </si>
  <si>
    <t>[{'aspect': 'Bernie', 'opinion': 'annoying lady', 'sentiment': 'negative'}, {'aspect': 'Bernie', 'opinion': 'refusal to use digital ID', 'sentiment': 'negative'}]</t>
  </si>
  <si>
    <t>{'aspects': ['Bernie', 'digital ID confirmation', 'parcel'], 'aspects_decision': 'revise', 'opinions': [{'aspect': 'Bernie', 'opinion': 'annoying lady'}], 'opinions_decision': 'accept', 'sentiments': [{'aspect': 'Bernie', 'opinion': 'annoying lady', 'sentiment': 'negative'}, {'aspect': 'Bernie', 'opinion': 'refusal to use digital ID', 'sentiment': 'negative'}], 'sentiments_decision': 'revise'}</t>
  </si>
  <si>
    <t>[{'aspect': 'food', 'opinion': 'absolutely disgusting', 'sentiment': 'negative'}, {'aspect': 'wine selection', 'opinion': 'average', 'sentiment': 'neutral'}, {'aspect': 'overall place', 'opinion': 'awful', 'sentiment': 'negative'}]</t>
  </si>
  <si>
    <t>{'aspects': ['food', 'wine selection', 'cocktails'], 'aspects_decision': 'accept', 'opinions': [{'aspect': 'food', 'opinion': 'absolutely disgusting'}, {'aspect': 'wine selection', 'opinion': 'average'}, {'aspect': 'overall place', 'opinion': 'awful'}], 'opinions_decision': 'accept', 'sentiments': [{'aspect': 'food', 'opinion': 'absolutely disgusting', 'sentiment': 'negative'}, {'aspect': 'wine selection', 'opinion': 'average', 'sentiment': 'neutral'}, {'aspect': 'overall place', 'opinion': 'awful', 'sentiment': 'negative'}], 'sentiments_decision': 'accept'}</t>
  </si>
  <si>
    <t>[{'aspect': 'customer service', 'opinion': 'needs serious customer service skills', 'sentiment': 'negative'}, {'aspect': 'professionalism', 'opinion': 'lack of professionalism', 'sentiment': 'negative'}, {'aspect': 'customer interactions', 'opinion': 'seems pathetic', 'sentiment': 'negative'}]</t>
  </si>
  <si>
    <t>{'aspects': ['customer service', 'professionalism'], 'aspects_decision': 'accept', 'opinions': [{'aspect': 'customer service', 'opinion': 'lacks customer service skills'}, {'aspect': 'professionalism', 'opinion': 'lack of professionalism'}, {'aspect': 'customer interactions', 'opinion': 'seems pathetic'}], 'opinions_decision': 'revise', 'sentiments': [{'aspect': 'customer service', 'opinion': 'needs serious customer service skills', 'sentiment': 'negative'}, {'aspect': 'professionalism', 'opinion': 'lack of professionalism', 'sentiment': 'negative'}, {'aspect': 'customer interactions', 'opinion': 'seems pathetic', 'sentiment': 'negative'}], 'sentiments_decision': 'accept'}</t>
  </si>
  <si>
    <t>[{'aspect': 'Food', 'opinion': 'took forever', 'sentiment': 'negative'}, {'aspect': 'Steak', 'opinion': 'cooked wrong', 'sentiment': 'negative'}, {'aspect': 'Salad', 'opinion': 'swimming in dressing', 'sentiment': 'negative'}, {'aspect': 'Chips', 'opinion': 'super', 'sentiment': 'positive'}, {'aspect': 'Experience', 'opinion': 'Fairly ordinary', 'sentiment': 'neutral'}]</t>
  </si>
  <si>
    <t>{'aspects': ['Food', 'Steak', 'Salad', 'Chips', 'Experience', 'Service'], 'aspects_decision': 'revise', 'opinions': [{'aspect': 'Food', 'opinion': 'took forever'}, {'aspect': 'Steak', 'opinion': 'cooked wrong'}, {'aspect': 'Salad', 'opinion': 'swimming in dressing'}, {'aspect': 'Chips', 'opinion': 'super'}, {'aspect': 'Experience', 'opinion': 'Fairly ordinary'}], 'opinions_decision': 'accept', 'sentiments': [{'aspect': 'Food', 'opinion': 'took forever', 'sentiment': 'negative'}, {'aspect': 'Steak', 'opinion': 'cooked wrong', 'sentiment': 'negative'}, {'aspect': 'Salad', 'opinion': 'swimming in dressing', 'sentiment': 'negative'}, {'aspect': 'Chips', 'opinion': 'super', 'sentiment': 'positive'}, {'aspect': 'Experience', 'opinion': 'Fairly ordinary', 'sentiment': 'neutral'}], 'sentiments_decision': 'accept'}</t>
  </si>
  <si>
    <t>[{'aspect': 'Food', 'opinion': 'TERRIBLE', 'sentiment': 'negative'}, {'aspect': 'Staff', 'opinion': 'nice', 'sentiment': 'positive'}, {'aspect': 'Restaurant', 'opinion': 'looks nice', 'sentiment': 'positive'}]</t>
  </si>
  <si>
    <t>{'aspects': ['Food', 'Staff', 'Restaurant'], 'aspects_decision': 'accept', 'opinions': [{'aspect': 'Food', 'opinion': 'TERRIBLE'}, {'aspect': 'Staff', 'opinion': 'nice'}, {'aspect': 'Restaurant', 'opinion': 'looks nice'}], 'opinions_decision': 'accept', 'sentiments': [{'aspect': 'Food', 'opinion': 'TERRIBLE', 'sentiment': 'negative'}, {'aspect': 'Staff', 'opinion': 'nice', 'sentiment': 'positive'}, {'aspect': 'Restaurant', 'opinion': 'looks nice', 'sentiment': 'positive'}], 'sentiments_decision': 'accept'}</t>
  </si>
  <si>
    <t>[{'aspect': 'cult-like organisation', 'opinion': '0 stars', 'sentiment': 'negative'}, {'aspect': 'Master Mind and Money', 'opinion': 'ok', 'sentiment': 'neutral'}, {'aspect': 'Mills and Mitch', 'opinion': 'roped into', 'sentiment': 'negative'}]</t>
  </si>
  <si>
    <t>{'aspects': ['cult-like organisation', 'Master Mind', 'Mills/Mitch'], 'aspects_decision': 'revise', 'opinions': [{'aspect': 'cult-like organisation', 'opinion': '0 stars'}, {'aspect': 'Master Mind and Money', 'opinion': 'ok'}, {'aspect': 'Mills and Mitch', 'opinion': 'roped into'}], 'opinions_decision': 'accept', 'sentiments': [{'aspect': 'cult-like organisation', 'opinion': '0 stars', 'sentiment': 'negative'}, {'aspect': 'Master Mind and Money', 'opinion': 'ok', 'sentiment': 'neutral'}, {'aspect': 'Mills and Mitch', 'opinion': 'roped into', 'sentiment': 'negative'}], 'sentiments_decision': 'accept'}</t>
  </si>
  <si>
    <t>[{'aspect': 'cost', 'opinion': 'waste of money', 'sentiment': 'negative'}, {'aspect': 'tulips', 'opinion': 'hardly any blooming', 'sentiment': 'negative'}]</t>
  </si>
  <si>
    <t>{'aspects': ['cost', 'tulips'], 'aspects_decision': 'accept', 'opinions': [{'aspect': 'cost', 'opinion': 'waste of money'}, {'aspect': 'tulips', 'opinion': 'hardly any blooming'}], 'opinions_decision': 'accept', 'sentiments': [{'aspect': 'cost', 'opinion': 'waste of money', 'sentiment': 'negative'}, {'aspect': 'tulips', 'opinion': 'hardly any blooming', 'sentiment': 'negative'}], 'sentiments_decision': 'accept'}</t>
  </si>
  <si>
    <t>[{'aspect': 'club manager', 'opinion': 'resetting', 'sentiment': 'negative'}, {'aspect': 'winnings', 'opinion': 'not credited', 'sentiment': 'negative'}, {'aspect': 'major win', 'opinion': 'reset', 'sentiment': 'negative'}, {'aspect': 'experience', 'opinion': 'deeply disappointed', 'sentiment': 'negative'}, {'aspect': 'poker machine', 'opinion': 'issue', 'sentiment': 'negative'}]</t>
  </si>
  <si>
    <t>{'aspects': ['club manager', 'winnings', 'major win'], 'aspects_decision': 'revise', 'opinions': [{'aspect': 'club manager', 'opinion': 'resetting'}, {'aspect': 'winnings', 'opinion': 'not credited'}, {'aspect': 'major win', 'opinion': 'reset'}, {'aspect': 'experience', 'opinion': 'deeply disappointed'}, {'aspect': 'poker machine', 'opinion': 'issue'}], 'opinions_decision': 'accept', 'sentiments': [{'aspect': 'club manager', 'opinion': 'resetting', 'sentiment': 'negative'}, {'aspect': 'winnings', 'opinion': 'not credited', 'sentiment': 'negative'}, {'aspect': 'major win', 'opinion': 'reset', 'sentiment': 'negative'}, {'aspect': 'experience', 'opinion': 'deeply disappointed', 'sentiment': 'negative'}, {'aspect': 'poker machine', 'opinion': 'issue', 'sentiment': 'negative'}], 'sentiments_decision': 'accept'}</t>
  </si>
  <si>
    <t>[{'aspect': 'menu', 'opinion': 'Errors throughout menu', 'sentiment': 'negative'}, {'aspect': 'beers', 'opinion': 'Couldn’t differentiate beers', 'sentiment': 'negative'}, {'aspect': 'service', 'opinion': 'Didn’t advise us', 'sentiment': 'negative'}]</t>
  </si>
  <si>
    <t>{'aspects': ['menu', 'beers', 'service'], 'aspects_decision': 'revise', 'opinions': [{'aspect': 'menu', 'opinion': 'Errors throughout menu'}, {'aspect': 'beers', 'opinion': 'Couldn’t differentiate beers'}, {'aspect': 'service', 'opinion': 'Didn’t advise us'}], 'opinions_decision': 'accept', 'sentiments': [{'aspect': 'menu', 'opinion': 'Errors throughout menu', 'sentiment': 'negative'}, {'aspect': 'beers', 'opinion': 'Couldn’t differentiate beers', 'sentiment': 'negative'}, {'aspect': 'service', 'opinion': 'Didn’t advise us', 'sentiment': 'negative'}], 'sentiments_decision': 'accept'}</t>
  </si>
  <si>
    <t>[{'aspect': 'counter service', 'opinion': 'Bad', 'sentiment': 'negative'}, {'aspect': 'chef', 'opinion': 'rude', 'sentiment': 'negative'}, {'aspect': 'orders', 'opinion': 'wrong', 'sentiment': 'negative'}]</t>
  </si>
  <si>
    <t>{'aspects': ['counter service', 'chef', 'orders'], 'aspects_decision': 'accept', 'opinions': [{'aspect': 'counter service', 'opinion': 'Bad'}, {'aspect': 'chef', 'opinion': 'rude'}, {'aspect': 'orders', 'opinion': 'wrong'}], 'opinions_decision': 'accept', 'sentiments': [{'aspect': 'counter service', 'opinion': 'Bad', 'sentiment': 'negative'}, {'aspect': 'chef', 'opinion': 'rude', 'sentiment': 'negative'}, {'aspect': 'orders', 'opinion': 'wrong', 'sentiment': 'negative'}], 'sentiments_decision': 'accept'}</t>
  </si>
  <si>
    <t>[{'aspect': 'service', 'opinion': 'pathetic', 'sentiment': 'negative'}, {'aspect': 'staff', 'opinion': 'not friendly', 'sentiment': 'negative'}, {'aspect': 'event order', 'opinion': 'out of order', 'sentiment': 'negative'}]</t>
  </si>
  <si>
    <t>{'aspects': ['service', 'staff'], 'aspects_decision': 'accept', 'opinions': [{'aspect': 'service', 'opinion': 'pathetic'}, {'aspect': 'staff', 'opinion': 'not friendly'}, {'aspect': 'event order', 'opinion': 'out of order'}], 'opinions_decision': 'accept', 'sentiments': [{'aspect': 'service', 'opinion': 'pathetic', 'sentiment': 'negative'}, {'aspect': 'staff', 'opinion': 'not friendly', 'sentiment': 'negative'}, {'aspect': 'event order', 'opinion': 'out of order', 'sentiment': 'negative'}], 'sentiments_decision': 'accept'}</t>
  </si>
  <si>
    <t>[{'aspect': 'service reliability', 'opinion': 'works half time', 'sentiment': 'negative'}, {'aspect': 'pickup notification', 'opinion': 'no one here', 'sentiment': 'negative'}, {'aspect': 'collection process', 'opinion': 'no collection card', 'sentiment': 'negative'}, {'aspect': 'bike delivery', 'opinion': 'could not fit', 'sentiment': 'negative'}]</t>
  </si>
  <si>
    <t>{'aspects': ['service reliability', 'notification', 'pickup process', 'staff availability', 'collection card', 'bike delivery'], 'aspects_decision': 'accept', 'opinions': [{'aspect': 'service reliability', 'opinion': 'works half time'}, {'aspect': 'pickup notification', 'opinion': 'no one here'}, {'aspect': 'collection process', 'opinion': 'no collection card'}, {'aspect': 'bike delivery', 'opinion': 'could not fit'}], 'opinions_decision': 'accept', 'sentiments': [{'aspect': 'service reliability', 'opinion': 'works half time', 'sentiment': 'negative'}, {'aspect': 'pickup notification', 'opinion': 'no one here', 'sentiment': 'negative'}, {'aspect': 'collection process', 'opinion': 'no collection card', 'sentiment': 'negative'}, {'aspect': 'bike delivery', 'opinion': 'could not fit', 'sentiment': 'negative'}], 'sentiments_decision': 'accept'}</t>
  </si>
  <si>
    <t>[{'aspect': 'mountain', 'opinion': 'closed', 'sentiment': 'negative'}, {'aspect': 'entrance', 'opinion': 'closed', 'sentiment': 'negative'}]</t>
  </si>
  <si>
    <t>{'aspects': ['mountain', 'entrance', 'piece of land'], 'aspects_decision': 'revise', 'opinions': [{'aspect': 'mountain', 'opinion': 'closed'}, {'aspect': 'entrance', 'opinion': 'closed'}], 'opinions_decision': 'revise', 'sentiments': [{'aspect': 'mountain', 'opinion': 'closed', 'sentiment': 'negative'}, {'aspect': 'entrance', 'opinion': 'closed', 'sentiment': 'negative'}], 'sentiments_decision': 'accept'}</t>
  </si>
  <si>
    <t>[{'aspect': 'passport photo service', 'opinion': 'will scam you', 'sentiment': 'negative'}, {'aspect': 'brought photos', 'opinion': 'reject any', 'sentiment': 'negative'}, {'aspect': 'rejection reasons', 'opinion': 'make up', 'sentiment': 'negative'}]</t>
  </si>
  <si>
    <t>{'aspects': ['passport photos'], 'aspects_decision': 'accept', 'opinions': [{'aspect': 'passport photo service', 'opinion': 'will scam you'}, {'aspect': 'brought photos', 'opinion': 'reject any'}, {'aspect': 'rejection reasons', 'opinion': 'make up'}], 'opinions_decision': 'accept', 'sentiments': [{'aspect': 'passport photo service', 'opinion': 'will scam you', 'sentiment': 'negative'}, {'aspect': 'brought photos', 'opinion': 'reject any', 'sentiment': 'negative'}, {'aspect': 'rejection reasons', 'opinion': 'make up', 'sentiment': 'negative'}], 'sentiments_decision': 'accept'}</t>
  </si>
  <si>
    <t>[{'aspect': 'delivery driver', 'opinion': 'negative', 'sentiment': 'negative'}, {'aspect': 'branch', 'opinion': 'negative', 'sentiment': 'negative'}]</t>
  </si>
  <si>
    <t>{'aspects': ['delivery driver', 'branch'], 'aspects_decision': 'accept', 'opinions': [{'aspect': 'delivery driver', 'opinion': 'negative'}, {'aspect': 'branch', 'opinion': 'negative'}], 'opinions_decision': 'accept', 'sentiments': [{'aspect': 'delivery driver', 'opinion': 'negative', 'sentiment': 'negative'}, {'aspect': 'branch', 'opinion': 'negative', 'sentiment': 'negative'}], 'sentiments_decision': 'accept'}</t>
  </si>
  <si>
    <t>[{'aspect': 'Food', 'opinion': 'excellent', 'sentiment': 'positive'}, {'aspect': 'waitress', 'opinion': 'helpful and attentive', 'sentiment': 'positive'}, {'aspect': 'waitstaff', 'opinion': 'unfriendly', 'sentiment': 'negative'}]</t>
  </si>
  <si>
    <t>{'aspects': ['Food', 'waitress', 'waitstaff'], 'aspects_decision': 'accept', 'opinions': [{'aspect': 'Food', 'opinion': 'excellent'}, {'aspect': 'waitress', 'opinion': 'helpful and attentive'}, {'aspect': 'waitstaff', 'opinion': 'unfriendly'}], 'opinions_decision': 'accept', 'sentiments': [{'aspect': 'Food', 'opinion': 'excellent', 'sentiment': 'positive'}, {'aspect': 'waitress', 'opinion': 'helpful and attentive', 'sentiment': 'positive'}, {'aspect': 'waitstaff', 'opinion': 'unfriendly', 'sentiment': 'negative'}], 'sentiments_decision': 'accept'}</t>
  </si>
  <si>
    <t>[{'aspect': 'staff', 'opinion': 'cold, distant and rude', 'sentiment': 'negative'}, {'aspect': 'staff', 'opinion': 'quite racist', 'sentiment': 'negative'}, {'aspect': 'staff', 'opinion': 'waiting to nitpick', 'sentiment': 'negative'}, {'aspect': 'staff', 'opinion': 'distant', 'sentiment': 'negative'}]</t>
  </si>
  <si>
    <t>{'aspects': ['staff'], 'aspects_decision': 'accept', 'opinions': [{'aspect': 'staff', 'opinion': 'cold and rude'}, {'aspect': 'staff', 'opinion': 'quite racist'}, {'aspect': 'staff', 'opinion': 'overly watchful'}], 'opinions_decision': 'revise', 'sentiments': [{'aspect': 'staff', 'opinion': 'cold, distant and rude', 'sentiment': 'negative'}, {'aspect': 'staff', 'opinion': 'quite racist', 'sentiment': 'negative'}, {'aspect': 'staff', 'opinion': 'waiting to nitpick', 'sentiment': 'negative'}, {'aspect': 'staff', 'opinion': 'distant', 'sentiment': 'negative'}], 'sentiments_decision': 'revise'}</t>
  </si>
  <si>
    <t>[{'aspect': "Schnitty's", 'opinion': 'below average', 'sentiment': 'negative'}, {'aspect': 'sushi rolls', 'opinion': 'better', 'sentiment': 'positive'}]</t>
  </si>
  <si>
    <t>{'aspects': ["Schnitty's", 'sushi rolls'], 'aspects_decision': 'accept', 'opinions': [{'aspect': "Schnitty's", 'opinion': 'below average'}, {'aspect': 'sushi rolls', 'opinion': 'better'}], 'opinions_decision': 'accept', 'sentiments': [{'aspect': "Schnitty's", 'opinion': 'below average', 'sentiment': 'negative'}, {'aspect': 'sushi rolls', 'opinion': 'better', 'sentiment': 'positive'}], 'sentiments_decision': 'accept'}</t>
  </si>
  <si>
    <t>[{'aspect': 'signup process', 'opinion': 'misled me', 'sentiment': 'negative'}, {'aspect': 'cancellation', 'opinion': "can't get out", 'sentiment': 'negative'}, {'aspect': 'program pricing', 'opinion': 'higher price', 'sentiment': 'negative'}, {'aspect': 'access', 'opinion': 'denied access', 'sentiment': 'negative'}, {'aspect': 'staff', 'opinion': 'scammers and thieves', 'sentiment': 'negative'}, {'aspect': 'gym program', 'opinion': 'wrong', 'sentiment': 'negative'}]</t>
  </si>
  <si>
    <t>{'aspects': ['signup process', 'cancellation', 'program pricing', 'access'], 'aspects_decision': 'accept', 'opinions': [{'aspect': 'signup process', 'opinion': 'misled me'}, {'aspect': 'cancellation', 'opinion': "can't get out"}, {'aspect': 'program pricing', 'opinion': 'higher price'}, {'aspect': 'access', 'opinion': 'denied access'}, {'aspect': 'staff', 'opinion': 'scammers and thieves'}, {'aspect': 'gym program', 'opinion': 'wrong'}], 'opinions_decision': 'accept', 'sentiments': [{'aspect': 'signup process', 'opinion': 'misled me', 'sentiment': 'negative'}, {'aspect': 'cancellation', 'opinion': "can't get out", 'sentiment': 'negative'}, {'aspect': 'program pricing', 'opinion': 'higher price', 'sentiment': 'negative'}, {'aspect': 'access', 'opinion': 'denied access', 'sentiment': 'negative'}, {'aspect': 'staff', 'opinion': 'scammers and thieves', 'sentiment': 'negative'}, {'aspect': 'gym program', 'opinion': 'wrong', 'sentiment': 'negative'}], 'sentiments_decision': 'accept'}</t>
  </si>
  <si>
    <t>[{'aspect': 'hours', 'opinion': 'incorrect', 'sentiment': 'negative'}, {'aspect': 'collection slips', 'opinion': 'need to update', 'sentiment': 'negative'}]</t>
  </si>
  <si>
    <t>{'aspects': ['hours', 'opening hours', 'collection slips'], 'aspects_decision': 'revise', 'opinions': [{'aspect': 'hours', 'opinion': 'incorrect'}, {'aspect': 'collection slips', 'opinion': 'need to update'}], 'opinions_decision': 'revise', 'sentiments': [{'aspect': 'hours', 'opinion': 'incorrect', 'sentiment': 'negative'}, {'aspect': 'collection slips', 'opinion': 'need to update', 'sentiment': 'negative'}], 'sentiments_decision': 'accept'}</t>
  </si>
  <si>
    <t>[{'aspect': 'reserve', 'opinion': 'barely a reserve', 'sentiment': 'negative'}, {'aspect': 'sights', 'opinion': 'not much to see', 'sentiment': 'negative'}, {'aspect': 'activities', 'opinion': 'not much to do', 'sentiment': 'negative'}]</t>
  </si>
  <si>
    <t>{'aspects': ['reserve', 'patch of grass', 'things to see', 'things to do'], 'aspects_decision': 'revise', 'opinions': [{'aspect': 'reserve', 'opinion': 'barely a reserve'}, {'aspect': 'sights', 'opinion': 'not much to see'}, {'aspect': 'activities', 'opinion': 'not much to do'}], 'opinions_decision': 'revise', 'sentiments': [{'aspect': 'reserve', 'opinion': 'barely a reserve', 'sentiment': 'negative'}, {'aspect': 'sights', 'opinion': 'not much to see', 'sentiment': 'negative'}, {'aspect': 'activities', 'opinion': 'not much to do', 'sentiment': 'negative'}], 'sentiments_decision': 'accept'}</t>
  </si>
  <si>
    <t>[{'aspect': 'food', 'opinion': 'a joke', 'sentiment': 'negative'}, {'aspect': 'chicken parmigiana', 'opinion': 'looked disgusting', 'sentiment': 'negative'}, {'aspect': 'chicken parmigiana', 'opinion': 'was cold', 'sentiment': 'negative'}]</t>
  </si>
  <si>
    <t>{'aspects': ['food', 'chicken parmigiana', 'meal'], 'aspects_decision': 'revise', 'opinions': [{'aspect': 'food', 'opinion': 'a joke'}, {'aspect': 'chicken parmigiana', 'opinion': 'looked disgusting'}, {'aspect': 'chicken parmigiana', 'opinion': 'was cold'}], 'opinions_decision': 'accept', 'sentiments': [{'aspect': 'food', 'opinion': 'a joke', 'sentiment': 'negative'}, {'aspect': 'chicken parmigiana', 'opinion': 'looked disgusting', 'sentiment': 'negative'}, {'aspect': 'chicken parmigiana', 'opinion': 'was cold', 'sentiment': 'negative'}], 'sentiments_decision': 'accept'}</t>
  </si>
  <si>
    <t>[{'aspect': 'customer service', 'opinion': 'shocking', 'sentiment': 'negative'}, {'aspect': 'cleanliness', 'opinion': 'absolutely filthy', 'sentiment': 'negative'}, {'aspect': 'staff behavior', 'opinion': 'rude and impolite', 'sentiment': 'negative'}]</t>
  </si>
  <si>
    <t>{'aspects': ['customer service', 'cleanliness', 'staff behavior'], 'aspects_decision': 'accept', 'opinions': [{'aspect': 'customer service', 'opinion': 'shocking'}, {'aspect': 'cleanliness', 'opinion': 'absolutely filthy'}, {'aspect': 'staff behavior', 'opinion': 'rude and impolite'}], 'opinions_decision': 'accept', 'sentiments': [{'aspect': 'customer service', 'opinion': 'shocking', 'sentiment': 'negative'}, {'aspect': 'cleanliness', 'opinion': 'absolutely filthy', 'sentiment': 'negative'}, {'aspect': 'staff behavior', 'opinion': 'rude and impolite', 'sentiment': 'negative'}], 'sentiments_decision': 'accept'}</t>
  </si>
  <si>
    <t>[{'aspect': 'stool', 'opinion': 'uncomfortable', 'sentiment': 'negative'}, {'aspect': 'bench', 'opinion': 'tiny', 'sentiment': 'negative'}, {'aspect': 'experience', 'opinion': 'terrible', 'sentiment': 'negative'}]</t>
  </si>
  <si>
    <t>{'aspects': ['stool', 'bench'], 'aspects_decision': 'accept', 'opinions': [{'aspect': 'stool', 'opinion': 'uncomfortable'}, {'aspect': 'bench', 'opinion': 'tiny'}, {'aspect': 'experience', 'opinion': 'terrible'}], 'opinions_decision': 'accept', 'sentiments': [{'aspect': 'stool', 'opinion': 'uncomfortable', 'sentiment': 'negative'}, {'aspect': 'bench', 'opinion': 'tiny', 'sentiment': 'negative'}, {'aspect': 'experience', 'opinion': 'terrible', 'sentiment': 'negative'}], 'sentiments_decision': 'accept'}</t>
  </si>
  <si>
    <t>[{'aspect': 'spa', 'opinion': "don't bother paying", 'sentiment': 'negative'}, {'aspect': 'access policy', 'opinion': 'get kicked out', 'sentiment': 'negative'}]</t>
  </si>
  <si>
    <t>{'aspects': ['spa'], 'aspects_decision': 'accept', 'opinions': [{'aspect': 'spa', 'opinion': "don't bother paying"}, {'aspect': 'access policy', 'opinion': 'get kicked out'}], 'opinions_decision': 'accept', 'sentiments': [{'aspect': 'spa', 'opinion': "don't bother paying", 'sentiment': 'negative'}, {'aspect': 'access policy', 'opinion': 'get kicked out', 'sentiment': 'negative'}], 'sentiments_decision': 'accept'}</t>
  </si>
  <si>
    <t>[{'aspect': 'green tree python', 'opinion': 'dehydrated', 'sentiment': 'negative'}, {'aspect': 'green tree python', 'opinion': 'stuck shed', 'sentiment': 'negative'}, {'aspect': 'green tree python', 'opinion': 'underweight', 'sentiment': 'negative'}, {'aspect': 'green tree python', 'opinion': 'laying on the ground', 'sentiment': 'negative'}, {'aspect': 'crocodile pool', 'opinion': 'too small', 'sentiment': 'negative'}, {'aspect': 'crocodile pool', 'opinion': 'filthy', 'sentiment': 'negative'}]</t>
  </si>
  <si>
    <t>{'aspects': ['tree python', 'crocodile', 'male lions'], 'aspects_decision': 'accept', 'opinions': [{'aspect': 'green tree python', 'opinion': 'dehydrated'}, {'aspect': 'green tree python', 'opinion': 'stuck shed'}, {'aspect': 'green tree python', 'opinion': 'underweight'}, {'aspect': 'green tree python', 'opinion': 'laying on the ground'}, {'aspect': 'crocodile pool', 'opinion': 'too small'}, {'aspect': 'crocodile pool', 'opinion': 'filthy'}, {'aspect': 'male lions', 'opinion': 'poor condition'}], 'opinions_decision': 'revise', 'sentiments': [{'aspect': 'green tree python', 'opinion': 'dehydrated', 'sentiment': 'negative'}, {'aspect': 'green tree python', 'opinion': 'stuck shed', 'sentiment': 'negative'}, {'aspect': 'green tree python', 'opinion': 'underweight', 'sentiment': 'negative'}, {'aspect': 'green tree python', 'opinion': 'laying on the ground', 'sentiment': 'negative'}, {'aspect': 'crocodile pool', 'opinion': 'too small', 'sentiment': 'negative'}, {'aspect': 'crocodile pool', 'opinion': 'filthy', 'sentiment': 'negative'}], 'sentiments_decision': 'revise'}</t>
  </si>
  <si>
    <t>[{'aspect': 'lookout point', 'opinion': 'could not find', 'sentiment': 'negative'}, {'aspect': 'walking', 'opinion': 'walk a lot', 'sentiment': 'negative'}]</t>
  </si>
  <si>
    <t>{'aspects': ['lookout point', 'scenic point'], 'aspects_decision': 'accept', 'opinions': [{'aspect': 'lookout point', 'opinion': 'could not find'}, {'aspect': 'walking', 'opinion': 'walk a lot'}], 'opinions_decision': 'accept', 'sentiments': [{'aspect': 'lookout point', 'opinion': 'could not find', 'sentiment': 'negative'}, {'aspect': 'walking', 'opinion': 'walk a lot', 'sentiment': 'negative'}], 'sentiments_decision': 'accept'}</t>
  </si>
  <si>
    <t>[{'aspect': 'owner', 'opinion': 'very grumpy old man', 'sentiment': 'negative'}, {'aspect': 'experience', 'opinion': 'worst', 'sentiment': 'negative'}]</t>
  </si>
  <si>
    <t>{'aspects': ['owner'], 'aspects_decision': 'accept', 'opinions': [{'aspect': 'owner', 'opinion': 'very grumpy old man'}, {'aspect': 'experience', 'opinion': 'worst'}], 'opinions_decision': 'revise', 'sentiments': [{'aspect': 'owner', 'opinion': 'very grumpy old man', 'sentiment': 'negative'}, {'aspect': 'experience', 'opinion': 'worst', 'sentiment': 'negative'}], 'sentiments_decision': 'accept'}</t>
  </si>
  <si>
    <t>[{'aspect': 'facilities', 'opinion': 'Great facilities', 'sentiment': 'positive'}, {'aspect': 'service', 'opinion': 'turn clients away', 'sentiment': 'negative'}, {'aspect': 'casual access', 'opinion': 'planets aligned needed', 'sentiment': 'negative'}]</t>
  </si>
  <si>
    <t>{'aspects': ['facilities', 'courts'], 'aspects_decision': 'accept', 'opinions': [{'aspect': 'facilities', 'opinion': 'Great facilities'}, {'aspect': 'courts', 'opinion': 'turn clients away'}, {'aspect': 'accessibility', 'opinion': 'difficult to access'}], 'opinions_decision': 'revise', 'sentiments': [{'aspect': 'facilities', 'opinion': 'Great facilities', 'sentiment': 'positive'}, {'aspect': 'service', 'opinion': 'turn clients away', 'sentiment': 'negative'}, {'aspect': 'casual access', 'opinion': 'planets aligned needed', 'sentiment': 'negative'}], 'sentiments_decision': 'accept'}</t>
  </si>
  <si>
    <t>[{'aspect': 'chef', 'opinion': 'so rude', 'sentiment': 'negative'}, {'aspect': 'kitchen staff', 'opinion': 'make embarrassed', 'sentiment': 'negative'}, {'aspect': 'food', 'opinion': 'good and beautiful', 'sentiment': 'positive'}, {'aspect': 'signboard', 'opinion': 'not put', 'sentiment': 'negative'}]</t>
  </si>
  <si>
    <t>{'aspects': ['chef', 'kitchen staff', 'food'], 'aspects_decision': 'accept', 'opinions': [{'aspect': 'chef', 'opinion': 'so rude'}, {'aspect': 'kitchen staff', 'opinion': 'make embarrassed'}, {'aspect': 'food', 'opinion': 'good and beautiful'}, {'aspect': 'signboard', 'opinion': 'not put'}], 'opinions_decision': 'revise', 'sentiments': [{'aspect': 'chef', 'opinion': 'so rude', 'sentiment': 'negative'}, {'aspect': 'kitchen staff', 'opinion': 'make embarrassed', 'sentiment': 'negative'}, {'aspect': 'food', 'opinion': 'good and beautiful', 'sentiment': 'positive'}, {'aspect': 'signboard', 'opinion': 'not put', 'sentiment': 'negative'}], 'sentiments_decision': 'accept'}</t>
  </si>
  <si>
    <t>[{'aspect': 'cleanliness', 'opinion': 'Dirty', 'sentiment': 'negative'}, {'aspect': 'renovation', 'opinion': 'needs a renovation', 'sentiment': 'negative'}, {'aspect': 'Currambine', 'opinion': 'place to go', 'sentiment': 'positive'}]</t>
  </si>
  <si>
    <t>{'aspects': ['cleanliness', 'renovation', 'Currambine'], 'aspects_decision': 'accept', 'opinions': [{'aspect': 'cleanliness', 'opinion': 'Dirty'}, {'aspect': 'renovation', 'opinion': 'needs a renovation'}, {'aspect': 'Currambine', 'opinion': 'place to go'}], 'opinions_decision': 'revise', 'sentiments': [{'aspect': 'cleanliness', 'opinion': 'Dirty', 'sentiment': 'negative'}, {'aspect': 'renovation', 'opinion': 'needs a renovation', 'sentiment': 'negative'}, {'aspect': 'Currambine', 'opinion': 'place to go', 'sentiment': 'positive'}], 'sentiments_decision': 'accept'}</t>
  </si>
  <si>
    <t>[{'aspect': 'Food', 'opinion': 'nice', 'sentiment': 'positive'}, {'aspect': 'Customer Service', 'opinion': 'worst', 'sentiment': 'negative'}, {'aspect': 'Staff', 'opinion': 'aggressive and rude', 'sentiment': 'negative'}, {'aspect': 'Staff', 'opinion': 'mean', 'sentiment': 'negative'}, {'aspect': 'Staff', 'opinion': 'blamed us', 'sentiment': 'negative'}]</t>
  </si>
  <si>
    <t>{'aspects': ['Food', 'Customer Service', 'Staff'], 'aspects_decision': 'accept', 'opinions': [{'aspect': 'Food', 'opinion': 'nice'}, {'aspect': 'Customer Service', 'opinion': 'worst'}, {'aspect': 'Staff', 'opinion': 'aggressive and rude'}], 'opinions_decision': 'accept', 'sentiments': [{'aspect': 'Food', 'opinion': 'nice', 'sentiment': 'positive'}, {'aspect': 'Customer Service', 'opinion': 'worst', 'sentiment': 'negative'}, {'aspect': 'Staff', 'opinion': 'aggressive and rude', 'sentiment': 'negative'}, {'aspect': 'Staff', 'opinion': 'mean', 'sentiment': 'negative'}, {'aspect': 'Staff', 'opinion': 'blamed us', 'sentiment': 'negative'}], 'sentiments_decision': 'accept'}</t>
  </si>
  <si>
    <t>{'aspects': ['food', 'service', 'atmosphere'], 'aspects_decision': 'accept', 'opinions': [{'aspect': 'food', 'opinion': 'consistency'}, {'aspect': 'service', 'opinion': 'consistency'}, {'aspect': 'atmosphere', 'opinion': 'consistency'}], 'opinions_decision': 'accept', 'sentiments': [{'aspect': 'food', 'opinion': 'consistency', 'sentiment': 'positive'}, {'aspect': 'service', 'opinion': 'consistency', 'sentiment': 'positive'}, {'aspect': 'atmosphere', 'opinion': 'consistency', 'sentiment': 'positive'}], 'sentiments_decision': 'accept'}</t>
  </si>
  <si>
    <t>[{'aspect': 'service', 'opinion': 'Terrible service', 'sentiment': 'negative'}, {'aspect': 'pricing', 'opinion': 'charged $30 for a 6 pack of beer', 'sentiment': 'negative'}, {'aspect': 'pro shop', 'opinion': 'were arrogant', 'sentiment': 'negative'}]</t>
  </si>
  <si>
    <t>{'aspects': ['service', 'clubs', 'balls', 'tees', 'pricing', 'pro shop'], 'aspects_decision': 'accept', 'opinions': [{'aspect': 'service', 'opinion': 'Terrible service'}, {'aspect': 'pricing', 'opinion': 'overpriced beer'}, {'aspect': 'pro shop', 'opinion': 'were arrogant'}], 'opinions_decision': 'revise', 'sentiments': [{'aspect': 'service', 'opinion': 'Terrible service', 'sentiment': 'negative'}, {'aspect': 'pricing', 'opinion': 'charged $30 for a 6 pack of beer', 'sentiment': 'negative'}, {'aspect': 'pro shop', 'opinion': 'were arrogant', 'sentiment': 'negative'}], 'sentiments_decision': 'accept'}</t>
  </si>
  <si>
    <t>[{'aspect': 'playground', 'opinion': 'least impressive', 'sentiment': 'negative'}, {'aspect': 'equipment', 'opinion': 'too hot', 'sentiment': 'negative'}, {'aspect': 'shelter', 'opinion': 'small and limited', 'sentiment': 'negative'}]</t>
  </si>
  <si>
    <t>{'aspects': ['playground', 'equipment', 'shelter'], 'aspects_decision': 'accept', 'opinions': [{'aspect': 'playground', 'opinion': 'least impressive'}, {'aspect': 'equipment', 'opinion': 'too hot'}, {'aspect': 'shelter', 'opinion': 'only shelter'}], 'opinions_decision': 'accept', 'sentiments': [{'aspect': 'playground', 'opinion': 'least impressive', 'sentiment': 'negative'}, {'aspect': 'equipment', 'opinion': 'too hot', 'sentiment': 'negative'}, {'aspect': 'shelter', 'opinion': 'small and limited', 'sentiment': 'negative'}], 'sentiments_decision': 'revise'}</t>
  </si>
  <si>
    <t>[{'aspect': 'LGBTQ+ space', 'opinion': 'avoid if Christian', 'sentiment': 'negative'}, {'aspect': 'Pride flags and banners', 'opinion': 'heretic phrases', 'sentiment': 'negative'}, {'aspect': 'Orthodoxy', 'opinion': 'better choice', 'sentiment': 'positive'}]</t>
  </si>
  <si>
    <t>{'aspects': ['LGBTQ+ space', 'Pride flags', 'Orthodoxy', 'heretic phrases'], 'aspects_decision': 'accept', 'opinions': [{'aspect': 'LGBTQ+ space', 'opinion': 'avoid if Christian'}, {'aspect': 'Pride flags and banners', 'opinion': 'heretic phrases'}, {'aspect': 'Orthodoxy', 'opinion': 'better choice'}], 'opinions_decision': 'accept', 'sentiments': [{'aspect': 'LGBTQ+ space', 'opinion': 'avoid if Christian', 'sentiment': 'negative'}, {'aspect': 'Pride flags and banners', 'opinion': 'heretic phrases', 'sentiment': 'negative'}, {'aspect': 'Orthodoxy', 'opinion': 'better choice', 'sentiment': 'positive'}], 'sentiments_decision': 'accept'}</t>
  </si>
  <si>
    <t>[{'aspect': 'Kitchen', 'opinion': 'inexplicably closed', 'sentiment': 'negative'}, {'aspect': 'staff', 'opinion': 'extremely rude', 'sentiment': 'negative'}, {'aspect': 'food policy', 'opinion': 'not allowed', 'sentiment': 'negative'}]</t>
  </si>
  <si>
    <t>{'aspects': ['Kitchen', 'staff'], 'aspects_decision': 'accept', 'opinions': [{'aspect': 'Kitchen', 'opinion': 'inexplicably closed'}, {'aspect': 'staff', 'opinion': 'extremely rude'}, {'aspect': 'food policy', 'opinion': 'not allowed'}], 'opinions_decision': 'accept', 'sentiments': [{'aspect': 'Kitchen', 'opinion': 'inexplicably closed', 'sentiment': 'negative'}, {'aspect': 'staff', 'opinion': 'extremely rude', 'sentiment': 'negative'}, {'aspect': 'food policy', 'opinion': 'not allowed', 'sentiment': 'negative'}], 'sentiments_decision': 'accept'}</t>
  </si>
  <si>
    <t>[{'aspect': 'band', 'opinion': 'terrible', 'sentiment': 'negative'}, {'aspect': 'song', 'opinion': 'repetitive for 3 hours', 'sentiment': 'negative'}, {'aspect': 'band', 'opinion': 'never shut up', 'sentiment': 'negative'}, {'aspect': 'schedule', 'opinion': 'every night', 'sentiment': 'negative'}]</t>
  </si>
  <si>
    <t>{'aspects': ['band', 'song'], 'aspects_decision': 'accept', 'opinions': [{'aspect': 'band', 'opinion': 'terrible'}, {'aspect': 'song', 'opinion': 'droll'}, {'aspect': 'noise', 'opinion': 'never shut up'}], 'opinions_decision': 'accept', 'sentiments': [{'aspect': 'band', 'opinion': 'terrible', 'sentiment': 'negative'}, {'aspect': 'song', 'opinion': 'repetitive for 3 hours', 'sentiment': 'negative'}, {'aspect': 'band', 'opinion': 'never shut up', 'sentiment': 'negative'}, {'aspect': 'schedule', 'opinion': 'every night', 'sentiment': 'negative'}], 'sentiments_decision': 'revise'}</t>
  </si>
  <si>
    <t>[{'aspect': 'parcel delivery', 'opinion': 'Terrible!!!!!', 'sentiment': 'negative'}, {'aspect': 'postie', 'opinion': 'lied', 'sentiment': 'negative'}, {'aspect': 'attempted delivery', 'opinion': "didn't deliver", 'sentiment': 'negative'}, {'aspect': 'delivery card', 'opinion': "didn't leave", 'sentiment': 'negative'}]</t>
  </si>
  <si>
    <t>{'aspects': ['parcel delivery', 'postie', 'attempted delivery', 'delivery card'], 'aspects_decision': 'accept', 'opinions': [{'aspect': 'parcel delivery', 'opinion': 'Terrible!!!!!'}, {'aspect': 'postie', 'opinion': 'lied'}, {'aspect': 'attempted delivery', 'opinion': "didn't deliver"}, {'aspect': 'delivery card', 'opinion': "didn't leave"}], 'opinions_decision': 'accept', 'sentiments': [{'aspect': 'parcel delivery', 'opinion': 'Terrible!!!!!', 'sentiment': 'negative'}, {'aspect': 'postie', 'opinion': 'lied', 'sentiment': 'negative'}, {'aspect': 'attempted delivery', 'opinion': "didn't deliver", 'sentiment': 'negative'}, {'aspect': 'delivery card', 'opinion': "didn't leave", 'sentiment': 'negative'}], 'sentiments_decision': 'accept'}</t>
  </si>
  <si>
    <t>[{'aspect': 'dinner', 'opinion': 'not dinner', 'sentiment': 'negative'}, {'aspect': 'cocktail glass', 'opinion': 'half filled', 'sentiment': 'negative'}, {'aspect': 'bottle', 'opinion': 'overpriced', 'sentiment': 'negative'}]</t>
  </si>
  <si>
    <t>{'aspects': ['dinner', 'cocktail glass', 'show', 'bottle'], 'aspects_decision': 'accept', 'opinions': [{'aspect': 'dinner', 'opinion': 'not dinner'}, {'aspect': 'cocktail glass', 'opinion': 'half filled'}], 'opinions_decision': 'accept', 'sentiments': [{'aspect': 'dinner', 'opinion': 'not dinner', 'sentiment': 'negative'}, {'aspect': 'cocktail glass', 'opinion': 'half filled', 'sentiment': 'negative'}, {'aspect': 'bottle', 'opinion': 'overpriced', 'sentiment': 'negative'}], 'sentiments_decision': 'revise'}</t>
  </si>
  <si>
    <t>[{'aspect': 'experience', 'opinion': 'ludicrous', 'sentiment': 'negative'}, {'aspect': 'pricing', 'opinion': '1000% mark up', 'sentiment': 'negative'}]</t>
  </si>
  <si>
    <t>{'aspects': ['experience', 'popcorn', 'icees', 'pricing'], 'aspects_decision': 'accept', 'opinions': [{'aspect': 'experience', 'opinion': 'ludicrous'}, {'aspect': 'pricing', 'opinion': '1000% mark up'}], 'opinions_decision': 'revise', 'sentiments': [{'aspect': 'experience', 'opinion': 'ludicrous', 'sentiment': 'negative'}, {'aspect': 'pricing', 'opinion': '1000% mark up', 'sentiment': 'negative'}], 'sentiments_decision': 'accept'}</t>
  </si>
  <si>
    <t>[{'aspect': 'staff', 'opinion': 'ignored', 'sentiment': 'negative'}, {'aspect': 'seating', 'opinion': 'waited 5 mins', 'sentiment': 'negative'}, {'aspect': 'bar service', 'opinion': 'waited 5 mins', 'sentiment': 'negative'}]</t>
  </si>
  <si>
    <t>{'aspects': ['staff', 'seating', 'bar service'], 'aspects_decision': 'accept', 'opinions': [{'aspect': 'staff', 'opinion': 'ignored'}, {'aspect': 'seating', 'opinion': 'waited 5 mins'}, {'aspect': 'bar service', 'opinion': 'waited 5 mins'}], 'opinions_decision': 'accept', 'sentiments': [{'aspect': 'staff', 'opinion': 'ignored', 'sentiment': 'negative'}, {'aspect': 'seating', 'opinion': 'waited 5 mins', 'sentiment': 'negative'}, {'aspect': 'bar service', 'opinion': 'waited 5 mins', 'sentiment': 'negative'}], 'sentiments_decision': 'accept'}</t>
  </si>
  <si>
    <t>[{'aspect': 'customer service', 'opinion': 'disgusting', 'sentiment': 'negative'}, {'aspect': 'overall experience', 'opinion': 'Total rip off', 'sentiment': 'negative'}, {'aspect': 'seating condition', 'opinion': 'stained and noisy', 'sentiment': 'negative'}, {'aspect': 'customer treatment', 'opinion': 'very poor', 'sentiment': 'negative'}]</t>
  </si>
  <si>
    <t>{'aspects': ['customer service', 'overall experience', 'seating condition'], 'aspects_decision': 'accept', 'opinions': [{'aspect': 'customer service', 'opinion': 'disgusting'}, {'aspect': 'overall experience', 'opinion': 'Total rip off'}, {'aspect': 'seating condition', 'opinion': 'stained and noisy'}, {'aspect': 'customer treatment', 'opinion': 'very poor'}], 'opinions_decision': 'revise', 'sentiments': [{'aspect': 'customer service', 'opinion': 'disgusting', 'sentiment': 'negative'}, {'aspect': 'overall experience', 'opinion': 'Total rip off', 'sentiment': 'negative'}, {'aspect': 'seating condition', 'opinion': 'stained and noisy', 'sentiment': 'negative'}, {'aspect': 'customer treatment', 'opinion': 'very poor', 'sentiment': 'negative'}], 'sentiments_decision': 'accept'}</t>
  </si>
  <si>
    <t>[{'aspect': 'meals', 'opinion': 'dreadful', 'sentiment': 'negative'}, {'aspect': 'view', 'opinion': 'nice', 'sentiment': 'positive'}, {'aspect': 'service', 'opinion': 'good', 'sentiment': 'positive'}]</t>
  </si>
  <si>
    <t>{'aspects': ['meals', 'view', 'service'], 'aspects_decision': 'accept', 'opinions': [{'aspect': 'meals', 'opinion': 'dreadful'}, {'aspect': 'view', 'opinion': 'nice'}, {'aspect': 'service', 'opinion': 'good'}], 'opinions_decision': 'accept', 'sentiments': [{'aspect': 'meals', 'opinion': 'dreadful', 'sentiment': 'negative'}, {'aspect': 'view', 'opinion': 'nice', 'sentiment': 'positive'}, {'aspect': 'service', 'opinion': 'good', 'sentiment': 'positive'}], 'sentiments_decision': 'accept'}</t>
  </si>
  <si>
    <t>[{'aspect': 'coffee', 'opinion': 'weak', 'sentiment': 'negative'}, {'aspect': 'coffee', 'opinion': 'lacked flavour', 'sentiment': 'negative'}, {'aspect': 'price', 'opinion': 'most expensive', 'sentiment': 'negative'}, {'aspect': 'barista', 'opinion': "didn't know", 'sentiment': 'negative'}]</t>
  </si>
  <si>
    <t>{'aspects': ['coffee', 'price', 'barista'], 'aspects_decision': 'accept', 'opinions': [{'aspect': 'coffee', 'opinion': 'weak'}, {'aspect': 'coffee', 'opinion': 'lacked flavour'}, {'aspect': 'price', 'opinion': 'most expensive'}, {'aspect': 'barista', 'opinion': "didn't know"}], 'opinions_decision': 'revise', 'sentiments': [{'aspect': 'coffee', 'opinion': 'weak', 'sentiment': 'negative'}, {'aspect': 'coffee', 'opinion': 'lacked flavour', 'sentiment': 'negative'}, {'aspect': 'price', 'opinion': 'most expensive', 'sentiment': 'negative'}, {'aspect': 'barista', 'opinion': "didn't know", 'sentiment': 'negative'}], 'sentiments_decision': 'accept'}</t>
  </si>
  <si>
    <t>{'aspects': ['staff', 'equipment'], 'aspects_decision': 'accept', 'opinions': [{'aspect': 'staff', 'opinion': 'Awesome'}, {'aspect': 'equipment', 'opinion': 'great quality'}], 'opinions_decision': 'accept', 'sentiments': [{'aspect': 'staff', 'opinion': 'Awesome', 'sentiment': 'positive'}, {'aspect': 'equipment', 'opinion': 'great quality', 'sentiment': 'positive'}], 'sentiments_decision': 'accept'}</t>
  </si>
  <si>
    <t>[{'aspect': 'meal', 'opinion': 'Beautiful meal', 'sentiment': 'positive'}, {'aspect': 'music', 'opinion': 'great music', 'sentiment': 'positive'}, {'aspect': 'night', 'opinion': 'great night', 'sentiment': 'positive'}]</t>
  </si>
  <si>
    <t>{'aspects': ['meal', 'music'], 'aspects_decision': 'accept', 'opinions': [{'aspect': 'meal', 'opinion': 'Beautiful meal'}, {'aspect': 'music', 'opinion': 'great music'}, {'aspect': 'night', 'opinion': 'great night'}], 'opinions_decision': 'accept', 'sentiments': [{'aspect': 'meal', 'opinion': 'Beautiful meal', 'sentiment': 'positive'}, {'aspect': 'music', 'opinion': 'great music', 'sentiment': 'positive'}, {'aspect': 'night', 'opinion': 'great night', 'sentiment': 'positive'}], 'sentiments_decision': 'accept'}</t>
  </si>
  <si>
    <t>[{'aspect': 'food', 'opinion': 'Great food', 'sentiment': 'positive'}, {'aspect': 'coffee', 'opinion': 'coffee', 'sentiment': 'positive'}]</t>
  </si>
  <si>
    <t>{'aspects': ['food', 'coffee'], 'aspects_decision': 'accept', 'opinions': [{'aspect': 'food', 'opinion': 'Great food'}, {'aspect': 'coffee', 'opinion': 'Great coffee'}], 'opinions_decision': 'accept', 'sentiments': [{'aspect': 'food', 'opinion': 'Great food', 'sentiment': 'positive'}, {'aspect': 'coffee', 'opinion': 'coffee', 'sentiment': 'positive'}], 'sentiments_decision': 'revise'}</t>
  </si>
  <si>
    <t>[{'aspect': 'meals', 'opinion': 'very delicious', 'sentiment': 'positive'}, {'aspect': 'portion', 'opinion': 'large', 'sentiment': 'positive'}]</t>
  </si>
  <si>
    <t>{'aspects': ['meals', 'portion'], 'aspects_decision': 'accept', 'opinions': [{'aspect': 'meals', 'opinion': 'very delicious'}, {'aspect': 'portion', 'opinion': 'large'}], 'opinions_decision': 'accept', 'sentiments': [{'aspect': 'meals', 'opinion': 'very delicious', 'sentiment': 'positive'}, {'aspect': 'portion', 'opinion': 'large', 'sentiment': 'positive'}], 'sentiments_decision': 'accept'}</t>
  </si>
  <si>
    <t>[{'aspect': 'park', 'opinion': 'Great', 'sentiment': 'positive'}, {'aspect': 'facilities', 'opinion': 'terrific', 'sentiment': 'positive'}]</t>
  </si>
  <si>
    <t>{'aspects': ['park', 'facilities'], 'aspects_decision': 'accept', 'opinions': [{'aspect': 'park', 'opinion': 'Great'}, {'aspect': 'facilities', 'opinion': 'terrific'}], 'opinions_decision': 'accept', 'sentiments': [{'aspect': 'park', 'opinion': 'Great', 'sentiment': 'positive'}, {'aspect': 'facilities', 'opinion': 'terrific', 'sentiment': 'positive'}], 'sentiments_decision': 'accept'}</t>
  </si>
  <si>
    <t>[{'aspect': 'snowgum', 'opinion': 'withering and dying', 'sentiment': 'negative'}, {'aspect': 'Andrew', 'opinion': 'great advice', 'sentiment': 'positive'}, {'aspect': 'replacement tree', 'opinion': 'ordered replacement', 'sentiment': 'positive'}, {'aspect': 'additional trees', 'opinion': "couldn't resist", 'sentiment': 'positive'}]</t>
  </si>
  <si>
    <t>{'aspects': ['snowgum', 'Andrew', 'advice', 'replacement'], 'aspects_decision': 'accept', 'opinions': [{'aspect': 'snowgum', 'opinion': 'withering and dying'}, {'aspect': 'Andrew', 'opinion': 'great advice'}, {'aspect': 'replacement tree', 'opinion': 'positive choice'}, {'aspect': 'additional trees', 'opinion': "couldn't resist"}], 'opinions_decision': 'revise', 'sentiments': [{'aspect': 'snowgum', 'opinion': 'withering and dying', 'sentiment': 'negative'}, {'aspect': 'Andrew', 'opinion': 'great advice', 'sentiment': 'positive'}, {'aspect': 'replacement tree', 'opinion': 'ordered replacement', 'sentiment': 'positive'}, {'aspect': 'additional trees', 'opinion': "couldn't resist", 'sentiment': 'positive'}], 'sentiments_decision': 'accept'}</t>
  </si>
  <si>
    <t>[{'aspect': 'Staff', 'opinion': 'really helpful', 'sentiment': 'positive'}, {'aspect': 'overall experience', 'opinion': 'great time', 'sentiment': 'positive'}, {'aspect': 'recommendation', 'opinion': 'first place', 'sentiment': 'positive'}]</t>
  </si>
  <si>
    <t>{'aspects': ['Staff', 'wash', 'scones', 'coffee'], 'aspects_decision': 'accept', 'opinions': [{'aspect': 'Staff', 'opinion': 'really helpful'}, {'aspect': 'overall experience', 'opinion': 'great time'}, {'aspect': 'recommendation', 'opinion': 'first place'}], 'opinions_decision': 'accept', 'sentiments': [{'aspect': 'Staff', 'opinion': 'really helpful', 'sentiment': 'positive'}, {'aspect': 'overall experience', 'opinion': 'great time', 'sentiment': 'positive'}, {'aspect': 'recommendation', 'opinion': 'first place', 'sentiment': 'positive'}], 'sentiments_decision': 'accept'}</t>
  </si>
  <si>
    <t>{'aspects': ['pizza night', 'food'], 'aspects_decision': 'accept', 'opinions': [{'aspect': 'pizza night', 'opinion': 'great surprise'}, {'aspect': 'food', 'opinion': 'delicious'}], 'opinions_decision': 'accept', 'sentiments': [{'aspect': 'pizza night', 'opinion': 'great surprise', 'sentiment': 'positive'}, {'aspect': 'food', 'opinion': 'delicious', 'sentiment': 'positive'}], 'sentiments_decision': 'accept'}</t>
  </si>
  <si>
    <t>[{'aspect': 'staff', 'opinion': 'so awesome', 'sentiment': 'positive'}, {'aspect': 'customer service', 'opinion': 'great', 'sentiment': 'positive'}]</t>
  </si>
  <si>
    <t>{'aspects': ['staff', 'customer service'], 'aspects_decision': 'accept', 'opinions': [{'aspect': 'staff', 'opinion': 'so awesome'}, {'aspect': 'customer service', 'opinion': 'great'}], 'opinions_decision': 'accept', 'sentiments': [{'aspect': 'staff', 'opinion': 'so awesome', 'sentiment': 'positive'}, {'aspect': 'customer service', 'opinion': 'great', 'sentiment': 'positive'}], 'sentiments_decision': 'accept'}</t>
  </si>
  <si>
    <t>[{'aspect': 'relax and chill out', 'opinion': 'So easy', 'sentiment': 'positive'}]</t>
  </si>
  <si>
    <t>{'aspects': ['relax', 'chill out'], 'aspects_decision': 'accept', 'opinions': [{'aspect': 'relax and chill out', 'opinion': 'So easy'}], 'opinions_decision': 'accept', 'sentiments': [{'aspect': 'relax and chill out', 'opinion': 'So easy', 'sentiment': 'positive'}], 'sentiments_decision': 'accept'}</t>
  </si>
  <si>
    <t>[{'aspect': 'cheese cake', 'opinion': 'Very tasty', 'sentiment': 'positive'}, {'aspect': 'coffee', 'opinion': 'nice', 'sentiment': 'positive'}]</t>
  </si>
  <si>
    <t>{'aspects': ['cheese cake', 'coffee'], 'aspects_decision': 'accept', 'opinions': [{'aspect': 'cheese cake', 'opinion': 'Very tasty'}, {'aspect': 'coffee', 'opinion': 'nice'}], 'opinions_decision': 'accept', 'sentiments': [{'aspect': 'cheese cake', 'opinion': 'Very tasty', 'sentiment': 'positive'}, {'aspect': 'coffee', 'opinion': 'nice', 'sentiment': 'positive'}], 'sentiments_decision': 'accept'}</t>
  </si>
  <si>
    <t>[{'aspect': 'gym', 'opinion': 'Great', 'sentiment': 'positive'}, {'aspect': 'staff', 'opinion': 'Lovely', 'sentiment': 'positive'}, {'aspect': 'facilities', 'opinion': 'everything you need', 'sentiment': 'positive'}]</t>
  </si>
  <si>
    <t>{'aspects': ['gym', 'staff'], 'aspects_decision': 'revise', 'opinions': [{'aspect': 'gym', 'opinion': 'Great'}, {'aspect': 'staff', 'opinion': 'Lovely'}, {'aspect': 'facilities', 'opinion': 'everything you need'}], 'opinions_decision': 'revise', 'sentiments': [{'aspect': 'gym', 'opinion': 'Great', 'sentiment': 'positive'}, {'aspect': 'staff', 'opinion': 'Lovely', 'sentiment': 'positive'}, {'aspect': 'facilities', 'opinion': 'everything you need', 'sentiment': 'positive'}], 'sentiments_decision': 'accept'}</t>
  </si>
  <si>
    <t>[{'aspect': 'Fory Library', 'opinion': 'I love', 'sentiment': 'positive'}, {'aspect': 'Fory Library', 'opinion': 'very nice', 'sentiment': 'positive'}, {'aspect': 'staff', 'opinion': 'very lovely', 'sentiment': 'positive'}, {'aspect': 'staff', 'opinion': 'very good', 'sentiment': 'positive'}, {'aspect': 'staff', 'opinion': 'very nice', 'sentiment': 'positive'}]</t>
  </si>
  <si>
    <t>{'aspects': ['Fory Library', 'staff'], 'aspects_decision': 'accept', 'opinions': [{'aspect': 'Fory Library', 'opinion': 'I love'}, {'aspect': 'staff', 'opinion': 'very lovely'}], 'opinions_decision': 'accept', 'sentiments': [{'aspect': 'Fory Library', 'opinion': 'I love', 'sentiment': 'positive'}, {'aspect': 'Fory Library', 'opinion': 'very nice', 'sentiment': 'positive'}, {'aspect': 'staff', 'opinion': 'very lovely', 'sentiment': 'positive'}, {'aspect': 'staff', 'opinion': 'very good', 'sentiment': 'positive'}, {'aspect': 'staff', 'opinion': 'very nice', 'sentiment': 'positive'}], 'sentiments_decision': 'accept'}</t>
  </si>
  <si>
    <t>[{'aspect': 'intimate venue', 'opinion': 'Great', 'sentiment': 'positive'}, {'aspect': 'pianist', 'opinion': 'great', 'sentiment': 'positive'}]</t>
  </si>
  <si>
    <t>{'aspects': ['intimate venue', 'great pianist'], 'aspects_decision': 'accept', 'opinions': [{'aspect': 'intimate venue', 'opinion': 'Great'}, {'aspect': 'pianist', 'opinion': 'great'}], 'opinions_decision': 'accept', 'sentiments': [{'aspect': 'intimate venue', 'opinion': 'Great', 'sentiment': 'positive'}, {'aspect': 'pianist', 'opinion': 'great', 'sentiment': 'positive'}], 'sentiments_decision': 'accept'}</t>
  </si>
  <si>
    <t>[{'aspect': 'results', 'opinion': 'Great results', 'sentiment': 'positive'}, {'aspect': 'Carol Povoa', 'opinion': 'efficient and professional', 'sentiment': 'positive'}]</t>
  </si>
  <si>
    <t>{'aspects': ['results', 'Carol Povoa'], 'aspects_decision': 'accept', 'opinions': [{'aspect': 'results', 'opinion': 'Great results'}, {'aspect': 'Carol Povoa', 'opinion': 'efficient and professional'}], 'opinions_decision': 'accept', 'sentiments': [{'aspect': 'results', 'opinion': 'Great results', 'sentiment': 'positive'}, {'aspect': 'Carol Povoa', 'opinion': 'efficient and professional', 'sentiment': 'positive'}], 'sentiments_decision': 'accept'}</t>
  </si>
  <si>
    <t>[{'aspect': 'Stay', 'opinion': 'Top Shelf', 'sentiment': 'positive'}, {'aspect': 'Hotel', 'opinion': 'Best Hotel', 'sentiment': 'positive'}]</t>
  </si>
  <si>
    <t>{'aspects': ['Stay', 'Hotel'], 'aspects_decision': 'accept', 'opinions': [{'aspect': 'Stay', 'opinion': 'Top Shelf'}, {'aspect': 'Hotel', 'opinion': 'Best Hotel'}], 'opinions_decision': 'accept', 'sentiments': [{'aspect': 'Stay', 'opinion': 'Top Shelf', 'sentiment': 'positive'}, {'aspect': 'Hotel', 'opinion': 'Best Hotel', 'sentiment': 'positive'}], 'sentiments_decision': 'accept'}</t>
  </si>
  <si>
    <t>[{'aspect': 'food', 'opinion': 'Great food', 'sentiment': 'positive'}, {'aspect': 'service', 'opinion': 'very friendly', 'sentiment': 'positive'}]</t>
  </si>
  <si>
    <t>{'aspects': ['food', 'service'], 'aspects_decision': 'accept', 'opinions': [{'aspect': 'food', 'opinion': 'Great food'}, {'aspect': 'service', 'opinion': 'very friendly'}], 'opinions_decision': 'accept', 'sentiments': [{'aspect': 'food', 'opinion': 'Great food', 'sentiment': 'positive'}, {'aspect': 'service', 'opinion': 'very friendly', 'sentiment': 'positive'}], 'sentiments_decision': 'accept'}</t>
  </si>
  <si>
    <t>[{'aspect': 'driving range', 'opinion': 'Good', 'sentiment': 'positive'}, {'aspect': 'balls', 'opinion': 'affordable', 'sentiment': 'positive'}]</t>
  </si>
  <si>
    <t>{'aspects': ['driving range', 'balls'], 'aspects_decision': 'accept', 'opinions': [{'aspect': 'driving range', 'opinion': 'Good'}, {'aspect': 'balls', 'opinion': 'affordable'}], 'opinions_decision': 'accept', 'sentiments': [{'aspect': 'driving range', 'opinion': 'Good', 'sentiment': 'positive'}, {'aspect': 'balls', 'opinion': 'affordable', 'sentiment': 'positive'}], 'sentiments_decision': 'accept'}</t>
  </si>
  <si>
    <t>[{'aspect': 'dog walking', 'opinion': 'Great place', 'sentiment': 'positive'}]</t>
  </si>
  <si>
    <t>{'aspects': ['dog walking'], 'aspects_decision': 'accept', 'opinions': [{'aspect': 'dog walking', 'opinion': 'Great place'}], 'opinions_decision': 'accept', 'sentiments': [{'aspect': 'dog walking', 'opinion': 'Great place', 'sentiment': 'positive'}], 'sentiments_decision': 'accept'}</t>
  </si>
  <si>
    <t>[{'aspect': 'Fun Place', 'opinion': 'loved completely', 'sentiment': 'positive'}, {'aspect': 'Host Mustafa', 'opinion': 'fantastic', 'sentiment': 'positive'}]</t>
  </si>
  <si>
    <t>{'aspects': ['Fun Place', 'Host Mustafa'], 'aspects_decision': 'accept', 'opinions': [{'aspect': 'Fun Place', 'opinion': 'loved completely'}, {'aspect': 'Host Mustafa', 'opinion': 'fantastic'}], 'opinions_decision': 'accept', 'sentiments': [{'aspect': 'Fun Place', 'opinion': 'loved completely', 'sentiment': 'positive'}, {'aspect': 'Host Mustafa', 'opinion': 'fantastic', 'sentiment': 'positive'}], 'sentiments_decision': 'accept'}</t>
  </si>
  <si>
    <t>{'aspects': ['coffee', 'setting'], 'aspects_decision': 'accept', 'opinions': [{'aspect': 'coffee', 'opinion': 'great'}, {'aspect': 'setting', 'opinion': 'great'}], 'opinions_decision': 'accept', 'sentiments': [{'aspect': 'coffee', 'opinion': 'great', 'sentiment': 'positive'}, {'aspect': 'setting', 'opinion': 'great', 'sentiment': 'positive'}], 'sentiments_decision': 'accept'}</t>
  </si>
  <si>
    <t>[{'aspect': 'girls', 'opinion': 'welcoming and supportive', 'sentiment': 'positive'}, {'aspect': 'studio', 'opinion': 'challenged and accomplished', 'sentiment': 'positive'}, {'aspect': 'experience', 'opinion': 'love coming', 'sentiment': 'positive'}]</t>
  </si>
  <si>
    <t>{'aspects': ['girls', 'studio'], 'aspects_decision': 'accept', 'opinions': [{'aspect': 'girls', 'opinion': 'welcoming and supportive'}, {'aspect': 'studio', 'opinion': 'challenged and accomplished'}, {'aspect': 'experience', 'opinion': 'love coming'}], 'opinions_decision': 'revise', 'sentiments': [{'aspect': 'girls', 'opinion': 'welcoming and supportive', 'sentiment': 'positive'}, {'aspect': 'studio', 'opinion': 'challenged and accomplished', 'sentiment': 'positive'}, {'aspect': 'experience', 'opinion': 'love coming', 'sentiment': 'positive'}], 'sentiments_decision': 'accept'}</t>
  </si>
  <si>
    <t>[{'aspect': 'vulnerable care', 'opinion': 'look after', 'sentiment': 'positive'}, {'aspect': 'healing', 'opinion': 'help her heal', 'sentiment': 'positive'}, {'aspect': 'personal achievement', 'opinion': 'help her achieve', 'sentiment': 'positive'}]</t>
  </si>
  <si>
    <t>{'aspects': ['vulnerable care', 'healing'], 'aspects_decision': 'accept', 'opinions': [{'aspect': 'vulnerable care', 'opinion': 'look after'}, {'aspect': 'healing', 'opinion': 'help her heal'}, {'aspect': 'personal achievement', 'opinion': 'help her achieve'}], 'opinions_decision': 'accept', 'sentiments': [{'aspect': 'vulnerable care', 'opinion': 'look after', 'sentiment': 'positive'}, {'aspect': 'healing', 'opinion': 'help her heal', 'sentiment': 'positive'}, {'aspect': 'personal achievement', 'opinion': 'help her achieve', 'sentiment': 'positive'}], 'sentiments_decision': 'accept'}</t>
  </si>
  <si>
    <t>[{'aspect': 'Moana hall', 'opinion': 'stunning venue', 'sentiment': 'positive'}, {'aspect': 'Moana hall', 'opinion': 'comfortably fit guests', 'sentiment': 'positive'}]</t>
  </si>
  <si>
    <t>{'aspects': ['Moana hall'], 'aspects_decision': 'accept', 'opinions': [{'aspect': 'Moana hall', 'opinion': 'stunning venue'}, {'aspect': 'Moana hall', 'opinion': 'comfortably fit guests'}], 'opinions_decision': 'accept', 'sentiments': [{'aspect': 'Moana hall', 'opinion': 'stunning venue', 'sentiment': 'positive'}, {'aspect': 'Moana hall', 'opinion': 'comfortably fit guests', 'sentiment': 'positive'}], 'sentiments_decision': 'accept'}</t>
  </si>
  <si>
    <t>[{'aspect': 'family', 'opinion': 'Great for', 'sentiment': 'positive'}, {'aspect': 'friends', 'opinion': 'Great for', 'sentiment': 'positive'}]</t>
  </si>
  <si>
    <t>{'aspects': ['family', 'friends'], 'aspects_decision': 'accept', 'opinions': [{'aspect': 'family', 'opinion': 'Great for'}, {'aspect': 'friends', 'opinion': 'Great for'}], 'opinions_decision': 'accept', 'sentiments': [{'aspect': 'family', 'opinion': 'Great for', 'sentiment': 'positive'}, {'aspect': 'friends', 'opinion': 'Great for', 'sentiment': 'positive'}], 'sentiments_decision': 'accept'}</t>
  </si>
  <si>
    <t>[{'aspect': 'food', 'opinion': 'Great food', 'sentiment': 'positive'}, {'aspect': 'staff', 'opinion': 'Lovely staff', 'sentiment': 'positive'}]</t>
  </si>
  <si>
    <t>{'aspects': ['food', 'staff'], 'aspects_decision': 'accept', 'opinions': [{'aspect': 'food', 'opinion': 'Great food'}, {'aspect': 'staff', 'opinion': 'Lovely staff'}], 'opinions_decision': 'accept', 'sentiments': [{'aspect': 'food', 'opinion': 'Great food', 'sentiment': 'positive'}, {'aspect': 'staff', 'opinion': 'Lovely staff', 'sentiment': 'positive'}], 'sentiments_decision': 'accept'}</t>
  </si>
  <si>
    <t>[{'aspect': 'ocean views', 'opinion': 'Beautiful', 'sentiment': 'positive'}, {'aspect': 'park', 'opinion': 'Very well maintained', 'sentiment': 'positive'}]</t>
  </si>
  <si>
    <t>{'aspects': ['ocean views', 'park'], 'aspects_decision': 'accept', 'opinions': [{'aspect': 'ocean views', 'opinion': 'Beautiful'}, {'aspect': 'park', 'opinion': 'Very well maintained'}], 'opinions_decision': 'accept', 'sentiments': [{'aspect': 'ocean views', 'opinion': 'Beautiful', 'sentiment': 'positive'}, {'aspect': 'park', 'opinion': 'Very well maintained', 'sentiment': 'positive'}], 'sentiments_decision': 'accept'}</t>
  </si>
  <si>
    <t>[{'aspect': 'garden', 'opinion': 'nice status', 'sentiment': 'positive'}, {'aspect': 'visit', 'opinion': 'worth the visit', 'sentiment': 'positive'}]</t>
  </si>
  <si>
    <t>{'aspects': ['garden', 'visit'], 'aspects_decision': 'accept', 'opinions': [{'aspect': 'garden', 'opinion': 'nice status'}, {'aspect': 'visit', 'opinion': 'worth the visit'}], 'opinions_decision': 'accept', 'sentiments': [{'aspect': 'garden', 'opinion': 'nice status', 'sentiment': 'positive'}, {'aspect': 'visit', 'opinion': 'worth the visit', 'sentiment': 'positive'}], 'sentiments_decision': 'accept'}</t>
  </si>
  <si>
    <t>[{'aspect': 'bar atmosphere', 'opinion': 'Awesome cosy', 'sentiment': 'positive'}, {'aspect': 'staff friendliness', 'opinion': 'very friendly', 'sentiment': 'positive'}]</t>
  </si>
  <si>
    <t>{'aspects': ['bar atmosphere', 'staff friendliness'], 'aspects_decision': 'accept', 'opinions': [{'aspect': 'bar atmosphere', 'opinion': 'Awesome cosy'}, {'aspect': 'staff friendliness', 'opinion': 'very friendly'}], 'opinions_decision': 'accept', 'sentiments': [{'aspect': 'bar atmosphere', 'opinion': 'Awesome cosy', 'sentiment': 'positive'}, {'aspect': 'staff friendliness', 'opinion': 'very friendly', 'sentiment': 'positive'}], 'sentiments_decision': 'accept'}</t>
  </si>
  <si>
    <t>[{'aspect': 'Pilate studio', 'opinion': 'finally one now', 'sentiment': 'positive'}, {'aspect': 'Glow community', 'opinion': 'so amazing', 'sentiment': 'positive'}, {'aspect': 'instructors', 'opinion': 'made sure', 'sentiment': 'positive'}]</t>
  </si>
  <si>
    <t>{'aspects': ['Pilate studio', 'Glow community', 'instructors'], 'aspects_decision': 'accept', 'opinions': [{'aspect': 'Pilate studio', 'opinion': 'finally one now'}, {'aspect': 'Glow community', 'opinion': 'so amazing'}, {'aspect': 'instructors', 'opinion': 'made sure'}], 'opinions_decision': 'revise', 'sentiments': [{'aspect': 'Pilate studio', 'opinion': 'finally one now', 'sentiment': 'positive'}, {'aspect': 'Glow community', 'opinion': 'so amazing', 'sentiment': 'positive'}, {'aspect': 'instructors', 'opinion': 'made sure', 'sentiment': 'positive'}], 'sentiments_decision': 'accept'}</t>
  </si>
  <si>
    <t>[{'aspect': 'location', 'opinion': 'Great', 'sentiment': 'positive'}, {'aspect': 'facilities', 'opinion': "lot's of", 'sentiment': 'neutral'}]</t>
  </si>
  <si>
    <t>{'aspects': ['location', 'facilities'], 'aspects_decision': 'accept', 'opinions': [{'aspect': 'location', 'opinion': 'Great'}, {'aspect': 'facilities', 'opinion': "lot's of"}], 'opinions_decision': 'accept', 'sentiments': [{'aspect': 'location', 'opinion': 'Great', 'sentiment': 'positive'}, {'aspect': 'facilities', 'opinion': "lot's of", 'sentiment': 'neutral'}], 'sentiments_decision': 'accept'}</t>
  </si>
  <si>
    <t>[{'aspect': 'DJ/club vibe', 'opinion': 'pretty good', 'sentiment': 'positive'}, {'aspect': 'quieter drink', 'opinion': 'good', 'sentiment': 'positive'}, {'aspect': 'Saturday night', 'opinion': 'quite busy', 'sentiment': 'neutral'}]</t>
  </si>
  <si>
    <t>{'aspects': ['DJ/club vibe', 'quiet drink', 'Saturday night'], 'aspects_decision': 'accept', 'opinions': [{'aspect': 'DJ/club vibe', 'opinion': 'pretty good'}, {'aspect': 'quieter drink', 'opinion': 'good'}, {'aspect': 'Saturday night', 'opinion': 'quite busy'}], 'opinions_decision': 'accept', 'sentiments': [{'aspect': 'DJ/club vibe', 'opinion': 'pretty good', 'sentiment': 'positive'}, {'aspect': 'quieter drink', 'opinion': 'good', 'sentiment': 'positive'}, {'aspect': 'Saturday night', 'opinion': 'quite busy', 'sentiment': 'neutral'}], 'sentiments_decision': 'accept'}</t>
  </si>
  <si>
    <t>[{'aspect': 'staff', 'opinion': 'Awesome', 'sentiment': 'positive'}, {'aspect': 'gym', 'opinion': 'good clean', 'sentiment': 'positive'}, {'aspect': 'facilities', 'opinion': 'everything you need', 'sentiment': 'positive'}]</t>
  </si>
  <si>
    <t>{'aspects': ['staff', 'clean gym'], 'aspects_decision': 'revise', 'opinions': [{'aspect': 'staff', 'opinion': 'Awesome'}, {'aspect': 'gym', 'opinion': 'good clean'}, {'aspect': 'facilities', 'opinion': 'everything you need'}], 'opinions_decision': 'accept', 'sentiments': [{'aspect': 'staff', 'opinion': 'Awesome', 'sentiment': 'positive'}, {'aspect': 'gym', 'opinion': 'good clean', 'sentiment': 'positive'}, {'aspect': 'facilities', 'opinion': 'everything you need', 'sentiment': 'positive'}], 'sentiments_decision': 'accept'}</t>
  </si>
  <si>
    <t>[{'aspect': 'hidden gem', 'opinion': 'Beautiful', 'sentiment': 'positive'}]</t>
  </si>
  <si>
    <t>{'aspects': ['hidden gem'], 'aspects_decision': 'accept', 'opinions': [{'aspect': 'hidden gem', 'opinion': 'Beautiful'}], 'opinions_decision': 'accept', 'sentiments': [{'aspect': 'hidden gem', 'opinion': 'Beautiful', 'sentiment': 'positive'}], 'sentiments_decision': 'accept'}</t>
  </si>
  <si>
    <t>[{'aspect': 'Staff', 'opinion': 'above and beyond', 'sentiment': 'positive'}, {'aspect': 'Staff', 'opinion': 'friendly', 'sentiment': 'positive'}, {'aspect': 'Staff', 'opinion': 'fast', 'sentiment': 'positive'}, {'aspect': 'Staff', 'opinion': 'helpful', 'sentiment': 'positive'}, {'aspect': 'location', 'opinion': 'preferred', 'sentiment': 'positive'}, {'aspect': 'location', 'opinion': 'my local', 'sentiment': 'positive'}]</t>
  </si>
  <si>
    <t>{'aspects': ['Staff', 'location'], 'aspects_decision': 'accept', 'opinions': [{'aspect': 'Staff', 'opinion': 'go above and beyond'}, {'aspect': 'location', 'opinion': 'preferred'}, {'aspect': 'location', 'opinion': 'my local'}], 'opinions_decision': 'revise', 'sentiments': [{'aspect': 'Staff', 'opinion': 'above and beyond', 'sentiment': 'positive'}, {'aspect': 'Staff', 'opinion': 'friendly', 'sentiment': 'positive'}, {'aspect': 'Staff', 'opinion': 'fast', 'sentiment': 'positive'}, {'aspect': 'Staff', 'opinion': 'helpful', 'sentiment': 'positive'}, {'aspect': 'location', 'opinion': 'preferred', 'sentiment': 'positive'}, {'aspect': 'location', 'opinion': 'my local', 'sentiment': 'positive'}], 'sentiments_decision': 'accept'}</t>
  </si>
  <si>
    <t>[{'aspect': 'guy', 'opinion': 'most humbling', 'sentiment': 'positive'}, {'aspect': 'service', 'opinion': 'amazing', 'sentiment': 'positive'}]</t>
  </si>
  <si>
    <t>{'aspects': ['guy', 'service'], 'aspects_decision': 'accept', 'opinions': [{'aspect': 'guy', 'opinion': 'most humbling'}, {'aspect': 'service', 'opinion': 'amazing'}], 'opinions_decision': 'accept', 'sentiments': [{'aspect': 'guy', 'opinion': 'most humbling', 'sentiment': 'positive'}, {'aspect': 'service', 'opinion': 'amazing', 'sentiment': 'positive'}], 'sentiments_decision': 'accept'}</t>
  </si>
  <si>
    <t>[{'aspect': 'accommodation', 'opinion': 'love', 'sentiment': 'positive'}, {'aspect': 'natural environment', 'opinion': 'very natural', 'sentiment': 'positive'}, {'aspect': 'natural environment', 'opinion': 'mosquitoes', 'sentiment': 'negative'}]</t>
  </si>
  <si>
    <t>{'aspects': ['accommodation', 'cabin', 'double bed', 'bunk bed', 'kitchen', 'bathroom', 'TV', 'air conditioning', 'natural environment', 'mosquitoes'], 'aspects_decision': 'revise', 'opinions': [{'aspect': 'accommodation', 'opinion': 'love'}, {'aspect': 'natural environment', 'opinion': 'very natural'}], 'opinions_decision': 'revise', 'sentiments': [{'aspect': 'accommodation', 'opinion': 'love', 'sentiment': 'positive'}, {'aspect': 'natural environment', 'opinion': 'very natural', 'sentiment': 'positive'}, {'aspect': 'natural environment', 'opinion': 'mosquitoes', 'sentiment': 'negative'}], 'sentiments_decision': 'accept'}</t>
  </si>
  <si>
    <t>[{'aspect': 'upside down rides', 'opinion': 'love', 'sentiment': 'positive'}, {'aspect': 'big white rollercoaster', 'opinion': 'love', 'sentiment': 'positive'}]</t>
  </si>
  <si>
    <t>{'aspects': ['upside-down rides', 'white rollercoaster'], 'aspects_decision': 'accept', 'opinions': [{'aspect': 'upside down rides', 'opinion': 'love'}, {'aspect': 'big white rollercoaster', 'opinion': 'love'}], 'opinions_decision': 'accept', 'sentiments': [{'aspect': 'upside down rides', 'opinion': 'love', 'sentiment': 'positive'}, {'aspect': 'big white rollercoaster', 'opinion': 'love', 'sentiment': 'positive'}], 'sentiments_decision': 'accept'}</t>
  </si>
  <si>
    <t>[{'aspect': 'food', 'opinion': 'excellent', 'sentiment': 'positive'}, {'aspect': 'staff', 'opinion': 'amazing', 'sentiment': 'positive'}]</t>
  </si>
  <si>
    <t>{'aspects': ['food', 'staff'], 'aspects_decision': 'accept', 'opinions': [{'aspect': 'food', 'opinion': 'excellent'}, {'aspect': 'staff', 'opinion': 'amazing'}], 'opinions_decision': 'accept', 'sentiments': [{'aspect': 'food', 'opinion': 'excellent', 'sentiment': 'positive'}, {'aspect': 'staff', 'opinion': 'amazing', 'sentiment': 'positive'}], 'sentiments_decision': 'accept'}</t>
  </si>
  <si>
    <t>[{'aspect': 'fresh food', 'opinion': 'Great', 'sentiment': 'positive'}, {'aspect': 'staff', 'opinion': 'friendly', 'sentiment': 'positive'}]</t>
  </si>
  <si>
    <t>{'aspects': ['fresh food', 'friendly staff'], 'aspects_decision': 'accept', 'opinions': [{'aspect': 'fresh food', 'opinion': 'Great'}, {'aspect': 'staff', 'opinion': 'friendly'}], 'opinions_decision': 'accept', 'sentiments': [{'aspect': 'fresh food', 'opinion': 'Great', 'sentiment': 'positive'}, {'aspect': 'staff', 'opinion': 'friendly', 'sentiment': 'positive'}], 'sentiments_decision': 'accept'}</t>
  </si>
  <si>
    <t>{'aspects': ['view', 'club'], 'aspects_decision': 'accept', 'opinions': [{'aspect': 'view', 'opinion': 'Great view'}, {'aspect': 'club', 'opinion': 'Great club'}], 'opinions_decision': 'accept', 'sentiments': [{'aspect': 'view', 'opinion': 'Great view', 'sentiment': 'positive'}, {'aspect': 'club', 'opinion': 'Great club', 'sentiment': 'positive'}], 'sentiments_decision': 'accept'}</t>
  </si>
  <si>
    <t>[{'aspect': 'vibes', 'opinion': 'amazing', 'sentiment': 'positive'}, {'aspect': 'faces', 'opinion': 'friendly', 'sentiment': 'positive'}]</t>
  </si>
  <si>
    <t>{'aspects': ['vibes', 'faces'], 'aspects_decision': 'accept', 'opinions': [{'aspect': 'vibes', 'opinion': 'amazing'}, {'aspect': 'faces', 'opinion': 'friendly'}], 'opinions_decision': 'accept', 'sentiments': [{'aspect': 'vibes', 'opinion': 'amazing', 'sentiment': 'positive'}, {'aspect': 'faces', 'opinion': 'friendly', 'sentiment': 'positive'}], 'sentiments_decision': 'accept'}</t>
  </si>
  <si>
    <t>[{'aspect': 'customer service', 'opinion': 'warmly greeted', 'sentiment': 'positive'}, {'aspect': 'body scan', 'opinion': 'focus on improving', 'sentiment': 'positive'}, {'aspect': 'instructor', 'opinion': 'delightful', 'sentiment': 'positive'}, {'aspect': 'process', 'opinion': 'taken through', 'sentiment': 'positive'}]</t>
  </si>
  <si>
    <t>{'aspects': ['customer service', 'body scan', 'instructor'], 'aspects_decision': 'accept', 'opinions': [{'aspect': 'customer service', 'opinion': 'warmly greeted'}, {'aspect': 'body scan', 'opinion': 'focus on improving'}, {'aspect': 'instructor', 'opinion': 'delightful'}, {'aspect': 'process', 'opinion': 'taken through'}], 'opinions_decision': 'revise', 'sentiments': [{'aspect': 'customer service', 'opinion': 'warmly greeted', 'sentiment': 'positive'}, {'aspect': 'body scan', 'opinion': 'focus on improving', 'sentiment': 'positive'}, {'aspect': 'instructor', 'opinion': 'delightful', 'sentiment': 'positive'}, {'aspect': 'process', 'opinion': 'taken through', 'sentiment': 'positive'}], 'sentiments_decision': 'accept'}</t>
  </si>
  <si>
    <t>[{'aspect': 'scenery', 'opinion': 'beautiful picturesque', 'sentiment': 'positive'}]</t>
  </si>
  <si>
    <t>{'aspects': ['sheep', 'deer', 'picturesque'], 'aspects_decision': 'accept', 'opinions': [{'aspect': 'scenery', 'opinion': 'beautiful picturesque'}], 'opinions_decision': 'accept', 'sentiments': [{'aspect': 'scenery', 'opinion': 'beautiful picturesque', 'sentiment': 'positive'}], 'sentiments_decision': 'accept'}</t>
  </si>
  <si>
    <t>[{'aspect': 'food', 'opinion': 'Great food', 'sentiment': 'positive'}, {'aspect': 'staff', 'opinion': 'Friendly staff', 'sentiment': 'positive'}]</t>
  </si>
  <si>
    <t>{'aspects': ['food', 'staff'], 'aspects_decision': 'accept', 'opinions': [{'aspect': 'food', 'opinion': 'Great food'}, {'aspect': 'staff', 'opinion': 'Friendly staff'}], 'opinions_decision': 'accept', 'sentiments': [{'aspect': 'food', 'opinion': 'Great food', 'sentiment': 'positive'}, {'aspect': 'staff', 'opinion': 'Friendly staff', 'sentiment': 'positive'}], 'sentiments_decision': 'accept'}</t>
  </si>
  <si>
    <t>[{'aspect': 'forest', 'opinion': 'Pretty little', 'sentiment': 'positive'}, {'aspect': 'single trails', 'opinion': 'nice', 'sentiment': 'positive'}]</t>
  </si>
  <si>
    <t>{'aspects': ['forest', 'fire trails', 'single trails', 'Noosa trail network'], 'aspects_decision': 'revise', 'opinions': [{'aspect': 'forest', 'opinion': 'Pretty little'}, {'aspect': 'single trails', 'opinion': 'nice'}], 'opinions_decision': 'accept', 'sentiments': [{'aspect': 'forest', 'opinion': 'Pretty little', 'sentiment': 'positive'}, {'aspect': 'single trails', 'opinion': 'nice', 'sentiment': 'positive'}], 'sentiments_decision': 'accept'}</t>
  </si>
  <si>
    <t>[{'aspect': 'hike', 'opinion': 'Great', 'sentiment': 'positive'}, {'aspect': 'challenges', 'opinion': 'just enough', 'sentiment': 'positive'}]</t>
  </si>
  <si>
    <t>{'aspects': ['hike', 'challenges'], 'aspects_decision': 'accept', 'opinions': [{'aspect': 'hike', 'opinion': 'Great'}, {'aspect': 'challenges', 'opinion': 'just enough'}], 'opinions_decision': 'accept', 'sentiments': [{'aspect': 'hike', 'opinion': 'Great', 'sentiment': 'positive'}, {'aspect': 'challenges', 'opinion': 'just enough', 'sentiment': 'positive'}], 'sentiments_decision': 'accept'}</t>
  </si>
  <si>
    <t>[{'aspect': 'Staff', 'opinion': 'great', 'sentiment': 'positive'}, {'aspect': 'Food', 'opinion': 'great', 'sentiment': 'positive'}]</t>
  </si>
  <si>
    <t>{'aspects': ['Staff', 'Food'], 'aspects_decision': 'accept', 'opinions': [{'aspect': 'Staff', 'opinion': 'great'}, {'aspect': 'Food', 'opinion': 'great'}], 'opinions_decision': 'accept', 'sentiments': [{'aspect': 'Staff', 'opinion': 'great', 'sentiment': 'positive'}, {'aspect': 'Food', 'opinion': 'great', 'sentiment': 'positive'}], 'sentiments_decision': 'accept'}</t>
  </si>
  <si>
    <t>[{'aspect': 'food', 'opinion': 'Excellent food', 'sentiment': 'positive'}, {'aspect': 'service', 'opinion': 'Great service', 'sentiment': 'positive'}]</t>
  </si>
  <si>
    <t>{'aspects': ['food', 'service'], 'aspects_decision': 'accept', 'opinions': [{'aspect': 'food', 'opinion': 'Excellent food'}, {'aspect': 'service', 'opinion': 'Great service'}], 'opinions_decision': 'accept', 'sentiments': [{'aspect': 'food', 'opinion': 'Excellent food', 'sentiment': 'positive'}, {'aspect': 'service', 'opinion': 'Great service', 'sentiment': 'positive'}], 'sentiments_decision': 'accept'}</t>
  </si>
  <si>
    <t>[{'aspect': 'staff', 'opinion': 'nice and friendly', 'sentiment': 'positive'}, {'aspect': 'parking', 'opinion': 'very convenient', 'sentiment': 'positive'}]</t>
  </si>
  <si>
    <t>{'aspects': ['staff', 'parking'], 'aspects_decision': 'accept', 'opinions': [{'aspect': 'staff', 'opinion': 'nice and friendly'}, {'aspect': 'parking', 'opinion': 'very convenient'}], 'opinions_decision': 'accept', 'sentiments': [{'aspect': 'staff', 'opinion': 'nice and friendly', 'sentiment': 'positive'}, {'aspect': 'parking', 'opinion': 'very convenient', 'sentiment': 'positive'}], 'sentiments_decision': 'accept'}</t>
  </si>
  <si>
    <t>[{'aspect': 'beauty', 'opinion': 'best place', 'sentiment': 'positive'}, {'aspect': 'environment', 'opinion': 'relaxing', 'sentiment': 'positive'}, {'aspect': 'Swan River', 'opinion': 'proximity to river', 'sentiment': 'positive'}, {'aspect': 'city view', 'opinion': 'scenic view', 'sentiment': 'positive'}]</t>
  </si>
  <si>
    <t>{'aspects': ['beauty', 'relaxing environment', 'Swan River', 'city view'], 'aspects_decision': 'accept', 'opinions': [{'aspect': 'beauty', 'opinion': 'best place'}, {'aspect': 'environment', 'opinion': 'relaxing'}, {'aspect': 'Swan River', 'opinion': 'beside'}, {'aspect': 'city view', 'opinion': 'view'}], 'opinions_decision': 'revise', 'sentiments': [{'aspect': 'beauty', 'opinion': 'best place', 'sentiment': 'positive'}, {'aspect': 'environment', 'opinion': 'relaxing', 'sentiment': 'positive'}, {'aspect': 'Swan River', 'opinion': 'proximity to river', 'sentiment': 'positive'}, {'aspect': 'city view', 'opinion': 'scenic view', 'sentiment': 'positive'}], 'sentiments_decision': 'revise'}</t>
  </si>
  <si>
    <t>[{'aspect': 'casual drink', 'opinion': 'awesome', 'sentiment': 'positive'}, {'aspect': 'outdoor setting', 'opinion': 'cosy', 'sentiment': 'positive'}]</t>
  </si>
  <si>
    <t>{'aspects': ['casual drink', 'outdoor setting'], 'aspects_decision': 'accept', 'opinions': [{'aspect': 'casual drink', 'opinion': 'awesome'}, {'aspect': 'outdoor setting', 'opinion': 'cosy'}], 'opinions_decision': 'accept', 'sentiments': [{'aspect': 'casual drink', 'opinion': 'awesome', 'sentiment': 'positive'}, {'aspect': 'outdoor setting', 'opinion': 'cosy', 'sentiment': 'positive'}], 'sentiments_decision': 'accept'}</t>
  </si>
  <si>
    <t>[{'aspect': 'Main Beach', 'opinion': 'Love', 'sentiment': 'positive'}, {'aspect': 'pool', 'opinion': 'Love', 'sentiment': 'positive'}]</t>
  </si>
  <si>
    <t>{'aspects': ['Main Beach', 'pool'], 'aspects_decision': 'accept', 'opinions': [{'aspect': 'Main Beach', 'opinion': 'Love'}, {'aspect': 'pool', 'opinion': 'Love'}], 'opinions_decision': 'accept', 'sentiments': [{'aspect': 'Main Beach', 'opinion': 'Love', 'sentiment': 'positive'}, {'aspect': 'pool', 'opinion': 'Love', 'sentiment': 'positive'}], 'sentiments_decision': 'accept'}</t>
  </si>
  <si>
    <t>[{'aspect': 'family', 'opinion': 'great spot', 'sentiment': 'positive'}, {'aspect': 'safety for kids', 'opinion': 'safe', 'sentiment': 'positive'}]</t>
  </si>
  <si>
    <t>{'aspects': ['family-friendly', 'safety', 'swimming', 'kayaking'], 'aspects_decision': 'accept', 'opinions': [{'aspect': 'family', 'opinion': 'great spot'}, {'aspect': 'safety for kids', 'opinion': 'safe'}], 'opinions_decision': 'accept', 'sentiments': [{'aspect': 'family', 'opinion': 'great spot', 'sentiment': 'positive'}, {'aspect': 'safety for kids', 'opinion': 'safe', 'sentiment': 'positive'}], 'sentiments_decision': 'accept'}</t>
  </si>
  <si>
    <t>[{'aspect': 'Location', 'opinion': 'perfect', 'sentiment': 'positive'}, {'aspect': 'Caravan Park', 'opinion': 'delightful little', 'sentiment': 'positive'}]</t>
  </si>
  <si>
    <t>{'aspects': ['Location', 'Caravan Park'], 'aspects_decision': 'accept', 'opinions': [{'aspect': 'Location', 'opinion': 'perfect'}, {'aspect': 'Caravan Park', 'opinion': 'delightful little'}], 'opinions_decision': 'accept', 'sentiments': [{'aspect': 'Location', 'opinion': 'perfect', 'sentiment': 'positive'}, {'aspect': 'Caravan Park', 'opinion': 'delightful little', 'sentiment': 'positive'}], 'sentiments_decision': 'accept'}</t>
  </si>
  <si>
    <t>[{'aspect': 'road access', 'opinion': 'not worth effort', 'sentiment': 'negative'}, {'aspect': 'road access', 'opinion': 'average road', 'sentiment': 'neutral'}, {'aspect': 'road access', 'opinion': 'risk to vehicle', 'sentiment': 'negative'}]</t>
  </si>
  <si>
    <t>{'aspects': ['road'], 'aspects_decision': 'accept', 'opinions': [{'aspect': 'road access', 'opinion': 'not worth effort'}], 'opinions_decision': 'revise', 'sentiments': [{'aspect': 'road access', 'opinion': 'not worth effort', 'sentiment': 'negative'}, {'aspect': 'road access', 'opinion': 'average road', 'sentiment': 'neutral'}, {'aspect': 'road access', 'opinion': 'risk to vehicle', 'sentiment': 'negative'}], 'sentiments_decision': 'accept'}</t>
  </si>
  <si>
    <t>{'aspects': ['meals', 'atmosphere'], 'aspects_decision': 'accept', 'opinions': [{'aspect': 'meals', 'opinion': 'great'}, {'aspect': 'atmosphere', 'opinion': 'great'}], 'opinions_decision': 'accept', 'sentiments': [{'aspect': 'meals', 'opinion': 'great', 'sentiment': 'positive'}, {'aspect': 'atmosphere', 'opinion': 'great', 'sentiment': 'positive'}], 'sentiments_decision': 'accept'}</t>
  </si>
  <si>
    <t>[{'aspect': 'food', 'opinion': 'Great food', 'sentiment': 'positive'}, {'aspect': 'staff', 'opinion': 'very friendly', 'sentiment': 'positive'}, {'aspect': 'overall', 'opinion': 'loved it', 'sentiment': 'positive'}]</t>
  </si>
  <si>
    <t>{'aspects': ['food', 'staff'], 'aspects_decision': 'accept', 'opinions': [{'aspect': 'food', 'opinion': 'Great food'}, {'aspect': 'staff', 'opinion': 'very friendly'}], 'opinions_decision': 'accept', 'sentiments': [{'aspect': 'food', 'opinion': 'Great food', 'sentiment': 'positive'}, {'aspect': 'staff', 'opinion': 'very friendly', 'sentiment': 'positive'}, {'aspect': 'overall', 'opinion': 'loved it', 'sentiment': 'positive'}], 'sentiments_decision': 'accept'}</t>
  </si>
  <si>
    <t>[{'aspect': 'place', 'opinion': 'calm peaceful', 'sentiment': 'positive'}, {'aspect': 'volunteers', 'opinion': 'welcoming', 'sentiment': 'positive'}]</t>
  </si>
  <si>
    <t>{'aspects': ['place', 'welcoming volunteers'], 'aspects_decision': 'accept', 'opinions': [{'aspect': 'place', 'opinion': 'calm peaceful'}, {'aspect': 'volunteers', 'opinion': 'welcoming'}], 'opinions_decision': 'accept', 'sentiments': [{'aspect': 'place', 'opinion': 'calm peaceful', 'sentiment': 'positive'}, {'aspect': 'volunteers', 'opinion': 'welcoming', 'sentiment': 'positive'}], 'sentiments_decision': 'accept'}</t>
  </si>
  <si>
    <t>[{'aspect': 'cathedral', 'opinion': 'beautiful big', 'sentiment': 'positive'}, {'aspect': 'architecture', 'opinion': 'breathtaking splendid', 'sentiment': 'positive'}, {'aspect': 'prayer', 'opinion': 'good place', 'sentiment': 'positive'}, {'aspect': 'reflection', 'opinion': 'good place', 'sentiment': 'positive'}]</t>
  </si>
  <si>
    <t>{'aspects': ['cathedral', 'architecture', 'masses', 'rosary recital', 'homily', 'prayer', 'reflection'], 'aspects_decision': 'accept', 'opinions': [{'aspect': 'cathedral', 'opinion': 'beautiful big'}, {'aspect': 'architecture', 'opinion': 'breathtaking splendid'}, {'aspect': 'prayer', 'opinion': 'good place'}, {'aspect': 'reflection', 'opinion': 'good place'}], 'opinions_decision': 'accept', 'sentiments': [{'aspect': 'cathedral', 'opinion': 'beautiful big', 'sentiment': 'positive'}, {'aspect': 'architecture', 'opinion': 'breathtaking splendid', 'sentiment': 'positive'}, {'aspect': 'prayer', 'opinion': 'good place', 'sentiment': 'positive'}, {'aspect': 'reflection', 'opinion': 'good place', 'sentiment': 'positive'}], 'sentiments_decision': 'accept'}</t>
  </si>
  <si>
    <t>{'aspects': ['place', 'people'], 'aspects_decision': 'accept', 'opinions': [{'aspect': 'place', 'opinion': 'Nice place'}, {'aspect': 'people', 'opinion': 'Good people'}], 'opinions_decision': 'accept', 'sentiments': [{'aspect': 'place', 'opinion': 'Nice place', 'sentiment': 'positive'}, {'aspect': 'people', 'opinion': 'Good people', 'sentiment': 'positive'}], 'sentiments_decision': 'accept'}</t>
  </si>
  <si>
    <t>[{'aspect': 'food', 'opinion': 'best food', 'sentiment': 'positive'}, {'aspect': 'staff service', 'opinion': 'outstanding', 'sentiment': 'positive'}, {'aspect': 'restaurant', 'opinion': 'amazing', 'sentiment': 'positive'}]</t>
  </si>
  <si>
    <t>{'aspects': ['food', 'staff service'], 'aspects_decision': 'accept', 'opinions': [{'aspect': 'food', 'opinion': 'best food'}, {'aspect': 'staff service', 'opinion': 'outstanding'}, {'aspect': 'restaurant', 'opinion': 'amazing'}], 'opinions_decision': 'accept', 'sentiments': [{'aspect': 'food', 'opinion': 'best food', 'sentiment': 'positive'}, {'aspect': 'staff service', 'opinion': 'outstanding', 'sentiment': 'positive'}, {'aspect': 'restaurant', 'opinion': 'amazing', 'sentiment': 'positive'}], 'sentiments_decision': 'accept'}</t>
  </si>
  <si>
    <t>[{'aspect': 'atmosphere', 'opinion': 'Nice atmosphere', 'sentiment': 'positive'}, {'aspect': 'entertainment', 'opinion': 'lots of variety', 'sentiment': 'positive'}]</t>
  </si>
  <si>
    <t>{'aspects': ['atmosphere', 'entertainment'], 'aspects_decision': 'accept', 'opinions': [{'aspect': 'atmosphere', 'opinion': 'Nice atmosphere'}, {'aspect': 'entertainment', 'opinion': 'lots of variety'}], 'opinions_decision': 'revise', 'sentiments': [{'aspect': 'atmosphere', 'opinion': 'Nice atmosphere', 'sentiment': 'positive'}, {'aspect': 'entertainment', 'opinion': 'lots of variety', 'sentiment': 'positive'}], 'sentiments_decision': 'accept'}</t>
  </si>
  <si>
    <t>[{'aspect': 'roast pork', 'opinion': 'Great', 'sentiment': 'positive'}, {'aspect': 'veggies', 'opinion': 'hot', 'sentiment': 'neutral'}]</t>
  </si>
  <si>
    <t>{'aspects': ['roast pork', 'hot veggies'], 'aspects_decision': 'accept', 'opinions': [{'aspect': 'roast pork', 'opinion': 'Great'}, {'aspect': 'veggies', 'opinion': 'hot'}], 'opinions_decision': 'accept', 'sentiments': [{'aspect': 'roast pork', 'opinion': 'Great', 'sentiment': 'positive'}, {'aspect': 'veggies', 'opinion': 'hot', 'sentiment': 'neutral'}], 'sentiments_decision': 'accept'}</t>
  </si>
  <si>
    <t>[{'aspect': 'dog park', 'opinion': 'Well cared for', 'sentiment': 'positive'}, {'aspect': 'toy basket', 'opinion': 'communal', 'sentiment': 'positive'}]</t>
  </si>
  <si>
    <t>{'aspects': ['dog park', 'toy basket'], 'aspects_decision': 'accept', 'opinions': [{'aspect': 'dog park', 'opinion': 'Well cared for'}, {'aspect': 'toy basket', 'opinion': 'communal'}], 'opinions_decision': 'accept', 'sentiments': [{'aspect': 'dog park', 'opinion': 'Well cared for', 'sentiment': 'positive'}, {'aspect': 'toy basket', 'opinion': 'communal', 'sentiment': 'positive'}], 'sentiments_decision': 'accept'}</t>
  </si>
  <si>
    <t>{'aspects': ['cheap tickets', 'comforting seats'], 'aspects_decision': 'accept', 'opinions': [{'aspect': 'tickets', 'opinion': 'cheap'}, {'aspect': 'seats', 'opinion': 'comforting'}], 'opinions_decision': 'accept', 'sentiments': [{'aspect': 'tickets', 'opinion': 'cheap', 'sentiment': 'positive'}, {'aspect': 'seats', 'opinion': 'comforting', 'sentiment': 'positive'}], 'sentiments_decision': 'accept'}</t>
  </si>
  <si>
    <t>[{'aspect': 'continuation', 'opinion': 'glad', 'sentiment': 'positive'}, {'aspect': 'the place/event', 'opinion': 'must see', 'sentiment': 'positive'}]</t>
  </si>
  <si>
    <t>{'aspects': [], 'aspects_decision': 'accept', 'opinions': [{'aspect': 'continuation', 'opinion': 'glad'}, {'aspect': 'the place/event', 'opinion': 'must see'}], 'opinions_decision': 'accept', 'sentiments': [{'aspect': 'continuation', 'opinion': 'glad', 'sentiment': 'positive'}, {'aspect': 'the place/event', 'opinion': 'must see', 'sentiment': 'positive'}], 'sentiments_decision': 'accept'}</t>
  </si>
  <si>
    <t>[{'aspect': 'unique gift', 'opinion': 'great place', 'sentiment': 'positive'}, {'aspect': 'decoration', 'opinion': 'great place', 'sentiment': 'positive'}, {'aspect': 'cafe', 'opinion': 'always crowded', 'sentiment': 'neutral'}]</t>
  </si>
  <si>
    <t>{'aspects': ['unique gift', 'decoration', 'cafe'], 'aspects_decision': 'accept', 'opinions': [{'aspect': 'unique gift', 'opinion': 'great place'}, {'aspect': 'decoration', 'opinion': 'great place'}, {'aspect': 'cafe', 'opinion': 'always crowded'}], 'opinions_decision': 'accept', 'sentiments': [{'aspect': 'unique gift', 'opinion': 'great place', 'sentiment': 'positive'}, {'aspect': 'decoration', 'opinion': 'great place', 'sentiment': 'positive'}, {'aspect': 'cafe', 'opinion': 'always crowded', 'sentiment': 'neutral'}], 'sentiments_decision': 'accept'}</t>
  </si>
  <si>
    <t>[{'aspect': 'wontoks', 'opinion': 'clean and tidy', 'sentiment': 'positive'}, {'aspect': 'grounds', 'opinion': 'not clean', 'sentiment': 'negative'}]</t>
  </si>
  <si>
    <t>{'aspects': ['wontoks', 'grounds'], 'aspects_decision': 'accept', 'opinions': [{'aspect': 'wontoks', 'opinion': 'clean and tidy'}, {'aspect': 'grounds', 'opinion': 'not clean'}], 'opinions_decision': 'accept', 'sentiments': [{'aspect': 'wontoks', 'opinion': 'clean and tidy', 'sentiment': 'positive'}, {'aspect': 'grounds', 'opinion': 'not clean', 'sentiment': 'negative'}], 'sentiments_decision': 'accept'}</t>
  </si>
  <si>
    <t>[{'aspect': 'staff', 'opinion': 'Great', 'sentiment': 'positive'}, {'aspect': 'vicinity', 'opinion': 'good', 'sentiment': 'positive'}]</t>
  </si>
  <si>
    <t>{'aspects': ['staff', 'vicinity'], 'aspects_decision': 'accept', 'opinions': [{'aspect': 'staff', 'opinion': 'Great'}, {'aspect': 'vicinity', 'opinion': 'good'}], 'opinions_decision': 'accept', 'sentiments': [{'aspect': 'staff', 'opinion': 'Great', 'sentiment': 'positive'}, {'aspect': 'vicinity', 'opinion': 'good', 'sentiment': 'positive'}], 'sentiments_decision': 'accept'}</t>
  </si>
  <si>
    <t>[{'aspect': 'place', 'opinion': 'Nice place', 'sentiment': 'positive'}, {'aspect': 'shower block', 'opinion': 'Throw a shower block in', 'sentiment': 'negative'}]</t>
  </si>
  <si>
    <t>{'aspects': ['place', 'shower block'], 'aspects_decision': 'accept', 'opinions': [{'aspect': 'place', 'opinion': 'Nice place'}, {'aspect': 'shower block', 'opinion': 'lacks shower block'}], 'opinions_decision': 'revise', 'sentiments': [{'aspect': 'place', 'opinion': 'Nice place', 'sentiment': 'positive'}, {'aspect': 'shower block', 'opinion': 'Throw a shower block in', 'sentiment': 'negative'}], 'sentiments_decision': 'revise'}</t>
  </si>
  <si>
    <t>[{'aspect': 'place', 'opinion': 'great', 'sentiment': 'positive'}, {'aspect': 'exhibitions', 'opinion': 'Excellent', 'sentiment': 'positive'}]</t>
  </si>
  <si>
    <t>{'aspects': ['place', 'exhibitions'], 'aspects_decision': 'accept', 'opinions': [{'aspect': 'place', 'opinion': 'great'}, {'aspect': 'exhibitions', 'opinion': 'Excellent'}], 'opinions_decision': 'accept', 'sentiments': [{'aspect': 'place', 'opinion': 'great', 'sentiment': 'positive'}, {'aspect': 'exhibitions', 'opinion': 'Excellent', 'sentiment': 'positive'}], 'sentiments_decision': 'accept'}</t>
  </si>
  <si>
    <t>[{'aspect': 'beach identification', 'opinion': 'easy way', 'sentiment': 'positive'}, {'aspect': 'entrance to beach', 'opinion': 'simplistic but nice', 'sentiment': 'positive'}]</t>
  </si>
  <si>
    <t>{'aspects': ['beach', 'entrance'], 'aspects_decision': 'accept', 'opinions': [{'aspect': 'beach identification', 'opinion': 'easy way'}, {'aspect': 'entrance to beach', 'opinion': 'simplistic but nice'}], 'opinions_decision': 'accept', 'sentiments': [{'aspect': 'beach identification', 'opinion': 'easy way', 'sentiment': 'positive'}, {'aspect': 'entrance to beach', 'opinion': 'simplistic but nice', 'sentiment': 'positive'}], 'sentiments_decision': 'accept'}</t>
  </si>
  <si>
    <t>[{'aspect': 'seating', 'opinion': 'Nice', 'sentiment': 'positive'}, {'aspect': 'stage', 'opinion': 'not so big', 'sentiment': 'negative'}, {'aspect': 'experience', 'opinion': 'nice', 'sentiment': 'positive'}]</t>
  </si>
  <si>
    <t>{'aspects': ['seating', 'stage', 'experience'], 'aspects_decision': 'accept', 'opinions': [{'aspect': 'seating', 'opinion': 'Nice'}, {'aspect': 'stage', 'opinion': 'not so big'}, {'aspect': 'experience', 'opinion': 'nice'}], 'opinions_decision': 'accept', 'sentiments': [{'aspect': 'seating', 'opinion': 'Nice', 'sentiment': 'positive'}, {'aspect': 'stage', 'opinion': 'not so big', 'sentiment': 'negative'}, {'aspect': 'experience', 'opinion': 'nice', 'sentiment': 'positive'}], 'sentiments_decision': 'accept'}</t>
  </si>
  <si>
    <t>[{'aspect': 'shade', 'opinion': 'Nice shade', 'sentiment': 'positive'}, {'aspect': "kids' play", 'opinion': 'fairly good', 'sentiment': 'positive'}]</t>
  </si>
  <si>
    <t>{'aspects': ['shade', "kids' play"], 'aspects_decision': 'accept', 'opinions': [{'aspect': 'shade', 'opinion': 'Nice shade'}, {'aspect': "kids' play", 'opinion': 'fairly good'}], 'opinions_decision': 'accept', 'sentiments': [{'aspect': 'shade', 'opinion': 'Nice shade', 'sentiment': 'positive'}, {'aspect': "kids' play", 'opinion': 'fairly good', 'sentiment': 'positive'}], 'sentiments_decision': 'accept'}</t>
  </si>
  <si>
    <t>{'aspects': ['seats', 'parking', 'art deco'], 'aspects_decision': 'revise', 'opinions': [{'aspect': 'seats', 'opinion': 'Terrible'}, {'aspect': 'parking', 'opinion': 'Good'}], 'opinions_decision': 'accept', 'sentiments': [{'aspect': 'seats', 'opinion': 'Terrible', 'sentiment': 'negative'}, {'aspect': 'parking', 'opinion': 'Good', 'sentiment': 'positive'}], 'sentiments_decision': 'accept'}</t>
  </si>
  <si>
    <t>[{'aspect': 'view', 'opinion': 'Great view', 'sentiment': 'positive'}, {'aspect': 'coffee', 'opinion': 'decent coffee', 'sentiment': 'neutral'}]</t>
  </si>
  <si>
    <t>{'aspects': ['view', 'coffee'], 'aspects_decision': 'accept', 'opinions': [{'aspect': 'view', 'opinion': 'Great view'}, {'aspect': 'coffee', 'opinion': 'decent coffee'}], 'opinions_decision': 'accept', 'sentiments': [{'aspect': 'view', 'opinion': 'Great view', 'sentiment': 'positive'}, {'aspect': 'coffee', 'opinion': 'decent coffee', 'sentiment': 'neutral'}], 'sentiments_decision': 'accept'}</t>
  </si>
  <si>
    <t>[{'aspect': 'place', 'opinion': 'Beautiful place', 'sentiment': 'positive'}]</t>
  </si>
  <si>
    <t>{'aspects': ['place'], 'aspects_decision': 'accept', 'opinions': [{'aspect': 'place', 'opinion': 'Beautiful place'}], 'opinions_decision': 'accept', 'sentiments': [{'aspect': 'place', 'opinion': 'Beautiful place', 'sentiment': 'positive'}], 'sentiments_decision': 'accept'}</t>
  </si>
  <si>
    <t>[{'aspect': 'staff', 'opinion': 'brilliant', 'sentiment': 'positive'}, {'aspect': 'event nights', 'opinion': 'a few event nights', 'sentiment': 'neutral'}, {'aspect': 'Sunday Monday events', 'opinion': 'lacking events', 'sentiment': 'negative'}]</t>
  </si>
  <si>
    <t>{'aspects': ['staff', 'event nights', 'Sunday and Monday events'], 'aspects_decision': 'revise', 'opinions': [{'aspect': 'staff', 'opinion': 'brilliant'}, {'aspect': 'event nights', 'opinion': 'fun nights'}, {'aspect': 'Sunday Monday events', 'opinion': 'lacking events'}], 'opinions_decision': 'revise', 'sentiments': [{'aspect': 'staff', 'opinion': 'brilliant', 'sentiment': 'positive'}, {'aspect': 'event nights', 'opinion': 'a few event nights', 'sentiment': 'neutral'}, {'aspect': 'Sunday Monday events', 'opinion': 'lacking events', 'sentiment': 'negative'}], 'sentiments_decision': 'revise'}</t>
  </si>
  <si>
    <t>[{'aspect': 'views', 'opinion': 'Great views', 'sentiment': 'positive'}, {'aspect': 'public toilets', 'opinion': 'clean', 'sentiment': 'positive'}, {'aspect': 'platform', 'opinion': 'exactly as named', 'sentiment': 'neutral'}]</t>
  </si>
  <si>
    <t>{'aspects': ['views', 'public toilets'], 'aspects_decision': 'accept', 'opinions': [{'aspect': 'views', 'opinion': 'Great views'}, {'aspect': 'public toilets', 'opinion': 'clean'}, {'aspect': 'platform', 'opinion': 'exactly as named'}], 'opinions_decision': 'accept', 'sentiments': [{'aspect': 'views', 'opinion': 'Great views', 'sentiment': 'positive'}, {'aspect': 'public toilets', 'opinion': 'clean', 'sentiment': 'positive'}, {'aspect': 'platform', 'opinion': 'exactly as named', 'sentiment': 'neutral'}], 'sentiments_decision': 'accept'}</t>
  </si>
  <si>
    <t>[{'aspect': 'Aussie icon', 'opinion': 'must visit', 'sentiment': 'positive'}, {'aspect': 'scariness', 'opinion': 'not as scary', 'sentiment': 'positive'}, {'aspect': 'visit', 'opinion': 'tick it off the list', 'sentiment': 'positive'}]</t>
  </si>
  <si>
    <t>{'aspects': ['Aussie icon', 'looks'], 'aspects_decision': 'accept', 'opinions': [{'aspect': 'Aussie icon', 'opinion': 'must visit'}, {'aspect': 'looks', 'opinion': 'not as scary'}], 'opinions_decision': 'accept', 'sentiments': [{'aspect': 'Aussie icon', 'opinion': 'must visit', 'sentiment': 'positive'}, {'aspect': 'scariness', 'opinion': 'not as scary', 'sentiment': 'positive'}, {'aspect': 'visit', 'opinion': 'tick it off the list', 'sentiment': 'positive'}], 'sentiments_decision': 'revise'}</t>
  </si>
  <si>
    <t>[{'aspect': 'library', 'opinion': 'beautiful and nice', 'sentiment': 'positive'}, {'aspect': 'environment', 'opinion': 'quiet and comfortable', 'sentiment': 'positive'}]</t>
  </si>
  <si>
    <t>{'aspects': ['library', 'environment'], 'aspects_decision': 'accept', 'opinions': [{'aspect': 'library', 'opinion': 'beautiful and nice'}, {'aspect': 'environment', 'opinion': 'quiet and comfortable'}], 'opinions_decision': 'accept', 'sentiments': [{'aspect': 'library', 'opinion': 'beautiful and nice', 'sentiment': 'positive'}, {'aspect': 'environment', 'opinion': 'quiet and comfortable', 'sentiment': 'positive'}], 'sentiments_decision': 'accept'}</t>
  </si>
  <si>
    <t>[{'aspect': 'atmosphere', 'opinion': 'Nice', 'sentiment': 'positive'}, {'aspect': 'food', 'opinion': 'average', 'sentiment': 'neutral'}]</t>
  </si>
  <si>
    <t>{'aspects': ['atmosphere', 'food'], 'aspects_decision': 'accept', 'opinions': [{'aspect': 'atmosphere', 'opinion': 'Nice'}, {'aspect': 'food', 'opinion': 'average'}], 'opinions_decision': 'accept', 'sentiments': [{'aspect': 'atmosphere', 'opinion': 'Nice', 'sentiment': 'positive'}, {'aspect': 'food', 'opinion': 'average', 'sentiment': 'neutral'}], 'sentiments_decision': 'accept'}</t>
  </si>
  <si>
    <t>[{'aspect': 'food', 'opinion': 'Great food', 'sentiment': 'positive'}, {'aspect': 'service', 'opinion': 'great service', 'sentiment': 'positive'}]</t>
  </si>
  <si>
    <t>{'aspects': ['food', 'service'], 'aspects_decision': 'accept', 'opinions': [{'aspect': 'food', 'opinion': 'Great food'}, {'aspect': 'service', 'opinion': 'great service'}], 'opinions_decision': 'accept', 'sentiments': [{'aspect': 'food', 'opinion': 'Great food', 'sentiment': 'positive'}, {'aspect': 'service', 'opinion': 'great service', 'sentiment': 'positive'}], 'sentiments_decision': 'accept'}</t>
  </si>
  <si>
    <t>[{'aspect': 'venue', 'opinion': 'worked pretty well', 'sentiment': 'positive'}, {'aspect': 'music experience', 'opinion': 'close up', 'sentiment': 'positive'}, {'aspect': 'stand up venues', 'opinion': 'usual hassles', 'sentiment': 'negative'}]</t>
  </si>
  <si>
    <t>{'aspects': ['venue', 'music experience'], 'aspects_decision': 'accept', 'opinions': [{'aspect': 'venue', 'opinion': 'worked pretty well'}, {'aspect': 'music experience', 'opinion': 'close up'}, {'aspect': 'stand up venues', 'opinion': 'usual hassles'}], 'opinions_decision': 'revise', 'sentiments': [{'aspect': 'venue', 'opinion': 'worked pretty well', 'sentiment': 'positive'}, {'aspect': 'music experience', 'opinion': 'close up', 'sentiment': 'positive'}, {'aspect': 'stand up venues', 'opinion': 'usual hassles', 'sentiment': 'negative'}], 'sentiments_decision': 'accept'}</t>
  </si>
  <si>
    <t>[{'aspect': 'park', 'opinion': 'nice little', 'sentiment': 'positive'}, {'aspect': 'food', 'opinion': 'Good food', 'sentiment': 'positive'}]</t>
  </si>
  <si>
    <t>{'aspects': ['park', 'RSL', 'food'], 'aspects_decision': 'accept', 'opinions': [{'aspect': 'park', 'opinion': 'nice little'}, {'aspect': 'food', 'opinion': 'Good food'}], 'opinions_decision': 'accept', 'sentiments': [{'aspect': 'park', 'opinion': 'nice little', 'sentiment': 'positive'}, {'aspect': 'food', 'opinion': 'Good food', 'sentiment': 'positive'}], 'sentiments_decision': 'accept'}</t>
  </si>
  <si>
    <t>[{'aspect': 'VFM', 'opinion': 'positive', 'sentiment': 'positive'}, {'aspect': 'free bingo', 'opinion': 'positive', 'sentiment': 'positive'}]</t>
  </si>
  <si>
    <t>{'aspects': ['VFM', 'free bingo'], 'aspects_decision': 'accept', 'opinions': [{'aspect': 'VFM', 'opinion': 'positive'}, {'aspect': 'free bingo', 'opinion': 'positive'}], 'opinions_decision': 'accept', 'sentiments': [{'aspect': 'VFM', 'opinion': 'positive', 'sentiment': 'positive'}, {'aspect': 'free bingo', 'opinion': 'positive', 'sentiment': 'positive'}], 'sentiments_decision': 'accept'}</t>
  </si>
  <si>
    <t>[{'aspect': 'sunny spot', 'opinion': 'Lovely', 'sentiment': 'positive'}, {'aspect': 'staff', 'opinion': 'attentive and friendly', 'sentiment': 'positive'}]</t>
  </si>
  <si>
    <t>{'aspects': ['sunny spot', 'staff'], 'aspects_decision': 'accept', 'opinions': [{'aspect': 'sunny spot', 'opinion': 'Lovely'}, {'aspect': 'staff', 'opinion': 'attentive and friendly'}], 'opinions_decision': 'accept', 'sentiments': [{'aspect': 'sunny spot', 'opinion': 'Lovely', 'sentiment': 'positive'}, {'aspect': 'staff', 'opinion': 'attentive and friendly', 'sentiment': 'positive'}], 'sentiments_decision': 'accept'}</t>
  </si>
  <si>
    <t>[{'aspect': 'food', 'opinion': 'super quick', 'sentiment': 'positive'}, {'aspect': 'drinks', 'opinion': 'a little slow', 'sentiment': 'negative'}]</t>
  </si>
  <si>
    <t>{'aspects': ['rib eye', 'mash', 'chilli sauce', 'harrissa prawns', 'bean salad', 'cocktails', 'food', 'drinks'], 'aspects_decision': 'revise', 'opinions': [{'aspect': 'food', 'opinion': 'super quick'}, {'aspect': 'drinks', 'opinion': 'a little slow'}], 'opinions_decision': 'accept', 'sentiments': [{'aspect': 'food', 'opinion': 'super quick', 'sentiment': 'positive'}, {'aspect': 'drinks', 'opinion': 'a little slow', 'sentiment': 'negative'}], 'sentiments_decision': 'accept'}</t>
  </si>
  <si>
    <t>[{'aspect': 'community centre', 'opinion': 'Nice and clean', 'sentiment': 'positive'}, {'aspect': 'staff', 'opinion': 'Helpful', 'sentiment': 'positive'}]</t>
  </si>
  <si>
    <t>{'aspects': ['community centre', 'staff'], 'aspects_decision': 'accept', 'opinions': [{'aspect': 'community centre', 'opinion': 'Nice and clean'}, {'aspect': 'staff', 'opinion': 'Helpful'}], 'opinions_decision': 'accept', 'sentiments': [{'aspect': 'community centre', 'opinion': 'Nice and clean', 'sentiment': 'positive'}, {'aspect': 'staff', 'opinion': 'Helpful', 'sentiment': 'positive'}], 'sentiments_decision': 'accept'}</t>
  </si>
  <si>
    <t>[{'aspect': 'juice machine', 'opinion': 'love', 'sentiment': 'positive'}, {'aspect': 'fresh coffee', 'opinion': 'love', 'sentiment': 'positive'}]</t>
  </si>
  <si>
    <t>{'aspects': ['juice machine', 'fresh coffee', 'Barista service'], 'aspects_decision': 'revise', 'opinions': [{'aspect': 'juice machine', 'opinion': 'love'}, {'aspect': 'fresh coffee', 'opinion': 'love'}], 'opinions_decision': 'revise', 'sentiments': [{'aspect': 'juice machine', 'opinion': 'love', 'sentiment': 'positive'}, {'aspect': 'fresh coffee', 'opinion': 'love', 'sentiment': 'positive'}], 'sentiments_decision': 'accept'}</t>
  </si>
  <si>
    <t>{'aspects': ['show', 'ladies toilets'], 'aspects_decision': 'accept', 'opinions': [{'aspect': 'show', 'opinion': 'great'}, {'aspect': 'ladies toilets', 'opinion': 'not so great'}], 'opinions_decision': 'accept', 'sentiments': [{'aspect': 'show', 'opinion': 'great', 'sentiment': 'positive'}, {'aspect': 'ladies toilets', 'opinion': 'not so great', 'sentiment': 'negative'}], 'sentiments_decision': 'accept'}</t>
  </si>
  <si>
    <t>[{'aspect': 'atmosphere', 'opinion': 'electric', 'sentiment': 'positive'}, {'aspect': 'Latin food', 'opinion': 'just enough', 'sentiment': 'neutral'}, {'aspect': 'night out', 'opinion': 'great', 'sentiment': 'positive'}, {'aspect': 'crowd', 'opinion': 'packed to the rafters', 'sentiment': 'positive'}, {'aspect': 'Plant 4', 'opinion': 'does this well', 'sentiment': 'positive'}]</t>
  </si>
  <si>
    <t>{'aspects': ['atmosphere', 'Latin food'], 'aspects_decision': 'accept', 'opinions': [{'aspect': 'atmosphere', 'opinion': 'electric'}, {'aspect': 'Latin food', 'opinion': 'just enough'}], 'opinions_decision': 'accept', 'sentiments': [{'aspect': 'atmosphere', 'opinion': 'electric', 'sentiment': 'positive'}, {'aspect': 'Latin food', 'opinion': 'just enough', 'sentiment': 'neutral'}, {'aspect': 'night out', 'opinion': 'great', 'sentiment': 'positive'}, {'aspect': 'crowd', 'opinion': 'packed to the rafters', 'sentiment': 'positive'}, {'aspect': 'Plant 4', 'opinion': 'does this well', 'sentiment': 'positive'}], 'sentiments_decision': 'revise'}</t>
  </si>
  <si>
    <t>[{'aspect': 'food', 'opinion': 'above standard', 'sentiment': 'positive'}, {'aspect': 'Heather', 'opinion': 'beautiful', 'sentiment': 'positive'}]</t>
  </si>
  <si>
    <t>{'aspects': ['food', 'Heather'], 'aspects_decision': 'accept', 'opinions': [{'aspect': 'food', 'opinion': 'above standard'}, {'aspect': 'Heather', 'opinion': 'beautiful'}], 'opinions_decision': 'accept', 'sentiments': [{'aspect': 'food', 'opinion': 'above standard', 'sentiment': 'positive'}, {'aspect': 'Heather', 'opinion': 'beautiful', 'sentiment': 'positive'}], 'sentiments_decision': 'accept'}</t>
  </si>
  <si>
    <t>[{'aspect': 'fields', 'opinion': 'Beautifully kept', 'sentiment': 'positive'}, {'aspect': 'parking', 'opinion': 'was a disaster', 'sentiment': 'negative'}]</t>
  </si>
  <si>
    <t>{'aspects': ['fields', 'parking'], 'aspects_decision': 'accept', 'opinions': [{'aspect': 'fields', 'opinion': 'Beautifully kept'}, {'aspect': 'parking', 'opinion': 'was a disaster'}], 'opinions_decision': 'accept', 'sentiments': [{'aspect': 'fields', 'opinion': 'Beautifully kept', 'sentiment': 'positive'}, {'aspect': 'parking', 'opinion': 'was a disaster', 'sentiment': 'negative'}], 'sentiments_decision': 'accept'}</t>
  </si>
  <si>
    <t>[{'aspect': 'meals', 'opinion': 'Good', 'sentiment': 'positive'}, {'aspect': 'prices', 'opinion': 'reasonable', 'sentiment': 'positive'}]</t>
  </si>
  <si>
    <t>{'aspects': ['meals', 'prices'], 'aspects_decision': 'accept', 'opinions': [{'aspect': 'meals', 'opinion': 'Good'}, {'aspect': 'prices', 'opinion': 'reasonable'}], 'opinions_decision': 'accept', 'sentiments': [{'aspect': 'meals', 'opinion': 'Good', 'sentiment': 'positive'}, {'aspect': 'prices', 'opinion': 'reasonable', 'sentiment': 'positive'}], 'sentiments_decision': 'accept'}</t>
  </si>
  <si>
    <t>[{'aspect': 'sitting under shady tree', 'opinion': 'nice', 'sentiment': 'positive'}, {'aspect': 'parking availability', 'opinion': 'not much', 'sentiment': 'negative'}]</t>
  </si>
  <si>
    <t>{'aspects': ['shady tree', 'parking availability'], 'aspects_decision': 'accept', 'opinions': [{'aspect': 'sitting under shady tree', 'opinion': 'nice'}, {'aspect': 'parking availability', 'opinion': 'not much'}], 'opinions_decision': 'accept', 'sentiments': [{'aspect': 'sitting under shady tree', 'opinion': 'nice', 'sentiment': 'positive'}, {'aspect': 'parking availability', 'opinion': 'not much', 'sentiment': 'negative'}], 'sentiments_decision': 'accept'}</t>
  </si>
  <si>
    <t>[{'aspect': 'gym', 'opinion': 'great little', 'sentiment': 'positive'}, {'aspect': 'equipment', 'opinion': 'all the basic', 'sentiment': 'positive'}]</t>
  </si>
  <si>
    <t>{'aspects': ['gym', 'equipment'], 'aspects_decision': 'accept', 'opinions': [{'aspect': 'gym', 'opinion': 'great little'}, {'aspect': 'equipment', 'opinion': 'all the basic'}], 'opinions_decision': 'accept', 'sentiments': [{'aspect': 'gym', 'opinion': 'great little', 'sentiment': 'positive'}, {'aspect': 'equipment', 'opinion': 'all the basic', 'sentiment': 'positive'}], 'sentiments_decision': 'accept'}</t>
  </si>
  <si>
    <t>[{'aspect': 'wines', 'opinion': 'fantastic', 'sentiment': 'positive'}, {'aspect': 'atmosphere', 'opinion': 'great', 'sentiment': 'positive'}]</t>
  </si>
  <si>
    <t>{'aspects': ['wines', 'atmosphere'], 'aspects_decision': 'accept', 'opinions': [{'aspect': 'wines', 'opinion': 'fantastic'}, {'aspect': 'atmosphere', 'opinion': 'great'}], 'opinions_decision': 'accept', 'sentiments': [{'aspect': 'wines', 'opinion': 'fantastic', 'sentiment': 'positive'}, {'aspect': 'atmosphere', 'opinion': 'great', 'sentiment': 'positive'}], 'sentiments_decision': 'accept'}</t>
  </si>
  <si>
    <t>[{'aspect': 'atmosphere', 'opinion': 'Love this place', 'sentiment': 'positive'}, {'aspect': 'music', 'opinion': 'a variety', 'sentiment': 'positive'}]</t>
  </si>
  <si>
    <t>{'aspects': ['atmosphere', 'music variety'], 'aspects_decision': 'accept', 'opinions': [{'aspect': 'atmosphere', 'opinion': 'Love this place'}, {'aspect': 'music', 'opinion': 'a variety'}], 'opinions_decision': 'revise', 'sentiments': [{'aspect': 'atmosphere', 'opinion': 'Love this place', 'sentiment': 'positive'}, {'aspect': 'music', 'opinion': 'a variety', 'sentiment': 'positive'}], 'sentiments_decision': 'accept'}</t>
  </si>
  <si>
    <t>[{'aspect': 'facilities', 'opinion': 'Good', 'sentiment': 'positive'}, {'aspect': 'street hockey', 'opinion': 'great place', 'sentiment': 'positive'}]</t>
  </si>
  <si>
    <t>{'aspects': ['facilities', 'street hockey'], 'aspects_decision': 'accept', 'opinions': [{'aspect': 'facilities', 'opinion': 'Good'}, {'aspect': 'street hockey', 'opinion': 'great place'}], 'opinions_decision': 'accept', 'sentiments': [{'aspect': 'facilities', 'opinion': 'Good', 'sentiment': 'positive'}, {'aspect': 'street hockey', 'opinion': 'great place', 'sentiment': 'positive'}], 'sentiments_decision': 'accept'}</t>
  </si>
  <si>
    <t>[{'aspect': 'views', 'opinion': 'great views', 'sentiment': 'positive'}, {'aspect': 'location', 'opinion': 'hard to find', 'sentiment': 'negative'}, {'aspect': 'weather', 'opinion': 'cold wet windy', 'sentiment': 'negative'}]</t>
  </si>
  <si>
    <t>{'aspects': ['views', 'location'], 'aspects_decision': 'accept', 'opinions': [{'aspect': 'views', 'opinion': 'great views'}, {'aspect': 'location', 'opinion': 'hard to find'}, {'aspect': 'weather', 'opinion': 'cold wet windy'}], 'opinions_decision': 'accept', 'sentiments': [{'aspect': 'views', 'opinion': 'great views', 'sentiment': 'positive'}, {'aspect': 'location', 'opinion': 'hard to find', 'sentiment': 'negative'}, {'aspect': 'weather', 'opinion': 'cold wet windy', 'sentiment': 'negative'}], 'sentiments_decision': 'accept'}</t>
  </si>
  <si>
    <t>[{'aspect': 'spot', 'opinion': 'Great', 'sentiment': 'positive'}, {'aspect': 'reception', 'opinion': 'no', 'sentiment': 'negative'}]</t>
  </si>
  <si>
    <t>{'aspects': ['spot', 'reception'], 'aspects_decision': 'accept', 'opinions': [{'aspect': 'spot', 'opinion': 'Great'}, {'aspect': 'reception', 'opinion': 'no'}], 'opinions_decision': 'accept', 'sentiments': [{'aspect': 'spot', 'opinion': 'Great', 'sentiment': 'positive'}, {'aspect': 'reception', 'opinion': 'no', 'sentiment': 'negative'}], 'sentiments_decision': 'accept'}</t>
  </si>
  <si>
    <t>[{'aspect': 'food', 'opinion': 'Lovely food', 'sentiment': 'positive'}, {'aspect': 'service', 'opinion': 'excellent service', 'sentiment': 'positive'}, {'aspect': 'atmosphere', 'opinion': 'very quiet', 'sentiment': 'neutral'}]</t>
  </si>
  <si>
    <t>{'aspects': ['food', 'service'], 'aspects_decision': 'accept', 'opinions': [{'aspect': 'food', 'opinion': 'Lovely food'}, {'aspect': 'service', 'opinion': 'excellent service'}, {'aspect': 'atmosphere', 'opinion': 'very quiet'}], 'opinions_decision': 'accept', 'sentiments': [{'aspect': 'food', 'opinion': 'Lovely food', 'sentiment': 'positive'}, {'aspect': 'service', 'opinion': 'excellent service', 'sentiment': 'positive'}, {'aspect': 'atmosphere', 'opinion': 'very quiet', 'sentiment': 'neutral'}], 'sentiments_decision': 'accept'}</t>
  </si>
  <si>
    <t>[{'aspect': 'place', 'opinion': 'fabulous', 'sentiment': 'positive'}, {'aspect': 'wines', 'opinion': 'best', 'sentiment': 'positive'}, {'aspect': 'vermentino', 'opinion': 'very nice', 'sentiment': 'positive'}]</t>
  </si>
  <si>
    <t>{'aspects': ['place', 'wines', 'vermentino', 'platter'], 'aspects_decision': 'accept', 'opinions': [{'aspect': 'place', 'opinion': 'fabulous'}, {'aspect': 'wines', 'opinion': 'best'}, {'aspect': 'vermentino', 'opinion': 'very nice'}], 'opinions_decision': 'accept', 'sentiments': [{'aspect': 'place', 'opinion': 'fabulous', 'sentiment': 'positive'}, {'aspect': 'wines', 'opinion': 'best', 'sentiment': 'positive'}, {'aspect': 'vermentino', 'opinion': 'very nice', 'sentiment': 'positive'}], 'sentiments_decision': 'accept'}</t>
  </si>
  <si>
    <t>{'aspects': ['Friendly staff', 'golf course'], 'aspects_decision': 'accept', 'opinions': [{'aspect': 'staff', 'opinion': 'friendly'}, {'aspect': 'golf course', 'opinion': 'great'}], 'opinions_decision': 'accept', 'sentiments': [{'aspect': 'staff', 'opinion': 'friendly', 'sentiment': 'positive'}, {'aspect': 'golf course', 'opinion': 'great', 'sentiment': 'positive'}], 'sentiments_decision': 'accept'}</t>
  </si>
  <si>
    <t>[{'aspect': 'value for money', 'opinion': 'excellent', 'sentiment': 'positive'}]</t>
  </si>
  <si>
    <t>{'aspects': ['value', 'Friday specials'], 'aspects_decision': 'accept', 'opinions': [{'aspect': 'value for money', 'opinion': 'excellent'}], 'opinions_decision': 'accept', 'sentiments': [{'aspect': 'value for money', 'opinion': 'excellent', 'sentiment': 'positive'}], 'sentiments_decision': 'accept'}</t>
  </si>
  <si>
    <t>[{'aspect': 'price', 'opinion': 'expensive', 'sentiment': 'negative'}, {'aspect': 'experience', 'opinion': 'fun', 'sentiment': 'positive'}]</t>
  </si>
  <si>
    <t>{'aspects': ['expensive', 'fun'], 'aspects_decision': 'accept', 'opinions': [{'aspect': 'price', 'opinion': 'expensive'}, {'aspect': 'experience', 'opinion': 'fun'}], 'opinions_decision': 'accept', 'sentiments': [{'aspect': 'price', 'opinion': 'expensive', 'sentiment': 'negative'}, {'aspect': 'experience', 'opinion': 'fun', 'sentiment': 'positive'}], 'sentiments_decision': 'accept'}</t>
  </si>
  <si>
    <t>[{'aspect': 'entrees', 'opinion': 'were great', 'sentiment': 'positive'}, {'aspect': 'eye fillet steak', 'opinion': 'cooked to perfection', 'sentiment': 'positive'}]</t>
  </si>
  <si>
    <t>{'aspects': ['entrees', 'escargot', 'scallops', 'fillet steak'], 'aspects_decision': 'accept', 'opinions': [{'aspect': 'entrees', 'opinion': 'were great'}, {'aspect': 'eye fillet steak', 'opinion': 'cooked to perfection'}], 'opinions_decision': 'accept', 'sentiments': [{'aspect': 'entrees', 'opinion': 'were great', 'sentiment': 'positive'}, {'aspect': 'eye fillet steak', 'opinion': 'cooked to perfection', 'sentiment': 'positive'}], 'sentiments_decision': 'accept'}</t>
  </si>
  <si>
    <t>[{'aspect': 'visit', 'opinion': 'not missed', 'sentiment': 'positive'}, {'aspect': 'day at Ulura', 'opinion': 'very magical', 'sentiment': 'positive'}]</t>
  </si>
  <si>
    <t>{'aspects': ['Ulura', 'visit', 'day'], 'aspects_decision': 'accept', 'opinions': [{'aspect': 'visit', 'opinion': 'not missed'}, {'aspect': 'day at Ulura', 'opinion': 'very magical'}], 'opinions_decision': 'accept', 'sentiments': [{'aspect': 'visit', 'opinion': 'not missed', 'sentiment': 'positive'}, {'aspect': 'day at Ulura', 'opinion': 'very magical', 'sentiment': 'positive'}], 'sentiments_decision': 'accept'}</t>
  </si>
  <si>
    <t>[{'aspect': 'food', 'opinion': 'Great food', 'sentiment': 'positive'}, {'aspect': 'staff', 'opinion': 'great staff', 'sentiment': 'positive'}]</t>
  </si>
  <si>
    <t>{'aspects': ['food', 'staff'], 'aspects_decision': 'accept', 'opinions': [{'aspect': 'food', 'opinion': 'Great food'}, {'aspect': 'staff', 'opinion': 'great staff'}], 'opinions_decision': 'accept', 'sentiments': [{'aspect': 'food', 'opinion': 'Great food', 'sentiment': 'positive'}, {'aspect': 'staff', 'opinion': 'great staff', 'sentiment': 'positive'}], 'sentiments_decision': 'accept'}</t>
  </si>
  <si>
    <t>[{'aspect': 'meal', 'opinion': 'Great meal', 'sentiment': 'positive'}, {'aspect': 'service', 'opinion': 'good service', 'sentiment': 'positive'}]</t>
  </si>
  <si>
    <t>{'aspects': ['meal', 'service'], 'aspects_decision': 'accept', 'opinions': [{'aspect': 'meal', 'opinion': 'Great meal'}, {'aspect': 'service', 'opinion': 'good service'}], 'opinions_decision': 'accept', 'sentiments': [{'aspect': 'meal', 'opinion': 'Great meal', 'sentiment': 'positive'}, {'aspect': 'service', 'opinion': 'good service', 'sentiment': 'positive'}], 'sentiments_decision': 'accept'}</t>
  </si>
  <si>
    <t>[{'aspect': 'renovation', 'opinion': 'pretty good', 'sentiment': 'positive'}, {'aspect': 'renovation', 'opinion': 'cool', 'sentiment': 'positive'}]</t>
  </si>
  <si>
    <t>{'aspects': ['renovation'], 'aspects_decision': 'accept', 'opinions': [{'aspect': 'renovation', 'opinion': 'pretty good'}], 'opinions_decision': 'revise', 'sentiments': [{'aspect': 'renovation', 'opinion': 'pretty good', 'sentiment': 'positive'}, {'aspect': 'renovation', 'opinion': 'cool', 'sentiment': 'positive'}], 'sentiments_decision': 'accept'}</t>
  </si>
  <si>
    <t>[{'aspect': 'camp spot', 'opinion': 'Great camp spot', 'sentiment': 'positive'}, {'aspect': 'prebooking', 'opinion': 'no prebooking', 'sentiment': 'negative'}, {'aspect': 'site availability', 'opinion': 'no camp sites available', 'sentiment': 'negative'}, {'aspect': 'booking process', 'opinion': 'check before paying', 'sentiment': 'negative'}]</t>
  </si>
  <si>
    <t>{'aspects': ['camp spot', 'prebooking', 'entry'], 'aspects_decision': 'revise', 'opinions': [{'aspect': 'camp spot', 'opinion': 'Great camp spot'}, {'aspect': 'prebooking', 'opinion': 'no prebooking'}, {'aspect': 'site availability', 'opinion': 'no camp sites available'}, {'aspect': 'booking process', 'opinion': 'check before paying'}], 'opinions_decision': 'revise', 'sentiments': [{'aspect': 'camp spot', 'opinion': 'Great camp spot', 'sentiment': 'positive'}, {'aspect': 'prebooking', 'opinion': 'no prebooking', 'sentiment': 'negative'}, {'aspect': 'site availability', 'opinion': 'no camp sites available', 'sentiment': 'negative'}, {'aspect': 'booking process', 'opinion': 'check before paying', 'sentiment': 'negative'}], 'sentiments_decision': 'accept'}</t>
  </si>
  <si>
    <t>[{'aspect': 'food', 'opinion': 'Great food', 'sentiment': 'positive'}, {'aspect': 'prices', 'opinion': 'reasonable prices', 'sentiment': 'positive'}]</t>
  </si>
  <si>
    <t>{'aspects': ['food', 'prices'], 'aspects_decision': 'accept', 'opinions': [{'aspect': 'food', 'opinion': 'Great food'}, {'aspect': 'prices', 'opinion': 'reasonable prices'}], 'opinions_decision': 'accept', 'sentiments': [{'aspect': 'food', 'opinion': 'Great food', 'sentiment': 'positive'}, {'aspect': 'prices', 'opinion': 'reasonable prices', 'sentiment': 'positive'}], 'sentiments_decision': 'accept'}</t>
  </si>
  <si>
    <t>[{'aspect': 'Harbour Town', 'opinion': 'Everything central', 'sentiment': 'positive'}, {'aspect': 'Sonic', 'opinion': 'Loved it', 'sentiment': 'positive'}, {'aspect': 'lost property', 'opinion': 'very grateful', 'sentiment': 'positive'}]</t>
  </si>
  <si>
    <t>{'aspects': ['Harbour Town', 'Sonic', 'lost property'], 'aspects_decision': 'accept', 'opinions': [{'aspect': 'Harbour Town', 'opinion': 'Everything central'}, {'aspect': 'Sonic', 'opinion': 'Loved it'}, {'aspect': 'lost property', 'opinion': 'very grateful'}], 'opinions_decision': 'accept', 'sentiments': [{'aspect': 'Harbour Town', 'opinion': 'Everything central', 'sentiment': 'positive'}, {'aspect': 'Sonic', 'opinion': 'Loved it', 'sentiment': 'positive'}, {'aspect': 'lost property', 'opinion': 'very grateful', 'sentiment': 'positive'}], 'sentiments_decision': 'accept'}</t>
  </si>
  <si>
    <t>[{'aspect': 'stay', 'opinion': 'Enjoyed', 'sentiment': 'positive'}, {'aspect': 'floor', 'opinion': 'sticky', 'sentiment': 'negative'}]</t>
  </si>
  <si>
    <t>{'aspects': ['stay', 'floor'], 'aspects_decision': 'accept', 'opinions': [{'aspect': 'stay', 'opinion': 'Enjoyed'}, {'aspect': 'floor', 'opinion': 'sticky'}], 'opinions_decision': 'accept', 'sentiments': [{'aspect': 'stay', 'opinion': 'Enjoyed', 'sentiment': 'positive'}, {'aspect': 'floor', 'opinion': 'sticky', 'sentiment': 'negative'}], 'sentiments_decision': 'accept'}</t>
  </si>
  <si>
    <t>[{'aspect': 'Staff', 'opinion': 'nice', 'sentiment': 'positive'}, {'aspect': 'views', 'opinion': 'spectacular', 'sentiment': 'positive'}]</t>
  </si>
  <si>
    <t>{'aspects': ['Staff', 'views'], 'aspects_decision': 'accept', 'opinions': [{'aspect': 'Staff', 'opinion': 'nice'}, {'aspect': 'views', 'opinion': 'spectacular'}], 'opinions_decision': 'accept', 'sentiments': [{'aspect': 'Staff', 'opinion': 'nice', 'sentiment': 'positive'}, {'aspect': 'views', 'opinion': 'spectacular', 'sentiment': 'positive'}], 'sentiments_decision': 'accept'}</t>
  </si>
  <si>
    <t>[{'aspect': 'area', 'opinion': 'good', 'sentiment': 'positive'}]</t>
  </si>
  <si>
    <t>{'aspects': ['area', 'large dogs'], 'aspects_decision': 'accept', 'opinions': [{'aspect': 'area', 'opinion': 'good'}], 'opinions_decision': 'accept', 'sentiments': [{'aspect': 'area', 'opinion': 'good', 'sentiment': 'positive'}], 'sentiments_decision': 'accept'}</t>
  </si>
  <si>
    <t>[{'aspect': 'cinemas', 'opinion': 'Good range', 'sentiment': 'positive'}, {'aspect': 'pricing', 'opinion': 'Fair pricing', 'sentiment': 'positive'}]</t>
  </si>
  <si>
    <t>{'aspects': ['cinemas', 'pricing'], 'aspects_decision': 'accept', 'opinions': [{'aspect': 'cinemas', 'opinion': 'Good range'}, {'aspect': 'pricing', 'opinion': 'Fair pricing'}], 'opinions_decision': 'accept', 'sentiments': [{'aspect': 'cinemas', 'opinion': 'Good range', 'sentiment': 'positive'}, {'aspect': 'pricing', 'opinion': 'Fair pricing', 'sentiment': 'positive'}], 'sentiments_decision': 'accept'}</t>
  </si>
  <si>
    <t>[{'aspect': 'dead trees', 'opinion': 'negative', 'sentiment': 'negative'}, {'aspect': 'facilities', 'opinion': 'positive', 'sentiment': 'positive'}, {'aspect': 'forest feel', 'opinion': 'negative', 'sentiment': 'negative'}]</t>
  </si>
  <si>
    <t>{'aspects': ['dead trees', 'facilities', 'forest feel'], 'aspects_decision': 'accept', 'opinions': [{'aspect': 'dead trees', 'opinion': 'negative'}, {'aspect': 'facilities', 'opinion': 'positive'}, {'aspect': 'forest feel', 'opinion': 'negative'}], 'opinions_decision': 'accept', 'sentiments': [{'aspect': 'dead trees', 'opinion': 'negative', 'sentiment': 'negative'}, {'aspect': 'facilities', 'opinion': 'positive', 'sentiment': 'positive'}, {'aspect': 'forest feel', 'opinion': 'negative', 'sentiment': 'negative'}], 'sentiments_decision': 'accept'}</t>
  </si>
  <si>
    <t>[{'aspect': 'place', 'opinion': 'not must see', 'sentiment': 'negative'}, {'aspect': 'experience', 'opinion': 'good to know', 'sentiment': 'neutral'}]</t>
  </si>
  <si>
    <t>{'aspects': [], 'aspects_decision': 'accept', 'opinions': [{'aspect': 'place', 'opinion': 'not must see'}, {'aspect': 'experience', 'opinion': 'good to know'}], 'opinions_decision': 'accept', 'sentiments': [{'aspect': 'place', 'opinion': 'not must see', 'sentiment': 'negative'}, {'aspect': 'experience', 'opinion': 'good to know', 'sentiment': 'neutral'}], 'sentiments_decision': 'accept'}</t>
  </si>
  <si>
    <t>[{'aspect': 'pricing', 'opinion': 'overpriced', 'sentiment': 'negative'}, {'aspect': 'kids options', 'opinion': 'only nuggets and chips', 'sentiment': 'negative'}]</t>
  </si>
  <si>
    <t>{'aspects': ['overpriced', 'kids options'], 'aspects_decision': 'revise', 'opinions': [{'aspect': 'pricing', 'opinion': 'overpriced'}, {'aspect': 'kids options', 'opinion': 'only nuggets and chips'}], 'opinions_decision': 'revise', 'sentiments': [{'aspect': 'pricing', 'opinion': 'overpriced', 'sentiment': 'negative'}, {'aspect': 'kids options', 'opinion': 'only nuggets and chips', 'sentiment': 'negative'}], 'sentiments_decision': 'accept'}</t>
  </si>
  <si>
    <t>[{'aspect': 'customer service', 'opinion': 'an issue', 'sentiment': 'negative'}]</t>
  </si>
  <si>
    <t>{'aspects': ['customer service', 'shisha', 'coal'], 'aspects_decision': 'accept', 'opinions': [{'aspect': 'customer service', 'opinion': 'an issue'}], 'opinions_decision': 'revise', 'sentiments': [{'aspect': 'customer service', 'opinion': 'an issue', 'sentiment': 'negative'}], 'sentiments_decision': 'accept'}</t>
  </si>
  <si>
    <t>[{'aspect': 'work', 'opinion': 'lot of work', 'sentiment': 'negative'}, {'aspect': 'upkeep', 'opinion': 'needs upkeep', 'sentiment': 'negative'}]</t>
  </si>
  <si>
    <t>{'aspects': ['work', 'upkeep'], 'aspects_decision': 'accept', 'opinions': [{'aspect': 'work', 'opinion': 'lot of work'}, {'aspect': 'upkeep', 'opinion': 'needs upkeep'}], 'opinions_decision': 'revise', 'sentiments': [{'aspect': 'work', 'opinion': 'lot of work', 'sentiment': 'negative'}, {'aspect': 'upkeep', 'opinion': 'needs upkeep', 'sentiment': 'negative'}], 'sentiments_decision': 'accept'}</t>
  </si>
  <si>
    <t>[{'aspect': 'price', 'opinion': '1/2 price', 'sentiment': 'positive'}, {'aspect': 'value', 'opinion': 'good value', 'sentiment': 'positive'}]</t>
  </si>
  <si>
    <t>{'aspects': ['price', 'value'], 'aspects_decision': 'accept', 'opinions': [{'aspect': 'price', 'opinion': '1/2 price'}, {'aspect': 'value', 'opinion': 'good value'}], 'opinions_decision': 'accept', 'sentiments': [{'aspect': 'price', 'opinion': '1/2 price', 'sentiment': 'positive'}, {'aspect': 'value', 'opinion': 'good value', 'sentiment': 'positive'}], 'sentiments_decision': 'accept'}</t>
  </si>
  <si>
    <t>[{'aspect': 'spot', 'opinion': 'chill', 'sentiment': 'positive'}]</t>
  </si>
  <si>
    <t>{'aspects': ['chill spot', 'drinking', 'illicit substances'], 'aspects_decision': 'accept', 'opinions': [{'aspect': 'spot', 'opinion': 'chill'}, {'aspect': 'spot', 'opinion': 'relaxing for buddies'}], 'opinions_decision': 'revise', 'sentiments': [{'aspect': 'spot', 'opinion': 'chill', 'sentiment': 'positive'}], 'sentiments_decision': 'accept'}</t>
  </si>
  <si>
    <t>[{'aspect': 'food', 'opinion': 'below average', 'sentiment': 'negative'}, {'aspect': 'trivia', 'opinion': 'great!', 'sentiment': 'positive'}]</t>
  </si>
  <si>
    <t>{'aspects': ['food', 'trivia'], 'aspects_decision': 'accept', 'opinions': [{'aspect': 'food', 'opinion': 'below average'}, {'aspect': 'trivia', 'opinion': 'great!'}], 'opinions_decision': 'accept', 'sentiments': [{'aspect': 'food', 'opinion': 'below average', 'sentiment': 'negative'}, {'aspect': 'trivia', 'opinion': 'great!', 'sentiment': 'positive'}], 'sentiments_decision': 'accept'}</t>
  </si>
  <si>
    <t>[{'aspect': 'dog running area', 'opinion': 'somewhere to give', 'sentiment': 'positive'}, {'aspect': 'the place', 'opinion': "wouldn't visit again", 'sentiment': 'negative'}]</t>
  </si>
  <si>
    <t>{'aspects': ['run', 'visit'], 'aspects_decision': 'accept', 'opinions': [{'aspect': 'dog running area', 'opinion': 'somewhere to give'}, {'aspect': 'the place', 'opinion': "wouldn't visit again"}], 'opinions_decision': 'revise', 'sentiments': [{'aspect': 'dog running area', 'opinion': 'somewhere to give', 'sentiment': 'positive'}, {'aspect': 'the place', 'opinion': "wouldn't visit again", 'sentiment': 'negative'}], 'sentiments_decision': 'accept'}</t>
  </si>
  <si>
    <t>[{'aspect': 'parking', 'opinion': 'Not enough', 'sentiment': 'negative'}, {'aspect': 'place', 'opinion': 'good', 'sentiment': 'positive'}]</t>
  </si>
  <si>
    <t>{'aspects': ['parking', 'place'], 'aspects_decision': 'accept', 'opinions': [{'aspect': 'parking', 'opinion': 'Not enough'}, {'aspect': 'place', 'opinion': 'good'}], 'opinions_decision': 'accept', 'sentiments': [{'aspect': 'parking', 'opinion': 'Not enough', 'sentiment': 'negative'}, {'aspect': 'place', 'opinion': 'good', 'sentiment': 'positive'}], 'sentiments_decision': 'accept'}</t>
  </si>
  <si>
    <t>{'aspects': ['beauty', 'rainbow'], 'aspects_decision': 'accept', 'opinions': [{'aspect': 'beauty', 'opinion': 'spectacular'}, {'aspect': 'rainbow', 'opinion': 'lucky to see'}], 'opinions_decision': 'accept', 'sentiments': [{'aspect': 'beauty', 'opinion': 'spectacular', 'sentiment': 'positive'}, {'aspect': 'rainbow', 'opinion': 'lucky to see', 'sentiment': 'positive'}], 'sentiments_decision': 'accept'}</t>
  </si>
  <si>
    <t>[{'aspect': 'Gold Class', 'opinion': 'Extremely comfortable', 'sentiment': 'positive'}, {'aspect': 'menu items', 'opinion': 'expensive venture', 'sentiment': 'negative'}]</t>
  </si>
  <si>
    <t>{'aspects': ['Gold Class', 'menu items'], 'aspects_decision': 'accept', 'opinions': [{'aspect': 'Gold Class', 'opinion': 'Extremely comfortable'}, {'aspect': 'menu items', 'opinion': 'expensive venture'}], 'opinions_decision': 'accept', 'sentiments': [{'aspect': 'Gold Class', 'opinion': 'Extremely comfortable', 'sentiment': 'positive'}, {'aspect': 'menu items', 'opinion': 'expensive venture', 'sentiment': 'negative'}], 'sentiments_decision': 'accept'}</t>
  </si>
  <si>
    <t>[{'aspect': 'bus identification', 'opinion': "don't know which", 'sentiment': 'negative'}, {'aspect': 'asking process', 'opinion': 'keep asking', 'sentiment': 'negative'}, {'aspect': 'bus process', 'opinion': 'no choice but', 'sentiment': 'negative'}]</t>
  </si>
  <si>
    <t>{'aspects': ['buses', 'drivers'], 'aspects_decision': 'accept', 'opinions': [{'aspect': 'bus identification', 'opinion': "don't know which"}, {'aspect': 'drivers', 'opinion': 'keep asking'}, {'aspect': 'bus process', 'opinion': 'no choice but'}], 'opinions_decision': 'accept', 'sentiments': [{'aspect': 'bus identification', 'opinion': "don't know which", 'sentiment': 'negative'}, {'aspect': 'asking process', 'opinion': 'keep asking', 'sentiment': 'negative'}, {'aspect': 'bus process', 'opinion': 'no choice but', 'sentiment': 'negative'}], 'sentiments_decision': 'accept'}</t>
  </si>
  <si>
    <t>[{'aspect': 'views', 'opinion': 'Good views', 'sentiment': 'positive'}, {'aspect': 'soccer', 'opinion': 'nice to play', 'sentiment': 'positive'}]</t>
  </si>
  <si>
    <t>{'aspects': ['views', 'soccer'], 'aspects_decision': 'accept', 'opinions': [{'aspect': 'views', 'opinion': 'Good views'}, {'aspect': 'soccer', 'opinion': 'nice to play'}], 'opinions_decision': 'accept', 'sentiments': [{'aspect': 'views', 'opinion': 'Good views', 'sentiment': 'positive'}, {'aspect': 'soccer', 'opinion': 'nice to play', 'sentiment': 'positive'}], 'sentiments_decision': 'accept'}</t>
  </si>
  <si>
    <t>[{'aspect': 'ruins', 'opinion': 'go to ruins', 'sentiment': 'negative'}, {'aspect': 'operate', 'opinion': 'see it operate', 'sentiment': 'negative'}, {'aspect': 'condition', 'opinion': 'rusting away', 'sentiment': 'negative'}]</t>
  </si>
  <si>
    <t>{'aspects': ['ruins', 'operate', 'rusting away'], 'aspects_decision': 'accept', 'opinions': [{'aspect': 'ruins', 'opinion': 'go to ruins'}, {'aspect': 'operate', 'opinion': 'see it operate'}, {'aspect': 'condition', 'opinion': 'rusting away'}], 'opinions_decision': 'revise', 'sentiments': [{'aspect': 'ruins', 'opinion': 'go to ruins', 'sentiment': 'negative'}, {'aspect': 'operate', 'opinion': 'see it operate', 'sentiment': 'negative'}, {'aspect': 'condition', 'opinion': 'rusting away', 'sentiment': 'negative'}], 'sentiments_decision': 'accept'}</t>
  </si>
  <si>
    <t>{'aspects': ['beer', 'atmosphere', 'staff'], 'aspects_decision': 'revise', 'opinions': [{'aspect': 'atmosphere', 'opinion': 'quite noisy'}, {'aspect': 'staff', 'opinion': 'friendly'}], 'opinions_decision': 'accept', 'sentiments': [{'aspect': 'atmosphere', 'opinion': 'quite noisy', 'sentiment': 'negative'}, {'aspect': 'staff', 'opinion': 'friendly', 'sentiment': 'positive'}], 'sentiments_decision': 'accept'}</t>
  </si>
  <si>
    <t>{'aspects': ['Old ruins', 'Quarry hotel'], 'aspects_decision': 'accept', 'opinions': [], 'opinions_decision': 'accept', 'sentiments': [], 'sentiments_decision': 'accept'}</t>
  </si>
  <si>
    <t>[{'aspect': 'Bible preaching', 'opinion': 'Good', 'sentiment': 'positive'}, {'aspect': 'group', 'opinion': 'welcoming', 'sentiment': 'positive'}]</t>
  </si>
  <si>
    <t>{'aspects': ['Bible preaching', 'welcoming group'], 'aspects_decision': 'accept', 'opinions': [{'aspect': 'Bible preaching', 'opinion': 'Good'}, {'aspect': 'group', 'opinion': 'welcoming'}], 'opinions_decision': 'accept', 'sentiments': [{'aspect': 'Bible preaching', 'opinion': 'Good', 'sentiment': 'positive'}, {'aspect': 'group', 'opinion': 'welcoming', 'sentiment': 'positive'}], 'sentiments_decision': 'accept'}</t>
  </si>
  <si>
    <t>[{'aspect': 'toilet availability', 'opinion': 'inconvenience', 'sentiment': 'negative'}, {'aspect': 'toilet door', 'opinion': 'difficult to open', 'sentiment': 'negative'}]</t>
  </si>
  <si>
    <t>{'aspects': ['toilet availability', 'toilet door'], 'aspects_decision': 'accept', 'opinions': [{'aspect': 'toilet availability', 'opinion': 'inconvenience'}, {'aspect': 'toilet door', 'opinion': 'difficult to open'}], 'opinions_decision': 'accept', 'sentiments': [{'aspect': 'toilet availability', 'opinion': 'inconvenience', 'sentiment': 'negative'}, {'aspect': 'toilet door', 'opinion': 'difficult to open', 'sentiment': 'negative'}], 'sentiments_decision': 'accept'}</t>
  </si>
  <si>
    <t>[{'aspect': 'view', 'opinion': 'Nice view', 'sentiment': 'positive'}, {'aspect': 'pathways', 'opinion': 'better maintained', 'sentiment': 'negative'}]</t>
  </si>
  <si>
    <t>{'aspects': ['view', 'pathways'], 'aspects_decision': 'accept', 'opinions': [{'aspect': 'view', 'opinion': 'Nice view'}, {'aspect': 'pathways', 'opinion': 'better maintained'}], 'opinions_decision': 'revise', 'sentiments': [{'aspect': 'view', 'opinion': 'Nice view', 'sentiment': 'positive'}, {'aspect': 'pathways', 'opinion': 'better maintained', 'sentiment': 'negative'}], 'sentiments_decision': 'accept'}</t>
  </si>
  <si>
    <t>[{'aspect': 'area', 'opinion': 'big open', 'sentiment': 'positive'}, {'aspect': 'public toilets', 'opinion': '', 'sentiment': 'neutral'}, {'aspect': 'access to the beach', 'opinion': 'easy', 'sentiment': 'positive'}]</t>
  </si>
  <si>
    <t>{'aspects': ['open area', 'public toilets', 'beach access'], 'aspects_decision': 'accept', 'opinions': [{'aspect': 'area', 'opinion': 'big open'}, {'aspect': 'public toilets', 'opinion': 'neutral mention'}, {'aspect': 'access to the beach', 'opinion': 'easy'}], 'opinions_decision': 'revise', 'sentiments': [{'aspect': 'area', 'opinion': 'big open', 'sentiment': 'positive'}, {'aspect': 'public toilets', 'opinion': '', 'sentiment': 'neutral'}, {'aspect': 'access to the beach', 'opinion': 'easy', 'sentiment': 'positive'}], 'sentiments_decision': 'accept'}</t>
  </si>
  <si>
    <t>{'aspects': ['fields', 'parking'], 'aspects_decision': 'accept', 'opinions': [{'aspect': 'fields', 'opinion': 'great'}, {'aspect': 'parking', 'opinion': 'bad'}], 'opinions_decision': 'accept', 'sentiments': [{'aspect': 'fields', 'opinion': 'great', 'sentiment': 'positive'}, {'aspect': 'parking', 'opinion': 'bad', 'sentiment': 'negative'}], 'sentiments_decision': 'accept'}</t>
  </si>
  <si>
    <t>[{'aspect': 'venue', 'opinion': 'Good venue', 'sentiment': 'positive'}, {'aspect': 'parking', 'opinion': 'nightmare', 'sentiment': 'negative'}, {'aspect': 'stadium', 'opinion': 'home stadium', 'sentiment': 'neutral'}, {'aspect': 'weather', 'opinion': 'wrap up warm', 'sentiment': 'negative'}]</t>
  </si>
  <si>
    <t>{'aspects': ['venue', 'parking', 'weather'], 'aspects_decision': 'revise', 'opinions': [{'aspect': 'venue', 'opinion': 'Good venue'}, {'aspect': 'parking', 'opinion': 'nightmare'}, {'aspect': 'stadium', 'opinion': 'home stadium'}], 'opinions_decision': 'revise', 'sentiments': [{'aspect': 'venue', 'opinion': 'Good venue', 'sentiment': 'positive'}, {'aspect': 'parking', 'opinion': 'nightmare', 'sentiment': 'negative'}, {'aspect': 'stadium', 'opinion': 'home stadium', 'sentiment': 'neutral'}, {'aspect': 'weather', 'opinion': 'wrap up warm', 'sentiment': 'negative'}], 'sentiments_decision': 'accept'}</t>
  </si>
  <si>
    <t>[{'aspect': 'fields', 'opinion': 'in need of upgrade', 'sentiment': 'negative'}, {'aspect': 'fields', 'opinion': 'Nice fields', 'sentiment': 'positive'}, {'aspect': 'fields', 'opinion': 'well facilitated', 'sentiment': 'positive'}]</t>
  </si>
  <si>
    <t>{'aspects': ['fields'], 'aspects_decision': 'accept', 'opinions': [{'aspect': 'fields', 'opinion': 'in need of upgrade'}, {'aspect': 'fields', 'opinion': 'Nice fields'}, {'aspect': 'facilities', 'opinion': 'well facilitated'}], 'opinions_decision': 'revise', 'sentiments': [{'aspect': 'fields', 'opinion': 'in need of upgrade', 'sentiment': 'negative'}, {'aspect': 'fields', 'opinion': 'Nice fields', 'sentiment': 'positive'}, {'aspect': 'fields', 'opinion': 'well facilitated', 'sentiment': 'positive'}], 'sentiments_decision': 'accept'}</t>
  </si>
  <si>
    <t>[{'aspect': 'historic property', 'opinion': "hasn't been open", 'sentiment': 'negative'}, {'aspect': 'Parks Dept', 'opinion': 'manage this facility', 'sentiment': 'neutral'}, {'aspect': 'volunteers', 'opinion': 'struggling to get', 'sentiment': 'negative'}]</t>
  </si>
  <si>
    <t>{'aspects': ['historic property', 'Parks Dept', 'volunteers'], 'aspects_decision': 'accept', 'opinions': [{'aspect': 'historic property', 'opinion': "hasn't been open"}, {'aspect': 'Parks Dept', 'opinion': 'manage this facility'}, {'aspect': 'volunteers', 'opinion': 'struggling to get'}], 'opinions_decision': 'revise', 'sentiments': [{'aspect': 'historic property', 'opinion': "hasn't been open", 'sentiment': 'negative'}, {'aspect': 'Parks Dept', 'opinion': 'manage this facility', 'sentiment': 'neutral'}, {'aspect': 'volunteers', 'opinion': 'struggling to get', 'sentiment': 'negative'}], 'sentiments_decision': 'accept'}</t>
  </si>
  <si>
    <t>[{'aspect': 'noise enforcement', 'opinion': 'no one to tell', 'sentiment': 'negative'}]</t>
  </si>
  <si>
    <t>{'aspects': ['noisy people'], 'aspects_decision': 'accept', 'opinions': [{'aspect': 'noise enforcement', 'opinion': 'no one to tell'}], 'opinions_decision': 'revise', 'sentiments': [{'aspect': 'noise enforcement', 'opinion': 'no one to tell', 'sentiment': 'negative'}], 'sentiments_decision': 'accept'}</t>
  </si>
  <si>
    <t>[{'aspect': 'Art Centre', 'opinion': 'is great', 'sentiment': 'positive'}, {'aspect': 'car parking', 'opinion': 'horrendous', 'sentiment': 'negative'}]</t>
  </si>
  <si>
    <t>{'aspects': ['Art Centre', 'car parking'], 'aspects_decision': 'accept', 'opinions': [{'aspect': 'Art Centre', 'opinion': 'is great'}, {'aspect': 'car parking', 'opinion': 'horrendous'}], 'opinions_decision': 'accept', 'sentiments': [{'aspect': 'Art Centre', 'opinion': 'is great', 'sentiment': 'positive'}, {'aspect': 'car parking', 'opinion': 'horrendous', 'sentiment': 'negative'}], 'sentiments_decision': 'accept'}</t>
  </si>
  <si>
    <t>[{'aspect': 'parking space', 'opinion': 'not many', 'sentiment': 'negative'}, {'aspect': 'trail connection', 'opinion': 'links up', 'sentiment': 'neutral'}]</t>
  </si>
  <si>
    <t>{'aspects': ['parking space', 'reservoir track', 'forest trail', 'trail connection'], 'aspects_decision': 'revise', 'opinions': [{'aspect': 'parking space', 'opinion': 'not many'}, {'aspect': 'reservoir track', 'opinion': ''}, {'aspect': 'forest trail', 'opinion': ''}, {'aspect': 'trail connection', 'opinion': 'links up'}], 'opinions_decision': 'revise', 'sentiments': [{'aspect': 'parking space', 'opinion': 'not many', 'sentiment': 'negative'}, {'aspect': 'trail connection', 'opinion': 'links up', 'sentiment': 'neutral'}], 'sentiments_decision': 'accept'}</t>
  </si>
  <si>
    <t>[{'aspect': 'fish', 'opinion': 'fish dry', 'sentiment': 'negative'}, {'aspect': 'chips', 'opinion': 'chips good', 'sentiment': 'positive'}, {'aspect': 'desert', 'opinion': 'desert good', 'sentiment': 'positive'}]</t>
  </si>
  <si>
    <t>{'aspects': ['fish', 'chips', 'desert'], 'aspects_decision': 'accept', 'opinions': [{'aspect': 'fish', 'opinion': 'fish dry'}, {'aspect': 'chips', 'opinion': 'chips good'}, {'aspect': 'desert', 'opinion': 'desert good'}], 'opinions_decision': 'accept', 'sentiments': [{'aspect': 'fish', 'opinion': 'fish dry', 'sentiment': 'negative'}, {'aspect': 'chips', 'opinion': 'chips good', 'sentiment': 'positive'}, {'aspect': 'desert', 'opinion': 'desert good', 'sentiment': 'positive'}], 'sentiments_decision': 'accept'}</t>
  </si>
  <si>
    <t>[{'aspect': 'overall spot', 'opinion': 'Amazing spot', 'sentiment': 'positive'}, {'aspect': 'toilets', 'opinion': 'disgusting', 'sentiment': 'negative'}, {'aspect': 'Woollahra Council', 'opinion': 'shame on you', 'sentiment': 'negative'}]</t>
  </si>
  <si>
    <t>{'aspects': ['overall spot', 'toilets'], 'aspects_decision': 'accept', 'opinions': [{'aspect': 'overall spot', 'opinion': 'Amazing spot'}, {'aspect': 'toilets', 'opinion': 'disgusting'}, {'aspect': 'Woollahra Council', 'opinion': 'shame on you'}], 'opinions_decision': 'revise', 'sentiments': [{'aspect': 'overall spot', 'opinion': 'Amazing spot', 'sentiment': 'positive'}, {'aspect': 'toilets', 'opinion': 'disgusting', 'sentiment': 'negative'}, {'aspect': 'Woollahra Council', 'opinion': 'shame on you', 'sentiment': 'negative'}], 'sentiments_decision': 'accept'}</t>
  </si>
  <si>
    <t>[{'aspect': 'pies', 'opinion': 'ran out', 'sentiment': 'negative'}, {'aspect': 'donuts', 'opinion': 'never had', 'sentiment': 'negative'}]</t>
  </si>
  <si>
    <t>{'aspects': ['pies', 'donuts'], 'aspects_decision': 'accept', 'opinions': [{'aspect': 'pies', 'opinion': 'ran out'}, {'aspect': 'donuts', 'opinion': 'never had'}], 'opinions_decision': 'accept', 'sentiments': [{'aspect': 'pies', 'opinion': 'ran out', 'sentiment': 'negative'}, {'aspect': 'donuts', 'opinion': 'never had', 'sentiment': 'negative'}], 'sentiments_decision': 'accept'}</t>
  </si>
  <si>
    <t>[{'aspect': 'renovation', 'opinion': 'Needs some renovation', 'sentiment': 'negative'}, {'aspect': 'new touch', 'opinion': 'needs new touch', 'sentiment': 'negative'}]</t>
  </si>
  <si>
    <t>{'aspects': ['renovation', 'new touch'], 'aspects_decision': 'accept', 'opinions': [{'aspect': 'renovation', 'opinion': 'Needs some renovation'}, {'aspect': 'new touch', 'opinion': 'needs new touch'}], 'opinions_decision': 'revise', 'sentiments': [{'aspect': 'renovation', 'opinion': 'Needs some renovation', 'sentiment': 'negative'}, {'aspect': 'new touch', 'opinion': 'needs new touch', 'sentiment': 'negative'}], 'sentiments_decision': 'accept'}</t>
  </si>
  <si>
    <t>[{'aspect': 'stadium', 'opinion': 'great', 'sentiment': 'positive'}, {'aspect': 'drinks', 'opinion': 'far too expensive', 'sentiment': 'negative'}]</t>
  </si>
  <si>
    <t>{'aspects': ['stadium', 'drinks'], 'aspects_decision': 'accept', 'opinions': [{'aspect': 'stadium', 'opinion': 'great'}, {'aspect': 'drinks', 'opinion': 'far too expensive'}], 'opinions_decision': 'accept', 'sentiments': [{'aspect': 'stadium', 'opinion': 'great', 'sentiment': 'positive'}, {'aspect': 'drinks', 'opinion': 'far too expensive', 'sentiment': 'negative'}], 'sentiments_decision': 'accept'}</t>
  </si>
  <si>
    <t>[{'aspect': 'spot', 'opinion': 'pretty', 'sentiment': 'positive'}, {'aspect': 'amenities', 'opinion': 'clean', 'sentiment': 'positive'}, {'aspect': 'location', 'opinion': 'away from busy', 'sentiment': 'positive'}, {'aspect': 'place', 'opinion': 'of interest', 'sentiment': 'positive'}]</t>
  </si>
  <si>
    <t>{'aspects': ['spot', 'amenities', 'main street', 'place of interest'], 'aspects_decision': 'revise', 'opinions': [{'aspect': 'spot', 'opinion': 'pretty'}, {'aspect': 'amenities', 'opinion': 'clean'}, {'aspect': 'location', 'opinion': 'away from busy'}], 'opinions_decision': 'revise', 'sentiments': [{'aspect': 'spot', 'opinion': 'pretty', 'sentiment': 'positive'}, {'aspect': 'amenities', 'opinion': 'clean', 'sentiment': 'positive'}, {'aspect': 'location', 'opinion': 'away from busy', 'sentiment': 'positive'}, {'aspect': 'place', 'opinion': 'of interest', 'sentiment': 'positive'}], 'sentiments_decision': 'accept'}</t>
  </si>
  <si>
    <t>[{'aspect': 'ground condition', 'opinion': 'very wet', 'sentiment': 'negative'}, {'aspect': 'ground condition', 'opinion': 'much better', 'sentiment': 'positive'}]</t>
  </si>
  <si>
    <t>{'aspects': ['ground condition'], 'aspects_decision': 'accept', 'opinions': [{'aspect': 'ground condition', 'opinion': 'very wet'}, {'aspect': 'ground condition', 'opinion': 'much better'}], 'opinions_decision': 'accept', 'sentiments': [{'aspect': 'ground condition', 'opinion': 'very wet', 'sentiment': 'negative'}, {'aspect': 'ground condition', 'opinion': 'much better', 'sentiment': 'positive'}], 'sentiments_decision': 'accept'}</t>
  </si>
  <si>
    <t>[{'aspect': 'pub food', 'opinion': 'Decent', 'sentiment': 'neutral'}, {'aspect': 'service', 'opinion': 'very friendly', 'sentiment': 'positive'}]</t>
  </si>
  <si>
    <t>{'aspects': ['pub food', 'service'], 'aspects_decision': 'accept', 'opinions': [{'aspect': 'pub food', 'opinion': 'Decent'}, {'aspect': 'service', 'opinion': 'very friendly'}], 'opinions_decision': 'accept', 'sentiments': [{'aspect': 'pub food', 'opinion': 'Decent', 'sentiment': 'neutral'}, {'aspect': 'service', 'opinion': 'very friendly', 'sentiment': 'positive'}], 'sentiments_decision': 'accept'}</t>
  </si>
  <si>
    <t>[{'aspect': 'toilet facilities', 'opinion': 'need an upgrade', 'sentiment': 'negative'}, {'aspect': 'service', 'opinion': 'kept waiting', 'sentiment': 'negative'}, {'aspect': 'service', 'opinion': 'is slow', 'sentiment': 'negative'}]</t>
  </si>
  <si>
    <t>{'aspects': ['toilet facilities', 'service'], 'aspects_decision': 'accept', 'opinions': [{'aspect': 'toilet facilities', 'opinion': 'need an upgrade'}, {'aspect': 'service', 'opinion': 'kept waiting'}], 'opinions_decision': 'revise', 'sentiments': [{'aspect': 'toilet facilities', 'opinion': 'need an upgrade', 'sentiment': 'negative'}, {'aspect': 'service', 'opinion': 'kept waiting', 'sentiment': 'negative'}, {'aspect': 'service', 'opinion': 'is slow', 'sentiment': 'negative'}], 'sentiments_decision': 'accept'}</t>
  </si>
  <si>
    <t>[{'aspect': 'view', 'opinion': 'good', 'sentiment': 'positive'}, {'aspect': 'fishing spot', 'opinion': 'not good', 'sentiment': 'negative'}]</t>
  </si>
  <si>
    <t>{'aspects': ['view', 'fishing spot'], 'aspects_decision': 'accept', 'opinions': [{'aspect': 'view', 'opinion': 'good'}, {'aspect': 'fishing spot', 'opinion': 'not good'}], 'opinions_decision': 'accept', 'sentiments': [{'aspect': 'view', 'opinion': 'good', 'sentiment': 'positive'}, {'aspect': 'fishing spot', 'opinion': 'not good', 'sentiment': 'negative'}], 'sentiments_decision': 'accept'}</t>
  </si>
  <si>
    <t>[{'aspect': 'Price', 'opinion': 'good', 'sentiment': 'positive'}, {'aspect': 'food', 'opinion': 'ok', 'sentiment': 'neutral'}]</t>
  </si>
  <si>
    <t>{'aspects': ['Price', 'food'], 'aspects_decision': 'accept', 'opinions': [{'aspect': 'Price', 'opinion': 'good'}, {'aspect': 'food', 'opinion': 'ok'}], 'opinions_decision': 'accept', 'sentiments': [{'aspect': 'Price', 'opinion': 'good', 'sentiment': 'positive'}, {'aspect': 'food', 'opinion': 'ok', 'sentiment': 'neutral'}], 'sentiments_decision': 'accept'}</t>
  </si>
  <si>
    <t>[{'aspect': '9 Degrees', 'opinion': 'I love', 'sentiment': 'positive'}, {'aspect': 'rogue screws', 'opinion': 'it’s dangerous!', 'sentiment': 'negative'}]</t>
  </si>
  <si>
    <t>{'aspects': ['9 Degrees', 'rogue screws'], 'aspects_decision': 'accept', 'opinions': [{'aspect': '9 Degrees', 'opinion': 'I love'}, {'aspect': 'rogue screws', 'opinion': 'it’s dangerous!'}], 'opinions_decision': 'accept', 'sentiments': [{'aspect': '9 Degrees', 'opinion': 'I love', 'sentiment': 'positive'}, {'aspect': 'rogue screws', 'opinion': 'it’s dangerous!', 'sentiment': 'negative'}], 'sentiments_decision': 'accept'}</t>
  </si>
  <si>
    <t>[{'aspect': 'park', 'opinion': 'Nice', 'sentiment': 'positive'}, {'aspect': 'views', 'opinion': 'enjoyed', 'sentiment': 'positive'}]</t>
  </si>
  <si>
    <t>{'aspects': ['park', 'views'], 'aspects_decision': 'accept', 'opinions': [{'aspect': 'park', 'opinion': 'Nice'}, {'aspect': 'views', 'opinion': 'enjoyed'}], 'opinions_decision': 'accept', 'sentiments': [{'aspect': 'park', 'opinion': 'Nice', 'sentiment': 'positive'}, {'aspect': 'views', 'opinion': 'enjoyed', 'sentiment': 'positive'}], 'sentiments_decision': 'accept'}</t>
  </si>
  <si>
    <t>[{'aspect': 'ads', 'opinion': 'super annoying', 'sentiment': 'negative'}, {'aspect': 'quality seats', 'opinion': 'Not the best', 'sentiment': 'negative'}]</t>
  </si>
  <si>
    <t>{'aspects': ['ads', 'quality seats'], 'aspects_decision': 'accept', 'opinions': [{'aspect': 'ads', 'opinion': 'super annoying'}, {'aspect': 'quality seats', 'opinion': 'Not the best'}], 'opinions_decision': 'accept', 'sentiments': [{'aspect': 'ads', 'opinion': 'super annoying', 'sentiment': 'negative'}, {'aspect': 'quality seats', 'opinion': 'Not the best', 'sentiment': 'negative'}], 'sentiments_decision': 'accept'}</t>
  </si>
  <si>
    <t>[{'aspect': 'reserve', 'opinion': 'small', 'sentiment': 'neutral'}, {'aspect': 'kids play area', 'opinion': '', 'sentiment': 'neutral'}]</t>
  </si>
  <si>
    <t>{'aspects': ['small reserve', 'play area'], 'aspects_decision': 'accept', 'opinions': [{'aspect': 'reserve', 'opinion': 'small'}], 'opinions_decision': 'accept', 'sentiments': [{'aspect': 'reserve', 'opinion': 'small', 'sentiment': 'neutral'}, {'aspect': 'kids play area', 'opinion': '', 'sentiment': 'neutral'}], 'sentiments_decision': 'accept'}</t>
  </si>
  <si>
    <t>[{'aspect': 'waitress', 'opinion': 'should have told', 'sentiment': 'negative'}, {'aspect': 'lobster volcano', 'opinion': 'half an hour', 'sentiment': 'negative'}]</t>
  </si>
  <si>
    <t>{'aspects': ['waitress', 'lobster volcano'], 'aspects_decision': 'accept', 'opinions': [{'aspect': 'waitress', 'opinion': 'should have told'}, {'aspect': 'lobster volcano', 'opinion': 'half an hour'}], 'opinions_decision': 'accept', 'sentiments': [{'aspect': 'waitress', 'opinion': 'should have told', 'sentiment': 'negative'}, {'aspect': 'lobster volcano', 'opinion': 'half an hour', 'sentiment': 'negative'}], 'sentiments_decision': 'accept'}</t>
  </si>
  <si>
    <t>[{'aspect': 'noise', 'opinion': 'a bit noisy', 'sentiment': 'negative'}, {'aspect': 'alcohol', 'opinion': 'not alcohol free', 'sentiment': 'negative'}]</t>
  </si>
  <si>
    <t>{'aspects': ['noise', 'alcohol'], 'aspects_decision': 'accept', 'opinions': [{'aspect': 'noise', 'opinion': 'a bit noisy'}, {'aspect': 'alcohol', 'opinion': 'not alcohol free'}], 'opinions_decision': 'accept', 'sentiments': [{'aspect': 'noise', 'opinion': 'a bit noisy', 'sentiment': 'negative'}, {'aspect': 'alcohol', 'opinion': 'not alcohol free', 'sentiment': 'negative'}], 'sentiments_decision': 'accept'}</t>
  </si>
  <si>
    <t>[{'aspect': 'fun', 'opinion': 'Good fun', 'sentiment': 'positive'}, {'aspect': 'distance', 'opinion': 'a bit far', 'sentiment': 'negative'}]</t>
  </si>
  <si>
    <t>{'aspects': ['fun', 'distance'], 'aspects_decision': 'accept', 'opinions': [{'aspect': 'fun', 'opinion': 'Good fun'}, {'aspect': 'distance', 'opinion': 'a bit far'}], 'opinions_decision': 'accept', 'sentiments': [{'aspect': 'fun', 'opinion': 'Good fun', 'sentiment': 'positive'}, {'aspect': 'distance', 'opinion': 'a bit far', 'sentiment': 'negative'}], 'sentiments_decision': 'accept'}</t>
  </si>
  <si>
    <t>[{'aspect': 'park', 'opinion': 'Good', 'sentiment': 'positive'}, {'aspect': 'snakes', 'opinion': 'a lot', 'sentiment': 'negative'}]</t>
  </si>
  <si>
    <t>{'aspects': ['park', 'snakes'], 'aspects_decision': 'accept', 'opinions': [{'aspect': 'park', 'opinion': 'Good'}, {'aspect': 'snakes', 'opinion': 'a lot'}], 'opinions_decision': 'accept', 'sentiments': [{'aspect': 'park', 'opinion': 'Good', 'sentiment': 'positive'}, {'aspect': 'snakes', 'opinion': 'a lot', 'sentiment': 'negative'}], 'sentiments_decision': 'accept'}</t>
  </si>
  <si>
    <t>{'aspects': ['children', 'wildlife presenters'], 'aspects_decision': 'accept', 'opinions': [{'aspect': 'children', 'opinion': 'best time'}, {'aspect': 'wildlife presenters', 'opinion': 'lovely and friendly'}], 'opinions_decision': 'accept', 'sentiments': [{'aspect': 'children', 'opinion': 'best time', 'sentiment': 'positive'}, {'aspect': 'wildlife presenters', 'opinion': 'lovely and friendly', 'sentiment': 'positive'}], 'sentiments_decision': 'accept'}</t>
  </si>
  <si>
    <t>[{'aspect': 'environment', 'opinion': 'great environment', 'sentiment': 'positive'}, {'aspect': 'food', 'opinion': 'nice food', 'sentiment': 'positive'}, {'aspect': 'reputation', 'opinion': 'respectable place', 'sentiment': 'positive'}]</t>
  </si>
  <si>
    <t>{'aspects': ['environment', 'drinks', 'food', 'reputation'], 'aspects_decision': 'accept', 'opinions': [{'aspect': 'environment', 'opinion': 'great environment'}, {'aspect': 'food', 'opinion': 'nice food'}, {'aspect': 'reputation', 'opinion': 'respectable place'}], 'opinions_decision': 'accept', 'sentiments': [{'aspect': 'environment', 'opinion': 'great environment', 'sentiment': 'positive'}, {'aspect': 'food', 'opinion': 'nice food', 'sentiment': 'positive'}, {'aspect': 'reputation', 'opinion': 'respectable place', 'sentiment': 'positive'}], 'sentiments_decision': 'accept'}</t>
  </si>
  <si>
    <t>[{'aspect': 'level of service', 'opinion': 'somewhat pretentious', 'sentiment': 'negative'}]</t>
  </si>
  <si>
    <t>{'aspects': ['vibe', 'service level'], 'aspects_decision': 'accept', 'opinions': [{'aspect': 'level of service', 'opinion': 'somewhat pretentious'}], 'opinions_decision': 'accept', 'sentiments': [{'aspect': 'level of service', 'opinion': 'somewhat pretentious', 'sentiment': 'negative'}], 'sentiments_decision': 'accept'}</t>
  </si>
  <si>
    <t>[{'aspect': 'air conditioning', 'opinion': 'Poor', 'sentiment': 'negative'}, {'aspect': 'rooms', 'opinion': 'decreased in size', 'sentiment': 'negative'}]</t>
  </si>
  <si>
    <t>{'aspects': ['air conditioning', 'rooms'], 'aspects_decision': 'accept', 'opinions': [{'aspect': 'air conditioning', 'opinion': 'Poor'}, {'aspect': 'rooms', 'opinion': 'decreased in size'}], 'opinions_decision': 'accept', 'sentiments': [{'aspect': 'air conditioning', 'opinion': 'Poor', 'sentiment': 'negative'}, {'aspect': 'rooms', 'opinion': 'decreased in size', 'sentiment': 'negative'}], 'sentiments_decision': 'accept'}</t>
  </si>
  <si>
    <t>[{'aspect': 'dog owners', 'opinion': 'more considerate', 'sentiment': 'negative'}]</t>
  </si>
  <si>
    <t>{'aspects': ['dog owners'], 'aspects_decision': 'accept', 'opinions': [{'aspect': 'dog owners', 'opinion': 'more considerate'}], 'opinions_decision': 'accept', 'sentiments': [{'aspect': 'dog owners', 'opinion': 'more considerate', 'sentiment': 'negative'}], 'sentiments_decision': 'accept'}</t>
  </si>
  <si>
    <t>[{'aspect': 'Foxtel', 'opinion': 'Very disappointed', 'sentiment': 'negative'}]</t>
  </si>
  <si>
    <t>{'aspects': ['Foxtel'], 'aspects_decision': 'accept', 'opinions': [{'aspect': 'Foxtel', 'opinion': 'Very disappointed'}], 'opinions_decision': 'accept', 'sentiments': [{'aspect': 'Foxtel', 'opinion': 'Very disappointed', 'sentiment': 'negative'}], 'sentiments_decision': 'accept'}</t>
  </si>
  <si>
    <t>[{'aspect': 'dogs', 'opinion': 'too many', 'sentiment': 'negative'}, {'aspect': 'mixing large wild dogs with puppies', 'opinion': "doesn't work", 'sentiment': 'negative'}]</t>
  </si>
  <si>
    <t>{'aspects': ['dogs', 'puppies'], 'aspects_decision': 'accept', 'opinions': [{'aspect': 'dogs', 'opinion': 'too many'}, {'aspect': 'mixing dogs and puppies', 'opinion': "doesn't work"}, {'aspect': 'large wild dogs', 'opinion': 'wild'}], 'opinions_decision': 'revise', 'sentiments': [{'aspect': 'dogs', 'opinion': 'too many', 'sentiment': 'negative'}, {'aspect': 'mixing large wild dogs with puppies', 'opinion': "doesn't work", 'sentiment': 'negative'}], 'sentiments_decision': 'accept'}</t>
  </si>
  <si>
    <t>[{'aspect': 'new owners', 'opinion': 'positive update', 'sentiment': 'positive'}, {'aspect': 'Large Coffee', 'opinion': 'price resolved', 'sentiment': 'positive'}, {'aspect': 'owner and staff', 'opinion': 'resolved issue', 'sentiment': 'positive'}]</t>
  </si>
  <si>
    <t>{'aspects': ['Large Coffee', 'new owners', 'staff', 'owner'], 'aspects_decision': 'accept', 'opinions': [{'aspect': 'new owners', 'opinion': 'exciting update'}, {'aspect': 'Large Coffee', 'opinion': 'price resolved'}, {'aspect': 'owner and staff', 'opinion': 'resolved issue'}], 'opinions_decision': 'revise', 'sentiments': [{'aspect': 'new owners', 'opinion': 'positive update', 'sentiment': 'positive'}, {'aspect': 'Large Coffee', 'opinion': 'price resolved', 'sentiment': 'positive'}, {'aspect': 'owner and staff', 'opinion': 'resolved issue', 'sentiment': 'positive'}], 'sentiments_decision': 'accept'}</t>
  </si>
  <si>
    <t>[{'aspect': 'prayer room', 'opinion': 'waste of space', 'sentiment': 'negative'}, {'aspect': 'prayer', 'opinion': "don't work", 'sentiment': 'negative'}, {'aspect': 'God', 'opinion': 'no GOD', 'sentiment': 'negative'}]</t>
  </si>
  <si>
    <t>{'aspects': ['prayer room', 'prayer', 'God'], 'aspects_decision': 'accept', 'opinions': [{'aspect': 'prayer room', 'opinion': 'waste of space'}, {'aspect': 'prayer', 'opinion': "don't work"}, {'aspect': 'God', 'opinion': 'no GOD'}], 'opinions_decision': 'accept', 'sentiments': [{'aspect': 'prayer room', 'opinion': 'waste of space', 'sentiment': 'negative'}, {'aspect': 'prayer', 'opinion': "don't work", 'sentiment': 'negative'}, {'aspect': 'God', 'opinion': 'no GOD', 'sentiment': 'negative'}], 'sentiments_decision': 'accept'}</t>
  </si>
  <si>
    <t>[{'aspect': 'casual membership information', 'opinion': 'needs notice', 'sentiment': 'negative'}]</t>
  </si>
  <si>
    <t>{'aspects': ['notice', 'casual membership'], 'aspects_decision': 'accept', 'opinions': [{'aspect': 'casual membership information', 'opinion': 'needs notice'}], 'opinions_decision': 'accept', 'sentiments': [{'aspect': 'casual membership information', 'opinion': 'needs notice', 'sentiment': 'negative'}], 'sentiments_decision': 'accept'}</t>
  </si>
  <si>
    <t>[{'aspect': 'seats', 'opinion': 'comfy', 'sentiment': 'positive'}, {'aspect': 'allocated seating', 'opinion': 'causing altercations', 'sentiment': 'negative'}, {'aspect': 'labelling of seat rows', 'opinion': 'ambiguous', 'sentiment': 'negative'}]</t>
  </si>
  <si>
    <t>{'aspects': ['Comfy seats', 'Allocated seating'], 'aspects_decision': 'accept', 'opinions': [{'aspect': 'seats', 'opinion': 'comfy'}, {'aspect': 'allocated seating', 'opinion': 'causing altercations'}, {'aspect': 'labelling of seat rows', 'opinion': 'ambiguous'}], 'opinions_decision': 'accept', 'sentiments': [{'aspect': 'seats', 'opinion': 'comfy', 'sentiment': 'positive'}, {'aspect': 'allocated seating', 'opinion': 'causing altercations', 'sentiment': 'negative'}, {'aspect': 'labelling of seat rows', 'opinion': 'ambiguous', 'sentiment': 'negative'}], 'sentiments_decision': 'accept'}</t>
  </si>
  <si>
    <t>[{'aspect': 'Club Lime', 'opinion': 'so loud', 'sentiment': 'negative'}]</t>
  </si>
  <si>
    <t>{'aspects': ['Club Lime', 'earbuds'], 'aspects_decision': 'accept', 'opinions': [{'aspect': 'Club Lime', 'opinion': 'so loud'}], 'opinions_decision': 'accept', 'sentiments': [{'aspect': 'Club Lime', 'opinion': 'so loud', 'sentiment': 'negative'}], 'sentiments_decision': 'accept'}</t>
  </si>
  <si>
    <t>[{'aspect': 'Irish stew', 'opinion': 'not enjoyable', 'sentiment': 'negative'}, {'aspect': 'ambience', 'opinion': 'not enjoyable', 'sentiment': 'negative'}]</t>
  </si>
  <si>
    <t>{'aspects': ['Irish stew', 'ambience'], 'aspects_decision': 'accept', 'opinions': [{'aspect': 'Irish stew', 'opinion': 'not enjoyable'}, {'aspect': 'ambience', 'opinion': 'not enjoyable'}], 'opinions_decision': 'accept', 'sentiments': [{'aspect': 'Irish stew', 'opinion': 'not enjoyable', 'sentiment': 'negative'}, {'aspect': 'ambience', 'opinion': 'not enjoyable', 'sentiment': 'negative'}], 'sentiments_decision': 'accept'}</t>
  </si>
  <si>
    <t>[{'aspect': 'burger', 'opinion': 'cooked an hour', 'sentiment': 'negative'}, {'aspect': 'cheese', 'opinion': 'size of 50c', 'sentiment': 'negative'}]</t>
  </si>
  <si>
    <t>{'aspects': ['burger', 'cheese'], 'aspects_decision': 'accept', 'opinions': [{'aspect': 'burger', 'opinion': 'cooked an hour'}, {'aspect': 'cheese', 'opinion': 'size of 50c'}], 'opinions_decision': 'accept', 'sentiments': [{'aspect': 'burger', 'opinion': 'cooked an hour', 'sentiment': 'negative'}, {'aspect': 'cheese', 'opinion': 'size of 50c', 'sentiment': 'negative'}], 'sentiments_decision': 'accept'}</t>
  </si>
  <si>
    <t>[{'aspect': 'driving range', 'opinion': 'was good', 'sentiment': 'positive'}, {'aspect': 'food', 'opinion': 'would not recommend', 'sentiment': 'negative'}, {'aspect': 'chicken burger', 'opinion': 'food poisoning', 'sentiment': 'negative'}]</t>
  </si>
  <si>
    <t>{'aspects': ['driving range', 'food'], 'aspects_decision': 'accept', 'opinions': [{'aspect': 'driving range', 'opinion': 'was good'}, {'aspect': 'food', 'opinion': 'would not recommend'}, {'aspect': 'chicken burger', 'opinion': 'food poisoning'}], 'opinions_decision': 'accept', 'sentiments': [{'aspect': 'driving range', 'opinion': 'was good', 'sentiment': 'positive'}, {'aspect': 'food', 'opinion': 'would not recommend', 'sentiment': 'negative'}, {'aspect': 'chicken burger', 'opinion': 'food poisoning', 'sentiment': 'negative'}], 'sentiments_decision': 'accept'}</t>
  </si>
  <si>
    <t>[{'aspect': 'theatre', 'opinion': 'worst theatre', 'sentiment': 'negative'}, {'aspect': 'premium tickets', 'opinion': 'so disappointing', 'sentiment': 'negative'}, {'aspect': 'stage visibility', 'opinion': "couldn't see", 'sentiment': 'negative'}, {'aspect': 'obstructed view', 'opinion': 'heads in front', 'sentiment': 'negative'}, {'aspect': 'recurring experience', 'opinion': 'happens every time', 'sentiment': 'negative'}]</t>
  </si>
  <si>
    <t>{'aspects': ['theatre', 'Premium tickets', 'stage'], 'aspects_decision': 'accept', 'opinions': [{'aspect': 'theatre', 'opinion': 'worst in the world'}, {'aspect': 'premium tickets value', 'opinion': 'so disappointing'}, {'aspect': 'stage visibility', 'opinion': "couldn't see"}, {'aspect': 'view', 'opinion': 'heads in front'}], 'opinions_decision': 'revise', 'sentiments': [{'aspect': 'theatre', 'opinion': 'worst theatre', 'sentiment': 'negative'}, {'aspect': 'premium tickets', 'opinion': 'so disappointing', 'sentiment': 'negative'}, {'aspect': 'stage visibility', 'opinion': "couldn't see", 'sentiment': 'negative'}, {'aspect': 'obstructed view', 'opinion': 'heads in front', 'sentiment': 'negative'}, {'aspect': 'recurring experience', 'opinion': 'happens every time', 'sentiment': 'negative'}], 'sentiments_decision': 'accept'}</t>
  </si>
  <si>
    <t>[{'aspect': 'prawns', 'opinion': 'hard to eat', 'sentiment': 'negative'}, {'aspect': 'baked potato', 'opinion': 'so dry', 'sentiment': 'negative'}]</t>
  </si>
  <si>
    <t>{'aspects': ['prawns', 'baked potato', 'cost'], 'aspects_decision': 'accept', 'opinions': [{'aspect': 'prawns', 'opinion': 'hard to eat'}, {'aspect': 'baked potato', 'opinion': 'so dry'}], 'opinions_decision': 'accept', 'sentiments': [{'aspect': 'prawns', 'opinion': 'hard to eat', 'sentiment': 'negative'}, {'aspect': 'baked potato', 'opinion': 'so dry', 'sentiment': 'negative'}], 'sentiments_decision': 'accept'}</t>
  </si>
  <si>
    <t>[{'aspect': 'pool', 'opinion': 'great', 'sentiment': 'positive'}, {'aspect': 'snooker', 'opinion': 'great', 'sentiment': 'positive'}, {'aspect': 'darts', 'opinion': 'great', 'sentiment': 'positive'}, {'aspect': 'place', 'opinion': 'in serious need', 'sentiment': 'negative'}]</t>
  </si>
  <si>
    <t>{'aspects': ['pool', 'snooker', 'darts', 'makeover'], 'aspects_decision': 'accept', 'opinions': [{'aspect': 'pool', 'opinion': 'great'}, {'aspect': 'snooker', 'opinion': 'great'}, {'aspect': 'darts', 'opinion': 'great'}, {'aspect': 'place', 'opinion': 'in serious need'}], 'opinions_decision': 'revise', 'sentiments': [{'aspect': 'pool', 'opinion': 'great', 'sentiment': 'positive'}, {'aspect': 'snooker', 'opinion': 'great', 'sentiment': 'positive'}, {'aspect': 'darts', 'opinion': 'great', 'sentiment': 'positive'}, {'aspect': 'place', 'opinion': 'in serious need', 'sentiment': 'negative'}], 'sentiments_decision': 'accept'}</t>
  </si>
  <si>
    <t>[{'aspect': 'pasta', 'opinion': 'nice', 'sentiment': 'positive'}, {'aspect': 'everything else', 'opinion': 'not great', 'sentiment': 'negative'}]</t>
  </si>
  <si>
    <t>{'aspects': ['pasta', 'everything else'], 'aspects_decision': 'accept', 'opinions': [{'aspect': 'pasta', 'opinion': 'nice'}, {'aspect': 'everything else', 'opinion': 'not great'}], 'opinions_decision': 'accept', 'sentiments': [{'aspect': 'pasta', 'opinion': 'nice', 'sentiment': 'positive'}, {'aspect': 'everything else', 'opinion': 'not great', 'sentiment': 'negative'}], 'sentiments_decision': 'accept'}</t>
  </si>
  <si>
    <t>[{'aspect': 'burgers', 'opinion': 'were nice', 'sentiment': 'positive'}, {'aspect': 'chips', 'opinion': 'very old', 'sentiment': 'negative'}]</t>
  </si>
  <si>
    <t>{'aspects': ['burgers', 'chips'], 'aspects_decision': 'accept', 'opinions': [{'aspect': 'burgers', 'opinion': 'were nice'}, {'aspect': 'chips', 'opinion': 'very old'}], 'opinions_decision': 'revise', 'sentiments': [{'aspect': 'burgers', 'opinion': 'were nice', 'sentiment': 'positive'}, {'aspect': 'chips', 'opinion': 'very old', 'sentiment': 'negative'}], 'sentiments_decision': 'accept'}</t>
  </si>
  <si>
    <t>[{'aspect': 'chicken parmis', 'opinion': 'extremely dry', 'sentiment': 'negative'}, {'aspect': 'chicken parmis', 'opinion': 'tasted days old', 'sentiment': 'negative'}, {'aspect': 'chicken parmis', 'opinion': 'inedible', 'sentiment': 'negative'}, {'aspect': 'chicken parmis', 'opinion': 'stringy and chewy', 'sentiment': 'negative'}, {'aspect': 'chicken parmis', 'opinion': 'caterpillar', 'sentiment': 'negative'}]</t>
  </si>
  <si>
    <t>{'aspects': ['chicken parmis'], 'aspects_decision': 'accept', 'opinions': [{'aspect': 'chicken parmis', 'opinion': 'extremely dry'}, {'aspect': 'chicken parmis', 'opinion': 'tasted days old'}, {'aspect': 'chicken parmis', 'opinion': 'inedible'}, {'aspect': 'chicken parmis', 'opinion': 'stringy and chewy'}, {'aspect': 'chicken parmis', 'opinion': 'caterpillar'}], 'opinions_decision': 'revise', 'sentiments': [{'aspect': 'chicken parmis', 'opinion': 'extremely dry', 'sentiment': 'negative'}, {'aspect': 'chicken parmis', 'opinion': 'tasted days old', 'sentiment': 'negative'}, {'aspect': 'chicken parmis', 'opinion': 'inedible', 'sentiment': 'negative'}, {'aspect': 'chicken parmis', 'opinion': 'stringy and chewy', 'sentiment': 'negative'}, {'aspect': 'chicken parmis', 'opinion': 'caterpillar', 'sentiment': 'negative'}], 'sentiments_decision': 'accept'}</t>
  </si>
  <si>
    <t>[{'aspect': 'Gold Class', 'opinion': 'service stopped', 'sentiment': 'neutral'}, {'aspect': 'app ordering and delivery service', 'opinion': 'stopped halfway', 'sentiment': 'negative'}]</t>
  </si>
  <si>
    <t>{'aspects': ['Gold Class', 'app ordering', 'delivery service'], 'aspects_decision': 'accept', 'opinions': [{'aspect': 'Gold Class', 'opinion': 'service stopped'}, {'aspect': 'app ordering and delivery service', 'opinion': 'stopped halfway'}], 'opinions_decision': 'revise', 'sentiments': [{'aspect': 'Gold Class', 'opinion': 'service stopped', 'sentiment': 'neutral'}, {'aspect': 'app ordering and delivery service', 'opinion': 'stopped halfway', 'sentiment': 'negative'}], 'sentiments_decision': 'revise'}</t>
  </si>
  <si>
    <t>[{'aspect': 'drinks', 'opinion': 'a bit expensive', 'sentiment': 'negative'}, {'aspect': 'venue', 'opinion': 'quite modern', 'sentiment': 'positive'}]</t>
  </si>
  <si>
    <t>{'aspects': ['drinks', 'modern'], 'aspects_decision': 'accept', 'opinions': [{'aspect': 'drinks', 'opinion': 'a bit expensive'}, {'aspect': 'venue', 'opinion': 'quite modern'}], 'opinions_decision': 'accept', 'sentiments': [{'aspect': 'drinks', 'opinion': 'a bit expensive', 'sentiment': 'negative'}, {'aspect': 'venue', 'opinion': 'quite modern', 'sentiment': 'positive'}], 'sentiments_decision': 'accept'}</t>
  </si>
  <si>
    <t>[{'aspect': 'scallops', 'opinion': 'such a waste', 'sentiment': 'negative'}, {'aspect': 'dumplings', 'opinion': 'Totally dried out', 'sentiment': 'negative'}, {'aspect': 'scallops', 'opinion': 'I love', 'sentiment': 'positive'}]</t>
  </si>
  <si>
    <t>{'aspects': ['scallops', 'dumplings'], 'aspects_decision': 'accept', 'opinions': [{'aspect': 'scallops', 'opinion': 'such a waste'}, {'aspect': 'dumplings', 'opinion': 'Totally dried out'}], 'opinions_decision': 'revise', 'sentiments': [{'aspect': 'scallops', 'opinion': 'such a waste', 'sentiment': 'negative'}, {'aspect': 'dumplings', 'opinion': 'Totally dried out', 'sentiment': 'negative'}, {'aspect': 'scallops', 'opinion': 'I love', 'sentiment': 'positive'}], 'sentiments_decision': 'accept'}</t>
  </si>
  <si>
    <t>[{'aspect': 'dog policy', 'opinion': 'no dogs allowed', 'sentiment': 'negative'}, {'aspect': 'product quality', 'opinion': 'cheap knock offs', 'sentiment': 'negative'}]</t>
  </si>
  <si>
    <t>{'aspects': ['dog policy', 'product quality'], 'aspects_decision': 'accept', 'opinions': [{'aspect': 'dog policy', 'opinion': 'no dogs allowed'}, {'aspect': 'product quality', 'opinion': 'cheap knock offs'}], 'opinions_decision': 'accept', 'sentiments': [{'aspect': 'dog policy', 'opinion': 'no dogs allowed', 'sentiment': 'negative'}, {'aspect': 'product quality', 'opinion': 'cheap knock offs', 'sentiment': 'negative'}], 'sentiments_decision': 'accept'}</t>
  </si>
  <si>
    <t>[{'aspect': 'place', 'opinion': 'nice place', 'sentiment': 'positive'}, {'aspect': 'crowd', 'opinion': 'no crowd', 'sentiment': 'negative'}]</t>
  </si>
  <si>
    <t>{'aspects': ['place', 'crowd'], 'aspects_decision': 'accept', 'opinions': [{'aspect': 'place', 'opinion': 'nice place'}, {'aspect': 'crowd', 'opinion': 'no crowd'}], 'opinions_decision': 'accept', 'sentiments': [{'aspect': 'place', 'opinion': 'nice place', 'sentiment': 'positive'}, {'aspect': 'crowd', 'opinion': 'no crowd', 'sentiment': 'negative'}], 'sentiments_decision': 'accept'}</t>
  </si>
  <si>
    <t>[{'aspect': 'amenities block', 'opinion': 'demolish and rebuild', 'sentiment': 'negative'}, {'aspect': 'heated water', 'opinion': 'include in rebuild', 'sentiment': 'positive'}]</t>
  </si>
  <si>
    <t>{'aspects': ['amenities block', 'heated water'], 'aspects_decision': 'accept', 'opinions': [{'aspect': 'amenities block', 'opinion': 'demolish and rebuild'}, {'aspect': 'heated water', 'opinion': 'include in rebuild'}], 'opinions_decision': 'revise', 'sentiments': [{'aspect': 'amenities block', 'opinion': 'demolish and rebuild', 'sentiment': 'negative'}, {'aspect': 'heated water', 'opinion': 'include in rebuild', 'sentiment': 'positive'}], 'sentiments_decision': 'accept'}</t>
  </si>
  <si>
    <t>[{'aspect': 'staff', 'opinion': 'inexperienced', 'sentiment': 'negative'}, {'aspect': 'new owners', 'opinion': 'struggling', 'sentiment': 'negative'}, {'aspect': 'overall experience', 'opinion': 'disappointing', 'sentiment': 'negative'}, {'aspect': 'meals', 'opinion': 'problematic', 'sentiment': 'negative'}]</t>
  </si>
  <si>
    <t>{'aspects': ['staff', 'meals', 'new owners'], 'aspects_decision': 'accept', 'opinions': [{'aspect': 'staff', 'opinion': 'inexperienced'}, {'aspect': 'new owners', 'opinion': 'struggling'}], 'opinions_decision': 'accept', 'sentiments': [{'aspect': 'staff', 'opinion': 'inexperienced', 'sentiment': 'negative'}, {'aspect': 'new owners', 'opinion': 'struggling', 'sentiment': 'negative'}, {'aspect': 'overall experience', 'opinion': 'disappointing', 'sentiment': 'negative'}, {'aspect': 'meals', 'opinion': 'problematic', 'sentiment': 'negative'}], 'sentiments_decision': 'revise'}</t>
  </si>
  <si>
    <t>[{'aspect': 'view', 'opinion': 'No view', 'sentiment': 'negative'}]</t>
  </si>
  <si>
    <t>{'aspects': ['view'], 'aspects_decision': 'accept', 'opinions': [{'aspect': 'view', 'opinion': 'No view'}], 'opinions_decision': 'accept', 'sentiments': [{'aspect': 'view', 'opinion': 'No view', 'sentiment': 'negative'}], 'sentiments_decision': 'accept'}</t>
  </si>
  <si>
    <t>[{'aspect': 'Theatre complex', 'opinion': 'is Ok', 'sentiment': 'neutral'}, {'aspect': 'Theatre', 'opinion': 'needs makeover', 'sentiment': 'negative'}]</t>
  </si>
  <si>
    <t>{'aspects': ['Theatre complex', 'makeover'], 'aspects_decision': 'accept', 'opinions': [{'aspect': 'Theatre complex', 'opinion': 'is Ok'}, {'aspect': 'Theatre', 'opinion': 'needs makeover'}], 'opinions_decision': 'accept', 'sentiments': [{'aspect': 'Theatre complex', 'opinion': 'is Ok', 'sentiment': 'neutral'}, {'aspect': 'Theatre', 'opinion': 'needs makeover', 'sentiment': 'negative'}], 'sentiments_decision': 'accept'}</t>
  </si>
  <si>
    <t>{'aspects': ['food', 'serving size'], 'aspects_decision': 'accept', 'opinions': [{'aspect': 'food', 'opinion': 'very disappointed'}, {'aspect': 'serving size', 'opinion': 'small'}], 'opinions_decision': 'accept', 'sentiments': [{'aspect': 'food', 'opinion': 'very disappointed', 'sentiment': 'negative'}, {'aspect': 'serving size', 'opinion': 'small', 'sentiment': 'negative'}], 'sentiments_decision': 'accept'}</t>
  </si>
  <si>
    <t>[{'aspect': 'Service', 'opinion': 'very disappointing', 'sentiment': 'negative'}]</t>
  </si>
  <si>
    <t>{'aspects': ['Service'], 'aspects_decision': 'accept', 'opinions': [{'aspect': 'Service', 'opinion': 'very disappointing'}], 'opinions_decision': 'accept', 'sentiments': [{'aspect': 'Service', 'opinion': 'very disappointing', 'sentiment': 'negative'}], 'sentiments_decision': 'accept'}</t>
  </si>
  <si>
    <t>[{'aspect': 'food', 'opinion': 'horrendous', 'sentiment': 'negative'}, {'aspect': 'bar service', 'opinion': 'Poor', 'sentiment': 'negative'}]</t>
  </si>
  <si>
    <t>{'aspects': ['food', 'bar service'], 'aspects_decision': 'accept', 'opinions': [{'aspect': 'food', 'opinion': 'horrendous'}, {'aspect': 'bar service', 'opinion': 'Poor'}], 'opinions_decision': 'accept', 'sentiments': [{'aspect': 'food', 'opinion': 'horrendous', 'sentiment': 'negative'}, {'aspect': 'bar service', 'opinion': 'Poor', 'sentiment': 'negative'}], 'sentiments_decision': 'accept'}</t>
  </si>
  <si>
    <t>[{'aspect': 'polenta chips', 'opinion': 'on point', 'sentiment': 'positive'}, {'aspect': 'pepper packet', 'opinion': 'tiny tiny', 'sentiment': 'negative'}]</t>
  </si>
  <si>
    <t>{'aspects': ['polenta chips', 'blend squid', 'pepper packet'], 'aspects_decision': 'accept', 'opinions': [{'aspect': 'polenta chips', 'opinion': 'on point'}, {'aspect': 'pepper packet', 'opinion': 'tiny tiny'}], 'opinions_decision': 'accept', 'sentiments': [{'aspect': 'polenta chips', 'opinion': 'on point', 'sentiment': 'positive'}, {'aspect': 'pepper packet', 'opinion': 'tiny tiny', 'sentiment': 'negative'}], 'sentiments_decision': 'accept'}</t>
  </si>
  <si>
    <t>[{'aspect': 'food', 'opinion': 'pretty good', 'sentiment': 'positive'}, {'aspect': 'affordability', 'opinion': 'affordable', 'sentiment': 'positive'}]</t>
  </si>
  <si>
    <t>{'aspects': ['local', 'food', 'affordability'], 'aspects_decision': 'accept', 'opinions': [{'aspect': 'food', 'opinion': 'pretty good'}, {'aspect': 'affordability', 'opinion': 'affordable'}], 'opinions_decision': 'accept', 'sentiments': [{'aspect': 'food', 'opinion': 'pretty good', 'sentiment': 'positive'}, {'aspect': 'affordability', 'opinion': 'affordable', 'sentiment': 'positive'}], 'sentiments_decision': 'accept'}</t>
  </si>
  <si>
    <t>[{'aspect': 'odor', 'opinion': 'stench', 'sentiment': 'negative'}]</t>
  </si>
  <si>
    <t>{'aspects': ['odor'], 'aspects_decision': 'revise', 'opinions': [{'aspect': 'odor', 'opinion': 'strong stench'}], 'opinions_decision': 'revise', 'sentiments': [{'aspect': 'odor', 'opinion': 'stench', 'sentiment': 'negative'}], 'sentiments_decision': 'accept'}</t>
  </si>
  <si>
    <t>[{'aspect': 'coaching trail', 'opinion': 'is closed', 'sentiment': 'negative'}, {'aspect': 'the loop', 'opinion': "can't do", 'sentiment': 'negative'}]</t>
  </si>
  <si>
    <t>{'aspects': ['coaching trail', 'the loop'], 'aspects_decision': 'accept', 'opinions': [{'aspect': 'coaching trail', 'opinion': 'is closed'}, {'aspect': 'the loop', 'opinion': "can't do"}], 'opinions_decision': 'accept', 'sentiments': [{'aspect': 'coaching trail', 'opinion': 'is closed', 'sentiment': 'negative'}, {'aspect': 'the loop', 'opinion': "can't do", 'sentiment': 'negative'}], 'sentiments_decision': 'accept'}</t>
  </si>
  <si>
    <t>[{'aspect': 'swimming facilities', 'opinion': 'better swimming facilities', 'sentiment': 'negative'}, {'aspect': 'cancellation policy', 'opinion': '20 days notice', 'sentiment': 'negative'}]</t>
  </si>
  <si>
    <t>{'aspects': ['swimming facilities', 'cancellation policy'], 'aspects_decision': 'accept', 'opinions': [{'aspect': 'swimming facilities', 'opinion': 'better swimming facilities'}, {'aspect': 'cancellation policy', 'opinion': '20 days notice'}], 'opinions_decision': 'revise', 'sentiments': [{'aspect': 'swimming facilities', 'opinion': 'better swimming facilities', 'sentiment': 'negative'}, {'aspect': 'cancellation policy', 'opinion': '20 days notice', 'sentiment': 'negative'}], 'sentiments_decision': 'accept'}</t>
  </si>
  <si>
    <t>[{'aspect': 'old stuff', 'opinion': 'nothing really interesting', 'sentiment': 'negative'}]</t>
  </si>
  <si>
    <t>{'aspects': ['old stuff'], 'aspects_decision': 'accept', 'opinions': [{'aspect': 'old stuff', 'opinion': 'nothing really interesting'}], 'opinions_decision': 'accept', 'sentiments': [{'aspect': 'old stuff', 'opinion': 'nothing really interesting', 'sentiment': 'negative'}], 'sentiments_decision': 'accept'}</t>
  </si>
  <si>
    <t>[{'aspect': 'food', 'opinion': 'cold', 'sentiment': 'negative'}, {'aspect': 'event management', 'opinion': 'poor', 'sentiment': 'negative'}]</t>
  </si>
  <si>
    <t>{'aspects': ['Cold food', 'poor management'], 'aspects_decision': 'accept', 'opinions': [{'aspect': 'food', 'opinion': 'cold'}, {'aspect': 'event management', 'opinion': 'poor'}], 'opinions_decision': 'accept', 'sentiments': [{'aspect': 'food', 'opinion': 'cold', 'sentiment': 'negative'}, {'aspect': 'event management', 'opinion': 'poor', 'sentiment': 'negative'}], 'sentiments_decision': 'accept'}</t>
  </si>
  <si>
    <t>[{'aspect': 'hire cars', 'opinion': 'prohibited', 'sentiment': 'negative'}, {'aspect': 'fines', 'opinion': 'apply', 'sentiment': 'negative'}, {'aspect': 'West Point', 'opinion': "can't drive", 'sentiment': 'negative'}]</t>
  </si>
  <si>
    <t>{'aspects': ['hire cars', 'fines', 'West Point'], 'aspects_decision': 'accept', 'opinions': [{'aspect': 'hire cars', 'opinion': 'prohibited'}, {'aspect': 'fines', 'opinion': 'apply'}, {'aspect': 'West Point', 'opinion': "can't drive"}], 'opinions_decision': 'accept', 'sentiments': [{'aspect': 'hire cars', 'opinion': 'prohibited', 'sentiment': 'negative'}, {'aspect': 'fines', 'opinion': 'apply', 'sentiment': 'negative'}, {'aspect': 'West Point', 'opinion': "can't drive", 'sentiment': 'negative'}], 'sentiments_decision': 'accept'}</t>
  </si>
  <si>
    <t>[{'aspect': 'fish n chips', 'opinion': 'worst', 'sentiment': 'negative'}]</t>
  </si>
  <si>
    <t>{'aspects': ['fish n chips'], 'aspects_decision': 'accept', 'opinions': [{'aspect': 'fish n chips', 'opinion': 'worst'}], 'opinions_decision': 'accept', 'sentiments': [{'aspect': 'fish n chips', 'opinion': 'worst', 'sentiment': 'negative'}], 'sentiments_decision': 'accept'}</t>
  </si>
  <si>
    <t>[{'aspect': 'air conditioning', 'opinion': 'no air conditioning', 'sentiment': 'negative'}, {'aspect': 'service', 'opinion': 'better service', 'sentiment': 'positive'}]</t>
  </si>
  <si>
    <t>{'aspects': ['air conditioning', 'service'], 'aspects_decision': 'accept', 'opinions': [{'aspect': 'air conditioning', 'opinion': 'no air conditioning'}, {'aspect': 'service', 'opinion': 'better service'}], 'opinions_decision': 'accept', 'sentiments': [{'aspect': 'air conditioning', 'opinion': 'no air conditioning', 'sentiment': 'negative'}, {'aspect': 'service', 'opinion': 'better service', 'sentiment': 'positive'}], 'sentiments_decision': 'accept'}</t>
  </si>
  <si>
    <t>[{'aspect': 'coffee', 'opinion': 'tastes like water', 'sentiment': 'negative'}, {'aspect': 'coffee', 'opinion': 'tasting sensational', 'sentiment': 'positive'}]</t>
  </si>
  <si>
    <t>{'aspects': ['coffee'], 'aspects_decision': 'accept', 'opinions': [{'aspect': 'coffee', 'opinion': 'tastes like water'}, {'aspect': 'coffee', 'opinion': 'tasting sensational'}], 'opinions_decision': 'accept', 'sentiments': [{'aspect': 'coffee', 'opinion': 'tastes like water', 'sentiment': 'negative'}, {'aspect': 'coffee', 'opinion': 'tasting sensational', 'sentiment': 'positive'}], 'sentiments_decision': 'accept'}</t>
  </si>
  <si>
    <t>[{'aspect': 'equipment', 'opinion': 'downgrades', 'sentiment': 'negative'}, {'aspect': 'new machines', 'opinion': 'worse', 'sentiment': 'negative'}, {'aspect': 'new machines', 'opinion': 'constantly reset', 'sentiment': 'negative'}]</t>
  </si>
  <si>
    <t>{'aspects': ['equipment', 'elliptical machines', 'treadmill machines'], 'aspects_decision': 'accept', 'opinions': [{'aspect': 'equipment', 'opinion': 'downgrades'}, {'aspect': 'new machines', 'opinion': 'worse'}, {'aspect': 'new machines', 'opinion': 'constantly reset'}], 'opinions_decision': 'revise', 'sentiments': [{'aspect': 'equipment', 'opinion': 'downgrades', 'sentiment': 'negative'}, {'aspect': 'new machines', 'opinion': 'worse', 'sentiment': 'negative'}, {'aspect': 'new machines', 'opinion': 'constantly reset', 'sentiment': 'negative'}], 'sentiments_decision': 'accept'}</t>
  </si>
  <si>
    <t>[{'aspect': 'experience', 'opinion': 'deliciously lovely', 'sentiment': 'positive'}, {'aspect': 'chefs menu', 'opinion': 'amazing', 'sentiment': 'positive'}]</t>
  </si>
  <si>
    <t>{'aspects': ['experience', 'chefs menu', 'kangaroo dish'], 'aspects_decision': 'accept', 'opinions': [{'aspect': 'experience', 'opinion': 'deliciously lovely'}, {'aspect': 'chefs menu', 'opinion': 'amazing'}], 'opinions_decision': 'accept', 'sentiments': [{'aspect': 'experience', 'opinion': 'deliciously lovely', 'sentiment': 'positive'}, {'aspect': 'chefs menu', 'opinion': 'amazing', 'sentiment': 'positive'}], 'sentiments_decision': 'accept'}</t>
  </si>
  <si>
    <t>[{'aspect': 'facility', 'opinion': 'Great facility', 'sentiment': 'positive'}, {'aspect': 'fitness club', 'opinion': 'best club', 'sentiment': 'positive'}, {'aspect': 'member control', 'opinion': 'lack of control', 'sentiment': 'negative'}]</t>
  </si>
  <si>
    <t>{'aspects': ['facility', 'fitness club', 'member control'], 'aspects_decision': 'accept', 'opinions': [{'aspect': 'facility', 'opinion': 'Great facility'}, {'aspect': 'fitness club', 'opinion': 'best club'}, {'aspect': 'member control', 'opinion': 'lack of control'}], 'opinions_decision': 'revise', 'sentiments': [{'aspect': 'facility', 'opinion': 'Great facility', 'sentiment': 'positive'}, {'aspect': 'fitness club', 'opinion': 'best club', 'sentiment': 'positive'}, {'aspect': 'member control', 'opinion': 'lack of control', 'sentiment': 'negative'}], 'sentiments_decision': 'accept'}</t>
  </si>
  <si>
    <t>{'aspects': ['Venue', 'price'], 'aspects_decision': 'accept', 'opinions': [{'aspect': 'Venue', 'opinion': 'good'}, {'aspect': 'price', 'opinion': 'ridiculous'}], 'opinions_decision': 'accept', 'sentiments': [{'aspect': 'Venue', 'opinion': 'good', 'sentiment': 'positive'}, {'aspect': 'price', 'opinion': 'ridiculous', 'sentiment': 'negative'}], 'sentiments_decision': 'accept'}</t>
  </si>
  <si>
    <t>[{'aspect': 'International Transaction Fee', 'opinion': 'without approval', 'sentiment': 'negative'}]</t>
  </si>
  <si>
    <t>{'aspects': ['Transaction Fee'], 'aspects_decision': 'accept', 'opinions': [{'aspect': 'International Transaction Fee', 'opinion': 'without approval'}], 'opinions_decision': 'accept', 'sentiments': [{'aspect': 'International Transaction Fee', 'opinion': 'without approval', 'sentiment': 'negative'}], 'sentiments_decision': 'accept'}</t>
  </si>
  <si>
    <t>[{'aspect': 'sporting fields', 'opinion': 'Moderate', 'sentiment': 'neutral'}, {'aspect': 'toilets', 'opinion': 'filthy', 'sentiment': 'negative'}]</t>
  </si>
  <si>
    <t>{'aspects': ['sporting fields', 'toilets'], 'aspects_decision': 'accept', 'opinions': [{'aspect': 'sporting fields', 'opinion': 'Moderate'}, {'aspect': 'toilets', 'opinion': 'filthy'}], 'opinions_decision': 'accept', 'sentiments': [{'aspect': 'sporting fields', 'opinion': 'Moderate', 'sentiment': 'neutral'}, {'aspect': 'toilets', 'opinion': 'filthy', 'sentiment': 'negative'}], 'sentiments_decision': 'accept'}</t>
  </si>
  <si>
    <t>[{'aspect': 'facility', 'opinion': 'OK', 'sentiment': 'neutral'}, {'aspect': 'play equipment', 'opinion': 'hogged by kids', 'sentiment': 'negative'}]</t>
  </si>
  <si>
    <t>{'aspects': ['facility', 'play equipment'], 'aspects_decision': 'accept', 'opinions': [{'aspect': 'facility', 'opinion': 'OK'}, {'aspect': 'play equipment', 'opinion': 'hogged by kids'}], 'opinions_decision': 'accept', 'sentiments': [{'aspect': 'facility', 'opinion': 'OK', 'sentiment': 'neutral'}, {'aspect': 'play equipment', 'opinion': 'hogged by kids', 'sentiment': 'negative'}], 'sentiments_decision': 'accept'}</t>
  </si>
  <si>
    <t>[{'aspect': 'food', 'opinion': 'excellent', 'sentiment': 'positive'}, {'aspect': 'tip', 'opinion': 'pre-added', 'sentiment': 'negative'}]</t>
  </si>
  <si>
    <t>{'aspects': ['food', 'bill'], 'aspects_decision': 'revise', 'opinions': [{'aspect': 'food', 'opinion': 'excellent'}, {'aspect': 'tip', 'opinion': 'pre-added'}], 'opinions_decision': 'revise', 'sentiments': [{'aspect': 'food', 'opinion': 'excellent', 'sentiment': 'positive'}, {'aspect': 'tip', 'opinion': 'pre-added', 'sentiment': 'negative'}], 'sentiments_decision': 'accept'}</t>
  </si>
  <si>
    <t>[{'aspect': 'mains', 'opinion': 'hour wait', 'sentiment': 'negative'}, {'aspect': 'salad', 'opinion': '', 'sentiment': 'negative'}, {'aspect': 'kitchen staff', 'opinion': '', 'sentiment': 'negative'}]</t>
  </si>
  <si>
    <t>{'aspects': ['mains', 'salad', 'kitchen staff'], 'aspects_decision': 'accept', 'opinions': [{'aspect': 'mains', 'opinion': 'hour wait'}, {'aspect': 'salad', 'opinion': ''}, {'aspect': 'kitchen staff', 'opinion': ''}], 'opinions_decision': 'revise', 'sentiments': [{'aspect': 'mains', 'opinion': 'hour wait', 'sentiment': 'negative'}, {'aspect': 'salad', 'opinion': '', 'sentiment': 'negative'}, {'aspect': 'kitchen staff', 'opinion': '', 'sentiment': 'negative'}], 'sentiments_decision': 'revise'}</t>
  </si>
  <si>
    <t>[{'aspect': 'rules', 'opinion': 'inconsistency', 'sentiment': 'negative'}, {'aspect': 'staff', 'opinion': 'rude', 'sentiment': 'negative'}]</t>
  </si>
  <si>
    <t>{'aspects': ['rules', 'staff', 'trolley'], 'aspects_decision': 'accept', 'opinions': [{'aspect': 'rules', 'opinion': 'inconsistency'}, {'aspect': 'staff', 'opinion': 'rude'}], 'opinions_decision': 'accept', 'sentiments': [{'aspect': 'rules', 'opinion': 'inconsistency', 'sentiment': 'negative'}, {'aspect': 'staff', 'opinion': 'rude', 'sentiment': 'negative'}], 'sentiments_decision': 'accept'}</t>
  </si>
  <si>
    <t>[{'aspect': 'Goodlife', 'opinion': 'much more brutal', 'sentiment': 'negative'}, {'aspect': 'cancellation request', 'opinion': 'simple', 'sentiment': 'neutral'}]</t>
  </si>
  <si>
    <t>{'aspects': ['Goodlife', 'cancellation request'], 'aspects_decision': 'accept', 'opinions': [{'aspect': 'Goodlife', 'opinion': 'much more brutal'}, {'aspect': 'cancellation request', 'opinion': 'simple'}], 'opinions_decision': 'accept', 'sentiments': [{'aspect': 'Goodlife', 'opinion': 'much more brutal', 'sentiment': 'negative'}, {'aspect': 'cancellation request', 'opinion': 'simple', 'sentiment': 'neutral'}], 'sentiments_decision': 'accept'}</t>
  </si>
  <si>
    <t>[{'aspect': 'billing', 'opinion': 'charged me money', 'sentiment': 'negative'}, {'aspect': 'business practices', 'opinion': 'cheat customers', 'sentiment': 'negative'}]</t>
  </si>
  <si>
    <t>{'aspects': ['billing', 'customer service'], 'aspects_decision': 'accept', 'opinions': [{'aspect': 'billing', 'opinion': 'charged me money'}, {'aspect': 'business practices', 'opinion': 'cheat customers'}], 'opinions_decision': 'accept', 'sentiments': [{'aspect': 'billing', 'opinion': 'charged me money', 'sentiment': 'negative'}, {'aspect': 'business practices', 'opinion': 'cheat customers', 'sentiment': 'negative'}], 'sentiments_decision': 'accept'}</t>
  </si>
  <si>
    <t>[{'aspect': 'stamps', 'opinion': 'overcharge stamps', 'sentiment': 'negative'}, {'aspect': 'staff', 'opinion': 'feel like scum', 'sentiment': 'negative'}, {'aspect': 'place', 'opinion': 'stay away', 'sentiment': 'negative'}]</t>
  </si>
  <si>
    <t>{'aspects': ['stamps', 'staff', 'place'], 'aspects_decision': 'accept', 'opinions': [{'aspect': 'stamps', 'opinion': 'overcharge stamps'}, {'aspect': 'staff', 'opinion': 'feel like scum'}, {'aspect': 'place', 'opinion': 'stay away'}], 'opinions_decision': 'accept', 'sentiments': [{'aspect': 'stamps', 'opinion': 'overcharge stamps', 'sentiment': 'negative'}, {'aspect': 'staff', 'opinion': 'feel like scum', 'sentiment': 'negative'}, {'aspect': 'place', 'opinion': 'stay away', 'sentiment': 'negative'}], 'sentiments_decision': 'accept'}</t>
  </si>
  <si>
    <t>[{'aspect': 'crowdedness', 'opinion': 'Way too busy', 'sentiment': 'negative'}, {'aspect': 'pool', 'opinion': 'absolutely packed', 'sentiment': 'negative'}]</t>
  </si>
  <si>
    <t>{'aspects': ['crowdedness', 'pool'], 'aspects_decision': 'accept', 'opinions': [{'aspect': 'crowdedness', 'opinion': 'Way too busy'}, {'aspect': 'pool', 'opinion': 'absolutely packed'}], 'opinions_decision': 'accept', 'sentiments': [{'aspect': 'crowdedness', 'opinion': 'Way too busy', 'sentiment': 'negative'}, {'aspect': 'pool', 'opinion': 'absolutely packed', 'sentiment': 'negative'}], 'sentiments_decision': 'accept'}</t>
  </si>
  <si>
    <t>[{'aspect': 'BBQ', 'opinion': 'really liked', 'sentiment': 'positive'}, {'aspect': 'lizard', 'opinion': 'so dangerous', 'sentiment': 'negative'}, {'aspect': 'staying', 'opinion': 'really liked', 'sentiment': 'positive'}]</t>
  </si>
  <si>
    <t>{'aspects': ['BBQ', 'lizard', 'staying'], 'aspects_decision': 'accept', 'opinions': [{'aspect': 'BBQ', 'opinion': 'really liked'}, {'aspect': 'lizard', 'opinion': 'so dangerous'}, {'aspect': 'staying', 'opinion': 'really liked'}], 'opinions_decision': 'accept', 'sentiments': [{'aspect': 'BBQ', 'opinion': 'really liked', 'sentiment': 'positive'}, {'aspect': 'lizard', 'opinion': 'so dangerous', 'sentiment': 'negative'}, {'aspect': 'staying', 'opinion': 'really liked', 'sentiment': 'positive'}], 'sentiments_decision': 'accept'}</t>
  </si>
  <si>
    <t>[{'aspect': 'tunnel', 'opinion': 'soaked in cold liquid', 'sentiment': 'negative'}, {'aspect': 'staff', 'opinion': 'checked and informed', 'sentiment': 'positive'}, {'aspect': 'apple juice', 'opinion': 'spilled', 'sentiment': 'neutral'}, {'aspect': 'playing', 'opinion': 'continue playing', 'sentiment': 'positive'}]</t>
  </si>
  <si>
    <t>{'aspects': ['tunnel', 'staff'], 'aspects_decision': 'accept', 'opinions': [{'aspect': 'tunnel', 'opinion': 'soaked in cold liquid'}, {'aspect': 'staff', 'opinion': 'checked and informed'}, {'aspect': 'apple juice', 'opinion': 'spilled'}, {'aspect': 'playing', 'opinion': 'continue playing'}], 'opinions_decision': 'revise', 'sentiments': [{'aspect': 'tunnel', 'opinion': 'soaked in cold liquid', 'sentiment': 'negative'}, {'aspect': 'staff', 'opinion': 'checked and informed', 'sentiment': 'positive'}, {'aspect': 'apple juice', 'opinion': 'spilled', 'sentiment': 'neutral'}, {'aspect': 'playing', 'opinion': 'continue playing', 'sentiment': 'positive'}], 'sentiments_decision': 'accept'}</t>
  </si>
  <si>
    <t>[{'aspect': 'Outside school hours program', 'opinion': 'very disappointing', 'sentiment': 'negative'}, {'aspect': 'inquiry and calls', 'opinion': "couldn't hear back", 'sentiment': 'negative'}]</t>
  </si>
  <si>
    <t>{'aspects': ['school program', 'inquiry response'], 'aspects_decision': 'revise', 'opinions': [{'aspect': 'Outside school hours program', 'opinion': 'very disappointing'}, {'aspect': 'inquiry and calls', 'opinion': "couldn't hear back"}], 'opinions_decision': 'accept', 'sentiments': [{'aspect': 'Outside school hours program', 'opinion': 'very disappointing', 'sentiment': 'negative'}, {'aspect': 'inquiry and calls', 'opinion': "couldn't hear back", 'sentiment': 'negative'}], 'sentiments_decision': 'accept'}</t>
  </si>
  <si>
    <t>[{'aspect': 'Course', 'opinion': 'great', 'sentiment': 'positive'}, {'aspect': 'Club personnel', 'opinion': 'very differently', 'sentiment': 'neutral'}]</t>
  </si>
  <si>
    <t>{'aspects': ['Course', 'Club personnel'], 'aspects_decision': 'accept', 'opinions': [{'aspect': 'Course', 'opinion': 'great'}, {'aspect': 'Club personnel', 'opinion': 'very differently'}], 'opinions_decision': 'accept', 'sentiments': [{'aspect': 'Course', 'opinion': 'great', 'sentiment': 'positive'}, {'aspect': 'Club personnel', 'opinion': 'very differently', 'sentiment': 'neutral'}], 'sentiments_decision': 'accept'}</t>
  </si>
  <si>
    <t>{'aspects': ['food', 'service'], 'aspects_decision': 'accept', 'opinions': [{'aspect': 'food', 'opinion': 'poor'}, {'aspect': 'service', 'opinion': 'poor'}], 'opinions_decision': 'accept', 'sentiments': [{'aspect': 'food', 'opinion': 'poor', 'sentiment': 'negative'}, {'aspect': 'service', 'opinion': 'poor', 'sentiment': 'negative'}], 'sentiments_decision': 'accept'}</t>
  </si>
  <si>
    <t>[{'aspect': 'staff', 'opinion': 'no staff', 'sentiment': 'negative'}, {'aspect': 'appointment', 'opinion': 'not worth', 'sentiment': 'negative'}]</t>
  </si>
  <si>
    <t>{'aspects': ['staff', 'appointment'], 'aspects_decision': 'revise', 'opinions': [{'aspect': 'staff', 'opinion': 'no staff'}, {'aspect': 'appointment', 'opinion': 'not worth'}], 'opinions_decision': 'accept', 'sentiments': [{'aspect': 'staff', 'opinion': 'no staff', 'sentiment': 'negative'}, {'aspect': 'appointment', 'opinion': 'not worth', 'sentiment': 'negative'}], 'sentiments_decision': 'accept'}</t>
  </si>
  <si>
    <t>[{'aspect': 'food service', 'opinion': 'not served', 'sentiment': 'negative'}, {'aspect': 'drinks service', 'opinion': 'served initially', 'sentiment': 'neutral'}, {'aspect': 'overall experience', 'opinion': 'extremely disappointed', 'sentiment': 'negative'}]</t>
  </si>
  <si>
    <t>{'aspects': ['food', 'drinks'], 'aspects_decision': 'accept', 'opinions': [{'aspect': 'food service', 'opinion': 'not served'}, {'aspect': 'drinks service', 'opinion': 'served promptly'}, {'aspect': 'overall experience', 'opinion': 'extremely disappointed'}], 'opinions_decision': 'revise', 'sentiments': [{'aspect': 'food service', 'opinion': 'not served', 'sentiment': 'negative'}, {'aspect': 'drinks service', 'opinion': 'served initially', 'sentiment': 'neutral'}, {'aspect': 'overall experience', 'opinion': 'extremely disappointed', 'sentiment': 'negative'}], 'sentiments_decision': 'accept'}</t>
  </si>
  <si>
    <t>[{'aspect': 'Saturday Postal Service', 'opinion': 'closed', 'sentiment': 'negative'}, {'aspect': 'Rural life', 'opinion': 'less than Ideal', 'sentiment': 'negative'}]</t>
  </si>
  <si>
    <t>{'aspects': ['Postal Service', 'Rural life'], 'aspects_decision': 'accept', 'opinions': [{'aspect': 'Saturday Postal Service', 'opinion': 'closed'}, {'aspect': 'Rural life', 'opinion': 'less than Ideal'}, {'aspect': 'mail access', 'opinion': 'inconvenient'}], 'opinions_decision': 'revise', 'sentiments': [{'aspect': 'Saturday Postal Service', 'opinion': 'closed', 'sentiment': 'negative'}, {'aspect': 'Rural life', 'opinion': 'less than Ideal', 'sentiment': 'negative'}], 'sentiments_decision': 'accept'}</t>
  </si>
  <si>
    <t>{'aspects': ['parking fee'], 'aspects_decision': 'accept', 'opinions': [{'aspect': 'parking fee', 'opinion': 'huge'}], 'opinions_decision': 'accept', 'sentiments': [{'aspect': 'parking fee', 'opinion': 'huge', 'sentiment': 'negative'}], 'sentiments_decision': 'accept'}</t>
  </si>
  <si>
    <t>[{'aspect': 'photo background', 'opinion': 'not white', 'sentiment': 'negative'}, {'aspect': 'refund', 'opinion': 'no refund', 'sentiment': 'negative'}, {'aspect': 'print', 'opinion': 'doggy', 'sentiment': 'negative'}]</t>
  </si>
  <si>
    <t>{'aspects': ['photo background', 'refund', 'print quality'], 'aspects_decision': 'accept', 'opinions': [{'aspect': 'photo background', 'opinion': 'not white'}, {'aspect': 'refund', 'opinion': 'no refund'}, {'aspect': 'print', 'opinion': 'doggy'}], 'opinions_decision': 'accept', 'sentiments': [{'aspect': 'photo background', 'opinion': 'not white', 'sentiment': 'negative'}, {'aspect': 'refund', 'opinion': 'no refund', 'sentiment': 'negative'}, {'aspect': 'print', 'opinion': 'doggy', 'sentiment': 'negative'}], 'sentiments_decision': 'accept'}</t>
  </si>
  <si>
    <t>[{'aspect': 'steak', 'opinion': 'completely raw', 'sentiment': 'negative'}, {'aspect': 'mashed potato', 'opinion': 'still brought it', 'sentiment': 'negative'}, {'aspect': 'meal', 'opinion': 'Worst meal', 'sentiment': 'negative'}]</t>
  </si>
  <si>
    <t>{'aspects': ['steak', 'mashed potato', 'meal'], 'aspects_decision': 'accept', 'opinions': [{'aspect': 'steak', 'opinion': 'completely raw'}, {'aspect': 'mashed potato', 'opinion': 'still brought it'}, {'aspect': 'meal', 'opinion': 'Worst meal'}], 'opinions_decision': 'accept', 'sentiments': [{'aspect': 'steak', 'opinion': 'completely raw', 'sentiment': 'negative'}, {'aspect': 'mashed potato', 'opinion': 'still brought it', 'sentiment': 'negative'}, {'aspect': 'meal', 'opinion': 'Worst meal', 'sentiment': 'negative'}], 'sentiments_decision': 'accept'}</t>
  </si>
  <si>
    <t>[{'aspect': 'order fulfillment', 'opinion': 'theft', 'sentiment': 'negative'}, {'aspect': 'customer service', 'opinion': 'do not buy', 'sentiment': 'negative'}]</t>
  </si>
  <si>
    <t>{'aspects': ['order fulfillment', 'customer service'], 'aspects_decision': 'accept', 'opinions': [{'aspect': 'order fulfillment', 'opinion': 'theft'}, {'aspect': 'customer service', 'opinion': 'do not buy'}], 'opinions_decision': 'accept', 'sentiments': [{'aspect': 'order fulfillment', 'opinion': 'theft', 'sentiment': 'negative'}, {'aspect': 'customer service', 'opinion': 'do not buy', 'sentiment': 'negative'}], 'sentiments_decision': 'accept'}</t>
  </si>
  <si>
    <t>[{'aspect': 'service', 'opinion': 'struggled getting attention', 'sentiment': 'negative'}, {'aspect': 'cheese platter', 'opinion': 'smallest cheese platter', 'sentiment': 'negative'}]</t>
  </si>
  <si>
    <t>{'aspects': ['service', 'cheese platter'], 'aspects_decision': 'accept', 'opinions': [{'aspect': 'service', 'opinion': 'struggled getting attention'}, {'aspect': 'cheese platter', 'opinion': 'smallest cheese platter'}], 'opinions_decision': 'accept', 'sentiments': [{'aspect': 'service', 'opinion': 'struggled getting attention', 'sentiment': 'negative'}, {'aspect': 'cheese platter', 'opinion': 'smallest cheese platter', 'sentiment': 'negative'}], 'sentiments_decision': 'accept'}</t>
  </si>
  <si>
    <t>[{'aspect': 'bar', 'opinion': 'no kids allowed', 'sentiment': 'negative'}, {'aspect': 'staff', 'opinion': 'refused to serve', 'sentiment': 'negative'}]</t>
  </si>
  <si>
    <t>{'aspects': ['bar', 'staff'], 'aspects_decision': 'revise', 'opinions': [{'aspect': 'bar', 'opinion': 'no kids allowed'}, {'aspect': 'staff', 'opinion': 'refused to serve'}], 'opinions_decision': 'accept', 'sentiments': [{'aspect': 'bar', 'opinion': 'no kids allowed', 'sentiment': 'negative'}, {'aspect': 'staff', 'opinion': 'refused to serve', 'sentiment': 'negative'}], 'sentiments_decision': 'accept'}</t>
  </si>
  <si>
    <t>[{'aspect': 'gym', 'opinion': 'so dirty', 'sentiment': 'negative'}, {'aspect': 'hygiene', 'opinion': "don't care", 'sentiment': 'negative'}, {'aspect': 'owners', 'opinion': 'fake accounts', 'sentiment': 'negative'}, {'aspect': 'reviews', 'opinion': 'fake 5 star', 'sentiment': 'negative'}]</t>
  </si>
  <si>
    <t>{'aspects': ['gym', 'hygiene', 'owners', 'fake reviews'], 'aspects_decision': 'accept', 'opinions': [{'aspect': 'gym', 'opinion': 'so dirty'}, {'aspect': 'hygiene', 'opinion': "don't care"}, {'aspect': 'owners', 'opinion': 'fake accounts'}, {'aspect': 'reviews', 'opinion': 'fake 5 star'}], 'opinions_decision': 'accept', 'sentiments': [{'aspect': 'gym', 'opinion': 'so dirty', 'sentiment': 'negative'}, {'aspect': 'hygiene', 'opinion': "don't care", 'sentiment': 'negative'}, {'aspect': 'owners', 'opinion': 'fake accounts', 'sentiment': 'negative'}, {'aspect': 'reviews', 'opinion': 'fake 5 star', 'sentiment': 'negative'}], 'sentiments_decision': 'accept'}</t>
  </si>
  <si>
    <t>[{'aspect': 'seats', 'opinion': 'the only good', 'sentiment': 'positive'}, {'aspect': 'prices', 'opinion': 'are ridiculous', 'sentiment': 'negative'}]</t>
  </si>
  <si>
    <t>{'aspects': ['seats', 'prices'], 'aspects_decision': 'accept', 'opinions': [{'aspect': 'seats', 'opinion': 'the only good'}, {'aspect': 'prices', 'opinion': 'are ridiculous'}], 'opinions_decision': 'accept', 'sentiments': [{'aspect': 'seats', 'opinion': 'the only good', 'sentiment': 'positive'}, {'aspect': 'prices', 'opinion': 'are ridiculous', 'sentiment': 'negative'}], 'sentiments_decision': 'accept'}</t>
  </si>
  <si>
    <t>[{'aspect': 'closure', 'opinion': 'still closed', 'sentiment': 'negative'}, {'aspect': 'website', 'opinion': 'had said something', 'sentiment': 'negative'}, {'aspect': 'reviews', 'opinion': 'looked more closely', 'sentiment': 'negative'}]</t>
  </si>
  <si>
    <t>{'aspects': ['closure', 'website', 'reviews'], 'aspects_decision': 'accept', 'opinions': [{'aspect': 'closure', 'opinion': 'still closed'}, {'aspect': 'website', 'opinion': 'had said something'}, {'aspect': 'reviews', 'opinion': 'looked more closely'}], 'opinions_decision': 'revise', 'sentiments': [{'aspect': 'closure', 'opinion': 'still closed', 'sentiment': 'negative'}, {'aspect': 'website', 'opinion': 'had said something', 'sentiment': 'negative'}, {'aspect': 'reviews', 'opinion': 'looked more closely', 'sentiment': 'negative'}], 'sentiments_decision': 'accept'}</t>
  </si>
  <si>
    <t>[{'aspect': 'service', 'opinion': 'Below average', 'sentiment': 'negative'}, {'aspect': 'staff', 'opinion': 'disinterested', 'sentiment': 'negative'}, {'aspect': 'overall', 'opinion': 'disappointing', 'sentiment': 'negative'}]</t>
  </si>
  <si>
    <t>{'aspects': ['service', 'staff'], 'aspects_decision': 'accept', 'opinions': [{'aspect': 'service', 'opinion': 'Below average'}, {'aspect': 'staff', 'opinion': 'disinterested'}, {'aspect': 'overall', 'opinion': 'disappointing'}], 'opinions_decision': 'accept', 'sentiments': [{'aspect': 'service', 'opinion': 'Below average', 'sentiment': 'negative'}, {'aspect': 'staff', 'opinion': 'disinterested', 'sentiment': 'negative'}, {'aspect': 'overall', 'opinion': 'disappointing', 'sentiment': 'negative'}], 'sentiments_decision': 'accept'}</t>
  </si>
  <si>
    <t>[{'aspect': 'food quality', 'opinion': 'substandard', 'sentiment': 'negative'}, {'aspect': 'porterhouse steak', 'opinion': 'raw and burnt', 'sentiment': 'negative'}]</t>
  </si>
  <si>
    <t>{'aspects': ['food quality', 'porterhouse steak'], 'aspects_decision': 'accept', 'opinions': [{'aspect': 'food quality', 'opinion': 'substandard'}, {'aspect': 'porterhouse steak', 'opinion': 'raw and burnt'}], 'opinions_decision': 'revise', 'sentiments': [{'aspect': 'food quality', 'opinion': 'substandard', 'sentiment': 'negative'}, {'aspect': 'porterhouse steak', 'opinion': 'raw and burnt', 'sentiment': 'negative'}], 'sentiments_decision': 'accept'}</t>
  </si>
  <si>
    <t>[{'aspect': 'Aus Post', 'opinion': 'the worst', 'sentiment': 'negative'}, {'aspect': 'line', 'opinion': 'constantly deep', 'sentiment': 'negative'}, {'aspect': 'staff', 'opinion': 'chat and amble', 'sentiment': 'negative'}]</t>
  </si>
  <si>
    <t>{'aspects': ['Aus Post', 'line', 'staff'], 'aspects_decision': 'accept', 'opinions': [{'aspect': 'Aus Post', 'opinion': 'the worst'}, {'aspect': 'line', 'opinion': 'constantly deep'}, {'aspect': 'staff', 'opinion': 'chat and amble'}], 'opinions_decision': 'accept', 'sentiments': [{'aspect': 'Aus Post', 'opinion': 'the worst', 'sentiment': 'negative'}, {'aspect': 'line', 'opinion': 'constantly deep', 'sentiment': 'negative'}, {'aspect': 'staff', 'opinion': 'chat and amble', 'sentiment': 'negative'}], 'sentiments_decision': 'accept'}</t>
  </si>
  <si>
    <t>[{'aspect': 'bball management', 'opinion': 'is a joke', 'sentiment': 'negative'}, {'aspect': 'lady', 'opinion': 'arrogant', 'sentiment': 'negative'}, {'aspect': 'lady', 'opinion': 'unprofessional', 'sentiment': 'negative'}]</t>
  </si>
  <si>
    <t>{'aspects': ['bball management', 'lady'], 'aspects_decision': 'accept', 'opinions': [{'aspect': 'bball management', 'opinion': 'is a joke'}, {'aspect': 'lady', 'opinion': 'arrogant'}, {'aspect': 'lady', 'opinion': 'unprofessional'}], 'opinions_decision': 'revise', 'sentiments': [{'aspect': 'bball management', 'opinion': 'is a joke', 'sentiment': 'negative'}, {'aspect': 'lady', 'opinion': 'arrogant', 'sentiment': 'negative'}, {'aspect': 'lady', 'opinion': 'unprofessional', 'sentiment': 'negative'}], 'sentiments_decision': 'accept'}</t>
  </si>
  <si>
    <t>[{'aspect': 'archery', 'opinion': 'never got to', 'sentiment': 'negative'}, {'aspect': 'phone person', 'opinion': 'rude and unhelpful', 'sentiment': 'negative'}]</t>
  </si>
  <si>
    <t>{'aspects': ['archery', 'phone person'], 'aspects_decision': 'accept', 'opinions': [{'aspect': 'archery', 'opinion': 'never got to'}, {'aspect': 'phone person', 'opinion': 'rude and unhelpful'}], 'opinions_decision': 'revise', 'sentiments': [{'aspect': 'archery', 'opinion': 'never got to', 'sentiment': 'negative'}, {'aspect': 'phone person', 'opinion': 'rude and unhelpful', 'sentiment': 'negative'}], 'sentiments_decision': 'accept'}</t>
  </si>
  <si>
    <t>[{'aspect': 'phone call', 'opinion': 'no one answers', 'sentiment': 'negative'}, {'aspect': 'call center', 'opinion': "doesn't care", 'sentiment': 'negative'}, {'aspect': 'local pool', 'opinion': 'no longer call', 'sentiment': 'negative'}]</t>
  </si>
  <si>
    <t>{'aspects': ['phone call', 'call center'], 'aspects_decision': 'accept', 'opinions': [{'aspect': 'phone call', 'opinion': 'no one answers'}, {'aspect': 'call center', 'opinion': "doesn't care"}, {'aspect': 'local pool', 'opinion': 'no longer call'}], 'opinions_decision': 'revise', 'sentiments': [{'aspect': 'phone call', 'opinion': 'no one answers', 'sentiment': 'negative'}, {'aspect': 'call center', 'opinion': "doesn't care", 'sentiment': 'negative'}, {'aspect': 'local pool', 'opinion': 'no longer call', 'sentiment': 'negative'}], 'sentiments_decision': 'accept'}</t>
  </si>
  <si>
    <t>[{'aspect': 'counter staff', 'opinion': 'cold, unfriendly', 'sentiment': 'negative'}, {'aspect': 'Margaret River', 'opinion': 'feel unwelcome', 'sentiment': 'negative'}, {'aspect': 'answers', 'opinion': 'curt, perfunctory', 'sentiment': 'negative'}, {'aspect': 'their label', 'opinion': 'cancelled plans', 'sentiment': 'negative'}, {'aspect': 'visit', 'opinion': 'cut short', 'sentiment': 'negative'}]</t>
  </si>
  <si>
    <t>{'aspects': ['cellar door', 'counter staff', 'Margaret River', 'answers', 'their label'], 'aspects_decision': 'accept', 'opinions': [{'aspect': 'counter staff', 'opinion': 'cold, unfriendly'}, {'aspect': 'Margaret River', 'opinion': 'feel unwelcome'}, {'aspect': 'answers', 'opinion': 'curt, perfunctory'}, {'aspect': 'their label', 'opinion': 'cancelled plans'}, {'aspect': 'visit', 'opinion': 'cut short'}], 'opinions_decision': 'revise', 'sentiments': [{'aspect': 'counter staff', 'opinion': 'cold, unfriendly', 'sentiment': 'negative'}, {'aspect': 'Margaret River', 'opinion': 'feel unwelcome', 'sentiment': 'negative'}, {'aspect': 'answers', 'opinion': 'curt, perfunctory', 'sentiment': 'negative'}, {'aspect': 'their label', 'opinion': 'cancelled plans', 'sentiment': 'negative'}, {'aspect': 'visit', 'opinion': 'cut short', 'sentiment': 'negative'}], 'sentiments_decision': 'accept'}</t>
  </si>
  <si>
    <t>[{'aspect': 'machines', 'opinion': "won't let", 'sentiment': 'negative'}]</t>
  </si>
  <si>
    <t>{'aspects': ['machines'], 'aspects_decision': 'accept', 'opinions': [{'aspect': 'machines', 'opinion': "won't let"}], 'opinions_decision': 'revise', 'sentiments': [{'aspect': 'machines', 'opinion': "won't let", 'sentiment': 'negative'}], 'sentiments_decision': 'accept'}</t>
  </si>
  <si>
    <t>[{'aspect': 'seating wait', 'opinion': 'long wait', 'sentiment': 'negative'}, {'aspect': 'service', 'opinion': 'poor service', 'sentiment': 'negative'}]</t>
  </si>
  <si>
    <t>{'aspects': ['seating wait', 'service'], 'aspects_decision': 'accept', 'opinions': [{'aspect': 'seating wait', 'opinion': 'long wait'}, {'aspect': 'service', 'opinion': 'poor service'}], 'opinions_decision': 'accept', 'sentiments': [{'aspect': 'seating wait', 'opinion': 'long wait', 'sentiment': 'negative'}, {'aspect': 'service', 'opinion': 'poor service', 'sentiment': 'negative'}], 'sentiments_decision': 'accept'}</t>
  </si>
  <si>
    <t>[{'aspect': 'staff', 'opinion': 'rude and dismissive', 'sentiment': 'negative'}]</t>
  </si>
  <si>
    <t>{'aspects': ['product offering', 'staff'], 'aspects_decision': 'revise', 'opinions': [{'aspect': 'staff', 'opinion': 'rude and dismissive'}], 'opinions_decision': 'revise', 'sentiments': [{'aspect': 'staff', 'opinion': 'rude and dismissive', 'sentiment': 'negative'}], 'sentiments_decision': 'accept'}</t>
  </si>
  <si>
    <t>[{'aspect': 'pricing', 'opinion': 'different prices', 'sentiment': 'negative'}, {'aspect': 'pricing', 'opinion': 'pay $3.50', 'sentiment': 'negative'}]</t>
  </si>
  <si>
    <t>{'aspects': ['pricing'], 'aspects_decision': 'accept', 'opinions': [{'aspect': 'pricing', 'opinion': 'different prices'}, {'aspect': 'pricing', 'opinion': 'pay $3.50'}], 'opinions_decision': 'accept', 'sentiments': [{'aspect': 'pricing', 'opinion': 'different prices', 'sentiment': 'negative'}, {'aspect': 'pricing', 'opinion': 'pay $3.50', 'sentiment': 'negative'}], 'sentiments_decision': 'accept'}</t>
  </si>
  <si>
    <t>[{'aspect': 'staff behavior', 'opinion': 'feet on seat', 'sentiment': 'negative'}, {'aspect': 'policy', 'opinion': 'rethink policy', 'sentiment': 'negative'}]</t>
  </si>
  <si>
    <t>{'aspects': ['staff behavior', 'policy'], 'aspects_decision': 'accept', 'opinions': [{'aspect': 'staff behavior', 'opinion': 'feet on seat'}, {'aspect': 'policy', 'opinion': 'rethink policy'}], 'opinions_decision': 'accept', 'sentiments': [{'aspect': 'staff behavior', 'opinion': 'feet on seat', 'sentiment': 'negative'}, {'aspect': 'policy', 'opinion': 'rethink policy', 'sentiment': 'negative'}], 'sentiments_decision': 'accept'}</t>
  </si>
  <si>
    <t>[{'aspect': 'food', 'opinion': 'causes poisoning', 'sentiment': 'negative'}, {'aspect': 'ribeye steak', 'opinion': 'officially poisoned', 'sentiment': 'negative'}]</t>
  </si>
  <si>
    <t>{'aspects': ['food poisoning', 'ribeye steak'], 'aspects_decision': 'accept', 'opinions': [{'aspect': 'food', 'opinion': 'causes poisoning'}, {'aspect': 'ribeye steak', 'opinion': 'officially poisoned'}], 'opinions_decision': 'accept', 'sentiments': [{'aspect': 'food', 'opinion': 'causes poisoning', 'sentiment': 'negative'}, {'aspect': 'ribeye steak', 'opinion': 'officially poisoned', 'sentiment': 'negative'}], 'sentiments_decision': 'accept'}</t>
  </si>
  <si>
    <t>[{'aspect': 'online booking', 'opinion': 'no availability', 'sentiment': 'negative'}, {'aspect': 'staff', 'opinion': 'spoke for a while', 'sentiment': 'positive'}]</t>
  </si>
  <si>
    <t>{'aspects': ['booking', "Mother's lunch", 'menu', 'online booking'], 'aspects_decision': 'revise', 'opinions': [{'aspect': 'online booking', 'opinion': 'no availability'}, {'aspect': 'staff', 'opinion': 'spoke for a while'}], 'opinions_decision': 'revise', 'sentiments': [{'aspect': 'online booking', 'opinion': 'no availability', 'sentiment': 'negative'}, {'aspect': 'staff', 'opinion': 'spoke for a while', 'sentiment': 'positive'}], 'sentiments_decision': 'accept'}</t>
  </si>
  <si>
    <t>[{'aspect': 'food', 'opinion': 'Rubbish', 'sentiment': 'negative'}, {'aspect': 'service', 'opinion': 'Rubbish', 'sentiment': 'negative'}]</t>
  </si>
  <si>
    <t>{'aspects': ['food', 'service'], 'aspects_decision': 'accept', 'opinions': [{'aspect': 'food', 'opinion': 'Rubbish'}, {'aspect': 'service', 'opinion': 'Rubbish'}], 'opinions_decision': 'accept', 'sentiments': [{'aspect': 'food', 'opinion': 'Rubbish', 'sentiment': 'negative'}, {'aspect': 'service', 'opinion': 'Rubbish', 'sentiment': 'negative'}], 'sentiments_decision': 'accept'}</t>
  </si>
  <si>
    <t>{'aspects': ['beer', 'parma'], 'aspects_decision': 'accept', 'opinions': [{'aspect': 'beer', 'opinion': 'flat'}, {'aspect': 'parma', 'opinion': '2/10'}], 'opinions_decision': 'accept', 'sentiments': [{'aspect': 'beer', 'opinion': 'flat', 'sentiment': 'negative'}, {'aspect': 'parma', 'opinion': '2/10', 'sentiment': 'negative'}], 'sentiments_decision': 'accept'}</t>
  </si>
  <si>
    <t>[{'aspect': 'Service', 'opinion': 'terrible', 'sentiment': 'negative'}, {'aspect': 'Manager', 'opinion': 'no idea', 'sentiment': 'negative'}]</t>
  </si>
  <si>
    <t>{'aspects': ['Service', 'Manager'], 'aspects_decision': 'accept', 'opinions': [{'aspect': 'Service', 'opinion': 'terrible'}, {'aspect': 'Manager', 'opinion': 'no idea'}], 'opinions_decision': 'accept', 'sentiments': [{'aspect': 'Service', 'opinion': 'terrible', 'sentiment': 'negative'}, {'aspect': 'Manager', 'opinion': 'no idea', 'sentiment': 'negative'}], 'sentiments_decision': 'accept'}</t>
  </si>
  <si>
    <t>[{'aspect': 'customer service', 'opinion': 'appalling', 'sentiment': 'negative'}, {'aspect': 'staff engagement', 'opinion': 'refused to engage', 'sentiment': 'negative'}, {'aspect': 'staff responses', 'opinion': 'dismissive', 'sentiment': 'negative'}, {'aspect': 'staff interest', 'opinion': 'no interest', 'sentiment': 'negative'}]</t>
  </si>
  <si>
    <t>{'aspects': ['customer service'], 'aspects_decision': 'accept', 'opinions': [{'aspect': 'customer service', 'opinion': 'appalling'}, {'aspect': 'staff engagement', 'opinion': 'refused to engage'}, {'aspect': 'staff responses', 'opinion': 'dismissive'}, {'aspect': 'staff interest', 'opinion': 'no interest'}], 'opinions_decision': 'accept', 'sentiments': [{'aspect': 'customer service', 'opinion': 'appalling', 'sentiment': 'negative'}, {'aspect': 'staff engagement', 'opinion': 'refused to engage', 'sentiment': 'negative'}, {'aspect': 'staff responses', 'opinion': 'dismissive', 'sentiment': 'negative'}, {'aspect': 'staff interest', 'opinion': 'no interest', 'sentiment': 'negative'}], 'sentiments_decision': 'accept'}</t>
  </si>
  <si>
    <t>{'aspects': ['bouncer', 'drinks'], 'aspects_decision': 'accept', 'opinions': [{'aspect': 'bouncer', 'opinion': 'super rude'}, {'aspect': 'drinks', 'opinion': 'expensive'}], 'opinions_decision': 'accept', 'sentiments': [{'aspect': 'bouncer', 'opinion': 'super rude', 'sentiment': 'negative'}, {'aspect': 'drinks', 'opinion': 'expensive', 'sentiment': 'negative'}], 'sentiments_decision': 'accept'}</t>
  </si>
  <si>
    <t>[{'aspect': 'session', 'opinion': 'limited access', 'sentiment': 'negative'}, {'aspect': 'games', 'opinion': 'only few', 'sentiment': 'negative'}, {'aspect': 'classification', 'opinion': 'poor classification', 'sentiment': 'negative'}, {'aspect': 'suitability', 'opinion': 'unclear suitability', 'sentiment': 'negative'}]</t>
  </si>
  <si>
    <t>{'aspects': ['session', 'games', 'group', 'classification'], 'aspects_decision': 'accept', 'opinions': [{'aspect': 'session', 'opinion': 'limited access'}, {'aspect': 'games', 'opinion': 'only few'}, {'aspect': 'group', 'opinion': 'lacks membership'}, {'aspect': 'classification', 'opinion': 'poor classification'}, {'aspect': 'suitability', 'opinion': 'unclear suitability'}], 'opinions_decision': 'revise', 'sentiments': [{'aspect': 'session', 'opinion': 'limited access', 'sentiment': 'negative'}, {'aspect': 'games', 'opinion': 'only few', 'sentiment': 'negative'}, {'aspect': 'classification', 'opinion': 'poor classification', 'sentiment': 'negative'}, {'aspect': 'suitability', 'opinion': 'unclear suitability', 'sentiment': 'negative'}], 'sentiments_decision': 'accept'}</t>
  </si>
  <si>
    <t>[{'aspect': 'seats', 'opinion': 'uncomfortable', 'sentiment': 'negative'}, {'aspect': 'venue', 'opinion': 'dated', 'sentiment': 'negative'}, {'aspect': 'seats', 'opinion': 'outdated', 'sentiment': 'negative'}]</t>
  </si>
  <si>
    <t>{'aspects': ['seats'], 'aspects_decision': 'accept', 'opinions': [{'aspect': 'seats', 'opinion': 'uncomfortable'}, {'aspect': 'venue', 'opinion': 'dated'}], 'opinions_decision': 'accept', 'sentiments': [{'aspect': 'seats', 'opinion': 'uncomfortable', 'sentiment': 'negative'}, {'aspect': 'venue', 'opinion': 'dated', 'sentiment': 'negative'}, {'aspect': 'seats', 'opinion': 'outdated', 'sentiment': 'negative'}], 'sentiments_decision': 'revise'}</t>
  </si>
  <si>
    <t>[{'aspect': 'service', 'opinion': 'Terrible', 'sentiment': 'negative'}, {'aspect': 'Jeffery', 'opinion': 'rude', 'sentiment': 'negative'}]</t>
  </si>
  <si>
    <t>{'aspects': ['service', 'Jeffery'], 'aspects_decision': 'accept', 'opinions': [{'aspect': 'service', 'opinion': 'Terrible'}, {'aspect': 'Jeffery', 'opinion': 'rude'}], 'opinions_decision': 'accept', 'sentiments': [{'aspect': 'service', 'opinion': 'Terrible', 'sentiment': 'negative'}, {'aspect': 'Jeffery', 'opinion': 'rude', 'sentiment': 'negative'}], 'sentiments_decision': 'accept'}</t>
  </si>
  <si>
    <t>[{'aspect': 'Staff', 'opinion': 'not friendly', 'sentiment': 'negative'}, {'aspect': 'post service', 'opinion': 'super slow', 'sentiment': 'negative'}]</t>
  </si>
  <si>
    <t>{'aspects': ['Staff', 'post service'], 'aspects_decision': 'accept', 'opinions': [{'aspect': 'Staff', 'opinion': 'not friendly'}, {'aspect': 'post service', 'opinion': 'super slow'}], 'opinions_decision': 'accept', 'sentiments': [{'aspect': 'Staff', 'opinion': 'not friendly', 'sentiment': 'negative'}, {'aspect': 'post service', 'opinion': 'super slow', 'sentiment': 'negative'}], 'sentiments_decision': 'accept'}</t>
  </si>
  <si>
    <t>[{'aspect': 'customer service', 'opinion': 'Bad', 'sentiment': 'negative'}, {'aspect': 'old lady', 'opinion': 'Very rude', 'sentiment': 'negative'}]</t>
  </si>
  <si>
    <t>{'aspects': ['customer service', 'old lady'], 'aspects_decision': 'accept', 'opinions': [{'aspect': 'customer service', 'opinion': 'Bad'}, {'aspect': 'old lady', 'opinion': 'Very rude'}], 'opinions_decision': 'accept', 'sentiments': [{'aspect': 'customer service', 'opinion': 'Bad', 'sentiment': 'negative'}, {'aspect': 'old lady', 'opinion': 'Very rude', 'sentiment': 'negative'}], 'sentiments_decision': 'accept'}</t>
  </si>
  <si>
    <t>[{'aspect': 'lifeguards', 'opinion': 'ignoring swimmers', 'sentiment': 'negative'}, {'aspect': "lifeguards' socialization", 'opinion': 'socialising with each other', 'sentiment': 'negative'}]</t>
  </si>
  <si>
    <t>{'aspects': ['lifeguards'], 'aspects_decision': 'accept', 'opinions': [{'aspect': 'lifeguards', 'opinion': 'ignoring swimmers'}, {'aspect': "lifeguards' socialization", 'opinion': 'socialising with each other'}], 'opinions_decision': 'revise', 'sentiments': [{'aspect': 'lifeguards', 'opinion': 'ignoring swimmers', 'sentiment': 'negative'}, {'aspect': "lifeguards' socialization", 'opinion': 'socialising with each other', 'sentiment': 'negative'}], 'sentiments_decision': 'accept'}</t>
  </si>
  <si>
    <t>[{'aspect': 'charges', 'opinion': 'Overcharged 3 times', 'sentiment': 'negative'}, {'aspect': 'customer service', 'opinion': 'never respond', 'sentiment': 'negative'}]</t>
  </si>
  <si>
    <t>{'aspects': ['overcharged', 'response'], 'aspects_decision': 'accept', 'opinions': [{'aspect': 'charges', 'opinion': 'Overcharged 3 times'}, {'aspect': 'customer service', 'opinion': 'never respond'}], 'opinions_decision': 'accept', 'sentiments': [{'aspect': 'charges', 'opinion': 'Overcharged 3 times', 'sentiment': 'negative'}, {'aspect': 'customer service', 'opinion': 'never respond', 'sentiment': 'negative'}], 'sentiments_decision': 'accept'}</t>
  </si>
  <si>
    <t>[{'aspect': 'jumps', 'opinion': 'one little jump', 'sentiment': 'negative'}, {'aspect': 'fitness', 'opinion': 'just fitness', 'sentiment': 'negative'}, {'aspect': 'tech', 'opinion': "don't come here expecting much", 'sentiment': 'negative'}]</t>
  </si>
  <si>
    <t>{'aspects': ['jumps', 'fitness', 'tech'], 'aspects_decision': 'accept', 'opinions': [{'aspect': 'jumps', 'opinion': 'one little jump'}, {'aspect': 'fitness', 'opinion': 'just fitness'}], 'opinions_decision': 'revise', 'sentiments': [{'aspect': 'jumps', 'opinion': 'one little jump', 'sentiment': 'negative'}, {'aspect': 'fitness', 'opinion': 'just fitness', 'sentiment': 'negative'}, {'aspect': 'tech', 'opinion': "don't come here expecting much", 'sentiment': 'negative'}], 'sentiments_decision': 'accept'}</t>
  </si>
  <si>
    <t>[{'aspect': 'customer service', 'opinion': 'Atrocious', 'sentiment': 'negative'}, {'aspect': 'staff', 'opinion': 'unpleasant', 'sentiment': 'negative'}]</t>
  </si>
  <si>
    <t>{'aspects': ['customer service'], 'aspects_decision': 'accept', 'opinions': [{'aspect': 'customer service', 'opinion': 'Atrocious'}, {'aspect': 'staff', 'opinion': 'unpleasant'}], 'opinions_decision': 'accept', 'sentiments': [{'aspect': 'customer service', 'opinion': 'Atrocious', 'sentiment': 'negative'}, {'aspect': 'staff', 'opinion': 'unpleasant', 'sentiment': 'negative'}], 'sentiments_decision': 'accept'}</t>
  </si>
  <si>
    <t>[{'aspect': 'fair play', 'opinion': 'No concept', 'sentiment': 'negative'}, {'aspect': 'queues', 'opinion': 'No concept', 'sentiment': 'negative'}]</t>
  </si>
  <si>
    <t>{'aspects': ['fair play', 'queues'], 'aspects_decision': 'accept', 'opinions': [{'aspect': 'fair play', 'opinion': 'No concept'}, {'aspect': 'queues', 'opinion': 'No concept'}], 'opinions_decision': 'accept', 'sentiments': [{'aspect': 'fair play', 'opinion': 'No concept', 'sentiment': 'negative'}, {'aspect': 'queues', 'opinion': 'No concept', 'sentiment': 'negative'}], 'sentiments_decision': 'accept'}</t>
  </si>
  <si>
    <t>[{'aspect': 'service', 'opinion': 'Extremely slack service', 'sentiment': 'negative'}, {'aspect': 'waiting time', 'opinion': 'had to wait for 3-4 mins before anyone even came to help me', 'sentiment': 'negative'}, {'aspect': 'value for money', 'opinion': 'paying $38 for 15 mins - every minute counts', 'sentiment': 'negative'}]</t>
  </si>
  <si>
    <t>{'aspects': ['service', 'price'], 'aspects_decision': 'revise', 'opinions': [{'aspect': 'service', 'opinion': 'Extremely slack service'}], 'opinions_decision': 'accept', 'sentiments': [{'aspect': 'service', 'opinion': 'Extremely slack service', 'sentiment': 'negative'}, {'aspect': 'waiting time', 'opinion': 'had to wait for 3-4 mins before anyone even came to help me', 'sentiment': 'negative'}, {'aspect': 'value for money', 'opinion': 'paying $38 for 15 mins - every minute counts', 'sentiment': 'negative'}], 'sentiments_decision': 'accept'}</t>
  </si>
  <si>
    <t>[{'aspect': 'car', 'opinion': 'Bad experience', 'sentiment': 'negative'}, {'aspect': 'steering', 'opinion': 'hard steering', 'sentiment': 'negative'}, {'aspect': 'accelerator', 'opinion': 'not working well', 'sentiment': 'negative'}]</t>
  </si>
  <si>
    <t>{'aspects': ['car', 'steering', 'accelerator'], 'aspects_decision': 'accept', 'opinions': [{'aspect': 'car', 'opinion': 'Bad experience'}, {'aspect': 'steering', 'opinion': 'hard steering'}, {'aspect': 'accelerator', 'opinion': 'not working well'}], 'opinions_decision': 'accept', 'sentiments': [{'aspect': 'car', 'opinion': 'Bad experience', 'sentiment': 'negative'}, {'aspect': 'steering', 'opinion': 'hard steering', 'sentiment': 'negative'}, {'aspect': 'accelerator', 'opinion': 'not working well', 'sentiment': 'negative'}], 'sentiments_decision': 'accept'}</t>
  </si>
  <si>
    <t>[{'aspect': 'terms and conditions', 'opinion': 'read carefully', 'sentiment': 'neutral'}, {'aspect': 'previous review', 'opinion': 'true element', 'sentiment': 'positive'}]</t>
  </si>
  <si>
    <t>{'aspects': ['terms', 'contract', 'club'], 'aspects_decision': 'accept', 'opinions': [{'aspect': 'terms and conditions', 'opinion': 'read carefully'}, {'aspect': 'previous review', 'opinion': 'true element'}, {'aspect': 'low rating', 'opinion': 'true'}], 'opinions_decision': 'revise', 'sentiments': [{'aspect': 'terms and conditions', 'opinion': 'read carefully', 'sentiment': 'neutral'}, {'aspect': 'previous review', 'opinion': 'true element', 'sentiment': 'positive'}], 'sentiments_decision': 'accept'}</t>
  </si>
  <si>
    <t>[{'aspect': 'customer service', 'opinion': 'rubbish rudest', 'sentiment': 'negative'}, {'aspect': 'customer service', 'opinion': 'pathetic', 'sentiment': 'negative'}]</t>
  </si>
  <si>
    <t>{'aspects': ['customer service'], 'aspects_decision': 'accept', 'opinions': [{'aspect': 'customer service', 'opinion': 'rubbish rudest'}, {'aspect': 'customer service', 'opinion': 'pathetic'}], 'opinions_decision': 'revise', 'sentiments': [{'aspect': 'customer service', 'opinion': 'rubbish rudest', 'sentiment': 'negative'}, {'aspect': 'customer service', 'opinion': 'pathetic', 'sentiment': 'negative'}], 'sentiments_decision': 'accept'}</t>
  </si>
  <si>
    <t>[{'aspect': 'staff', 'opinion': 'Rudest staff', 'sentiment': 'negative'}, {'aspect': 'car parking', 'opinion': 'threaten to tow', 'sentiment': 'negative'}, {'aspect': 'treatment', 'opinion': 'Disgusting treatment', 'sentiment': 'negative'}]</t>
  </si>
  <si>
    <t>{'aspects': ['staff', 'car parking', 'treatment'], 'aspects_decision': 'accept', 'opinions': [{'aspect': 'staff', 'opinion': 'Rudest staff'}, {'aspect': 'car parking', 'opinion': 'threaten to tow'}, {'aspect': 'treatment', 'opinion': 'Disgusting treatment'}], 'opinions_decision': 'accept', 'sentiments': [{'aspect': 'staff', 'opinion': 'Rudest staff', 'sentiment': 'negative'}, {'aspect': 'car parking', 'opinion': 'threaten to tow', 'sentiment': 'negative'}, {'aspect': 'treatment', 'opinion': 'Disgusting treatment', 'sentiment': 'negative'}], 'sentiments_decision': 'accept'}</t>
  </si>
  <si>
    <t>[{'aspect': 'manager', 'opinion': 'his incompetence', 'sentiment': 'negative'}, {'aspect': 'responsiveness', 'opinion': 'very poor', 'sentiment': 'negative'}, {'aspect': 'grammar', 'opinion': 'poor grammar', 'sentiment': 'negative'}, {'aspect': 'spelling', 'opinion': 'poor spelling', 'sentiment': 'negative'}, {'aspect': 'information', 'opinion': 'missing information', 'sentiment': 'negative'}, {'aspect': 'responses', 'opinion': 'nonsensical', 'sentiment': 'negative'}]</t>
  </si>
  <si>
    <t>{'aspects': ['manager', 'responsiveness', 'grammar', 'spelling', 'information'], 'aspects_decision': 'accept', 'opinions': [{'aspect': 'manager', 'opinion': 'his incompetence'}, {'aspect': 'responsiveness', 'opinion': 'very poor'}, {'aspect': 'grammar', 'opinion': 'poor grammar'}, {'aspect': 'spelling', 'opinion': 'spelling'}, {'aspect': 'information', 'opinion': 'missing information'}, {'aspect': 'responses', 'opinion': 'nonsensical'}], 'opinions_decision': 'revise', 'sentiments': [{'aspect': 'manager', 'opinion': 'his incompetence', 'sentiment': 'negative'}, {'aspect': 'responsiveness', 'opinion': 'very poor', 'sentiment': 'negative'}, {'aspect': 'grammar', 'opinion': 'poor grammar', 'sentiment': 'negative'}, {'aspect': 'spelling', 'opinion': 'poor spelling', 'sentiment': 'negative'}, {'aspect': 'information', 'opinion': 'missing information', 'sentiment': 'negative'}, {'aspect': 'responses', 'opinion': 'nonsensical', 'sentiment': 'negative'}], 'sentiments_decision': 'accept'}</t>
  </si>
  <si>
    <t>[{'aspect': 'service', 'opinion': 'last visit', 'sentiment': 'negative'}, {'aspect': 'staff', 'opinion': 'said nothing', 'sentiment': 'negative'}, {'aspect': 'walk-in policy', 'opinion': 'dont accept walk in', 'sentiment': 'negative'}]</t>
  </si>
  <si>
    <t>{'aspects': ['service', 'staff'], 'aspects_decision': 'accept', 'opinions': [{'aspect': 'service', 'opinion': 'last visit'}, {'aspect': 'staff', 'opinion': 'said nothing'}], 'opinions_decision': 'accept', 'sentiments': [{'aspect': 'service', 'opinion': 'last visit', 'sentiment': 'negative'}, {'aspect': 'staff', 'opinion': 'said nothing', 'sentiment': 'negative'}, {'aspect': 'walk-in policy', 'opinion': 'dont accept walk in', 'sentiment': 'negative'}], 'sentiments_decision': 'revise'}</t>
  </si>
  <si>
    <t>[{'aspect': 'customer service', 'opinion': 'No customer service', 'sentiment': 'negative'}, {'aspect': 'understanding', 'opinion': 'no understanding', 'sentiment': 'negative'}, {'aspect': 'staff', 'opinion': 'not helping people', 'sentiment': 'negative'}]</t>
  </si>
  <si>
    <t>{'aspects': ['customer service', 'staff'], 'aspects_decision': 'accept', 'opinions': [{'aspect': 'customer service', 'opinion': 'No customer service'}, {'aspect': 'understanding', 'opinion': 'no understanding'}, {'aspect': 'staff', 'opinion': 'not inclined to help'}], 'opinions_decision': 'revise', 'sentiments': [{'aspect': 'customer service', 'opinion': 'No customer service', 'sentiment': 'negative'}, {'aspect': 'understanding', 'opinion': 'no understanding', 'sentiment': 'negative'}, {'aspect': 'staff', 'opinion': 'not helping people', 'sentiment': 'negative'}], 'sentiments_decision': 'accept'}</t>
  </si>
  <si>
    <t>[{'aspect': 'gym', 'opinion': 'worst gym', 'sentiment': 'negative'}, {'aspect': 'members', 'opinion': 'making fun', 'sentiment': 'negative'}]</t>
  </si>
  <si>
    <t>{'aspects': ['gym', 'membership', 'personal trainer', 'members'], 'aspects_decision': 'accept', 'opinions': [{'aspect': 'gym', 'opinion': 'worst gym'}, {'aspect': 'members', 'opinion': 'making fun'}], 'opinions_decision': 'accept', 'sentiments': [{'aspect': 'gym', 'opinion': 'worst gym', 'sentiment': 'negative'}, {'aspect': 'members', 'opinion': 'making fun', 'sentiment': 'negative'}], 'sentiments_decision': 'accept'}</t>
  </si>
  <si>
    <t>[{'aspect': 'item', 'opinion': 'lost forever', 'sentiment': 'negative'}]</t>
  </si>
  <si>
    <t>{'aspects': ['item'], 'aspects_decision': 'revise', 'opinions': [{'aspect': 'item', 'opinion': 'lost forever'}], 'opinions_decision': 'accept', 'sentiments': [{'aspect': 'item', 'opinion': 'lost forever', 'sentiment': 'negative'}], 'sentiments_decision': 'accept'}</t>
  </si>
  <si>
    <t>[{'aspect': 'service', 'opinion': 'very bad', 'sentiment': 'negative'}, {'aspect': 'service', 'opinion': 'so rude', 'sentiment': 'negative'}, {'aspect': 'timing', 'opinion': 'close early', 'sentiment': 'negative'}]</t>
  </si>
  <si>
    <t>{'aspects': ['service', 'timing'], 'aspects_decision': 'accept', 'opinions': [{'aspect': 'service', 'opinion': 'very bad'}, {'aspect': 'timing', 'opinion': 'close early'}], 'opinions_decision': 'revise', 'sentiments': [{'aspect': 'service', 'opinion': 'very bad', 'sentiment': 'negative'}, {'aspect': 'service', 'opinion': 'so rude', 'sentiment': 'negative'}, {'aspect': 'timing', 'opinion': 'close early', 'sentiment': 'negative'}], 'sentiments_decision': 'accept'}</t>
  </si>
  <si>
    <t>[{'aspect': 'order', 'opinion': 'all I got', 'sentiment': 'negative'}, {'aspect': 'baby chino', 'opinion': 'more froth', 'sentiment': 'negative'}, {'aspect': 'baby chino', 'opinion': 'so hot', 'sentiment': 'negative'}, {'aspect': 'price', 'opinion': '$14', 'sentiment': 'neutral'}, {'aspect': 'service', 'opinion': 'give up', 'sentiment': 'negative'}, {'aspect': 'milk', 'opinion': 'more milk', 'sentiment': 'negative'}, {'aspect': 'experience', 'opinion': 'absolutely disgusted', 'sentiment': 'negative'}]</t>
  </si>
  <si>
    <t>{'aspects': ['bacon/egg roll', 'baby chino', 'coffee', 'price', 'froth', 'hot'], 'aspects_decision': 'accept', 'opinions': [{'aspect': 'order', 'opinion': 'all I got'}, {'aspect': 'baby chino', 'opinion': 'more froth'}, {'aspect': 'baby chino', 'opinion': 'so hot'}, {'aspect': 'price', 'opinion': '$14'}, {'aspect': 'service', 'opinion': 'give up'}, {'aspect': 'milk', 'opinion': 'more milk'}, {'aspect': 'experience', 'opinion': 'absolutely disgusted'}], 'opinions_decision': 'revise', 'sentiments': [{'aspect': 'order', 'opinion': 'all I got', 'sentiment': 'negative'}, {'aspect': 'baby chino', 'opinion': 'more froth', 'sentiment': 'negative'}, {'aspect': 'baby chino', 'opinion': 'so hot', 'sentiment': 'negative'}, {'aspect': 'price', 'opinion': '$14', 'sentiment': 'neutral'}, {'aspect': 'service', 'opinion': 'give up', 'sentiment': 'negative'}, {'aspect': 'milk', 'opinion': 'more milk', 'sentiment': 'negative'}, {'aspect': 'experience', 'opinion': 'absolutely disgusted', 'sentiment': 'negative'}], 'sentiments_decision': 'accept'}</t>
  </si>
  <si>
    <t>[{'aspect': 'hitting area', 'opinion': 'disgrace', 'sentiment': 'negative'}]</t>
  </si>
  <si>
    <t>{'aspects': ['hitting area', 'driving range', 'practice facilities'], 'aspects_decision': 'revise', 'opinions': [{'aspect': 'hitting area', 'opinion': 'disgrace'}], 'opinions_decision': 'accept', 'sentiments': [{'aspect': 'hitting area', 'opinion': 'disgrace', 'sentiment': 'negative'}], 'sentiments_decision': 'accept'}</t>
  </si>
  <si>
    <t>[{'aspect': 'sandwiches', 'opinion': 'dry, tasteless', 'sentiment': 'negative'}, {'aspect': 'experience', 'opinion': 'cheap', 'sentiment': 'negative'}, {'aspect': 'price', 'opinion': 'no cheap excursion', 'sentiment': 'negative'}]</t>
  </si>
  <si>
    <t>{'aspects': ['High Tea', 'sandwiches', 'experience', 'price'], 'aspects_decision': 'accept', 'opinions': [{'aspect': 'sandwiches', 'opinion': 'dry, tasteless'}, {'aspect': 'experience', 'opinion': 'cheap'}, {'aspect': 'price', 'opinion': 'expensive'}], 'opinions_decision': 'revise', 'sentiments': [{'aspect': 'sandwiches', 'opinion': 'dry, tasteless', 'sentiment': 'negative'}, {'aspect': 'experience', 'opinion': 'cheap', 'sentiment': 'negative'}, {'aspect': 'price', 'opinion': 'no cheap excursion', 'sentiment': 'negative'}], 'sentiments_decision': 'revise'}</t>
  </si>
  <si>
    <t>[{'aspect': 'service', 'opinion': 'very poor', 'sentiment': 'negative'}, {'aspect': 'experience', 'opinion': 'worst', 'sentiment': 'negative'}, {'aspect': 'food', 'opinion': "didn't get", 'sentiment': 'negative'}, {'aspect': 'order', 'opinion': 'forgot', 'sentiment': 'negative'}]</t>
  </si>
  <si>
    <t>{'aspects': ['service', 'experience', 'food'], 'aspects_decision': 'accept', 'opinions': [{'aspect': 'service', 'opinion': 'very poor'}, {'aspect': 'experience', 'opinion': 'worst'}, {'aspect': 'food', 'opinion': "didn't get"}, {'aspect': 'order', 'opinion': 'forgot'}], 'opinions_decision': 'accept', 'sentiments': [{'aspect': 'service', 'opinion': 'very poor', 'sentiment': 'negative'}, {'aspect': 'experience', 'opinion': 'worst', 'sentiment': 'negative'}, {'aspect': 'food', 'opinion': "didn't get", 'sentiment': 'negative'}, {'aspect': 'order', 'opinion': 'forgot', 'sentiment': 'negative'}], 'sentiments_decision': 'accept'}</t>
  </si>
  <si>
    <t>[{'aspect': 'bays', 'opinion': 'full', 'sentiment': 'negative'}, {'aspect': 'price', 'opinion': '$90 an hour', 'sentiment': 'negative'}, {'aspect': 'customer service', 'opinion': 'turn customers away', 'sentiment': 'negative'}]</t>
  </si>
  <si>
    <t>{'aspects': ['bays', 'price'], 'aspects_decision': 'accept', 'opinions': [{'aspect': 'bays', 'opinion': 'full'}, {'aspect': 'price', 'opinion': '$90 an hour'}, {'aspect': 'customer service', 'opinion': 'turn customers away'}], 'opinions_decision': 'accept', 'sentiments': [{'aspect': 'bays', 'opinion': 'full', 'sentiment': 'negative'}, {'aspect': 'price', 'opinion': '$90 an hour', 'sentiment': 'negative'}, {'aspect': 'customer service', 'opinion': 'turn customers away', 'sentiment': 'negative'}], 'sentiments_decision': 'accept'}</t>
  </si>
  <si>
    <t>[{'aspect': 'staff', 'opinion': 'unfriendly', 'sentiment': 'negative'}, {'aspect': 'service', 'opinion': 'unfriendly', 'sentiment': 'negative'}]</t>
  </si>
  <si>
    <t>{'aspects': ['staff', 'service'], 'aspects_decision': 'accept', 'opinions': [{'aspect': 'staff', 'opinion': 'unfriendly'}, {'aspect': 'service', 'opinion': 'unfriendly'}], 'opinions_decision': 'accept', 'sentiments': [{'aspect': 'staff', 'opinion': 'unfriendly', 'sentiment': 'negative'}, {'aspect': 'service', 'opinion': 'unfriendly', 'sentiment': 'negative'}], 'sentiments_decision': 'accept'}</t>
  </si>
  <si>
    <t>[{'aspect': 'beach', 'opinion': 'Beautiful', 'sentiment': 'positive'}]</t>
  </si>
  <si>
    <t>{'aspects': ['beach'], 'aspects_decision': 'accept', 'opinions': [{'aspect': 'beach', 'opinion': 'Beautiful'}], 'opinions_decision': 'accept', 'sentiments': [{'aspect': 'beach', 'opinion': 'Beautiful', 'sentiment': 'positive'}], 'sentiments_decision': 'accept'}</t>
  </si>
  <si>
    <t>[{'aspect': 'place', 'opinion': 'great', 'sentiment': 'positive'}, {'aspect': 'place', 'opinion': 'highly recommend', 'sentiment': 'positive'}, {'aspect': 'place', 'opinion': 'would come back', 'sentiment': 'positive'}]</t>
  </si>
  <si>
    <t>{'aspects': ['place'], 'aspects_decision': 'accept', 'opinions': [{'aspect': 'place', 'opinion': 'great'}, {'aspect': 'place', 'opinion': 'highly recommend'}, {'aspect': 'place', 'opinion': 'would come back'}], 'opinions_decision': 'revise', 'sentiments': [{'aspect': 'place', 'opinion': 'great', 'sentiment': 'positive'}, {'aspect': 'place', 'opinion': 'highly recommend', 'sentiment': 'positive'}, {'aspect': 'place', 'opinion': 'would come back', 'sentiment': 'positive'}], 'sentiments_decision': 'accept'}</t>
  </si>
  <si>
    <t>{'aspects': ['event'], 'aspects_decision': 'accept', 'opinions': [{'aspect': 'event', 'opinion': 'Great'}], 'opinions_decision': 'accept', 'sentiments': [{'aspect': 'event', 'opinion': 'Great', 'sentiment': 'positive'}], 'sentiments_decision': 'accept'}</t>
  </si>
  <si>
    <t>{'aspects': ['place'], 'aspects_decision': 'accept', 'opinions': [{'aspect': 'place', 'opinion': 'Beautiful'}], 'opinions_decision': 'accept', 'sentiments': [{'aspect': 'place', 'opinion': 'Beautiful', 'sentiment': 'positive'}], 'sentiments_decision': 'accept'}</t>
  </si>
  <si>
    <t>[{'aspect': 'little place', 'opinion': 'I love', 'sentiment': 'positive'}, {'aspect': 'little place', 'opinion': 'gorgeous', 'sentiment': 'positive'}, {'aspect': 'little place', 'opinion': 'thank goodness', 'sentiment': 'positive'}]</t>
  </si>
  <si>
    <t>{'aspects': ['little place'], 'aspects_decision': 'accept', 'opinions': [{'aspect': 'little place', 'opinion': 'I love'}, {'aspect': 'little place', 'opinion': 'gorgeous'}, {'aspect': 'little place', 'opinion': 'thank goodness'}], 'opinions_decision': 'revise', 'sentiments': [{'aspect': 'little place', 'opinion': 'I love', 'sentiment': 'positive'}, {'aspect': 'little place', 'opinion': 'gorgeous', 'sentiment': 'positive'}, {'aspect': 'little place', 'opinion': 'thank goodness', 'sentiment': 'positive'}], 'sentiments_decision': 'accept'}</t>
  </si>
  <si>
    <t>[{'aspect': 'place', 'opinion': 'favourite place', 'sentiment': 'positive'}]</t>
  </si>
  <si>
    <t>{'aspects': ['place'], 'aspects_decision': 'accept', 'opinions': [{'aspect': 'place', 'opinion': 'favourite place'}], 'opinions_decision': 'accept', 'sentiments': [{'aspect': 'place', 'opinion': 'favourite place', 'sentiment': 'positive'}], 'sentiments_decision': 'accept'}</t>
  </si>
  <si>
    <t>[{'aspect': 'place', 'opinion': 'great place', 'sentiment': 'positive'}]</t>
  </si>
  <si>
    <t>{'aspects': ['place'], 'aspects_decision': 'accept', 'opinions': [{'aspect': 'place', 'opinion': 'great place'}], 'opinions_decision': 'accept', 'sentiments': [{'aspect': 'place', 'opinion': 'great place', 'sentiment': 'positive'}], 'sentiments_decision': 'accept'}</t>
  </si>
  <si>
    <t>[{'aspect': 'hiking', 'opinion': 'one of the best', 'sentiment': 'positive'}]</t>
  </si>
  <si>
    <t>{'aspects': ['hiking'], 'aspects_decision': 'accept', 'opinions': [{'aspect': 'hiking', 'opinion': 'one of the best'}], 'opinions_decision': 'accept', 'sentiments': [{'aspect': 'hiking', 'opinion': 'one of the best', 'sentiment': 'positive'}], 'sentiments_decision': 'accept'}</t>
  </si>
  <si>
    <t>[{'aspect': 'fish and chips', 'opinion': 'absolutely delicious', 'sentiment': 'positive'}, {'aspect': 'fish and chips', 'opinion': 'great', 'sentiment': 'positive'}]</t>
  </si>
  <si>
    <t>{'aspects': ['fish chips'], 'aspects_decision': 'revise', 'opinions': [{'aspect': 'fish and chips', 'opinion': 'absolutely delicious'}], 'opinions_decision': 'accept', 'sentiments': [{'aspect': 'fish and chips', 'opinion': 'absolutely delicious', 'sentiment': 'positive'}, {'aspect': 'fish and chips', 'opinion': 'great', 'sentiment': 'positive'}], 'sentiments_decision': 'accept'}</t>
  </si>
  <si>
    <t>[{'aspect': 'time', 'opinion': 'great time', 'sentiment': 'positive'}]</t>
  </si>
  <si>
    <t>{'aspects': ['time'], 'aspects_decision': 'accept', 'opinions': [{'aspect': 'time', 'opinion': 'great time'}], 'opinions_decision': 'accept', 'sentiments': [{'aspect': 'time', 'opinion': 'great time', 'sentiment': 'positive'}], 'sentiments_decision': 'accept'}</t>
  </si>
  <si>
    <t>[{'aspect': 'place', 'opinion': 'Great', 'sentiment': 'positive'}]</t>
  </si>
  <si>
    <t>{'aspects': ['place'], 'aspects_decision': 'accept', 'opinions': [{'aspect': 'place', 'opinion': 'Great'}], 'opinions_decision': 'accept', 'sentiments': [{'aspect': 'place', 'opinion': 'Great', 'sentiment': 'positive'}], 'sentiments_decision': 'accept'}</t>
  </si>
  <si>
    <t>[{'aspect': 'fitness class', 'opinion': 'best', 'sentiment': 'positive'}, {'aspect': 'fitness class', 'opinion': 'so much fun', 'sentiment': 'positive'}]</t>
  </si>
  <si>
    <t>{'aspects': ['fitness class'], 'aspects_decision': 'accept', 'opinions': [{'aspect': 'fitness class', 'opinion': 'best'}, {'aspect': 'fitness class', 'opinion': 'so much fun'}], 'opinions_decision': 'accept', 'sentiments': [{'aspect': 'fitness class', 'opinion': 'best', 'sentiment': 'positive'}, {'aspect': 'fitness class', 'opinion': 'so much fun', 'sentiment': 'positive'}], 'sentiments_decision': 'accept'}</t>
  </si>
  <si>
    <t>{'aspects': ['community'], 'aspects_decision': 'accept', 'opinions': [{'aspect': 'community', 'opinion': 'amazing'}], 'opinions_decision': 'accept', 'sentiments': [{'aspect': 'community', 'opinion': 'amazing', 'sentiment': 'positive'}], 'sentiments_decision': 'accept'}</t>
  </si>
  <si>
    <t>[{'aspect': 'Church', 'opinion': 'good place', 'sentiment': 'positive'}]</t>
  </si>
  <si>
    <t>{'aspects': ['Church'], 'aspects_decision': 'accept', 'opinions': [{'aspect': 'Church', 'opinion': 'good place'}], 'opinions_decision': 'accept', 'sentiments': [{'aspect': 'Church', 'opinion': 'good place', 'sentiment': 'positive'}], 'sentiments_decision': 'accept'}</t>
  </si>
  <si>
    <t>[{'aspect': 'location', 'opinion': 'awesome', 'sentiment': 'positive'}]</t>
  </si>
  <si>
    <t>{'aspects': ['location'], 'aspects_decision': 'accept', 'opinions': [{'aspect': 'location', 'opinion': 'awesome'}], 'opinions_decision': 'accept', 'sentiments': [{'aspect': 'location', 'opinion': 'awesome', 'sentiment': 'positive'}], 'sentiments_decision': 'accept'}</t>
  </si>
  <si>
    <t>[{'aspect': 'Toilets', 'opinion': 'available on weekends', 'sentiment': 'neutral'}]</t>
  </si>
  <si>
    <t>{'aspects': ['Toilets'], 'aspects_decision': 'accept', 'opinions': [{'aspect': 'Toilets', 'opinion': 'available on weekends'}], 'opinions_decision': 'accept', 'sentiments': [{'aspect': 'Toilets', 'opinion': 'available on weekends', 'sentiment': 'neutral'}], 'sentiments_decision': 'accept'}</t>
  </si>
  <si>
    <t>[{'aspect': 'church', 'opinion': 'Happy_face_or_smiley', 'sentiment': 'positive'}]</t>
  </si>
  <si>
    <t>{'aspects': ['church'], 'aspects_decision': 'accept', 'opinions': [{'aspect': 'church', 'opinion': 'Happy_face_or_smiley'}], 'opinions_decision': 'accept', 'sentiments': [{'aspect': 'church', 'opinion': 'Happy_face_or_smiley', 'sentiment': 'positive'}], 'sentiments_decision': 'accept'}</t>
  </si>
  <si>
    <t>{'aspects': ['dog park'], 'aspects_decision': 'accept', 'opinions': [{'aspect': 'dog park', 'opinion': 'Great'}], 'opinions_decision': 'accept', 'sentiments': [{'aspect': 'dog park', 'opinion': 'Great', 'sentiment': 'positive'}], 'sentiments_decision': 'accept'}</t>
  </si>
  <si>
    <t>[{'aspect': 'venue', 'opinion': 'Fantastic', 'sentiment': 'positive'}]</t>
  </si>
  <si>
    <t>{'aspects': ['venue'], 'aspects_decision': 'accept', 'opinions': [{'aspect': 'venue', 'opinion': 'Fantastic'}], 'opinions_decision': 'accept', 'sentiments': [{'aspect': 'venue', 'opinion': 'Fantastic', 'sentiment': 'positive'}], 'sentiments_decision': 'accept'}</t>
  </si>
  <si>
    <t>[{'aspect': 'gym', 'opinion': 'Best gym', 'sentiment': 'positive'}, {'aspect': 'Milton', 'opinion': 'highly recommend', 'sentiment': 'positive'}]</t>
  </si>
  <si>
    <t>{'aspects': ['gym', 'Milton'], 'aspects_decision': 'accept', 'opinions': [{'aspect': 'gym', 'opinion': 'Best gym'}, {'aspect': 'Milton', 'opinion': 'highly recommend'}], 'opinions_decision': 'accept', 'sentiments': [{'aspect': 'gym', 'opinion': 'Best gym', 'sentiment': 'positive'}, {'aspect': 'Milton', 'opinion': 'highly recommend', 'sentiment': 'positive'}], 'sentiments_decision': 'accept'}</t>
  </si>
  <si>
    <t>[{'aspect': 'filial piety', 'opinion': 'respects', 'sentiment': 'positive'}]</t>
  </si>
  <si>
    <t>{'aspects': ['filial piety'], 'aspects_decision': 'accept', 'opinions': [{'aspect': 'filial piety', 'opinion': 'respects'}], 'opinions_decision': 'accept', 'sentiments': [{'aspect': 'filial piety', 'opinion': 'respects', 'sentiment': 'positive'}], 'sentiments_decision': 'accept'}</t>
  </si>
  <si>
    <t>[{'aspect': 'beach', 'opinion': 'best beaches', 'sentiment': 'positive'}]</t>
  </si>
  <si>
    <t>{'aspects': ['beach'], 'aspects_decision': 'accept', 'opinions': [{'aspect': 'beach', 'opinion': 'best beaches'}], 'opinions_decision': 'accept', 'sentiments': [{'aspect': 'beach', 'opinion': 'best beaches', 'sentiment': 'positive'}], 'sentiments_decision': 'accept'}</t>
  </si>
  <si>
    <t>[{'aspect': 'Owners', 'opinion': 'love their work', 'sentiment': 'positive'}, {'aspect': 'experience', 'opinion': 'loved it', 'sentiment': 'positive'}]</t>
  </si>
  <si>
    <t>{'aspects': ['Owners'], 'aspects_decision': 'accept', 'opinions': [{'aspect': 'Owners', 'opinion': 'love their work'}, {'aspect': 'experience', 'opinion': 'loved it'}], 'opinions_decision': 'accept', 'sentiments': [{'aspect': 'Owners', 'opinion': 'love their work', 'sentiment': 'positive'}, {'aspect': 'experience', 'opinion': 'loved it', 'sentiment': 'positive'}], 'sentiments_decision': 'accept'}</t>
  </si>
  <si>
    <t>[{'aspect': 'Natalie', 'opinion': 'see again soon', 'sentiment': 'positive'}, {'aspect': 'Natalie', 'opinion': 'thanks', 'sentiment': 'positive'}]</t>
  </si>
  <si>
    <t>{'aspects': ['Natalie'], 'aspects_decision': 'accept', 'opinions': [{'aspect': 'Natalie', 'opinion': 'see again soon'}], 'opinions_decision': 'revise', 'sentiments': [{'aspect': 'Natalie', 'opinion': 'see again soon', 'sentiment': 'positive'}, {'aspect': 'Natalie', 'opinion': 'thanks', 'sentiment': 'positive'}], 'sentiments_decision': 'accept'}</t>
  </si>
  <si>
    <t>{'aspects': ['garden'], 'aspects_decision': 'accept', 'opinions': [{'aspect': 'garden', 'opinion': 'lovely'}], 'opinions_decision': 'accept', 'sentiments': [{'aspect': 'garden', 'opinion': 'lovely', 'sentiment': 'positive'}], 'sentiments_decision': 'accept'}</t>
  </si>
  <si>
    <t>[{'aspect': "Farmer's Market", 'opinion': 'the best', 'sentiment': 'positive'}]</t>
  </si>
  <si>
    <t>{'aspects': ["Farmer's Market"], 'aspects_decision': 'accept', 'opinions': [{'aspect': "Farmer's Market", 'opinion': 'the best'}], 'opinions_decision': 'accept', 'sentiments': [{'aspect': "Farmer's Market", 'opinion': 'the best', 'sentiment': 'positive'}], 'sentiments_decision': 'accept'}</t>
  </si>
  <si>
    <t>[{'aspect': 'place', 'opinion': 'beautiful place', 'sentiment': 'positive'}]</t>
  </si>
  <si>
    <t>{'aspects': ['place'], 'aspects_decision': 'accept', 'opinions': [{'aspect': 'place', 'opinion': 'beautiful place'}], 'opinions_decision': 'accept', 'sentiments': [{'aspect': 'place', 'opinion': 'beautiful place', 'sentiment': 'positive'}], 'sentiments_decision': 'accept'}</t>
  </si>
  <si>
    <t>{'aspects': ['bridge'], 'aspects_decision': 'accept', 'opinions': [{'aspect': 'bridge', 'opinion': 'love'}], 'opinions_decision': 'accept', 'sentiments': [{'aspect': 'bridge', 'opinion': 'love', 'sentiment': 'positive'}], 'sentiments_decision': 'accept'}</t>
  </si>
  <si>
    <t>[{'aspect': 'remedial massage', 'opinion': 'what I needed', 'sentiment': 'positive'}]</t>
  </si>
  <si>
    <t>{'aspects': ['remedial massage'], 'aspects_decision': 'accept', 'opinions': [{'aspect': 'remedial massage', 'opinion': 'what I needed'}], 'opinions_decision': 'accept', 'sentiments': [{'aspect': 'remedial massage', 'opinion': 'what I needed', 'sentiment': 'positive'}], 'sentiments_decision': 'accept'}</t>
  </si>
  <si>
    <t>[{'aspect': 'pricing', 'opinion': "he's dreaming", 'sentiment': 'negative'}]</t>
  </si>
  <si>
    <t>{'aspects': ['pricing', 'unpowered site', 'powered site'], 'aspects_decision': 'accept', 'opinions': [{'aspect': 'pricing', 'opinion': "he's dreaming"}, {'aspect': 'unpowered site pricing', 'opinion': 'he’s dreaming'}, {'aspect': 'powered site pricing', 'opinion': 'he’s dreaming'}], 'opinions_decision': 'revise', 'sentiments': [{'aspect': 'pricing', 'opinion': "he's dreaming", 'sentiment': 'negative'}], 'sentiments_decision': 'accept'}</t>
  </si>
  <si>
    <t>[{'aspect': 'environment', 'opinion': 'Great', 'sentiment': 'positive'}]</t>
  </si>
  <si>
    <t>{'aspects': ['environment'], 'aspects_decision': 'accept', 'opinions': [{'aspect': 'environment', 'opinion': 'Great'}], 'opinions_decision': 'accept', 'sentiments': [{'aspect': 'environment', 'opinion': 'Great', 'sentiment': 'positive'}], 'sentiments_decision': 'accept'}</t>
  </si>
  <si>
    <t>[{'aspect': 'drive', 'opinion': 'Well worth', 'sentiment': 'positive'}]</t>
  </si>
  <si>
    <t>{'aspects': ['drive'], 'aspects_decision': 'accept', 'opinions': [{'aspect': 'drive', 'opinion': 'Well worth'}], 'opinions_decision': 'accept', 'sentiments': [{'aspect': 'drive', 'opinion': 'Well worth', 'sentiment': 'positive'}], 'sentiments_decision': 'accept'}</t>
  </si>
  <si>
    <t>[{'aspect': 'learning', 'opinion': 'learned a lot', 'sentiment': 'positive'}]</t>
  </si>
  <si>
    <t>{'aspects': ['learning'], 'aspects_decision': 'accept', 'opinions': [{'aspect': 'learning', 'opinion': 'learned a lot'}], 'opinions_decision': 'accept', 'sentiments': [{'aspect': 'learning', 'opinion': 'learned a lot', 'sentiment': 'positive'}], 'sentiments_decision': 'accept'}</t>
  </si>
  <si>
    <t>[{'aspect': 'views', 'opinion': 'Lovely', 'sentiment': 'positive'}]</t>
  </si>
  <si>
    <t>{'aspects': ['views'], 'aspects_decision': 'accept', 'opinions': [{'aspect': 'views', 'opinion': 'Lovely'}], 'opinions_decision': 'accept', 'sentiments': [{'aspect': 'views', 'opinion': 'Lovely', 'sentiment': 'positive'}], 'sentiments_decision': 'accept'}</t>
  </si>
  <si>
    <t>[{'aspect': 'staff', 'opinion': 'polite and friendly', 'sentiment': 'positive'}]</t>
  </si>
  <si>
    <t>{'aspects': ['staff'], 'aspects_decision': 'accept', 'opinions': [{'aspect': 'staff', 'opinion': 'polite and friendly'}], 'opinions_decision': 'accept', 'sentiments': [{'aspect': 'staff', 'opinion': 'polite and friendly', 'sentiment': 'positive'}], 'sentiments_decision': 'accept'}</t>
  </si>
  <si>
    <t>[{'aspect': 'gym', 'opinion': 'Great', 'sentiment': 'positive'}]</t>
  </si>
  <si>
    <t>{'aspects': ['gym'], 'aspects_decision': 'accept', 'opinions': [{'aspect': 'gym', 'opinion': 'Great'}], 'opinions_decision': 'accept', 'sentiments': [{'aspect': 'gym', 'opinion': 'Great', 'sentiment': 'positive'}], 'sentiments_decision': 'accept'}</t>
  </si>
  <si>
    <t>{'aspects': ['club'], 'aspects_decision': 'accept', 'opinions': [{'aspect': 'club', 'opinion': 'Nice'}], 'opinions_decision': 'accept', 'sentiments': [{'aspect': 'club', 'opinion': 'Nice', 'sentiment': 'positive'}], 'sentiments_decision': 'accept'}</t>
  </si>
  <si>
    <t>{'aspects': ['panoramic view'], 'aspects_decision': 'accept', 'opinions': [{'aspect': 'panoramic view', 'opinion': 'Nice'}], 'opinions_decision': 'accept', 'sentiments': [{'aspect': 'panoramic view', 'opinion': 'Nice', 'sentiment': 'positive'}], 'sentiments_decision': 'accept'}</t>
  </si>
  <si>
    <t>[{'aspect': 'walk', 'opinion': 'fantastic', 'sentiment': 'positive'}, {'aspect': 'walk', 'opinion': "doesn't disappoint", 'sentiment': 'positive'}]</t>
  </si>
  <si>
    <t>{'aspects': ['walk'], 'aspects_decision': 'accept', 'opinions': [{'aspect': 'walk', 'opinion': 'fantastic'}], 'opinions_decision': 'accept', 'sentiments': [{'aspect': 'walk', 'opinion': 'fantastic', 'sentiment': 'positive'}, {'aspect': 'walk', 'opinion': "doesn't disappoint", 'sentiment': 'positive'}], 'sentiments_decision': 'accept'}</t>
  </si>
  <si>
    <t>[{'aspect': 'mary poppins', 'opinion': 'Enjoyed', 'sentiment': 'positive'}]</t>
  </si>
  <si>
    <t>{'aspects': ['mary poppins'], 'aspects_decision': 'accept', 'opinions': [{'aspect': 'mary poppins', 'opinion': 'Enjoyed'}], 'opinions_decision': 'accept', 'sentiments': [{'aspect': 'mary poppins', 'opinion': 'Enjoyed', 'sentiment': 'positive'}], 'sentiments_decision': 'accept'}</t>
  </si>
  <si>
    <t>[{'aspect': 'kayaking', 'opinion': 'good place', 'sentiment': 'positive'}]</t>
  </si>
  <si>
    <t>{'aspects': ['kayaking'], 'aspects_decision': 'accept', 'opinions': [{'aspect': 'kayaking', 'opinion': 'good place'}], 'opinions_decision': 'accept', 'sentiments': [{'aspect': 'kayaking', 'opinion': 'good place', 'sentiment': 'positive'}], 'sentiments_decision': 'accept'}</t>
  </si>
  <si>
    <t>[{'aspect': 'sunset', 'opinion': 'Great for', 'sentiment': 'positive'}]</t>
  </si>
  <si>
    <t>{'aspects': ['sunset'], 'aspects_decision': 'accept', 'opinions': [{'aspect': 'sunset', 'opinion': 'Great for'}], 'opinions_decision': 'accept', 'sentiments': [{'aspect': 'sunset', 'opinion': 'Great for', 'sentiment': 'positive'}], 'sentiments_decision': 'accept'}</t>
  </si>
  <si>
    <t>[{'aspect': 'water', 'opinion': 'Beautiful clear water', 'sentiment': 'positive'}]</t>
  </si>
  <si>
    <t>{'aspects': ['water'], 'aspects_decision': 'accept', 'opinions': [{'aspect': 'water', 'opinion': 'Beautiful clear water'}], 'opinions_decision': 'accept', 'sentiments': [{'aspect': 'water', 'opinion': 'Beautiful clear water', 'sentiment': 'positive'}], 'sentiments_decision': 'accept'}</t>
  </si>
  <si>
    <t>{'aspects': ['stay'], 'aspects_decision': 'accept', 'opinions': [{'aspect': 'stay', 'opinion': 'enjoyable'}], 'opinions_decision': 'accept', 'sentiments': [{'aspect': 'stay', 'opinion': 'enjoyable', 'sentiment': 'positive'}], 'sentiments_decision': 'accept'}</t>
  </si>
  <si>
    <t>[{'aspect': 'place', 'opinion': 'Nice place', 'sentiment': 'positive'}]</t>
  </si>
  <si>
    <t>{'aspects': ['place'], 'aspects_decision': 'accept', 'opinions': [{'aspect': 'place', 'opinion': 'Nice place'}], 'opinions_decision': 'accept', 'sentiments': [{'aspect': 'place', 'opinion': 'Nice place', 'sentiment': 'positive'}], 'sentiments_decision': 'accept'}</t>
  </si>
  <si>
    <t>[{'aspect': 'bowls', 'opinion': 'glad to return', 'sentiment': 'positive'}]</t>
  </si>
  <si>
    <t>{'aspects': ['bowls'], 'aspects_decision': 'accept', 'opinions': [{'aspect': 'bowls', 'opinion': 'glad to return'}], 'opinions_decision': 'accept', 'sentiments': [{'aspect': 'bowls', 'opinion': 'glad to return', 'sentiment': 'positive'}], 'sentiments_decision': 'accept'}</t>
  </si>
  <si>
    <t>{'aspects': ['staff'], 'aspects_decision': 'accept', 'opinions': [{'aspect': 'staff', 'opinion': 'Amazing'}], 'opinions_decision': 'accept', 'sentiments': [{'aspect': 'staff', 'opinion': 'Amazing', 'sentiment': 'positive'}], 'sentiments_decision': 'accept'}</t>
  </si>
  <si>
    <t>{'aspects': ['Area'], 'aspects_decision': 'accept', 'opinions': [{'aspect': 'Area', 'opinion': 'Good'}], 'opinions_decision': 'accept', 'sentiments': [{'aspect': 'Area', 'opinion': 'Good', 'sentiment': 'positive'}], 'sentiments_decision': 'accept'}</t>
  </si>
  <si>
    <t>[{'aspect': 'views', 'opinion': 'nice', 'sentiment': 'positive'}]</t>
  </si>
  <si>
    <t>{'aspects': ['views'], 'aspects_decision': 'accept', 'opinions': [{'aspect': 'views', 'opinion': 'nice'}], 'opinions_decision': 'accept', 'sentiments': [{'aspect': 'views', 'opinion': 'nice', 'sentiment': 'positive'}], 'sentiments_decision': 'accept'}</t>
  </si>
  <si>
    <t>[{'aspect': 'relaxed', 'opinion': 'Not as relaxed', 'sentiment': 'negative'}]</t>
  </si>
  <si>
    <t>{'aspects': ['relaxed'], 'aspects_decision': 'accept', 'opinions': [{'aspect': 'relaxed', 'opinion': 'Not as relaxed'}], 'opinions_decision': 'accept', 'sentiments': [{'aspect': 'relaxed', 'opinion': 'Not as relaxed', 'sentiment': 'negative'}], 'sentiments_decision': 'accept'}</t>
  </si>
  <si>
    <t>{'aspects': ['venue'], 'aspects_decision': 'accept', 'opinions': [{'aspect': 'venue', 'opinion': 'beautiful'}], 'opinions_decision': 'accept', 'sentiments': [{'aspect': 'venue', 'opinion': 'beautiful', 'sentiment': 'positive'}], 'sentiments_decision': 'accept'}</t>
  </si>
  <si>
    <t>[{'aspect': 'walk', 'opinion': 'Great', 'sentiment': 'positive'}]</t>
  </si>
  <si>
    <t>{'aspects': ['walk'], 'aspects_decision': 'accept', 'opinions': [{'aspect': 'walk', 'opinion': 'Great'}], 'opinions_decision': 'accept', 'sentiments': [{'aspect': 'walk', 'opinion': 'Great', 'sentiment': 'positive'}], 'sentiments_decision': 'accept'}</t>
  </si>
  <si>
    <t>[{'aspect': 'coastline', 'opinion': 'Beautiful', 'sentiment': 'positive'}]</t>
  </si>
  <si>
    <t>{'aspects': ['coastline'], 'aspects_decision': 'accept', 'opinions': [{'aspect': 'coastline', 'opinion': 'Beautiful'}], 'opinions_decision': 'accept', 'sentiments': [{'aspect': 'coastline', 'opinion': 'Beautiful', 'sentiment': 'positive'}], 'sentiments_decision': 'accept'}</t>
  </si>
  <si>
    <t>[{'aspect': 'Manly Snap fitness', 'opinion': 'pleasure of working out', 'sentiment': 'positive'}, {'aspect': 'Alex', 'opinion': 'incredibly welcoming', 'sentiment': 'positive'}]</t>
  </si>
  <si>
    <t>{'aspects': ['Manly Snap fitness', 'Alex'], 'aspects_decision': 'revise', 'opinions': [{'aspect': 'Manly Snap fitness', 'opinion': 'pleasure of working out'}, {'aspect': 'Alex', 'opinion': 'incredibly welcoming'}], 'opinions_decision': 'revise', 'sentiments': [{'aspect': 'Manly Snap fitness', 'opinion': 'pleasure of working out', 'sentiment': 'positive'}, {'aspect': 'Alex', 'opinion': 'incredibly welcoming', 'sentiment': 'positive'}], 'sentiments_decision': 'accept'}</t>
  </si>
  <si>
    <t>[{'aspect': 'Pass app', 'opinion': 'great way', 'sentiment': 'positive'}]</t>
  </si>
  <si>
    <t>{'aspects': ['Pass app'], 'aspects_decision': 'accept', 'opinions': [{'aspect': 'Pass app', 'opinion': 'great way'}], 'opinions_decision': 'accept', 'sentiments': [{'aspect': 'Pass app', 'opinion': 'great way', 'sentiment': 'positive'}], 'sentiments_decision': 'accept'}</t>
  </si>
  <si>
    <t>[{'aspect': 'scenery', 'opinion': 'serene &amp; picturesque', 'sentiment': 'positive'}, {'aspect': 'wildlife', 'opinion': 'lots of wildlife', 'sentiment': 'positive'}]</t>
  </si>
  <si>
    <t>{'aspects': ['scenery', 'wildlife'], 'aspects_decision': 'accept', 'opinions': [{'aspect': 'scenery', 'opinion': 'serene &amp; picturesque'}, {'aspect': 'wildlife', 'opinion': 'lots of wildlife'}], 'opinions_decision': 'accept', 'sentiments': [{'aspect': 'scenery', 'opinion': 'serene &amp; picturesque', 'sentiment': 'positive'}, {'aspect': 'wildlife', 'opinion': 'lots of wildlife', 'sentiment': 'positive'}], 'sentiments_decision': 'accept'}</t>
  </si>
  <si>
    <t>[{'aspect': 'pool', 'opinion': 'Best pool', 'sentiment': 'positive'}]</t>
  </si>
  <si>
    <t>{'aspects': ['pool'], 'aspects_decision': 'accept', 'opinions': [{'aspect': 'pool', 'opinion': 'Best pool'}], 'opinions_decision': 'accept', 'sentiments': [{'aspect': 'pool', 'opinion': 'Best pool', 'sentiment': 'positive'}], 'sentiments_decision': 'accept'}</t>
  </si>
  <si>
    <t>[{'aspect': 'crabbing', 'opinion': 'Great place', 'sentiment': 'positive'}]</t>
  </si>
  <si>
    <t>{'aspects': ['crabbing'], 'aspects_decision': 'accept', 'opinions': [{'aspect': 'crabbing', 'opinion': 'Great place'}], 'opinions_decision': 'accept', 'sentiments': [{'aspect': 'crabbing', 'opinion': 'Great place', 'sentiment': 'positive'}], 'sentiments_decision': 'accept'}</t>
  </si>
  <si>
    <t>[{'aspect': 'meal', 'opinion': 'nice', 'sentiment': 'positive'}]</t>
  </si>
  <si>
    <t>{'aspects': ['stay', 'meal'], 'aspects_decision': 'accept', 'opinions': [{'aspect': 'meal', 'opinion': 'nice'}], 'opinions_decision': 'accept', 'sentiments': [{'aspect': 'meal', 'opinion': 'nice', 'sentiment': 'positive'}], 'sentiments_decision': 'accept'}</t>
  </si>
  <si>
    <t>[{'aspect': 'traffic noise', 'opinion': 'negative', 'sentiment': 'negative'}, {'aspect': 'wallabies', 'opinion': 'positive', 'sentiment': 'neutral'}, {'aspect': 'weekend crowd', 'opinion': 'neutral', 'sentiment': 'neutral'}]</t>
  </si>
  <si>
    <t>{'aspects': ['traffic noise', 'wallabies', 'weekend crowd'], 'aspects_decision': 'revise', 'opinions': [{'aspect': 'traffic noise', 'opinion': 'negative'}, {'aspect': 'wallabies', 'opinion': 'positive'}, {'aspect': 'weekend crowd', 'opinion': 'neutral'}], 'opinions_decision': 'accept', 'sentiments': [{'aspect': 'traffic noise', 'opinion': 'negative', 'sentiment': 'negative'}, {'aspect': 'wallabies', 'opinion': 'positive', 'sentiment': 'neutral'}, {'aspect': 'weekend crowd', 'opinion': 'neutral', 'sentiment': 'neutral'}], 'sentiments_decision': 'revise'}</t>
  </si>
  <si>
    <t>[{'aspect': 'place', 'opinion': 'beautiful peaceful', 'sentiment': 'positive'}, {'aspect': 'Sunday afternoon', 'opinion': 'beautiful', 'sentiment': 'positive'}]</t>
  </si>
  <si>
    <t>{'aspects': ['place', 'Sunday afternoon'], 'aspects_decision': 'accept', 'opinions': [{'aspect': 'place', 'opinion': 'beautiful peaceful'}, {'aspect': 'Sunday afternoon', 'opinion': 'beautiful'}], 'opinions_decision': 'accept', 'sentiments': [{'aspect': 'place', 'opinion': 'beautiful peaceful', 'sentiment': 'positive'}, {'aspect': 'Sunday afternoon', 'opinion': 'beautiful', 'sentiment': 'positive'}], 'sentiments_decision': 'accept'}</t>
  </si>
  <si>
    <t>{'aspects': ['church'], 'aspects_decision': 'accept', 'opinions': [{'aspect': 'church', 'opinion': 'medium-high energy'}], 'opinions_decision': 'accept', 'sentiments': [{'aspect': 'church', 'opinion': 'medium-high energy', 'sentiment': 'positive'}], 'sentiments_decision': 'accept'}</t>
  </si>
  <si>
    <t>[{'aspect': 'basketball', 'opinion': 'Popular spot', 'sentiment': 'positive'}]</t>
  </si>
  <si>
    <t>{'aspects': ['basketball'], 'aspects_decision': 'accept', 'opinions': [{'aspect': 'basketball', 'opinion': 'Popular spot'}], 'opinions_decision': 'accept', 'sentiments': [{'aspect': 'basketball', 'opinion': 'Popular spot', 'sentiment': 'positive'}], 'sentiments_decision': 'accept'}</t>
  </si>
  <si>
    <t>{'aspects': ['place'], 'aspects_decision': 'accept', 'opinions': [{'aspect': 'place', 'opinion': 'good'}], 'opinions_decision': 'accept', 'sentiments': [{'aspect': 'place', 'opinion': 'good', 'sentiment': 'positive'}], 'sentiments_decision': 'accept'}</t>
  </si>
  <si>
    <t>[{'aspect': 'hall', 'opinion': 'Great', 'sentiment': 'positive'}]</t>
  </si>
  <si>
    <t>{'aspects': ['hall'], 'aspects_decision': 'accept', 'opinions': [{'aspect': 'hall', 'opinion': 'Great'}], 'opinions_decision': 'accept', 'sentiments': [{'aspect': 'hall', 'opinion': 'Great', 'sentiment': 'positive'}], 'sentiments_decision': 'accept'}</t>
  </si>
  <si>
    <t>{'aspects': ['art'], 'aspects_decision': 'accept', 'opinions': [{'aspect': 'art', 'opinion': 'cool'}], 'opinions_decision': 'accept', 'sentiments': [{'aspect': 'art', 'opinion': 'cool', 'sentiment': 'positive'}], 'sentiments_decision': 'accept'}</t>
  </si>
  <si>
    <t>[{'aspect': 'food stalls during events', 'opinion': 'better if present', 'sentiment': 'positive'}, {'aspect': 'overall venue/events', 'opinion': 'fantastic', 'sentiment': 'positive'}]</t>
  </si>
  <si>
    <t>{'aspects': ['food stalls', 'events'], 'aspects_decision': 'accept', 'opinions': [{'aspect': 'food stalls during events', 'opinion': 'better if present'}], 'opinions_decision': 'revise', 'sentiments': [{'aspect': 'food stalls during events', 'opinion': 'better if present', 'sentiment': 'positive'}, {'aspect': 'overall venue/events', 'opinion': 'fantastic', 'sentiment': 'positive'}], 'sentiments_decision': 'revise'}</t>
  </si>
  <si>
    <t>{'aspects': ['car parking'], 'aspects_decision': 'accept', 'opinions': [{'aspect': 'car parking', 'opinion': 'Busy/Limited'}], 'opinions_decision': 'accept', 'sentiments': [{'aspect': 'car parking', 'opinion': 'Busy/Limited', 'sentiment': 'negative'}], 'sentiments_decision': 'accept'}</t>
  </si>
  <si>
    <t>[{'aspect': 'stadium', 'opinion': 'very nice', 'sentiment': 'positive'}, {'aspect': 'stadium', 'opinion': 'much improved', 'sentiment': 'positive'}]</t>
  </si>
  <si>
    <t>{'aspects': ['stadium'], 'aspects_decision': 'accept', 'opinions': [{'aspect': 'stadium', 'opinion': 'very nice'}, {'aspect': 'stadium', 'opinion': 'much improved'}], 'opinions_decision': 'accept', 'sentiments': [{'aspect': 'stadium', 'opinion': 'very nice', 'sentiment': 'positive'}, {'aspect': 'stadium', 'opinion': 'much improved', 'sentiment': 'positive'}], 'sentiments_decision': 'accept'}</t>
  </si>
  <si>
    <t>[{'aspect': 'local park', 'opinion': 'Not bad', 'sentiment': 'positive'}, {'aspect': 'play areas', 'opinion': 'different', 'sentiment': 'positive'}]</t>
  </si>
  <si>
    <t>{'aspects': ['local park', 'play areas'], 'aspects_decision': 'accept', 'opinions': [{'aspect': 'local park', 'opinion': 'Not bad'}, {'aspect': 'play areas', 'opinion': 'different'}], 'opinions_decision': 'revise', 'sentiments': [{'aspect': 'local park', 'opinion': 'Not bad', 'sentiment': 'positive'}, {'aspect': 'play areas', 'opinion': 'different', 'sentiment': 'positive'}], 'sentiments_decision': 'revise'}</t>
  </si>
  <si>
    <t>{'aspects': ['park', 'BBQ', 'playground'], 'aspects_decision': 'accept', 'opinions': [{'aspect': 'park', 'opinion': 'lovely'}], 'opinions_decision': 'accept', 'sentiments': [{'aspect': 'park', 'opinion': 'lovely', 'sentiment': 'positive'}], 'sentiments_decision': 'accept'}</t>
  </si>
  <si>
    <t>[{'aspect': 'pub menu', 'opinion': 'classic', 'sentiment': 'positive'}, {'aspect': 'online ordering', 'opinion': 'easy', 'sentiment': 'positive'}]</t>
  </si>
  <si>
    <t>{'aspects': ['pub menu', 'online ordering'], 'aspects_decision': 'accept', 'opinions': [{'aspect': 'pub menu', 'opinion': 'classic'}, {'aspect': 'online ordering', 'opinion': 'easy'}], 'opinions_decision': 'accept', 'sentiments': [{'aspect': 'pub menu', 'opinion': 'classic', 'sentiment': 'positive'}, {'aspect': 'online ordering', 'opinion': 'easy', 'sentiment': 'positive'}], 'sentiments_decision': 'accept'}</t>
  </si>
  <si>
    <t>[{'aspect': 'city gym', 'opinion': 'decent', 'sentiment': 'positive'}, {'aspect': 'size', 'opinion': 'fairly small', 'sentiment': 'negative'}]</t>
  </si>
  <si>
    <t>{'aspects': ['city gym', 'small'], 'aspects_decision': 'accept', 'opinions': [{'aspect': 'city gym', 'opinion': 'decent'}, {'aspect': 'size', 'opinion': 'fairly small'}], 'opinions_decision': 'accept', 'sentiments': [{'aspect': 'city gym', 'opinion': 'decent', 'sentiment': 'positive'}, {'aspect': 'size', 'opinion': 'fairly small', 'sentiment': 'negative'}], 'sentiments_decision': 'accept'}</t>
  </si>
  <si>
    <t>{'aspects': ['All Parks'], 'aspects_decision': 'accept', 'opinions': [{'aspect': 'All Parks', 'opinion': 'Love'}], 'opinions_decision': 'accept', 'sentiments': [{'aspect': 'All Parks', 'opinion': 'Love', 'sentiment': 'positive'}], 'sentiments_decision': 'accept'}</t>
  </si>
  <si>
    <t>{'aspects': ['place', 'gathering'], 'aspects_decision': 'accept', 'opinions': [{'aspect': 'place', 'opinion': 'Great'}], 'opinions_decision': 'accept', 'sentiments': [{'aspect': 'place', 'opinion': 'Great', 'sentiment': 'positive'}], 'sentiments_decision': 'accept'}</t>
  </si>
  <si>
    <t>[{'aspect': 'place size', 'opinion': 'small', 'sentiment': 'neutral'}, {'aspect': 'visit', 'opinion': 'worth a visit', 'sentiment': 'positive'}, {'aspect': 'lilly stories', 'opinion': 'interesting', 'sentiment': 'positive'}]</t>
  </si>
  <si>
    <t>{'aspects': ['place size', 'visit', 'lilly stories'], 'aspects_decision': 'revise', 'opinions': [{'aspect': 'place size', 'opinion': 'small'}, {'aspect': 'visit', 'opinion': 'worth a visit'}, {'aspect': 'lilly stories', 'opinion': 'interesting'}], 'opinions_decision': 'accept', 'sentiments': [{'aspect': 'place size', 'opinion': 'small', 'sentiment': 'neutral'}, {'aspect': 'visit', 'opinion': 'worth a visit', 'sentiment': 'positive'}, {'aspect': 'lilly stories', 'opinion': 'interesting', 'sentiment': 'positive'}], 'sentiments_decision': 'accept'}</t>
  </si>
  <si>
    <t>{'aspects': ['Wantirna Club'], 'aspects_decision': 'accept', 'opinions': [{'aspect': 'Wantirna Club', 'opinion': 'enjoy every visit'}], 'opinions_decision': 'accept', 'sentiments': [{'aspect': 'Wantirna Club', 'opinion': 'enjoy every visit', 'sentiment': 'positive'}], 'sentiments_decision': 'accept'}</t>
  </si>
  <si>
    <t>[{'aspect': 'Persian cousins', 'opinion': 'Best place', 'sentiment': 'positive'}]</t>
  </si>
  <si>
    <t>{'aspects': ['Persian cousins'], 'aspects_decision': 'accept', 'opinions': [{'aspect': 'Persian cousins', 'opinion': 'Best place'}], 'opinions_decision': 'accept', 'sentiments': [{'aspect': 'Persian cousins', 'opinion': 'Best place', 'sentiment': 'positive'}], 'sentiments_decision': 'accept'}</t>
  </si>
  <si>
    <t>[{'aspect': 'gardens', 'opinion': 'very pleasant', 'sentiment': 'positive'}]</t>
  </si>
  <si>
    <t>{'aspects': ['gardens'], 'aspects_decision': 'accept', 'opinions': [{'aspect': 'gardens', 'opinion': 'very pleasant'}], 'opinions_decision': 'accept', 'sentiments': [{'aspect': 'gardens', 'opinion': 'very pleasant', 'sentiment': 'positive'}], 'sentiments_decision': 'accept'}</t>
  </si>
  <si>
    <t>{'aspects': ['playground'], 'aspects_decision': 'accept', 'opinions': [{'aspect': 'playground', 'opinion': 'Great'}], 'opinions_decision': 'accept', 'sentiments': [{'aspect': 'playground', 'opinion': 'Great', 'sentiment': 'positive'}], 'sentiments_decision': 'accept'}</t>
  </si>
  <si>
    <t>[{'aspect': 'pricing', 'opinion': 'should be free', 'sentiment': 'negative'}]</t>
  </si>
  <si>
    <t>{'aspects': [], 'aspects_decision': 'accept', 'opinions': [{'aspect': 'pricing', 'opinion': 'should be free'}], 'opinions_decision': 'accept', 'sentiments': [{'aspect': 'pricing', 'opinion': 'should be free', 'sentiment': 'negative'}], 'sentiments_decision': 'accept'}</t>
  </si>
  <si>
    <t>[{'aspect': 'small venue', 'opinion': 'Nice', 'sentiment': 'positive'}]</t>
  </si>
  <si>
    <t>{'aspects': ['small venue'], 'aspects_decision': 'accept', 'opinions': [{'aspect': 'small venue', 'opinion': 'Nice'}], 'opinions_decision': 'accept', 'sentiments': [{'aspect': 'small venue', 'opinion': 'Nice', 'sentiment': 'positive'}], 'sentiments_decision': 'accept'}</t>
  </si>
  <si>
    <t>[{'aspect': 'toilets', 'opinion': 'more toilets', 'sentiment': 'negative'}]</t>
  </si>
  <si>
    <t>{'aspects': ['toilets'], 'aspects_decision': 'accept', 'opinions': [{'aspect': 'toilets', 'opinion': 'more toilets'}], 'opinions_decision': 'accept', 'sentiments': [{'aspect': 'toilets', 'opinion': 'more toilets', 'sentiment': 'negative'}], 'sentiments_decision': 'accept'}</t>
  </si>
  <si>
    <t>[{'aspect': 'open area', 'opinion': 'Great', 'sentiment': 'positive'}]</t>
  </si>
  <si>
    <t>{'aspects': ['open area'], 'aspects_decision': 'accept', 'opinions': [{'aspect': 'open area', 'opinion': 'Great'}], 'opinions_decision': 'accept', 'sentiments': [{'aspect': 'open area', 'opinion': 'Great', 'sentiment': 'positive'}], 'sentiments_decision': 'accept'}</t>
  </si>
  <si>
    <t>[{'aspect': 'burgers', 'opinion': 'Great tasty', 'sentiment': 'positive'}]</t>
  </si>
  <si>
    <t>{'aspects': ['burgers'], 'aspects_decision': 'accept', 'opinions': [{'aspect': 'burgers', 'opinion': 'Great tasty'}], 'opinions_decision': 'accept', 'sentiments': [{'aspect': 'burgers', 'opinion': 'Great tasty', 'sentiment': 'positive'}], 'sentiments_decision': 'accept'}</t>
  </si>
  <si>
    <t>{'aspects': ['park'], 'aspects_decision': 'accept', 'opinions': [{'aspect': 'park', 'opinion': 'Awesome'}], 'opinions_decision': 'accept', 'sentiments': [{'aspect': 'park', 'opinion': 'Awesome', 'sentiment': 'positive'}], 'sentiments_decision': 'accept'}</t>
  </si>
  <si>
    <t>{'aspects': ['beach'], 'aspects_decision': 'accept', 'opinions': [{'aspect': 'beach', 'opinion': 'popular'}], 'opinions_decision': 'accept', 'sentiments': [{'aspect': 'beach', 'opinion': 'popular', 'sentiment': 'positive'}], 'sentiments_decision': 'accept'}</t>
  </si>
  <si>
    <t>{'aspects': ['pub'], 'aspects_decision': 'accept', 'opinions': [{'aspect': 'pub', 'opinion': 'Good'}], 'opinions_decision': 'accept', 'sentiments': [{'aspect': 'pub', 'opinion': 'Good', 'sentiment': 'positive'}], 'sentiments_decision': 'accept'}</t>
  </si>
  <si>
    <t>{'aspects': ['look out'], 'aspects_decision': 'accept', 'opinions': [{'aspect': 'look out', 'opinion': 'great'}], 'opinions_decision': 'accept', 'sentiments': [{'aspect': 'look out', 'opinion': 'great', 'sentiment': 'positive'}], 'sentiments_decision': 'accept'}</t>
  </si>
  <si>
    <t>[{'aspect': 'place', 'opinion': 'worth stopping by', 'sentiment': 'positive'}, {'aspect': 'place', 'opinion': 'curious', 'sentiment': 'positive'}]</t>
  </si>
  <si>
    <t>{'aspects': ['place'], 'aspects_decision': 'accept', 'opinions': [{'aspect': 'place', 'opinion': 'worth stopping by'}, {'aspect': 'place', 'opinion': 'curious'}], 'opinions_decision': 'revise', 'sentiments': [{'aspect': 'place', 'opinion': 'worth stopping by', 'sentiment': 'positive'}, {'aspect': 'place', 'opinion': 'curious', 'sentiment': 'positive'}], 'sentiments_decision': 'accept'}</t>
  </si>
  <si>
    <t>{'aspects': ['place'], 'aspects_decision': 'accept', 'opinions': [{'aspect': 'place', 'opinion': 'pretty good'}], 'opinions_decision': 'accept', 'sentiments': [{'aspect': 'place', 'opinion': 'pretty good', 'sentiment': 'positive'}], 'sentiments_decision': 'accept'}</t>
  </si>
  <si>
    <t>[{'aspect': 'work', 'opinion': 'value', 'sentiment': 'positive'}]</t>
  </si>
  <si>
    <t>{'aspects': ['work', 'Bonsai'], 'aspects_decision': 'accept', 'opinions': [{'aspect': 'work', 'opinion': 'value'}], 'opinions_decision': 'accept', 'sentiments': [{'aspect': 'work', 'opinion': 'value', 'sentiment': 'positive'}], 'sentiments_decision': 'accept'}</t>
  </si>
  <si>
    <t>[{'aspect': 'Second Home', 'opinion': 'brunch spot', 'sentiment': 'positive'}, {'aspect': 'almond cappuccino', 'opinion': 'absolutely', 'sentiment': 'positive'}, {'aspect': 'hollandaise', 'opinion': 'absolutely', 'sentiment': 'positive'}]</t>
  </si>
  <si>
    <t>{'aspects': ['Second Home', 'almond cappuccino', 'hollandaise'], 'aspects_decision': 'accept', 'opinions': [{'aspect': 'Second Home', 'opinion': 'brunch spot'}, {'aspect': 'almond cappuccino', 'opinion': 'absolutely'}, {'aspect': 'hollandaise', 'opinion': 'absolutely'}], 'opinions_decision': 'accept', 'sentiments': [{'aspect': 'Second Home', 'opinion': 'brunch spot', 'sentiment': 'positive'}, {'aspect': 'almond cappuccino', 'opinion': 'absolutely', 'sentiment': 'positive'}, {'aspect': 'hollandaise', 'opinion': 'absolutely', 'sentiment': 'positive'}], 'sentiments_decision': 'accept'}</t>
  </si>
  <si>
    <t>[{'aspect': 'kids party', 'opinion': 'Nice place', 'sentiment': 'positive'}]</t>
  </si>
  <si>
    <t>{'aspects': ['kids party'], 'aspects_decision': 'accept', 'opinions': [{'aspect': 'kids party', 'opinion': 'Nice place'}], 'opinions_decision': 'accept', 'sentiments': [{'aspect': 'kids party', 'opinion': 'Nice place', 'sentiment': 'positive'}], 'sentiments_decision': 'accept'}</t>
  </si>
  <si>
    <t>[{'aspect': 'course', 'opinion': 'nice', 'sentiment': 'positive'}, {'aspect': 'playability', 'opinion': "can't play", 'sentiment': 'negative'}]</t>
  </si>
  <si>
    <t>{'aspects': ['course'], 'aspects_decision': 'accept', 'opinions': [{'aspect': 'course', 'opinion': 'nice'}, {'aspect': 'playability', 'opinion': "can't play"}], 'opinions_decision': 'accept', 'sentiments': [{'aspect': 'course', 'opinion': 'nice', 'sentiment': 'positive'}, {'aspect': 'playability', 'opinion': "can't play", 'sentiment': 'negative'}], 'sentiments_decision': 'accept'}</t>
  </si>
  <si>
    <t>[{'aspect': 'view', 'opinion': 'decent', 'sentiment': 'neutral'}]</t>
  </si>
  <si>
    <t>{'aspects': ['view'], 'aspects_decision': 'accept', 'opinions': [{'aspect': 'view', 'opinion': 'decent'}], 'opinions_decision': 'accept', 'sentiments': [{'aspect': 'view', 'opinion': 'decent', 'sentiment': 'neutral'}], 'sentiments_decision': 'accept'}</t>
  </si>
  <si>
    <t>[{'aspect': 'place', 'opinion': 'happy', 'sentiment': 'positive'}, {'aspect': 'staff', 'opinion': 'exceptional', 'sentiment': 'positive'}]</t>
  </si>
  <si>
    <t>{'aspects': ['place', 'staff'], 'aspects_decision': 'accept', 'opinions': [{'aspect': 'place', 'opinion': 'happy'}, {'aspect': 'staff', 'opinion': 'exceptional'}], 'opinions_decision': 'accept', 'sentiments': [{'aspect': 'place', 'opinion': 'happy', 'sentiment': 'positive'}, {'aspect': 'staff', 'opinion': 'exceptional', 'sentiment': 'positive'}], 'sentiments_decision': 'accept'}</t>
  </si>
  <si>
    <t>[{'aspect': 'food', 'opinion': 'nice', 'sentiment': 'positive'}]</t>
  </si>
  <si>
    <t>{'aspects': ['food'], 'aspects_decision': 'accept', 'opinions': [{'aspect': 'food', 'opinion': 'nice'}], 'opinions_decision': 'accept', 'sentiments': [{'aspect': 'food', 'opinion': 'nice', 'sentiment': 'positive'}], 'sentiments_decision': 'accept'}</t>
  </si>
  <si>
    <t>{'aspects': ['venue'], 'aspects_decision': 'accept', 'opinions': [{'aspect': 'venue', 'opinion': 'Nice'}], 'opinions_decision': 'accept', 'sentiments': [{'aspect': 'venue', 'opinion': 'Nice', 'sentiment': 'positive'}], 'sentiments_decision': 'accept'}</t>
  </si>
  <si>
    <t>{'aspects': ['views'], 'aspects_decision': 'accept', 'opinions': [{'aspect': 'views', 'opinion': 'fantastic'}], 'opinions_decision': 'accept', 'sentiments': [{'aspect': 'views', 'opinion': 'fantastic', 'sentiment': 'positive'}], 'sentiments_decision': 'accept'}</t>
  </si>
  <si>
    <t>[{'aspect': 'grass', 'opinion': 'well maintained', 'sentiment': 'positive'}, {'aspect': 'grass', 'opinion': 'nice', 'sentiment': 'positive'}, {'aspect': 'appearance', 'opinion': 'looked good', 'sentiment': 'positive'}]</t>
  </si>
  <si>
    <t>{'aspects': ['grass'], 'aspects_decision': 'accept', 'opinions': [{'aspect': 'grass', 'opinion': 'well maintained'}], 'opinions_decision': 'accept', 'sentiments': [{'aspect': 'grass', 'opinion': 'well maintained', 'sentiment': 'positive'}, {'aspect': 'grass', 'opinion': 'nice', 'sentiment': 'positive'}, {'aspect': 'appearance', 'opinion': 'looked good', 'sentiment': 'positive'}], 'sentiments_decision': 'accept'}</t>
  </si>
  <si>
    <t>[{'aspect': 'relaxing', 'opinion': 'Good for', 'sentiment': 'positive'}]</t>
  </si>
  <si>
    <t>{'aspects': ['relaxing'], 'aspects_decision': 'accept', 'opinions': [{'aspect': 'relaxing', 'opinion': 'Good for'}], 'opinions_decision': 'accept', 'sentiments': [{'aspect': 'relaxing', 'opinion': 'Good for', 'sentiment': 'positive'}], 'sentiments_decision': 'accept'}</t>
  </si>
  <si>
    <t>[{'aspect': 'snow', 'opinion': 'Poor snow', 'sentiment': 'negative'}]</t>
  </si>
  <si>
    <t>{'aspects': ['snow'], 'aspects_decision': 'accept', 'opinions': [{'aspect': 'snow', 'opinion': 'Poor snow'}], 'opinions_decision': 'accept', 'sentiments': [{'aspect': 'snow', 'opinion': 'Poor snow', 'sentiment': 'negative'}], 'sentiments_decision': 'accept'}</t>
  </si>
  <si>
    <t>[{'aspect': 'attractions', 'opinion': 'good', 'sentiment': 'positive'}]</t>
  </si>
  <si>
    <t>{'aspects': ['attractions'], 'aspects_decision': 'accept', 'opinions': [{'aspect': 'attractions', 'opinion': 'good'}], 'opinions_decision': 'accept', 'sentiments': [{'aspect': 'attractions', 'opinion': 'good', 'sentiment': 'positive'}], 'sentiments_decision': 'accept'}</t>
  </si>
  <si>
    <t>[{'aspect': 'vineyard', 'opinion': 'Nice chic', 'sentiment': 'positive'}]</t>
  </si>
  <si>
    <t>{'aspects': ['vineyard'], 'aspects_decision': 'accept', 'opinions': [{'aspect': 'vineyard', 'opinion': 'Nice chic'}], 'opinions_decision': 'accept', 'sentiments': [{'aspect': 'vineyard', 'opinion': 'Nice chic', 'sentiment': 'positive'}], 'sentiments_decision': 'accept'}</t>
  </si>
  <si>
    <t>{'aspects': ['overnight stop'], 'aspects_decision': 'accept', 'opinions': [{'aspect': 'overnight stop', 'opinion': 'very good'}], 'opinions_decision': 'accept', 'sentiments': [{'aspect': 'overnight stop', 'opinion': 'very good', 'sentiment': 'positive'}], 'sentiments_decision': 'accept'}</t>
  </si>
  <si>
    <t>[{'aspect': 'place for families', 'opinion': 'go to place', 'sentiment': 'positive'}]</t>
  </si>
  <si>
    <t>{'aspects': ['family'], 'aspects_decision': 'accept', 'opinions': [{'aspect': 'place for families', 'opinion': 'go to place'}], 'opinions_decision': 'accept', 'sentiments': [{'aspect': 'place for families', 'opinion': 'go to place', 'sentiment': 'positive'}], 'sentiments_decision': 'accept'}</t>
  </si>
  <si>
    <t>{'aspects': ['place', 'kids'], 'aspects_decision': 'revise', 'opinions': [{'aspect': 'place', 'opinion': 'Great'}], 'opinions_decision': 'accept', 'sentiments': [{'aspect': 'place', 'opinion': 'Great', 'sentiment': 'positive'}], 'sentiments_decision': 'accept'}</t>
  </si>
  <si>
    <t>[{'aspect': 'dog', 'opinion': 'let dog attack', 'sentiment': 'negative'}, {'aspect': 'kangaroo', 'opinion': 'nearly kill', 'sentiment': 'negative'}, {'aspect': 'two people', 'opinion': 'let dog attack', 'sentiment': 'negative'}, {'aspect': 'kids', 'opinion': 'be careful', 'sentiment': 'negative'}, {'aspect': 'park', 'opinion': 'was great', 'sentiment': 'positive'}, {'aspect': 'park safety', 'opinion': 'be careful', 'sentiment': 'negative'}]</t>
  </si>
  <si>
    <t>{'aspects': ['dog', 'kangaroo', 'two people', 'Parks Vic at Woodlands', 'kids'], 'aspects_decision': 'revise', 'opinions': [{'aspect': 'dog', 'opinion': 'let dog attack'}, {'aspect': 'kangaroo', 'opinion': 'nearly kill'}, {'aspect': 'two people', 'opinion': 'let dog attack'}, {'aspect': 'kids', 'opinion': 'be careful'}, {'aspect': 'park', 'opinion': 'was great'}, {'aspect': 'park safety', 'opinion': 'be careful'}], 'opinions_decision': 'revise', 'sentiments': [{'aspect': 'dog', 'opinion': 'let dog attack', 'sentiment': 'negative'}, {'aspect': 'kangaroo', 'opinion': 'nearly kill', 'sentiment': 'negative'}, {'aspect': 'two people', 'opinion': 'let dog attack', 'sentiment': 'negative'}, {'aspect': 'kids', 'opinion': 'be careful', 'sentiment': 'negative'}, {'aspect': 'park', 'opinion': 'was great', 'sentiment': 'positive'}, {'aspect': 'park safety', 'opinion': 'be careful', 'sentiment': 'negative'}], 'sentiments_decision': 'accept'}</t>
  </si>
  <si>
    <t>[{'aspect': 'meals', 'opinion': 'ordinary', 'sentiment': 'neutral'}, {'aspect': 'evening experience', 'opinion': 'very ordinary', 'sentiment': 'neutral'}]</t>
  </si>
  <si>
    <t>{'aspects': ['meals'], 'aspects_decision': 'accept', 'opinions': [{'aspect': 'meals', 'opinion': 'ordinary'}], 'opinions_decision': 'accept', 'sentiments': [{'aspect': 'meals', 'opinion': 'ordinary', 'sentiment': 'neutral'}, {'aspect': 'evening experience', 'opinion': 'very ordinary', 'sentiment': 'neutral'}], 'sentiments_decision': 'accept'}</t>
  </si>
  <si>
    <t>[{'aspect': 'staff', 'opinion': 'disinterest in customers', 'sentiment': 'negative'}, {'aspect': 'service', 'opinion': 'very offhand', 'sentiment': 'negative'}, {'aspect': 'store quality', 'opinion': 'a far cry', 'sentiment': 'negative'}, {'aspect': 'business effort', 'opinion': "don't try hard", 'sentiment': 'negative'}]</t>
  </si>
  <si>
    <t>{'aspects': ['disinterest in customers', 'offhand', 'old general store', 'competition'], 'aspects_decision': 'revise', 'opinions': [{'aspect': 'staff', 'opinion': 'disinterest in customers'}, {'aspect': 'service', 'opinion': 'very offhand'}, {'aspect': 'store quality', 'opinion': 'a far cry'}, {'aspect': 'business effort', 'opinion': "don't try hard"}], 'opinions_decision': 'revise', 'sentiments': [{'aspect': 'staff', 'opinion': 'disinterest in customers', 'sentiment': 'negative'}, {'aspect': 'service', 'opinion': 'very offhand', 'sentiment': 'negative'}, {'aspect': 'store quality', 'opinion': 'a far cry', 'sentiment': 'negative'}, {'aspect': 'business effort', 'opinion': "don't try hard", 'sentiment': 'negative'}], 'sentiments_decision': 'accept'}</t>
  </si>
  <si>
    <t>[{'aspect': 'entertainment stage', 'opinion': 'Nice small', 'sentiment': 'positive'}]</t>
  </si>
  <si>
    <t>{'aspects': ['entertainment stage', 'bar'], 'aspects_decision': 'accept', 'opinions': [{'aspect': 'entertainment stage', 'opinion': 'Nice small'}], 'opinions_decision': 'accept', 'sentiments': [{'aspect': 'entertainment stage', 'opinion': 'Nice small', 'sentiment': 'positive'}], 'sentiments_decision': 'accept'}</t>
  </si>
  <si>
    <t>{'aspects': ['Schnitzel'], 'aspects_decision': 'accept', 'opinions': [{'aspect': 'Schnitzel', 'opinion': 'overcooked'}], 'opinions_decision': 'accept', 'sentiments': [{'aspect': 'Schnitzel', 'opinion': 'overcooked', 'sentiment': 'negative'}], 'sentiments_decision': 'accept'}</t>
  </si>
  <si>
    <t>{'aspects': ['place'], 'aspects_decision': 'accept', 'opinions': [{'aspect': 'place', 'opinion': 'great'}], 'opinions_decision': 'accept', 'sentiments': [{'aspect': 'place', 'opinion': 'great', 'sentiment': 'positive'}], 'sentiments_decision': 'accept'}</t>
  </si>
  <si>
    <t>{'aspects': ['Front side', 'landscape renovation'], 'aspects_decision': 'accept', 'opinions': [], 'opinions_decision': 'accept', 'sentiments': [], 'sentiments_decision': 'accept'}</t>
  </si>
  <si>
    <t>{'aspects': ['chips'], 'aspects_decision': 'accept', 'opinions': [{'aspect': 'chips', 'opinion': 'good'}], 'opinions_decision': 'accept', 'sentiments': [{'aspect': 'chips', 'opinion': 'good', 'sentiment': 'positive'}], 'sentiments_decision': 'accept'}</t>
  </si>
  <si>
    <t>[{'aspect': 'place', 'opinion': 'not my favourite', 'sentiment': 'negative'}, {'aspect': 'place', 'opinion': 'ok', 'sentiment': 'neutral'}]</t>
  </si>
  <si>
    <t>{'aspects': ['place'], 'aspects_decision': 'accept', 'opinions': [{'aspect': 'place', 'opinion': 'not my favourite'}], 'opinions_decision': 'accept', 'sentiments': [{'aspect': 'place', 'opinion': 'not my favourite', 'sentiment': 'negative'}, {'aspect': 'place', 'opinion': 'ok', 'sentiment': 'neutral'}], 'sentiments_decision': 'accept'}</t>
  </si>
  <si>
    <t>[{'aspect': 'views', 'opinion': 'Good views', 'sentiment': 'positive'}]</t>
  </si>
  <si>
    <t>{'aspects': ['views'], 'aspects_decision': 'accept', 'opinions': [{'aspect': 'views', 'opinion': 'Good views'}], 'opinions_decision': 'accept', 'sentiments': [{'aspect': 'views', 'opinion': 'Good views', 'sentiment': 'positive'}], 'sentiments_decision': 'accept'}</t>
  </si>
  <si>
    <t>[{'aspect': 'Campground', 'opinion': 'needs maintenance', 'sentiment': 'negative'}]</t>
  </si>
  <si>
    <t>{'aspects': ['Campground'], 'aspects_decision': 'accept', 'opinions': [{'aspect': 'Campground', 'opinion': 'needs maintenance'}], 'opinions_decision': 'accept', 'sentiments': [{'aspect': 'Campground', 'opinion': 'needs maintenance', 'sentiment': 'negative'}], 'sentiments_decision': 'accept'}</t>
  </si>
  <si>
    <t>[{'aspect': 'overall', 'opinion': '6 out of 10', 'sentiment': 'neutral'}]</t>
  </si>
  <si>
    <t>{'aspects': [], 'aspects_decision': 'accept', 'opinions': [{'aspect': 'overall', 'opinion': '6 out of 10'}], 'opinions_decision': 'revise', 'sentiments': [{'aspect': 'overall', 'opinion': '6 out of 10', 'sentiment': 'neutral'}], 'sentiments_decision': 'accept'}</t>
  </si>
  <si>
    <t>[{'aspect': 'opening hours', 'opinion': 'bad', 'sentiment': 'negative'}]</t>
  </si>
  <si>
    <t>{'aspects': ['Cafe', 'sandwiches', 'drinks', 'opening hours'], 'aspects_decision': 'accept', 'opinions': [{'aspect': 'opening hours', 'opinion': 'bad'}], 'opinions_decision': 'accept', 'sentiments': [{'aspect': 'opening hours', 'opinion': 'bad', 'sentiment': 'negative'}], 'sentiments_decision': 'accept'}</t>
  </si>
  <si>
    <t>[{'aspect': 'huge functions', 'opinion': 'very well', 'sentiment': 'positive'}]</t>
  </si>
  <si>
    <t>{'aspects': ['huge functions'], 'aspects_decision': 'accept', 'opinions': [{'aspect': 'huge functions', 'opinion': 'very well'}], 'opinions_decision': 'accept', 'sentiments': [{'aspect': 'huge functions', 'opinion': 'very well', 'sentiment': 'positive'}], 'sentiments_decision': 'accept'}</t>
  </si>
  <si>
    <t>{'aspects': ['fishing activities'], 'aspects_decision': 'accept', 'opinions': [{'aspect': 'fishing activities', 'opinion': 'many'}], 'opinions_decision': 'accept', 'sentiments': [{'aspect': 'fishing activities', 'opinion': 'many', 'sentiment': 'positive'}], 'sentiments_decision': 'accept'}</t>
  </si>
  <si>
    <t>[{'aspect': 'cable cars', 'opinion': 'the only attractions', 'sentiment': 'positive'}, {'aspect': 'attractions', 'opinion': 'only one', 'sentiment': 'negative'}]</t>
  </si>
  <si>
    <t>{'aspects': ['cable cars'], 'aspects_decision': 'accept', 'opinions': [{'aspect': 'cable cars', 'opinion': 'the only attractions'}], 'opinions_decision': 'accept', 'sentiments': [{'aspect': 'cable cars', 'opinion': 'the only attractions', 'sentiment': 'positive'}, {'aspect': 'attractions', 'opinion': 'only one', 'sentiment': 'negative'}], 'sentiments_decision': 'revise'}</t>
  </si>
  <si>
    <t>[{'aspect': 'overall experience', 'opinion': 'great', 'sentiment': 'positive'}, {'aspect': 'transaction fee', 'opinion': 'extortionate', 'sentiment': 'negative'}]</t>
  </si>
  <si>
    <t>{'aspects': ['transaction fee'], 'aspects_decision': 'accept', 'opinions': [{'aspect': 'overall experience', 'opinion': 'great'}, {'aspect': 'transaction fee', 'opinion': 'extortionate'}], 'opinions_decision': 'accept', 'sentiments': [{'aspect': 'overall experience', 'opinion': 'great', 'sentiment': 'positive'}, {'aspect': 'transaction fee', 'opinion': 'extortionate', 'sentiment': 'negative'}], 'sentiments_decision': 'accept'}</t>
  </si>
  <si>
    <t>[{'aspect': 'park', 'opinion': 'Nice park', 'sentiment': 'positive'}]</t>
  </si>
  <si>
    <t>{'aspects': ['park'], 'aspects_decision': 'accept', 'opinions': [{'aspect': 'park', 'opinion': 'Nice park'}], 'opinions_decision': 'accept', 'sentiments': [{'aspect': 'park', 'opinion': 'Nice park', 'sentiment': 'positive'}], 'sentiments_decision': 'accept'}</t>
  </si>
  <si>
    <t>[{'aspect': 'Toilets', 'opinion': 'needs a clean', 'sentiment': 'negative'}]</t>
  </si>
  <si>
    <t>{'aspects': ['Toilets'], 'aspects_decision': 'accept', 'opinions': [{'aspect': 'Toilets', 'opinion': 'needs a clean'}], 'opinions_decision': 'accept', 'sentiments': [{'aspect': 'Toilets', 'opinion': 'needs a clean', 'sentiment': 'negative'}], 'sentiments_decision': 'accept'}</t>
  </si>
  <si>
    <t>[{'aspect': 'pavement', 'opinion': 'needs repairs', 'sentiment': 'negative'}]</t>
  </si>
  <si>
    <t>{'aspects': ['pavement'], 'aspects_decision': 'accept', 'opinions': [{'aspect': 'pavement', 'opinion': 'needs repairs'}], 'opinions_decision': 'accept', 'sentiments': [{'aspect': 'pavement', 'opinion': 'needs repairs', 'sentiment': 'negative'}], 'sentiments_decision': 'accept'}</t>
  </si>
  <si>
    <t>[{'aspect': 'space', 'opinion': 'could do more', 'sentiment': 'negative'}]</t>
  </si>
  <si>
    <t>{'aspects': ['space'], 'aspects_decision': 'accept', 'opinions': [{'aspect': 'space', 'opinion': 'could do more'}], 'opinions_decision': 'accept', 'sentiments': [{'aspect': 'space', 'opinion': 'could do more', 'sentiment': 'negative'}], 'sentiments_decision': 'accept'}</t>
  </si>
  <si>
    <t>{'aspects': ['wildlife'], 'aspects_decision': 'accept', 'opinions': [{'aspect': 'wildlife', 'opinion': 'needs more'}], 'opinions_decision': 'accept', 'sentiments': [{'aspect': 'wildlife', 'opinion': 'needs more', 'sentiment': 'negative'}], 'sentiments_decision': 'accept'}</t>
  </si>
  <si>
    <t>[{'aspect': 'diamond variety', 'opinion': 'Not the best', 'sentiment': 'negative'}]</t>
  </si>
  <si>
    <t>{'aspects': ['diamond variety'], 'aspects_decision': 'accept', 'opinions': [{'aspect': 'diamond variety', 'opinion': 'Not the best'}], 'opinions_decision': 'accept', 'sentiments': [{'aspect': 'diamond variety', 'opinion': 'Not the best', 'sentiment': 'negative'}], 'sentiments_decision': 'accept'}</t>
  </si>
  <si>
    <t>[{'aspect': 'tennis courts', 'opinion': 'has', 'sentiment': 'neutral'}]</t>
  </si>
  <si>
    <t>{'aspects': ['tennis courts'], 'aspects_decision': 'accept', 'opinions': [], 'opinions_decision': 'accept', 'sentiments': [{'aspect': 'tennis courts', 'opinion': 'has', 'sentiment': 'neutral'}], 'sentiments_decision': 'accept'}</t>
  </si>
  <si>
    <t>{'aspects': ['cool off'], 'aspects_decision': 'accept', 'opinions': [{'aspect': 'place', 'opinion': 'great'}], 'opinions_decision': 'accept', 'sentiments': [{'aspect': 'place', 'opinion': 'great', 'sentiment': 'positive'}], 'sentiments_decision': 'accept'}</t>
  </si>
  <si>
    <t>[{'aspect': 'Parking', 'opinion': 'better organised', 'sentiment': 'negative'}]</t>
  </si>
  <si>
    <t>{'aspects': ['Parking'], 'aspects_decision': 'accept', 'opinions': [{'aspect': 'Parking', 'opinion': 'better organised'}], 'opinions_decision': 'accept', 'sentiments': [{'aspect': 'Parking', 'opinion': 'better organised', 'sentiment': 'negative'}], 'sentiments_decision': 'accept'}</t>
  </si>
  <si>
    <t>[{'aspect': 'project launch', 'opinion': 'presentable', 'sentiment': 'positive'}]</t>
  </si>
  <si>
    <t>{'aspects': ['presentability', 'project launch suitability'], 'aspects_decision': 'revise', 'opinions': [{'aspect': 'project launch', 'opinion': 'presentable'}], 'opinions_decision': 'accept', 'sentiments': [{'aspect': 'project launch', 'opinion': 'presentable', 'sentiment': 'positive'}], 'sentiments_decision': 'accept'}</t>
  </si>
  <si>
    <t>[{'aspect': 'Baseball field', 'opinion': 'needs levelling', 'sentiment': 'negative'}]</t>
  </si>
  <si>
    <t>{'aspects': ['Baseball field'], 'aspects_decision': 'accept', 'opinions': [{'aspect': 'Baseball field', 'opinion': 'needs levelling'}], 'opinions_decision': 'accept', 'sentiments': [{'aspect': 'Baseball field', 'opinion': 'needs levelling', 'sentiment': 'negative'}], 'sentiments_decision': 'accept'}</t>
  </si>
  <si>
    <t>[{'aspect': 'rotunda', 'opinion': 'small', 'sentiment': 'neutral'}, {'aspect': 'walk', 'opinion': 'short', 'sentiment': 'neutral'}, {'aspect': 'family recreation', 'opinion': 'not much else', 'sentiment': 'negative'}]</t>
  </si>
  <si>
    <t>{'aspects': ['rotunda', 'walk', 'family recreation'], 'aspects_decision': 'accept', 'opinions': [{'aspect': 'rotunda', 'opinion': 'small'}, {'aspect': 'walk', 'opinion': 'short'}, {'aspect': 'family recreation', 'opinion': 'not much else'}], 'opinions_decision': 'accept', 'sentiments': [{'aspect': 'rotunda', 'opinion': 'small', 'sentiment': 'neutral'}, {'aspect': 'walk', 'opinion': 'short', 'sentiment': 'neutral'}, {'aspect': 'family recreation', 'opinion': 'not much else', 'sentiment': 'negative'}], 'sentiments_decision': 'accept'}</t>
  </si>
  <si>
    <t>{'aspects': ['camp spot'], 'aspects_decision': 'accept', 'opinions': [{'aspect': 'camp spot', 'opinion': 'Nice'}], 'opinions_decision': 'accept', 'sentiments': [{'aspect': 'camp spot', 'opinion': 'Nice', 'sentiment': 'positive'}], 'sentiments_decision': 'accept'}</t>
  </si>
  <si>
    <t>[{'aspect': 'fishing spot', 'opinion': 'Not the best', 'sentiment': 'negative'}]</t>
  </si>
  <si>
    <t>{'aspects': ['fishing spot'], 'aspects_decision': 'accept', 'opinions': [{'aspect': 'fishing spot', 'opinion': 'Not the best'}], 'opinions_decision': 'accept', 'sentiments': [{'aspect': 'fishing spot', 'opinion': 'Not the best', 'sentiment': 'negative'}], 'sentiments_decision': 'accept'}</t>
  </si>
  <si>
    <t>[{'aspect': "champion lake's", 'opinion': "don't mind", 'sentiment': 'neutral'}]</t>
  </si>
  <si>
    <t>{'aspects': ["champion lake's"], 'aspects_decision': 'accept', 'opinions': [{'aspect': "champion lake's", 'opinion': "don't mind"}], 'opinions_decision': 'accept', 'sentiments': [{'aspect': "champion lake's", 'opinion': "don't mind", 'sentiment': 'neutral'}], 'sentiments_decision': 'accept'}</t>
  </si>
  <si>
    <t>[{'aspect': 'seats', 'opinion': 'needs proper', 'sentiment': 'negative'}]</t>
  </si>
  <si>
    <t>{'aspects': ['seats'], 'aspects_decision': 'accept', 'opinions': [{'aspect': 'seats', 'opinion': 'needs proper'}], 'opinions_decision': 'accept', 'sentiments': [{'aspect': 'seats', 'opinion': 'needs proper', 'sentiment': 'negative'}], 'sentiments_decision': 'accept'}</t>
  </si>
  <si>
    <t>{'aspects': ['toilets'], 'aspects_decision': 'accept', 'opinions': [{'aspect': 'toilets', 'opinion': 'needs toilets'}], 'opinions_decision': 'accept', 'sentiments': [{'aspect': 'toilets', 'opinion': 'needs toilets', 'sentiment': 'negative'}], 'sentiments_decision': 'accept'}</t>
  </si>
  <si>
    <t>[{'aspect': 'history', 'opinion': 'Good piece', 'sentiment': 'positive'}]</t>
  </si>
  <si>
    <t>{'aspects': ['history'], 'aspects_decision': 'accept', 'opinions': [{'aspect': 'history', 'opinion': 'Good piece'}], 'opinions_decision': 'accept', 'sentiments': [{'aspect': 'history', 'opinion': 'Good piece', 'sentiment': 'positive'}], 'sentiments_decision': 'accept'}</t>
  </si>
  <si>
    <t>[{'aspect': 'spot', 'opinion': 'great', 'sentiment': 'positive'}]</t>
  </si>
  <si>
    <t>{'aspects': ['spot'], 'aspects_decision': 'accept', 'opinions': [{'aspect': 'spot', 'opinion': 'great'}], 'opinions_decision': 'accept', 'sentiments': [{'aspect': 'spot', 'opinion': 'great', 'sentiment': 'positive'}], 'sentiments_decision': 'accept'}</t>
  </si>
  <si>
    <t>[{'aspect': 'scout hall', 'opinion': 'just a', 'sentiment': 'negative'}]</t>
  </si>
  <si>
    <t>{'aspects': ['scout hall'], 'aspects_decision': 'accept', 'opinions': [{'aspect': 'scout hall', 'opinion': 'just a'}], 'opinions_decision': 'accept', 'sentiments': [{'aspect': 'scout hall', 'opinion': 'just a', 'sentiment': 'negative'}], 'sentiments_decision': 'accept'}</t>
  </si>
  <si>
    <t>{'aspects': ['Food'], 'aspects_decision': 'accept', 'opinions': [{'aspect': 'Food', 'opinion': 'ok'}], 'opinions_decision': 'accept', 'sentiments': [{'aspect': 'Food', 'opinion': 'ok', 'sentiment': 'neutral'}], 'sentiments_decision': 'accept'}</t>
  </si>
  <si>
    <t>[{'aspect': 'facilities', 'opinion': 'needs upgrading', 'sentiment': 'negative'}]</t>
  </si>
  <si>
    <t>{'aspects': ['facilities'], 'aspects_decision': 'accept', 'opinions': [{'aspect': 'facilities', 'opinion': 'needs upgrading'}], 'opinions_decision': 'accept', 'sentiments': [{'aspect': 'facilities', 'opinion': 'needs upgrading', 'sentiment': 'negative'}], 'sentiments_decision': 'accept'}</t>
  </si>
  <si>
    <t>[{'aspect': 'food', 'opinion': 'did not like', 'sentiment': 'negative'}]</t>
  </si>
  <si>
    <t>{'aspects': ['food'], 'aspects_decision': 'accept', 'opinions': [{'aspect': 'food', 'opinion': 'did not like'}], 'opinions_decision': 'accept', 'sentiments': [{'aspect': 'food', 'opinion': 'did not like', 'sentiment': 'negative'}], 'sentiments_decision': 'accept'}</t>
  </si>
  <si>
    <t>[{'aspect': 'bush', 'opinion': 'Lots of', 'sentiment': 'neutral'}]</t>
  </si>
  <si>
    <t>{'aspects': ['bush'], 'aspects_decision': 'accept', 'opinions': [{'aspect': 'bush', 'opinion': 'Lots of'}], 'opinions_decision': 'accept', 'sentiments': [{'aspect': 'bush', 'opinion': 'Lots of', 'sentiment': 'neutral'}], 'sentiments_decision': 'accept'}</t>
  </si>
  <si>
    <t>[{'aspect': 'water', 'opinion': 'barely ankle deep', 'sentiment': 'negative'}, {'aspect': 'place', 'opinion': 'not as good', 'sentiment': 'negative'}]</t>
  </si>
  <si>
    <t>{'aspects': ['water'], 'aspects_decision': 'accept', 'opinions': [{'aspect': 'water', 'opinion': 'barely ankle deep'}, {'aspect': 'place', 'opinion': 'not as good'}], 'opinions_decision': 'accept', 'sentiments': [{'aspect': 'water', 'opinion': 'barely ankle deep', 'sentiment': 'negative'}, {'aspect': 'place', 'opinion': 'not as good', 'sentiment': 'negative'}], 'sentiments_decision': 'accept'}</t>
  </si>
  <si>
    <t>{'aspects': ['place'], 'aspects_decision': 'accept', 'opinions': [{'aspect': 'place', 'opinion': 'scary'}], 'opinions_decision': 'accept', 'sentiments': [{'aspect': 'place', 'opinion': 'scary', 'sentiment': 'negative'}], 'sentiments_decision': 'accept'}</t>
  </si>
  <si>
    <t>[{'aspect': 'lights', 'opinion': 'gone', 'sentiment': 'negative'}]</t>
  </si>
  <si>
    <t>{'aspects': ['lights'], 'aspects_decision': 'accept', 'opinions': [{'aspect': 'lights', 'opinion': 'gone'}], 'opinions_decision': 'accept', 'sentiments': [{'aspect': 'lights', 'opinion': 'gone', 'sentiment': 'negative'}], 'sentiments_decision': 'accept'}</t>
  </si>
  <si>
    <t>[{'aspect': 'renovating', 'opinion': 'still', 'sentiment': 'neutral'}]</t>
  </si>
  <si>
    <t>{'aspects': ['renovating'], 'aspects_decision': 'accept', 'opinions': [{'aspect': 'renovating', 'opinion': 'still'}], 'opinions_decision': 'revise', 'sentiments': [{'aspect': 'renovating', 'opinion': 'still', 'sentiment': 'neutral'}], 'sentiments_decision': 'accept'}</t>
  </si>
  <si>
    <t>{'aspects': ['Hindu temple', 'environment'], 'aspects_decision': 'accept', 'opinions': [{'aspect': 'environment', 'opinion': 'Nice and poise'}], 'opinions_decision': 'accept', 'sentiments': [{'aspect': 'environment', 'opinion': 'Nice and poise', 'sentiment': 'positive'}], 'sentiments_decision': 'accept'}</t>
  </si>
  <si>
    <t>[{'aspect': 'delays', 'opinion': 'Long unnessary', 'sentiment': 'negative'}]</t>
  </si>
  <si>
    <t>{'aspects': ['delays'], 'aspects_decision': 'accept', 'opinions': [{'aspect': 'delays', 'opinion': 'Long unnessary'}], 'opinions_decision': 'accept', 'sentiments': [{'aspect': 'delays', 'opinion': 'Long unnessary', 'sentiment': 'negative'}], 'sentiments_decision': 'accept'}</t>
  </si>
  <si>
    <t>[{'aspect': 'place', 'opinion': 'disappointed', 'sentiment': 'negative'}]</t>
  </si>
  <si>
    <t>{'aspects': ['place'], 'aspects_decision': 'accept', 'opinions': [{'aspect': 'place', 'opinion': 'disappointed'}], 'opinions_decision': 'accept', 'sentiments': [{'aspect': 'place', 'opinion': 'disappointed', 'sentiment': 'negative'}], 'sentiments_decision': 'accept'}</t>
  </si>
  <si>
    <t>[{'aspect': 'suburban park', 'opinion': 'Typical', 'sentiment': 'neutral'}, {'aspect': 'place to chill', 'opinion': 'Nice', 'sentiment': 'positive'}]</t>
  </si>
  <si>
    <t>{'aspects': ['suburban park', 'chill place'], 'aspects_decision': 'revise', 'opinions': [{'aspect': 'suburban park', 'opinion': 'Typical'}, {'aspect': 'place to chill', 'opinion': 'Nice'}], 'opinions_decision': 'accept', 'sentiments': [{'aspect': 'suburban park', 'opinion': 'Typical', 'sentiment': 'neutral'}, {'aspect': 'place to chill', 'opinion': 'Nice', 'sentiment': 'positive'}], 'sentiments_decision': 'accept'}</t>
  </si>
  <si>
    <t>[{'aspect': 'fries', 'opinion': 'not crispy', 'sentiment': 'negative'}]</t>
  </si>
  <si>
    <t>{'aspects': ['steak', 'fries'], 'aspects_decision': 'accept', 'opinions': [{'aspect': 'fries', 'opinion': 'not crispy'}], 'opinions_decision': 'accept', 'sentiments': [{'aspect': 'fries', 'opinion': 'not crispy', 'sentiment': 'negative'}], 'sentiments_decision': 'accept'}</t>
  </si>
  <si>
    <t>[{'aspect': 'lake', 'opinion': 'just a lake', 'sentiment': 'negative'}]</t>
  </si>
  <si>
    <t>{'aspects': ['lake'], 'aspects_decision': 'accept', 'opinions': [{'aspect': 'lake', 'opinion': 'just a lake'}], 'opinions_decision': 'accept', 'sentiments': [{'aspect': 'lake', 'opinion': 'just a lake', 'sentiment': 'negative'}], 'sentiments_decision': 'accept'}</t>
  </si>
  <si>
    <t>[{'aspect': 'librarian', 'opinion': 'look of disgust', 'sentiment': 'negative'}, {'aspect': 'staff', 'opinion': 'exercise more thought', 'sentiment': 'negative'}]</t>
  </si>
  <si>
    <t>{'aspects': ['librarian', 'staff'], 'aspects_decision': 'accept', 'opinions': [{'aspect': 'librarian', 'opinion': 'look of disgust'}, {'aspect': 'staff', 'opinion': 'exercise more thought'}], 'opinions_decision': 'accept', 'sentiments': [{'aspect': 'librarian', 'opinion': 'look of disgust', 'sentiment': 'negative'}, {'aspect': 'staff', 'opinion': 'exercise more thought', 'sentiment': 'negative'}], 'sentiments_decision': 'accept'}</t>
  </si>
  <si>
    <t>[{'aspect': "Livvi's playground", 'opinion': 'very messy', 'sentiment': 'negative'}]</t>
  </si>
  <si>
    <t>{'aspects': ["Livvi's playground"], 'aspects_decision': 'accept', 'opinions': [{'aspect': "Livvi's playground", 'opinion': 'very messy'}], 'opinions_decision': 'accept', 'sentiments': [{'aspect': "Livvi's playground", 'opinion': 'very messy', 'sentiment': 'negative'}], 'sentiments_decision': 'accept'}</t>
  </si>
  <si>
    <t>[{'aspect': 'wildlife', 'opinion': 'Nothing super amazing', 'sentiment': 'negative'}, {'aspect': 'white kangaroos', 'opinion': '', 'sentiment': 'negative'}, {'aspect': 'fenced off enclosure', 'opinion': 'set up well', 'sentiment': 'positive'}]</t>
  </si>
  <si>
    <t>{'aspects': ['wildlife', 'white kangaroos', 'fenced off enclosure'], 'aspects_decision': 'revise', 'opinions': [{'aspect': 'wildlife', 'opinion': 'Nothing super amazing'}, {'aspect': 'white kangaroos', 'opinion': 'set up well'}, {'aspect': 'fenced off enclosure', 'opinion': ''}], 'opinions_decision': 'revise', 'sentiments': [{'aspect': 'wildlife', 'opinion': 'Nothing super amazing', 'sentiment': 'negative'}, {'aspect': 'white kangaroos', 'opinion': '', 'sentiment': 'negative'}, {'aspect': 'fenced off enclosure', 'opinion': 'set up well', 'sentiment': 'positive'}], 'sentiments_decision': 'revise'}</t>
  </si>
  <si>
    <t>[{'aspect': 'service speed', 'opinion': 'too slow', 'sentiment': 'negative'}]</t>
  </si>
  <si>
    <t>{'aspects': ['service speed'], 'aspects_decision': 'accept', 'opinions': [{'aspect': 'service speed', 'opinion': 'too slow'}], 'opinions_decision': 'accept', 'sentiments': [{'aspect': 'service speed', 'opinion': 'too slow', 'sentiment': 'negative'}], 'sentiments_decision': 'accept'}</t>
  </si>
  <si>
    <t>[{'aspect': 'lighting', 'opinion': 'neat', 'sentiment': 'positive'}, {'aspect': 'lighting', 'opinion': 'not so much', 'sentiment': 'negative'}]</t>
  </si>
  <si>
    <t>{'aspects': ['sculpture', 'lighting'], 'aspects_decision': 'accept', 'opinions': [{'aspect': 'lighting', 'opinion': 'neat'}, {'aspect': 'lighting', 'opinion': 'not so much'}], 'opinions_decision': 'revise', 'sentiments': [{'aspect': 'lighting', 'opinion': 'neat', 'sentiment': 'positive'}, {'aspect': 'lighting', 'opinion': 'not so much', 'sentiment': 'negative'}], 'sentiments_decision': 'accept'}</t>
  </si>
  <si>
    <t>[{'aspect': 'pricing', 'opinion': 'higher total cost', 'sentiment': 'negative'}]</t>
  </si>
  <si>
    <t>{'aspects': ['pricing', 'drink selection'], 'aspects_decision': 'accept', 'opinions': [{'aspect': 'pricing', 'opinion': 'higher total cost'}], 'opinions_decision': 'accept', 'sentiments': [{'aspect': 'pricing', 'opinion': 'higher total cost', 'sentiment': 'negative'}], 'sentiments_decision': 'accept'}</t>
  </si>
  <si>
    <t>[{'aspect': 'dinner', 'opinion': 'disappointed', 'sentiment': 'negative'}]</t>
  </si>
  <si>
    <t>{'aspects': ['Greek salad', 'chips', 'dinner'], 'aspects_decision': 'accept', 'opinions': [{'aspect': 'dinner', 'opinion': 'disappointed'}], 'opinions_decision': 'accept', 'sentiments': [{'aspect': 'dinner', 'opinion': 'disappointed', 'sentiment': 'negative'}], 'sentiments_decision': 'accept'}</t>
  </si>
  <si>
    <t>[{'aspect': 'this place', 'opinion': 'still in business', 'sentiment': 'negative'}]</t>
  </si>
  <si>
    <t>{'aspects': ['souvlakis', 'garlic sauce', 'large wedges', 'this place'], 'aspects_decision': 'accept', 'opinions': [{'aspect': 'this place', 'opinion': 'still in business'}], 'opinions_decision': 'revise', 'sentiments': [{'aspect': 'this place', 'opinion': 'still in business', 'sentiment': 'negative'}], 'sentiments_decision': 'accept'}</t>
  </si>
  <si>
    <t>[{'aspect': 'place', 'opinion': 'a joke', 'sentiment': 'negative'}, {'aspect': 'policing', 'opinion': 'incredible', 'sentiment': 'negative'}, {'aspect': 'lifeguards', 'opinion': 'calm down', 'sentiment': 'negative'}]</t>
  </si>
  <si>
    <t>{'aspects': ['policing', 'lifeguards'], 'aspects_decision': 'accept', 'opinions': [{'aspect': 'place', 'opinion': 'a joke'}, {'aspect': 'policing', 'opinion': 'incredible'}, {'aspect': 'lifeguards', 'opinion': 'calm down'}], 'opinions_decision': 'accept', 'sentiments': [{'aspect': 'place', 'opinion': 'a joke', 'sentiment': 'negative'}, {'aspect': 'policing', 'opinion': 'incredible', 'sentiment': 'negative'}, {'aspect': 'lifeguards', 'opinion': 'calm down', 'sentiment': 'negative'}], 'sentiments_decision': 'accept'}</t>
  </si>
  <si>
    <t>[{'aspect': 'food quality', 'opinion': 'not fresh', 'sentiment': 'negative'}, {'aspect': 'authenticity', 'opinion': 'lacks authenticity', 'sentiment': 'negative'}]</t>
  </si>
  <si>
    <t>{'aspects': ['food quality', 'authenticity'], 'aspects_decision': 'accept', 'opinions': [{'aspect': 'food quality', 'opinion': 'not fresh'}, {'aspect': 'authenticity', 'opinion': 'lacks authenticity'}], 'opinions_decision': 'accept', 'sentiments': [{'aspect': 'food quality', 'opinion': 'not fresh', 'sentiment': 'negative'}, {'aspect': 'authenticity', 'opinion': 'lacks authenticity', 'sentiment': 'negative'}], 'sentiments_decision': 'accept'}</t>
  </si>
  <si>
    <t>[{'aspect': 'gift card', 'opinion': 'negative', 'sentiment': 'negative'}, {'aspect': 'digital kiosks', 'opinion': 'negative', 'sentiment': 'negative'}, {'aspect': 'staffing', 'opinion': 'negative', 'sentiment': 'negative'}, {'aspect': 'assistance', 'opinion': 'negative', 'sentiment': 'negative'}, {'aspect': 'support', 'opinion': 'negative', 'sentiment': 'negative'}]</t>
  </si>
  <si>
    <t>{'aspects': ['gift card', 'digital kiosks', 'staffing', 'assistance', 'support'], 'aspects_decision': 'accept', 'opinions': [{'aspect': 'gift card', 'opinion': 'negative'}, {'aspect': 'digital kiosks', 'opinion': 'negative'}, {'aspect': 'staffing', 'opinion': 'negative'}, {'aspect': 'assistance', 'opinion': 'negative'}, {'aspect': 'support', 'opinion': 'negative'}], 'opinions_decision': 'accept', 'sentiments': [{'aspect': 'gift card', 'opinion': 'negative', 'sentiment': 'negative'}, {'aspect': 'digital kiosks', 'opinion': 'negative', 'sentiment': 'negative'}, {'aspect': 'staffing', 'opinion': 'negative', 'sentiment': 'negative'}, {'aspect': 'assistance', 'opinion': 'negative', 'sentiment': 'negative'}, {'aspect': 'support', 'opinion': 'negative', 'sentiment': 'negative'}], 'sentiments_decision': 'accept'}</t>
  </si>
  <si>
    <t>[{'aspect': 'post office', 'opinion': 'very very poor', 'sentiment': 'negative'}, {'aspect': 'staff', 'opinion': 'tried to charge', 'sentiment': 'negative'}, {'aspect': 'postage charge', 'opinion': 'tried to charge postage', 'sentiment': 'negative'}]</t>
  </si>
  <si>
    <t>{'aspects': ['post office', 'staff', 'postage'], 'aspects_decision': 'accept', 'opinions': [{'aspect': 'post office', 'opinion': 'very very poor'}, {'aspect': 'staff', 'opinion': 'tried to charge'}, {'aspect': 'postage charge', 'opinion': 'unwarranted charge'}], 'opinions_decision': 'revise', 'sentiments': [{'aspect': 'post office', 'opinion': 'very very poor', 'sentiment': 'negative'}, {'aspect': 'staff', 'opinion': 'tried to charge', 'sentiment': 'negative'}, {'aspect': 'postage charge', 'opinion': 'tried to charge postage', 'sentiment': 'negative'}], 'sentiments_decision': 'revise'}</t>
  </si>
  <si>
    <t>[{'aspect': 'team', 'opinion': 'utterly useless', 'sentiment': 'negative'}, {'aspect': 'team', 'opinion': 'overpromises', 'sentiment': 'negative'}, {'aspect': 'delivery orders', 'opinion': 'waste of time', 'sentiment': 'negative'}]</t>
  </si>
  <si>
    <t>{'aspects': ['team', 'delivery orders'], 'aspects_decision': 'accept', 'opinions': [{'aspect': 'team', 'opinion': 'utterly useless and underdelivers'}, {'aspect': 'delivery orders', 'opinion': 'waste of time'}], 'opinions_decision': 'revise', 'sentiments': [{'aspect': 'team', 'opinion': 'utterly useless', 'sentiment': 'negative'}, {'aspect': 'team', 'opinion': 'overpromises', 'sentiment': 'negative'}, {'aspect': 'delivery orders', 'opinion': 'waste of time', 'sentiment': 'negative'}], 'sentiments_decision': 'revise'}</t>
  </si>
  <si>
    <t>len_g2</t>
  </si>
  <si>
    <t>len_g1</t>
  </si>
  <si>
    <t>len_g3</t>
  </si>
  <si>
    <t>diff_g1</t>
  </si>
  <si>
    <t>diff_g2</t>
  </si>
  <si>
    <t>diff_g3</t>
  </si>
  <si>
    <t>{"overall_sentiment":"negative","aspects":[{"aspect":"behaviour","category":"staff","sentiment":"negative","evidence_span":"Disgusting behaviour"}]}</t>
  </si>
  <si>
    <t>{'aspects': ['seating', 'screens', 'prices', 'online purchasing', 'self-print machines'], 'aspects_decision': 'accept', 'opinions': [{'aspect': 'seating', 'opinion': 'great'}, {'aspect': 'screens', 'opinion': 'great'}, {'aspect': 'prices', 'opinion': 'great'}, {'aspect': 'online purchasing', 'opinion': 'incredibly sub-par'}, {'aspect': 'self-print machines', 'opinion': 'zero'}], 'opinions_decision': 'accept', 'sentiments': [{'aspect': 'seating', 'opinion': 'great', 'sentiment': 'positive'}, {'aspect': 'screens', 'opinion': 'great', 'sentiment': 'positive'}, {'aspect': 'prices', 'opinion': 'great', 'sentiment': 'positive'}, {'aspect': 'online purchasing', 'opinion': 'incredibly sub-par', 'sentiment': 'negative'}, {'aspect': 'self-print machines', 'opinion': 'zero', 'sentiment': 'negative'}], 'sentiments_decision': 'accept'}</t>
  </si>
  <si>
    <t>[{'aspect': 'open space', 'opinion': 'nice big', 'sentiment': 'positive'}, {'aspect': 'dogs', 'opinion': 'Great for dogs', 'sentiment': 'positive'}, {'aspect': 'park maintenance', 'opinion': 'not maintained well', 'sentiment': 'negative'}, {'aspect': 'ground condition', 'opinion': 'looks hard', 'sentiment': 'negative'}]</t>
  </si>
  <si>
    <t>{'aspects': ['open space', 'dogs', 'park maintenance', 'ground condition'], 'aspects_decision': 'revise', 'opinions': [{'aspect': 'open space', 'opinion': 'nice big'}, {'aspect': 'dogs', 'opinion': 'Great for dogs'}, {'aspect': 'park maintenance', 'opinion': 'not maintained well'}, {'aspect': 'ground condition', 'opinion': 'looks hard'}], 'opinions_decision': 'accept', 'sentiments': [{'aspect': 'open space', 'opinion': 'nice big', 'sentiment': 'positive'}, {'aspect': 'dogs', 'opinion': 'Great for dogs', 'sentiment': 'positive'}, {'aspect': 'park maintenance', 'opinion': 'not maintained well', 'sentiment': 'negative'}, {'aspect': 'ground condition', 'opinion': 'looks hard', 'sentiment': 'negative'}], 'sentiments_decision': 'accept'}</t>
  </si>
  <si>
    <t>[{'aspect': 'courts', 'opinion': 'decent condition', 'sentiment': 'positive'}, {'aspect': 'rim', 'opinion': 'need replacement', 'sentiment': 'negative'}, {'aspect': 'nets', 'opinion': 'need replacement', 'sentiment': 'negative'}, {'aspect': 'air conditioning', 'opinion': 'needs higher quality', 'sentiment': 'negative'}]</t>
  </si>
  <si>
    <t>{'aspects': ['courts', 'rim', 'nets', 'air conditioning'], 'aspects_decision': 'accept', 'opinions': [{'aspect': 'courts', 'opinion': 'decent condition'}, {'aspect': 'rim', 'opinion': 'need replacement'}, {'aspect': 'nets', 'opinion': 'need replacement'}, {'aspect': 'air conditioning', 'opinion': 'needs higher quality'}], 'opinions_decision': 'accept', 'sentiments': [{'aspect': 'courts', 'opinion': 'decent condition', 'sentiment': 'positive'}, {'aspect': 'rim', 'opinion': 'need replacement', 'sentiment': 'negative'}, {'aspect': 'nets', 'opinion': 'need replacement', 'sentiment': 'negative'}, {'aspect': 'air conditioning', 'opinion': 'needs higher quality', 'sentiment': 'negative'}], 'sentiments_decision': 'accept'}</t>
  </si>
  <si>
    <t>[{'aspect': 'Staff', 'opinion': 'friendly', 'sentiment': 'positive'}, {'aspect': 'Playground', 'opinion': 'a little small', 'sentiment': 'neutral'}, {'aspect': 'Pricing', 'opinion': 'abit much', 'sentiment': 'negative'}, {'aspect': 'Menu', 'opinion': 'reasonably priced', 'sentiment': 'positive'}]</t>
  </si>
  <si>
    <t>{'aspects': ['Staff', 'Playground', 'Pricing', 'Menu'], 'aspects_decision': 'accept', 'opinions': [{'aspect': 'Staff', 'opinion': 'friendly'}, {'aspect': 'Playground', 'opinion': 'a little small'}, {'aspect': 'Pricing', 'opinion': 'abit much'}, {'aspect': 'Menu', 'opinion': 'reasonably priced'}], 'opinions_decision': 'accept', 'sentiments': [{'aspect': 'Staff', 'opinion': 'friendly', 'sentiment': 'positive'}, {'aspect': 'Playground', 'opinion': 'a little small', 'sentiment': 'neutral'}, {'aspect': 'Pricing', 'opinion': 'abit much', 'sentiment': 'negative'}, {'aspect': 'Menu', 'opinion': 'reasonably priced', 'sentiment': 'positive'}], 'sentiments_decision': 'accept'}</t>
  </si>
  <si>
    <t>[{'aspect': 'service', 'opinion': 'so slow', 'sentiment': 'negative'}, {'aspect': 'entrees', 'opinion': 'Took forever', 'sentiment': 'negative'}, {'aspect': 'mains', 'opinion': 'even longer', 'sentiment': 'negative'}, {'aspect': 'food', 'opinion': 'nice but nothing', 'sentiment': 'neutral'}, {'aspect': 'price', 'opinion': 'overpriced', 'sentiment': 'negative'}]</t>
  </si>
  <si>
    <t>{'aspects': ['service', 'entrees', 'mains', 'food', 'price'], 'aspects_decision': 'accept', 'opinions': [{'aspect': 'service', 'opinion': 'so slow'}, {'aspect': 'entrees', 'opinion': 'Took forever'}, {'aspect': 'mains', 'opinion': 'even longer'}, {'aspect': 'food', 'opinion': 'nice but nothing'}, {'aspect': 'price', 'opinion': 'overpriced'}], 'opinions_decision': 'accept', 'sentiments': [{'aspect': 'service', 'opinion': 'so slow', 'sentiment': 'negative'}, {'aspect': 'entrees', 'opinion': 'Took forever', 'sentiment': 'negative'}, {'aspect': 'mains', 'opinion': 'even longer', 'sentiment': 'negative'}, {'aspect': 'food', 'opinion': 'nice but nothing', 'sentiment': 'neutral'}, {'aspect': 'price', 'opinion': 'overpriced', 'sentiment': 'negative'}], 'sentiments_decision': 'accept'}</t>
  </si>
  <si>
    <t>[{'aspect': 'volunteers', 'opinion': 'lovely', 'sentiment': 'positive'}, {'aspect': 'accessibility', 'opinion': 'easy', 'sentiment': 'positive'}, {'aspect': 'historical research', 'opinion': 'particularly recommend', 'sentiment': 'positive'}, {'aspect': 'overall quality', 'opinion': 'not 5 star', 'sentiment': 'negative'}]</t>
  </si>
  <si>
    <t>{'aspects': ['volunteers', 'accessibility', 'historical research', 'overall quality'], 'aspects_decision': 'revise', 'opinions': [{'aspect': 'volunteers', 'opinion': 'lovely'}, {'aspect': 'accessibility', 'opinion': 'easy'}, {'aspect': 'historical research', 'opinion': 'particularly recommend'}, {'aspect': 'overall quality', 'opinion': 'not 5 star'}], 'opinions_decision': 'accept', 'sentiments': [{'aspect': 'volunteers', 'opinion': 'lovely', 'sentiment': 'positive'}, {'aspect': 'accessibility', 'opinion': 'easy', 'sentiment': 'positive'}, {'aspect': 'historical research', 'opinion': 'particularly recommend', 'sentiment': 'positive'}, {'aspect': 'overall quality', 'opinion': 'not 5 star', 'sentiment': 'negative'}], 'sentiments_decision': 'accept'}</t>
  </si>
  <si>
    <t>[{'aspect': 'Service', 'opinion': 'great', 'sentiment': 'positive'}, {'aspect': 'Food', 'opinion': 'complete let down', 'sentiment': 'negative'}, {'aspect': 'Foccacia', 'opinion': 'Delicious', 'sentiment': 'positive'}, {'aspect': 'Pasta Dish', 'opinion': 'Delicious', 'sentiment': 'positive'}]</t>
  </si>
  <si>
    <t>{'aspects': ['Service', 'Food', 'Set Menu', 'Foccacia', 'Pasta Dish'], 'aspects_decision': 'accept', 'opinions': [{'aspect': 'Service', 'opinion': 'great'}, {'aspect': 'Food', 'opinion': 'complete let down'}, {'aspect': 'Foccacia', 'opinion': 'Delicious'}, {'aspect': 'Pasta Dish', 'opinion': 'Delicious'}], 'opinions_decision': 'accept', 'sentiments': [{'aspect': 'Service', 'opinion': 'great', 'sentiment': 'positive'}, {'aspect': 'Food', 'opinion': 'complete let down', 'sentiment': 'negative'}, {'aspect': 'Foccacia', 'opinion': 'Delicious', 'sentiment': 'positive'}, {'aspect': 'Pasta Dish', 'opinion': 'Delicious', 'sentiment': 'positive'}], 'sentiments_decision': 'accept'}</t>
  </si>
  <si>
    <t>[{'aspect': 'theatre', 'opinion': 'nice and clean', 'sentiment': 'positive'}, {'aspect': 'screen', 'opinion': 'small', 'sentiment': 'negative'}, {'aspect': 'sound effect', 'opinion': 'no', 'sentiment': 'negative'}, {'aspect': 'parking', 'opinion': 'issue', 'sentiment': 'negative'}]</t>
  </si>
  <si>
    <t>{'aspects': ['theatre', 'screen', 'sound effect', 'parking'], 'aspects_decision': 'accept', 'opinions': [{'aspect': 'theatre', 'opinion': 'nice and clean'}, {'aspect': 'screen', 'opinion': 'small'}, {'aspect': 'sound effect', 'opinion': 'no'}, {'aspect': 'parking', 'opinion': 'issue'}], 'opinions_decision': 'accept', 'sentiments': [{'aspect': 'theatre', 'opinion': 'nice and clean', 'sentiment': 'positive'}, {'aspect': 'screen', 'opinion': 'small', 'sentiment': 'negative'}, {'aspect': 'sound effect', 'opinion': 'no', 'sentiment': 'negative'}, {'aspect': 'parking', 'opinion': 'issue', 'sentiment': 'negative'}], 'sentiments_decision': 'accept'}</t>
  </si>
  <si>
    <t>[{'aspect': 'techno music', 'opinion': 'nothing to do', 'sentiment': 'negative'}, {'aspect': 'dance floor', 'opinion': 'shittiest thing', 'sentiment': 'negative'}, {'aspect': 'club atmosphere', 'opinion': 'Tik-Tok', 'sentiment': 'negative'}, {'aspect': 'staff', 'opinion': 'nice', 'sentiment': 'positive'}]</t>
  </si>
  <si>
    <t>{'aspects': ['techno music', 'dance floor', 'club atmosphere', 'staff'], 'aspects_decision': 'revise', 'opinions': [{'aspect': 'techno music', 'opinion': 'nothing to do'}, {'aspect': 'dance floor', 'opinion': 'shittiest thing'}, {'aspect': 'club atmosphere', 'opinion': 'Tik-Tok'}, {'aspect': 'staff', 'opinion': 'nice'}], 'opinions_decision': 'accept', 'sentiments': [{'aspect': 'techno music', 'opinion': 'nothing to do', 'sentiment': 'negative'}, {'aspect': 'dance floor', 'opinion': 'shittiest thing', 'sentiment': 'negative'}, {'aspect': 'club atmosphere', 'opinion': 'Tik-Tok', 'sentiment': 'negative'}, {'aspect': 'staff', 'opinion': 'nice', 'sentiment': 'positive'}], 'sentiments_decision': 'accept'}</t>
  </si>
  <si>
    <t>[{'aspect': 'bar service', 'opinion': 'was excellent', 'sentiment': 'positive'}, {'aspect': 'food service', 'opinion': 'was great', 'sentiment': 'positive'}, {'aspect': 'food quality', 'opinion': "really let's down", 'sentiment': 'negative'}, {'aspect': 'price', 'opinion': 'expensive', 'sentiment': 'negative'}, {'aspect': 'raffles', 'opinion': 'awesome', 'sentiment': 'positive'}]</t>
  </si>
  <si>
    <t>{'aspects': ['bar service', 'food service', 'food', 'price', 'raffles'], 'aspects_decision': 'accept', 'opinions': [{'aspect': 'bar service', 'opinion': 'was excellent'}, {'aspect': 'food service', 'opinion': 'was great'}, {'aspect': 'food quality', 'opinion': "really let's down"}, {'aspect': 'price', 'opinion': 'expensive'}, {'aspect': 'raffles', 'opinion': 'awesome'}], 'opinions_decision': 'accept', 'sentiments': [{'aspect': 'bar service', 'opinion': 'was excellent', 'sentiment': 'positive'}, {'aspect': 'food service', 'opinion': 'was great', 'sentiment': 'positive'}, {'aspect': 'food quality', 'opinion': "really let's down", 'sentiment': 'negative'}, {'aspect': 'price', 'opinion': 'expensive', 'sentiment': 'negative'}, {'aspect': 'raffles', 'opinion': 'awesome', 'sentiment': 'positive'}], 'sentiments_decision': 'accept'}</t>
  </si>
  <si>
    <t>[{'aspect': 'dust and dirt', 'opinion': 'dusty and dirty', 'sentiment': 'negative'}, {'aspect': 'rubbish bin', 'opinion': 'no rubbish bin', 'sentiment': 'negative'}, {'aspect': 'spider webs', 'opinion': 'always find', 'sentiment': 'negative'}, {'aspect': 'size', 'opinion': 'good size', 'sentiment': 'positive'}, {'aspect': 'toilet block', 'opinion': 'next to hall', 'sentiment': 'positive'}]</t>
  </si>
  <si>
    <t>{'aspects': ['dust and dirt', 'rubbish bin', 'spider webs', 'size', 'toilet block'], 'aspects_decision': 'revise', 'opinions': [{'aspect': 'dust and dirt', 'opinion': 'dusty and dirty'}, {'aspect': 'rubbish bin', 'opinion': 'no rubbish bin'}, {'aspect': 'spider webs', 'opinion': 'always find'}, {'aspect': 'size', 'opinion': 'good size'}, {'aspect': 'toilet block', 'opinion': 'next to hall'}], 'opinions_decision': 'accept', 'sentiments': [{'aspect': 'dust and dirt', 'opinion': 'dusty and dirty', 'sentiment': 'negative'}, {'aspect': 'rubbish bin', 'opinion': 'no rubbish bin', 'sentiment': 'negative'}, {'aspect': 'spider webs', 'opinion': 'always find', 'sentiment': 'negative'}, {'aspect': 'size', 'opinion': 'good size', 'sentiment': 'positive'}, {'aspect': 'toilet block', 'opinion': 'next to hall', 'sentiment': 'positive'}], 'sentiments_decision': 'accept'}</t>
  </si>
  <si>
    <t>[{'aspect': 'location', 'opinion': 'terrible', 'sentiment': 'negative'}, {'aspect': 'parking', 'opinion': 'no parking', 'sentiment': 'negative'}, {'aspect': 'layout', 'opinion': "isn't great", 'sentiment': 'negative'}, {'aspect': 'cleanliness', 'opinion': 'clean', 'sentiment': 'positive'}, {'aspect': 'newness', 'opinion': 'new', 'sentiment': 'positive'}]</t>
  </si>
  <si>
    <t>{'aspects': ['location', 'parking', 'layout', 'cleanliness'], 'aspects_decision': 'accept', 'opinions': [{'aspect': 'location', 'opinion': 'terrible'}, {'aspect': 'parking', 'opinion': 'no parking'}, {'aspect': 'layout', 'opinion': "isn't great"}, {'aspect': 'cleanliness', 'opinion': 'clean'}, {'aspect': 'newness', 'opinion': 'new'}], 'opinions_decision': 'accept', 'sentiments': [{'aspect': 'location', 'opinion': 'terrible', 'sentiment': 'negative'}, {'aspect': 'parking', 'opinion': 'no parking', 'sentiment': 'negative'}, {'aspect': 'layout', 'opinion': "isn't great", 'sentiment': 'negative'}, {'aspect': 'cleanliness', 'opinion': 'clean', 'sentiment': 'positive'}, {'aspect': 'newness', 'opinion': 'new', 'sentiment': 'positive'}], 'sentiments_decision': 'accept'}</t>
  </si>
  <si>
    <t>[{'aspect': 'floors', 'opinion': 'smell', 'sentiment': 'negative'}, {'aspect': 'aircon', 'opinion': 'never any', 'sentiment': 'negative'}, {'aspect': 'womens toilets', 'opinion': 'always blocked', 'sentiment': 'negative'}, {'aspect': 'music', 'opinion': 'better', 'sentiment': 'positive'}, {'aspect': 'crowd', 'opinion': 'always overpacked', 'sentiment': 'negative'}]</t>
  </si>
  <si>
    <t>{'aspects': ['floors', 'aircon', 'womens toilets', 'music', 'crowd'], 'aspects_decision': 'revise', 'opinions': [{'aspect': 'floors', 'opinion': 'smell'}, {'aspect': 'aircon', 'opinion': 'never any'}, {'aspect': 'womens toilets', 'opinion': 'always blocked'}, {'aspect': 'music', 'opinion': 'better'}, {'aspect': 'crowd', 'opinion': 'always overpacked'}], 'opinions_decision': 'revise', 'sentiments': [{'aspect': 'floors', 'opinion': 'smell', 'sentiment': 'negative'}, {'aspect': 'aircon', 'opinion': 'never any', 'sentiment': 'negative'}, {'aspect': 'womens toilets', 'opinion': 'always blocked', 'sentiment': 'negative'}, {'aspect': 'music', 'opinion': 'better', 'sentiment': 'positive'}, {'aspect': 'crowd', 'opinion': 'always overpacked', 'sentiment': 'negative'}], 'sentiments_decision': 'accept'}</t>
  </si>
  <si>
    <t>[{'aspect': 'hosts', 'opinion': 'not welcoming', 'sentiment': 'negative'}, {'aspect': 'amenities', 'opinion': 'dated and few', 'sentiment': 'negative'}, {'aspect': 'cost', 'opinion': 'extra shower fee', 'sentiment': 'negative'}, {'aspect': 'location', 'opinion': 'pretty', 'sentiment': 'positive'}, {'aspect': 'location', 'opinion': 'motorway noise', 'sentiment': 'negative'}]</t>
  </si>
  <si>
    <t>{'aspects': ['hosts', 'amenities', 'cost', 'location'], 'aspects_decision': 'accept', 'opinions': [{'aspect': 'hosts', 'opinion': 'not welcoming'}, {'aspect': 'amenities', 'opinion': 'dated and few'}, {'aspect': 'cost', 'opinion': 'extra shower fee'}, {'aspect': 'location', 'opinion': 'hear the motorway'}], 'opinions_decision': 'revise', 'sentiments': [{'aspect': 'hosts', 'opinion': 'not welcoming', 'sentiment': 'negative'}, {'aspect': 'amenities', 'opinion': 'dated and few', 'sentiment': 'negative'}, {'aspect': 'cost', 'opinion': 'extra shower fee', 'sentiment': 'negative'}, {'aspect': 'location', 'opinion': 'pretty', 'sentiment': 'positive'}, {'aspect': 'location', 'opinion': 'motorway noise', 'sentiment': 'negative'}], 'sentiments_decision': 'accept'}</t>
  </si>
  <si>
    <t>[{'aspect': 'rooms', 'opinion': 'just awful', 'sentiment': 'negative'}, {'aspect': 'atmosphere', 'opinion': 'rowdy', 'sentiment': 'negative'}, {'aspect': 'restaurant food', 'opinion': 'poor food', 'sentiment': 'negative'}]</t>
  </si>
  <si>
    <t>{'aspects': ['rooms', 'atmosphere', 'restaurant food'], 'aspects_decision': 'revise', 'opinions': [{'aspect': 'rooms', 'opinion': 'just awful'}, {'aspect': 'atmosphere', 'opinion': 'rowdy'}, {'aspect': 'restaurant food', 'opinion': 'poor food'}], 'opinions_decision': 'accept', 'sentiments': [{'aspect': 'rooms', 'opinion': 'just awful', 'sentiment': 'negative'}, {'aspect': 'atmosphere', 'opinion': 'rowdy', 'sentiment': 'negative'}, {'aspect': 'restaurant food', 'opinion': 'poor food', 'sentiment': 'negative'}], 'sentiments_decision': 'accept'}</t>
  </si>
  <si>
    <t>[{'aspect': 'structure', 'opinion': 'very simple', 'sentiment': 'negative'}, {'aspect': 'bathrooms', 'opinion': 'leave something to be desired', 'sentiment': 'negative'}, {'aspect': 'laundry', 'opinion': 'leave something to be desired', 'sentiment': 'negative'}, {'aspect': 'toilets', 'opinion': 'leave something to be desired', 'sentiment': 'negative'}, {'aspect': 'excursion proximity', 'opinion': 'very close', 'sentiment': 'positive'}]</t>
  </si>
  <si>
    <t>{'aspects': ['structure', 'bathrooms', 'laundry', 'toilets', 'excursion proximity'], 'aspects_decision': 'revise', 'opinions': [{'aspect': 'structure', 'opinion': 'very simple'}, {'aspect': 'bathrooms', 'opinion': 'leave something to be desired'}, {'aspect': 'laundry', 'opinion': 'leave something to be desired'}, {'aspect': 'toilets', 'opinion': 'leave something to be desired'}, {'aspect': 'excursion proximity', 'opinion': 'very close'}], 'opinions_decision': 'revise', 'sentiments': [{'aspect': 'structure', 'opinion': 'very simple', 'sentiment': 'negative'}, {'aspect': 'bathrooms', 'opinion': 'leave something to be desired', 'sentiment': 'negative'}, {'aspect': 'laundry', 'opinion': 'leave something to be desired', 'sentiment': 'negative'}, {'aspect': 'toilets', 'opinion': 'leave something to be desired', 'sentiment': 'negative'}, {'aspect': 'excursion proximity', 'opinion': 'very close', 'sentiment': 'positive'}], 'sentiments_decision': 'accept'}</t>
  </si>
  <si>
    <t>[{'aspect': 'serve', 'opinion': 'small', 'sentiment': 'negative'}, {'aspect': 'schnitzel', 'opinion': 'cut in half', 'sentiment': 'negative'}, {'aspect': 'Green leaves', 'opinion': 'bruised', 'sentiment': 'negative'}, {'aspect': 'chips', 'opinion': 'no', 'sentiment': 'negative'}, {'aspect': 'sliced potato', 'opinion': 'nasty oily', 'sentiment': 'negative'}]</t>
  </si>
  <si>
    <t>{'aspects': ['serve', 'schnitzel', 'Green leaves', 'chips', 'sliced potato'], 'aspects_decision': 'accept', 'opinions': [{'aspect': 'serve', 'opinion': 'small'}, {'aspect': 'schnitzel', 'opinion': 'cut in half'}, {'aspect': 'Green leaves', 'opinion': 'bruised'}, {'aspect': 'chips', 'opinion': 'no'}, {'aspect': 'sliced potato', 'opinion': 'nasty oily'}], 'opinions_decision': 'accept', 'sentiments': [{'aspect': 'serve', 'opinion': 'small', 'sentiment': 'negative'}, {'aspect': 'schnitzel', 'opinion': 'cut in half', 'sentiment': 'negative'}, {'aspect': 'Green leaves', 'opinion': 'bruised', 'sentiment': 'negative'}, {'aspect': 'chips', 'opinion': 'no', 'sentiment': 'negative'}, {'aspect': 'sliced potato', 'opinion': 'nasty oily', 'sentiment': 'negative'}], 'sentiments_decision': 'accept'}</t>
  </si>
  <si>
    <t>[{'aspect': 'water quality', 'opinion': 'poor', 'sentiment': 'negative'}, {'aspect': 'water jets', 'opinion': 'simple', 'sentiment': 'negative'}, {'aspect': 'shower room', 'opinion': 'inconvenient', 'sentiment': 'negative'}, {'aspect': 'pool length', 'opinion': 'not standard', 'sentiment': 'negative'}, {'aspect': 'foot jets', 'opinion': 'no', 'sentiment': 'negative'}]</t>
  </si>
  <si>
    <t>{'aspects': ['water quality', 'water jets', 'shower room', 'pool length', 'foot jets'], 'aspects_decision': 'accept', 'opinions': [{'aspect': 'water quality', 'opinion': 'poor'}, {'aspect': 'water jets', 'opinion': 'simple'}, {'aspect': 'shower room', 'opinion': 'inconvenient'}, {'aspect': 'pool length', 'opinion': 'not standard'}, {'aspect': 'foot jets', 'opinion': 'no'}], 'opinions_decision': 'accept', 'sentiments': [{'aspect': 'water quality', 'opinion': 'poor', 'sentiment': 'negative'}, {'aspect': 'water jets', 'opinion': 'simple', 'sentiment': 'negative'}, {'aspect': 'shower room', 'opinion': 'inconvenient', 'sentiment': 'negative'}, {'aspect': 'pool length', 'opinion': 'not standard', 'sentiment': 'negative'}, {'aspect': 'foot jets', 'opinion': 'no', 'sentiment': 'negative'}], 'sentiments_decision': 'accept'}</t>
  </si>
  <si>
    <t>[{'aspect': 'drinks', 'opinion': 'very expensive', 'sentiment': 'negative'}, {'aspect': 'meals', 'opinion': 'disappointing', 'sentiment': 'negative'}, {'aspect': 'mussels', 'opinion': 'terrible', 'sentiment': 'negative'}, {'aspect': 'oysters', 'opinion': 'tasted nice', 'sentiment': 'positive'}]</t>
  </si>
  <si>
    <t>{'aspects': ['drinks', 'meals', 'mussels', 'oysters'], 'aspects_decision': 'accept', 'opinions': [{'aspect': 'drinks', 'opinion': 'very expensive'}, {'aspect': 'meals', 'opinion': 'disappointing'}, {'aspect': 'mussels', 'opinion': 'terrible'}, {'aspect': 'oysters', 'opinion': 'tasted nice'}], 'opinions_decision': 'accept', 'sentiments': [{'aspect': 'drinks', 'opinion': 'very expensive', 'sentiment': 'negative'}, {'aspect': 'meals', 'opinion': 'disappointing', 'sentiment': 'negative'}, {'aspect': 'mussels', 'opinion': 'terrible', 'sentiment': 'negative'}, {'aspect': 'oysters', 'opinion': 'tasted nice', 'sentiment': 'positive'}], 'sentiments_decision': 'accept'}</t>
  </si>
  <si>
    <t>[{'aspect': 'food', 'opinion': 'average sandwich', 'sentiment': 'negative'}, {'aspect': 'seating', 'opinion': 'hard to find', 'sentiment': 'negative'}, {'aspect': 'value', 'opinion': 'Not great value', 'sentiment': 'negative'}, {'aspect': 'quietness', 'opinion': 'quiet place', 'sentiment': 'positive'}]</t>
  </si>
  <si>
    <t>{'aspects': ['food', 'seating', 'value', 'quietness'], 'aspects_decision': 'accept', 'opinions': [{'aspect': 'food', 'opinion': 'average sandwich'}, {'aspect': 'seating', 'opinion': 'hard to find'}, {'aspect': 'value', 'opinion': 'Not great value'}, {'aspect': 'quietness', 'opinion': 'quiet place'}], 'opinions_decision': 'accept', 'sentiments': [{'aspect': 'food', 'opinion': 'average sandwich', 'sentiment': 'negative'}, {'aspect': 'seating', 'opinion': 'hard to find', 'sentiment': 'negative'}, {'aspect': 'value', 'opinion': 'Not great value', 'sentiment': 'negative'}, {'aspect': 'quietness', 'opinion': 'quiet place', 'sentiment': 'positive'}], 'sentiments_decision': 'accept'}</t>
  </si>
  <si>
    <t>[{'aspect': 'food', 'opinion': 'really nice', 'sentiment': 'positive'}, {'aspect': 'gaming area', 'opinion': 'open till 4am', 'sentiment': 'positive'}, {'aspect': 'female staff', 'opinion': 'bit rude', 'sentiment': 'negative'}, {'aspect': 'customer service', 'opinion': 'not good', 'sentiment': 'negative'}, {'aspect': 'male staff', 'opinion': 'are nicer', 'sentiment': 'positive'}]</t>
  </si>
  <si>
    <t>{'aspects': ['food', 'gaming area', 'female staff', 'customer service', 'male staff'], 'aspects_decision': 'accept', 'opinions': [{'aspect': 'food', 'opinion': 'really nice'}, {'aspect': 'gaming area', 'opinion': 'open till 4am'}, {'aspect': 'female staff', 'opinion': 'bit rude'}, {'aspect': 'customer service', 'opinion': 'not good'}, {'aspect': 'male staff', 'opinion': 'are nicer'}], 'opinions_decision': 'accept', 'sentiments': [{'aspect': 'food', 'opinion': 'really nice', 'sentiment': 'positive'}, {'aspect': 'gaming area', 'opinion': 'open till 4am', 'sentiment': 'positive'}, {'aspect': 'female staff', 'opinion': 'bit rude', 'sentiment': 'negative'}, {'aspect': 'customer service', 'opinion': 'not good', 'sentiment': 'negative'}, {'aspect': 'male staff', 'opinion': 'are nicer', 'sentiment': 'positive'}], 'sentiments_decision': 'accept'}</t>
  </si>
  <si>
    <t>[{'aspect': 'male restrooms', 'opinion': 'the worst thing', 'sentiment': 'negative'}, {'aspect': 'soap dispenser', 'opinion': 'exactly 1 total', 'sentiment': 'negative'}, {'aspect': 'sinks', 'opinion': 'blasted water out', 'sentiment': 'negative'}, {'aspect': 'hand dryers', 'opinion': "don't work", 'sentiment': 'negative'}, {'aspect': 'cinema', 'opinion': 'pretty basic', 'sentiment': 'neutral'}]</t>
  </si>
  <si>
    <t>{'aspects': ['male restrooms', 'soap dispenser', 'sinks', 'hand dryers', 'cinema'], 'aspects_decision': 'accept', 'opinions': [{'aspect': 'male restrooms', 'opinion': 'the worst thing'}, {'aspect': 'soap dispenser', 'opinion': 'exactly 1 total'}, {'aspect': 'sinks', 'opinion': 'blasted water out'}, {'aspect': 'hand dryers', 'opinion': "don't work"}, {'aspect': 'cinema', 'opinion': 'pretty basic'}], 'opinions_decision': 'accept', 'sentiments': [{'aspect': 'male restrooms', 'opinion': 'the worst thing', 'sentiment': 'negative'}, {'aspect': 'soap dispenser', 'opinion': 'exactly 1 total', 'sentiment': 'negative'}, {'aspect': 'sinks', 'opinion': 'blasted water out', 'sentiment': 'negative'}, {'aspect': 'hand dryers', 'opinion': "don't work", 'sentiment': 'negative'}, {'aspect': 'cinema', 'opinion': 'pretty basic', 'sentiment': 'neutral'}], 'sentiments_decision': 'accept'}</t>
  </si>
  <si>
    <t>[{'aspect': 'palace', 'opinion': 'terrible', 'sentiment': 'negative'}, {'aspect': 'community center', 'opinion': 'not at all', 'sentiment': 'negative'}, {'aspect': 'staff', 'opinion': 'untrained and unprofessional', 'sentiment': 'negative'}, {'aspect': 'pools', 'opinion': 'dirty', 'sentiment': 'negative'}, {'aspect': 'swimming', 'opinion': 'no place', 'sentiment': 'negative'}]</t>
  </si>
  <si>
    <t>{'aspects': ['palace', 'community center', 'staff', 'pools', 'swimming'], 'aspects_decision': 'accept', 'opinions': [{'aspect': 'palace', 'opinion': 'terrible'}, {'aspect': 'community center', 'opinion': 'not at all'}, {'aspect': 'staff', 'opinion': 'untrained and unprofessional'}, {'aspect': 'pools', 'opinion': 'dirty'}, {'aspect': 'swimming', 'opinion': 'no place'}], 'opinions_decision': 'accept', 'sentiments': [{'aspect': 'palace', 'opinion': 'terrible', 'sentiment': 'negative'}, {'aspect': 'community center', 'opinion': 'not at all', 'sentiment': 'negative'}, {'aspect': 'staff', 'opinion': 'untrained and unprofessional', 'sentiment': 'negative'}, {'aspect': 'pools', 'opinion': 'dirty', 'sentiment': 'negative'}, {'aspect': 'swimming', 'opinion': 'no place', 'sentiment': 'negative'}], 'sentiments_decision': 'accept'}</t>
  </si>
  <si>
    <t>[{'aspect': 'gorgeous spot', 'opinion': 'gorgeous', 'sentiment': 'positive'}, {'aspect': 'car park', 'opinion': 'items stolen', 'sentiment': 'negative'}, {'aspect': 'security measures', 'opinion': 'inadequate', 'sentiment': 'negative'}]</t>
  </si>
  <si>
    <t>{'aspects': ['gorgeous spot', 'car park', 'security measures'], 'aspects_decision': 'revise', 'opinions': [{'aspect': 'gorgeous spot', 'opinion': 'gorgeous'}, {'aspect': 'car park', 'opinion': 'items stolen'}, {'aspect': 'security measures', 'opinion': 'inadequate'}], 'opinions_decision': 'revise', 'sentiments': [{'aspect': 'gorgeous spot', 'opinion': 'gorgeous', 'sentiment': 'positive'}, {'aspect': 'car park', 'opinion': 'items stolen', 'sentiment': 'negative'}, {'aspect': 'security measures', 'opinion': 'inadequate', 'sentiment': 'negative'}], 'sentiments_decision': 'revise'}</t>
  </si>
  <si>
    <t>[{'aspect': 'food', 'opinion': 'was cold', 'sentiment': 'negative'}, {'aspect': 'wine', 'opinion': 'unacceptable', 'sentiment': 'negative'}, {'aspect': 'bar staff', 'opinion': "didn't know", 'sentiment': 'negative'}, {'aspect': 'venue', 'opinion': 'would not recommend', 'sentiment': 'negative'}]</t>
  </si>
  <si>
    <t>{'aspects': ['food', 'wine', 'bar staff', 'venue'], 'aspects_decision': 'accept', 'opinions': [{'aspect': 'food', 'opinion': 'was cold'}, {'aspect': 'wine', 'opinion': 'unacceptable'}, {'aspect': 'bar staff', 'opinion': "didn't know"}, {'aspect': 'venue', 'opinion': 'would not recommend'}], 'opinions_decision': 'accept', 'sentiments': [{'aspect': 'food', 'opinion': 'was cold', 'sentiment': 'negative'}, {'aspect': 'wine', 'opinion': 'unacceptable', 'sentiment': 'negative'}, {'aspect': 'bar staff', 'opinion': "didn't know", 'sentiment': 'negative'}, {'aspect': 'venue', 'opinion': 'would not recommend', 'sentiment': 'negative'}], 'sentiments_decision': 'accept'}</t>
  </si>
  <si>
    <t>[{'aspect': 'staff behavior', 'opinion': 'Disgusting behaviour', 'sentiment': 'negative'}, {'aspect': 'customer treatment', 'opinion': 'showed rudeness', 'sentiment': 'negative'}]</t>
  </si>
  <si>
    <t>{'aspects': ['staff behavior', 'customer treatment'], 'aspects_decision': 'accept', 'opinions': [{'aspect': 'staff behavior', 'opinion': 'Disgusting behaviour'}, {'aspect': 'customer treatment', 'opinion': 'showed rudeness'}], 'opinions_decision': 'revise', 'sentiments': [{'aspect': 'staff behavior', 'opinion': 'Disgusting behaviour', 'sentiment': 'negative'}, {'aspect': 'customer treatment', 'opinion': 'showed rudeness', 'sentiment': 'negative'}], 'sentiments_decision': 'accept'}</t>
  </si>
  <si>
    <t>[{'aspect': 'food', 'opinion': 'nice', 'sentiment': 'positive'}, {'aspect': 'schnitzel', 'opinion': 'not a full', 'sentiment': 'negative'}, {'aspect': 'aioli', 'opinion': 'no aioli', 'sentiment': 'negative'}, {'aspect': 'salad', 'opinion': 'very very limited', 'sentiment': 'negative'}, {'aspect': 'price', 'opinion': 'steep', 'sentiment': 'negative'}, {'aspect': 'burger', 'opinion': 'total rip off', 'sentiment': 'negative'}]</t>
  </si>
  <si>
    <t>{'aspects': ['food', 'schnitzel', 'aioli', 'salad', 'price', 'burger'], 'aspects_decision': 'accept', 'opinions': [{'aspect': 'food', 'opinion': 'nice'}, {'aspect': 'schnitzel', 'opinion': 'not a full'}, {'aspect': 'aioli', 'opinion': 'no aioli'}, {'aspect': 'salad', 'opinion': 'very very limited'}, {'aspect': 'price', 'opinion': 'steep'}, {'aspect': 'burger', 'opinion': 'total rip off'}], 'opinions_decision': 'accept', 'sentiments': [{'aspect': 'food', 'opinion': 'nice', 'sentiment': 'positive'}, {'aspect': 'schnitzel', 'opinion': 'not a full', 'sentiment': 'negative'}, {'aspect': 'aioli', 'opinion': 'no aioli', 'sentiment': 'negative'}, {'aspect': 'salad', 'opinion': 'very very limited', 'sentiment': 'negative'}, {'aspect': 'price', 'opinion': 'steep', 'sentiment': 'negative'}, {'aspect': 'burger', 'opinion': 'total rip off', 'sentiment': 'negative'}], 'sentiments_decision': 'accept'}</t>
  </si>
  <si>
    <t>[{'aspect': 'Staff attitude', 'opinion': 'horrible', 'sentiment': 'negative'}, {'aspect': 'service', 'opinion': 'horrible', 'sentiment': 'negative'}, {'aspect': 'Atmosphere', 'opinion': 'horrid', 'sentiment': 'negative'}, {'aspect': 'food', 'opinion': 'not bade', 'sentiment': 'neutral'}, {'aspect': 'food', 'opinion': 'expensive', 'sentiment': 'negative'}]</t>
  </si>
  <si>
    <t>{'aspects': ['Staff attitude', 'service', 'Atmosphere', 'food'], 'aspects_decision': 'accept', 'opinions': [{'aspect': 'Staff attitude', 'opinion': 'horrible'}, {'aspect': 'service', 'opinion': 'horrible'}, {'aspect': 'Atmosphere', 'opinion': 'horrid'}, {'aspect': 'food', 'opinion': 'not bade'}, {'aspect': 'food', 'opinion': 'expensive'}], 'opinions_decision': 'revise', 'sentiments': [{'aspect': 'Staff attitude', 'opinion': 'horrible', 'sentiment': 'negative'}, {'aspect': 'service', 'opinion': 'horrible', 'sentiment': 'negative'}, {'aspect': 'Atmosphere', 'opinion': 'horrid', 'sentiment': 'negative'}, {'aspect': 'food', 'opinion': 'not bade', 'sentiment': 'neutral'}, {'aspect': 'food', 'opinion': 'expensive', 'sentiment': 'negative'}], 'sentiments_decision': 'revise'}</t>
  </si>
  <si>
    <t>[{'aspect': 'staff', 'opinion': 'useless', 'sentiment': 'negative'}, {'aspect': 'attitude', 'opinion': 'rude', 'sentiment': 'negative'}, {'aspect': 'services', 'opinion': 'poor', 'sentiment': 'negative'}]</t>
  </si>
  <si>
    <t>{'aspects': ['staff', 'attitude', 'services'], 'aspects_decision': 'accept', 'opinions': [{'aspect': 'staff', 'opinion': 'useless'}, {'aspect': 'attitude', 'opinion': 'rude'}, {'aspect': 'services', 'opinion': 'poor'}], 'opinions_decision': 'accept', 'sentiments': [{'aspect': 'staff', 'opinion': 'useless', 'sentiment': 'negative'}, {'aspect': 'attitude', 'opinion': 'rude', 'sentiment': 'negative'}, {'aspect': 'services', 'opinion': 'poor', 'sentiment': 'negative'}], 'sentiments_decision': 'accept'}</t>
  </si>
  <si>
    <t>[{'aspect': 'Steak', 'opinion': 'cold', 'sentiment': 'negative'}, {'aspect': 'Chips', 'opinion': 'not fresh', 'sentiment': 'negative'}]</t>
  </si>
  <si>
    <t>{'aspects': ['Steak', 'Chips'], 'aspects_decision': 'accept', 'opinions': [{'aspect': 'Steak', 'opinion': 'cold'}, {'aspect': 'Chips', 'opinion': 'not fresh'}], 'opinions_decision': 'accept', 'sentiments': [{'aspect': 'Steak', 'opinion': 'cold', 'sentiment': 'negative'}, {'aspect': 'Chips', 'opinion': 'not fresh', 'sentiment': 'negative'}], 'sentiments_decision': 'accept'}</t>
  </si>
  <si>
    <t>[{'aspect': 'multicultural environment', 'opinion': 'very multicultural', 'sentiment': 'positive'}, {'aspect': 'learning opportunities', 'opinion': 'great place', 'sentiment': 'positive'}, {'aspect': 'unity center', 'opinion': 'in true sense', 'sentiment': 'positive'}, {'aspect': 'youth atmosphere', 'opinion': 'buzzing with youth', 'sentiment': 'positive'}, {'aspect': 'humanitarian work', 'opinion': 'venue for humanitarian work', 'sentiment': 'positive'}]</t>
  </si>
  <si>
    <t>{'aspects': ['multicultural environment', 'learning opportunities', 'unity center', 'diverse backgrounds', 'youth atmosphere', 'humanitarian work'], 'aspects_decision': 'revise', 'opinions': [{'aspect': 'multicultural environment', 'opinion': 'very multicultural'}, {'aspect': 'learning opportunities', 'opinion': 'great place'}, {'aspect': 'unity center', 'opinion': 'in true sense'}, {'aspect': 'youth atmosphere', 'opinion': 'buzzing with youth'}, {'aspect': 'humanitarian work', 'opinion': 'venue for humanitarian work'}], 'opinions_decision': 'revise', 'sentiments': [{'aspect': 'multicultural environment', 'opinion': 'very multicultural', 'sentiment': 'positive'}, {'aspect': 'learning opportunities', 'opinion': 'great place', 'sentiment': 'positive'}, {'aspect': 'unity center', 'opinion': 'in true sense', 'sentiment': 'positive'}, {'aspect': 'youth atmosphere', 'opinion': 'buzzing with youth', 'sentiment': 'positive'}, {'aspect': 'humanitarian work', 'opinion': 'venue for humanitarian work', 'sentiment': 'positive'}], 'sentiments_decision': 'accept'}</t>
  </si>
  <si>
    <t>[{'aspect': 'team', 'opinion': 'know bodies', 'sentiment': 'positive'}, {'aspect': 'tailored program', 'opinion': 'reduced symptoms', 'sentiment': 'positive'}, {'aspect': 'approach', 'opinion': 'all encompassing', 'sentiment': 'positive'}, {'aspect': 'weekly exercises', 'opinion': 'keeps it interesting', 'sentiment': 'positive'}]</t>
  </si>
  <si>
    <t>{'aspects': ['team', 'tailored program', 'approach', 'weekly exercises'], 'aspects_decision': 'revise', 'opinions': [{'aspect': 'team', 'opinion': 'know bodies'}, {'aspect': 'tailored program', 'opinion': 'reduced symptoms'}, {'aspect': 'approach', 'opinion': 'all encompassing'}, {'aspect': 'weekly exercises', 'opinion': 'keeps it interesting'}], 'opinions_decision': 'accept', 'sentiments': [{'aspect': 'team', 'opinion': 'know bodies', 'sentiment': 'positive'}, {'aspect': 'tailored program', 'opinion': 'reduced symptoms', 'sentiment': 'positive'}, {'aspect': 'approach', 'opinion': 'all encompassing', 'sentiment': 'positive'}, {'aspect': 'weekly exercises', 'opinion': 'keeps it interesting', 'sentiment': 'positive'}], 'sentiments_decision': 'accept'}</t>
  </si>
  <si>
    <t>[{'aspect': 'hiking trails', 'opinion': 'wet and muddy', 'sentiment': 'negative'}, {'aspect': 'waterfall', 'opinion': 'not as big', 'sentiment': 'negative'}, {'aspect': 'experience', 'opinion': 'not a bad experience', 'sentiment': 'positive'}, {'aspect': 'crowd level', 'opinion': 'not crowded', 'sentiment': 'positive'}, {'aspect': 'surroundings', 'opinion': 'not much going on', 'sentiment': 'negative'}]</t>
  </si>
  <si>
    <t>{'aspects': ['hiking trails', 'waterfall', 'experience', 'crowd level', 'surroundings'], 'aspects_decision': 'accept', 'opinions': [{'aspect': 'hiking trails', 'opinion': 'wet and muddy'}, {'aspect': 'waterfall', 'opinion': 'not as big'}, {'aspect': 'experience', 'opinion': 'not bad'}, {'aspect': 'crowd level', 'opinion': 'not crowded'}, {'aspect': 'surroundings', 'opinion': 'not much going on'}], 'opinions_decision': 'revise', 'sentiments': [{'aspect': 'hiking trails', 'opinion': 'wet and muddy', 'sentiment': 'negative'}, {'aspect': 'waterfall', 'opinion': 'not as big', 'sentiment': 'negative'}, {'aspect': 'experience', 'opinion': 'not a bad experience', 'sentiment': 'positive'}, {'aspect': 'crowd level', 'opinion': 'not crowded', 'sentiment': 'positive'}, {'aspect': 'surroundings', 'opinion': 'not much going on', 'sentiment': 'negative'}], 'sentiments_decision': 'accept'}</t>
  </si>
  <si>
    <t>[{'aspect': 'staff', 'opinion': 'helpful and friendly', 'sentiment': 'positive'}, {'aspect': 'cinema', 'opinion': 'clean', 'sentiment': 'positive'}, {'aspect': 'parking', 'opinion': 'plenty of space', 'sentiment': 'positive'}]</t>
  </si>
  <si>
    <t>{'aspects': ['staff', 'cinema', 'parking'], 'aspects_decision': 'accept', 'opinions': [{'aspect': 'staff', 'opinion': 'helpful and friendly'}, {'aspect': 'cinema', 'opinion': 'clean'}, {'aspect': 'parking', 'opinion': 'plenty of space'}], 'opinions_decision': 'accept', 'sentiments': [{'aspect': 'staff', 'opinion': 'helpful and friendly', 'sentiment': 'positive'}, {'aspect': 'cinema', 'opinion': 'clean', 'sentiment': 'positive'}, {'aspect': 'parking', 'opinion': 'plenty of space', 'sentiment': 'positive'}], 'sentiments_decision': 'accept'}</t>
  </si>
  <si>
    <t>[{'aspect': 'Dan and Kasey', 'opinion': 'fantastic', 'sentiment': 'positive'}, {'aspect': 'venue', 'opinion': 'added excitement', 'sentiment': 'positive'}, {'aspect': 'staff', 'opinion': 'excellent', 'sentiment': 'positive'}]</t>
  </si>
  <si>
    <t>{'aspects': ['Dan and Kasey', 'venue', 'staff', 'professionalism'], 'aspects_decision': 'accept', 'opinions': [{'aspect': 'Dan and Kasey', 'opinion': 'fantastic'}, {'aspect': 'venue', 'opinion': 'added excitement'}, {'aspect': 'staff', 'opinion': 'excellent'}], 'opinions_decision': 'accept', 'sentiments': [{'aspect': 'Dan and Kasey', 'opinion': 'fantastic', 'sentiment': 'positive'}, {'aspect': 'venue', 'opinion': 'added excitement', 'sentiment': 'positive'}, {'aspect': 'staff', 'opinion': 'excellent', 'sentiment': 'positive'}], 'sentiments_decision': 'accept'}</t>
  </si>
  <si>
    <t>[{'aspect': 'ceremonies', 'opinion': 'seamless and memorable', 'sentiment': 'positive'}, {'aspect': 'venue', 'opinion': 'stunning', 'sentiment': 'positive'}]</t>
  </si>
  <si>
    <t>{'aspects': ['ceremonies', 'venue'], 'aspects_decision': 'accept', 'opinions': [{'aspect': 'ceremonies', 'opinion': 'seamless and memorable'}, {'aspect': 'venue', 'opinion': 'stunning'}], 'opinions_decision': 'accept', 'sentiments': [{'aspect': 'ceremonies', 'opinion': 'seamless and memorable', 'sentiment': 'positive'}, {'aspect': 'venue', 'opinion': 'stunning', 'sentiment': 'positive'}], 'sentiments_decision': 'accept'}</t>
  </si>
  <si>
    <t>[{'aspect': 'Gina', 'opinion': 'the best', 'sentiment': 'positive'}, {'aspect': 'Paula', 'opinion': 'the best', 'sentiment': 'positive'}, {'aspect': 'swimming lessons', 'opinion': 'invaluable techniques', 'sentiment': 'positive'}, {'aspect': 'water', 'opinion': 'loves', 'sentiment': 'positive'}]</t>
  </si>
  <si>
    <t>{'aspects': ['Gina', 'Paula', 'swimming lessons', 'water'], 'aspects_decision': 'revise', 'opinions': [{'aspect': 'Gina', 'opinion': 'the best'}, {'aspect': 'Paula', 'opinion': 'the best'}, {'aspect': 'swimming lessons', 'opinion': 'invaluable techniques'}, {'aspect': 'water', 'opinion': 'loves'}], 'opinions_decision': 'accept', 'sentiments': [{'aspect': 'Gina', 'opinion': 'the best', 'sentiment': 'positive'}, {'aspect': 'Paula', 'opinion': 'the best', 'sentiment': 'positive'}, {'aspect': 'swimming lessons', 'opinion': 'invaluable techniques', 'sentiment': 'positive'}, {'aspect': 'water', 'opinion': 'loves', 'sentiment': 'positive'}], 'sentiments_decision': 'accept'}</t>
  </si>
  <si>
    <t>[{'aspect': 'staff', 'opinion': 'top class', 'sentiment': 'positive'}, {'aspect': 'atmosphere', 'opinion': 'good', 'sentiment': 'positive'}, {'aspect': 'environment', 'opinion': 'good', 'sentiment': 'positive'}, {'aspect': 'machines', 'opinion': 'really good', 'sentiment': 'positive'}, {'aspect': 'new refurb', 'opinion': 'made it unreal', 'sentiment': 'positive'}]</t>
  </si>
  <si>
    <t>{'aspects': ['staff', 'atmosphere', 'environment', 'machines', 'new refurb'], 'aspects_decision': 'accept', 'opinions': [{'aspect': 'staff', 'opinion': 'top class'}, {'aspect': 'atmosphere', 'opinion': 'good'}, {'aspect': 'environment', 'opinion': 'good'}, {'aspect': 'machines', 'opinion': 'really good'}, {'aspect': 'new refurb', 'opinion': 'made it unreal'}], 'opinions_decision': 'accept', 'sentiments': [{'aspect': 'staff', 'opinion': 'top class', 'sentiment': 'positive'}, {'aspect': 'atmosphere', 'opinion': 'good', 'sentiment': 'positive'}, {'aspect': 'environment', 'opinion': 'good', 'sentiment': 'positive'}, {'aspect': 'machines', 'opinion': 'really good', 'sentiment': 'positive'}, {'aspect': 'new refurb', 'opinion': 'made it unreal', 'sentiment': 'positive'}], 'sentiments_decision': 'accept'}</t>
  </si>
  <si>
    <t>[{'aspect': 'staffs', 'opinion': 'great', 'sentiment': 'positive'}, {'aspect': 'price', 'opinion': 'great', 'sentiment': 'positive'}, {'aspect': 'PTs', 'opinion': 'best', 'sentiment': 'positive'}, {'aspect': 'cross fit', 'opinion': 'best', 'sentiment': 'positive'}]</t>
  </si>
  <si>
    <t>{'aspects': ['staffs', 'price', 'PTs'], 'aspects_decision': 'accept', 'opinions': [{'aspect': 'staffs', 'opinion': 'great'}, {'aspect': 'price', 'opinion': 'great'}, {'aspect': 'PTs', 'opinion': 'best'}, {'aspect': 'cross fit', 'opinion': 'best'}], 'opinions_decision': 'accept', 'sentiments': [{'aspect': 'staffs', 'opinion': 'great', 'sentiment': 'positive'}, {'aspect': 'price', 'opinion': 'great', 'sentiment': 'positive'}, {'aspect': 'PTs', 'opinion': 'best', 'sentiment': 'positive'}, {'aspect': 'cross fit', 'opinion': 'best', 'sentiment': 'positive'}], 'sentiments_decision': 'accept'}</t>
  </si>
  <si>
    <t>[{'aspect': 'staff', 'opinion': 'able to recommend', 'sentiment': 'positive'}, {'aspect': 'spray tan', 'opinion': 'pleasure', 'sentiment': 'positive'}, {'aspect': 'consultation', 'opinion': 'best suited', 'sentiment': 'positive'}]</t>
  </si>
  <si>
    <t>{'aspects': ['staff', 'spray tan', 'consultation'], 'aspects_decision': 'accept', 'opinions': [{'aspect': 'staff', 'opinion': 'able to recommend'}, {'aspect': 'spray tan', 'opinion': 'pleasure'}, {'aspect': 'consultation', 'opinion': 'best suited'}], 'opinions_decision': 'accept', 'sentiments': [{'aspect': 'staff', 'opinion': 'able to recommend', 'sentiment': 'positive'}, {'aspect': 'spray tan', 'opinion': 'pleasure', 'sentiment': 'positive'}, {'aspect': 'consultation', 'opinion': 'best suited', 'sentiment': 'positive'}], 'sentiments_decision': 'accept'}</t>
  </si>
  <si>
    <t>[{'aspect': 'pub', 'opinion': 'great traditional', 'sentiment': 'positive'}, {'aspect': 'interior', 'opinion': 'fresh', 'sentiment': 'positive'}, {'aspect': 'beer garden', 'opinion': 'great', 'sentiment': 'positive'}, {'aspect': 'food', 'opinion': 'very good', 'sentiment': 'positive'}, {'aspect': 'functions', 'opinion': 'very impressed', 'sentiment': 'positive'}]</t>
  </si>
  <si>
    <t>{'aspects': ['pub', 'interior', 'beer garden', 'food', 'functions'], 'aspects_decision': 'accept', 'opinions': [{'aspect': 'pub', 'opinion': 'great traditional'}, {'aspect': 'interior', 'opinion': 'fresh'}, {'aspect': 'beer garden', 'opinion': 'great'}, {'aspect': 'food', 'opinion': 'very good'}, {'aspect': 'functions', 'opinion': 'very impressed'}], 'opinions_decision': 'accept', 'sentiments': [{'aspect': 'pub', 'opinion': 'great traditional', 'sentiment': 'positive'}, {'aspect': 'interior', 'opinion': 'fresh', 'sentiment': 'positive'}, {'aspect': 'beer garden', 'opinion': 'great', 'sentiment': 'positive'}, {'aspect': 'food', 'opinion': 'very good', 'sentiment': 'positive'}, {'aspect': 'functions', 'opinion': 'very impressed', 'sentiment': 'positive'}], 'sentiments_decision': 'accept'}</t>
  </si>
  <si>
    <t>[{'aspect': 'Entermission', 'opinion': 'a highlight', 'sentiment': 'positive'}, {'aspect': 'House of Fear', 'opinion': 'half-scary / half-hilarious', 'sentiment': 'positive'}]</t>
  </si>
  <si>
    <t>{'aspects': ['Entermission', 'fear house'], 'aspects_decision': 'accept', 'opinions': [{'aspect': 'Entermission', 'opinion': 'a highlight'}, {'aspect': 'House of Fear', 'opinion': 'half-scary / half-hilarious'}], 'opinions_decision': 'accept', 'sentiments': [{'aspect': 'Entermission', 'opinion': 'a highlight', 'sentiment': 'positive'}, {'aspect': 'House of Fear', 'opinion': 'half-scary / half-hilarious', 'sentiment': 'positive'}], 'sentiments_decision': 'accept'}</t>
  </si>
  <si>
    <t>[{'aspect': 'attraction', 'opinion': 'complete surprise', 'sentiment': 'positive'}, {'aspect': 'Gaiety Theatre', 'opinion': "Don't miss", 'sentiment': 'positive'}, {'aspect': 'historic buildings', 'opinion': 'such a privilege', 'sentiment': 'positive'}, {'aspect': 'local history', 'opinion': 'full of history', 'sentiment': 'positive'}]</t>
  </si>
  <si>
    <t>{'aspects': ['attraction', 'Gaiety Theatre', 'historic buildings'], 'aspects_decision': 'accept', 'opinions': [{'aspect': 'attraction', 'opinion': 'complete surprise'}, {'aspect': 'Gaiety Theatre', 'opinion': "Don't miss"}, {'aspect': 'historic buildings', 'opinion': 'such a privilege'}, {'aspect': 'local history', 'opinion': 'full of history'}], 'opinions_decision': 'accept', 'sentiments': [{'aspect': 'attraction', 'opinion': 'complete surprise', 'sentiment': 'positive'}, {'aspect': 'Gaiety Theatre', 'opinion': "Don't miss", 'sentiment': 'positive'}, {'aspect': 'historic buildings', 'opinion': 'such a privilege', 'sentiment': 'positive'}, {'aspect': 'local history', 'opinion': 'full of history', 'sentiment': 'positive'}], 'sentiments_decision': 'accept'}</t>
  </si>
  <si>
    <t>[{'aspect': 'cheerful place', 'opinion': 'cheerful', 'sentiment': 'positive'}, {'aspect': 'food', 'opinion': 'great', 'sentiment': 'positive'}, {'aspect': 'staff', 'opinion': 'friendly', 'sentiment': 'positive'}, {'aspect': 'Devonshire Tea', 'opinion': 'yummy', 'sentiment': 'positive'}]</t>
  </si>
  <si>
    <t>{'aspects': ['cheerful place', 'food', 'staff', 'Devonshire Tea'], 'aspects_decision': 'revise', 'opinions': [{'aspect': 'cheerful place', 'opinion': 'cheerful'}, {'aspect': 'food', 'opinion': 'great'}, {'aspect': 'staff', 'opinion': 'friendly'}, {'aspect': 'Devonshire Tea', 'opinion': 'yummy'}], 'opinions_decision': 'accept', 'sentiments': [{'aspect': 'cheerful place', 'opinion': 'cheerful', 'sentiment': 'positive'}, {'aspect': 'food', 'opinion': 'great', 'sentiment': 'positive'}, {'aspect': 'staff', 'opinion': 'friendly', 'sentiment': 'positive'}, {'aspect': 'Devonshire Tea', 'opinion': 'yummy', 'sentiment': 'positive'}], 'sentiments_decision': 'accept'}</t>
  </si>
  <si>
    <t>[{'aspect': 'location', 'opinion': 'Great location', 'sentiment': 'positive'}, {'aspect': 'rooms', 'opinion': 'comfortable', 'sentiment': 'positive'}, {'aspect': 'breakfast', 'opinion': 'absolutely fabulous', 'sentiment': 'positive'}, {'aspect': 'staff', 'opinion': 'badly managed', 'sentiment': 'negative'}]</t>
  </si>
  <si>
    <t>{'aspects': ['location', 'rooms', 'breakfast', 'staff'], 'aspects_decision': 'accept', 'opinions': [{'aspect': 'location', 'opinion': 'Great location'}, {'aspect': 'rooms', 'opinion': 'comfortable'}, {'aspect': 'breakfast', 'opinion': 'absolutely fabulous'}, {'aspect': 'staff', 'opinion': 'badly managed'}], 'opinions_decision': 'accept', 'sentiments': [{'aspect': 'location', 'opinion': 'Great location', 'sentiment': 'positive'}, {'aspect': 'rooms', 'opinion': 'comfortable', 'sentiment': 'positive'}, {'aspect': 'breakfast', 'opinion': 'absolutely fabulous', 'sentiment': 'positive'}, {'aspect': 'staff', 'opinion': 'badly managed', 'sentiment': 'negative'}], 'sentiments_decision': 'accept'}</t>
  </si>
  <si>
    <t>[{'aspect': 'hike', 'opinion': 'amazing', 'sentiment': 'positive'}, {'aspect': 'distance', 'opinion': 'short', 'sentiment': 'positive'}, {'aspect': 'rock scrambling', 'opinion': 'uphill', 'sentiment': 'negative'}, {'aspect': 'top', 'opinion': 'lots to explore', 'sentiment': 'positive'}]</t>
  </si>
  <si>
    <t>{'aspects': ['hike', 'distance', 'rock scrambling', 'top'], 'aspects_decision': 'accept', 'opinions': [{'aspect': 'hike', 'opinion': 'amazing'}, {'aspect': 'distance', 'opinion': 'short'}, {'aspect': 'rock scrambling', 'opinion': 'uphill'}, {'aspect': 'top', 'opinion': 'lots to explore'}], 'opinions_decision': 'accept', 'sentiments': [{'aspect': 'hike', 'opinion': 'amazing', 'sentiment': 'positive'}, {'aspect': 'distance', 'opinion': 'short', 'sentiment': 'positive'}, {'aspect': 'rock scrambling', 'opinion': 'uphill', 'sentiment': 'negative'}, {'aspect': 'top', 'opinion': 'lots to explore', 'sentiment': 'positive'}], 'sentiments_decision': 'accept'}</t>
  </si>
  <si>
    <t>[{'aspect': 'service', 'opinion': 'great', 'sentiment': 'positive'}, {'aspect': 'entertainment', 'opinion': 'wonderful', 'sentiment': 'positive'}, {'aspect': 'drinks', 'opinion': 'love', 'sentiment': 'positive'}, {'aspect': 'food quality', 'opinion': 'amazing', 'sentiment': 'positive'}]</t>
  </si>
  <si>
    <t>{'aspects': ['service', 'entertainment', 'drinks', 'food quality'], 'aspects_decision': 'accept', 'opinions': [{'aspect': 'service', 'opinion': 'great'}, {'aspect': 'entertainment', 'opinion': 'wonderful'}, {'aspect': 'drinks', 'opinion': 'love'}, {'aspect': 'food quality', 'opinion': 'amazing'}], 'opinions_decision': 'accept', 'sentiments': [{'aspect': 'service', 'opinion': 'great', 'sentiment': 'positive'}, {'aspect': 'entertainment', 'opinion': 'wonderful', 'sentiment': 'positive'}, {'aspect': 'drinks', 'opinion': 'love', 'sentiment': 'positive'}, {'aspect': 'food quality', 'opinion': 'amazing', 'sentiment': 'positive'}], 'sentiments_decision': 'accept'}</t>
  </si>
  <si>
    <t>[{'aspect': 'park entry', 'opinion': 'costs $21', 'sentiment': 'neutral'}, {'aspect': 'walking area', 'opinion': 'beautiful', 'sentiment': 'positive'}, {'aspect': 'Gloucester tree', 'opinion': 'spectacular', 'sentiment': 'positive'}, {'aspect': 'ladder', 'opinion': 'slippery when wet', 'sentiment': 'negative'}, {'aspect': 'tree climb', 'opinion': 'scared of heights', 'sentiment': 'negative'}]</t>
  </si>
  <si>
    <t>{'aspects': ['park entry', 'walking area', 'Gloucester tree', 'ladder', 'tree climb'], 'aspects_decision': 'accept', 'opinions': [{'aspect': 'park entry', 'opinion': ''}, {'aspect': 'walking area', 'opinion': 'beautiful'}, {'aspect': 'Gloucester tree', 'opinion': 'spectacular'}, {'aspect': 'ladder', 'opinion': 'slippery when wet'}, {'aspect': 'tree climb', 'opinion': 'scared of heights'}], 'opinions_decision': 'accept', 'sentiments': [{'aspect': 'park entry', 'opinion': 'costs $21', 'sentiment': 'neutral'}, {'aspect': 'walking area', 'opinion': 'beautiful', 'sentiment': 'positive'}, {'aspect': 'Gloucester tree', 'opinion': 'spectacular', 'sentiment': 'positive'}, {'aspect': 'ladder', 'opinion': 'slippery when wet', 'sentiment': 'negative'}, {'aspect': 'tree climb', 'opinion': 'scared of heights', 'sentiment': 'negative'}], 'sentiments_decision': 'accept'}</t>
  </si>
  <si>
    <t>[{'aspect': 'Tieg museum', 'opinion': 'love studying in', 'sentiment': 'positive'}, {'aspect': 'senses of time', 'opinion': 'senses of time', 'sentiment': 'positive'}, {'aspect': 'sophistication of nature', 'opinion': 'sophistication of nature', 'sentiment': 'positive'}, {'aspect': 'litter and trash', 'opinion': 'flooded with trash', 'sentiment': 'negative'}, {'aspect': 'loud voice', 'opinion': 'loud voice', 'sentiment': 'negative'}]</t>
  </si>
  <si>
    <t>{'aspects': ['Tieg museum', 'senses of time', 'sophistication of nature', 'litter and trash', 'loud voice'], 'aspects_decision': 'revise', 'opinions': [{'aspect': 'Tieg museum', 'opinion': 'love studying in'}, {'aspect': 'senses of time', 'opinion': 'senses of time'}, {'aspect': 'sophistication of nature', 'opinion': 'sophistication of nature'}, {'aspect': 'litter and trash', 'opinion': 'flooded with trash'}, {'aspect': 'loud voice', 'opinion': 'loud voice'}], 'opinions_decision': 'revise', 'sentiments': [{'aspect': 'Tieg museum', 'opinion': 'love studying in', 'sentiment': 'positive'}, {'aspect': 'senses of time', 'opinion': 'senses of time', 'sentiment': 'positive'}, {'aspect': 'sophistication of nature', 'opinion': 'sophistication of nature', 'sentiment': 'positive'}, {'aspect': 'litter and trash', 'opinion': 'flooded with trash', 'sentiment': 'negative'}, {'aspect': 'loud voice', 'opinion': 'loud voice', 'sentiment': 'negative'}], 'sentiments_decision': 'accept'}</t>
  </si>
  <si>
    <t>[{'aspect': 'price', 'opinion': 'Cheap and cheerful', 'sentiment': 'positive'}, {'aspect': 'size', 'opinion': 'small', 'sentiment': 'neutral'}, {'aspect': 'family-friendly', 'opinion': 'Family friendly', 'sentiment': 'positive'}, {'aspect': 'cleanliness', 'opinion': 'basic, clean', 'sentiment': 'neutral'}]</t>
  </si>
  <si>
    <t>{'aspects': ['price', 'size', 'family-friendly', 'cleanliness', 'facility quality'], 'aspects_decision': 'accept', 'opinions': [{'aspect': 'price', 'opinion': 'Cheap and cheerful'}, {'aspect': 'size', 'opinion': 'small'}, {'aspect': 'family-friendly', 'opinion': 'Family friendly'}, {'aspect': 'cleanliness', 'opinion': 'basic, clean'}], 'opinions_decision': 'accept', 'sentiments': [{'aspect': 'price', 'opinion': 'Cheap and cheerful', 'sentiment': 'positive'}, {'aspect': 'size', 'opinion': 'small', 'sentiment': 'neutral'}, {'aspect': 'family-friendly', 'opinion': 'Family friendly', 'sentiment': 'positive'}, {'aspect': 'cleanliness', 'opinion': 'basic, clean', 'sentiment': 'neutral'}], 'sentiments_decision': 'revise'}</t>
  </si>
  <si>
    <t>[{'aspect': 'trainers', 'opinion': 'Great trainers', 'sentiment': 'positive'}, {'aspect': 'training partners', 'opinion': 'great', 'sentiment': 'positive'}, {'aspect': 'instructions', 'opinion': 'not have to set up', 'sentiment': 'positive'}, {'aspect': 'variety', 'opinion': 'heaps of variety', 'sentiment': 'positive'}, {'aspect': 'class times', 'opinion': 'convenient', 'sentiment': 'positive'}, {'aspect': 'setup convenience', 'opinion': 'just rock up', 'sentiment': 'positive'}]</t>
  </si>
  <si>
    <t>{'aspects': ['trainers', 'training partners', 'instructions', 'variety', 'class times', 'setup convenience', 'class convenience'], 'aspects_decision': 'revise', 'opinions': [{'aspect': 'trainers', 'opinion': 'Great trainers'}, {'aspect': 'training partners', 'opinion': 'great'}, {'aspect': 'instructions', 'opinion': 'not have to set up'}, {'aspect': 'variety', 'opinion': 'heaps of variety'}, {'aspect': 'class times', 'opinion': 'convenient'}, {'aspect': 'setup convenience', 'opinion': 'just rock up'}], 'opinions_decision': 'revise', 'sentiments': [{'aspect': 'trainers', 'opinion': 'Great trainers', 'sentiment': 'positive'}, {'aspect': 'training partners', 'opinion': 'great', 'sentiment': 'positive'}, {'aspect': 'instructions', 'opinion': 'not have to set up', 'sentiment': 'positive'}, {'aspect': 'variety', 'opinion': 'heaps of variety', 'sentiment': 'positive'}, {'aspect': 'class times', 'opinion': 'convenient', 'sentiment': 'positive'}, {'aspect': 'setup convenience', 'opinion': 'just rock up', 'sentiment': 'positive'}], 'sentiments_decision': 'accept'}</t>
  </si>
  <si>
    <t>[{'aspect': 'gym', 'opinion': 'best gym', 'sentiment': 'positive'}, {'aspect': 'decision', 'opinion': 'best decision', 'sentiment': 'positive'}]</t>
  </si>
  <si>
    <t>{'aspects': ['gym', 'decision'], 'aspects_decision': 'accept', 'opinions': [{'aspect': 'gym', 'opinion': 'best gym'}, {'aspect': 'decision', 'opinion': 'best decision'}], 'opinions_decision': 'accept', 'sentiments': [{'aspect': 'gym', 'opinion': 'best gym', 'sentiment': 'positive'}, {'aspect': 'decision', 'opinion': 'best decision', 'sentiment': 'positive'}], 'sentiments_decision': 'accept'}</t>
  </si>
  <si>
    <t>[{'aspect': 'Aussie birds', 'opinion': 'beautiful creatures', 'sentiment': 'positive'}]</t>
  </si>
  <si>
    <t>{'aspects': ['Aussie birds'], 'aspects_decision': 'revise', 'opinions': [{'aspect': 'Aussie birds', 'opinion': 'beautiful creatures'}], 'opinions_decision': 'accept', 'sentiments': [{'aspect': 'Aussie birds', 'opinion': 'beautiful creatures', 'sentiment': 'positive'}], 'sentiments_decision': 'accept'}</t>
  </si>
  <si>
    <t>[{'aspect': 'experience', 'opinion': 'beautiful', 'sentiment': 'positive'}, {'aspect': 'concept', 'opinion': 'loved', 'sentiment': 'positive'}, {'aspect': 'walks', 'opinion': 'loved', 'sentiment': 'positive'}]</t>
  </si>
  <si>
    <t>{'aspects': ['experience', 'concept', 'walks', 'giants'], 'aspects_decision': 'accept', 'opinions': [{'aspect': 'experience', 'opinion': 'beautiful'}, {'aspect': 'concept', 'opinion': 'loved'}, {'aspect': 'walks', 'opinion': 'loved'}], 'opinions_decision': 'accept', 'sentiments': [{'aspect': 'experience', 'opinion': 'beautiful', 'sentiment': 'positive'}, {'aspect': 'concept', 'opinion': 'loved', 'sentiment': 'positive'}, {'aspect': 'walks', 'opinion': 'loved', 'sentiment': 'positive'}], 'sentiments_decision': 'accept'}</t>
  </si>
  <si>
    <t>[{'aspect': 'village', 'opinion': 'close to home with all things needed', 'sentiment': 'positive'}, {'aspect': 'location', 'opinion': 'close to home', 'sentiment': 'positive'}, {'aspect': 'plants', 'opinion': 'things I need', 'sentiment': 'positive'}, {'aspect': 'food', 'opinion': 'things I need', 'sentiment': 'positive'}, {'aspect': 'books', 'opinion': 'things I need', 'sentiment': 'positive'}]</t>
  </si>
  <si>
    <t>{'aspects': ['village', 'location', 'plants', 'food', 'books'], 'aspects_decision': 'revise', 'opinions': [{'aspect': 'village', 'opinion': 'close to home with all things needed'}, {'aspect': 'location', 'opinion': 'close to home'}, {'aspect': 'plants', 'opinion': 'things I need'}, {'aspect': 'food', 'opinion': 'things I need'}, {'aspect': 'books', 'opinion': 'things I need'}], 'opinions_decision': 'revise', 'sentiments': [{'aspect': 'village', 'opinion': 'close to home with all things needed', 'sentiment': 'positive'}, {'aspect': 'location', 'opinion': 'close to home', 'sentiment': 'positive'}, {'aspect': 'plants', 'opinion': 'things I need', 'sentiment': 'positive'}, {'aspect': 'food', 'opinion': 'things I need', 'sentiment': 'positive'}, {'aspect': 'books', 'opinion': 'things I need', 'sentiment': 'positive'}], 'sentiments_decision': 'accept'}</t>
  </si>
  <si>
    <t>[{'aspect': 'Harlow', 'opinion': 'love', 'sentiment': 'positive'}, {'aspect': 'instructors', 'opinion': 'great', 'sentiment': 'positive'}, {'aspect': 'location', 'opinion': 'perfect', 'sentiment': 'positive'}, {'aspect': 'communication', 'opinion': 'great', 'sentiment': 'positive'}, {'aspect': 'Kathleen', 'opinion': 'thank you', 'sentiment': 'positive'}, {'aspect': 'sessions', 'opinion': 'fantastic', 'sentiment': 'positive'}]</t>
  </si>
  <si>
    <t>{'aspects': ['Harlow', 'instructors', 'location', 'communication', 'Kathleen', 'sessions'], 'aspects_decision': 'accept', 'opinions': [{'aspect': 'Harlow', 'opinion': 'love'}, {'aspect': 'instructors', 'opinion': 'great'}, {'aspect': 'location', 'opinion': 'perfect'}, {'aspect': 'communication', 'opinion': 'great'}, {'aspect': 'Kathleen', 'opinion': 'thank you'}, {'aspect': 'sessions', 'opinion': 'fantastic'}], 'opinions_decision': 'accept', 'sentiments': [{'aspect': 'Harlow', 'opinion': 'love', 'sentiment': 'positive'}, {'aspect': 'instructors', 'opinion': 'great', 'sentiment': 'positive'}, {'aspect': 'location', 'opinion': 'perfect', 'sentiment': 'positive'}, {'aspect': 'communication', 'opinion': 'great', 'sentiment': 'positive'}, {'aspect': 'Kathleen', 'opinion': 'thank you', 'sentiment': 'positive'}, {'aspect': 'sessions', 'opinion': 'fantastic', 'sentiment': 'positive'}], 'sentiments_decision': 'accept'}</t>
  </si>
  <si>
    <t>[{'aspect': 'play park', 'opinion': 'for kids', 'sentiment': 'positive'}, {'aspect': 'off-leash area', 'opinion': 'for dogs', 'sentiment': 'positive'}, {'aspect': 'pathway', 'opinion': 'for walks/runs', 'sentiment': 'positive'}, {'aspect': 'pier', 'opinion': 'to fish from', 'sentiment': 'positive'}]</t>
  </si>
  <si>
    <t>{'aspects': ['play park', 'off-leash area', 'pathway', 'pier'], 'aspects_decision': 'accept', 'opinions': [{'aspect': 'play park', 'opinion': 'for kids'}, {'aspect': 'off-leash area', 'opinion': 'for dogs'}, {'aspect': 'pathway', 'opinion': 'for walks/runs'}, {'aspect': 'pier', 'opinion': 'to fish from'}], 'opinions_decision': 'accept', 'sentiments': [{'aspect': 'play park', 'opinion': 'for kids', 'sentiment': 'positive'}, {'aspect': 'off-leash area', 'opinion': 'for dogs', 'sentiment': 'positive'}, {'aspect': 'pathway', 'opinion': 'for walks/runs', 'sentiment': 'positive'}, {'aspect': 'pier', 'opinion': 'to fish from', 'sentiment': 'positive'}], 'sentiments_decision': 'accept'}</t>
  </si>
  <si>
    <t>[{'aspect': 'weather', 'opinion': 'great weather', 'sentiment': 'positive'}, {'aspect': 'water', 'opinion': 'very still', 'sentiment': 'positive'}, {'aspect': 'photography', 'opinion': 'won’t be disappointed', 'sentiment': 'positive'}]</t>
  </si>
  <si>
    <t>{'aspects': ['weather', 'water', 'photography'], 'aspects_decision': 'accept', 'opinions': [{'aspect': 'weather', 'opinion': 'great weather'}, {'aspect': 'water', 'opinion': 'very still'}, {'aspect': 'photography', 'opinion': 'won’t be disappointed'}], 'opinions_decision': 'accept', 'sentiments': [{'aspect': 'weather', 'opinion': 'great weather', 'sentiment': 'positive'}, {'aspect': 'water', 'opinion': 'very still', 'sentiment': 'positive'}, {'aspect': 'photography', 'opinion': 'won’t be disappointed', 'sentiment': 'positive'}], 'sentiments_decision': 'accept'}</t>
  </si>
  <si>
    <t>[{'aspect': 'teachers', 'opinion': 'passionate', 'sentiment': 'positive'}, {'aspect': 'Jacob', 'opinion': 'firm yet fun', 'sentiment': 'positive'}, {'aspect': 'patience', 'opinion': 'extremely patient', 'sentiment': 'positive'}, {'aspect': 'firmness', 'opinion': 'firm', 'sentiment': 'positive'}, {'aspect': 'boundaries', 'opinion': 'sets boundaries', 'sentiment': 'positive'}]</t>
  </si>
  <si>
    <t>{'aspects': ['teachers', 'Jacob', 'patience', 'firmness', 'boundaries'], 'aspects_decision': 'revise', 'opinions': [{'aspect': 'teachers', 'opinion': 'passionate'}, {'aspect': 'Jacob', 'opinion': 'firm yet fun'}, {'aspect': 'patience', 'opinion': 'extremely patient'}, {'aspect': 'firmness', 'opinion': 'firm'}, {'aspect': 'boundaries', 'opinion': 'sets boundaries'}], 'opinions_decision': 'revise', 'sentiments': [{'aspect': 'teachers', 'opinion': 'passionate', 'sentiment': 'positive'}, {'aspect': 'Jacob', 'opinion': 'firm yet fun', 'sentiment': 'positive'}, {'aspect': 'patience', 'opinion': 'extremely patient', 'sentiment': 'positive'}, {'aspect': 'firmness', 'opinion': 'firm', 'sentiment': 'positive'}, {'aspect': 'boundaries', 'opinion': 'sets boundaries', 'sentiment': 'positive'}], 'sentiments_decision': 'accept'}</t>
  </si>
  <si>
    <t>[{'aspect': 'hiking', 'opinion': 'love hiking', 'sentiment': 'positive'}, {'aspect': 'landscape', 'opinion': 'great views', 'sentiment': 'positive'}, {'aspect': 'variety', 'opinion': 'great variety', 'sentiment': 'positive'}, {'aspect': 'bushwalking tracks', 'opinion': 'plenty of tracks', 'sentiment': 'positive'}]</t>
  </si>
  <si>
    <t>{'aspects': ['hiking', 'landscape', 'variety', 'bushwalking tracks'], 'aspects_decision': 'revise', 'opinions': [{'aspect': 'hiking', 'opinion': 'love hiking'}, {'aspect': 'landscape', 'opinion': 'scenery'}, {'aspect': 'variety', 'opinion': 'great variety'}, {'aspect': 'bushwalking tracks', 'opinion': 'plenty of tracks'}], 'opinions_decision': 'revise', 'sentiments': [{'aspect': 'hiking', 'opinion': 'love hiking', 'sentiment': 'positive'}, {'aspect': 'landscape', 'opinion': 'great views', 'sentiment': 'positive'}, {'aspect': 'variety', 'opinion': 'great variety', 'sentiment': 'positive'}, {'aspect': 'bushwalking tracks', 'opinion': 'plenty of tracks', 'sentiment': 'positive'}], 'sentiments_decision': 'accept'}</t>
  </si>
  <si>
    <t>[{'aspect': 'service', 'opinion': 'Good service', 'sentiment': 'positive'}, {'aspect': 'Neelima', 'opinion': 'love the lady', 'sentiment': 'positive'}]</t>
  </si>
  <si>
    <t>{'aspects': ['service', 'Neelima'], 'aspects_decision': 'accept', 'opinions': [{'aspect': 'service', 'opinion': 'Good service'}, {'aspect': 'Neelima', 'opinion': 'love the lady'}], 'opinions_decision': 'accept', 'sentiments': [{'aspect': 'service', 'opinion': 'Good service', 'sentiment': 'positive'}, {'aspect': 'Neelima', 'opinion': 'love the lady', 'sentiment': 'positive'}], 'sentiments_decision': 'accept'}</t>
  </si>
  <si>
    <t>[{'aspect': 'venue', 'opinion': 'Great venue', 'sentiment': 'positive'}, {'aspect': 'access', 'opinion': 'easy access', 'sentiment': 'positive'}, {'aspect': 'atmosphere', 'opinion': 'fabulous atmosphere', 'sentiment': 'positive'}, {'aspect': 'concert', 'opinion': 'brilliant', 'sentiment': 'positive'}]</t>
  </si>
  <si>
    <t>{'aspects': ['venue', 'access', 'atmosphere', 'concert'], 'aspects_decision': 'accept', 'opinions': [{'aspect': 'venue', 'opinion': 'Great venue'}, {'aspect': 'access', 'opinion': 'easy access'}, {'aspect': 'atmosphere', 'opinion': 'fabulous atmosphere'}, {'aspect': 'concert', 'opinion': 'brilliant'}], 'opinions_decision': 'accept', 'sentiments': [{'aspect': 'venue', 'opinion': 'Great venue', 'sentiment': 'positive'}, {'aspect': 'access', 'opinion': 'easy access', 'sentiment': 'positive'}, {'aspect': 'atmosphere', 'opinion': 'fabulous atmosphere', 'sentiment': 'positive'}, {'aspect': 'concert', 'opinion': 'brilliant', 'sentiment': 'positive'}], 'sentiments_decision': 'accept'}</t>
  </si>
  <si>
    <t>[{'aspect': 'Easter service', 'opinion': 'very meaningful', 'sentiment': 'positive'}, {'aspect': 'scriptures version', 'opinion': 'not very accurate', 'sentiment': 'negative'}, {'aspect': 'faith in Christ', 'opinion': 'godly and serious', 'sentiment': 'positive'}]</t>
  </si>
  <si>
    <t>{'aspects': ['Easter service', 'scriptures version', 'faith in Christ'], 'aspects_decision': 'revise', 'opinions': [{'aspect': 'Easter service', 'opinion': 'very meaningful'}, {'aspect': 'scriptures version', 'opinion': 'not very accurate'}, {'aspect': 'faith in Christ', 'opinion': 'godly and serious'}], 'opinions_decision': 'accept', 'sentiments': [{'aspect': 'Easter service', 'opinion': 'very meaningful', 'sentiment': 'positive'}, {'aspect': 'scriptures version', 'opinion': 'not very accurate', 'sentiment': 'negative'}, {'aspect': 'faith in Christ', 'opinion': 'godly and serious', 'sentiment': 'positive'}], 'sentiments_decision': 'accept'}</t>
  </si>
  <si>
    <t>[{'aspect': 'seating', 'opinion': 'Plenty of seating', 'sentiment': 'positive'}, {'aspect': 'food', 'opinion': 'great food', 'sentiment': 'positive'}, {'aspect': 'parking', 'opinion': 'Plenty of parking', 'sentiment': 'positive'}, {'aspect': 'location', 'opinion': 'across the road', 'sentiment': 'positive'}]</t>
  </si>
  <si>
    <t>{'aspects': ['seating', 'food', 'parking', 'location'], 'aspects_decision': 'accept', 'opinions': [{'aspect': 'seating', 'opinion': 'Plenty of seating'}, {'aspect': 'food', 'opinion': 'great food'}, {'aspect': 'parking', 'opinion': 'Plenty of parking'}, {'aspect': 'location', 'opinion': 'across the road'}], 'opinions_decision': 'accept', 'sentiments': [{'aspect': 'seating', 'opinion': 'Plenty of seating', 'sentiment': 'positive'}, {'aspect': 'food', 'opinion': 'great food', 'sentiment': 'positive'}, {'aspect': 'parking', 'opinion': 'Plenty of parking', 'sentiment': 'positive'}, {'aspect': 'location', 'opinion': 'across the road', 'sentiment': 'positive'}], 'sentiments_decision': 'accept'}</t>
  </si>
  <si>
    <t>[{'aspect': 'historical stuff', 'opinion': 'very interesting', 'sentiment': 'positive'}, {'aspect': 'path', 'opinion': 'very good', 'sentiment': 'positive'}, {'aspect': 'accessibility', 'opinion': 'a bit difficult', 'sentiment': 'negative'}, {'aspect': 'view', 'opinion': 'fabulous', 'sentiment': 'positive'}]</t>
  </si>
  <si>
    <t>{'aspects': ['historical stuff', 'path', 'accessibility', 'view'], 'aspects_decision': 'revise', 'opinions': [{'aspect': 'historical stuff', 'opinion': 'very interesting'}, {'aspect': 'path', 'opinion': 'very good'}, {'aspect': 'accessibility', 'opinion': 'a bit difficult'}, {'aspect': 'view', 'opinion': 'fabulous'}], 'opinions_decision': 'accept', 'sentiments': [{'aspect': 'historical stuff', 'opinion': 'very interesting', 'sentiment': 'positive'}, {'aspect': 'path', 'opinion': 'very good', 'sentiment': 'positive'}, {'aspect': 'accessibility', 'opinion': 'a bit difficult', 'sentiment': 'negative'}, {'aspect': 'view', 'opinion': 'fabulous', 'sentiment': 'positive'}], 'sentiments_decision': 'accept'}</t>
  </si>
  <si>
    <t>[{'aspect': 'Food', 'opinion': 'good', 'sentiment': 'positive'}, {'aspect': 'Price', 'opinion': 'good', 'sentiment': 'positive'}, {'aspect': 'variety', 'opinion': 'nice', 'sentiment': 'positive'}, {'aspect': 'food intolerances', 'opinion': 'catered for', 'sentiment': 'positive'}]</t>
  </si>
  <si>
    <t>{'aspects': ['Food', 'Price', 'variety', 'food intolerances'], 'aspects_decision': 'accept', 'opinions': [{'aspect': 'Food', 'opinion': 'good'}, {'aspect': 'Price', 'opinion': 'good'}, {'aspect': 'variety', 'opinion': 'nice'}, {'aspect': 'food intolerances', 'opinion': 'catered for'}], 'opinions_decision': 'accept', 'sentiments': [{'aspect': 'Food', 'opinion': 'good', 'sentiment': 'positive'}, {'aspect': 'Price', 'opinion': 'good', 'sentiment': 'positive'}, {'aspect': 'variety', 'opinion': 'nice', 'sentiment': 'positive'}, {'aspect': 'food intolerances', 'opinion': 'catered for', 'sentiment': 'positive'}], 'sentiments_decision': 'accept'}</t>
  </si>
  <si>
    <t>{'aspects': ['service', 'atmosphere', 'servings', 'food'], 'aspects_decision': 'accept', 'opinions': [{'aspect': 'service', 'opinion': 'very friendly'}, {'aspect': 'atmosphere', 'opinion': 'nice'}, {'aspect': 'servings', 'opinion': 'generous'}, {'aspect': 'food', 'opinion': 'tasty, well-cooked'}], 'opinions_decision': 'accept', 'sentiments': [{'aspect': 'service', 'opinion': 'very friendly', 'sentiment': 'positive'}, {'aspect': 'atmosphere', 'opinion': 'nice', 'sentiment': 'positive'}, {'aspect': 'servings', 'opinion': 'generous', 'sentiment': 'positive'}, {'aspect': 'food', 'opinion': 'tasty, well-cooked', 'sentiment': 'positive'}], 'sentiments_decision': 'accept'}</t>
  </si>
  <si>
    <t>[{'aspect': 'food', 'opinion': 'nice', 'sentiment': 'positive'}, {'aspect': 'staffs', 'opinion': 'friendly and nice', 'sentiment': 'positive'}, {'aspect': 'location', 'opinion': 'great', 'sentiment': 'positive'}, {'aspect': 'car park', 'opinion': 'lots available', 'sentiment': 'positive'}]</t>
  </si>
  <si>
    <t>{'aspects': ['food', 'staffs', 'location', 'car park'], 'aspects_decision': 'accept', 'opinions': [{'aspect': 'food', 'opinion': 'nice'}, {'aspect': 'staffs', 'opinion': 'friendly and nice'}, {'aspect': 'location', 'opinion': 'great'}, {'aspect': 'car park', 'opinion': 'lots available'}], 'opinions_decision': 'accept', 'sentiments': [{'aspect': 'food', 'opinion': 'nice', 'sentiment': 'positive'}, {'aspect': 'staffs', 'opinion': 'friendly and nice', 'sentiment': 'positive'}, {'aspect': 'location', 'opinion': 'great', 'sentiment': 'positive'}, {'aspect': 'car park', 'opinion': 'lots available', 'sentiment': 'positive'}], 'sentiments_decision': 'accept'}</t>
  </si>
  <si>
    <t>[{'aspect': 'Memorial Park', 'opinion': 'successful tourist trap', 'sentiment': 'negative'}, {'aspect': 'crowds', 'opinion': 'full of moving crowds', 'sentiment': 'positive'}]</t>
  </si>
  <si>
    <t>{'aspects': ['Memorial Park', 'crowds'], 'aspects_decision': 'accept', 'opinions': [{'aspect': 'Memorial Park', 'opinion': 'successful tourist trap'}, {'aspect': 'crowds', 'opinion': 'moving crowds'}], 'opinions_decision': 'revise', 'sentiments': [{'aspect': 'Memorial Park', 'opinion': 'successful tourist trap', 'sentiment': 'negative'}, {'aspect': 'crowds', 'opinion': 'full of moving crowds', 'sentiment': 'positive'}], 'sentiments_decision': 'accept'}</t>
  </si>
  <si>
    <t>[{'aspect': 'employees', 'opinion': 'no employees', 'sentiment': 'negative'}, {'aspect': 'signage', 'opinion': 'some signage', 'sentiment': 'negative'}, {'aspect': 'astronomy', 'opinion': 'Cool nonetheless', 'sentiment': 'positive'}, {'aspect': 'dishes', 'opinion': 'dishes themselves', 'sentiment': 'positive'}, {'aspect': 'stay duration', 'opinion': 'few mins', 'sentiment': 'negative'}]</t>
  </si>
  <si>
    <t>{'aspects': ['employees', 'signage', 'astronomy', 'dishes', 'stay duration'], 'aspects_decision': 'accept', 'opinions': [{'aspect': 'employees', 'opinion': 'no employees'}, {'aspect': 'signage', 'opinion': 'some signage'}, {'aspect': 'astronomy', 'opinion': 'Cool nonetheless'}, {'aspect': 'dishes', 'opinion': 'dishes themselves'}, {'aspect': 'stay duration', 'opinion': 'few mins'}], 'opinions_decision': 'accept', 'sentiments': [{'aspect': 'employees', 'opinion': 'no employees', 'sentiment': 'negative'}, {'aspect': 'signage', 'opinion': 'some signage', 'sentiment': 'negative'}, {'aspect': 'astronomy', 'opinion': 'Cool nonetheless', 'sentiment': 'positive'}, {'aspect': 'dishes', 'opinion': 'dishes themselves', 'sentiment': 'positive'}, {'aspect': 'stay duration', 'opinion': 'few mins', 'sentiment': 'negative'}], 'sentiments_decision': 'accept'}</t>
  </si>
  <si>
    <t>[{'aspect': 'cave', 'opinion': 'quite stunning', 'sentiment': 'positive'}, {'aspect': 'audio tour', 'opinion': 'informative', 'sentiment': 'positive'}, {'aspect': 'walkways', 'opinion': 'guide you through', 'sentiment': 'positive'}]</t>
  </si>
  <si>
    <t>{'aspects': ['cave', 'audio tour', 'walkways'], 'aspects_decision': 'accept', 'opinions': [{'aspect': 'cave', 'opinion': 'quite stunning'}, {'aspect': 'audio tour', 'opinion': 'informative'}, {'aspect': 'walkways', 'opinion': 'guide you through'}], 'opinions_decision': 'accept', 'sentiments': [{'aspect': 'cave', 'opinion': 'quite stunning', 'sentiment': 'positive'}, {'aspect': 'audio tour', 'opinion': 'informative', 'sentiment': 'positive'}, {'aspect': 'walkways', 'opinion': 'guide you through', 'sentiment': 'positive'}], 'sentiments_decision': 'accept'}</t>
  </si>
  <si>
    <t>[{'aspect': 'national park', 'opinion': 'great', 'sentiment': 'positive'}, {'aspect': 'beaches', 'opinion': 'lovely', 'sentiment': 'positive'}, {'aspect': 'walking tracks', 'opinion': '', 'sentiment': 'positive'}, {'aspect': 'car spaces', 'opinion': 'small amount', 'sentiment': 'negative'}]</t>
  </si>
  <si>
    <t>{'aspects': ['national park', 'beaches', 'walking tracks', 'car spaces'], 'aspects_decision': 'accept', 'opinions': [{'aspect': 'national park', 'opinion': 'great'}, {'aspect': 'beaches', 'opinion': 'lovely'}, {'aspect': 'walking tracks', 'opinion': ''}, {'aspect': 'car spaces', 'opinion': 'small amount'}], 'opinions_decision': 'revise', 'sentiments': [{'aspect': 'national park', 'opinion': 'great', 'sentiment': 'positive'}, {'aspect': 'beaches', 'opinion': 'lovely', 'sentiment': 'positive'}, {'aspect': 'walking tracks', 'opinion': '', 'sentiment': 'positive'}, {'aspect': 'car spaces', 'opinion': 'small amount', 'sentiment': 'negative'}], 'sentiments_decision': 'accept'}</t>
  </si>
  <si>
    <t>[{'aspect': 'product variety', 'opinion': 'large variety', 'sentiment': 'positive'}, {'aspect': 'place', 'opinion': 'great', 'sentiment': 'positive'}, {'aspect': 'cheap prices', 'opinion': 'cheap', 'sentiment': 'positive'}, {'aspect': 'nice staff', 'opinion': 'nice', 'sentiment': 'positive'}, {'aspect': 'variety packs', 'opinion': 'good', 'sentiment': 'positive'}]</t>
  </si>
  <si>
    <t>{'aspects': ['product variety', 'place', 'cheap prices', 'nice staff', 'variety packs'], 'aspects_decision': 'revise', 'opinions': [{'aspect': 'product variety', 'opinion': 'large variety'}, {'aspect': 'place', 'opinion': 'great'}, {'aspect': 'cheap prices', 'opinion': 'cheap'}, {'aspect': 'nice staff', 'opinion': 'nice'}, {'aspect': 'variety packs', 'opinion': 'good'}], 'opinions_decision': 'revise', 'sentiments': [{'aspect': 'product variety', 'opinion': 'large variety', 'sentiment': 'positive'}, {'aspect': 'place', 'opinion': 'great', 'sentiment': 'positive'}, {'aspect': 'cheap prices', 'opinion': 'cheap', 'sentiment': 'positive'}, {'aspect': 'nice staff', 'opinion': 'nice', 'sentiment': 'positive'}, {'aspect': 'variety packs', 'opinion': 'good', 'sentiment': 'positive'}], 'sentiments_decision': 'accept'}</t>
  </si>
  <si>
    <t>{'aspects': ['coffee', 'orange cake', 'carrot cake', 'service'], 'aspects_decision': 'accept', 'opinions': [{'aspect': 'coffee', 'opinion': 'Amazing'}, {'aspect': 'orange cake', 'opinion': 'delicious'}, {'aspect': 'carrot cake', 'opinion': 'average'}, {'aspect': 'service', 'opinion': 'excellent'}], 'opinions_decision': 'accept', 'sentiments': [{'aspect': 'coffee', 'opinion': 'Amazing', 'sentiment': 'positive'}, {'aspect': 'orange cake', 'opinion': 'delicious', 'sentiment': 'positive'}, {'aspect': 'carrot cake', 'opinion': 'average', 'sentiment': 'neutral'}, {'aspect': 'service', 'opinion': 'excellent', 'sentiment': 'positive'}], 'sentiments_decision': 'accept'}</t>
  </si>
  <si>
    <t>[{'aspect': 'ALH pub', 'opinion': 'doing their best', 'sentiment': 'positive'}, {'aspect': 'beer', 'opinion': 'same beer', 'sentiment': 'neutral'}, {'aspect': 'menu', 'opinion': 'same menu', 'sentiment': 'neutral'}, {'aspect': 'employment', 'opinion': 'keeps people employed', 'sentiment': 'positive'}]</t>
  </si>
  <si>
    <t>{'aspects': ['ALH pub', 'beer', 'menu', 'employment'], 'aspects_decision': 'revise', 'opinions': [{'aspect': 'ALH pub', 'opinion': 'doing their best'}, {'aspect': 'beer', 'opinion': 'same beer'}, {'aspect': 'menu', 'opinion': 'same menu'}, {'aspect': 'employment', 'opinion': 'keeps people employed'}], 'opinions_decision': 'accept', 'sentiments': [{'aspect': 'ALH pub', 'opinion': 'doing their best', 'sentiment': 'positive'}, {'aspect': 'beer', 'opinion': 'same beer', 'sentiment': 'neutral'}, {'aspect': 'menu', 'opinion': 'same menu', 'sentiment': 'neutral'}, {'aspect': 'employment', 'opinion': 'keeps people employed', 'sentiment': 'positive'}], 'sentiments_decision': 'accept'}</t>
  </si>
  <si>
    <t>[{'aspect': 'compact gym', 'opinion': 'well laid out', 'sentiment': 'positive'}, {'aspect': 'Limited equipment', 'opinion': 'may need to wait', 'sentiment': 'negative'}]</t>
  </si>
  <si>
    <t>{'aspects': ['compact gym', 'Limited equipment'], 'aspects_decision': 'accept', 'opinions': [{'aspect': 'compact gym', 'opinion': 'well laid out'}, {'aspect': 'Limited equipment', 'opinion': 'need to wait'}], 'opinions_decision': 'revise', 'sentiments': [{'aspect': 'compact gym', 'opinion': 'well laid out', 'sentiment': 'positive'}, {'aspect': 'Limited equipment', 'opinion': 'may need to wait', 'sentiment': 'negative'}], 'sentiments_decision': 'accept'}</t>
  </si>
  <si>
    <t>[{'aspect': 'vibes', 'opinion': 'good', 'sentiment': 'positive'}, {'aspect': 'DJ', 'opinion': 'so fun', 'sentiment': 'positive'}, {'aspect': 'music', 'opinion': 'so fun', 'sentiment': 'positive'}]</t>
  </si>
  <si>
    <t>{'aspects': ['vibes', 'drinks', 'DJ', 'music'], 'aspects_decision': 'accept', 'opinions': [{'aspect': 'vibes', 'opinion': 'good'}, {'aspect': 'DJ', 'opinion': 'so fun'}, {'aspect': 'music', 'opinion': 'so fun'}], 'opinions_decision': 'accept', 'sentiments': [{'aspect': 'vibes', 'opinion': 'good', 'sentiment': 'positive'}, {'aspect': 'DJ', 'opinion': 'so fun', 'sentiment': 'positive'}, {'aspect': 'music', 'opinion': 'so fun', 'sentiment': 'positive'}], 'sentiments_decision': 'accept'}</t>
  </si>
  <si>
    <t>[{'aspect': 'art', 'opinion': 'interesting pieces', 'sentiment': 'positive'}, {'aspect': 'attendants', 'opinion': 'Friendly attendents', 'sentiment': 'positive'}, {'aspect': 'facilities', 'opinion': 'clean facilities', 'sentiment': 'positive'}, {'aspect': 'items', 'opinion': 'new items', 'sentiment': 'positive'}]</t>
  </si>
  <si>
    <t>{'aspects': ['art', 'attendants', 'facilities', 'items'], 'aspects_decision': 'revise', 'opinions': [{'aspect': 'art', 'opinion': 'interesting pieces'}, {'aspect': 'attendants', 'opinion': 'Friendly attendents'}, {'aspect': 'facilities', 'opinion': 'clean facilities'}, {'aspect': 'items', 'opinion': 'new items'}], 'opinions_decision': 'accept', 'sentiments': [{'aspect': 'art', 'opinion': 'interesting pieces', 'sentiment': 'positive'}, {'aspect': 'attendants', 'opinion': 'Friendly attendents', 'sentiment': 'positive'}, {'aspect': 'facilities', 'opinion': 'clean facilities', 'sentiment': 'positive'}, {'aspect': 'items', 'opinion': 'new items', 'sentiment': 'positive'}], 'sentiments_decision': 'accept'}</t>
  </si>
  <si>
    <t>[{'aspect': 'fit out', 'opinion': 'cool', 'sentiment': 'positive'}, {'aspect': 'tables and seating', 'opinion': 'drink stained', 'sentiment': 'negative'}, {'aspect': 'vibe', 'opinion': 'like a nightclub', 'sentiment': 'negative'}, {'aspect': 'timing', 'opinion': '', 'sentiment': 'negative'}, {'aspect': 'overall experience', 'opinion': 'fun', 'sentiment': 'positive'}]</t>
  </si>
  <si>
    <t>{'aspects': ['fit out', 'tables and seating', 'vibe', 'timing'], 'aspects_decision': 'revise', 'opinions': [{'aspect': 'fit out', 'opinion': 'cool'}, {'aspect': 'tables and seating', 'opinion': 'drink stained'}, {'aspect': 'vibe', 'opinion': 'like a nightclub'}, {'aspect': 'timing', 'opinion': ''}, {'aspect': 'overall experience', 'opinion': 'fun'}], 'opinions_decision': 'revise', 'sentiments': [{'aspect': 'fit out', 'opinion': 'cool', 'sentiment': 'positive'}, {'aspect': 'tables and seating', 'opinion': 'drink stained', 'sentiment': 'negative'}, {'aspect': 'vibe', 'opinion': 'like a nightclub', 'sentiment': 'negative'}, {'aspect': 'timing', 'opinion': '', 'sentiment': 'negative'}, {'aspect': 'overall experience', 'opinion': 'fun', 'sentiment': 'positive'}], 'sentiments_decision': 'accept'}</t>
  </si>
  <si>
    <t>[{'aspect': 'course', 'opinion': 'enjoyable', 'sentiment': 'positive'}, {'aspect': 'bunkers', 'opinion': 'gentle', 'sentiment': 'positive'}, {'aspect': 'water', 'opinion': 'challenges', 'sentiment': 'negative'}]</t>
  </si>
  <si>
    <t>{'aspects': ['course', 'bunkers'], 'aspects_decision': 'accept', 'opinions': [{'aspect': 'course', 'opinion': 'enjoyable'}, {'aspect': 'bunkers', 'opinion': 'gentle'}, {'aspect': 'water', 'opinion': 'challenges'}], 'opinions_decision': 'accept', 'sentiments': [{'aspect': 'course', 'opinion': 'enjoyable', 'sentiment': 'positive'}, {'aspect': 'bunkers', 'opinion': 'gentle', 'sentiment': 'positive'}, {'aspect': 'water', 'opinion': 'challenges', 'sentiment': 'negative'}], 'sentiments_decision': 'accept'}</t>
  </si>
  <si>
    <t>[{'aspect': 'Jazz', 'opinion': 'was great', 'sentiment': 'positive'}, {'aspect': 'Shiraz', 'opinion': 'free', 'sentiment': 'positive'}, {'aspect': 'food', 'opinion': 'was great', 'sentiment': 'positive'}, {'aspect': 'bill', 'opinion': 'the extra', 'sentiment': 'negative'}]</t>
  </si>
  <si>
    <t>{'aspects': ['Jazz', 'Shiraz', 'food', 'bill'], 'aspects_decision': 'revise', 'opinions': [{'aspect': 'Jazz', 'opinion': 'was great'}, {'aspect': 'Shiraz', 'opinion': 'free'}, {'aspect': 'food', 'opinion': 'was great'}, {'aspect': 'bill', 'opinion': 'the extra'}], 'opinions_decision': 'revise', 'sentiments': [{'aspect': 'Jazz', 'opinion': 'was great', 'sentiment': 'positive'}, {'aspect': 'Shiraz', 'opinion': 'free', 'sentiment': 'positive'}, {'aspect': 'food', 'opinion': 'was great', 'sentiment': 'positive'}, {'aspect': 'bill', 'opinion': 'the extra', 'sentiment': 'negative'}], 'sentiments_decision': 'accept'}</t>
  </si>
  <si>
    <t>[{'aspect': 'restaurant', 'opinion': 'Good restaurant', 'sentiment': 'positive'}, {'aspect': 'food', 'opinion': 'delicious food', 'sentiment': 'positive'}, {'aspect': 'service', 'opinion': 'a little slow', 'sentiment': 'negative'}]</t>
  </si>
  <si>
    <t>{'aspects': ['restaurant', 'food', 'service'], 'aspects_decision': 'accept', 'opinions': [{'aspect': 'restaurant', 'opinion': 'Good restaurant'}, {'aspect': 'food', 'opinion': 'delicious food'}, {'aspect': 'service', 'opinion': 'a little slow'}], 'opinions_decision': 'accept', 'sentiments': [{'aspect': 'restaurant', 'opinion': 'Good restaurant', 'sentiment': 'positive'}, {'aspect': 'food', 'opinion': 'delicious food', 'sentiment': 'positive'}, {'aspect': 'service', 'opinion': 'a little slow', 'sentiment': 'negative'}], 'sentiments_decision': 'accept'}</t>
  </si>
  <si>
    <t>[{'aspect': 'skatepark', 'opinion': 'best skatepark', 'sentiment': 'positive'}, {'aspect': 'people', 'opinion': 'really nice people', 'sentiment': 'positive'}, {'aspect': 'ramps', 'opinion': 'fun', 'sentiment': 'positive'}, {'aspect': 'new learners', 'opinion': 'great park', 'sentiment': 'positive'}, {'aspect': 'security', 'opinion': 'board wax stolen', 'sentiment': 'negative'}]</t>
  </si>
  <si>
    <t>{'aspects': ['skatepark', 'people', 'ramps', 'new learners', 'security'], 'aspects_decision': 'revise', 'opinions': [{'aspect': 'skatepark', 'opinion': 'best skatepark'}, {'aspect': 'people', 'opinion': 'really nice people'}, {'aspect': 'ramps', 'opinion': 'fun'}, {'aspect': 'new learners', 'opinion': 'great park'}, {'aspect': 'security', 'opinion': 'board wax stolen'}], 'opinions_decision': 'accept', 'sentiments': [{'aspect': 'skatepark', 'opinion': 'best skatepark', 'sentiment': 'positive'}, {'aspect': 'people', 'opinion': 'really nice people', 'sentiment': 'positive'}, {'aspect': 'ramps', 'opinion': 'fun', 'sentiment': 'positive'}, {'aspect': 'new learners', 'opinion': 'great park', 'sentiment': 'positive'}, {'aspect': 'security', 'opinion': 'board wax stolen', 'sentiment': 'negative'}], 'sentiments_decision': 'accept'}</t>
  </si>
  <si>
    <t>[{'aspect': 'trails', 'opinion': 'not bad', 'sentiment': 'positive'}, {'aspect': 'trails', 'opinion': 'sandy', 'sentiment': 'negative'}, {'aspect': 'trails', 'opinion': 'chewed up', 'sentiment': 'negative'}, {'aspect': 'trails', 'opinion': 'nice flow', 'sentiment': 'positive'}]</t>
  </si>
  <si>
    <t>{'aspects': ['trails'], 'aspects_decision': 'accept', 'opinions': [{'aspect': 'trails', 'opinion': 'not bad'}, {'aspect': 'trails', 'opinion': 'sandy'}, {'aspect': 'trails', 'opinion': 'chewed up'}, {'aspect': 'trails', 'opinion': 'nice flow'}], 'opinions_decision': 'accept', 'sentiments': [{'aspect': 'trails', 'opinion': 'not bad', 'sentiment': 'positive'}, {'aspect': 'trails', 'opinion': 'sandy', 'sentiment': 'negative'}, {'aspect': 'trails', 'opinion': 'chewed up', 'sentiment': 'negative'}, {'aspect': 'trails', 'opinion': 'nice flow', 'sentiment': 'positive'}], 'sentiments_decision': 'accept'}</t>
  </si>
  <si>
    <t>[{'aspect': 'stock', 'opinion': 'relevant', 'sentiment': 'positive'}, {'aspect': 'coffee mugs', 'opinion': 'I like', 'sentiment': 'positive'}, {'aspect': 'souvenirs', 'opinion': 'cool little', 'sentiment': 'positive'}, {'aspect': 'price', 'opinion': 'not cheap', 'sentiment': 'negative'}]</t>
  </si>
  <si>
    <t>{'aspects': ['stock', 'coffee mugs', 'souvenirs', 'price'], 'aspects_decision': 'accept', 'opinions': [{'aspect': 'stock', 'opinion': 'relevant'}, {'aspect': 'coffee mugs', 'opinion': 'I like'}, {'aspect': 'souvenirs', 'opinion': 'cool little'}, {'aspect': 'price', 'opinion': 'not cheap'}], 'opinions_decision': 'accept', 'sentiments': [{'aspect': 'stock', 'opinion': 'relevant', 'sentiment': 'positive'}, {'aspect': 'coffee mugs', 'opinion': 'I like', 'sentiment': 'positive'}, {'aspect': 'souvenirs', 'opinion': 'cool little', 'sentiment': 'positive'}, {'aspect': 'price', 'opinion': 'not cheap', 'sentiment': 'negative'}], 'sentiments_decision': 'accept'}</t>
  </si>
  <si>
    <t>[{'aspect': 'community centre', 'opinion': 'best', 'sentiment': 'positive'}, {'aspect': 'friends', 'opinion': 'a lot of new', 'sentiment': 'positive'}, {'aspect': 'card making', 'opinion': 'gained skills', 'sentiment': 'positive'}, {'aspect': 'welcoming', 'opinion': 'felt welcomed', 'sentiment': 'positive'}]</t>
  </si>
  <si>
    <t>{'aspects': ['community centre', 'friends', 'card making', 'welcoming'], 'aspects_decision': 'revise', 'opinions': [{'aspect': 'community centre', 'opinion': 'best'}, {'aspect': 'friends', 'opinion': 'a lot of new'}, {'aspect': 'card making', 'opinion': 'gained skills'}, {'aspect': 'welcoming', 'opinion': 'felt welcomed'}], 'opinions_decision': 'revise', 'sentiments': [{'aspect': 'community centre', 'opinion': 'best', 'sentiment': 'positive'}, {'aspect': 'friends', 'opinion': 'a lot of new', 'sentiment': 'positive'}, {'aspect': 'card making', 'opinion': 'gained skills', 'sentiment': 'positive'}, {'aspect': 'welcoming', 'opinion': 'felt welcomed', 'sentiment': 'positive'}], 'sentiments_decision': 'accept'}</t>
  </si>
  <si>
    <t>[{'aspect': 'place', 'opinion': 'beautiful', 'sentiment': 'positive'}, {'aspect': 'birds', 'opinion': 'lovely', 'sentiment': 'positive'}, {'aspect': 'Noisy miners', 'opinion': 'swooping', 'sentiment': 'negative'}]</t>
  </si>
  <si>
    <t>{'aspects': ['place', 'birds', 'Noisy miners'], 'aspects_decision': 'accept', 'opinions': [{'aspect': 'place', 'opinion': 'beautiful'}, {'aspect': 'birds', 'opinion': 'lovely'}, {'aspect': 'Noisy miners', 'opinion': 'swooping'}], 'opinions_decision': 'accept', 'sentiments': [{'aspect': 'place', 'opinion': 'beautiful', 'sentiment': 'positive'}, {'aspect': 'birds', 'opinion': 'lovely', 'sentiment': 'positive'}, {'aspect': 'Noisy miners', 'opinion': 'swooping', 'sentiment': 'negative'}], 'sentiments_decision': 'accept'}</t>
  </si>
  <si>
    <t>[{'aspect': 'trail maintenance', 'opinion': 'not well maintained', 'sentiment': 'negative'}, {'aspect': 'stroll through nature', 'opinion': 'nice place', 'sentiment': 'positive'}, {'aspect': 'area', 'opinion': 'adds to beauty', 'sentiment': 'positive'}, {'aspect': 'crowding', 'opinion': 'not very crowded', 'sentiment': 'positive'}]</t>
  </si>
  <si>
    <t>{'aspects': ['trail maintenance', 'stroll through nature', 'area', 'crowding'], 'aspects_decision': 'revise', 'opinions': [{'aspect': 'trail maintenance', 'opinion': 'not well maintained'}, {'aspect': 'stroll through nature', 'opinion': 'nice place'}, {'aspect': 'area', 'opinion': 'adds to beauty'}, {'aspect': 'crowding', 'opinion': 'not very crowded'}], 'opinions_decision': 'accept', 'sentiments': [{'aspect': 'trail maintenance', 'opinion': 'not well maintained', 'sentiment': 'negative'}, {'aspect': 'stroll through nature', 'opinion': 'nice place', 'sentiment': 'positive'}, {'aspect': 'area', 'opinion': 'adds to beauty', 'sentiment': 'positive'}, {'aspect': 'crowding', 'opinion': 'not very crowded', 'sentiment': 'positive'}], 'sentiments_decision': 'accept'}</t>
  </si>
  <si>
    <t>[{'aspect': 'place', 'opinion': 'Great fun', 'sentiment': 'positive'}, {'aspect': 'whole family', 'opinion': 'fun for family', 'sentiment': 'positive'}, {'aspect': 'noise level', 'opinion': 'not too noisy', 'sentiment': 'positive'}, {'aspect': 'lighting', 'opinion': 'not too dark', 'sentiment': 'positive'}]</t>
  </si>
  <si>
    <t>{'aspects': ['place', 'whole family', 'noise level', 'lighting'], 'aspects_decision': 'revise', 'opinions': [{'aspect': 'place', 'opinion': 'Great fun'}, {'aspect': 'whole family', 'opinion': 'fun for family'}, {'aspect': 'noise level', 'opinion': 'not too noisy'}, {'aspect': 'lighting', 'opinion': 'not too dark'}], 'opinions_decision': 'accept', 'sentiments': [{'aspect': 'place', 'opinion': 'Great fun', 'sentiment': 'positive'}, {'aspect': 'whole family', 'opinion': 'fun for family', 'sentiment': 'positive'}, {'aspect': 'noise level', 'opinion': 'not too noisy', 'sentiment': 'positive'}, {'aspect': 'lighting', 'opinion': 'not too dark', 'sentiment': 'positive'}], 'sentiments_decision': 'accept'}</t>
  </si>
  <si>
    <t>[{'aspect': 'old building', 'opinion': 'Beautiful', 'sentiment': 'positive'}, {'aspect': 'Security', 'opinion': 'treated very well', 'sentiment': 'positive'}, {'aspect': 'Ushers', 'opinion': 'treated very well', 'sentiment': 'positive'}, {'aspect': 'Quintet', 'opinion': 'excellent', 'sentiment': 'positive'}]</t>
  </si>
  <si>
    <t>{'aspects': ['old building', 'Security', 'Ushers', 'Baptismal Font', 'Quintet', 'lead fiddler'], 'aspects_decision': 'accept', 'opinions': [{'aspect': 'old building', 'opinion': 'Beautiful'}, {'aspect': 'Security', 'opinion': 'treated very well'}, {'aspect': 'Ushers', 'opinion': 'treated very well'}, {'aspect': 'Quintet', 'opinion': 'excellent'}], 'opinions_decision': 'accept', 'sentiments': [{'aspect': 'old building', 'opinion': 'Beautiful', 'sentiment': 'positive'}, {'aspect': 'Security', 'opinion': 'treated very well', 'sentiment': 'positive'}, {'aspect': 'Ushers', 'opinion': 'treated very well', 'sentiment': 'positive'}, {'aspect': 'Quintet', 'opinion': 'excellent', 'sentiment': 'positive'}], 'sentiments_decision': 'accept'}</t>
  </si>
  <si>
    <t>[{'aspect': 'food', 'opinion': 'Great food', 'sentiment': 'positive'}, {'aspect': 'staff', 'opinion': 'friendly staff', 'sentiment': 'positive'}, {'aspect': 'environment', 'opinion': 'clean inviroment', 'sentiment': 'positive'}, {'aspect': 'venue', 'opinion': 'safe venue', 'sentiment': 'positive'}]</t>
  </si>
  <si>
    <t>{'aspects': ['food', 'staff', 'environment', 'venue'], 'aspects_decision': 'accept', 'opinions': [{'aspect': 'food', 'opinion': 'Great food'}, {'aspect': 'staff', 'opinion': 'friendly staff'}, {'aspect': 'environment', 'opinion': 'clean inviroment'}, {'aspect': 'venue', 'opinion': 'safe venue'}], 'opinions_decision': 'accept', 'sentiments': [{'aspect': 'food', 'opinion': 'Great food', 'sentiment': 'positive'}, {'aspect': 'staff', 'opinion': 'friendly staff', 'sentiment': 'positive'}, {'aspect': 'environment', 'opinion': 'clean inviroment', 'sentiment': 'positive'}, {'aspect': 'venue', 'opinion': 'safe venue', 'sentiment': 'positive'}], 'sentiments_decision': 'accept'}</t>
  </si>
  <si>
    <t>[{'aspect': 'place', 'opinion': 'beautiful', 'sentiment': 'positive'}, {'aspect': 'roads', 'opinion': 'dirt and windy', 'sentiment': 'negative'}, {'aspect': 'caravan suitability', 'opinion': 'unsuitable', 'sentiment': 'negative'}]</t>
  </si>
  <si>
    <t>{'aspects': ['place', 'roads', 'caravan suitability'], 'aspects_decision': 'revise', 'opinions': [{'aspect': 'place', 'opinion': 'beautiful'}, {'aspect': 'roads', 'opinion': 'dirt and windy'}, {'aspect': 'caravan suitability', 'opinion': 'unsuitable'}], 'opinions_decision': 'accept', 'sentiments': [{'aspect': 'place', 'opinion': 'beautiful', 'sentiment': 'positive'}, {'aspect': 'roads', 'opinion': 'dirt and windy', 'sentiment': 'negative'}, {'aspect': 'caravan suitability', 'opinion': 'unsuitable', 'sentiment': 'negative'}], 'sentiments_decision': 'accept'}</t>
  </si>
  <si>
    <t>[{'aspect': 'breakfast', 'opinion': 'Enjoyed', 'sentiment': 'positive'}, {'aspect': 'serving sizes', 'opinion': 'were small', 'sentiment': 'negative'}, {'aspect': 'service', 'opinion': 'left waiting', 'sentiment': 'negative'}]</t>
  </si>
  <si>
    <t>{'aspects': ['breakfast', 'serving sizes', 'service'], 'aspects_decision': 'accept', 'opinions': [{'aspect': 'breakfast', 'opinion': 'Enjoyed'}, {'aspect': 'serving sizes', 'opinion': 'were small'}, {'aspect': 'service', 'opinion': 'left waiting'}], 'opinions_decision': 'accept', 'sentiments': [{'aspect': 'breakfast', 'opinion': 'Enjoyed', 'sentiment': 'positive'}, {'aspect': 'serving sizes', 'opinion': 'were small', 'sentiment': 'negative'}, {'aspect': 'service', 'opinion': 'left waiting', 'sentiment': 'negative'}], 'sentiments_decision': 'accept'}</t>
  </si>
  <si>
    <t>[{'aspect': 'park', 'opinion': 'Not a bad', 'sentiment': 'neutral'}, {'aspect': 'playgrounds', 'opinion': 'sparse in equipment', 'sentiment': 'negative'}, {'aspect': 'setting', 'opinion': 'nice enough', 'sentiment': 'positive'}]</t>
  </si>
  <si>
    <t>{'aspects': ['park', 'playgrounds', 'setting'], 'aspects_decision': 'accept', 'opinions': [{'aspect': 'park', 'opinion': 'Not a bad'}, {'aspect': 'playgrounds', 'opinion': 'sparse in equipment'}, {'aspect': 'setting', 'opinion': 'nice enough'}], 'opinions_decision': 'accept', 'sentiments': [{'aspect': 'park', 'opinion': 'Not a bad', 'sentiment': 'neutral'}, {'aspect': 'playgrounds', 'opinion': 'sparse in equipment', 'sentiment': 'negative'}, {'aspect': 'setting', 'opinion': 'nice enough', 'sentiment': 'positive'}], 'sentiments_decision': 'accept'}</t>
  </si>
  <si>
    <t>[{'aspect': 'picnic place', 'opinion': 'nice', 'sentiment': 'positive'}, {'aspect': 'river', 'opinion': 'refreshingly beautiful', 'sentiment': 'positive'}, {'aspect': 'fire pits', 'opinion': 'available', 'sentiment': 'positive'}, {'aspect': 'drinking water', 'opinion': 'sort out yourself', 'sentiment': 'negative'}]</t>
  </si>
  <si>
    <t>{'aspects': ['picnic place', 'river', 'fire pits', 'drinking water'], 'aspects_decision': 'accept', 'opinions': [{'aspect': 'picnic place', 'opinion': 'nice'}, {'aspect': 'river', 'opinion': 'refreshingly beautiful'}, {'aspect': 'fire pits', 'opinion': 'available'}, {'aspect': 'drinking water', 'opinion': 'sort out yourself'}], 'opinions_decision': 'revise', 'sentiments': [{'aspect': 'picnic place', 'opinion': 'nice', 'sentiment': 'positive'}, {'aspect': 'river', 'opinion': 'refreshingly beautiful', 'sentiment': 'positive'}, {'aspect': 'fire pits', 'opinion': 'available', 'sentiment': 'positive'}, {'aspect': 'drinking water', 'opinion': 'sort out yourself', 'sentiment': 'negative'}], 'sentiments_decision': 'accept'}</t>
  </si>
  <si>
    <t>[{'aspect': 'staff', 'opinion': 'Very friendly', 'sentiment': 'positive'}, {'aspect': 'food', 'opinion': 'very good', 'sentiment': 'positive'}, {'aspect': 'service', 'opinion': 'excellent', 'sentiment': 'positive'}, {'aspect': 'management', 'opinion': '', 'sentiment': 'positive'}]</t>
  </si>
  <si>
    <t>{'aspects': ['staff', 'food', 'service', 'management'], 'aspects_decision': 'accept', 'opinions': [{'aspect': 'staff', 'opinion': 'Very friendly'}, {'aspect': 'food', 'opinion': 'very good'}, {'aspect': 'service', 'opinion': 'excellent'}, {'aspect': 'management', 'opinion': ''}], 'opinions_decision': 'revise', 'sentiments': [{'aspect': 'staff', 'opinion': 'Very friendly', 'sentiment': 'positive'}, {'aspect': 'food', 'opinion': 'very good', 'sentiment': 'positive'}, {'aspect': 'service', 'opinion': 'excellent', 'sentiment': 'positive'}, {'aspect': 'management', 'opinion': '', 'sentiment': 'positive'}], 'sentiments_decision': 'accept'}</t>
  </si>
  <si>
    <t>[{'aspect': 'walking trails', 'opinion': 'rocky or patchy', 'sentiment': 'negative'}, {'aspect': 'views', 'opinion': 'worth it', 'sentiment': 'positive'}, {'aspect': 'flora', 'opinion': 'worth it', 'sentiment': 'positive'}, {'aspect': 'wildlife', 'opinion': 'venomous ants', 'sentiment': 'negative'}]</t>
  </si>
  <si>
    <t>{'aspects': ['walking trails', 'views', 'flora', 'wildlife'], 'aspects_decision': 'accept', 'opinions': [{'aspect': 'walking trails', 'opinion': 'rocky or patchy'}, {'aspect': 'views', 'opinion': 'worth it'}, {'aspect': 'flora', 'opinion': 'worth it'}, {'aspect': 'wildlife', 'opinion': 'venomous ants'}], 'opinions_decision': 'accept', 'sentiments': [{'aspect': 'walking trails', 'opinion': 'rocky or patchy', 'sentiment': 'negative'}, {'aspect': 'views', 'opinion': 'worth it', 'sentiment': 'positive'}, {'aspect': 'flora', 'opinion': 'worth it', 'sentiment': 'positive'}, {'aspect': 'wildlife', 'opinion': 'venomous ants', 'sentiment': 'negative'}], 'sentiments_decision': 'accept'}</t>
  </si>
  <si>
    <t>[{'aspect': 'park size', 'opinion': 'Medium sized', 'sentiment': 'negative'}, {'aspect': 'scheduled shows', 'opinion': 'more engaging', 'sentiment': 'positive'}, {'aspect': 'wildlife', 'opinion': 'wandering free', 'sentiment': 'positive'}]</t>
  </si>
  <si>
    <t>{'aspects': ['park size', 'scheduled shows', 'wildlife'], 'aspects_decision': 'accept', 'opinions': [{'aspect': 'park size', 'opinion': 'Medium sized'}, {'aspect': 'scheduled shows', 'opinion': 'more engaging'}, {'aspect': 'wildlife', 'opinion': 'wandering free'}], 'opinions_decision': 'accept', 'sentiments': [{'aspect': 'park size', 'opinion': 'Medium sized', 'sentiment': 'negative'}, {'aspect': 'scheduled shows', 'opinion': 'more engaging', 'sentiment': 'positive'}, {'aspect': 'wildlife', 'opinion': 'wandering free', 'sentiment': 'positive'}], 'sentiments_decision': 'accept'}</t>
  </si>
  <si>
    <t>[{'aspect': 'management staff', 'opinion': 'a bit off', 'sentiment': 'negative'}, {'aspect': 'waiter', 'opinion': 'amazing', 'sentiment': 'positive'}, {'aspect': 'pizza', 'opinion': 'made a mistake', 'sentiment': 'negative'}]</t>
  </si>
  <si>
    <t>{'aspects': ['management staff', 'waiter', 'pizza'], 'aspects_decision': 'accept', 'opinions': [{'aspect': 'management staff', 'opinion': 'a bit off'}, {'aspect': 'waiter', 'opinion': 'amazing'}, {'aspect': 'pizza', 'opinion': 'made a mistake'}], 'opinions_decision': 'accept', 'sentiments': [{'aspect': 'management staff', 'opinion': 'a bit off', 'sentiment': 'negative'}, {'aspect': 'waiter', 'opinion': 'amazing', 'sentiment': 'positive'}, {'aspect': 'pizza', 'opinion': 'made a mistake', 'sentiment': 'negative'}], 'sentiments_decision': 'accept'}</t>
  </si>
  <si>
    <t>[{'aspect': 'place', 'opinion': 'funky', 'sentiment': 'positive'}, {'aspect': 'space', 'opinion': 'not a lot', 'sentiment': 'negative'}, {'aspect': 'instruction', 'opinion': 'would expect more', 'sentiment': 'negative'}, {'aspect': 'BYO items', 'opinion': 'allowed', 'sentiment': 'positive'}, {'aspect': 'experience', 'opinion': 'hands-off', 'sentiment': 'negative'}, {'aspect': 'socialising', 'opinion': 'focus on socialising', 'sentiment': 'negative'}]</t>
  </si>
  <si>
    <t>{'aspects': ['place', 'space', 'price', 'instruction', 'BYO items', 'experience'], 'aspects_decision': 'accept', 'opinions': [{'aspect': 'place', 'opinion': 'funky'}, {'aspect': 'space', 'opinion': 'not a lot'}, {'aspect': 'instruction', 'opinion': 'would expect more'}, {'aspect': 'BYO items', 'opinion': 'allowed'}, {'aspect': 'experience', 'opinion': 'hands-off'}, {'aspect': 'socialising', 'opinion': 'focus on socialising'}], 'opinions_decision': 'revise', 'sentiments': [{'aspect': 'place', 'opinion': 'funky', 'sentiment': 'positive'}, {'aspect': 'space', 'opinion': 'not a lot', 'sentiment': 'negative'}, {'aspect': 'instruction', 'opinion': 'would expect more', 'sentiment': 'negative'}, {'aspect': 'BYO items', 'opinion': 'allowed', 'sentiment': 'positive'}, {'aspect': 'experience', 'opinion': 'hands-off', 'sentiment': 'negative'}, {'aspect': 'socialising', 'opinion': 'focus on socialising', 'sentiment': 'negative'}], 'sentiments_decision': 'accept'}</t>
  </si>
  <si>
    <t>[{'aspect': 'young kids', 'opinion': 'Great', 'sentiment': 'positive'}, {'aspect': 'service', 'opinion': "wouldn't rate", 'sentiment': 'negative'}, {'aspect': 'attendants', 'opinion': "wouldn't rate", 'sentiment': 'negative'}, {'aspect': 'park', 'opinion': 'not really care', 'sentiment': 'negative'}]</t>
  </si>
  <si>
    <t>{'aspects': ['young kids', 'service', 'attendants', 'park'], 'aspects_decision': 'accept', 'opinions': [{'aspect': 'young kids', 'opinion': 'Great'}, {'aspect': 'service', 'opinion': "wouldn't rate"}, {'aspect': 'attendants', 'opinion': "wouldn't rate"}, {'aspect': 'park', 'opinion': 'not really care'}], 'opinions_decision': 'accept', 'sentiments': [{'aspect': 'young kids', 'opinion': 'Great', 'sentiment': 'positive'}, {'aspect': 'service', 'opinion': "wouldn't rate", 'sentiment': 'negative'}, {'aspect': 'attendants', 'opinion': "wouldn't rate", 'sentiment': 'negative'}, {'aspect': 'park', 'opinion': 'not really care', 'sentiment': 'negative'}], 'sentiments_decision': 'accept'}</t>
  </si>
  <si>
    <t>[{'aspect': 'room', 'opinion': 'comfortable', 'sentiment': 'positive'}, {'aspect': 'bathroom', 'opinion': 'spacious', 'sentiment': 'positive'}, {'aspect': 'restaurant', 'opinion': 'tasty', 'sentiment': 'positive'}, {'aspect': 'jet tub', 'opinion': 'not working', 'sentiment': 'negative'}]</t>
  </si>
  <si>
    <t>{'aspects': ['room', 'bathroom', 'restaurant', 'jet tub'], 'aspects_decision': 'accept', 'opinions': [{'aspect': 'room', 'opinion': 'comfortable'}, {'aspect': 'bathroom', 'opinion': 'spacious'}, {'aspect': 'restaurant', 'opinion': 'tasty'}, {'aspect': 'jet tub', 'opinion': 'not working'}], 'opinions_decision': 'accept', 'sentiments': [{'aspect': 'room', 'opinion': 'comfortable', 'sentiment': 'positive'}, {'aspect': 'bathroom', 'opinion': 'spacious', 'sentiment': 'positive'}, {'aspect': 'restaurant', 'opinion': 'tasty', 'sentiment': 'positive'}, {'aspect': 'jet tub', 'opinion': 'not working', 'sentiment': 'negative'}], 'sentiments_decision': 'accept'}</t>
  </si>
  <si>
    <t>[{'aspect': 'menu', 'opinion': 'a bit confusing', 'sentiment': 'negative'}, {'aspect': 'bread', 'opinion': 'really good', 'sentiment': 'positive'}, {'aspect': 'pickled vegetables', 'opinion': "wasn't the best", 'sentiment': 'negative'}]</t>
  </si>
  <si>
    <t>{'aspects': ['menu', 'bread', 'pickled vegetables'], 'aspects_decision': 'accept', 'opinions': [{'aspect': 'menu', 'opinion': 'a bit confusing'}, {'aspect': 'bread', 'opinion': 'really good'}, {'aspect': 'pickled vegetables', 'opinion': "wasn't the best"}], 'opinions_decision': 'accept', 'sentiments': [{'aspect': 'menu', 'opinion': 'a bit confusing', 'sentiment': 'negative'}, {'aspect': 'bread', 'opinion': 'really good', 'sentiment': 'positive'}, {'aspect': 'pickled vegetables', 'opinion': "wasn't the best", 'sentiment': 'negative'}], 'sentiments_decision': 'accept'}</t>
  </si>
  <si>
    <t>[{'aspect': 'play area', 'opinion': 'so much fun', 'sentiment': 'positive'}, {'aspect': 'cleanliness', 'opinion': 'absolutely dirty', 'sentiment': 'negative'}, {'aspect': 'toilets', 'opinion': 'absolutely horrendous', 'sentiment': 'negative'}]</t>
  </si>
  <si>
    <t>{'aspects': ['play area', 'cleanliness', 'toilets'], 'aspects_decision': 'revise', 'opinions': [{'aspect': 'play area', 'opinion': 'so much fun'}, {'aspect': 'cleanliness', 'opinion': 'absolutely dirty'}, {'aspect': 'toilets', 'opinion': 'absolutely horrendous'}], 'opinions_decision': 'accept', 'sentiments': [{'aspect': 'play area', 'opinion': 'so much fun', 'sentiment': 'positive'}, {'aspect': 'cleanliness', 'opinion': 'absolutely dirty', 'sentiment': 'negative'}, {'aspect': 'toilets', 'opinion': 'absolutely horrendous', 'sentiment': 'negative'}], 'sentiments_decision': 'accept'}</t>
  </si>
  <si>
    <t>[{'aspect': 'support options', 'opinion': 'Disappointed', 'sentiment': 'negative'}]</t>
  </si>
  <si>
    <t>{'aspects': ['support options', 'utility provider'], 'aspects_decision': 'accept', 'opinions': [{'aspect': 'support options', 'opinion': 'Disappointed'}], 'opinions_decision': 'accept', 'sentiments': [{'aspect': 'support options', 'opinion': 'Disappointed', 'sentiment': 'negative'}], 'sentiments_decision': 'accept'}</t>
  </si>
  <si>
    <t>[{'aspect': 'booking process', 'opinion': 'easy process', 'sentiment': 'positive'}, {'aspect': 'grip socks', 'opinion': 'must purchase', 'sentiment': 'negative'}, {'aspect': 'website information', 'opinion': 'no mention', 'sentiment': 'negative'}, {'aspect': 'check-in staff', 'opinion': 'told abruptly', 'sentiment': 'negative'}]</t>
  </si>
  <si>
    <t>{'aspects': ['booking process', 'grip socks', 'website information', 'check-in staff'], 'aspects_decision': 'accept', 'opinions': [{'aspect': 'booking process', 'opinion': 'easy process'}, {'aspect': 'grip socks', 'opinion': 'must purchase'}, {'aspect': 'website information', 'opinion': 'no mention'}, {'aspect': 'check-in staff', 'opinion': 'told abruptly'}], 'opinions_decision': 'accept', 'sentiments': [{'aspect': 'booking process', 'opinion': 'easy process', 'sentiment': 'positive'}, {'aspect': 'grip socks', 'opinion': 'must purchase', 'sentiment': 'negative'}, {'aspect': 'website information', 'opinion': 'no mention', 'sentiment': 'negative'}, {'aspect': 'check-in staff', 'opinion': 'told abruptly', 'sentiment': 'negative'}], 'sentiments_decision': 'accept'}</t>
  </si>
  <si>
    <t>[{'aspect': 'meal', 'opinion': 'long wait', 'sentiment': 'negative'}, {'aspect': 'food', 'opinion': 'served cold', 'sentiment': 'negative'}, {'aspect': 'chips', 'opinion': 'luke warm', 'sentiment': 'negative'}]</t>
  </si>
  <si>
    <t>{'aspects': ['meal', 'food', 'chips'], 'aspects_decision': 'accept', 'opinions': [{'aspect': 'meal', 'opinion': 'long wait'}, {'aspect': 'food', 'opinion': 'served cold'}, {'aspect': 'chips', 'opinion': 'luke warm'}], 'opinions_decision': 'accept', 'sentiments': [{'aspect': 'meal', 'opinion': 'long wait', 'sentiment': 'negative'}, {'aspect': 'food', 'opinion': 'served cold', 'sentiment': 'negative'}, {'aspect': 'chips', 'opinion': 'luke warm', 'sentiment': 'negative'}], 'sentiments_decision': 'accept'}</t>
  </si>
  <si>
    <t>[{'aspect': 'promotion display', 'opinion': 'stupid and horrible', 'sentiment': 'negative'}, {'aspect': 'place', 'opinion': 'ok', 'sentiment': 'neutral'}, {'aspect': 'information', 'opinion': 'ok', 'sentiment': 'neutral'}, {'aspect': 'displays', 'opinion': 'ok', 'sentiment': 'neutral'}]</t>
  </si>
  <si>
    <t>{'aspects': ['promotion display', 'place', 'information', 'displays'], 'aspects_decision': 'accept', 'opinions': [{'aspect': 'promotion display', 'opinion': 'stupid and horrible'}, {'aspect': 'place', 'opinion': 'ok'}, {'aspect': 'information', 'opinion': 'ok'}, {'aspect': 'displays', 'opinion': 'ok'}], 'opinions_decision': 'accept', 'sentiments': [{'aspect': 'promotion display', 'opinion': 'stupid and horrible', 'sentiment': 'negative'}, {'aspect': 'place', 'opinion': 'ok', 'sentiment': 'neutral'}, {'aspect': 'information', 'opinion': 'ok', 'sentiment': 'neutral'}, {'aspect': 'displays', 'opinion': 'ok', 'sentiment': 'neutral'}], 'sentiments_decision': 'accept'}</t>
  </si>
  <si>
    <t>[{'aspect': 'parking', 'opinion': 'shocking parking', 'sentiment': 'negative'}, {'aspect': 'cost', 'opinion': 'so much money', 'sentiment': 'negative'}, {'aspect': 'beach', 'opinion': 'totally overrated', 'sentiment': 'negative'}]</t>
  </si>
  <si>
    <t>{'aspects': ['parking', 'cost', 'beach'], 'aspects_decision': 'accept', 'opinions': [{'aspect': 'parking', 'opinion': 'shocking parking'}, {'aspect': 'cost', 'opinion': 'so much money'}, {'aspect': 'beach', 'opinion': 'totally overrated'}], 'opinions_decision': 'accept', 'sentiments': [{'aspect': 'parking', 'opinion': 'shocking parking', 'sentiment': 'negative'}, {'aspect': 'cost', 'opinion': 'so much money', 'sentiment': 'negative'}, {'aspect': 'beach', 'opinion': 'totally overrated', 'sentiment': 'negative'}], 'sentiments_decision': 'accept'}</t>
  </si>
  <si>
    <t>[{'aspect': 'shade', 'opinion': 'good', 'sentiment': 'positive'}, {'aspect': 'flushing toilets', 'opinion': '', 'sentiment': 'neutral'}, {'aspect': "kids' activities", 'opinion': 'not much', 'sentiment': 'negative'}, {'aspect': 'driver reviver', 'opinion': 'free', 'sentiment': 'positive'}]</t>
  </si>
  <si>
    <t>{'aspects': ['shade', 'flushing toilets', "kids' activities", 'driver reviver'], 'aspects_decision': 'accept', 'opinions': [{'aspect': 'shade', 'opinion': 'good'}, {'aspect': 'flushing toilets', 'opinion': ''}, {'aspect': "kids' activities", 'opinion': 'not much'}, {'aspect': 'driver reviver', 'opinion': 'free'}], 'opinions_decision': 'accept', 'sentiments': [{'aspect': 'shade', 'opinion': 'good', 'sentiment': 'positive'}, {'aspect': 'flushing toilets', 'opinion': '', 'sentiment': 'neutral'}, {'aspect': "kids' activities", 'opinion': 'not much', 'sentiment': 'negative'}, {'aspect': 'driver reviver', 'opinion': 'free', 'sentiment': 'positive'}], 'sentiments_decision': 'accept'}</t>
  </si>
  <si>
    <t>[{'aspect': 'visit', 'opinion': 'interesting', 'sentiment': 'positive'}, {'aspect': 'tour', 'opinion': 'OK', 'sentiment': 'neutral'}, {'aspect': 'kiosk information', 'opinion': 'more information', 'sentiment': 'positive'}]</t>
  </si>
  <si>
    <t>{'aspects': ['visit', 'tour', 'kiosk information'], 'aspects_decision': 'accept', 'opinions': [{'aspect': 'visit', 'opinion': 'interesting'}, {'aspect': 'tour', 'opinion': 'OK'}, {'aspect': 'kiosk information', 'opinion': 'more information'}], 'opinions_decision': 'accept', 'sentiments': [{'aspect': 'visit', 'opinion': 'interesting', 'sentiment': 'positive'}, {'aspect': 'tour', 'opinion': 'OK', 'sentiment': 'neutral'}, {'aspect': 'kiosk information', 'opinion': 'more information', 'sentiment': 'positive'}], 'sentiments_decision': 'accept'}</t>
  </si>
  <si>
    <t>[{'aspect': 'experience', 'opinion': 'good time', 'sentiment': 'positive'}, {'aspect': 'enclosures', 'opinion': 'difficult to look', 'sentiment': 'negative'}, {'aspect': 'weather', 'opinion': 'overcast', 'sentiment': 'neutral'}]</t>
  </si>
  <si>
    <t>{'aspects': ['experience', 'enclosures'], 'aspects_decision': 'accept', 'opinions': [{'aspect': 'experience', 'opinion': 'good time'}, {'aspect': 'enclosures', 'opinion': 'difficult to look'}, {'aspect': 'weather', 'opinion': 'overcast'}], 'opinions_decision': 'revise', 'sentiments': [{'aspect': 'experience', 'opinion': 'good time', 'sentiment': 'positive'}, {'aspect': 'enclosures', 'opinion': 'difficult to look', 'sentiment': 'negative'}, {'aspect': 'weather', 'opinion': 'overcast', 'sentiment': 'neutral'}], 'sentiments_decision': 'accept'}</t>
  </si>
  <si>
    <t>[{'aspect': 'staff', 'opinion': 'Friendly', 'sentiment': 'positive'}, {'aspect': 'Chicken Schnitzel', 'opinion': 'overcooked and dry', 'sentiment': 'negative'}, {'aspect': 'atmosphere', 'opinion': 'Good', 'sentiment': 'positive'}]</t>
  </si>
  <si>
    <t>{'aspects': ['staff', 'Chicken Schnitzel', 'atmosphere'], 'aspects_decision': 'accept', 'opinions': [{'aspect': 'staff', 'opinion': 'Friendly'}, {'aspect': 'Chicken Schnitzel', 'opinion': 'overcooked and dry'}, {'aspect': 'atmosphere', 'opinion': 'Good'}], 'opinions_decision': 'accept', 'sentiments': [{'aspect': 'staff', 'opinion': 'Friendly', 'sentiment': 'positive'}, {'aspect': 'Chicken Schnitzel', 'opinion': 'overcooked and dry', 'sentiment': 'negative'}, {'aspect': 'atmosphere', 'opinion': 'Good', 'sentiment': 'positive'}], 'sentiments_decision': 'accept'}</t>
  </si>
  <si>
    <t>[{'aspect': 'aftercare service', 'opinion': 'disappointed', 'sentiment': 'negative'}, {'aspect': 'fee', 'opinion': 'both the same', 'sentiment': 'negative'}, {'aspect': 'consultation duration', 'opinion': 'rushed out', 'sentiment': 'negative'}, {'aspect': 'physio', 'opinion': 'very competent', 'sentiment': 'positive'}]</t>
  </si>
  <si>
    <t>{'aspects': ['aftercare service', 'fee', 'consultation duration', 'physio'], 'aspects_decision': 'revise', 'opinions': [{'aspect': 'aftercare service', 'opinion': 'disappointed'}, {'aspect': 'fee', 'opinion': 'both the same'}, {'aspect': 'consultation duration', 'opinion': 'rushed out'}, {'aspect': 'physio', 'opinion': 'very competent'}], 'opinions_decision': 'accept', 'sentiments': [{'aspect': 'aftercare service', 'opinion': 'disappointed', 'sentiment': 'negative'}, {'aspect': 'fee', 'opinion': 'both the same', 'sentiment': 'negative'}, {'aspect': 'consultation duration', 'opinion': 'rushed out', 'sentiment': 'negative'}, {'aspect': 'physio', 'opinion': 'very competent', 'sentiment': 'positive'}], 'sentiments_decision': 'accept'}</t>
  </si>
  <si>
    <t>[{'aspect': 'club', 'opinion': 'needs major makeover', 'sentiment': 'negative'}, {'aspect': 'club', 'opinion': 'great little', 'sentiment': 'positive'}, {'aspect': 'club', 'opinion': 'much more of a draw card', 'sentiment': 'positive'}, {'aspect': 'Chinese restaurant', 'opinion': 'very old looking', 'sentiment': 'negative'}]</t>
  </si>
  <si>
    <t>{'aspects': ['club', 'Chinese restaurant'], 'aspects_decision': 'accept', 'opinions': [{'aspect': 'club', 'opinion': 'needs major makeover'}, {'aspect': 'Chinese restaurant', 'opinion': 'very old looking'}], 'opinions_decision': 'revise', 'sentiments': [{'aspect': 'club', 'opinion': 'needs major makeover', 'sentiment': 'negative'}, {'aspect': 'club', 'opinion': 'great little', 'sentiment': 'positive'}, {'aspect': 'club', 'opinion': 'much more of a draw card', 'sentiment': 'positive'}, {'aspect': 'Chinese restaurant', 'opinion': 'very old looking', 'sentiment': 'negative'}], 'sentiments_decision': 'accept'}</t>
  </si>
  <si>
    <t>[{'aspect': 'seat allocation', 'opinion': 'close to screens', 'sentiment': 'negative'}, {'aspect': 'choice', 'opinion': 'no choice', 'sentiment': 'negative'}]</t>
  </si>
  <si>
    <t>{'aspects': ['seat allocation', 'choice'], 'aspects_decision': 'accept', 'opinions': [{'aspect': 'seat allocation', 'opinion': 'close to screens'}, {'aspect': 'choice', 'opinion': 'no choice'}], 'opinions_decision': 'accept', 'sentiments': [{'aspect': 'seat allocation', 'opinion': 'close to screens', 'sentiment': 'negative'}, {'aspect': 'choice', 'opinion': 'no choice', 'sentiment': 'negative'}], 'sentiments_decision': 'accept'}</t>
  </si>
  <si>
    <t>[{'aspect': 'views', 'opinion': 'good', 'sentiment': 'positive'}, {'aspect': 'machines', 'opinion': 'rust and rot', 'sentiment': 'negative'}, {'aspect': 'funding', 'opinion': 'needs serious funding', 'sentiment': 'negative'}, {'aspect': 'entry', 'opinion': 'free', 'sentiment': 'positive'}]</t>
  </si>
  <si>
    <t>{'aspects': ['views', 'machines', 'funding'], 'aspects_decision': 'revise', 'opinions': [{'aspect': 'views', 'opinion': 'good'}, {'aspect': 'machines', 'opinion': 'rust and rot'}, {'aspect': 'funding', 'opinion': 'needs serious funding'}, {'aspect': 'entry', 'opinion': 'free'}], 'opinions_decision': 'accept', 'sentiments': [{'aspect': 'views', 'opinion': 'good', 'sentiment': 'positive'}, {'aspect': 'machines', 'opinion': 'rust and rot', 'sentiment': 'negative'}, {'aspect': 'funding', 'opinion': 'needs serious funding', 'sentiment': 'negative'}, {'aspect': 'entry', 'opinion': 'free', 'sentiment': 'positive'}], 'sentiments_decision': 'accept'}</t>
  </si>
  <si>
    <t>[{'aspect': 'bush walk', 'opinion': 'better when green', 'sentiment': 'positive'}, {'aspect': 'tracks', 'opinion': 'defined', 'sentiment': 'positive'}, {'aspect': 'signs', 'opinion': 'informative signs', 'sentiment': 'positive'}, {'aspect': 'bike jumps', 'opinion': 'man-made mounds', 'sentiment': 'neutral'}]</t>
  </si>
  <si>
    <t>{'aspects': ['bush walk', 'tracks', 'signs', 'pond', 'creek bed', 'bike jumps'], 'aspects_decision': 'accept', 'opinions': [{'aspect': 'bush walk', 'opinion': 'better when green'}, {'aspect': 'tracks', 'opinion': 'defined'}, {'aspect': 'signs', 'opinion': 'informative signs'}, {'aspect': 'bike jumps', 'opinion': 'man-made mounds'}], 'opinions_decision': 'revise', 'sentiments': [{'aspect': 'bush walk', 'opinion': 'better when green', 'sentiment': 'positive'}, {'aspect': 'tracks', 'opinion': 'defined', 'sentiment': 'positive'}, {'aspect': 'signs', 'opinion': 'informative signs', 'sentiment': 'positive'}, {'aspect': 'bike jumps', 'opinion': 'man-made mounds', 'sentiment': 'neutral'}], 'sentiments_decision': 'accept'}</t>
  </si>
  <si>
    <t>{'aspects': ['cappuccino', 'coffee', 'place', 'value'], 'aspects_decision': 'accept', 'opinions': [{'aspect': 'cappuccino', 'opinion': 'watered down'}, {'aspect': 'coffee', 'opinion': 'not really good'}, {'aspect': 'place', 'opinion': 'not nice'}], 'opinions_decision': 'accept', 'sentiments': [{'aspect': 'cappuccino', 'opinion': 'watered down', 'sentiment': 'negative'}, {'aspect': 'coffee', 'opinion': 'not really good', 'sentiment': 'negative'}, {'aspect': 'place', 'opinion': 'not nice', 'sentiment': 'negative'}], 'sentiments_decision': 'accept'}</t>
  </si>
  <si>
    <t>{'aspects': ['vibe', 'music', 'meat', 'flavors'], 'aspects_decision': 'accept', 'opinions': [{'aspect': 'vibe', 'opinion': 'beautiful'}, {'aspect': 'music', 'opinion': 'great'}, {'aspect': 'meat', 'opinion': 'very over cooked'}, {'aspect': 'flavors', 'opinion': 'vibrant'}], 'opinions_decision': 'accept', 'sentiments': [{'aspect': 'vibe', 'opinion': 'beautiful', 'sentiment': 'positive'}, {'aspect': 'music', 'opinion': 'great', 'sentiment': 'positive'}, {'aspect': 'meat', 'opinion': 'very over cooked', 'sentiment': 'negative'}, {'aspect': 'flavors', 'opinion': 'vibrant', 'sentiment': 'positive'}], 'sentiments_decision': 'accept'}</t>
  </si>
  <si>
    <t>[{'aspect': 'quality of ingredients', 'opinion': 'worse now', 'sentiment': 'negative'}, {'aspect': 'Funghi pizza', 'opinion': 'disappointing change', 'sentiment': 'negative'}, {'aspect': 'Salsicce pizza', 'opinion': 'disappointing change', 'sentiment': 'negative'}, {'aspect': 'Cozze', 'opinion': 'still beautiful', 'sentiment': 'positive'}]</t>
  </si>
  <si>
    <t>{'aspects': ['quality of ingredients', 'Funghi pizza', 'Salsicce pizza', 'Cozze'], 'aspects_decision': 'revise', 'opinions': [{'aspect': 'quality of ingredients', 'opinion': 'worse now'}, {'aspect': 'Funghi pizza', 'opinion': 'disappointing change'}, {'aspect': 'Salsicce pizza', 'opinion': 'disappointing change'}, {'aspect': 'Cozze', 'opinion': 'still beautiful'}], 'opinions_decision': 'revise', 'sentiments': [{'aspect': 'quality of ingredients', 'opinion': 'worse now', 'sentiment': 'negative'}, {'aspect': 'Funghi pizza', 'opinion': 'disappointing change', 'sentiment': 'negative'}, {'aspect': 'Salsicce pizza', 'opinion': 'disappointing change', 'sentiment': 'negative'}, {'aspect': 'Cozze', 'opinion': 'still beautiful', 'sentiment': 'positive'}], 'sentiments_decision': 'accept'}</t>
  </si>
  <si>
    <t>[{'aspect': 'winery', 'opinion': 'Nicely presented', 'sentiment': 'positive'}, {'aspect': 'hosts', 'opinion': 'suitably friendly', 'sentiment': 'positive'}, {'aspect': 'wine club', 'opinion': 'unable to purchase', 'sentiment': 'negative'}, {'aspect': 'tasting menu', 'opinion': 'pricey', 'sentiment': 'negative'}]</t>
  </si>
  <si>
    <t>{'aspects': ['winery', 'hosts', 'wine club', 'tasting menu'], 'aspects_decision': 'accept', 'opinions': [{'aspect': 'winery', 'opinion': 'Nicely presented'}, {'aspect': 'hosts', 'opinion': 'suitably friendly'}, {'aspect': 'wine club', 'opinion': 'unable to purchase'}, {'aspect': 'tasting menu', 'opinion': 'pricey'}], 'opinions_decision': 'accept', 'sentiments': [{'aspect': 'winery', 'opinion': 'Nicely presented', 'sentiment': 'positive'}, {'aspect': 'hosts', 'opinion': 'suitably friendly', 'sentiment': 'positive'}, {'aspect': 'wine club', 'opinion': 'unable to purchase', 'sentiment': 'negative'}, {'aspect': 'tasting menu', 'opinion': 'pricey', 'sentiment': 'negative'}], 'sentiments_decision': 'accept'}</t>
  </si>
  <si>
    <t>[{'aspect': 'gym size', 'opinion': 'very small', 'sentiment': 'negative'}, {'aspect': 'gym quality', 'opinion': 'nothing fantastic', 'sentiment': 'negative'}, {'aspect': 'training area', 'opinion': 'small functional', 'sentiment': 'positive'}, {'aspect': 'crowd level', 'opinion': "doesn't get busy", 'sentiment': 'positive'}, {'aspect': 'gym equipment', 'opinion': 'cardio/machines/free weights', 'sentiment': 'positive'}]</t>
  </si>
  <si>
    <t>{'aspects': ['gym', 'training area', 'busyness', 'equipment'], 'aspects_decision': 'accept', 'opinions': [{'aspect': 'gym size', 'opinion': 'very small'}, {'aspect': 'gym quality', 'opinion': 'nothing fantastic'}, {'aspect': 'training area', 'opinion': 'small functional'}, {'aspect': 'crowd level', 'opinion': "doesn't get busy"}, {'aspect': 'gym equipment', 'opinion': 'cardio/machines/free weights'}], 'opinions_decision': 'accept', 'sentiments': [{'aspect': 'gym size', 'opinion': 'very small', 'sentiment': 'negative'}, {'aspect': 'gym quality', 'opinion': 'nothing fantastic', 'sentiment': 'negative'}, {'aspect': 'training area', 'opinion': 'small functional', 'sentiment': 'positive'}, {'aspect': 'crowd level', 'opinion': "doesn't get busy", 'sentiment': 'positive'}, {'aspect': 'gym equipment', 'opinion': 'cardio/machines/free weights', 'sentiment': 'positive'}], 'sentiments_decision': 'accept'}</t>
  </si>
  <si>
    <t>[{'aspect': 'views', 'opinion': 'over the ocean', 'sentiment': 'positive'}, {'aspect': 'toilets', 'opinion': 'bad smells', 'sentiment': 'negative'}, {'aspect': 'seating areas', 'opinion': 'covered places', 'sentiment': 'positive'}]</t>
  </si>
  <si>
    <t>{'aspects': ['views', 'toilets', 'seating areas'], 'aspects_decision': 'accept', 'opinions': [{'aspect': 'views', 'opinion': 'over the ocean'}, {'aspect': 'toilets', 'opinion': 'bad smells'}, {'aspect': 'seating areas', 'opinion': 'covered places'}], 'opinions_decision': 'revise', 'sentiments': [{'aspect': 'views', 'opinion': 'over the ocean', 'sentiment': 'positive'}, {'aspect': 'toilets', 'opinion': 'bad smells', 'sentiment': 'negative'}, {'aspect': 'seating areas', 'opinion': 'covered places', 'sentiment': 'positive'}], 'sentiments_decision': 'accept'}</t>
  </si>
  <si>
    <t>[{'aspect': 'museum', 'opinion': 'Small museum', 'sentiment': 'neutral'}, {'aspect': 'local history', 'opinion': 'interesting to learn', 'sentiment': 'positive'}, {'aspect': 'free entry', 'opinion': 'Free entry', 'sentiment': 'positive'}, {'aspect': 'displays', 'opinion': 'different displays', 'sentiment': 'positive'}]</t>
  </si>
  <si>
    <t>{'aspects': ['museum', 'local history', 'free entry', 'displays'], 'aspects_decision': 'accept', 'opinions': [{'aspect': 'museum', 'opinion': 'Small museum'}, {'aspect': 'local history', 'opinion': 'interesting to learn'}, {'aspect': 'free entry', 'opinion': 'Free entry'}, {'aspect': 'displays', 'opinion': 'different displays'}], 'opinions_decision': 'accept', 'sentiments': [{'aspect': 'museum', 'opinion': 'Small museum', 'sentiment': 'neutral'}, {'aspect': 'local history', 'opinion': 'interesting to learn', 'sentiment': 'positive'}, {'aspect': 'free entry', 'opinion': 'Free entry', 'sentiment': 'positive'}, {'aspect': 'displays', 'opinion': 'different displays', 'sentiment': 'positive'}], 'sentiments_decision': 'accept'}</t>
  </si>
  <si>
    <t>[{'aspect': 'jungle gym', 'opinion': 'a bit old with a few bits missing', 'sentiment': 'negative'}, {'aspect': 'playground equipment', 'opinion': 'a bit old with a few bits missing', 'sentiment': 'negative'}, {'aspect': 'swing set', 'opinion': 'missing', 'sentiment': 'negative'}, {'aspect': 'park', 'opinion': 'is nice', 'sentiment': 'positive'}]</t>
  </si>
  <si>
    <t>{'aspects': ['playground equipment', 'swing set', 'park'], 'aspects_decision': 'accept', 'opinions': [{'aspect': 'jungle gym', 'opinion': 'a bit old with a few bits missing'}, {'aspect': 'playground equipment', 'opinion': 'a bit old with a few bits missing'}, {'aspect': 'swing set', 'opinion': 'missing'}, {'aspect': 'park', 'opinion': 'is nice'}], 'opinions_decision': 'revise', 'sentiments': [{'aspect': 'jungle gym', 'opinion': 'a bit old with a few bits missing', 'sentiment': 'negative'}, {'aspect': 'playground equipment', 'opinion': 'a bit old with a few bits missing', 'sentiment': 'negative'}, {'aspect': 'swing set', 'opinion': 'missing', 'sentiment': 'negative'}, {'aspect': 'park', 'opinion': 'is nice', 'sentiment': 'positive'}], 'sentiments_decision': 'accept'}</t>
  </si>
  <si>
    <t>[{'aspect': 'pools', 'opinion': 'nice complex', 'sentiment': 'positive'}, {'aspect': 'grassed area', 'opinion': 'nice', 'sentiment': 'positive'}, {'aspect': 'Great Artesian Basin pool', 'opinion': 'small', 'sentiment': 'neutral'}, {'aspect': 'temperature', 'opinion': 'nice temperature', 'sentiment': 'positive'}, {'aspect': 'filtered water', 'opinion': 'filtered and chlorinated', 'sentiment': 'negative'}, {'aspect': 'chlorinated water', 'opinion': 'filtered and chlorinated', 'sentiment': 'negative'}, {'aspect': 'water feed', 'opinion': 'not completely natural', 'sentiment': 'negative'}, {'aspect': 'opening hours', 'opinion': 'weekdays only', 'sentiment': 'negative'}]</t>
  </si>
  <si>
    <t>{'aspects': ['pools', 'grassed area', 'Great Artesian Basin pool', 'temperature', 'filtered water', 'chlorinated water', 'water feed', 'opening hours'], 'aspects_decision': 'revise', 'opinions': [{'aspect': 'pools', 'opinion': 'nice complex'}, {'aspect': 'grassed area', 'opinion': 'nice'}, {'aspect': 'Great Artesian Basin pool', 'opinion': 'small'}, {'aspect': 'temperature', 'opinion': 'nice temperature'}, {'aspect': 'filtered water', 'opinion': 'filtered and chlorinated'}, {'aspect': 'chlorinated water', 'opinion': 'filtered and chlorinated'}, {'aspect': 'water feed', 'opinion': 'not completely natural'}, {'aspect': 'opening hours', 'opinion': 'weekdays only'}], 'opinions_decision': 'revise', 'sentiments': [{'aspect': 'pools', 'opinion': 'nice complex', 'sentiment': 'positive'}, {'aspect': 'grassed area', 'opinion': 'nice', 'sentiment': 'positive'}, {'aspect': 'Great Artesian Basin pool', 'opinion': 'small', 'sentiment': 'neutral'}, {'aspect': 'temperature', 'opinion': 'nice temperature', 'sentiment': 'positive'}, {'aspect': 'filtered water', 'opinion': 'filtered and chlorinated', 'sentiment': 'negative'}, {'aspect': 'chlorinated water', 'opinion': 'filtered and chlorinated', 'sentiment': 'negative'}, {'aspect': 'water feed', 'opinion': 'not completely natural', 'sentiment': 'negative'}, {'aspect': 'opening hours', 'opinion': 'weekdays only', 'sentiment': 'negative'}], 'sentiments_decision': 'revise'}</t>
  </si>
  <si>
    <t>[{'aspect': 'Chicken Caesar Salad', 'opinion': 'worst ever', 'sentiment': 'negative'}, {'aspect': 'bacon', 'opinion': 'burnt and hard', 'sentiment': 'negative'}, {'aspect': 'chicken', 'opinion': 'not much', 'sentiment': 'negative'}, {'aspect': 'price', 'opinion': 'not worth it', 'sentiment': 'negative'}]</t>
  </si>
  <si>
    <t>{'aspects': ['Chicken Caesar Salad', 'bacon', 'chicken', 'price'], 'aspects_decision': 'revise', 'opinions': [{'aspect': 'Chicken Caesar Salad', 'opinion': 'worst ever'}, {'aspect': 'bacon', 'opinion': 'burnt and hard'}, {'aspect': 'chicken', 'opinion': 'not much'}, {'aspect': 'price', 'opinion': 'not worth it'}], 'opinions_decision': 'accept', 'sentiments': [{'aspect': 'Chicken Caesar Salad', 'opinion': 'worst ever', 'sentiment': 'negative'}, {'aspect': 'bacon', 'opinion': 'burnt and hard', 'sentiment': 'negative'}, {'aspect': 'chicken', 'opinion': 'not much', 'sentiment': 'negative'}, {'aspect': 'price', 'opinion': 'not worth it', 'sentiment': 'negative'}], 'sentiments_decision': 'accept'}</t>
  </si>
  <si>
    <t>[{'aspect': 'place', 'opinion': 'good place', 'sentiment': 'positive'}, {'aspect': 'concert', 'opinion': 'not for concert', 'sentiment': 'negative'}, {'aspect': 'area', 'opinion': 'big area', 'sentiment': 'positive'}, {'aspect': 'air', 'opinion': 'no air', 'sentiment': 'negative'}]</t>
  </si>
  <si>
    <t>{'aspects': ['place', 'concert', 'area', 'air'], 'aspects_decision': 'accept', 'opinions': [{'aspect': 'place', 'opinion': 'good place'}, {'aspect': 'concert', 'opinion': 'not for concert'}, {'aspect': 'area', 'opinion': 'big area'}, {'aspect': 'air', 'opinion': 'no air'}], 'opinions_decision': 'accept', 'sentiments': [{'aspect': 'place', 'opinion': 'good place', 'sentiment': 'positive'}, {'aspect': 'concert', 'opinion': 'not for concert', 'sentiment': 'negative'}, {'aspect': 'area', 'opinion': 'big area', 'sentiment': 'positive'}, {'aspect': 'air', 'opinion': 'no air', 'sentiment': 'negative'}], 'sentiments_decision': 'accept'}</t>
  </si>
  <si>
    <t>[{'aspect': 'tri-tip', 'opinion': 'so wonderful', 'sentiment': 'positive'}, {'aspect': 'rabbit', 'opinion': 'very well cooked', 'sentiment': 'positive'}, {'aspect': 'snapper', 'opinion': 'incredibly tender', 'sentiment': 'positive'}]</t>
  </si>
  <si>
    <t>{'aspects': ['tri-tip', 'rabbit', 'snapper'], 'aspects_decision': 'accept', 'opinions': [{'aspect': 'tri-tip', 'opinion': 'so wonderful'}, {'aspect': 'rabbit', 'opinion': 'very well cooked'}, {'aspect': 'snapper', 'opinion': 'incredibly tender'}], 'opinions_decision': 'accept', 'sentiments': [{'aspect': 'tri-tip', 'opinion': 'so wonderful', 'sentiment': 'positive'}, {'aspect': 'rabbit', 'opinion': 'very well cooked', 'sentiment': 'positive'}, {'aspect': 'snapper', 'opinion': 'incredibly tender', 'sentiment': 'positive'}], 'sentiments_decision': 'accept'}</t>
  </si>
  <si>
    <t>[{'aspect': 'green spaces', 'opinion': 'beautiful', 'sentiment': 'positive'}, {'aspect': 'skate park', 'opinion': 'great', 'sentiment': 'positive'}, {'aspect': 'playground equipment', 'opinion': 'needs maintenance', 'sentiment': 'negative'}, {'aspect': 'people', 'opinion': 'friendly', 'sentiment': 'positive'}]</t>
  </si>
  <si>
    <t>{'aspects': ['green spaces', 'skate park', 'playground equipment', 'people'], 'aspects_decision': 'accept', 'opinions': [{'aspect': 'green spaces', 'opinion': 'beautiful'}, {'aspect': 'skate park', 'opinion': 'great'}, {'aspect': 'playground equipment', 'opinion': 'needs maintenance'}, {'aspect': 'people', 'opinion': 'friendly'}], 'opinions_decision': 'accept', 'sentiments': [{'aspect': 'green spaces', 'opinion': 'beautiful', 'sentiment': 'positive'}, {'aspect': 'skate park', 'opinion': 'great', 'sentiment': 'positive'}, {'aspect': 'playground equipment', 'opinion': 'needs maintenance', 'sentiment': 'negative'}, {'aspect': 'people', 'opinion': 'friendly', 'sentiment': 'positive'}], 'sentiments_decision': 'accept'}</t>
  </si>
  <si>
    <t>[{'aspect': 'toilets', 'opinion': 'flush', 'sentiment': 'positive'}, {'aspect': 'stay limit', 'opinion': '72 hours', 'sentiment': 'neutral'}, {'aspect': 'camp', 'opinion': 'free', 'sentiment': 'positive'}, {'aspect': 'atmosphere', 'opinion': 'very quiet peaceful', 'sentiment': 'positive'}]</t>
  </si>
  <si>
    <t>{'aspects': ['toilets', 'stay limit', 'camp', 'atmosphere'], 'aspects_decision': 'revise', 'opinions': [{'aspect': 'toilets', 'opinion': 'flush'}, {'aspect': 'stay limit', 'opinion': '72 hours'}, {'aspect': 'camp', 'opinion': 'free'}, {'aspect': 'atmosphere', 'opinion': 'very quiet peaceful'}], 'opinions_decision': 'revise', 'sentiments': [{'aspect': 'toilets', 'opinion': 'flush', 'sentiment': 'positive'}, {'aspect': 'stay limit', 'opinion': '72 hours', 'sentiment': 'neutral'}, {'aspect': 'camp', 'opinion': 'free', 'sentiment': 'positive'}, {'aspect': 'atmosphere', 'opinion': 'very quiet peaceful', 'sentiment': 'positive'}], 'sentiments_decision': 'accept'}</t>
  </si>
  <si>
    <t>[{'aspect': 'area', 'opinion': 'picturesque', 'sentiment': 'positive'}, {'aspect': 'facilities', 'opinion': 'totally devoid', 'sentiment': 'negative'}, {'aspect': 'seating areas', 'opinion': 'totally devoid', 'sentiment': 'negative'}, {'aspect': 'creek water', 'opinion': 'hardly any water', 'sentiment': 'negative'}]</t>
  </si>
  <si>
    <t>{'aspects': ['area', 'facilities', 'seating areas', 'creek water'], 'aspects_decision': 'accept', 'opinions': [{'aspect': 'area', 'opinion': 'picturesque'}, {'aspect': 'facilities', 'opinion': 'totally devoid'}, {'aspect': 'seating areas', 'opinion': 'totally devoid'}, {'aspect': 'creek water', 'opinion': 'hardly any water'}], 'opinions_decision': 'accept', 'sentiments': [{'aspect': 'area', 'opinion': 'picturesque', 'sentiment': 'positive'}, {'aspect': 'facilities', 'opinion': 'totally devoid', 'sentiment': 'negative'}, {'aspect': 'seating areas', 'opinion': 'totally devoid', 'sentiment': 'negative'}, {'aspect': 'creek water', 'opinion': 'hardly any water', 'sentiment': 'negative'}], 'sentiments_decision': 'accept'}</t>
  </si>
  <si>
    <t>[{'aspect': 'advertising', 'opinion': 'over rated', 'sentiment': 'negative'}, {'aspect': 'tourist activity', 'opinion': 'very basic', 'sentiment': 'negative'}, {'aspect': 'bird handler', 'opinion': 'friendly, knowledgeable', 'sentiment': 'positive'}, {'aspect': 'photo', 'opinion': 'kids loved', 'sentiment': 'positive'}]</t>
  </si>
  <si>
    <t>{'aspects': ['advertising', 'tourist activity', 'bird handler', 'photo'], 'aspects_decision': 'accept', 'opinions': [{'aspect': 'advertising', 'opinion': 'over rated'}, {'aspect': 'tourist activity', 'opinion': 'very basic'}, {'aspect': 'bird handler', 'opinion': 'friendly, knowledgeable'}, {'aspect': 'photo', 'opinion': 'kids loved'}], 'opinions_decision': 'accept', 'sentiments': [{'aspect': 'advertising', 'opinion': 'over rated', 'sentiment': 'negative'}, {'aspect': 'tourist activity', 'opinion': 'very basic', 'sentiment': 'negative'}, {'aspect': 'bird handler', 'opinion': 'friendly, knowledgeable', 'sentiment': 'positive'}, {'aspect': 'photo', 'opinion': 'kids loved', 'sentiment': 'positive'}], 'sentiments_decision': 'accept'}</t>
  </si>
  <si>
    <t>[{'aspect': 'service', 'opinion': 'extremely poor service', 'sentiment': 'negative'}, {'aspect': 'food', 'opinion': 'no better than takeaway', 'sentiment': 'negative'}, {'aspect': 'staff', 'opinion': 'few staff put on', 'sentiment': 'negative'}]</t>
  </si>
  <si>
    <t>{'aspects': ['service', 'food', 'staff'], 'aspects_decision': 'accept', 'opinions': [{'aspect': 'service', 'opinion': 'extremely poor service'}, {'aspect': 'food', 'opinion': 'no better than takeaway'}, {'aspect': 'staff', 'opinion': 'few staff put on'}], 'opinions_decision': 'revise', 'sentiments': [{'aspect': 'service', 'opinion': 'extremely poor service', 'sentiment': 'negative'}, {'aspect': 'food', 'opinion': 'no better than takeaway', 'sentiment': 'negative'}, {'aspect': 'staff', 'opinion': 'few staff put on', 'sentiment': 'negative'}], 'sentiments_decision': 'accept'}</t>
  </si>
  <si>
    <t>[{'aspect': 'inventory', 'opinion': 'over 10 years old', 'sentiment': 'negative'}, {'aspect': 'prices', 'opinion': 'overpriced', 'sentiment': 'negative'}, {'aspect': 'stock condition', 'opinion': 'broken', 'sentiment': 'negative'}, {'aspect': 'cleanliness', 'opinion': 'covered in dust', 'sentiment': 'negative'}]</t>
  </si>
  <si>
    <t>{'aspects': ['inventory', 'prices', 'stock condition', 'cleanliness'], 'aspects_decision': 'revise', 'opinions': [{'aspect': 'inventory', 'opinion': 'over 10 years old'}, {'aspect': 'prices', 'opinion': 'overpriced'}, {'aspect': 'stock condition', 'opinion': 'broken'}, {'aspect': 'cleanliness', 'opinion': 'covered in dust'}], 'opinions_decision': 'revise', 'sentiments': [{'aspect': 'inventory', 'opinion': 'over 10 years old', 'sentiment': 'negative'}, {'aspect': 'prices', 'opinion': 'overpriced', 'sentiment': 'negative'}, {'aspect': 'stock condition', 'opinion': 'broken', 'sentiment': 'negative'}, {'aspect': 'cleanliness', 'opinion': 'covered in dust', 'sentiment': 'negative'}], 'sentiments_decision': 'accept'}</t>
  </si>
  <si>
    <t>[{'aspect': 'satay chicken', 'opinion': 'really disappointed', 'sentiment': 'negative'}]</t>
  </si>
  <si>
    <t>{'aspects': ['satay chicken'], 'aspects_decision': 'accept', 'opinions': [{'aspect': 'satay chicken', 'opinion': 'really disappointed'}], 'opinions_decision': 'accept', 'sentiments': [{'aspect': 'satay chicken', 'opinion': 'really disappointed', 'sentiment': 'negative'}], 'sentiments_decision': 'accept'}</t>
  </si>
  <si>
    <t>[{'aspect': 'race track', 'opinion': 'excellent', 'sentiment': 'positive'}, {'aspect': 'go-kart experience', 'opinion': 'cant enjoy', 'sentiment': 'negative'}]</t>
  </si>
  <si>
    <t>{'aspects': ['race track', 'go-kart experience'], 'aspects_decision': 'accept', 'opinions': [{'aspect': 'race track', 'opinion': 'excellent'}, {'aspect': 'go-kart experience', 'opinion': 'cant enjoy'}], 'opinions_decision': 'accept', 'sentiments': [{'aspect': 'race track', 'opinion': 'excellent', 'sentiment': 'positive'}, {'aspect': 'go-kart experience', 'opinion': 'cant enjoy', 'sentiment': 'negative'}], 'sentiments_decision': 'accept'}</t>
  </si>
  <si>
    <t>[{'aspect': 'Food', 'opinion': 'great', 'sentiment': 'positive'}, {'aspect': 'ibis', 'opinion': 'jumping on tables', 'sentiment': 'negative'}, {'aspect': 'place', 'opinion': 'ruined', 'sentiment': 'negative'}, {'aspect': 'smell', 'opinion': 'overpowered', 'sentiment': 'negative'}]</t>
  </si>
  <si>
    <t>{'aspects': ['Food', 'ibis', 'place'], 'aspects_decision': 'accept', 'opinions': [{'aspect': 'Food', 'opinion': 'great'}, {'aspect': 'ibis', 'opinion': 'jumping on tables'}, {'aspect': 'place', 'opinion': 'ruined'}, {'aspect': 'smell', 'opinion': 'overpowered'}], 'opinions_decision': 'accept', 'sentiments': [{'aspect': 'Food', 'opinion': 'great', 'sentiment': 'positive'}, {'aspect': 'ibis', 'opinion': 'jumping on tables', 'sentiment': 'negative'}, {'aspect': 'place', 'opinion': 'ruined', 'sentiment': 'negative'}, {'aspect': 'smell', 'opinion': 'overpowered', 'sentiment': 'negative'}], 'sentiments_decision': 'accept'}</t>
  </si>
  <si>
    <t>[{'aspect': 'Menu prices', 'opinion': 'charged', 'sentiment': 'negative'}, {'aspect': 'Staff', 'opinion': 'problems', 'sentiment': 'negative'}]</t>
  </si>
  <si>
    <t>{'aspects': ['Menu prices', 'Staff'], 'aspects_decision': 'accept', 'opinions': [{'aspect': 'Menu prices', 'opinion': 'charged'}, {'aspect': 'Staff', 'opinion': 'problems'}], 'opinions_decision': 'accept', 'sentiments': [{'aspect': 'Menu prices', 'opinion': 'charged', 'sentiment': 'negative'}, {'aspect': 'Staff', 'opinion': 'problems', 'sentiment': 'negative'}], 'sentiments_decision': 'accept'}</t>
  </si>
  <si>
    <t>[{'aspect': 'food', 'opinion': 'very disappointing', 'sentiment': 'negative'}, {'aspect': 'vegetarian burger', 'opinion': 'wasn’t available', 'sentiment': 'negative'}, {'aspect': 'vegetarian pizza', 'opinion': 'only margarita', 'sentiment': 'negative'}, {'aspect': 'arancini', 'opinion': 'nice and crisp', 'sentiment': 'positive'}]</t>
  </si>
  <si>
    <t>{'aspects': ['food', 'vegetarian burger', 'vegetarian pizza', 'arancini'], 'aspects_decision': 'accept', 'opinions': [{'aspect': 'food', 'opinion': 'very disappointing'}, {'aspect': 'vegetarian burger', 'opinion': 'wasn’t available'}, {'aspect': 'vegetarian pizza', 'opinion': 'only margarita'}, {'aspect': 'arancini', 'opinion': 'nice and crisp'}], 'opinions_decision': 'accept', 'sentiments': [{'aspect': 'food', 'opinion': 'very disappointing', 'sentiment': 'negative'}, {'aspect': 'vegetarian burger', 'opinion': 'wasn’t available', 'sentiment': 'negative'}, {'aspect': 'vegetarian pizza', 'opinion': 'only margarita', 'sentiment': 'negative'}, {'aspect': 'arancini', 'opinion': 'nice and crisp', 'sentiment': 'positive'}], 'sentiments_decision': 'accept'}</t>
  </si>
  <si>
    <t>[{'aspect': 'daytime', 'opinion': 'nice spot', 'sentiment': 'positive'}, {'aspect': 'camping', 'opinion': 'not so much', 'sentiment': 'negative'}, {'aspect': '4WD vehicles', 'opinion': 'noisy', 'sentiment': 'negative'}]</t>
  </si>
  <si>
    <t>{'aspects': ['daytime', 'camping', '4WD vehicles'], 'aspects_decision': 'accept', 'opinions': [{'aspect': 'daytime', 'opinion': 'nice spot'}, {'aspect': 'camping', 'opinion': 'not so much'}, {'aspect': '4WD vehicles', 'opinion': 'noisy'}], 'opinions_decision': 'accept', 'sentiments': [{'aspect': 'daytime', 'opinion': 'nice spot', 'sentiment': 'positive'}, {'aspect': 'camping', 'opinion': 'not so much', 'sentiment': 'negative'}, {'aspect': '4WD vehicles', 'opinion': 'noisy', 'sentiment': 'negative'}], 'sentiments_decision': 'accept'}</t>
  </si>
  <si>
    <t>[{'aspect': 'grounds', 'opinion': 'Big grounds', 'sentiment': 'positive'}, {'aspect': 'parking', 'opinion': 'lots of parking', 'sentiment': 'positive'}, {'aspect': 'canteen', 'opinion': 'needs an upgrade', 'sentiment': 'negative'}, {'aspect': 'menu', 'opinion': 'hit and miss', 'sentiment': 'negative'}]</t>
  </si>
  <si>
    <t>{'aspects': ['grounds', 'parking', 'canteen', 'menu'], 'aspects_decision': 'accept', 'opinions': [{'aspect': 'grounds', 'opinion': 'Big grounds'}, {'aspect': 'parking', 'opinion': 'lots of parking'}, {'aspect': 'canteen', 'opinion': 'needs an upgrade'}, {'aspect': 'menu', 'opinion': 'hit and miss'}], 'opinions_decision': 'accept', 'sentiments': [{'aspect': 'grounds', 'opinion': 'Big grounds', 'sentiment': 'positive'}, {'aspect': 'parking', 'opinion': 'lots of parking', 'sentiment': 'positive'}, {'aspect': 'canteen', 'opinion': 'needs an upgrade', 'sentiment': 'negative'}, {'aspect': 'menu', 'opinion': 'hit and miss', 'sentiment': 'negative'}], 'sentiments_decision': 'accept'}</t>
  </si>
  <si>
    <t>[{'aspect': 'quiet after 8pm', 'opinion': 'quiet after 8pm', 'sentiment': 'positive'}, {'aspect': 'small gym', 'opinion': 'small gym', 'sentiment': 'positive'}, {'aspect': 'waiting time', 'opinion': 'not wait too long', 'sentiment': 'positive'}, {'aspect': 'machines', 'opinion': 'easier access', 'sentiment': 'positive'}]</t>
  </si>
  <si>
    <t>{'aspects': ['quiet after 8pm', 'small gym', 'waiting time', 'gym', 'machines'], 'aspects_decision': 'revise', 'opinions': [{'aspect': 'quiet after 8pm', 'opinion': 'quiet after 8pm'}, {'aspect': 'small gym', 'opinion': 'small gym'}, {'aspect': 'waiting time', 'opinion': 'not wait too long'}, {'aspect': 'machines', 'opinion': 'easier access'}], 'opinions_decision': 'revise', 'sentiments': [{'aspect': 'quiet after 8pm', 'opinion': 'quiet after 8pm', 'sentiment': 'positive'}, {'aspect': 'small gym', 'opinion': 'small gym', 'sentiment': 'positive'}, {'aspect': 'waiting time', 'opinion': 'not wait too long', 'sentiment': 'positive'}, {'aspect': 'machines', 'opinion': 'easier access', 'sentiment': 'positive'}], 'sentiments_decision': 'accept'}</t>
  </si>
  <si>
    <t>[{'aspect': 'Bollywood music', 'opinion': 'plays constantly', 'sentiment': 'negative'}, {'aspect': 'classes', 'opinion': 'not enough classes', 'sentiment': 'negative'}, {'aspect': 'place', 'opinion': 'gone downward', 'sentiment': 'negative'}, {'aspect': 'Zumba', 'opinion': 'decent class', 'sentiment': 'positive'}, {'aspect': 'target group', 'opinion': 'focuses on certain', 'sentiment': 'negative'}]</t>
  </si>
  <si>
    <t>{'aspects': ['Bollywood music', 'classes', 'place', 'target group'], 'aspects_decision': 'revise', 'opinions': [{'aspect': 'Bollywood music', 'opinion': 'plays constantly'}, {'aspect': 'classes', 'opinion': 'not enough classes'}, {'aspect': 'place', 'opinion': 'gone downward'}, {'aspect': 'Zumba', 'opinion': 'decent class'}, {'aspect': 'target group', 'opinion': 'focuses on certain'}], 'opinions_decision': 'revise', 'sentiments': [{'aspect': 'Bollywood music', 'opinion': 'plays constantly', 'sentiment': 'negative'}, {'aspect': 'classes', 'opinion': 'not enough classes', 'sentiment': 'negative'}, {'aspect': 'place', 'opinion': 'gone downward', 'sentiment': 'negative'}, {'aspect': 'Zumba', 'opinion': 'decent class', 'sentiment': 'positive'}, {'aspect': 'target group', 'opinion': 'focuses on certain', 'sentiment': 'negative'}], 'sentiments_decision': 'accept'}</t>
  </si>
  <si>
    <t>[{'aspect': 'staff', 'opinion': 'treated very poorly', 'sentiment': 'negative'}, {'aspect': 'rest breaks', 'opinion': 'rare', 'sentiment': 'negative'}, {'aspect': 'shifts', 'opinion': '13 hour', 'sentiment': 'negative'}, {'aspect': 'managers', 'opinion': 'unfair delegation', 'sentiment': 'negative'}]</t>
  </si>
  <si>
    <t>{'aspects': ['staff', 'rest breaks', 'shifts', 'managers'], 'aspects_decision': 'accept', 'opinions': [{'aspect': 'staff', 'opinion': 'treated very poorly'}, {'aspect': 'rest breaks', 'opinion': 'rare'}, {'aspect': 'shifts', 'opinion': '13 hour'}, {'aspect': 'managers', 'opinion': 'unfair delegation'}], 'opinions_decision': 'revise', 'sentiments': [{'aspect': 'staff', 'opinion': 'treated very poorly', 'sentiment': 'negative'}, {'aspect': 'rest breaks', 'opinion': 'rare', 'sentiment': 'negative'}, {'aspect': 'shifts', 'opinion': '13 hour', 'sentiment': 'negative'}, {'aspect': 'managers', 'opinion': 'unfair delegation', 'sentiment': 'negative'}], 'sentiments_decision': 'accept'}</t>
  </si>
  <si>
    <t>[{'aspect': 'overall quality', 'opinion': 'very overpriced', 'sentiment': 'negative'}, {'aspect': 'steak', 'opinion': 'so well done', 'sentiment': 'negative'}, {'aspect': 'squid salad', 'opinion': 'few squid strips', 'sentiment': 'negative'}]</t>
  </si>
  <si>
    <t>{'aspects': ['overall quality', 'steak', 'squid salad'], 'aspects_decision': 'revise', 'opinions': [{'aspect': 'overall quality', 'opinion': 'very overpriced'}, {'aspect': 'steak', 'opinion': 'so well done'}, {'aspect': 'squid salad', 'opinion': 'few squid strips'}], 'opinions_decision': 'accept', 'sentiments': [{'aspect': 'overall quality', 'opinion': 'very overpriced', 'sentiment': 'negative'}, {'aspect': 'steak', 'opinion': 'so well done', 'sentiment': 'negative'}, {'aspect': 'squid salad', 'opinion': 'few squid strips', 'sentiment': 'negative'}], 'sentiments_decision': 'accept'}</t>
  </si>
  <si>
    <t>[{'aspect': 'wait staff', 'opinion': 'pretty rude', 'sentiment': 'negative'}, {'aspect': 'food', 'opinion': 'average to disappointing', 'sentiment': 'negative'}, {'aspect': 'fried chicken', 'opinion': 'like boiled chicken', 'sentiment': 'negative'}, {'aspect': 'drinks', 'opinion': 'wrong', 'sentiment': 'negative'}]</t>
  </si>
  <si>
    <t>{'aspects': ['wait staff', 'food', 'fried chicken', 'drinks'], 'aspects_decision': 'accept', 'opinions': [{'aspect': 'wait staff', 'opinion': 'pretty rude'}, {'aspect': 'food', 'opinion': 'average to disappointing'}, {'aspect': 'fried chicken', 'opinion': 'like boiled chicken'}, {'aspect': 'drinks', 'opinion': 'wrong'}], 'opinions_decision': 'accept', 'sentiments': [{'aspect': 'wait staff', 'opinion': 'pretty rude', 'sentiment': 'negative'}, {'aspect': 'food', 'opinion': 'average to disappointing', 'sentiment': 'negative'}, {'aspect': 'fried chicken', 'opinion': 'like boiled chicken', 'sentiment': 'negative'}, {'aspect': 'drinks', 'opinion': 'wrong', 'sentiment': 'negative'}], 'sentiments_decision': 'accept'}</t>
  </si>
  <si>
    <t>[{'aspect': 'staff', 'opinion': 'still lovely', 'sentiment': 'positive'}, {'aspect': 'place', 'opinion': 'so unclean', 'sentiment': 'negative'}, {'aspect': 'toilets', 'opinion': 'filthy', 'sentiment': 'negative'}, {'aspect': 'cinema', 'opinion': 'popcorn everywhere', 'sentiment': 'negative'}]</t>
  </si>
  <si>
    <t>{'aspects': ['staff', 'place', 'toilets', 'cinema'], 'aspects_decision': 'accept', 'opinions': [{'aspect': 'staff', 'opinion': 'still lovely'}, {'aspect': 'place', 'opinion': 'so unclean'}, {'aspect': 'toilets', 'opinion': 'filthy'}, {'aspect': 'cinema', 'opinion': 'popcorn everywhere'}], 'opinions_decision': 'revise', 'sentiments': [{'aspect': 'staff', 'opinion': 'still lovely', 'sentiment': 'positive'}, {'aspect': 'place', 'opinion': 'so unclean', 'sentiment': 'negative'}, {'aspect': 'toilets', 'opinion': 'filthy', 'sentiment': 'negative'}, {'aspect': 'cinema', 'opinion': 'popcorn everywhere', 'sentiment': 'negative'}], 'sentiments_decision': 'accept'}</t>
  </si>
  <si>
    <t>[{'aspect': 'coffee', 'opinion': 'needs step up', 'sentiment': 'negative'}, {'aspect': 'service', 'opinion': 'really needs improving', 'sentiment': 'negative'}, {'aspect': 'food', 'opinion': 'expensive and average', 'sentiment': 'negative'}, {'aspect': 'hours', 'opinion': 'Not open late', 'sentiment': 'negative'}]</t>
  </si>
  <si>
    <t>{'aspects': ['coffee', 'service', 'food', 'hours'], 'aspects_decision': 'accept', 'opinions': [{'aspect': 'coffee', 'opinion': 'needs step up'}, {'aspect': 'service', 'opinion': 'really needs improving'}, {'aspect': 'food', 'opinion': 'expensive and average'}, {'aspect': 'hours', 'opinion': 'Not open late'}], 'opinions_decision': 'accept', 'sentiments': [{'aspect': 'coffee', 'opinion': 'needs step up', 'sentiment': 'negative'}, {'aspect': 'service', 'opinion': 'really needs improving', 'sentiment': 'negative'}, {'aspect': 'food', 'opinion': 'expensive and average', 'sentiment': 'negative'}, {'aspect': 'hours', 'opinion': 'Not open late', 'sentiment': 'negative'}], 'sentiments_decision': 'accept'}</t>
  </si>
  <si>
    <t>[{'aspect': 'stirrup', 'opinion': 'cramped', 'sentiment': 'negative'}, {'aspect': 'instructions', 'opinion': 'half hearted', 'sentiment': 'negative'}]</t>
  </si>
  <si>
    <t>{'aspects': ['stirrup', 'instructions'], 'aspects_decision': 'accept', 'opinions': [{'aspect': 'stirrup', 'opinion': 'cramped'}, {'aspect': 'instructions', 'opinion': 'half hearted'}], 'opinions_decision': 'accept', 'sentiments': [{'aspect': 'stirrup', 'opinion': 'cramped', 'sentiment': 'negative'}, {'aspect': 'instructions', 'opinion': 'half hearted', 'sentiment': 'negative'}], 'sentiments_decision': 'accept'}</t>
  </si>
  <si>
    <t>[{'aspect': 'bbq', 'opinion': 'no', 'sentiment': 'negative'}, {'aspect': 'toilets', 'opinion': 'no', 'sentiment': 'negative'}, {'aspect': 'play equipment', 'opinion': '', 'sentiment': 'positive'}, {'aspect': 'benches', 'opinion': '', 'sentiment': 'positive'}]</t>
  </si>
  <si>
    <t>{'aspects': ['bbq', 'toilets'], 'aspects_decision': 'accept', 'opinions': [{'aspect': 'bbq', 'opinion': 'no'}, {'aspect': 'toilets', 'opinion': 'no'}, {'aspect': 'play equipment', 'opinion': ''}, {'aspect': 'benches', 'opinion': ''}], 'opinions_decision': 'accept', 'sentiments': [{'aspect': 'bbq', 'opinion': 'no', 'sentiment': 'negative'}, {'aspect': 'toilets', 'opinion': 'no', 'sentiment': 'negative'}, {'aspect': 'play equipment', 'opinion': '', 'sentiment': 'positive'}, {'aspect': 'benches', 'opinion': '', 'sentiment': 'positive'}], 'sentiments_decision': 'accept'}</t>
  </si>
  <si>
    <t>[{'aspect': 'coffee service', 'opinion': 'disposable cups', 'sentiment': 'negative'}, {'aspect': 'front desk staff', 'opinion': 'brilliant', 'sentiment': 'positive'}, {'aspect': 'hotel condition', 'opinion': 'rough and ready', 'sentiment': 'negative'}, {'aspect': 'renovations', 'opinion': 'under renovations', 'sentiment': 'negative'}]</t>
  </si>
  <si>
    <t>{'aspects': ['coffee service', 'front desk staff', 'hotel condition', 'renovations'], 'aspects_decision': 'revise', 'opinions': [{'aspect': 'coffee service', 'opinion': 'disposable cups'}, {'aspect': 'front desk staff', 'opinion': 'brilliant'}, {'aspect': 'hotel condition', 'opinion': 'rough and ready'}, {'aspect': 'renovations', 'opinion': 'under renovations'}], 'opinions_decision': 'accept', 'sentiments': [{'aspect': 'coffee service', 'opinion': 'disposable cups', 'sentiment': 'negative'}, {'aspect': 'front desk staff', 'opinion': 'brilliant', 'sentiment': 'positive'}, {'aspect': 'hotel condition', 'opinion': 'rough and ready', 'sentiment': 'negative'}, {'aspect': 'renovations', 'opinion': 'under renovations', 'sentiment': 'negative'}], 'sentiments_decision': 'accept'}</t>
  </si>
  <si>
    <t>[{'aspect': 'facilities', 'opinion': 'Pretty dated', 'sentiment': 'negative'}, {'aspect': 'cabins', 'opinion': 'broken down, dodgy', 'sentiment': 'negative'}, {'aspect': 'pond', 'opinion': 'chattering', 'sentiment': 'negative'}, {'aspect': 'setting', 'opinion': 'undesirable', 'sentiment': 'negative'}]</t>
  </si>
  <si>
    <t>{'aspects': ['facilities', 'cabins', 'pond', 'setting'], 'aspects_decision': 'accept', 'opinions': [{'aspect': 'facilities', 'opinion': 'Pretty dated'}, {'aspect': 'cabins', 'opinion': 'broken down, dodgy'}, {'aspect': 'pond', 'opinion': 'chattering'}, {'aspect': 'setting', 'opinion': 'undesirable'}], 'opinions_decision': 'revise', 'sentiments': [{'aspect': 'facilities', 'opinion': 'Pretty dated', 'sentiment': 'negative'}, {'aspect': 'cabins', 'opinion': 'broken down, dodgy', 'sentiment': 'negative'}, {'aspect': 'pond', 'opinion': 'chattering', 'sentiment': 'negative'}, {'aspect': 'setting', 'opinion': 'undesirable', 'sentiment': 'negative'}], 'sentiments_decision': 'accept'}</t>
  </si>
  <si>
    <t>[{'aspect': 'film', 'opinion': 'very low rate', 'sentiment': 'negative'}, {'aspect': 'volume', 'opinion': 'too loud', 'sentiment': 'negative'}, {'aspect': 'Gold Class', 'opinion': 'not for Gold Class', 'sentiment': 'negative'}]</t>
  </si>
  <si>
    <t>{'aspects': ['film', 'volume', 'Gold Class'], 'aspects_decision': 'accept', 'opinions': [{'aspect': 'film', 'opinion': 'very low rate'}, {'aspect': 'volume', 'opinion': 'too loud'}, {'aspect': 'Gold Class', 'opinion': 'not for Gold Class'}], 'opinions_decision': 'revise', 'sentiments': [{'aspect': 'film', 'opinion': 'very low rate', 'sentiment': 'negative'}, {'aspect': 'volume', 'opinion': 'too loud', 'sentiment': 'negative'}, {'aspect': 'Gold Class', 'opinion': 'not for Gold Class', 'sentiment': 'negative'}], 'sentiments_decision': 'accept'}</t>
  </si>
  <si>
    <t>[{'aspect': 'seafood pancake', 'opinion': 'raw inside', 'sentiment': 'negative'}, {'aspect': 'meat serving', 'opinion': '7 small slices', 'sentiment': 'negative'}, {'aspect': 'place', 'opinion': 'terrible', 'sentiment': 'negative'}, {'aspect': 'price', 'opinion': '163 dollars', 'sentiment': 'negative'}]</t>
  </si>
  <si>
    <t>{'aspects': ['seafood pancake', 'meat'], 'aspects_decision': 'accept', 'opinions': [{'aspect': 'seafood pancake', 'opinion': 'raw inside'}, {'aspect': 'meat serving', 'opinion': '7 small slices'}, {'aspect': 'place', 'opinion': 'terrible'}, {'aspect': 'price', 'opinion': '163 dollars'}], 'opinions_decision': 'revise', 'sentiments': [{'aspect': 'seafood pancake', 'opinion': 'raw inside', 'sentiment': 'negative'}, {'aspect': 'meat serving', 'opinion': '7 small slices', 'sentiment': 'negative'}, {'aspect': 'place', 'opinion': 'terrible', 'sentiment': 'negative'}, {'aspect': 'price', 'opinion': '163 dollars', 'sentiment': 'negative'}], 'sentiments_decision': 'accept'}</t>
  </si>
  <si>
    <t>[{'aspect': 'space', 'opinion': 'disappointed', 'sentiment': 'negative'}, {'aspect': 'microcar exhibits', 'opinion': 'disappointed', 'sentiment': 'negative'}, {'aspect': 'transport', 'opinion': 'closed', 'sentiment': 'negative'}, {'aspect': 'climate', 'opinion': 'closed', 'sentiment': 'negative'}]</t>
  </si>
  <si>
    <t>{'aspects': ['space', 'microcar exhibits', 'transport', 'climate'], 'aspects_decision': 'accept', 'opinions': [{'aspect': 'space', 'opinion': 'disappointed'}, {'aspect': 'microcar exhibits', 'opinion': 'disappointed'}, {'aspect': 'transport', 'opinion': 'closed'}, {'aspect': 'climate', 'opinion': 'closed'}], 'opinions_decision': 'accept', 'sentiments': [{'aspect': 'space', 'opinion': 'disappointed', 'sentiment': 'negative'}, {'aspect': 'microcar exhibits', 'opinion': 'disappointed', 'sentiment': 'negative'}, {'aspect': 'transport', 'opinion': 'closed', 'sentiment': 'negative'}, {'aspect': 'climate', 'opinion': 'closed', 'sentiment': 'negative'}], 'sentiments_decision': 'accept'}</t>
  </si>
  <si>
    <t>[{'aspect': 'maintenance', 'opinion': 'isn’t maintained', 'sentiment': 'negative'}, {'aspect': 'space', 'opinion': 'spacious', 'sentiment': 'positive'}, {'aspect': 'parking space', 'opinion': 'plenty of room', 'sentiment': 'positive'}, {'aspect': 'benches', 'opinion': 'lots of', 'sentiment': 'positive'}]</t>
  </si>
  <si>
    <t>{'aspects': ['maintenance', 'space', 'parking space', 'benches'], 'aspects_decision': 'accept', 'opinions': [{'aspect': 'maintenance', 'opinion': 'isn’t maintained'}, {'aspect': 'space', 'opinion': 'spacious'}, {'aspect': 'parking space', 'opinion': 'plenty of room'}, {'aspect': 'benches', 'opinion': 'lots of'}], 'opinions_decision': 'accept', 'sentiments': [{'aspect': 'maintenance', 'opinion': 'isn’t maintained', 'sentiment': 'negative'}, {'aspect': 'space', 'opinion': 'spacious', 'sentiment': 'positive'}, {'aspect': 'parking space', 'opinion': 'plenty of room', 'sentiment': 'positive'}, {'aspect': 'benches', 'opinion': 'lots of', 'sentiment': 'positive'}], 'sentiments_decision': 'accept'}</t>
  </si>
  <si>
    <t>[{'aspect': 'course', 'opinion': 'lots of mud', 'sentiment': 'negative'}, {'aspect': 'condition', 'opinion': 'worse condition', 'sentiment': 'negative'}, {'aspect': 'holes', 'opinion': 'unavailable', 'sentiment': 'negative'}]</t>
  </si>
  <si>
    <t>{'aspects': ['course', 'condition', 'holes'], 'aspects_decision': 'accept', 'opinions': [{'aspect': 'course', 'opinion': 'lots of mud'}, {'aspect': 'condition', 'opinion': 'worse condition'}, {'aspect': 'holes', 'opinion': 'unavailable'}], 'opinions_decision': 'accept', 'sentiments': [{'aspect': 'course', 'opinion': 'lots of mud', 'sentiment': 'negative'}, {'aspect': 'condition', 'opinion': 'worse condition', 'sentiment': 'negative'}, {'aspect': 'holes', 'opinion': 'unavailable', 'sentiment': 'negative'}], 'sentiments_decision': 'accept'}</t>
  </si>
  <si>
    <t>{'aspects': ['season fees', 'concession rate', 'equity program', 'enquiry response'], 'aspects_decision': 'revise', 'opinions': [{'aspect': 'season fees', 'opinion': 'high fees'}, {'aspect': 'concession rate', 'opinion': 'no concession rate'}, {'aspect': 'equity program', 'opinion': 'no equity program'}, {'aspect': 'enquiry response', 'opinion': 'no reply'}], 'opinions_decision': 'accept', 'sentiments': [{'aspect': 'season fees', 'opinion': 'high fees', 'sentiment': 'negative'}, {'aspect': 'concession rate', 'opinion': 'no concession rate', 'sentiment': 'negative'}, {'aspect': 'equity program', 'opinion': 'no equity program', 'sentiment': 'negative'}, {'aspect': 'enquiry response', 'opinion': 'no reply', 'sentiment': 'negative'}], 'sentiments_decision': 'accept'}</t>
  </si>
  <si>
    <t>[{'aspect': 'food', 'opinion': 'average for the price', 'sentiment': 'neutral'}, {'aspect': 'steak', 'opinion': 'bit of fat', 'sentiment': 'negative'}, {'aspect': 'chips', 'opinion': 'threw a handful', 'sentiment': 'negative'}, {'aspect': 'pepper gravy', 'opinion': 'watery', 'sentiment': 'negative'}]</t>
  </si>
  <si>
    <t>{'aspects': ['food', 'steak', 'chips', 'pepper gravy'], 'aspects_decision': 'accept', 'opinions': [{'aspect': 'food', 'opinion': 'average for the price'}, {'aspect': 'steak', 'opinion': 'bit of fat'}, {'aspect': 'chips', 'opinion': 'threw a handful'}, {'aspect': 'pepper gravy', 'opinion': 'watery'}], 'opinions_decision': 'accept', 'sentiments': [{'aspect': 'food', 'opinion': 'average for the price', 'sentiment': 'neutral'}, {'aspect': 'steak', 'opinion': 'bit of fat', 'sentiment': 'negative'}, {'aspect': 'chips', 'opinion': 'threw a handful', 'sentiment': 'negative'}, {'aspect': 'pepper gravy', 'opinion': 'watery', 'sentiment': 'negative'}], 'sentiments_decision': 'accept'}</t>
  </si>
  <si>
    <t>[{'aspect': 'facilities', 'opinion': 'very dirty', 'sentiment': 'negative'}, {'aspect': 'toilets', 'opinion': 'lack of toilet paper', 'sentiment': 'negative'}]</t>
  </si>
  <si>
    <t>{'aspects': ['facilities', 'toilets'], 'aspects_decision': 'accept', 'opinions': [{'aspect': 'facilities', 'opinion': 'very dirty'}, {'aspect': 'toilets', 'opinion': 'lack of toilet paper'}], 'opinions_decision': 'accept', 'sentiments': [{'aspect': 'facilities', 'opinion': 'very dirty', 'sentiment': 'negative'}, {'aspect': 'toilets', 'opinion': 'lack of toilet paper', 'sentiment': 'negative'}], 'sentiments_decision': 'accept'}</t>
  </si>
  <si>
    <t>[{'aspect': 'experience', 'opinion': 'terrible', 'sentiment': 'negative'}, {'aspect': 'meat quality', 'opinion': 'supermarket quality', 'sentiment': 'negative'}, {'aspect': 'steak', 'opinion': 'a waste', 'sentiment': 'negative'}, {'aspect': 'Sunday surcharge', 'opinion': 'ok', 'sentiment': 'neutral'}, {'aspect': 'charges', 'opinion': 'charges more', 'sentiment': 'negative'}]</t>
  </si>
  <si>
    <t>{'aspects': ['experience', 'meat quality', 'charges'], 'aspects_decision': 'accept', 'opinions': [{'aspect': 'experience', 'opinion': 'terrible'}, {'aspect': 'meat quality', 'opinion': 'supermarket quality'}, {'aspect': 'steak', 'opinion': 'a waste'}, {'aspect': 'Sunday surcharge', 'opinion': 'ok'}, {'aspect': 'charges', 'opinion': 'charges more'}], 'opinions_decision': 'accept', 'sentiments': [{'aspect': 'experience', 'opinion': 'terrible', 'sentiment': 'negative'}, {'aspect': 'meat quality', 'opinion': 'supermarket quality', 'sentiment': 'negative'}, {'aspect': 'steak', 'opinion': 'a waste', 'sentiment': 'negative'}, {'aspect': 'Sunday surcharge', 'opinion': 'ok', 'sentiment': 'neutral'}, {'aspect': 'charges', 'opinion': 'charges more', 'sentiment': 'negative'}], 'sentiments_decision': 'accept'}</t>
  </si>
  <si>
    <t>[{'aspect': 'steak', 'opinion': 'overcooked', 'sentiment': 'negative'}, {'aspect': 'veggies', 'opinion': 'too salty', 'sentiment': 'negative'}, {'aspect': 'meals', 'opinion': 'very average', 'sentiment': 'neutral'}, {'aspect': 'vegetarian/vegan options', 'opinion': 'need more', 'sentiment': 'negative'}, {'aspect': 'food', 'opinion': "won't rush back", 'sentiment': 'negative'}]</t>
  </si>
  <si>
    <t>{'aspects': ['steak', 'veggies', 'meals', 'vegetarian/vegan options'], 'aspects_decision': 'accept', 'opinions': [{'aspect': 'steak', 'opinion': 'overcooked'}, {'aspect': 'veggies', 'opinion': 'too salty'}, {'aspect': 'meals', 'opinion': 'very average'}, {'aspect': 'vegetarian/vegan options', 'opinion': 'need more'}, {'aspect': 'food', 'opinion': "won't rush back"}], 'opinions_decision': 'accept', 'sentiments': [{'aspect': 'steak', 'opinion': 'overcooked', 'sentiment': 'negative'}, {'aspect': 'veggies', 'opinion': 'too salty', 'sentiment': 'negative'}, {'aspect': 'meals', 'opinion': 'very average', 'sentiment': 'neutral'}, {'aspect': 'vegetarian/vegan options', 'opinion': 'need more', 'sentiment': 'negative'}, {'aspect': 'food', 'opinion': "won't rush back", 'sentiment': 'negative'}], 'sentiments_decision': 'accept'}</t>
  </si>
  <si>
    <t>[{'aspect': "sculptor's personality", 'opinion': 'strange', 'sentiment': 'negative'}, {'aspect': 'aboriginal centre', 'opinion': 'subtle dig', 'sentiment': 'negative'}, {'aspect': 'contemporary art', 'opinion': 'condemn', 'sentiment': 'negative'}, {'aspect': 'taking photos', 'opinion': 'unAustralian', 'sentiment': 'negative'}]</t>
  </si>
  <si>
    <t>{'aspects': ["sculptor's personality", 'aboriginal centre', 'contemporary art', 'taking photos'], 'aspects_decision': 'accept', 'opinions': [{'aspect': "sculptor's personality", 'opinion': 'strange'}, {'aspect': 'aboriginal centre', 'opinion': 'subtle dig'}, {'aspect': 'contemporary art', 'opinion': 'condemn'}, {'aspect': 'taking photos', 'opinion': 'unAustralian'}], 'opinions_decision': 'accept', 'sentiments': [{'aspect': "sculptor's personality", 'opinion': 'strange', 'sentiment': 'negative'}, {'aspect': 'aboriginal centre', 'opinion': 'subtle dig', 'sentiment': 'negative'}, {'aspect': 'contemporary art', 'opinion': 'condemn', 'sentiment': 'negative'}, {'aspect': 'taking photos', 'opinion': 'unAustralian', 'sentiment': 'negative'}], 'sentiments_decision': 'accept'}</t>
  </si>
  <si>
    <t>[{'aspect': 'customer service', 'opinion': 'poor service', 'sentiment': 'negative'}, {'aspect': 'steak offer', 'opinion': 'not included', 'sentiment': 'negative'}, {'aspect': 'pricing', 'opinion': 'full price charged', 'sentiment': 'negative'}]</t>
  </si>
  <si>
    <t>{'aspects': ['customer service', 'staff assistance', 'steak offer', 'seniors steak', 'sausages pricing'], 'aspects_decision': 'accept', 'opinions': [{'aspect': 'customer service', 'opinion': 'poor service'}, {'aspect': 'steak offer', 'opinion': 'not included'}, {'aspect': 'pricing', 'opinion': 'full price charged'}], 'opinions_decision': 'accept', 'sentiments': [{'aspect': 'customer service', 'opinion': 'poor service', 'sentiment': 'negative'}, {'aspect': 'steak offer', 'opinion': 'not included', 'sentiment': 'negative'}, {'aspect': 'pricing', 'opinion': 'full price charged', 'sentiment': 'negative'}], 'sentiments_decision': 'accept'}</t>
  </si>
  <si>
    <t>[{'aspect': 'food', 'opinion': 'lacked intensity', 'sentiment': 'negative'}, {'aspect': 'service', 'opinion': 'staff rushed us', 'sentiment': 'negative'}, {'aspect': 'tables', 'opinion': 'are small', 'sentiment': 'negative'}]</t>
  </si>
  <si>
    <t>{'aspects': ['food', 'service', 'tables'], 'aspects_decision': 'revise', 'opinions': [{'aspect': 'food', 'opinion': 'lacked intensity'}, {'aspect': 'service', 'opinion': 'staff rushed us'}, {'aspect': 'tables', 'opinion': 'are small'}], 'opinions_decision': 'accept', 'sentiments': [{'aspect': 'food', 'opinion': 'lacked intensity', 'sentiment': 'negative'}, {'aspect': 'service', 'opinion': 'staff rushed us', 'sentiment': 'negative'}, {'aspect': 'tables', 'opinion': 'are small', 'sentiment': 'negative'}], 'sentiments_decision': 'accept'}</t>
  </si>
  <si>
    <t>[{'aspect': 'noise', 'opinion': 'extremely noisy', 'sentiment': 'negative'}, {'aspect': 'atmosphere', 'opinion': 'very little atmosphere', 'sentiment': 'negative'}]</t>
  </si>
  <si>
    <t>{'aspects': ['noise', 'atmosphere'], 'aspects_decision': 'accept', 'opinions': [{'aspect': 'noise', 'opinion': 'extremely noisy'}, {'aspect': 'atmosphere', 'opinion': 'very little atmosphere'}], 'opinions_decision': 'accept', 'sentiments': [{'aspect': 'noise', 'opinion': 'extremely noisy', 'sentiment': 'negative'}, {'aspect': 'atmosphere', 'opinion': 'very little atmosphere', 'sentiment': 'negative'}], 'sentiments_decision': 'accept'}</t>
  </si>
  <si>
    <t>[{'aspect': 'cleanliness', 'opinion': 'needs cleaning', 'sentiment': 'negative'}, {'aspect': 'maintenance', 'opinion': 'things broken', 'sentiment': 'negative'}, {'aspect': 'price', 'opinion': 'same price', 'sentiment': 'negative'}]</t>
  </si>
  <si>
    <t>{'aspects': ['cleanliness', 'maintenance', 'price'], 'aspects_decision': 'accept', 'opinions': [{'aspect': 'cleanliness', 'opinion': 'needs cleaning'}, {'aspect': 'maintenance', 'opinion': 'things broken'}, {'aspect': 'price', 'opinion': 'same price'}], 'opinions_decision': 'accept', 'sentiments': [{'aspect': 'cleanliness', 'opinion': 'needs cleaning', 'sentiment': 'negative'}, {'aspect': 'maintenance', 'opinion': 'things broken', 'sentiment': 'negative'}, {'aspect': 'price', 'opinion': 'same price', 'sentiment': 'negative'}], 'sentiments_decision': 'accept'}</t>
  </si>
  <si>
    <t>[{'aspect': 'staff', 'opinion': 'not happy', 'sentiment': 'negative'}, {'aspect': 'food', 'opinion': 'not happy', 'sentiment': 'negative'}, {'aspect': 'service', 'opinion': 'different times', 'sentiment': 'negative'}, {'aspect': 'pricing', 'opinion': 'over priced', 'sentiment': 'negative'}]</t>
  </si>
  <si>
    <t>{'aspects': ['staff', 'food', 'service'], 'aspects_decision': 'revise', 'opinions': [{'aspect': 'staff', 'opinion': 'not happy'}, {'aspect': 'food', 'opinion': 'not happy'}, {'aspect': 'service', 'opinion': 'different times'}, {'aspect': 'pricing', 'opinion': 'over priced'}], 'opinions_decision': 'revise', 'sentiments': [{'aspect': 'staff', 'opinion': 'not happy', 'sentiment': 'negative'}, {'aspect': 'food', 'opinion': 'not happy', 'sentiment': 'negative'}, {'aspect': 'service', 'opinion': 'different times', 'sentiment': 'negative'}, {'aspect': 'pricing', 'opinion': 'over priced', 'sentiment': 'negative'}], 'sentiments_decision': 'accept'}</t>
  </si>
  <si>
    <t>[{'aspect': 'massage', 'opinion': 'okay', 'sentiment': 'negative'}, {'aspect': 'staff', 'opinion': 'hit or miss', 'sentiment': 'negative'}, {'aspect': 'vibe', 'opinion': 'nice', 'sentiment': 'positive'}, {'aspect': 'area', 'opinion': 'nice', 'sentiment': 'positive'}]</t>
  </si>
  <si>
    <t>{'aspects': ['massage', 'staff', 'vibe', 'price'], 'aspects_decision': 'accept', 'opinions': [{'aspect': 'massage', 'opinion': 'okay'}, {'aspect': 'staff', 'opinion': 'hit or miss'}, {'aspect': 'vibe', 'opinion': 'nice'}, {'aspect': 'area', 'opinion': 'nice'}], 'opinions_decision': 'accept', 'sentiments': [{'aspect': 'massage', 'opinion': 'okay', 'sentiment': 'negative'}, {'aspect': 'staff', 'opinion': 'hit or miss', 'sentiment': 'negative'}, {'aspect': 'vibe', 'opinion': 'nice', 'sentiment': 'positive'}, {'aspect': 'area', 'opinion': 'nice', 'sentiment': 'positive'}], 'sentiments_decision': 'accept'}</t>
  </si>
  <si>
    <t>[{'aspect': 'battered fish', 'opinion': 'very disappointing', 'sentiment': 'negative'}, {'aspect': 'pork roast', 'opinion': 'lukewarm', 'sentiment': 'negative'}, {'aspect': 'vegetables', 'opinion': 'cold', 'sentiment': 'negative'}]</t>
  </si>
  <si>
    <t>{'aspects': ['battered fish', 'pork roast'], 'aspects_decision': 'accept', 'opinions': [{'aspect': 'battered fish', 'opinion': 'very disappointing'}, {'aspect': 'pork roast', 'opinion': 'lukewarm'}, {'aspect': 'vegetables', 'opinion': 'cold'}], 'opinions_decision': 'accept', 'sentiments': [{'aspect': 'battered fish', 'opinion': 'very disappointing', 'sentiment': 'negative'}, {'aspect': 'pork roast', 'opinion': 'lukewarm', 'sentiment': 'negative'}, {'aspect': 'vegetables', 'opinion': 'cold', 'sentiment': 'negative'}], 'sentiments_decision': 'accept'}</t>
  </si>
  <si>
    <t>[{'aspect': 'club', 'opinion': 'nice enough', 'sentiment': 'positive'}, {'aspect': 'staff', 'opinion': 'well put together', 'sentiment': 'positive'}, {'aspect': 'pokies', 'opinion': 'hungry', 'sentiment': 'negative'}]</t>
  </si>
  <si>
    <t>{'aspects': ['club', 'staff', 'pokies'], 'aspects_decision': 'accept', 'opinions': [{'aspect': 'club', 'opinion': 'nice enough'}, {'aspect': 'staff', 'opinion': 'well put together'}, {'aspect': 'pokies', 'opinion': 'hungry'}], 'opinions_decision': 'accept', 'sentiments': [{'aspect': 'club', 'opinion': 'nice enough', 'sentiment': 'positive'}, {'aspect': 'staff', 'opinion': 'well put together', 'sentiment': 'positive'}, {'aspect': 'pokies', 'opinion': 'hungry', 'sentiment': 'negative'}], 'sentiments_decision': 'accept'}</t>
  </si>
  <si>
    <t>[{'aspect': 'amenities block', 'opinion': 'rock bottom', 'sentiment': 'negative'}, {'aspect': 'overall experience', 'opinion': 'fun', 'sentiment': 'positive'}, {'aspect': 'general area', 'opinion': 'good', 'sentiment': 'positive'}, {'aspect': 'mountain', 'opinion': 'great', 'sentiment': 'positive'}]</t>
  </si>
  <si>
    <t>{'aspects': ['amenities block', 'overall experience', 'mountain'], 'aspects_decision': 'revise', 'opinions': [{'aspect': 'amenities block', 'opinion': 'rock bottom'}, {'aspect': 'overall experience', 'opinion': 'fun'}, {'aspect': 'general area', 'opinion': 'good'}, {'aspect': 'mountain', 'opinion': 'great'}], 'opinions_decision': 'accept', 'sentiments': [{'aspect': 'amenities block', 'opinion': 'rock bottom', 'sentiment': 'negative'}, {'aspect': 'overall experience', 'opinion': 'fun', 'sentiment': 'positive'}, {'aspect': 'general area', 'opinion': 'good', 'sentiment': 'positive'}, {'aspect': 'mountain', 'opinion': 'great', 'sentiment': 'positive'}], 'sentiments_decision': 'accept'}</t>
  </si>
  <si>
    <t>[{'aspect': 'value', 'opinion': 'Waste of money', 'sentiment': 'negative'}, {'aspect': 'room size', 'opinion': 'tiny', 'sentiment': 'negative'}, {'aspect': 'decor', 'opinion': 'random', 'sentiment': 'negative'}, {'aspect': 'atmosphere', 'opinion': 'awkward and rushed', 'sentiment': 'negative'}, {'aspect': 'photo policy', 'opinion': 'not allowed', 'sentiment': 'negative'}, {'aspect': 'equipment condition', 'opinion': 'broken', 'sentiment': 'negative'}, {'aspect': 'games', 'opinion': 'a few', 'sentiment': 'negative'}]</t>
  </si>
  <si>
    <t>{'aspects': ['value', 'room size', 'decor', 'atmosphere', 'photo policy', 'equipment condition', 'games'], 'aspects_decision': 'accept', 'opinions': [{'aspect': 'value', 'opinion': 'Waste of money'}, {'aspect': 'room size', 'opinion': 'tiny'}, {'aspect': 'decor', 'opinion': 'random'}, {'aspect': 'atmosphere', 'opinion': 'awkward and rushed'}, {'aspect': 'photo policy', 'opinion': 'not allowed'}, {'aspect': 'equipment condition', 'opinion': 'broken'}, {'aspect': 'games', 'opinion': 'a few'}], 'opinions_decision': 'accept', 'sentiments': [{'aspect': 'value', 'opinion': 'Waste of money', 'sentiment': 'negative'}, {'aspect': 'room size', 'opinion': 'tiny', 'sentiment': 'negative'}, {'aspect': 'decor', 'opinion': 'random', 'sentiment': 'negative'}, {'aspect': 'atmosphere', 'opinion': 'awkward and rushed', 'sentiment': 'negative'}, {'aspect': 'photo policy', 'opinion': 'not allowed', 'sentiment': 'negative'}, {'aspect': 'equipment condition', 'opinion': 'broken', 'sentiment': 'negative'}, {'aspect': 'games', 'opinion': 'a few', 'sentiment': 'negative'}], 'sentiments_decision': 'accept'}</t>
  </si>
  <si>
    <t>[{'aspect': 'staff', 'opinion': 'Very unprofessional', 'sentiment': 'negative'}]</t>
  </si>
  <si>
    <t>{'aspects': ['staff'], 'aspects_decision': 'accept', 'opinions': [{'aspect': 'staff', 'opinion': 'Very unprofessional'}], 'opinions_decision': 'accept', 'sentiments': [{'aspect': 'staff', 'opinion': 'Very unprofessional', 'sentiment': 'negative'}], 'sentiments_decision': 'accept'}</t>
  </si>
  <si>
    <t>[{'aspect': 'voice tone', 'opinion': 'rude', 'sentiment': 'negative'}, {'aspect': 'wrong information', 'opinion': 'wrong', 'sentiment': 'negative'}, {'aspect': 'extra charges', 'opinion': 'extra', 'sentiment': 'negative'}]</t>
  </si>
  <si>
    <t>{'aspects': ['voice tone', 'wrong information', 'extra charges'], 'aspects_decision': 'accept', 'opinions': [{'aspect': 'voice tone', 'opinion': 'rude'}, {'aspect': 'wrong information', 'opinion': 'wrong'}, {'aspect': 'extra charges', 'opinion': 'extra'}], 'opinions_decision': 'accept', 'sentiments': [{'aspect': 'voice tone', 'opinion': 'rude', 'sentiment': 'negative'}, {'aspect': 'wrong information', 'opinion': 'wrong', 'sentiment': 'negative'}, {'aspect': 'extra charges', 'opinion': 'extra', 'sentiment': 'negative'}], 'sentiments_decision': 'accept'}</t>
  </si>
  <si>
    <t>[{'aspect': 'pool', 'opinion': 'absolute dreadful', 'sentiment': 'negative'}, {'aspect': 'change rooms', 'opinion': '1 inch wonders', 'sentiment': 'negative'}, {'aspect': 'canteen kitchen', 'opinion': 'used as ingredients', 'sentiment': 'negative'}]</t>
  </si>
  <si>
    <t>{'aspects': ['pool', 'change rooms', 'canteen kitchen'], 'aspects_decision': 'revise', 'opinions': [{'aspect': 'pool', 'opinion': 'absolute dreadful'}, {'aspect': 'change rooms', 'opinion': '1 inch wonders'}, {'aspect': 'canteen kitchen', 'opinion': 'used as ingredients'}], 'opinions_decision': 'revise', 'sentiments': [{'aspect': 'pool', 'opinion': 'absolute dreadful', 'sentiment': 'negative'}, {'aspect': 'change rooms', 'opinion': '1 inch wonders', 'sentiment': 'negative'}, {'aspect': 'canteen kitchen', 'opinion': 'used as ingredients', 'sentiment': 'negative'}], 'sentiments_decision': 'accept'}</t>
  </si>
  <si>
    <t>[{'aspect': 'staff', 'opinion': '1 or 2', 'sentiment': 'negative'}, {'aspect': 'service', 'opinion': 'slow service', 'sentiment': 'negative'}, {'aspect': 'waiting time', 'opinion': 'wasting 30-40 mins', 'sentiment': 'negative'}]</t>
  </si>
  <si>
    <t>{'aspects': ['staff', 'service', 'waiting time'], 'aspects_decision': 'accept', 'opinions': [{'aspect': 'staff', 'opinion': '1 or 2'}, {'aspect': 'service', 'opinion': 'slow service'}, {'aspect': 'waiting time', 'opinion': 'wasting 30-40 mins'}], 'opinions_decision': 'accept', 'sentiments': [{'aspect': 'staff', 'opinion': '1 or 2', 'sentiment': 'negative'}, {'aspect': 'service', 'opinion': 'slow service', 'sentiment': 'negative'}, {'aspect': 'waiting time', 'opinion': 'wasting 30-40 mins', 'sentiment': 'negative'}], 'sentiments_decision': 'accept'}</t>
  </si>
  <si>
    <t>[{'aspect': 'gym', 'opinion': 'quite great', 'sentiment': 'positive'}, {'aspect': 'staff', 'opinion': 'pick favourites', 'sentiment': 'negative'}, {'aspect': 'little Asian man', 'opinion': 'manipulate money', 'sentiment': 'negative'}, {'aspect': 'uncles', 'opinion': 'pick favourites', 'sentiment': 'negative'}]</t>
  </si>
  <si>
    <t>{'aspects': ['gym', 'staff', 'Asian man', 'blonde girl', 'uncles'], 'aspects_decision': 'revise', 'opinions': [{'aspect': 'gym', 'opinion': 'quite great'}, {'aspect': 'staff', 'opinion': 'pick favourites'}, {'aspect': 'little Asian man', 'opinion': 'manipulate money'}], 'opinions_decision': 'revise', 'sentiments': [{'aspect': 'gym', 'opinion': 'quite great', 'sentiment': 'positive'}, {'aspect': 'staff', 'opinion': 'pick favourites', 'sentiment': 'negative'}, {'aspect': 'little Asian man', 'opinion': 'manipulate money', 'sentiment': 'negative'}, {'aspect': 'uncles', 'opinion': 'pick favourites', 'sentiment': 'negative'}], 'sentiments_decision': 'accept'}</t>
  </si>
  <si>
    <t>[{'aspect': 'gym', 'opinion': 'not looked after', 'sentiment': 'negative'}, {'aspect': 'sauna', 'opinion': 'turned off', 'sentiment': 'negative'}, {'aspect': 'steam room', 'opinion': 'turned off', 'sentiment': 'negative'}, {'aspect': 'customer service', 'opinion': 'dismissed', 'sentiment': 'negative'}]</t>
  </si>
  <si>
    <t>{'aspects': ['gym', 'sauna', 'steam room', 'customer service'], 'aspects_decision': 'accept', 'opinions': [{'aspect': 'gym', 'opinion': 'not looked after'}, {'aspect': 'sauna', 'opinion': 'turned off'}, {'aspect': 'steam room', 'opinion': 'turned off'}, {'aspect': 'customer service', 'opinion': 'dismissed'}], 'opinions_decision': 'accept', 'sentiments': [{'aspect': 'gym', 'opinion': 'not looked after', 'sentiment': 'negative'}, {'aspect': 'sauna', 'opinion': 'turned off', 'sentiment': 'negative'}, {'aspect': 'steam room', 'opinion': 'turned off', 'sentiment': 'negative'}, {'aspect': 'customer service', 'opinion': 'dismissed', 'sentiment': 'negative'}], 'sentiments_decision': 'accept'}</t>
  </si>
  <si>
    <t>[{'aspect': 'staff service', 'opinion': 'very rude', 'sentiment': 'negative'}, {'aspect': 'parcel collection', 'opinion': 'refused without address', 'sentiment': 'negative'}, {'aspect': 'Top Ryde', 'opinion': 'better place', 'sentiment': 'positive'}]</t>
  </si>
  <si>
    <t>{'aspects': ['staff service', 'parcel collection', 'Top Ryde'], 'aspects_decision': 'accept', 'opinions': [{'aspect': 'staff service', 'opinion': 'very rude'}, {'aspect': 'parcel collection', 'opinion': 'refused without address'}, {'aspect': 'Top Ryde', 'opinion': 'better place'}], 'opinions_decision': 'accept', 'sentiments': [{'aspect': 'staff service', 'opinion': 'very rude', 'sentiment': 'negative'}, {'aspect': 'parcel collection', 'opinion': 'refused without address', 'sentiment': 'negative'}, {'aspect': 'Top Ryde', 'opinion': 'better place', 'sentiment': 'positive'}], 'sentiments_decision': 'accept'}</t>
  </si>
  <si>
    <t>[{'aspect': 'ladies toilets', 'opinion': 'No toilet paper', 'sentiment': 'negative'}, {'aspect': 'floor', 'opinion': 'softdrink on floor', 'sentiment': 'negative'}, {'aspect': 'management', 'opinion': 'have no idea', 'sentiment': 'negative'}, {'aspect': 'staffing', 'opinion': '1 person serving', 'sentiment': 'negative'}]</t>
  </si>
  <si>
    <t>{'aspects': ['ladies toilets', 'floor', 'management', 'staffing'], 'aspects_decision': 'revise', 'opinions': [{'aspect': 'ladies toilets', 'opinion': 'No toilet paper'}, {'aspect': 'floor', 'opinion': 'softdrink on floor'}, {'aspect': 'management', 'opinion': 'have no idea'}, {'aspect': 'staffing', 'opinion': '1 person serving'}], 'opinions_decision': 'accept', 'sentiments': [{'aspect': 'ladies toilets', 'opinion': 'No toilet paper', 'sentiment': 'negative'}, {'aspect': 'floor', 'opinion': 'softdrink on floor', 'sentiment': 'negative'}, {'aspect': 'management', 'opinion': 'have no idea', 'sentiment': 'negative'}, {'aspect': 'staffing', 'opinion': '1 person serving', 'sentiment': 'negative'}], 'sentiments_decision': 'accept'}</t>
  </si>
  <si>
    <t>[{'aspect': 'event', 'opinion': "didn't enjoy", 'sentiment': 'negative'}, {'aspect': 'attendance', 'opinion': 'hardly anyone', 'sentiment': 'negative'}, {'aspect': 'vendors', 'opinion': 'too widespread', 'sentiment': 'negative'}]</t>
  </si>
  <si>
    <t>{'aspects': ['event', 'attendance', 'vendors'], 'aspects_decision': 'accept', 'opinions': [{'aspect': 'event', 'opinion': "didn't enjoy"}, {'aspect': 'attendance', 'opinion': 'hardly anyone'}, {'aspect': 'vendors', 'opinion': 'too widespread'}], 'opinions_decision': 'accept', 'sentiments': [{'aspect': 'event', 'opinion': "didn't enjoy", 'sentiment': 'negative'}, {'aspect': 'attendance', 'opinion': 'hardly anyone', 'sentiment': 'negative'}, {'aspect': 'vendors', 'opinion': 'too widespread', 'sentiment': 'negative'}], 'sentiments_decision': 'accept'}</t>
  </si>
  <si>
    <t>[{'aspect': 'centre', 'opinion': 'poorly run', 'sentiment': 'negative'}, {'aspect': 'swimming classes', 'opinion': 'keep getting cancelled', 'sentiment': 'negative'}, {'aspect': 'administration team', 'opinion': 'needs to be replaced', 'sentiment': 'negative'}]</t>
  </si>
  <si>
    <t>{'aspects': ['centre', 'swimming classes', 'administration team'], 'aspects_decision': 'accept', 'opinions': [{'aspect': 'centre', 'opinion': 'poorly run'}, {'aspect': 'swimming classes', 'opinion': 'keep getting cancelled'}, {'aspect': 'administration team', 'opinion': 'needs to be replaced'}], 'opinions_decision': 'accept', 'sentiments': [{'aspect': 'centre', 'opinion': 'poorly run', 'sentiment': 'negative'}, {'aspect': 'swimming classes', 'opinion': 'keep getting cancelled', 'sentiment': 'negative'}, {'aspect': 'administration team', 'opinion': 'needs to be replaced', 'sentiment': 'negative'}], 'sentiments_decision': 'accept'}</t>
  </si>
  <si>
    <t>[{'aspect': 'phone', 'opinion': 'never answer', 'sentiment': 'negative'}, {'aspect': 'suspension', 'opinion': 'never actioned', 'sentiment': 'negative'}, {'aspect': 'cancellation', 'opinion': 'never actioned', 'sentiment': 'negative'}, {'aspect': 'bank account', 'opinion': 'debit', 'sentiment': 'negative'}]</t>
  </si>
  <si>
    <t>{'aspects': ['phone', 'suspension', 'cancellation', 'bank account'], 'aspects_decision': 'accept', 'opinions': [{'aspect': 'phone', 'opinion': 'never answer'}, {'aspect': 'suspension', 'opinion': 'never actioned'}, {'aspect': 'cancellation', 'opinion': 'never actioned'}, {'aspect': 'bank account', 'opinion': 'debit'}], 'opinions_decision': 'accept', 'sentiments': [{'aspect': 'phone', 'opinion': 'never answer', 'sentiment': 'negative'}, {'aspect': 'suspension', 'opinion': 'never actioned', 'sentiment': 'negative'}, {'aspect': 'cancellation', 'opinion': 'never actioned', 'sentiment': 'negative'}, {'aspect': 'bank account', 'opinion': 'debit', 'sentiment': 'negative'}], 'sentiments_decision': 'accept'}</t>
  </si>
  <si>
    <t>[{'aspect': 'karaoke room', 'opinion': 'robbed me', 'sentiment': 'negative'}, {'aspect': 'place', 'opinion': 'terrible', 'sentiment': 'negative'}]</t>
  </si>
  <si>
    <t>{'aspects': ['karaoke room', 'place'], 'aspects_decision': 'accept', 'opinions': [{'aspect': 'karaoke room', 'opinion': 'robbed me'}, {'aspect': 'place', 'opinion': 'terrible'}], 'opinions_decision': 'accept', 'sentiments': [{'aspect': 'karaoke room', 'opinion': 'robbed me', 'sentiment': 'negative'}, {'aspect': 'place', 'opinion': 'terrible', 'sentiment': 'negative'}], 'sentiments_decision': 'accept'}</t>
  </si>
  <si>
    <t>[{'aspect': 'place', 'opinion': 'beautiful little', 'sentiment': 'positive'}, {'aspect': 'road proximity', 'opinion': 'so close', 'sentiment': 'negative'}, {'aspect': 'ducks', 'opinion': 'trying to cross', 'sentiment': 'negative'}, {'aspect': 'road traffic', 'opinion': 'busy times', 'sentiment': 'negative'}, {'aspect': 'council', 'opinion': 'needs to look at this', 'sentiment': 'negative'}]</t>
  </si>
  <si>
    <t>{'aspects': ['place', 'road proximity', 'ducks'], 'aspects_decision': 'revise', 'opinions': [{'aspect': 'place', 'opinion': 'beautiful little'}, {'aspect': 'road proximity', 'opinion': 'so close'}, {'aspect': 'ducks', 'opinion': 'trying to cross'}], 'opinions_decision': 'revise', 'sentiments': [{'aspect': 'place', 'opinion': 'beautiful little', 'sentiment': 'positive'}, {'aspect': 'road proximity', 'opinion': 'so close', 'sentiment': 'negative'}, {'aspect': 'ducks', 'opinion': 'trying to cross', 'sentiment': 'negative'}, {'aspect': 'road traffic', 'opinion': 'busy times', 'sentiment': 'negative'}, {'aspect': 'council', 'opinion': 'needs to look at this', 'sentiment': 'negative'}], 'sentiments_decision': 'revise'}</t>
  </si>
  <si>
    <t>[{'aspect': 'waiting time', 'opinion': 'Disappointing', 'sentiment': 'negative'}, {'aspect': 'shelter', 'opinion': 'no cover', 'sentiment': 'negative'}, {'aspect': 'apology', 'opinion': 'no apology', 'sentiment': 'negative'}, {'aspect': 'funeral planning', 'opinion': 'planned better', 'sentiment': 'negative'}]</t>
  </si>
  <si>
    <t>{'aspects': ['waiting time', 'shelter', 'apology', 'funeral planning'], 'aspects_decision': 'accept', 'opinions': [{'aspect': 'waiting time', 'opinion': 'Disappointing'}, {'aspect': 'shelter', 'opinion': 'no cover'}, {'aspect': 'apology', 'opinion': 'no apology'}, {'aspect': 'funeral planning', 'opinion': 'planned better'}], 'opinions_decision': 'accept', 'sentiments': [{'aspect': 'waiting time', 'opinion': 'Disappointing', 'sentiment': 'negative'}, {'aspect': 'shelter', 'opinion': 'no cover', 'sentiment': 'negative'}, {'aspect': 'apology', 'opinion': 'no apology', 'sentiment': 'negative'}, {'aspect': 'funeral planning', 'opinion': 'planned better', 'sentiment': 'negative'}], 'sentiments_decision': 'accept'}</t>
  </si>
  <si>
    <t>[{'aspect': 'entry fee', 'opinion': 'Very disappointed', 'sentiment': 'negative'}, {'aspect': 'visit duration', 'opinion': 'very short time', 'sentiment': 'negative'}, {'aspect': 'lighting conditions', 'opinion': 'too dark', 'sentiment': 'negative'}]</t>
  </si>
  <si>
    <t>{'aspects': ['entry fee', 'visit duration', 'lighting conditions'], 'aspects_decision': 'accept', 'opinions': [{'aspect': 'entry fee', 'opinion': 'Very disappointed'}, {'aspect': 'visit duration', 'opinion': 'very short time'}, {'aspect': 'lighting conditions', 'opinion': 'too dark'}], 'opinions_decision': 'accept', 'sentiments': [{'aspect': 'entry fee', 'opinion': 'Very disappointed', 'sentiment': 'negative'}, {'aspect': 'visit duration', 'opinion': 'very short time', 'sentiment': 'negative'}, {'aspect': 'lighting conditions', 'opinion': 'too dark', 'sentiment': 'negative'}], 'sentiments_decision': 'accept'}</t>
  </si>
  <si>
    <t>[{'aspect': 'staff', 'opinion': 'very rude', 'sentiment': 'negative'}, {'aspect': 'waiting time', 'opinion': 'wasted our time', 'sentiment': 'negative'}]</t>
  </si>
  <si>
    <t>{'aspects': ['staff', 'service'], 'aspects_decision': 'revise', 'opinions': [{'aspect': 'staff', 'opinion': 'very rude'}, {'aspect': 'waiting time', 'opinion': 'wasted our time'}], 'opinions_decision': 'revise', 'sentiments': [{'aspect': 'staff', 'opinion': 'very rude', 'sentiment': 'negative'}, {'aspect': 'waiting time', 'opinion': 'wasted our time', 'sentiment': 'negative'}], 'sentiments_decision': 'accept'}</t>
  </si>
  <si>
    <t>[{'aspect': 'staff', 'opinion': 'very rude', 'sentiment': 'negative'}, {'aspect': 'management', 'opinion': 'needs immediate attention', 'sentiment': 'negative'}, {'aspect': 'Australia Post', 'opinion': 'people upset', 'sentiment': 'negative'}]</t>
  </si>
  <si>
    <t>{'aspects': ['customer service', 'staff', 'management'], 'aspects_decision': 'accept', 'opinions': [{'aspect': 'staff', 'opinion': 'very rude'}, {'aspect': 'management', 'opinion': 'needs immediate attention'}, {'aspect': 'Australia Post', 'opinion': 'people upset'}], 'opinions_decision': 'accept', 'sentiments': [{'aspect': 'staff', 'opinion': 'very rude', 'sentiment': 'negative'}, {'aspect': 'management', 'opinion': 'needs immediate attention', 'sentiment': 'negative'}, {'aspect': 'Australia Post', 'opinion': 'people upset', 'sentiment': 'negative'}], 'sentiments_decision': 'accept'}</t>
  </si>
  <si>
    <t>[{'aspect': 'food', 'opinion': 'Overpriced', 'sentiment': 'negative'}, {'aspect': 'service', 'opinion': 'ridiculous', 'sentiment': 'negative'}]</t>
  </si>
  <si>
    <t>{'aspects': ['food', 'service'], 'aspects_decision': 'accept', 'opinions': [{'aspect': 'food', 'opinion': 'Overpriced'}, {'aspect': 'service', 'opinion': 'ridiculous'}], 'opinions_decision': 'accept', 'sentiments': [{'aspect': 'food', 'opinion': 'Overpriced', 'sentiment': 'negative'}, {'aspect': 'service', 'opinion': 'ridiculous', 'sentiment': 'negative'}], 'sentiments_decision': 'accept'}</t>
  </si>
  <si>
    <t>{'aspects': ['Entry', 'drinks', 'environment', 'bouncers'], 'aspects_decision': 'accept', 'opinions': [{'aspect': 'Entry', 'opinion': 'Overpriced'}, {'aspect': 'drinks', 'opinion': 'Overpriced'}, {'aspect': 'environment', 'opinion': 'horrible'}, {'aspect': 'bouncers', 'opinion': 'Assaulted'}], 'opinions_decision': 'accept', 'sentiments': [{'aspect': 'Entry', 'opinion': 'Overpriced', 'sentiment': 'negative'}, {'aspect': 'drinks', 'opinion': 'Overpriced', 'sentiment': 'negative'}, {'aspect': 'environment', 'opinion': 'horrible', 'sentiment': 'negative'}, {'aspect': 'bouncers', 'opinion': 'Assaulted', 'sentiment': 'negative'}], 'sentiments_decision': 'accept'}</t>
  </si>
  <si>
    <t>[{'aspect': 'physical state', 'opinion': 'a little run down', 'sentiment': 'negative'}, {'aspect': 'crowding', 'opinion': 'over crowded', 'sentiment': 'negative'}, {'aspect': 'overall pricing', 'opinion': 'expensive outing', 'sentiment': 'negative'}, {'aspect': 'entry fee', 'opinion': 'reasonable', 'sentiment': 'positive'}]</t>
  </si>
  <si>
    <t>{'aspects': ['physical state', 'crowding', 'overall pricing', 'entry fee'], 'aspects_decision': 'revise', 'opinions': [{'aspect': 'physical state', 'opinion': 'a little run down'}, {'aspect': 'crowding', 'opinion': 'over crowded'}, {'aspect': 'overall pricing', 'opinion': 'expensive outing'}, {'aspect': 'entry fee', 'opinion': 'reasonable'}], 'opinions_decision': 'accept', 'sentiments': [{'aspect': 'physical state', 'opinion': 'a little run down', 'sentiment': 'negative'}, {'aspect': 'crowding', 'opinion': 'over crowded', 'sentiment': 'negative'}, {'aspect': 'overall pricing', 'opinion': 'expensive outing', 'sentiment': 'negative'}, {'aspect': 'entry fee', 'opinion': 'reasonable', 'sentiment': 'positive'}], 'sentiments_decision': 'accept'}</t>
  </si>
  <si>
    <t>[{'aspect': 'pub smell', 'opinion': 'weird dirty', 'sentiment': 'negative'}, {'aspect': 'seats', 'opinion': 'uncomfortable', 'sentiment': 'negative'}, {'aspect': 'air con', 'opinion': 'no', 'sentiment': 'negative'}]</t>
  </si>
  <si>
    <t>{'aspects': ['pub smell', 'seats', 'air con'], 'aspects_decision': 'accept', 'opinions': [{'aspect': 'pub smell', 'opinion': 'weird dirty'}, {'aspect': 'seats', 'opinion': 'uncomfortable'}, {'aspect': 'air con', 'opinion': 'no'}], 'opinions_decision': 'accept', 'sentiments': [{'aspect': 'pub smell', 'opinion': 'weird dirty', 'sentiment': 'negative'}, {'aspect': 'seats', 'opinion': 'uncomfortable', 'sentiment': 'negative'}, {'aspect': 'air con', 'opinion': 'no', 'sentiment': 'negative'}], 'sentiments_decision': 'accept'}</t>
  </si>
  <si>
    <t>[{'aspect': 'directions', 'opinion': 'no directions', 'sentiment': 'negative'}, {'aspect': 'entry fee', 'opinion': 'still fine', 'sentiment': 'positive'}, {'aspect': 'water', 'opinion': 'no water', 'sentiment': 'negative'}]</t>
  </si>
  <si>
    <t>{'aspects': ['directions', 'entry fee', 'water'], 'aspects_decision': 'accept', 'opinions': [{'aspect': 'directions', 'opinion': 'no directions'}, {'aspect': 'entry fee', 'opinion': 'still fine'}, {'aspect': 'water', 'opinion': 'no water'}], 'opinions_decision': 'accept', 'sentiments': [{'aspect': 'directions', 'opinion': 'no directions', 'sentiment': 'negative'}, {'aspect': 'entry fee', 'opinion': 'still fine', 'sentiment': 'positive'}, {'aspect': 'water', 'opinion': 'no water', 'sentiment': 'negative'}], 'sentiments_decision': 'accept'}</t>
  </si>
  <si>
    <t>[{'aspect': 'dog waste', 'opinion': 'too much shit', 'sentiment': 'negative'}, {'aspect': 'people and dogs', 'opinion': 'rude with uncontrolled dogs', 'sentiment': 'negative'}, {'aspect': 'council', 'opinion': 'council does nothing', 'sentiment': 'negative'}, {'aspect': 'play area', 'opinion': 'dogs in kids play area', 'sentiment': 'negative'}]</t>
  </si>
  <si>
    <t>{'aspects': ['dog waste', 'people and dogs', 'council', 'play area'], 'aspects_decision': 'revise', 'opinions': [{'aspect': 'dog waste', 'opinion': 'too much shit'}, {'aspect': 'people and dogs', 'opinion': 'rude with uncontrolled dogs'}, {'aspect': 'council', 'opinion': 'council does nothing'}, {'aspect': 'play area', 'opinion': 'dogs in kids play area'}], 'opinions_decision': 'revise', 'sentiments': [{'aspect': 'dog waste', 'opinion': 'too much shit', 'sentiment': 'negative'}, {'aspect': 'people and dogs', 'opinion': 'rude with uncontrolled dogs', 'sentiment': 'negative'}, {'aspect': 'council', 'opinion': 'council does nothing', 'sentiment': 'negative'}, {'aspect': 'play area', 'opinion': 'dogs in kids play area', 'sentiment': 'negative'}], 'sentiments_decision': 'accept'}</t>
  </si>
  <si>
    <t>[{'aspect': 'supervision', 'opinion': 'quality has waned', 'sentiment': 'negative'}, {'aspect': 'pool management', 'opinion': 'quality has waned', 'sentiment': 'negative'}, {'aspect': 'duty of care', 'opinion': 'lack of', 'sentiment': 'negative'}, {'aspect': 'OHS measures', 'opinion': 'lack of', 'sentiment': 'negative'}]</t>
  </si>
  <si>
    <t>{'aspects': ['supervision', 'pool management', 'duty of care', 'OHS measures'], 'aspects_decision': 'revise', 'opinions': [{'aspect': 'supervision', 'opinion': 'quality has waned'}, {'aspect': 'pool management', 'opinion': 'quality has waned'}, {'aspect': 'duty of care', 'opinion': 'lack of'}, {'aspect': 'OHS measures', 'opinion': 'lack of'}], 'opinions_decision': 'accept', 'sentiments': [{'aspect': 'supervision', 'opinion': 'quality has waned', 'sentiment': 'negative'}, {'aspect': 'pool management', 'opinion': 'quality has waned', 'sentiment': 'negative'}, {'aspect': 'duty of care', 'opinion': 'lack of', 'sentiment': 'negative'}, {'aspect': 'OHS measures', 'opinion': 'lack of', 'sentiment': 'negative'}], 'sentiments_decision': 'accept'}</t>
  </si>
  <si>
    <t>[{'aspect': 'heating', 'opinion': 'no heating', 'sentiment': 'negative'}, {'aspect': 'hot showers', 'opinion': 'ok I guess', 'sentiment': 'neutral'}, {'aspect': 'dorms', 'opinion': 'sleep on top of each other', 'sentiment': 'negative'}, {'aspect': 'room atmosphere', 'opinion': 'real stuffy', 'sentiment': 'negative'}]</t>
  </si>
  <si>
    <t>{'aspects': ['heating', 'hot showers', 'dorms', 'room atmosphere'], 'aspects_decision': 'revise', 'opinions': [{'aspect': 'heating', 'opinion': 'no heating'}, {'aspect': 'hot showers', 'opinion': 'ok I guess'}, {'aspect': 'dorms', 'opinion': 'sleep on top'}, {'aspect': 'room atmosphere', 'opinion': 'real stuffy'}], 'opinions_decision': 'revise', 'sentiments': [{'aspect': 'heating', 'opinion': 'no heating', 'sentiment': 'negative'}, {'aspect': 'hot showers', 'opinion': 'ok I guess', 'sentiment': 'neutral'}, {'aspect': 'dorms', 'opinion': 'sleep on top of each other', 'sentiment': 'negative'}, {'aspect': 'room atmosphere', 'opinion': 'real stuffy', 'sentiment': 'negative'}], 'sentiments_decision': 'accept'}</t>
  </si>
  <si>
    <t>[{'aspect': 'pitch', 'opinion': 'looks nice', 'sentiment': 'positive'}, {'aspect': 'fake turf', 'opinion': 'ripped up', 'sentiment': 'negative'}, {'aspect': 'vista players', 'opinion': 'dirty move', 'sentiment': 'negative'}]</t>
  </si>
  <si>
    <t>{'aspects': ['{"aspect": "pitch", "opinion": "looks nice", "sentiment": "positive"}', '{"aspect": "fake turf", "opinion": "ripped up", "sentiment": "negative"}', '{"aspect": "vista players", "opinion": "dirty move", "sentiment": "negative"}'], 'aspects_decision': 'accept', 'opinions': [{'aspect': 'pitch', 'opinion': 'looks nice'}, {'aspect': 'fake turf', 'opinion': 'ripped up'}, {'aspect': 'vista players', 'opinion': 'dirty move'}], 'opinions_decision': 'accept', 'sentiments': [{'aspect': 'pitch', 'opinion': 'looks nice', 'sentiment': 'positive'}, {'aspect': 'fake turf', 'opinion': 'ripped up', 'sentiment': 'negative'}, {'aspect': 'vista players', 'opinion': 'dirty move', 'sentiment': 'negative'}], 'sentiments_decision': 'accept'}</t>
  </si>
  <si>
    <t>[{'aspect': 'new management', 'opinion': '', 'sentiment': 'negative'}, {'aspect': 'frozen prawns', 'opinion': 'served frozen', 'sentiment': 'negative'}, {'aspect': 'high price', 'opinion': 'high price', 'sentiment': 'negative'}, {'aspect': 'limited menu', 'opinion': 'too limited', 'sentiment': 'negative'}]</t>
  </si>
  <si>
    <t>{'aspects': ['new management', 'frozen prawns', 'high price', 'limited menu'], 'aspects_decision': 'accept', 'opinions': [{'aspect': 'new management', 'opinion': ''}, {'aspect': 'frozen prawns', 'opinion': 'served frozen'}, {'aspect': 'high price', 'opinion': 'high price'}, {'aspect': 'limited menu', 'opinion': 'too limited'}], 'opinions_decision': 'revise', 'sentiments': [{'aspect': 'new management', 'opinion': '', 'sentiment': 'negative'}, {'aspect': 'frozen prawns', 'opinion': 'served frozen', 'sentiment': 'negative'}, {'aspect': 'high price', 'opinion': 'high price', 'sentiment': 'negative'}, {'aspect': 'limited menu', 'opinion': 'too limited', 'sentiment': 'negative'}], 'sentiments_decision': 'accept'}</t>
  </si>
  <si>
    <t>[{'aspect': 'bar', 'opinion': 'worst ever', 'sentiment': 'negative'}, {'aspect': 'calamari', 'opinion': 'food poisoning', 'sentiment': 'negative'}, {'aspect': 'food', 'opinion': 'terrible no flavour', 'sentiment': 'negative'}, {'aspect': 'drinks', 'opinion': 'no flavour', 'sentiment': 'negative'}]</t>
  </si>
  <si>
    <t>{'aspects': ['bar', 'calamari', 'food', 'drinks'], 'aspects_decision': 'accept', 'opinions': [{'aspect': 'bar', 'opinion': 'worst ever'}, {'aspect': 'calamari', 'opinion': 'food poisoning'}, {'aspect': 'food', 'opinion': 'terrible no flavour'}, {'aspect': 'drinks', 'opinion': 'no flavour'}], 'opinions_decision': 'accept', 'sentiments': [{'aspect': 'bar', 'opinion': 'worst ever', 'sentiment': 'negative'}, {'aspect': 'calamari', 'opinion': 'food poisoning', 'sentiment': 'negative'}, {'aspect': 'food', 'opinion': 'terrible no flavour', 'sentiment': 'negative'}, {'aspect': 'drinks', 'opinion': 'no flavour', 'sentiment': 'negative'}], 'sentiments_decision': 'accept'}</t>
  </si>
  <si>
    <t>[{'aspect': 'beach', 'opinion': 'great', 'sentiment': 'positive'}, {'aspect': 'free parking', 'opinion': 'free', 'sentiment': 'positive'}, {'aspect': 'sea pool', 'opinion': 'for laps', 'sentiment': 'positive'}, {'aspect': 'sand', 'opinion': 'for little ones', 'sentiment': 'positive'}, {'aspect': 'small waves', 'opinion': 'for little ones', 'sentiment': 'positive'}, {'aspect': 'nice rocks', 'opinion': 'nice', 'sentiment': 'positive'}, {'aspect': 'good visibility', 'opinion': 'good', 'sentiment': 'positive'}]</t>
  </si>
  <si>
    <t>{'aspects': ['beach', 'free parking', 'sea pool', 'sand', 'small waves', 'nice rocks', 'good visibility'], 'aspects_decision': 'revise', 'opinions': [{'aspect': 'beach', 'opinion': 'great'}, {'aspect': 'free parking', 'opinion': 'free'}, {'aspect': 'sea pool', 'opinion': 'for laps'}, {'aspect': 'sand', 'opinion': 'for little ones'}, {'aspect': 'small waves', 'opinion': 'for little ones'}, {'aspect': 'nice rocks', 'opinion': 'nice'}, {'aspect': 'good visibility', 'opinion': 'good'}], 'opinions_decision': 'revise', 'sentiments': [{'aspect': 'beach', 'opinion': 'great', 'sentiment': 'positive'}, {'aspect': 'free parking', 'opinion': 'free', 'sentiment': 'positive'}, {'aspect': 'sea pool', 'opinion': 'for laps', 'sentiment': 'positive'}, {'aspect': 'sand', 'opinion': 'for little ones', 'sentiment': 'positive'}, {'aspect': 'small waves', 'opinion': 'for little ones', 'sentiment': 'positive'}, {'aspect': 'nice rocks', 'opinion': 'nice', 'sentiment': 'positive'}, {'aspect': 'good visibility', 'opinion': 'good', 'sentiment': 'positive'}], 'sentiments_decision': 'accept'}</t>
  </si>
  <si>
    <t>[{'aspect': 'pain treatment', 'opinion': 'wonderful experience', 'sentiment': 'positive'}, {'aspect': 'team', 'opinion': 'very knowledgeable', 'sentiment': 'positive'}, {'aspect': 'treatment plans', 'opinion': 'helpful treatment plans', 'sentiment': 'positive'}, {'aspect': 'staff explanation', 'opinion': 'great with explaining', 'sentiment': 'positive'}]</t>
  </si>
  <si>
    <t>{'aspects': ['pain treatment', 'team', 'treatment plans', 'staff explanation'], 'aspects_decision': 'accept', 'opinions': [{'aspect': 'pain treatment', 'opinion': 'wonderful experience'}, {'aspect': 'team', 'opinion': 'very knowledgeable'}, {'aspect': 'treatment plans', 'opinion': 'helpful treatment plans'}, {'aspect': 'staff explanation', 'opinion': 'great with explaining'}], 'opinions_decision': 'revise', 'sentiments': [{'aspect': 'pain treatment', 'opinion': 'wonderful experience', 'sentiment': 'positive'}, {'aspect': 'team', 'opinion': 'very knowledgeable', 'sentiment': 'positive'}, {'aspect': 'treatment plans', 'opinion': 'helpful treatment plans', 'sentiment': 'positive'}, {'aspect': 'staff explanation', 'opinion': 'great with explaining', 'sentiment': 'positive'}], 'sentiments_decision': 'accept'}</t>
  </si>
  <si>
    <t>[{'aspect': 'service', 'opinion': 'Lovely', 'sentiment': 'positive'}, {'aspect': 'food', 'opinion': 'great', 'sentiment': 'positive'}, {'aspect': 'place', 'opinion': 'relaxing', 'sentiment': 'positive'}]</t>
  </si>
  <si>
    <t>{'aspects': ['service', 'food', 'place'], 'aspects_decision': 'accept', 'opinions': [{'aspect': 'service', 'opinion': 'Lovely'}, {'aspect': 'food', 'opinion': 'great'}, {'aspect': 'place', 'opinion': 'relaxing'}], 'opinions_decision': 'accept', 'sentiments': [{'aspect': 'service', 'opinion': 'Lovely', 'sentiment': 'positive'}, {'aspect': 'food', 'opinion': 'great', 'sentiment': 'positive'}, {'aspect': 'place', 'opinion': 'relaxing', 'sentiment': 'positive'}], 'sentiments_decision': 'accept'}</t>
  </si>
  <si>
    <t>[{'aspect': 'wildlife', 'opinion': 'a lot of', 'sentiment': 'positive'}, {'aspect': 'nature reserve', 'opinion': 'best', 'sentiment': 'positive'}]</t>
  </si>
  <si>
    <t>{'aspects': ['wildlife', 'nature reserve'], 'aspects_decision': 'accept', 'opinions': [{'aspect': 'wildlife', 'opinion': 'a lot of'}, {'aspect': 'nature reserve', 'opinion': 'best'}], 'opinions_decision': 'accept', 'sentiments': [{'aspect': 'wildlife', 'opinion': 'a lot of', 'sentiment': 'positive'}, {'aspect': 'nature reserve', 'opinion': 'best', 'sentiment': 'positive'}], 'sentiments_decision': 'accept'}</t>
  </si>
  <si>
    <t>[{'aspect': 'setting', 'opinion': 'perfect', 'sentiment': 'positive'}, {'aspect': 'maintenance', 'opinion': 'very well maintained', 'sentiment': 'positive'}, {'aspect': 'tribute', 'opinion': 'great', 'sentiment': 'positive'}]</t>
  </si>
  <si>
    <t>{'aspects': ['setting', 'maintenance', 'tribute'], 'aspects_decision': 'accept', 'opinions': [{'aspect': 'setting', 'opinion': 'perfect'}, {'aspect': 'maintenance', 'opinion': 'very well maintained'}, {'aspect': 'tribute', 'opinion': 'great'}], 'opinions_decision': 'accept', 'sentiments': [{'aspect': 'setting', 'opinion': 'perfect', 'sentiment': 'positive'}, {'aspect': 'maintenance', 'opinion': 'very well maintained', 'sentiment': 'positive'}, {'aspect': 'tribute', 'opinion': 'great', 'sentiment': 'positive'}], 'sentiments_decision': 'accept'}</t>
  </si>
  <si>
    <t>[{'aspect': 'service', 'opinion': 'so friendly', 'sentiment': 'positive'}, {'aspect': 'food', 'opinion': 'tasted very good', 'sentiment': 'positive'}]</t>
  </si>
  <si>
    <t>{'aspects': ['service', 'food'], 'aspects_decision': 'accept', 'opinions': [{'aspect': 'service', 'opinion': 'so friendly'}, {'aspect': 'food', 'opinion': 'tasted very good'}], 'opinions_decision': 'accept', 'sentiments': [{'aspect': 'service', 'opinion': 'so friendly', 'sentiment': 'positive'}, {'aspect': 'food', 'opinion': 'tasted very good', 'sentiment': 'positive'}], 'sentiments_decision': 'accept'}</t>
  </si>
  <si>
    <t>[{'aspect': 'animal diversity', 'opinion': 'very impressed', 'sentiment': 'positive'}, {'aspect': 'enclosures', 'opinion': 'very impressed', 'sentiment': 'positive'}, {'aspect': 'exotic animals', 'opinion': 'like my farm', 'sentiment': 'positive'}, {'aspect': 'breeding programs', 'opinion': 'impressed with contribution', 'sentiment': 'positive'}]</t>
  </si>
  <si>
    <t>{'aspects': ['animal diversity', 'enclosures', 'exotic animals', 'breeding programs'], 'aspects_decision': 'accept', 'opinions': [{'aspect': 'animal diversity', 'opinion': 'very impressed'}, {'aspect': 'enclosures', 'opinion': 'very impressed'}, {'aspect': 'exotic animals', 'opinion': 'like my farm'}, {'aspect': 'breeding programs', 'opinion': 'impressed with contribution'}], 'opinions_decision': 'accept', 'sentiments': [{'aspect': 'animal diversity', 'opinion': 'very impressed', 'sentiment': 'positive'}, {'aspect': 'enclosures', 'opinion': 'very impressed', 'sentiment': 'positive'}, {'aspect': 'exotic animals', 'opinion': 'like my farm', 'sentiment': 'positive'}, {'aspect': 'breeding programs', 'opinion': 'impressed with contribution', 'sentiment': 'positive'}], 'sentiments_decision': 'accept'}</t>
  </si>
  <si>
    <t>[{'aspect': 'River Inn', 'opinion': 'went to huge lengths', 'sentiment': 'positive'}, {'aspect': 'manager', 'opinion': 'friendly and helpful', 'sentiment': 'positive'}, {'aspect': 'staff', 'opinion': 'friendly and helpful', 'sentiment': 'positive'}]</t>
  </si>
  <si>
    <t>{'aspects': ['River Inn', 'manager', 'staff', 'booking accommodation'], 'aspects_decision': 'accept', 'opinions': [{'aspect': 'River Inn', 'opinion': 'went to huge lengths'}, {'aspect': 'manager', 'opinion': 'friendly and helpful'}, {'aspect': 'staff', 'opinion': 'friendly and helpful'}], 'opinions_decision': 'revise', 'sentiments': [{'aspect': 'River Inn', 'opinion': 'went to huge lengths', 'sentiment': 'positive'}, {'aspect': 'manager', 'opinion': 'friendly and helpful', 'sentiment': 'positive'}, {'aspect': 'staff', 'opinion': 'friendly and helpful', 'sentiment': 'positive'}], 'sentiments_decision': 'accept'}</t>
  </si>
  <si>
    <t>[{'aspect': 'camp spot', 'opinion': 'great', 'sentiment': 'positive'}, {'aspect': 'hot showers', 'opinion': 'hot', 'sentiment': 'positive'}, {'aspect': 'powered sites', 'opinion': 'powered', 'sentiment': 'positive'}, {'aspect': 'facilities', 'opinion': 'upgrades', 'sentiment': 'positive'}]</t>
  </si>
  <si>
    <t>{'aspects': ['camp spot', 'hot showers', 'powered sites', 'facilities'], 'aspects_decision': 'accept', 'opinions': [{'aspect': 'camp spot', 'opinion': 'great'}, {'aspect': 'hot showers', 'opinion': 'hot'}, {'aspect': 'powered sites', 'opinion': 'powered'}, {'aspect': 'facilities', 'opinion': 'upgrades'}], 'opinions_decision': 'revise', 'sentiments': [{'aspect': 'camp spot', 'opinion': 'great', 'sentiment': 'positive'}, {'aspect': 'hot showers', 'opinion': 'hot', 'sentiment': 'positive'}, {'aspect': 'powered sites', 'opinion': 'powered', 'sentiment': 'positive'}, {'aspect': 'facilities', 'opinion': 'upgrades', 'sentiment': 'positive'}], 'sentiments_decision': 'accept'}</t>
  </si>
  <si>
    <t>[{'aspect': 'steak sandwich', 'opinion': 'incredible', 'sentiment': 'positive'}, {'aspect': 'free-range meat', 'opinion': 'brilliant', 'sentiment': 'positive'}, {'aspect': 'coffee', 'opinion': 'a banger', 'sentiment': 'positive'}]</t>
  </si>
  <si>
    <t>{'aspects': ['steak sandwich', 'free-range meat', 'coffee'], 'aspects_decision': 'accept', 'opinions': [{'aspect': 'steak sandwich', 'opinion': 'incredible'}, {'aspect': 'free-range meat', 'opinion': 'brilliant'}, {'aspect': 'coffee', 'opinion': 'a banger'}], 'opinions_decision': 'accept', 'sentiments': [{'aspect': 'steak sandwich', 'opinion': 'incredible', 'sentiment': 'positive'}, {'aspect': 'free-range meat', 'opinion': 'brilliant', 'sentiment': 'positive'}, {'aspect': 'coffee', 'opinion': 'a banger', 'sentiment': 'positive'}], 'sentiments_decision': 'accept'}</t>
  </si>
  <si>
    <t>[{'aspect': 'teachers', 'opinion': 'wonderfully patient', 'sentiment': 'positive'}, {'aspect': 'Jump! Flemington', 'opinion': 'learned so much', 'sentiment': 'positive'}]</t>
  </si>
  <si>
    <t>{'aspects': ['teachers', 'Jump! Flemington'], 'aspects_decision': 'accept', 'opinions': [{'aspect': 'teachers', 'opinion': 'wonderfully patient'}, {'aspect': 'Jump! Flemington', 'opinion': 'learned so much'}], 'opinions_decision': 'accept', 'sentiments': [{'aspect': 'teachers', 'opinion': 'wonderfully patient', 'sentiment': 'positive'}, {'aspect': 'Jump! Flemington', 'opinion': 'learned so much', 'sentiment': 'positive'}], 'sentiments_decision': 'accept'}</t>
  </si>
  <si>
    <t>[{'aspect': 'views', 'opinion': 'Amazing views', 'sentiment': 'positive'}, {'aspect': 'stairs', 'opinion': 'few stairs', 'sentiment': 'positive'}, {'aspect': 'drive', 'opinion': 'drive to the top', 'sentiment': 'positive'}]</t>
  </si>
  <si>
    <t>{'aspects': ['views', 'stairs', 'drive'], 'aspects_decision': 'revise', 'opinions': [{'aspect': 'views', 'opinion': 'Amazing views'}, {'aspect': 'stairs', 'opinion': 'few stairs'}, {'aspect': 'drive', 'opinion': 'drive to the top'}], 'opinions_decision': 'revise', 'sentiments': [{'aspect': 'views', 'opinion': 'Amazing views', 'sentiment': 'positive'}, {'aspect': 'stairs', 'opinion': 'few stairs', 'sentiment': 'positive'}, {'aspect': 'drive', 'opinion': 'drive to the top', 'sentiment': 'positive'}], 'sentiments_decision': 'accept'}</t>
  </si>
  <si>
    <t>[{'aspect': 'park', 'opinion': 'Good clean', 'sentiment': 'positive'}]</t>
  </si>
  <si>
    <t>{'aspects': ['park'], 'aspects_decision': 'accept', 'opinions': [{'aspect': 'park', 'opinion': 'Good clean'}], 'opinions_decision': 'accept', 'sentiments': [{'aspect': 'park', 'opinion': 'Good clean', 'sentiment': 'positive'}], 'sentiments_decision': 'accept'}</t>
  </si>
  <si>
    <t>[{'aspect': 'service', 'opinion': 'went out of way', 'sentiment': 'positive'}, {'aspect': 'staff', 'opinion': 'so good', 'sentiment': 'positive'}, {'aspect': 'meal', 'opinion': 'special', 'sentiment': 'positive'}, {'aspect': 'night', 'opinion': 'wonderful', 'sentiment': 'positive'}]</t>
  </si>
  <si>
    <t>{'aspects': ['service', 'staff', 'meal', 'night'], 'aspects_decision': 'accept', 'opinions': [{'aspect': 'service', 'opinion': 'went out of way'}, {'aspect': 'staff', 'opinion': 'so good'}, {'aspect': 'meal', 'opinion': 'special'}, {'aspect': 'night', 'opinion': 'wonderful'}], 'opinions_decision': 'accept', 'sentiments': [{'aspect': 'service', 'opinion': 'went out of way', 'sentiment': 'positive'}, {'aspect': 'staff', 'opinion': 'so good', 'sentiment': 'positive'}, {'aspect': 'meal', 'opinion': 'special', 'sentiment': 'positive'}, {'aspect': 'night', 'opinion': 'wonderful', 'sentiment': 'positive'}], 'sentiments_decision': 'accept'}</t>
  </si>
  <si>
    <t>[{'aspect': 'fit out', 'opinion': 'amazing', 'sentiment': 'positive'}, {'aspect': 'service', 'opinion': 'Amazing', 'sentiment': 'positive'}, {'aspect': 'food', 'opinion': 'great', 'sentiment': 'positive'}]</t>
  </si>
  <si>
    <t>{'aspects': ['fit out', 'service', 'food'], 'aspects_decision': 'accept', 'opinions': [{'aspect': 'fit out', 'opinion': 'amazing'}, {'aspect': 'service', 'opinion': 'Amazing'}, {'aspect': 'food', 'opinion': 'great'}], 'opinions_decision': 'accept', 'sentiments': [{'aspect': 'fit out', 'opinion': 'amazing', 'sentiment': 'positive'}, {'aspect': 'service', 'opinion': 'Amazing', 'sentiment': 'positive'}, {'aspect': 'food', 'opinion': 'great', 'sentiment': 'positive'}], 'sentiments_decision': 'accept'}</t>
  </si>
  <si>
    <t>[{'aspect': 'Harry', 'opinion': 'massive help', 'sentiment': 'positive'}, {'aspect': 'Injury Clinic', 'opinion': 'would recommend', 'sentiment': 'positive'}]</t>
  </si>
  <si>
    <t>{'aspects': ['Harry', 'Injury Clinic'], 'aspects_decision': 'accept', 'opinions': [{'aspect': 'Harry', 'opinion': 'massive help'}, {'aspect': 'Injury Clinic', 'opinion': 'would recommend'}], 'opinions_decision': 'accept', 'sentiments': [{'aspect': 'Harry', 'opinion': 'massive help', 'sentiment': 'positive'}, {'aspect': 'Injury Clinic', 'opinion': 'would recommend', 'sentiment': 'positive'}], 'sentiments_decision': 'accept'}</t>
  </si>
  <si>
    <t>[{'aspect': 'free parking', 'opinion': 'lots of', 'sentiment': 'positive'}, {'aspect': 'seats', 'opinion': 'some', 'sentiment': 'neutral'}, {'aspect': 'toilet facilities', 'opinion': 'clean', 'sentiment': 'positive'}]</t>
  </si>
  <si>
    <t>{'aspects': ['free parking', 'seats', 'toilet facilities'], 'aspects_decision': 'accept', 'opinions': [{'aspect': 'free parking', 'opinion': 'lots of'}, {'aspect': 'seats', 'opinion': 'some'}, {'aspect': 'toilet facilities', 'opinion': 'clean'}], 'opinions_decision': 'accept', 'sentiments': [{'aspect': 'free parking', 'opinion': 'lots of', 'sentiment': 'positive'}, {'aspect': 'seats', 'opinion': 'some', 'sentiment': 'neutral'}, {'aspect': 'toilet facilities', 'opinion': 'clean', 'sentiment': 'positive'}], 'sentiments_decision': 'accept'}</t>
  </si>
  <si>
    <t>[{'aspect': 'shade', 'opinion': 'plenty of', 'sentiment': 'positive'}, {'aspect': 'bush toilets', 'opinion': 'good', 'sentiment': 'positive'}, {'aspect': 'boat ramp', 'opinion': 'concrete', 'sentiment': 'positive'}]</t>
  </si>
  <si>
    <t>{'aspects': ['shade', 'bush toilets', 'boat ramp'], 'aspects_decision': 'accept', 'opinions': [{'aspect': 'shade', 'opinion': 'plenty of'}, {'aspect': 'bush toilets', 'opinion': 'good'}, {'aspect': 'boat ramp', 'opinion': 'concrete'}], 'opinions_decision': 'accept', 'sentiments': [{'aspect': 'shade', 'opinion': 'plenty of', 'sentiment': 'positive'}, {'aspect': 'bush toilets', 'opinion': 'good', 'sentiment': 'positive'}, {'aspect': 'boat ramp', 'opinion': 'concrete', 'sentiment': 'positive'}], 'sentiments_decision': 'accept'}</t>
  </si>
  <si>
    <t>{'aspects': ['experience', 'feeling'], 'aspects_decision': 'accept', 'opinions': [{'aspect': 'experience', 'opinion': 'really good'}, {'aspect': 'feeling', 'opinion': 'more authentic'}], 'opinions_decision': 'accept', 'sentiments': [{'aspect': 'experience', 'opinion': 'really good', 'sentiment': 'positive'}, {'aspect': 'feeling', 'opinion': 'more authentic', 'sentiment': 'positive'}], 'sentiments_decision': 'accept'}</t>
  </si>
  <si>
    <t>[{'aspect': 'clean', 'opinion': 'Clean', 'sentiment': 'positive'}, {'aspect': 'room', 'opinion': 'plenty of room', 'sentiment': 'positive'}, {'aspect': 'facilities', 'opinion': 'for all ages', 'sentiment': 'positive'}]</t>
  </si>
  <si>
    <t>{'aspects': ['clean', 'room', 'facilities'], 'aspects_decision': 'accept', 'opinions': [{'aspect': 'clean', 'opinion': 'Clean'}, {'aspect': 'room', 'opinion': 'plenty of room'}, {'aspect': 'facilities', 'opinion': 'for all ages'}], 'opinions_decision': 'accept', 'sentiments': [{'aspect': 'clean', 'opinion': 'Clean', 'sentiment': 'positive'}, {'aspect': 'room', 'opinion': 'plenty of room', 'sentiment': 'positive'}, {'aspect': 'facilities', 'opinion': 'for all ages', 'sentiment': 'positive'}], 'sentiments_decision': 'accept'}</t>
  </si>
  <si>
    <t>[{'aspect': 'service', 'opinion': 'Excellent', 'sentiment': 'positive'}, {'aspect': 'food/ coffee', 'opinion': 'delicious', 'sentiment': 'positive'}]</t>
  </si>
  <si>
    <t>{'aspects': ['service', 'food/ coffee'], 'aspects_decision': 'accept', 'opinions': [{'aspect': 'service', 'opinion': 'Excellent'}, {'aspect': 'food/ coffee', 'opinion': 'delicious'}], 'opinions_decision': 'accept', 'sentiments': [{'aspect': 'service', 'opinion': 'Excellent', 'sentiment': 'positive'}, {'aspect': 'food/ coffee', 'opinion': 'delicious', 'sentiment': 'positive'}], 'sentiments_decision': 'accept'}</t>
  </si>
  <si>
    <t>[{'aspect': 'rustic', 'opinion': 'Very rustic', 'sentiment': 'positive'}, {'aspect': 'good views', 'opinion': 'good views', 'sentiment': 'positive'}, {'aspect': 'fossicking opportunity', 'opinion': 'Opportunity for Fossicking', 'sentiment': 'positive'}]</t>
  </si>
  <si>
    <t>{'aspects': ['rustic', 'good views', 'fossicking opportunity'], 'aspects_decision': 'accept', 'opinions': [{'aspect': 'rustic', 'opinion': 'Very rustic'}, {'aspect': 'good views', 'opinion': 'good views'}, {'aspect': 'fossicking opportunity', 'opinion': 'Opportunity for Fossicking'}], 'opinions_decision': 'accept', 'sentiments': [{'aspect': 'rustic', 'opinion': 'Very rustic', 'sentiment': 'positive'}, {'aspect': 'good views', 'opinion': 'good views', 'sentiment': 'positive'}, {'aspect': 'fossicking opportunity', 'opinion': 'Opportunity for Fossicking', 'sentiment': 'positive'}], 'sentiments_decision': 'accept'}</t>
  </si>
  <si>
    <t>[{'aspect': 'views', 'opinion': 'great views', 'sentiment': 'positive'}, {'aspect': 'wines', 'opinion': 'fantastic wines', 'sentiment': 'positive'}, {'aspect': 'staff', 'opinion': 'friendly and helpful', 'sentiment': 'positive'}]</t>
  </si>
  <si>
    <t>{'aspects': ['views', 'wines', 'staff'], 'aspects_decision': 'accept', 'opinions': [{'aspect': 'views', 'opinion': 'great views'}, {'aspect': 'wines', 'opinion': 'fantastic wines'}, {'aspect': 'staff', 'opinion': 'friendly and helpful'}], 'opinions_decision': 'accept', 'sentiments': [{'aspect': 'views', 'opinion': 'great views', 'sentiment': 'positive'}, {'aspect': 'wines', 'opinion': 'fantastic wines', 'sentiment': 'positive'}, {'aspect': 'staff', 'opinion': 'friendly and helpful', 'sentiment': 'positive'}], 'sentiments_decision': 'accept'}</t>
  </si>
  <si>
    <t>[{'aspect': 'camping spot', 'opinion': 'Absolutely beautiful', 'sentiment': 'positive'}, {'aspect': 'river', 'opinion': 'on the river', 'sentiment': 'positive'}, {'aspect': 'Falls', 'opinion': 'short walk', 'sentiment': 'positive'}]</t>
  </si>
  <si>
    <t>{'aspects': ['camping spot', 'river', 'Falls'], 'aspects_decision': 'accept', 'opinions': [{'aspect': 'camping spot', 'opinion': 'Absolutely beautiful'}, {'aspect': 'river', 'opinion': 'on the river'}, {'aspect': 'Falls', 'opinion': 'short walk'}], 'opinions_decision': 'revise', 'sentiments': [{'aspect': 'camping spot', 'opinion': 'Absolutely beautiful', 'sentiment': 'positive'}, {'aspect': 'river', 'opinion': 'on the river', 'sentiment': 'positive'}, {'aspect': 'Falls', 'opinion': 'short walk', 'sentiment': 'positive'}], 'sentiments_decision': 'accept'}</t>
  </si>
  <si>
    <t>{'aspects': ['rosebud', 'build', 'location'], 'aspects_decision': 'accept', 'opinions': [{'aspect': 'rosebud', 'opinion': 'a plus'}, {'aspect': 'build', 'opinion': 'great build'}, {'aspect': 'location', 'opinion': 'around the corner'}], 'opinions_decision': 'accept', 'sentiments': [{'aspect': 'rosebud', 'opinion': 'a plus', 'sentiment': 'positive'}, {'aspect': 'build', 'opinion': 'great build', 'sentiment': 'positive'}, {'aspect': 'location', 'opinion': 'around the corner', 'sentiment': 'positive'}], 'sentiments_decision': 'accept'}</t>
  </si>
  <si>
    <t>[{'aspect': 'staff', 'opinion': 'Friendly and interactive', 'sentiment': 'positive'}, {'aspect': 'all ages', 'opinion': 'great', 'sentiment': 'positive'}, {'aspect': 'duration', 'opinion': 'can be done in', 'sentiment': 'positive'}]</t>
  </si>
  <si>
    <t>{'aspects': ['staff', 'all ages', 'duration'], 'aspects_decision': 'revise', 'opinions': [{'aspect': 'staff', 'opinion': 'Friendly and interactive'}, {'aspect': 'all ages', 'opinion': 'great'}, {'aspect': 'duration', 'opinion': 'can be done in'}], 'opinions_decision': 'revise', 'sentiments': [{'aspect': 'staff', 'opinion': 'Friendly and interactive', 'sentiment': 'positive'}, {'aspect': 'all ages', 'opinion': 'great', 'sentiment': 'positive'}, {'aspect': 'duration', 'opinion': 'can be done in', 'sentiment': 'positive'}], 'sentiments_decision': 'accept'}</t>
  </si>
  <si>
    <t>[{'aspect': 'all ages', 'opinion': 'Excellent', 'sentiment': 'positive'}, {'aspect': 'aircraft', 'opinion': 'lots of', 'sentiment': 'positive'}, {'aspect': 'hangers', 'opinion': 'a bit warm', 'sentiment': 'negative'}]</t>
  </si>
  <si>
    <t>{'aspects': ['all ages', 'aircraft', 'hangers'], 'aspects_decision': 'accept', 'opinions': [{'aspect': 'all ages', 'opinion': 'Excellent'}, {'aspect': 'aircraft', 'opinion': 'lots of'}, {'aspect': 'hangers', 'opinion': 'a bit warm'}], 'opinions_decision': 'accept', 'sentiments': [{'aspect': 'all ages', 'opinion': 'Excellent', 'sentiment': 'positive'}, {'aspect': 'aircraft', 'opinion': 'lots of', 'sentiment': 'positive'}, {'aspect': 'hangers', 'opinion': 'a bit warm', 'sentiment': 'negative'}], 'sentiments_decision': 'accept'}</t>
  </si>
  <si>
    <t>[{'aspect': 'peace and quiet', 'opinion': 'great', 'sentiment': 'positive'}, {'aspect': 'views', 'opinion': 'fantastic', 'sentiment': 'positive'}, {'aspect': 'toilets', 'opinion': 'available', 'sentiment': 'neutral'}]</t>
  </si>
  <si>
    <t>{'aspects': ['peace and quiet', 'views', 'toilets'], 'aspects_decision': 'revise', 'opinions': [{'aspect': 'peace and quiet', 'opinion': 'great'}, {'aspect': 'views', 'opinion': 'fantastic'}, {'aspect': 'toilets', 'opinion': 'available'}], 'opinions_decision': 'accept', 'sentiments': [{'aspect': 'peace and quiet', 'opinion': 'great', 'sentiment': 'positive'}, {'aspect': 'views', 'opinion': 'fantastic', 'sentiment': 'positive'}, {'aspect': 'toilets', 'opinion': 'available', 'sentiment': 'neutral'}], 'sentiments_decision': 'accept'}</t>
  </si>
  <si>
    <t>{'aspects': ['coffee', 'food', 'service'], 'aspects_decision': 'accept', 'opinions': [{'aspect': 'coffee', 'opinion': 'amazing'}, {'aspect': 'food', 'opinion': 'amazing'}, {'aspect': 'service', 'opinion': 'great'}], 'opinions_decision': 'accept', 'sentiments': [{'aspect': 'coffee', 'opinion': 'amazing', 'sentiment': 'positive'}, {'aspect': 'food', 'opinion': 'amazing', 'sentiment': 'positive'}, {'aspect': 'service', 'opinion': 'great', 'sentiment': 'positive'}], 'sentiments_decision': 'accept'}</t>
  </si>
  <si>
    <t>[{'aspect': 'upgrade', 'opinion': 'gorgeous', 'sentiment': 'positive'}, {'aspect': 'upgrade', 'opinion': 'worth the wait', 'sentiment': 'positive'}]</t>
  </si>
  <si>
    <t>{'aspects': ['upgrade', 'beach front'], 'aspects_decision': 'accept', 'opinions': [{'aspect': 'upgrade', 'opinion': 'gorgeous'}, {'aspect': 'upgrade', 'opinion': 'worth the wait'}], 'opinions_decision': 'revise', 'sentiments': [{'aspect': 'upgrade', 'opinion': 'gorgeous', 'sentiment': 'positive'}, {'aspect': 'upgrade', 'opinion': 'worth the wait', 'sentiment': 'positive'}], 'sentiments_decision': 'accept'}</t>
  </si>
  <si>
    <t>[{'aspect': 'market', 'opinion': 'I recommend going', 'sentiment': 'positive'}, {'aspect': 'offerings', 'opinion': 'plenty to see', 'sentiment': 'positive'}, {'aspect': 'size', 'opinion': 'quite large', 'sentiment': 'positive'}]</t>
  </si>
  <si>
    <t>{'aspects': ['market', 'size', 'offerings'], 'aspects_decision': 'revise', 'opinions': [{'aspect': 'market', 'opinion': 'I recommend going'}, {'aspect': 'offerings', 'opinion': 'plenty to see'}, {'aspect': 'size', 'opinion': 'quite large'}], 'opinions_decision': 'accept', 'sentiments': [{'aspect': 'market', 'opinion': 'I recommend going', 'sentiment': 'positive'}, {'aspect': 'offerings', 'opinion': 'plenty to see', 'sentiment': 'positive'}, {'aspect': 'size', 'opinion': 'quite large', 'sentiment': 'positive'}], 'sentiments_decision': 'accept'}</t>
  </si>
  <si>
    <t>[{'aspect': 'rail trail', 'opinion': 'lovely', 'sentiment': 'positive'}]</t>
  </si>
  <si>
    <t>{'aspects': ['rail trail'], 'aspects_decision': 'accept', 'opinions': [{'aspect': 'rail trail', 'opinion': 'lovely'}], 'opinions_decision': 'accept', 'sentiments': [{'aspect': 'rail trail', 'opinion': 'lovely', 'sentiment': 'positive'}], 'sentiments_decision': 'accept'}</t>
  </si>
  <si>
    <t>[{'aspect': 'Yogahub', 'opinion': 'wonderful place', 'sentiment': 'positive'}, {'aspect': 'Ashtanga Mysore', 'opinion': 'grown a lot', 'sentiment': 'positive'}, {'aspect': 'teachers', 'opinion': 'compassionate', 'sentiment': 'positive'}]</t>
  </si>
  <si>
    <t>{'aspects': ['Yogahub', 'Ashtanga Mysore', 'teachers'], 'aspects_decision': 'accept', 'opinions': [{'aspect': 'Yogahub', 'opinion': 'wonderful place'}, {'aspect': 'Ashtanga Mysore', 'opinion': 'grown a lot'}, {'aspect': 'teachers', 'opinion': 'compassionate'}], 'opinions_decision': 'accept', 'sentiments': [{'aspect': 'Yogahub', 'opinion': 'wonderful place', 'sentiment': 'positive'}, {'aspect': 'Ashtanga Mysore', 'opinion': 'grown a lot', 'sentiment': 'positive'}, {'aspect': 'teachers', 'opinion': 'compassionate', 'sentiment': 'positive'}], 'sentiments_decision': 'accept'}</t>
  </si>
  <si>
    <t>[{'aspect': 'position', 'opinion': 'lovely', 'sentiment': 'positive'}, {'aspect': 'staff', 'opinion': '', 'sentiment': 'positive'}, {'aspect': 'amenities', 'opinion': '', 'sentiment': 'positive'}]</t>
  </si>
  <si>
    <t>{'aspects': ['position', 'staff', 'amenities'], 'aspects_decision': 'accept', 'opinions': [{'aspect': 'position', 'opinion': 'lovely'}, {'aspect': 'staff', 'opinion': ''}, {'aspect': 'amenities', 'opinion': ''}], 'opinions_decision': 'revise', 'sentiments': [{'aspect': 'position', 'opinion': 'lovely', 'sentiment': 'positive'}, {'aspect': 'staff', 'opinion': '', 'sentiment': 'positive'}, {'aspect': 'amenities', 'opinion': '', 'sentiment': 'positive'}], 'sentiments_decision': 'accept'}</t>
  </si>
  <si>
    <t>[{'aspect': 'stay', 'opinion': 'very enjoyable', 'sentiment': 'positive'}, {'aspect': 'cabin', 'opinion': 'had everything', 'sentiment': 'positive'}, {'aspect': 'golf club', 'opinion': 'close', 'sentiment': 'positive'}, {'aspect': 'Helen', 'opinion': 'very helpful', 'sentiment': 'positive'}]</t>
  </si>
  <si>
    <t>{'aspects': ['stay', 'cabin', 'golf club', 'Helen'], 'aspects_decision': 'accept', 'opinions': [{'aspect': 'stay', 'opinion': 'very enjoyable'}, {'aspect': 'cabin', 'opinion': 'had everything'}, {'aspect': 'golf club', 'opinion': 'close'}, {'aspect': 'Helen', 'opinion': 'very helpful'}], 'opinions_decision': 'accept', 'sentiments': [{'aspect': 'stay', 'opinion': 'very enjoyable', 'sentiment': 'positive'}, {'aspect': 'cabin', 'opinion': 'had everything', 'sentiment': 'positive'}, {'aspect': 'golf club', 'opinion': 'close', 'sentiment': 'positive'}, {'aspect': 'Helen', 'opinion': 'very helpful', 'sentiment': 'positive'}], 'sentiments_decision': 'accept'}</t>
  </si>
  <si>
    <t>[{'aspect': 'Mike', 'opinion': 'great', 'sentiment': 'positive'}, {'aspect': 'double-length flights', 'opinion': 'definitely recommend', 'sentiment': 'positive'}]</t>
  </si>
  <si>
    <t>{'aspects': ['Mike', 'double-length flights'], 'aspects_decision': 'accept', 'opinions': [{'aspect': 'Mike', 'opinion': 'great'}, {'aspect': 'double-length flights', 'opinion': 'definitely recommend'}], 'opinions_decision': 'accept', 'sentiments': [{'aspect': 'Mike', 'opinion': 'great', 'sentiment': 'positive'}, {'aspect': 'double-length flights', 'opinion': 'definitely recommend', 'sentiment': 'positive'}], 'sentiments_decision': 'accept'}</t>
  </si>
  <si>
    <t>[{'aspect': 'nature walks', 'opinion': 'beautiful', 'sentiment': 'positive'}, {'aspect': 'vegetation', 'opinion': 'lovely', 'sentiment': 'positive'}, {'aspect': 'bush sounds', 'opinion': 'lovely', 'sentiment': 'positive'}]</t>
  </si>
  <si>
    <t>{'aspects': ['nature walks', "emu's", 'koalas', 'snake', 'vegetation', 'bush sounds'], 'aspects_decision': 'accept', 'opinions': [{'aspect': 'nature walks', 'opinion': 'beautiful'}, {'aspect': "emu's", 'opinion': ''}, {'aspect': 'koalas', 'opinion': ''}, {'aspect': 'snake', 'opinion': ''}, {'aspect': 'vegetation', 'opinion': 'lovely'}, {'aspect': 'bush sounds', 'opinion': 'lovely'}], 'opinions_decision': 'accept', 'sentiments': [{'aspect': 'nature walks', 'opinion': 'beautiful', 'sentiment': 'positive'}, {'aspect': 'vegetation', 'opinion': 'lovely', 'sentiment': 'positive'}, {'aspect': 'bush sounds', 'opinion': 'lovely', 'sentiment': 'positive'}], 'sentiments_decision': 'accept'}</t>
  </si>
  <si>
    <t>[{'aspect': 'products', 'opinion': 'high quality', 'sentiment': 'positive'}, {'aspect': 'vegetables', 'opinion': 'very fresh', 'sentiment': 'positive'}, {'aspect': 'fruits', 'opinion': 'very fresh', 'sentiment': 'positive'}, {'aspect': 'price', 'opinion': 'good', 'sentiment': 'positive'}]</t>
  </si>
  <si>
    <t>{'aspects': ['products', 'vegetables', 'fruits', 'price'], 'aspects_decision': 'accept', 'opinions': [{'aspect': 'products', 'opinion': 'high quality'}, {'aspect': 'vegetables', 'opinion': 'very fresh'}, {'aspect': 'fruits', 'opinion': 'very fresh'}, {'aspect': 'price', 'opinion': 'good'}], 'opinions_decision': 'accept', 'sentiments': [{'aspect': 'products', 'opinion': 'high quality', 'sentiment': 'positive'}, {'aspect': 'vegetables', 'opinion': 'very fresh', 'sentiment': 'positive'}, {'aspect': 'fruits', 'opinion': 'very fresh', 'sentiment': 'positive'}, {'aspect': 'price', 'opinion': 'good', 'sentiment': 'positive'}], 'sentiments_decision': 'accept'}</t>
  </si>
  <si>
    <t>[{'aspect': 'gym', 'opinion': 'very good vibes', 'sentiment': 'positive'}, {'aspect': 'staffs', 'opinion': 'very nice staffs', 'sentiment': 'positive'}]</t>
  </si>
  <si>
    <t>{'aspects': ['gym', 'staffs'], 'aspects_decision': 'accept', 'opinions': [{'aspect': 'gym', 'opinion': 'very good vibes'}, {'aspect': 'staffs', 'opinion': 'very nice staffs'}], 'opinions_decision': 'accept', 'sentiments': [{'aspect': 'gym', 'opinion': 'very good vibes', 'sentiment': 'positive'}, {'aspect': 'staffs', 'opinion': 'very nice staffs', 'sentiment': 'positive'}], 'sentiments_decision': 'accept'}</t>
  </si>
  <si>
    <t>[{'aspect': 'winery', 'opinion': 'best winery', 'sentiment': 'positive'}, {'aspect': 'customer service', 'opinion': 'positive experience', 'sentiment': 'positive'}, {'aspect': 'Jen', 'opinion': 'incredible', 'sentiment': 'positive'}]</t>
  </si>
  <si>
    <t>{'aspects': ['winery', 'customer service', 'Jen'], 'aspects_decision': 'accept', 'opinions': [{'aspect': 'winery', 'opinion': 'best winery'}, {'aspect': 'customer service', 'opinion': 'positive experience'}, {'aspect': 'Jen', 'opinion': 'incredible'}], 'opinions_decision': 'revise', 'sentiments': [{'aspect': 'winery', 'opinion': 'best winery', 'sentiment': 'positive'}, {'aspect': 'customer service', 'opinion': 'positive experience', 'sentiment': 'positive'}, {'aspect': 'Jen', 'opinion': 'incredible', 'sentiment': 'positive'}], 'sentiments_decision': 'accept'}</t>
  </si>
  <si>
    <t>[{'aspect': 'food', 'opinion': 'great', 'sentiment': 'positive'}, {'aspect': 'price', 'opinion': 'worth it', 'sentiment': 'positive'}]</t>
  </si>
  <si>
    <t>{'aspects': ['food', 'price'], 'aspects_decision': 'accept', 'opinions': [{'aspect': 'food', 'opinion': 'great'}, {'aspect': 'price', 'opinion': 'worth it'}], 'opinions_decision': 'accept', 'sentiments': [{'aspect': 'food', 'opinion': 'great', 'sentiment': 'positive'}, {'aspect': 'price', 'opinion': 'worth it', 'sentiment': 'positive'}], 'sentiments_decision': 'accept'}</t>
  </si>
  <si>
    <t>[{'aspect': 'walking course', 'opinion': 'good little', 'sentiment': 'positive'}, {'aspect': 'condition', 'opinion': 'not great', 'sentiment': 'negative'}]</t>
  </si>
  <si>
    <t>{'aspects': ['walking course', 'condition'], 'aspects_decision': 'accept', 'opinions': [{'aspect': 'walking course', 'opinion': 'good little'}, {'aspect': 'condition', 'opinion': 'not great'}], 'opinions_decision': 'accept', 'sentiments': [{'aspect': 'walking course', 'opinion': 'good little', 'sentiment': 'positive'}, {'aspect': 'condition', 'opinion': 'not great', 'sentiment': 'negative'}], 'sentiments_decision': 'accept'}</t>
  </si>
  <si>
    <t>[{'aspect': 'ribs', 'opinion': 'delish', 'sentiment': 'positive'}, {'aspect': 'beef ribs', 'opinion': 'preferred', 'sentiment': 'positive'}, {'aspect': 'pork ribs', 'opinion': 'slightly dry', 'sentiment': 'negative'}]</t>
  </si>
  <si>
    <t>{'aspects': ['beef ribs', 'pork ribs'], 'aspects_decision': 'accept', 'opinions': [{'aspect': 'ribs', 'opinion': 'delish'}, {'aspect': 'beef ribs', 'opinion': 'preferred'}, {'aspect': 'pork ribs', 'opinion': 'slightly dry'}], 'opinions_decision': 'accept', 'sentiments': [{'aspect': 'ribs', 'opinion': 'delish', 'sentiment': 'positive'}, {'aspect': 'beef ribs', 'opinion': 'preferred', 'sentiment': 'positive'}, {'aspect': 'pork ribs', 'opinion': 'slightly dry', 'sentiment': 'negative'}], 'sentiments_decision': 'accept'}</t>
  </si>
  <si>
    <t>[{'aspect': 'parties', 'opinion': 'awesome', 'sentiment': 'positive'}, {'aspect': 'price', 'opinion': 'quite expensive', 'sentiment': 'negative'}, {'aspect': 'overall', 'opinion': 'fun', 'sentiment': 'positive'}]</t>
  </si>
  <si>
    <t>{'aspects': ['parties', 'price', 'fun'], 'aspects_decision': 'accept', 'opinions': [{'aspect': 'parties', 'opinion': 'awesome'}, {'aspect': 'price', 'opinion': 'quite expensive'}, {'aspect': 'overall', 'opinion': 'fun'}], 'opinions_decision': 'accept', 'sentiments': [{'aspect': 'parties', 'opinion': 'awesome', 'sentiment': 'positive'}, {'aspect': 'price', 'opinion': 'quite expensive', 'sentiment': 'negative'}, {'aspect': 'overall', 'opinion': 'fun', 'sentiment': 'positive'}], 'sentiments_decision': 'accept'}</t>
  </si>
  <si>
    <t>[{'aspect': 'Bowlo Club', 'opinion': 'popular', 'sentiment': 'positive'}, {'aspect': 'location', 'opinion': 'stunning', 'sentiment': 'positive'}, {'aspect': 'views', 'opinion': 'million dollar', 'sentiment': 'positive'}]</t>
  </si>
  <si>
    <t>{'aspects': ['Bowlo Club', 'location', 'views'], 'aspects_decision': 'accept', 'opinions': [{'aspect': 'Bowlo Club', 'opinion': 'popular'}, {'aspect': 'location', 'opinion': 'stunning'}, {'aspect': 'views', 'opinion': 'million dollar'}], 'opinions_decision': 'accept', 'sentiments': [{'aspect': 'Bowlo Club', 'opinion': 'popular', 'sentiment': 'positive'}, {'aspect': 'location', 'opinion': 'stunning', 'sentiment': 'positive'}, {'aspect': 'views', 'opinion': 'million dollar', 'sentiment': 'positive'}], 'sentiments_decision': 'accept'}</t>
  </si>
  <si>
    <t>[{'aspect': 'park', 'opinion': 'great', 'sentiment': 'positive'}, {'aspect': 'kids activities', 'opinion': 'plenty for kids', 'sentiment': 'positive'}, {'aspect': 'adult facilities', 'opinion': 'for adults', 'sentiment': 'positive'}, {'aspect': 'adult pool', 'opinion': 'with adult pool', 'sentiment': 'positive'}, {'aspect': 'overall experience', 'opinion': 'great time', 'sentiment': 'positive'}]</t>
  </si>
  <si>
    <t>{'aspects': ['park', 'kids activities', 'adult facilities', 'adult pool', 'overall experience'], 'aspects_decision': 'revise', 'opinions': [{'aspect': 'park', 'opinion': 'great'}, {'aspect': 'kids activities', 'opinion': 'plenty for kids'}, {'aspect': 'adult facilities', 'opinion': 'for adults'}, {'aspect': 'adult pool', 'opinion': 'with adult pool'}, {'aspect': 'overall experience', 'opinion': 'great time'}], 'opinions_decision': 'revise', 'sentiments': [{'aspect': 'park', 'opinion': 'great', 'sentiment': 'positive'}, {'aspect': 'kids activities', 'opinion': 'plenty for kids', 'sentiment': 'positive'}, {'aspect': 'adult facilities', 'opinion': 'for adults', 'sentiment': 'positive'}, {'aspect': 'adult pool', 'opinion': 'with adult pool', 'sentiment': 'positive'}, {'aspect': 'overall experience', 'opinion': 'great time', 'sentiment': 'positive'}], 'sentiments_decision': 'accept'}</t>
  </si>
  <si>
    <t>[{'aspect': 'place', 'opinion': 'awesome', 'sentiment': 'positive'}, {'aspect': 'variety', 'opinion': 'lots of', 'sentiment': 'positive'}, {'aspect': 'price', 'opinion': 'well worth', 'sentiment': 'positive'}]</t>
  </si>
  <si>
    <t>{'aspects': ['place', 'variety', 'price'], 'aspects_decision': 'accept', 'opinions': [{'aspect': 'place', 'opinion': 'awesome'}, {'aspect': 'variety', 'opinion': 'lots of'}, {'aspect': 'price', 'opinion': 'well worth'}], 'opinions_decision': 'accept', 'sentiments': [{'aspect': 'place', 'opinion': 'awesome', 'sentiment': 'positive'}, {'aspect': 'variety', 'opinion': 'lots of', 'sentiment': 'positive'}, {'aspect': 'price', 'opinion': 'well worth', 'sentiment': 'positive'}], 'sentiments_decision': 'accept'}</t>
  </si>
  <si>
    <t>[{'aspect': 'off-leash dog beach', 'opinion': 'great off-leash', 'sentiment': 'positive'}, {'aspect': 'dogs', 'opinion': 'very friendly', 'sentiment': 'positive'}, {'aspect': 'people', 'opinion': 'very friendly', 'sentiment': 'positive'}, {'aspect': 'beach length', 'opinion': 'nice long', 'sentiment': 'positive'}]</t>
  </si>
  <si>
    <t>{'aspects': ['off-leash dog beach', 'dogs', 'people', 'beach'], 'aspects_decision': 'revise', 'opinions': [{'aspect': 'off-leash dog beach', 'opinion': 'great off-leash'}, {'aspect': 'dogs', 'opinion': 'very friendly'}, {'aspect': 'people', 'opinion': 'very friendly'}, {'aspect': 'beach length', 'opinion': 'nice long'}], 'opinions_decision': 'revise', 'sentiments': [{'aspect': 'off-leash dog beach', 'opinion': 'great off-leash', 'sentiment': 'positive'}, {'aspect': 'dogs', 'opinion': 'very friendly', 'sentiment': 'positive'}, {'aspect': 'people', 'opinion': 'very friendly', 'sentiment': 'positive'}, {'aspect': 'beach length', 'opinion': 'nice long', 'sentiment': 'positive'}], 'sentiments_decision': 'accept'}</t>
  </si>
  <si>
    <t>[{'aspect': 'small park', 'opinion': 'nice', 'sentiment': 'positive'}, {'aspect': 'quiet neighbourhood', 'opinion': 'quiet', 'sentiment': 'positive'}, {'aspect': 'BBQ', 'opinion': 'one', 'sentiment': 'neutral'}, {'aspect': 'toilet', 'opinion': '', 'sentiment': 'neutral'}, {'aspect': 'sitting area', 'opinion': 'for small gatherings', 'sentiment': 'neutral'}, {'aspect': 'fenced playground', 'opinion': 'peace of mind', 'sentiment': 'positive'}]</t>
  </si>
  <si>
    <t>{'aspects': ['small park', 'quiet neighbourhood', 'BBQ', 'toilet', 'sitting area', 'fenced playground'], 'aspects_decision': 'accept', 'opinions': [{'aspect': 'small park', 'opinion': 'nice'}, {'aspect': 'quiet neighbourhood', 'opinion': 'quiet'}, {'aspect': 'BBQ', 'opinion': 'one'}, {'aspect': 'toilet', 'opinion': ''}, {'aspect': 'sitting area', 'opinion': 'for small gatherings'}, {'aspect': 'fenced playground', 'opinion': 'peace of mind'}], 'opinions_decision': 'revise', 'sentiments': [{'aspect': 'small park', 'opinion': 'nice', 'sentiment': 'positive'}, {'aspect': 'quiet neighbourhood', 'opinion': 'quiet', 'sentiment': 'positive'}, {'aspect': 'BBQ', 'opinion': 'one', 'sentiment': 'neutral'}, {'aspect': 'toilet', 'opinion': '', 'sentiment': 'neutral'}, {'aspect': 'sitting area', 'opinion': 'for small gatherings', 'sentiment': 'neutral'}, {'aspect': 'fenced playground', 'opinion': 'peace of mind', 'sentiment': 'positive'}], 'sentiments_decision': 'accept'}</t>
  </si>
  <si>
    <t>[{'aspect': 'table setup', 'opinion': 'feel like a V.I.P.', 'sentiment': 'positive'}, {'aspect': 'crocodile meat', 'opinion': "morally 'torn'", 'sentiment': 'negative'}, {'aspect': 'place', 'opinion': 'okay', 'sentiment': 'neutral'}]</t>
  </si>
  <si>
    <t>{'aspects': ['table setup', 'crocodile meat', 'place'], 'aspects_decision': 'accept', 'opinions': [{'aspect': 'table setup', 'opinion': 'feel like a V.I.P.'}, {'aspect': 'crocodile meat', 'opinion': "morally 'torn'"}, {'aspect': 'place', 'opinion': 'okay'}], 'opinions_decision': 'revise', 'sentiments': [{'aspect': 'table setup', 'opinion': 'feel like a V.I.P.', 'sentiment': 'positive'}, {'aspect': 'crocodile meat', 'opinion': "morally 'torn'", 'sentiment': 'negative'}, {'aspect': 'place', 'opinion': 'okay', 'sentiment': 'neutral'}], 'sentiments_decision': 'accept'}</t>
  </si>
  <si>
    <t>[{'aspect': 'spot', 'opinion': 'great', 'sentiment': 'positive'}, {'aspect': 'accessibility', 'opinion': 'easy access', 'sentiment': 'positive'}, {'aspect': 'parking', 'opinion': 'heaps of', 'sentiment': 'positive'}, {'aspect': 'shade', 'opinion': 'not a lot', 'sentiment': 'negative'}]</t>
  </si>
  <si>
    <t>{'aspects': ['spot', 'accessibility', 'parking', 'shade'], 'aspects_decision': 'accept', 'opinions': [{'aspect': 'spot', 'opinion': 'great'}, {'aspect': 'accessibility', 'opinion': 'easy access'}, {'aspect': 'parking', 'opinion': 'heaps of'}, {'aspect': 'shade', 'opinion': 'not a lot'}], 'opinions_decision': 'accept', 'sentiments': [{'aspect': 'spot', 'opinion': 'great', 'sentiment': 'positive'}, {'aspect': 'accessibility', 'opinion': 'easy access', 'sentiment': 'positive'}, {'aspect': 'parking', 'opinion': 'heaps of', 'sentiment': 'positive'}, {'aspect': 'shade', 'opinion': 'not a lot', 'sentiment': 'negative'}], 'sentiments_decision': 'accept'}</t>
  </si>
  <si>
    <t>[{'aspect': 'congestion', 'opinion': 'a bit congested', 'sentiment': 'negative'}, {'aspect': 'shade', 'opinion': 'no shade', 'sentiment': 'negative'}]</t>
  </si>
  <si>
    <t>{'aspects': ['congestion', 'shade'], 'aspects_decision': 'accept', 'opinions': [{'aspect': 'congestion', 'opinion': 'a bit congested'}, {'aspect': 'shade', 'opinion': 'no shade'}], 'opinions_decision': 'accept', 'sentiments': [{'aspect': 'congestion', 'opinion': 'a bit congested', 'sentiment': 'negative'}, {'aspect': 'shade', 'opinion': 'no shade', 'sentiment': 'negative'}], 'sentiments_decision': 'accept'}</t>
  </si>
  <si>
    <t>[{'aspect': 'friendly', 'opinion': 'Always friendly', 'sentiment': 'positive'}, {'aspect': 'tidy', 'opinion': 'tidy', 'sentiment': 'positive'}, {'aspect': 'good equipment', 'opinion': 'good equipment', 'sentiment': 'positive'}]</t>
  </si>
  <si>
    <t>{'aspects': ['friendly', 'tidy', 'good equipment'], 'aspects_decision': 'accept', 'opinions': [{'aspect': 'friendly', 'opinion': 'Always friendly'}, {'aspect': 'tidy', 'opinion': 'tidy'}, {'aspect': 'good equipment', 'opinion': 'good equipment'}], 'opinions_decision': 'accept', 'sentiments': [{'aspect': 'friendly', 'opinion': 'Always friendly', 'sentiment': 'positive'}, {'aspect': 'tidy', 'opinion': 'tidy', 'sentiment': 'positive'}, {'aspect': 'good equipment', 'opinion': 'good equipment', 'sentiment': 'positive'}], 'sentiments_decision': 'accept'}</t>
  </si>
  <si>
    <t>[{'aspect': 'camp spot', 'opinion': 'great', 'sentiment': 'positive'}, {'aspect': 'meals', 'opinion': 'large', 'sentiment': 'positive'}, {'aspect': 'beer', 'opinion': 'cold', 'sentiment': 'positive'}]</t>
  </si>
  <si>
    <t>{'aspects': ['camp spot', 'meals', 'beer'], 'aspects_decision': 'accept', 'opinions': [{'aspect': 'camp spot', 'opinion': 'great'}, {'aspect': 'meals', 'opinion': 'large'}, {'aspect': 'beer', 'opinion': 'cold'}], 'opinions_decision': 'accept', 'sentiments': [{'aspect': 'camp spot', 'opinion': 'great', 'sentiment': 'positive'}, {'aspect': 'meals', 'opinion': 'large', 'sentiment': 'positive'}, {'aspect': 'beer', 'opinion': 'cold', 'sentiment': 'positive'}], 'sentiments_decision': 'accept'}</t>
  </si>
  <si>
    <t>[{'aspect': 'picnic place', 'opinion': 'Nice', 'sentiment': 'positive'}, {'aspect': 'kids', 'opinion': 'good for', 'sentiment': 'positive'}, {'aspect': 'walking tracks', 'opinion': 'beautiful', 'sentiment': 'positive'}]</t>
  </si>
  <si>
    <t>{'aspects': ['picnic place', 'kids', 'walking tracks'], 'aspects_decision': 'accept', 'opinions': [{'aspect': 'picnic place', 'opinion': 'Nice'}, {'aspect': 'kids', 'opinion': 'good for'}, {'aspect': 'walking tracks', 'opinion': 'beautiful'}], 'opinions_decision': 'accept', 'sentiments': [{'aspect': 'picnic place', 'opinion': 'Nice', 'sentiment': 'positive'}, {'aspect': 'kids', 'opinion': 'good for', 'sentiment': 'positive'}, {'aspect': 'walking tracks', 'opinion': 'beautiful', 'sentiment': 'positive'}], 'sentiments_decision': 'accept'}</t>
  </si>
  <si>
    <t>[{'aspect': 'atmosphere', 'opinion': 'great', 'sentiment': 'positive'}, {'aspect': 'food', 'opinion': "didn't disappoint", 'sentiment': 'positive'}, {'aspect': 'service', 'opinion': "didn't disappoint", 'sentiment': 'positive'}]</t>
  </si>
  <si>
    <t>{'aspects': ['atmosphere', 'food', 'service'], 'aspects_decision': 'accept', 'opinions': [{'aspect': 'atmosphere', 'opinion': 'great'}, {'aspect': 'food', 'opinion': "didn't disappoint"}, {'aspect': 'service', 'opinion': "didn't disappoint"}], 'opinions_decision': 'accept', 'sentiments': [{'aspect': 'atmosphere', 'opinion': 'great', 'sentiment': 'positive'}, {'aspect': 'food', 'opinion': "didn't disappoint", 'sentiment': 'positive'}, {'aspect': 'service', 'opinion': "didn't disappoint", 'sentiment': 'positive'}], 'sentiments_decision': 'accept'}</t>
  </si>
  <si>
    <t>[{'aspect': 'views', 'opinion': 'perfect', 'sentiment': 'positive'}, {'aspect': 'swim area', 'opinion': 'lovely', 'sentiment': 'positive'}, {'aspect': 'surroundings', 'opinion': 'lovely', 'sentiment': 'positive'}]</t>
  </si>
  <si>
    <t>{'aspects': ['views', 'swim area', 'surroundings'], 'aspects_decision': 'accept', 'opinions': [{'aspect': 'views', 'opinion': 'perfect'}, {'aspect': 'swim area', 'opinion': 'lovely'}, {'aspect': 'surroundings', 'opinion': 'lovely'}], 'opinions_decision': 'accept', 'sentiments': [{'aspect': 'views', 'opinion': 'perfect', 'sentiment': 'positive'}, {'aspect': 'swim area', 'opinion': 'lovely', 'sentiment': 'positive'}, {'aspect': 'surroundings', 'opinion': 'lovely', 'sentiment': 'positive'}], 'sentiments_decision': 'accept'}</t>
  </si>
  <si>
    <t>[{'aspect': 'food', 'opinion': 'good', 'sentiment': 'positive'}, {'aspect': 'atmosphere', 'opinion': 'good', 'sentiment': 'positive'}, {'aspect': 'staff', 'opinion': 'Lovely and friendly', 'sentiment': 'positive'}]</t>
  </si>
  <si>
    <t>{'aspects': ['food', 'atmosphere', 'staff'], 'aspects_decision': 'accept', 'opinions': [{'aspect': 'food', 'opinion': 'good'}, {'aspect': 'atmosphere', 'opinion': 'good'}, {'aspect': 'staff', 'opinion': 'Lovely and friendly'}], 'opinions_decision': 'accept', 'sentiments': [{'aspect': 'food', 'opinion': 'good', 'sentiment': 'positive'}, {'aspect': 'atmosphere', 'opinion': 'good', 'sentiment': 'positive'}, {'aspect': 'staff', 'opinion': 'Lovely and friendly', 'sentiment': 'positive'}], 'sentiments_decision': 'accept'}</t>
  </si>
  <si>
    <t>[{'aspect': 'Bathrooms', 'opinion': 'always looked after', 'sentiment': 'positive'}, {'aspect': 'volunteers', 'opinion': 'always helpful', 'sentiment': 'positive'}, {'aspect': 'area', 'opinion': 'nice area', 'sentiment': 'positive'}]</t>
  </si>
  <si>
    <t>{'aspects': ['Bathrooms', 'volunteers', 'area'], 'aspects_decision': 'accept', 'opinions': [{'aspect': 'Bathrooms', 'opinion': 'always looked after'}, {'aspect': 'volunteers', 'opinion': 'always helpful'}, {'aspect': 'area', 'opinion': 'nice area'}], 'opinions_decision': 'accept', 'sentiments': [{'aspect': 'Bathrooms', 'opinion': 'always looked after', 'sentiment': 'positive'}, {'aspect': 'volunteers', 'opinion': 'always helpful', 'sentiment': 'positive'}, {'aspect': 'area', 'opinion': 'nice area', 'sentiment': 'positive'}], 'sentiments_decision': 'accept'}</t>
  </si>
  <si>
    <t>[{'aspect': 'overall experience', 'opinion': 'enjoyed myself', 'sentiment': 'positive'}, {'aspect': 'structure', 'opinion': 'insufficient structure', 'sentiment': 'negative'}, {'aspect': 'staff', 'opinion': 'friendly but indifferent', 'sentiment': 'neutral'}]</t>
  </si>
  <si>
    <t>{'aspects': ['overall experience', 'structure', 'staff'], 'aspects_decision': 'accept', 'opinions': [{'aspect': 'overall experience', 'opinion': 'enjoyed myself'}, {'aspect': 'structure', 'opinion': 'insufficient structure'}, {'aspect': 'staff', 'opinion': 'friendly but indifferent'}], 'opinions_decision': 'revise', 'sentiments': [{'aspect': 'overall experience', 'opinion': 'enjoyed myself', 'sentiment': 'positive'}, {'aspect': 'structure', 'opinion': 'insufficient structure', 'sentiment': 'negative'}, {'aspect': 'staff', 'opinion': 'friendly but indifferent', 'sentiment': 'neutral'}], 'sentiments_decision': 'accept'}</t>
  </si>
  <si>
    <t>[{'aspect': 'restaurant', 'opinion': 'best', 'sentiment': 'positive'}, {'aspect': 'service', 'opinion': 'attentive', 'sentiment': 'positive'}, {'aspect': 'desserts', 'opinion': 'magnificent', 'sentiment': 'positive'}]</t>
  </si>
  <si>
    <t>{'aspects': ['restaurant', 'service', 'desserts'], 'aspects_decision': 'accept', 'opinions': [{'aspect': 'restaurant', 'opinion': 'best'}, {'aspect': 'service', 'opinion': 'attentive'}, {'aspect': 'desserts', 'opinion': 'magnificent'}], 'opinions_decision': 'accept', 'sentiments': [{'aspect': 'restaurant', 'opinion': 'best', 'sentiment': 'positive'}, {'aspect': 'service', 'opinion': 'attentive', 'sentiment': 'positive'}, {'aspect': 'desserts', 'opinion': 'magnificent', 'sentiment': 'positive'}], 'sentiments_decision': 'accept'}</t>
  </si>
  <si>
    <t>[{'aspect': 'track', 'opinion': 'soooo overgrown', 'sentiment': 'negative'}]</t>
  </si>
  <si>
    <t>{'aspects': ['track', 'vehicle access'], 'aspects_decision': 'accept', 'opinions': [{'aspect': 'track', 'opinion': 'soooo overgrown'}], 'opinions_decision': 'accept', 'sentiments': [{'aspect': 'track', 'opinion': 'soooo overgrown', 'sentiment': 'negative'}], 'sentiments_decision': 'accept'}</t>
  </si>
  <si>
    <t>[{'aspect': 'stepping stones', 'opinion': 'two best things', 'sentiment': 'positive'}, {'aspect': 'moonman statue', 'opinion': 'very cute', 'sentiment': 'positive'}]</t>
  </si>
  <si>
    <t>{'aspects': ['stepping stones', 'moonman statue'], 'aspects_decision': 'accept', 'opinions': [{'aspect': 'stepping stones', 'opinion': 'two best things'}, {'aspect': 'moonman statue', 'opinion': 'one of the best things'}], 'opinions_decision': 'revise', 'sentiments': [{'aspect': 'stepping stones', 'opinion': 'two best things', 'sentiment': 'positive'}, {'aspect': 'moonman statue', 'opinion': 'very cute', 'sentiment': 'positive'}], 'sentiments_decision': 'accept'}</t>
  </si>
  <si>
    <t>[{'aspect': 'dogs walk', 'opinion': 'Good little spot', 'sentiment': 'positive'}, {'aspect': 'toilet facilities', 'opinion': 'Good little spot', 'sentiment': 'positive'}]</t>
  </si>
  <si>
    <t>{'aspects': ['dogs walk', 'toilet facilities'], 'aspects_decision': 'revise', 'opinions': [{'aspect': 'dogs walk', 'opinion': 'Good little spot'}, {'aspect': 'toilet facilities', 'opinion': 'Good little spot'}], 'opinions_decision': 'accept', 'sentiments': [{'aspect': 'dogs walk', 'opinion': 'Good little spot', 'sentiment': 'positive'}, {'aspect': 'toilet facilities', 'opinion': 'Good little spot', 'sentiment': 'positive'}], 'sentiments_decision': 'accept'}</t>
  </si>
  <si>
    <t>[{'aspect': 'fishing pier', 'opinion': 'great', 'sentiment': 'positive'}, {'aspect': 'cove colors', 'opinion': 'different', 'sentiment': 'neutral'}, {'aspect': 'turquoise water', 'opinion': 'beautiful', 'sentiment': 'positive'}, {'aspect': 'beautiful spot', 'opinion': 'beautiful', 'sentiment': 'positive'}]</t>
  </si>
  <si>
    <t>{'aspects': ['fishing pier', 'cove colors', 'turquoise water', 'beautiful spot'], 'aspects_decision': 'revise', 'opinions': [{'aspect': 'fishing pier', 'opinion': 'great'}, {'aspect': 'cove colors', 'opinion': 'different'}, {'aspect': 'turquoise water', 'opinion': 'beautiful'}, {'aspect': 'beautiful spot', 'opinion': 'beautiful'}], 'opinions_decision': 'revise', 'sentiments': [{'aspect': 'fishing pier', 'opinion': 'great', 'sentiment': 'positive'}, {'aspect': 'cove colors', 'opinion': 'different', 'sentiment': 'neutral'}, {'aspect': 'turquoise water', 'opinion': 'beautiful', 'sentiment': 'positive'}, {'aspect': 'beautiful spot', 'opinion': 'beautiful', 'sentiment': 'positive'}], 'sentiments_decision': 'accept'}</t>
  </si>
  <si>
    <t>[{'aspect': 'busyness', 'opinion': 'very busy', 'sentiment': 'negative'}, {'aspect': 'atmosphere', 'opinion': 'good', 'sentiment': 'positive'}, {'aspect': 'dark areas', 'opinion': 'hard to see', 'sentiment': 'negative'}]</t>
  </si>
  <si>
    <t>{'aspects': ['busyness', 'atmosphere', 'dark areas'], 'aspects_decision': 'accept', 'opinions': [{'aspect': 'busyness', 'opinion': 'very busy'}, {'aspect': 'atmosphere', 'opinion': 'good'}, {'aspect': 'dark areas', 'opinion': 'hard to see'}], 'opinions_decision': 'accept', 'sentiments': [{'aspect': 'busyness', 'opinion': 'very busy', 'sentiment': 'negative'}, {'aspect': 'atmosphere', 'opinion': 'good', 'sentiment': 'positive'}, {'aspect': 'dark areas', 'opinion': 'hard to see', 'sentiment': 'negative'}], 'sentiments_decision': 'accept'}</t>
  </si>
  <si>
    <t>[{'aspect': 'options', 'opinion': 'pretty nice', 'sentiment': 'positive'}, {'aspect': 'coffee', 'opinion': 'great', 'sentiment': 'positive'}, {'aspect': 'breakfast', 'opinion': 'great', 'sentiment': 'positive'}]</t>
  </si>
  <si>
    <t>{'aspects': ['options', 'coffee', 'breakfast'], 'aspects_decision': 'accept', 'opinions': [{'aspect': 'options', 'opinion': 'pretty nice'}, {'aspect': 'coffee', 'opinion': 'great'}, {'aspect': 'breakfast', 'opinion': 'great'}], 'opinions_decision': 'accept', 'sentiments': [{'aspect': 'options', 'opinion': 'pretty nice', 'sentiment': 'positive'}, {'aspect': 'coffee', 'opinion': 'great', 'sentiment': 'positive'}, {'aspect': 'breakfast', 'opinion': 'great', 'sentiment': 'positive'}], 'sentiments_decision': 'accept'}</t>
  </si>
  <si>
    <t>[{'aspect': 'lap swimming', 'opinion': 'great place', 'sentiment': 'positive'}, {'aspect': 'ladies toilets', 'opinion': 'below par', 'sentiment': 'negative'}, {'aspect': 'grounds', 'opinion': 'beautiful', 'sentiment': 'positive'}]</t>
  </si>
  <si>
    <t>{'aspects': ['lap swimming', 'ladies toilets', 'grounds'], 'aspects_decision': 'accept', 'opinions': [{'aspect': 'lap swimming', 'opinion': 'great place'}, {'aspect': 'ladies toilets', 'opinion': 'below par'}, {'aspect': 'grounds', 'opinion': 'beautiful'}], 'opinions_decision': 'accept', 'sentiments': [{'aspect': 'lap swimming', 'opinion': 'great place', 'sentiment': 'positive'}, {'aspect': 'ladies toilets', 'opinion': 'below par', 'sentiment': 'negative'}, {'aspect': 'grounds', 'opinion': 'beautiful', 'sentiment': 'positive'}], 'sentiments_decision': 'accept'}</t>
  </si>
  <si>
    <t>[{'aspect': 'history', 'opinion': 'Sad to see', 'sentiment': 'negative'}, {'aspect': 'water catchment', 'opinion': 'cannot be avoided', 'sentiment': 'negative'}, {'aspect': 'bushfire', 'opinion': 'cannot be avoided', 'sentiment': 'negative'}]</t>
  </si>
  <si>
    <t>{'aspects': ['history', 'water catchment', 'bushfire'], 'aspects_decision': 'accept', 'opinions': [{'aspect': 'history', 'opinion': 'Sad to see'}, {'aspect': 'water catchment', 'opinion': 'cannot be avoided'}, {'aspect': 'bushfire', 'opinion': 'cannot be avoided'}], 'opinions_decision': 'accept', 'sentiments': [{'aspect': 'history', 'opinion': 'Sad to see', 'sentiment': 'negative'}, {'aspect': 'water catchment', 'opinion': 'cannot be avoided', 'sentiment': 'negative'}, {'aspect': 'bushfire', 'opinion': 'cannot be avoided', 'sentiment': 'negative'}], 'sentiments_decision': 'accept'}</t>
  </si>
  <si>
    <t>[{'aspect': 'drop toilet', 'opinion': 'serviced daily', 'sentiment': 'positive'}, {'aspect': 'camp floor', 'opinion': 'could be more level', 'sentiment': 'negative'}, {'aspect': 'pines', 'opinion': 'destroyed by fire', 'sentiment': 'negative'}]</t>
  </si>
  <si>
    <t>{'aspects': ['drop toilet', 'camp floor', 'pines', 'native vegetation'], 'aspects_decision': 'accept', 'opinions': [{'aspect': 'drop toilet', 'opinion': 'serviced daily'}, {'aspect': 'camp floor', 'opinion': 'could be more level'}, {'aspect': 'pines', 'opinion': 'destroyed by fire'}], 'opinions_decision': 'accept', 'sentiments': [{'aspect': 'drop toilet', 'opinion': 'serviced daily', 'sentiment': 'positive'}, {'aspect': 'camp floor', 'opinion': 'could be more level', 'sentiment': 'negative'}, {'aspect': 'pines', 'opinion': 'destroyed by fire', 'sentiment': 'negative'}], 'sentiments_decision': 'accept'}</t>
  </si>
  <si>
    <t>[{'aspect': 'camp spot', 'opinion': 'Great', 'sentiment': 'positive'}, {'aspect': 'flushing toilets', 'opinion': 'flushing', 'sentiment': 'positive'}, {'aspect': 'grass', 'opinion': 'needs a mow', 'sentiment': 'negative'}, {'aspect': 'lower side', 'opinion': 'try', 'sentiment': 'positive'}]</t>
  </si>
  <si>
    <t>{'aspects': ['camp spot', 'flushing toilets', 'grass', 'lower side'], 'aspects_decision': 'accept', 'opinions': [{'aspect': 'camp spot', 'opinion': 'Great'}, {'aspect': 'flushing toilets', 'opinion': 'flushing'}, {'aspect': 'grass', 'opinion': 'needs a mow'}, {'aspect': 'lower side', 'opinion': ''}], 'opinions_decision': 'revise', 'sentiments': [{'aspect': 'camp spot', 'opinion': 'Great', 'sentiment': 'positive'}, {'aspect': 'flushing toilets', 'opinion': 'flushing', 'sentiment': 'positive'}, {'aspect': 'grass', 'opinion': 'needs a mow', 'sentiment': 'negative'}, {'aspect': 'lower side', 'opinion': 'try', 'sentiment': 'positive'}], 'sentiments_decision': 'accept'}</t>
  </si>
  <si>
    <t>[{'aspect': 'family experience', 'opinion': 'had a blast', 'sentiment': 'positive'}, {'aspect': "children's experience", 'opinion': 'had a blast', 'sentiment': 'positive'}, {'aspect': 'weather conditions', 'opinion': 'hot and sweaty', 'sentiment': 'negative'}]</t>
  </si>
  <si>
    <t>{'aspects': ['family experience', "children's experience", 'weather conditions'], 'aspects_decision': 'revise', 'opinions': [{'aspect': 'family experience', 'opinion': 'had a blast'}, {'aspect': "children's experience", 'opinion': 'had a blast'}, {'aspect': 'weather conditions', 'opinion': 'hot and sweaty'}], 'opinions_decision': 'revise', 'sentiments': [{'aspect': 'family experience', 'opinion': 'had a blast', 'sentiment': 'positive'}, {'aspect': "children's experience", 'opinion': 'had a blast', 'sentiment': 'positive'}, {'aspect': 'weather conditions', 'opinion': 'hot and sweaty', 'sentiment': 'negative'}], 'sentiments_decision': 'accept'}</t>
  </si>
  <si>
    <t>[{'aspect': 'wading pool', 'opinion': 'good place', 'sentiment': 'positive'}, {'aspect': 'water levels', 'opinion': 'low', 'sentiment': 'negative'}]</t>
  </si>
  <si>
    <t>{'aspects': ['wading pool', 'water levels'], 'aspects_decision': 'accept', 'opinions': [{'aspect': 'wading pool', 'opinion': 'good place'}, {'aspect': 'water levels', 'opinion': 'low'}], 'opinions_decision': 'accept', 'sentiments': [{'aspect': 'wading pool', 'opinion': 'good place', 'sentiment': 'positive'}, {'aspect': 'water levels', 'opinion': 'low', 'sentiment': 'negative'}], 'sentiments_decision': 'accept'}</t>
  </si>
  <si>
    <t>[{'aspect': 'visit', 'opinion': 'well worth', 'sentiment': 'positive'}, {'aspect': 'staff', 'opinion': 'friendly and helpful', 'sentiment': 'positive'}, {'aspect': 'children', 'opinion': 'great to take', 'sentiment': 'positive'}]</t>
  </si>
  <si>
    <t>{'aspects': ['visit', 'staff', 'children'], 'aspects_decision': 'accept', 'opinions': [{'aspect': 'visit', 'opinion': 'well worth'}, {'aspect': 'staff', 'opinion': 'friendly and helpful'}, {'aspect': 'children', 'opinion': 'great to take'}], 'opinions_decision': 'accept', 'sentiments': [{'aspect': 'visit', 'opinion': 'well worth', 'sentiment': 'positive'}, {'aspect': 'staff', 'opinion': 'friendly and helpful', 'sentiment': 'positive'}, {'aspect': 'children', 'opinion': 'great to take', 'sentiment': 'positive'}], 'sentiments_decision': 'accept'}</t>
  </si>
  <si>
    <t>[{'aspect': 'visibility', 'opinion': 'low visibility', 'sentiment': 'negative'}, {'aspect': 'space', 'opinion': 'fabulous space', 'sentiment': 'positive'}, {'aspect': 'kid activities', 'opinion': 'keep kids occupied', 'sentiment': 'positive'}]</t>
  </si>
  <si>
    <t>{'aspects': ['visibility', 'space', 'kid activities'], 'aspects_decision': 'accept', 'opinions': [{'aspect': 'visibility', 'opinion': 'low visibility'}, {'aspect': 'space', 'opinion': 'fabulous space'}, {'aspect': 'kid activities', 'opinion': 'keep kids occupied'}], 'opinions_decision': 'revise', 'sentiments': [{'aspect': 'visibility', 'opinion': 'low visibility', 'sentiment': 'negative'}, {'aspect': 'space', 'opinion': 'fabulous space', 'sentiment': 'positive'}, {'aspect': 'kid activities', 'opinion': 'keep kids occupied', 'sentiment': 'positive'}], 'sentiments_decision': 'accept'}</t>
  </si>
  <si>
    <t>[{'aspect': 'experience', 'opinion': 'informative', 'sentiment': 'positive'}, {'aspect': 'staff', 'opinion': 'nice and welcoming', 'sentiment': 'positive'}, {'aspect': 'local business', 'opinion': 'excellent opportunity', 'sentiment': 'positive'}]</t>
  </si>
  <si>
    <t>{'aspects': ['experience', 'staff', 'local business'], 'aspects_decision': 'accept', 'opinions': [{'aspect': 'experience', 'opinion': 'informative'}, {'aspect': 'staff', 'opinion': 'nice and welcoming'}, {'aspect': 'local business', 'opinion': 'excellent opportunity'}], 'opinions_decision': 'accept', 'sentiments': [{'aspect': 'experience', 'opinion': 'informative', 'sentiment': 'positive'}, {'aspect': 'staff', 'opinion': 'nice and welcoming', 'sentiment': 'positive'}, {'aspect': 'local business', 'opinion': 'excellent opportunity', 'sentiment': 'positive'}], 'sentiments_decision': 'accept'}</t>
  </si>
  <si>
    <t>[{'aspect': 'coolness', 'opinion': 'cool', 'sentiment': 'positive'}, {'aspect': 'price', 'opinion': 'reasonable', 'sentiment': 'positive'}, {'aspect': 'charging method', 'opinion': 'paid the same', 'sentiment': 'negative'}]</t>
  </si>
  <si>
    <t>{'aspects': ['coolness', 'price', 'charging method'], 'aspects_decision': 'revise', 'opinions': [{'aspect': 'coolness', 'opinion': 'cool'}, {'aspect': 'price', 'opinion': 'reasonable'}, {'aspect': 'charging method', 'opinion': 'paid the same'}], 'opinions_decision': 'revise', 'sentiments': [{'aspect': 'coolness', 'opinion': 'cool', 'sentiment': 'positive'}, {'aspect': 'price', 'opinion': 'reasonable', 'sentiment': 'positive'}, {'aspect': 'charging method', 'opinion': 'paid the same', 'sentiment': 'negative'}], 'sentiments_decision': 'accept'}</t>
  </si>
  <si>
    <t>{'aspects': ['place', 'food', 'wine'], 'aspects_decision': 'accept', 'opinions': [{'aspect': 'place', 'opinion': 'great'}, {'aspect': 'food', 'opinion': 'excellent'}, {'aspect': 'wine', 'opinion': 'excellent'}], 'opinions_decision': 'accept', 'sentiments': [{'aspect': 'place', 'opinion': 'great', 'sentiment': 'positive'}, {'aspect': 'food', 'opinion': 'excellent', 'sentiment': 'positive'}, {'aspect': 'wine', 'opinion': 'excellent', 'sentiment': 'positive'}], 'sentiments_decision': 'accept'}</t>
  </si>
  <si>
    <t>[{'aspect': 'decor', 'opinion': 'beautiful', 'sentiment': 'positive'}, {'aspect': 'food', 'opinion': 'nice', 'sentiment': 'positive'}, {'aspect': 'check-in procedure', 'opinion': 'must check in', 'sentiment': 'neutral'}]</t>
  </si>
  <si>
    <t>{'aspects': ['decor', 'food', 'check-in procedure'], 'aspects_decision': 'accept', 'opinions': [{'aspect': 'decor', 'opinion': 'beautiful'}, {'aspect': 'food', 'opinion': 'nice'}, {'aspect': 'check-in procedure', 'opinion': 'must check in'}], 'opinions_decision': 'accept', 'sentiments': [{'aspect': 'decor', 'opinion': 'beautiful', 'sentiment': 'positive'}, {'aspect': 'food', 'opinion': 'nice', 'sentiment': 'positive'}, {'aspect': 'check-in procedure', 'opinion': 'must check in', 'sentiment': 'neutral'}], 'sentiments_decision': 'accept'}</t>
  </si>
  <si>
    <t>[{'aspect': 'spot', 'opinion': 'nice', 'sentiment': 'positive'}, {'aspect': 'shade', 'opinion': 'plenty', 'sentiment': 'positive'}, {'aspect': 'clean rooms', 'opinion': 'clean', 'sentiment': 'positive'}]</t>
  </si>
  <si>
    <t>{'aspects': ['spot', 'shade', 'clean rooms'], 'aspects_decision': 'revise', 'opinions': [{'aspect': 'spot', 'opinion': 'nice'}, {'aspect': 'shade', 'opinion': 'plenty'}, {'aspect': 'clean rooms', 'opinion': 'clean'}], 'opinions_decision': 'accept', 'sentiments': [{'aspect': 'spot', 'opinion': 'nice', 'sentiment': 'positive'}, {'aspect': 'shade', 'opinion': 'plenty', 'sentiment': 'positive'}, {'aspect': 'clean rooms', 'opinion': 'clean', 'sentiment': 'positive'}], 'sentiments_decision': 'accept'}</t>
  </si>
  <si>
    <t>[{'aspect': 'garbage', 'opinion': 'a lot of', 'sentiment': 'negative'}, {'aspect': 'people', 'opinion': 'strange', 'sentiment': 'negative'}]</t>
  </si>
  <si>
    <t>{'aspects': ['garbage', 'people'], 'aspects_decision': 'accept', 'opinions': [{'aspect': 'garbage', 'opinion': 'a lot of'}, {'aspect': 'people', 'opinion': 'strange'}], 'opinions_decision': 'accept', 'sentiments': [{'aspect': 'garbage', 'opinion': 'a lot of', 'sentiment': 'negative'}, {'aspect': 'people', 'opinion': 'strange', 'sentiment': 'negative'}], 'sentiments_decision': 'accept'}</t>
  </si>
  <si>
    <t>[{'aspect': 'surrounds', 'opinion': 'loves', 'sentiment': 'positive'}, {'aspect': 'coffee', 'opinion': 'loves', 'sentiment': 'positive'}, {'aspect': 'booking', 'opinion': 'disappointed', 'sentiment': 'negative'}]</t>
  </si>
  <si>
    <t>{'aspects': ['surrounds', 'coffee', 'booking'], 'aspects_decision': 'accept', 'opinions': [{'aspect': 'surrounds', 'opinion': 'loves'}, {'aspect': 'coffee', 'opinion': 'loves'}, {'aspect': 'booking', 'opinion': 'disappointed'}], 'opinions_decision': 'accept', 'sentiments': [{'aspect': 'surrounds', 'opinion': 'loves', 'sentiment': 'positive'}, {'aspect': 'coffee', 'opinion': 'loves', 'sentiment': 'positive'}, {'aspect': 'booking', 'opinion': 'disappointed', 'sentiment': 'negative'}], 'sentiments_decision': 'accept'}</t>
  </si>
  <si>
    <t>[{'aspect': 'picnic', 'opinion': 'Pretty good', 'sentiment': 'positive'}, {'aspect': 'fishing', 'opinion': 'Pretty good', 'sentiment': 'positive'}, {'aspect': 'bird poo', 'opinion': 'lots of', 'sentiment': 'negative'}]</t>
  </si>
  <si>
    <t>{'aspects': ['picnic', 'fishing', 'bird poo'], 'aspects_decision': 'accept', 'opinions': [{'aspect': 'picnic', 'opinion': 'Pretty good'}, {'aspect': 'fishing', 'opinion': 'Pretty good'}, {'aspect': 'bird poo', 'opinion': 'lots of'}], 'opinions_decision': 'accept', 'sentiments': [{'aspect': 'picnic', 'opinion': 'Pretty good', 'sentiment': 'positive'}, {'aspect': 'fishing', 'opinion': 'Pretty good', 'sentiment': 'positive'}, {'aspect': 'bird poo', 'opinion': 'lots of', 'sentiment': 'negative'}], 'sentiments_decision': 'accept'}</t>
  </si>
  <si>
    <t>[{'aspect': 'eftpos', 'opinion': 'no eftpos', 'sentiment': 'negative'}, {'aspect': 'seating space', 'opinion': 'need more space', 'sentiment': 'negative'}, {'aspect': 'staff assistance', 'opinion': 'needs staff there', 'sentiment': 'negative'}]</t>
  </si>
  <si>
    <t>{'aspects': ['eftpos', 'seating space', 'staff assistance'], 'aspects_decision': 'accept', 'opinions': [{'aspect': 'eftpos', 'opinion': 'no eftpos'}, {'aspect': 'seating space', 'opinion': 'need more space'}, {'aspect': 'staff assistance', 'opinion': 'needs staff there'}], 'opinions_decision': 'accept', 'sentiments': [{'aspect': 'eftpos', 'opinion': 'no eftpos', 'sentiment': 'negative'}, {'aspect': 'seating space', 'opinion': 'need more space', 'sentiment': 'negative'}, {'aspect': 'staff assistance', 'opinion': 'needs staff there', 'sentiment': 'negative'}], 'sentiments_decision': 'accept'}</t>
  </si>
  <si>
    <t>[{'aspect': 'Dave Hughes', 'opinion': 'some great jokes', 'sentiment': 'positive'}, {'aspect': 'Khalid khalafalah', 'opinion': 'some great jokes', 'sentiment': 'positive'}, {'aspect': 'Nazeem Hussain', 'opinion': 'some great jokes', 'sentiment': 'positive'}, {'aspect': 'Jeff Green', 'opinion': 'good job but at end', 'sentiment': 'neutral'}]</t>
  </si>
  <si>
    <t>{'aspects': ['Dave Hughes', 'Khalid khalafalah', 'Nazeem Hussain', 'Jeff Green', 'timing'], 'aspects_decision': 'accept', 'opinions': [{'aspect': 'Dave Hughes', 'opinion': 'some great jokes'}, {'aspect': 'Khalid khalafalah', 'opinion': 'some great jokes'}, {'aspect': 'Nazeem Hussain', 'opinion': 'some great jokes'}, {'aspect': 'Jeff Green', 'opinion': 'good job but at end'}], 'opinions_decision': 'revise', 'sentiments': [{'aspect': 'Dave Hughes', 'opinion': 'some great jokes', 'sentiment': 'positive'}, {'aspect': 'Khalid khalafalah', 'opinion': 'some great jokes', 'sentiment': 'positive'}, {'aspect': 'Nazeem Hussain', 'opinion': 'some great jokes', 'sentiment': 'positive'}, {'aspect': 'Jeff Green', 'opinion': 'good job but at end', 'sentiment': 'neutral'}], 'sentiments_decision': 'accept'}</t>
  </si>
  <si>
    <t>[{'aspect': 'rooms', 'opinion': 'beautiful quiet luxurious', 'sentiment': 'positive'}, {'aspect': 'spa', 'opinion': 'enjoyed using', 'sentiment': 'positive'}, {'aspect': 'sauna', 'opinion': 'enjoyed', 'sentiment': 'positive'}]</t>
  </si>
  <si>
    <t>{'aspects': ['rooms', 'spa', 'sauna'], 'aspects_decision': 'accept', 'opinions': [{'aspect': 'rooms', 'opinion': 'beautiful quiet luxurious'}, {'aspect': 'spa', 'opinion': 'enjoyed using'}, {'aspect': 'sauna', 'opinion': 'enjoyed'}], 'opinions_decision': 'revise', 'sentiments': [{'aspect': 'rooms', 'opinion': 'beautiful quiet luxurious', 'sentiment': 'positive'}, {'aspect': 'spa', 'opinion': 'enjoyed using', 'sentiment': 'positive'}, {'aspect': 'sauna', 'opinion': 'enjoyed', 'sentiment': 'positive'}], 'sentiments_decision': 'accept'}</t>
  </si>
  <si>
    <t>[{'aspect': 'Parking areas', 'opinion': 'not well signposted', 'sentiment': 'negative'}, {'aspect': 'drive-in areas', 'opinion': 'not well signposted', 'sentiment': 'negative'}]</t>
  </si>
  <si>
    <t>{'aspects': ['Parking areas', 'drive-in areas'], 'aspects_decision': 'accept', 'opinions': [{'aspect': 'Parking areas', 'opinion': 'not well signposted'}, {'aspect': 'drive-in areas', 'opinion': 'not well signposted'}], 'opinions_decision': 'accept', 'sentiments': [{'aspect': 'Parking areas', 'opinion': 'not well signposted', 'sentiment': 'negative'}, {'aspect': 'drive-in areas', 'opinion': 'not well signposted', 'sentiment': 'negative'}], 'sentiments_decision': 'accept'}</t>
  </si>
  <si>
    <t>[{'aspect': 'Menu', 'opinion': 'quite good', 'sentiment': 'positive'}, {'aspect': 'Sunday roast', 'opinion': 'can be ok', 'sentiment': 'neutral'}, {'aspect': 'buffet veg', 'opinion': 'often overcooked', 'sentiment': 'negative'}]</t>
  </si>
  <si>
    <t>{'aspects': ['Menu', 'Sunday roast', 'buffet veg'], 'aspects_decision': 'accept', 'opinions': [{'aspect': 'Menu', 'opinion': 'quite good'}, {'aspect': 'Sunday roast', 'opinion': 'can be ok'}, {'aspect': 'buffet veg', 'opinion': 'often overcooked'}], 'opinions_decision': 'accept', 'sentiments': [{'aspect': 'Menu', 'opinion': 'quite good', 'sentiment': 'positive'}, {'aspect': 'Sunday roast', 'opinion': 'can be ok', 'sentiment': 'neutral'}, {'aspect': 'buffet veg', 'opinion': 'often overcooked', 'sentiment': 'negative'}], 'sentiments_decision': 'accept'}</t>
  </si>
  <si>
    <t>[{'aspect': 'current dryness', 'opinion': 'bit dry', 'sentiment': 'negative'}, {'aspect': 'visit worthiness', 'opinion': 'worth a stop', 'sentiment': 'positive'}, {'aspect': 'future condition', 'opinion': 'a lot nicer', 'sentiment': 'positive'}]</t>
  </si>
  <si>
    <t>{'aspects': ['current dryness', 'visit worthiness'], 'aspects_decision': 'revise', 'opinions': [{'aspect': 'current dryness', 'opinion': 'bit dry'}, {'aspect': 'visit worthiness', 'opinion': 'worth a stop'}, {'aspect': 'future condition', 'opinion': 'a lot nicer'}], 'opinions_decision': 'accept', 'sentiments': [{'aspect': 'current dryness', 'opinion': 'bit dry', 'sentiment': 'negative'}, {'aspect': 'visit worthiness', 'opinion': 'worth a stop', 'sentiment': 'positive'}, {'aspect': 'future condition', 'opinion': 'a lot nicer', 'sentiment': 'positive'}], 'sentiments_decision': 'accept'}</t>
  </si>
  <si>
    <t>[{'aspect': 'Coles', 'opinion': '', 'sentiment': 'positive'}, {'aspect': 'speciality stores', 'opinion': 'heaps of', 'sentiment': 'positive'}, {'aspect': 'Target', 'opinion': '', 'sentiment': 'positive'}]</t>
  </si>
  <si>
    <t>{'aspects': ['Coles', 'speciality stores', 'Target'], 'aspects_decision': 'accept', 'opinions': [{'aspect': 'Coles', 'opinion': ''}, {'aspect': 'speciality stores', 'opinion': 'heaps of'}, {'aspect': 'Target', 'opinion': ''}], 'opinions_decision': 'accept', 'sentiments': [{'aspect': 'Coles', 'opinion': '', 'sentiment': 'positive'}, {'aspect': 'speciality stores', 'opinion': 'heaps of', 'sentiment': 'positive'}, {'aspect': 'Target', 'opinion': '', 'sentiment': 'positive'}], 'sentiments_decision': 'accept'}</t>
  </si>
  <si>
    <t>[{'aspect': 'staff', 'opinion': 'not enough staff', 'sentiment': 'negative'}, {'aspect': 'cleaning', 'opinion': "hadn't cleaned yet", 'sentiment': 'negative'}, {'aspect': 'cinema cleanliness', 'opinion': 'kicked out prematurely', 'sentiment': 'negative'}]</t>
  </si>
  <si>
    <t>{'aspects': ['staff', 'cleaning', 'cinema cleanliness'], 'aspects_decision': 'accept', 'opinions': [{'aspect': 'staff', 'opinion': 'not enough staff'}, {'aspect': 'cleaning', 'opinion': "hadn't cleaned yet"}, {'aspect': 'cinema cleanliness', 'opinion': 'kicked out prematurely'}], 'opinions_decision': 'revise', 'sentiments': [{'aspect': 'staff', 'opinion': 'not enough staff', 'sentiment': 'negative'}, {'aspect': 'cleaning', 'opinion': "hadn't cleaned yet", 'sentiment': 'negative'}, {'aspect': 'cinema cleanliness', 'opinion': 'kicked out prematurely', 'sentiment': 'negative'}], 'sentiments_decision': 'accept'}</t>
  </si>
  <si>
    <t>[{'aspect': 'cafe style', 'opinion': 'not like others', 'sentiment': 'positive'}, {'aspect': 'uniqueness', 'opinion': 'Unique', 'sentiment': 'positive'}, {'aspect': 'boutique', 'opinion': 'much more boutique', 'sentiment': 'positive'}, {'aspect': 'pricing', 'opinion': 'a bit overpriced', 'sentiment': 'negative'}, {'aspect': 'overall experience', 'opinion': 'Worth a visit', 'sentiment': 'positive'}]</t>
  </si>
  <si>
    <t>{'aspects': ['cafe style', 'uniqueness', 'boutique', 'pricing', 'overall experience'], 'aspects_decision': 'revise', 'opinions': [{'aspect': 'cafe style', 'opinion': 'not like others'}, {'aspect': 'uniqueness', 'opinion': 'Unique'}, {'aspect': 'boutique', 'opinion': 'much more boutique'}, {'aspect': 'pricing', 'opinion': 'a bit overpriced'}, {'aspect': 'overall experience', 'opinion': 'Worth a visit'}], 'opinions_decision': 'revise', 'sentiments': [{'aspect': 'cafe style', 'opinion': 'not like others', 'sentiment': 'positive'}, {'aspect': 'uniqueness', 'opinion': 'Unique', 'sentiment': 'positive'}, {'aspect': 'boutique', 'opinion': 'much more boutique', 'sentiment': 'positive'}, {'aspect': 'pricing', 'opinion': 'a bit overpriced', 'sentiment': 'negative'}, {'aspect': 'overall experience', 'opinion': 'Worth a visit', 'sentiment': 'positive'}], 'sentiments_decision': 'accept'}</t>
  </si>
  <si>
    <t>[{'aspect': 'service', 'opinion': 'served alcohol', 'sentiment': 'negative'}, {'aspect': 'food quality', 'opinion': 'watery garlic sauce', 'sentiment': 'negative'}]</t>
  </si>
  <si>
    <t>{'aspects': ['service', 'food quality'], 'aspects_decision': 'accept', 'opinions': [{'aspect': 'service', 'opinion': 'served alcohol'}, {'aspect': 'food quality', 'opinion': 'watery garlic sauce'}], 'opinions_decision': 'accept', 'sentiments': [{'aspect': 'service', 'opinion': 'served alcohol', 'sentiment': 'negative'}, {'aspect': 'food quality', 'opinion': 'watery garlic sauce', 'sentiment': 'negative'}], 'sentiments_decision': 'accept'}</t>
  </si>
  <si>
    <t>[{'aspect': 'theme', 'opinion': 'tacky', 'sentiment': 'negative'}, {'aspect': 'staff appearance', 'opinion': 'Steve Irwin wannabe', 'sentiment': 'negative'}]</t>
  </si>
  <si>
    <t>{'aspects': ['theme', 'staff appearance'], 'aspects_decision': 'accept', 'opinions': [{'aspect': 'theme', 'opinion': 'tacky'}, {'aspect': 'staff appearance', 'opinion': 'Steve Irwin wannabe'}], 'opinions_decision': 'accept', 'sentiments': [{'aspect': 'theme', 'opinion': 'tacky', 'sentiment': 'negative'}, {'aspect': 'staff appearance', 'opinion': 'Steve Irwin wannabe', 'sentiment': 'negative'}], 'sentiments_decision': 'accept'}</t>
  </si>
  <si>
    <t>[{'aspect': 'setting', 'opinion': 'beautiful', 'sentiment': 'positive'}, {'aspect': 'menu', 'opinion': 'not huge', 'sentiment': 'negative'}, {'aspect': 'wine glasses', 'opinion': 'ran out', 'sentiment': 'negative'}]</t>
  </si>
  <si>
    <t>{'aspects': ['setting', 'menu', 'wine glasses'], 'aspects_decision': 'accept', 'opinions': [{'aspect': 'setting', 'opinion': 'beautiful'}, {'aspect': 'menu', 'opinion': 'not huge'}, {'aspect': 'wine glasses', 'opinion': 'ran out'}], 'opinions_decision': 'accept', 'sentiments': [{'aspect': 'setting', 'opinion': 'beautiful', 'sentiment': 'positive'}, {'aspect': 'menu', 'opinion': 'not huge', 'sentiment': 'negative'}, {'aspect': 'wine glasses', 'opinion': 'ran out', 'sentiment': 'negative'}], 'sentiments_decision': 'accept'}</t>
  </si>
  <si>
    <t>[{'aspect': 'suitability for children', 'opinion': 'Good for children', 'sentiment': 'positive'}, {'aspect': "children's activities", 'opinion': 'plenty of things', 'sentiment': 'positive'}, {'aspect': 'safety', 'opinion': 'under supervision', 'sentiment': 'negative'}, {'aspect': 'daytime', 'opinion': 'good during daytime', 'sentiment': 'positive'}]</t>
  </si>
  <si>
    <t>{'aspects': ['suitability for children', "children's activities", 'safety', 'daytime'], 'aspects_decision': 'revise', 'opinions': [{'aspect': 'suitability for children', 'opinion': 'Good for children'}, {'aspect': "children's activities", 'opinion': 'plenty of things'}, {'aspect': 'safety', 'opinion': 'under supervision'}, {'aspect': 'daytime', 'opinion': 'good during daytime'}], 'opinions_decision': 'revise', 'sentiments': [{'aspect': 'suitability for children', 'opinion': 'Good for children', 'sentiment': 'positive'}, {'aspect': "children's activities", 'opinion': 'plenty of things', 'sentiment': 'positive'}, {'aspect': 'safety', 'opinion': 'under supervision', 'sentiment': 'negative'}, {'aspect': 'daytime', 'opinion': 'good during daytime', 'sentiment': 'positive'}], 'sentiments_decision': 'accept'}</t>
  </si>
  <si>
    <t>[{'aspect': 'footy oval', 'opinion': 'not a park', 'sentiment': 'negative'}, {'aspect': 'exercise equipment', 'opinion': 'basic', 'sentiment': 'negative'}, {'aspect': 'skate park', 'opinion': '', 'sentiment': 'neutral'}]</t>
  </si>
  <si>
    <t>{'aspects': ['footy oval', 'exercise equipment', 'skate park'], 'aspects_decision': 'accept', 'opinions': [{'aspect': 'footy oval', 'opinion': 'not a park'}, {'aspect': 'exercise equipment', 'opinion': 'basic'}, {'aspect': 'skate park', 'opinion': ''}], 'opinions_decision': 'accept', 'sentiments': [{'aspect': 'footy oval', 'opinion': 'not a park', 'sentiment': 'negative'}, {'aspect': 'exercise equipment', 'opinion': 'basic', 'sentiment': 'negative'}, {'aspect': 'skate park', 'opinion': '', 'sentiment': 'neutral'}], 'sentiments_decision': 'accept'}</t>
  </si>
  <si>
    <t>[{'aspect': 'waterfalls', 'opinion': 'little', 'sentiment': 'negative'}, {'aspect': 'place', 'opinion': 'recommended', 'sentiment': 'positive'}]</t>
  </si>
  <si>
    <t>{'aspects': ['waterfalls', 'place'], 'aspects_decision': 'accept', 'opinions': [{'aspect': 'waterfalls', 'opinion': 'little'}, {'aspect': 'place', 'opinion': 'recommended'}], 'opinions_decision': 'accept', 'sentiments': [{'aspect': 'waterfalls', 'opinion': 'little', 'sentiment': 'negative'}, {'aspect': 'place', 'opinion': 'recommended', 'sentiment': 'positive'}], 'sentiments_decision': 'accept'}</t>
  </si>
  <si>
    <t>[{'aspect': 'money spent', 'opinion': 'expectations set high', 'sentiment': 'negative'}, {'aspect': 'the area', 'opinion': 'ruining the area', 'sentiment': 'negative'}]</t>
  </si>
  <si>
    <t>{'aspects': ['money spent', 'the area'], 'aspects_decision': 'accept', 'opinions': [{'aspect': 'money spent', 'opinion': 'expectations set high'}, {'aspect': 'the area', 'opinion': 'ruining the area'}], 'opinions_decision': 'accept', 'sentiments': [{'aspect': 'money spent', 'opinion': 'expectations set high', 'sentiment': 'negative'}, {'aspect': 'the area', 'opinion': 'ruining the area', 'sentiment': 'negative'}], 'sentiments_decision': 'accept'}</t>
  </si>
  <si>
    <t>[{'aspect': 'waterpark', 'opinion': 'lovely', 'sentiment': 'positive'}, {'aspect': 'ride options', 'opinion': 'lots of', 'sentiment': 'positive'}, {'aspect': 'lawn area', 'opinion': 'great', 'sentiment': 'positive'}, {'aspect': 'busyness', 'opinion': 'very quickly', 'sentiment': 'neutral'}]</t>
  </si>
  <si>
    <t>{'aspects': ['waterpark', 'ride options', 'clean', 'well maintained', 'lawn area', 'busyness'], 'aspects_decision': 'revise', 'opinions': [{'aspect': 'waterpark', 'opinion': 'lovely'}, {'aspect': 'ride options', 'opinion': 'lots of'}, {'aspect': 'lawn area', 'opinion': 'great'}, {'aspect': 'busyness', 'opinion': 'very quickly'}], 'opinions_decision': 'revise', 'sentiments': [{'aspect': 'waterpark', 'opinion': 'lovely', 'sentiment': 'positive'}, {'aspect': 'ride options', 'opinion': 'lots of', 'sentiment': 'positive'}, {'aspect': 'lawn area', 'opinion': 'great', 'sentiment': 'positive'}, {'aspect': 'busyness', 'opinion': 'very quickly', 'sentiment': 'neutral'}], 'sentiments_decision': 'revise'}</t>
  </si>
  <si>
    <t>[{'aspect': 'lake', 'opinion': 'turned into a sump', 'sentiment': 'negative'}, {'aspect': 'foot bridge', 'opinion': 'outlet for gutter', 'sentiment': 'negative'}]</t>
  </si>
  <si>
    <t>{'aspects': ['lake', 'foot bridge'], 'aspects_decision': 'accept', 'opinions': [{'aspect': 'lake', 'opinion': 'turned into a sump'}, {'aspect': 'foot bridge', 'opinion': 'outlet for gutter'}], 'opinions_decision': 'accept', 'sentiments': [{'aspect': 'lake', 'opinion': 'turned into a sump', 'sentiment': 'negative'}, {'aspect': 'foot bridge', 'opinion': 'outlet for gutter', 'sentiment': 'negative'}], 'sentiments_decision': 'accept'}</t>
  </si>
  <si>
    <t>[{'aspect': 'look', 'opinion': 'kind of cool', 'sentiment': 'positive'}, {'aspect': 'short trip', 'opinion': 'worth the trip', 'sentiment': 'positive'}, {'aspect': 'trip to Narooma', 'opinion': 'not worth it', 'sentiment': 'negative'}]</t>
  </si>
  <si>
    <t>{'aspects': ['look', 'short trip', 'trip to Narooma'], 'aspects_decision': 'revise', 'opinions': [{'aspect': 'look', 'opinion': 'kind of cool'}, {'aspect': 'short trip', 'opinion': 'worth the trip'}, {'aspect': 'trip to Narooma', 'opinion': 'not worth it'}], 'opinions_decision': 'accept', 'sentiments': [{'aspect': 'look', 'opinion': 'kind of cool', 'sentiment': 'positive'}, {'aspect': 'short trip', 'opinion': 'worth the trip', 'sentiment': 'positive'}, {'aspect': 'trip to Narooma', 'opinion': 'not worth it', 'sentiment': 'negative'}], 'sentiments_decision': 'accept'}</t>
  </si>
  <si>
    <t>[{'aspect': 'grazing plate', 'opinion': 'really poor effort', 'sentiment': 'negative'}, {'aspect': 'warm glass', 'opinion': 'warm', 'sentiment': 'negative'}]</t>
  </si>
  <si>
    <t>{'aspects': ['grazing plate', 'warm glass'], 'aspects_decision': 'accept', 'opinions': [{'aspect': 'grazing plate', 'opinion': 'really poor effort'}, {'aspect': 'warm glass', 'opinion': 'warm'}], 'opinions_decision': 'accept', 'sentiments': [{'aspect': 'grazing plate', 'opinion': 'really poor effort', 'sentiment': 'negative'}, {'aspect': 'warm glass', 'opinion': 'warm', 'sentiment': 'negative'}], 'sentiments_decision': 'accept'}</t>
  </si>
  <si>
    <t>[{'aspect': 'beach', 'opinion': 'beautiful', 'sentiment': 'positive'}, {'aspect': 'beach', 'opinion': 'a bit narrow', 'sentiment': 'negative'}, {'aspect': 'beach', 'opinion': 'isolated', 'sentiment': 'negative'}]</t>
  </si>
  <si>
    <t>{'aspects': ['beach'], 'aspects_decision': 'accept', 'opinions': [{'aspect': 'beach', 'opinion': 'beautiful'}, {'aspect': 'beach', 'opinion': 'a bit narrow'}, {'aspect': 'beach', 'opinion': 'isolated'}], 'opinions_decision': 'accept', 'sentiments': [{'aspect': 'beach', 'opinion': 'beautiful', 'sentiment': 'positive'}, {'aspect': 'beach', 'opinion': 'a bit narrow', 'sentiment': 'negative'}, {'aspect': 'beach', 'opinion': 'isolated', 'sentiment': 'negative'}], 'sentiments_decision': 'accept'}</t>
  </si>
  <si>
    <t>[{'aspect': 'set up', 'opinion': 'good', 'sentiment': 'positive'}, {'aspect': 'venue', 'opinion': 'good', 'sentiment': 'positive'}, {'aspect': 'pinball condition', 'opinion': 'below average', 'sentiment': 'negative'}]</t>
  </si>
  <si>
    <t>{'aspects': ['set up', 'venue', 'pinball condition'], 'aspects_decision': 'accept', 'opinions': [{'aspect': 'set up', 'opinion': 'good'}, {'aspect': 'venue', 'opinion': 'good'}, {'aspect': 'pinball condition', 'opinion': 'below average'}], 'opinions_decision': 'accept', 'sentiments': [{'aspect': 'set up', 'opinion': 'good', 'sentiment': 'positive'}, {'aspect': 'venue', 'opinion': 'good', 'sentiment': 'positive'}, {'aspect': 'pinball condition', 'opinion': 'below average', 'sentiment': 'negative'}], 'sentiments_decision': 'accept'}</t>
  </si>
  <si>
    <t>[{'aspect': 'room', 'opinion': 'big and roomy', 'sentiment': 'positive'}, {'aspect': 'management', 'opinion': "doesn't spend anything", 'sentiment': 'negative'}, {'aspect': 'cleanliness', 'opinion': 'an issue', 'sentiment': 'negative'}]</t>
  </si>
  <si>
    <t>{'aspects': ['room', 'management', 'cleanliness'], 'aspects_decision': 'accept', 'opinions': [{'aspect': 'room', 'opinion': 'big and roomy'}, {'aspect': 'management', 'opinion': "doesn't spend anything"}, {'aspect': 'cleanliness', 'opinion': 'an issue'}], 'opinions_decision': 'accept', 'sentiments': [{'aspect': 'room', 'opinion': 'big and roomy', 'sentiment': 'positive'}, {'aspect': 'management', 'opinion': "doesn't spend anything", 'sentiment': 'negative'}, {'aspect': 'cleanliness', 'opinion': 'an issue', 'sentiment': 'negative'}], 'sentiments_decision': 'accept'}</t>
  </si>
  <si>
    <t>[{'aspect': 'seats', 'opinion': 'comfortable', 'sentiment': 'positive'}, {'aspect': 'mobility seating', 'opinion': 'not enough', 'sentiment': 'negative'}, {'aspect': 'walkways', 'opinion': 'need support rails', 'sentiment': 'negative'}]</t>
  </si>
  <si>
    <t>{'aspects': ['seats', 'mobility seating', 'walkways'], 'aspects_decision': 'accept', 'opinions': [{'aspect': 'seats', 'opinion': 'comfortable'}, {'aspect': 'mobility seating', 'opinion': 'not enough'}, {'aspect': 'walkways', 'opinion': 'need support rails'}], 'opinions_decision': 'accept', 'sentiments': [{'aspect': 'seats', 'opinion': 'comfortable', 'sentiment': 'positive'}, {'aspect': 'mobility seating', 'opinion': 'not enough', 'sentiment': 'negative'}, {'aspect': 'walkways', 'opinion': 'need support rails', 'sentiment': 'negative'}], 'sentiments_decision': 'accept'}</t>
  </si>
  <si>
    <t>[{'aspect': 'playground', 'opinion': 'Above Average', 'sentiment': 'positive'}, {'aspect': 'local walks', 'opinion': 'Great', 'sentiment': 'positive'}, {'aspect': 'litter', 'opinion': 'always rubbish', 'sentiment': 'negative'}]</t>
  </si>
  <si>
    <t>{'aspects': ['playground', 'local walks', 'litter'], 'aspects_decision': 'revise', 'opinions': [{'aspect': 'playground', 'opinion': 'Above Average'}, {'aspect': 'local walks', 'opinion': 'Great'}, {'aspect': 'litter', 'opinion': 'drawback'}], 'opinions_decision': 'accept', 'sentiments': [{'aspect': 'playground', 'opinion': 'Above Average', 'sentiment': 'positive'}, {'aspect': 'local walks', 'opinion': 'Great', 'sentiment': 'positive'}, {'aspect': 'litter', 'opinion': 'always rubbish', 'sentiment': 'negative'}], 'sentiments_decision': 'accept'}</t>
  </si>
  <si>
    <t>[{'aspect': 'friendly', 'opinion': 'Friendly', 'sentiment': 'positive'}, {'aspect': 'quiet', 'opinion': 'quiet', 'sentiment': 'positive'}, {'aspect': 'cheap drinks', 'opinion': 'cheap drinks', 'sentiment': 'positive'}]</t>
  </si>
  <si>
    <t>{'aspects': ['friendly', 'quiet', 'cheap drinks'], 'aspects_decision': 'accept', 'opinions': [{'aspect': 'friendly', 'opinion': 'Friendly'}, {'aspect': 'quiet', 'opinion': 'quiet'}, {'aspect': 'cheap drinks', 'opinion': 'cheap drinks'}], 'opinions_decision': 'accept', 'sentiments': [{'aspect': 'friendly', 'opinion': 'Friendly', 'sentiment': 'positive'}, {'aspect': 'quiet', 'opinion': 'quiet', 'sentiment': 'positive'}, {'aspect': 'cheap drinks', 'opinion': 'cheap drinks', 'sentiment': 'positive'}], 'sentiments_decision': 'accept'}</t>
  </si>
  <si>
    <t>[{'aspect': 'features', 'opinion': 'not a lot', 'sentiment': 'negative'}, {'aspect': 'shops', 'opinion': 'good for seeing', 'sentiment': 'positive'}, {'aspect': 'parking', 'opinion': 'can be expensive', 'sentiment': 'negative'}]</t>
  </si>
  <si>
    <t>{'aspects': ['features', 'shops', 'parking'], 'aspects_decision': 'accept', 'opinions': [{'aspect': 'features', 'opinion': 'not a lot'}, {'aspect': 'shops', 'opinion': 'good for seeing'}, {'aspect': 'parking', 'opinion': 'can be expensive'}], 'opinions_decision': 'accept', 'sentiments': [{'aspect': 'features', 'opinion': 'not a lot', 'sentiment': 'negative'}, {'aspect': 'shops', 'opinion': 'good for seeing', 'sentiment': 'positive'}, {'aspect': 'parking', 'opinion': 'can be expensive', 'sentiment': 'negative'}], 'sentiments_decision': 'accept'}</t>
  </si>
  <si>
    <t>[{'aspect': 'place', 'opinion': 'beautiful', 'sentiment': 'positive'}, {'aspect': 'nature', 'opinion': 'needs more', 'sentiment': 'negative'}, {'aspect': 'covered areas', 'opinion': 'needs more', 'sentiment': 'negative'}]</t>
  </si>
  <si>
    <t>{'aspects': ['place', 'nature', 'covered areas'], 'aspects_decision': 'accept', 'opinions': [{'aspect': 'place', 'opinion': 'beautiful'}, {'aspect': 'nature', 'opinion': 'needs more'}, {'aspect': 'covered areas', 'opinion': 'needs more'}], 'opinions_decision': 'accept', 'sentiments': [{'aspect': 'place', 'opinion': 'beautiful', 'sentiment': 'positive'}, {'aspect': 'nature', 'opinion': 'needs more', 'sentiment': 'negative'}, {'aspect': 'covered areas', 'opinion': 'needs more', 'sentiment': 'negative'}], 'sentiments_decision': 'accept'}</t>
  </si>
  <si>
    <t>[{'aspect': 'people', 'opinion': 'friendly and nice', 'sentiment': 'positive'}, {'aspect': 'Personal Training', 'opinion': "money's worth", 'sentiment': 'positive'}]</t>
  </si>
  <si>
    <t>{'aspects': ['people', 'Personal Training', 'gym'], 'aspects_decision': 'revise', 'opinions': [{'aspect': 'people', 'opinion': 'friendly and nice'}, {'aspect': 'Personal Training', 'opinion': "money's worth"}, {'aspect': 'gym', 'opinion': ''}], 'opinions_decision': 'accept', 'sentiments': [{'aspect': 'people', 'opinion': 'friendly and nice', 'sentiment': 'positive'}, {'aspect': 'Personal Training', 'opinion': "money's worth", 'sentiment': 'positive'}], 'sentiments_decision': 'accept'}</t>
  </si>
  <si>
    <t>[{'aspect': 'Mungo', 'opinion': 'was great', 'sentiment': 'positive'}, {'aspect': 'park', 'opinion': '1/2 experience', 'sentiment': 'negative'}]</t>
  </si>
  <si>
    <t>{'aspects': ['Mungo', 'park'], 'aspects_decision': 'accept', 'opinions': [{'aspect': 'Mungo', 'opinion': 'was great'}, {'aspect': 'park', 'opinion': '1/2 experience'}], 'opinions_decision': 'accept', 'sentiments': [{'aspect': 'Mungo', 'opinion': 'was great', 'sentiment': 'positive'}, {'aspect': 'park', 'opinion': '1/2 experience', 'sentiment': 'negative'}], 'sentiments_decision': 'accept'}</t>
  </si>
  <si>
    <t>[{'aspect': 'big potato', 'opinion': 'mediocre spud', 'sentiment': 'negative'}]</t>
  </si>
  <si>
    <t>{'aspects': ['big potato'], 'aspects_decision': 'accept', 'opinions': [{'aspect': 'big potato', 'opinion': 'mediocre spud'}], 'opinions_decision': 'accept', 'sentiments': [{'aspect': 'big potato', 'opinion': 'mediocre spud', 'sentiment': 'negative'}], 'sentiments_decision': 'accept'}</t>
  </si>
  <si>
    <t>[{'aspect': 'views', 'opinion': 'beautiful views', 'sentiment': 'positive'}, {'aspect': 'art', 'opinion': 'interesting', 'sentiment': 'positive'}]</t>
  </si>
  <si>
    <t>{'aspects': ['views', 'art'], 'aspects_decision': 'accept', 'opinions': [{'aspect': 'views', 'opinion': 'beautiful views'}, {'aspect': 'art', 'opinion': 'interesting'}], 'opinions_decision': 'revise', 'sentiments': [{'aspect': 'views', 'opinion': 'beautiful views', 'sentiment': 'positive'}, {'aspect': 'art', 'opinion': 'interesting', 'sentiment': 'positive'}], 'sentiments_decision': 'accept'}</t>
  </si>
  <si>
    <t>[{'aspect': 'view', 'opinion': 'nice', 'sentiment': 'positive'}, {'aspect': 'parking spaces', 'opinion': 'available', 'sentiment': 'positive'}, {'aspect': 'construction work', 'opinion': 'too much', 'sentiment': 'negative'}]</t>
  </si>
  <si>
    <t>{'aspects': ['view', 'parking spaces', 'construction work'], 'aspects_decision': 'accept', 'opinions': [{'aspect': 'view', 'opinion': 'nice'}, {'aspect': 'parking spaces', 'opinion': 'available'}, {'aspect': 'construction work', 'opinion': 'too much'}], 'opinions_decision': 'accept', 'sentiments': [{'aspect': 'view', 'opinion': 'nice', 'sentiment': 'positive'}, {'aspect': 'parking spaces', 'opinion': 'available', 'sentiment': 'positive'}, {'aspect': 'construction work', 'opinion': 'too much', 'sentiment': 'negative'}], 'sentiments_decision': 'accept'}</t>
  </si>
  <si>
    <t>[{'aspect': 'temple', 'opinion': 'average and small', 'sentiment': 'negative'}, {'aspect': 'entry', 'opinion': 'free', 'sentiment': 'positive'}, {'aspect': 'visit', 'opinion': 'can skip', 'sentiment': 'negative'}]</t>
  </si>
  <si>
    <t>{'aspects': ['temple', 'entry', 'visit'], 'aspects_decision': 'accept', 'opinions': [{'aspect': 'temple', 'opinion': 'average and small'}, {'aspect': 'entry', 'opinion': 'free'}, {'aspect': 'visit', 'opinion': 'can skip'}], 'opinions_decision': 'accept', 'sentiments': [{'aspect': 'temple', 'opinion': 'average and small', 'sentiment': 'negative'}, {'aspect': 'entry', 'opinion': 'free', 'sentiment': 'positive'}, {'aspect': 'visit', 'opinion': 'can skip', 'sentiment': 'negative'}], 'sentiments_decision': 'accept'}</t>
  </si>
  <si>
    <t>[{'aspect': 'snacks', 'opinion': 'great', 'sentiment': 'positive'}, {'aspect': 'sofa', 'opinion': 'a bit tired', 'sentiment': 'negative'}, {'aspect': 'song selections', 'opinion': 'good', 'sentiment': 'positive'}]</t>
  </si>
  <si>
    <t>{'aspects': ['snacks', 'sofa', 'song selections'], 'aspects_decision': 'accept', 'opinions': [{'aspect': 'snacks', 'opinion': 'great'}, {'aspect': 'sofa', 'opinion': 'a bit tired'}, {'aspect': 'song selections', 'opinion': 'good'}], 'opinions_decision': 'accept', 'sentiments': [{'aspect': 'snacks', 'opinion': 'great', 'sentiment': 'positive'}, {'aspect': 'sofa', 'opinion': 'a bit tired', 'sentiment': 'negative'}, {'aspect': 'song selections', 'opinion': 'good', 'sentiment': 'positive'}], 'sentiments_decision': 'accept'}</t>
  </si>
  <si>
    <t>[{'aspect': 'tulips', 'opinion': 'mostly dead', 'sentiment': 'negative'}, {'aspect': 'experience', 'opinion': 'wonderful', 'sentiment': 'positive'}, {'aspect': 'entry price', 'opinion': 'discounted entry', 'sentiment': 'positive'}]</t>
  </si>
  <si>
    <t>{'aspects': ['tulips', 'experience', 'entry price'], 'aspects_decision': 'accept', 'opinions': [{'aspect': 'tulips', 'opinion': 'mostly dead'}, {'aspect': 'experience', 'opinion': 'wonderful'}, {'aspect': 'entry price', 'opinion': 'discounted entry'}], 'opinions_decision': 'revise', 'sentiments': [{'aspect': 'tulips', 'opinion': 'mostly dead', 'sentiment': 'negative'}, {'aspect': 'experience', 'opinion': 'wonderful', 'sentiment': 'positive'}, {'aspect': 'entry price', 'opinion': 'discounted entry', 'sentiment': 'positive'}], 'sentiments_decision': 'accept'}</t>
  </si>
  <si>
    <t>{'aspects': ['lunch service', 'view', 'place'], 'aspects_decision': 'accept', 'opinions': [{'aspect': 'lunch', 'opinion': 'extremely slow'}, {'aspect': 'view', 'opinion': 'great'}, {'aspect': 'place', 'opinion': 'great'}], 'opinions_decision': 'accept', 'sentiments': [{'aspect': 'lunch', 'opinion': 'extremely slow', 'sentiment': 'negative'}, {'aspect': 'view', 'opinion': 'great', 'sentiment': 'positive'}, {'aspect': 'place', 'opinion': 'great', 'sentiment': 'positive'}], 'sentiments_decision': 'accept'}</t>
  </si>
  <si>
    <t>[{'aspect': 'fun', 'opinion': 'Good fun', 'sentiment': 'positive'}, {'aspect': 'price', 'opinion': 'ridiculous amount', 'sentiment': 'negative'}, {'aspect': 'kids', 'opinion': 'great for kids', 'sentiment': 'positive'}, {'aspect': 'operation', 'opinion': 'unlikely to operate', 'sentiment': 'negative'}]</t>
  </si>
  <si>
    <t>{'aspects': ['fun', 'price', 'kids'], 'aspects_decision': 'accept', 'opinions': [{'aspect': 'fun', 'opinion': 'Good fun'}, {'aspect': 'price', 'opinion': 'ridiculous amount'}, {'aspect': 'kids', 'opinion': 'great for kids'}, {'aspect': 'operation', 'opinion': 'unlikely to operate'}], 'opinions_decision': 'revise', 'sentiments': [{'aspect': 'fun', 'opinion': 'Good fun', 'sentiment': 'positive'}, {'aspect': 'price', 'opinion': 'ridiculous amount', 'sentiment': 'negative'}, {'aspect': 'kids', 'opinion': 'great for kids', 'sentiment': 'positive'}, {'aspect': 'operation', 'opinion': 'unlikely to operate', 'sentiment': 'negative'}], 'sentiments_decision': 'accept'}</t>
  </si>
  <si>
    <t>[{'aspect': 'core dishes', 'opinion': 'not available', 'sentiment': 'negative'}, {'aspect': 'breakfast food', 'opinion': 'extremely long wait', 'sentiment': 'negative'}, {'aspect': 'drinks', 'opinion': 'declined request', 'sentiment': 'negative'}, {'aspect': 'menu', 'opinion': 'short', 'sentiment': 'negative'}, {'aspect': 'kitchen', 'opinion': 'very quiet', 'sentiment': 'negative'}]</t>
  </si>
  <si>
    <t>{'aspects': ['core dishes', 'breakfast food', 'drinks', 'kitchen'], 'aspects_decision': 'accept', 'opinions': [{'aspect': 'core dishes', 'opinion': 'not available'}, {'aspect': 'breakfast food', 'opinion': 'extremely long wait'}, {'aspect': 'drinks', 'opinion': 'declined request'}, {'aspect': 'menu', 'opinion': 'short'}, {'aspect': 'kitchen', 'opinion': 'very quiet'}], 'opinions_decision': 'accept', 'sentiments': [{'aspect': 'core dishes', 'opinion': 'not available', 'sentiment': 'negative'}, {'aspect': 'breakfast food', 'opinion': 'extremely long wait', 'sentiment': 'negative'}, {'aspect': 'drinks', 'opinion': 'declined request', 'sentiment': 'negative'}, {'aspect': 'menu', 'opinion': 'short', 'sentiment': 'negative'}, {'aspect': 'kitchen', 'opinion': 'very quiet', 'sentiment': 'negative'}], 'sentiments_decision': 'accept'}</t>
  </si>
  <si>
    <t>[{'aspect': 'place', 'opinion': 'great', 'sentiment': 'positive'}, {'aspect': 'parking', 'opinion': 'a pain', 'sentiment': 'negative'}, {'aspect': 'ranger', 'opinion': 'very rude', 'sentiment': 'negative'}]</t>
  </si>
  <si>
    <t>{'aspects': ['place', 'parking', 'ranger'], 'aspects_decision': 'accept', 'opinions': [{'aspect': 'place', 'opinion': 'great'}, {'aspect': 'parking', 'opinion': 'a pain'}, {'aspect': 'ranger', 'opinion': 'very rude'}], 'opinions_decision': 'accept', 'sentiments': [{'aspect': 'place', 'opinion': 'great', 'sentiment': 'positive'}, {'aspect': 'parking', 'opinion': 'a pain', 'sentiment': 'negative'}, {'aspect': 'ranger', 'opinion': 'very rude', 'sentiment': 'negative'}], 'sentiments_decision': 'accept'}</t>
  </si>
  <si>
    <t>[{'aspect': 'food selection', 'opinion': 'processed ham', 'sentiment': 'negative'}, {'aspect': 'queue', 'opinion': '7 deep queue', 'sentiment': 'negative'}, {'aspect': 'overall experience', 'opinion': 'not gold class', 'sentiment': 'negative'}, {'aspect': 'self service cafe', 'opinion': 'make yourself', 'sentiment': 'negative'}]</t>
  </si>
  <si>
    <t>{'aspects': ['food selection', 'queue', 'overall experience'], 'aspects_decision': 'revise', 'opinions': [{'aspect': 'food selection', 'opinion': 'processed ham'}, {'aspect': 'queue', 'opinion': '7 deep queue'}, {'aspect': 'overall experience', 'opinion': 'not gold class'}, {'aspect': 'self service cafe', 'opinion': 'make yourself'}], 'opinions_decision': 'revise', 'sentiments': [{'aspect': 'food selection', 'opinion': 'processed ham', 'sentiment': 'negative'}, {'aspect': 'queue', 'opinion': '7 deep queue', 'sentiment': 'negative'}, {'aspect': 'overall experience', 'opinion': 'not gold class', 'sentiment': 'negative'}, {'aspect': 'self service cafe', 'opinion': 'make yourself', 'sentiment': 'negative'}], 'sentiments_decision': 'accept'}</t>
  </si>
  <si>
    <t>[{'aspect': 'Beautiful place', 'opinion': 'beautiful', 'sentiment': 'positive'}, {'aspect': 'gift shop', 'opinion': "wasn't the best", 'sentiment': 'negative'}]</t>
  </si>
  <si>
    <t>{'aspects': ['Beautiful place', 'gift shop'], 'aspects_decision': 'revise', 'opinions': [{'aspect': 'Beautiful place', 'opinion': 'beautiful'}, {'aspect': 'gift shop', 'opinion': "wasn't the best"}], 'opinions_decision': 'accept', 'sentiments': [{'aspect': 'Beautiful place', 'opinion': 'beautiful', 'sentiment': 'positive'}, {'aspect': 'gift shop', 'opinion': "wasn't the best", 'sentiment': 'negative'}], 'sentiments_decision': 'accept'}</t>
  </si>
  <si>
    <t>[{'aspect': 'food', 'opinion': 'American style', 'sentiment': 'negative'}, {'aspect': 'beer', 'opinion': 'American style', 'sentiment': 'negative'}, {'aspect': 'customer service', 'opinion': 'American style', 'sentiment': 'negative'}]</t>
  </si>
  <si>
    <t>{'aspects': ['food', 'beer', 'customer service'], 'aspects_decision': 'accept', 'opinions': [{'aspect': 'food', 'opinion': 'American style'}, {'aspect': 'beer', 'opinion': 'American style'}, {'aspect': 'customer service', 'opinion': 'American style'}], 'opinions_decision': 'accept', 'sentiments': [{'aspect': 'food', 'opinion': 'American style', 'sentiment': 'negative'}, {'aspect': 'beer', 'opinion': 'American style', 'sentiment': 'negative'}, {'aspect': 'customer service', 'opinion': 'American style', 'sentiment': 'negative'}], 'sentiments_decision': 'accept'}</t>
  </si>
  <si>
    <t>[{'aspect': 'service', 'opinion': 'good', 'sentiment': 'positive'}, {'aspect': 'ambience', 'opinion': 'can be improved', 'sentiment': 'negative'}]</t>
  </si>
  <si>
    <t>{'aspects': ['service', 'ambience'], 'aspects_decision': 'accept', 'opinions': [{'aspect': 'service', 'opinion': 'good'}, {'aspect': 'ambience', 'opinion': 'can be improved'}], 'opinions_decision': 'accept', 'sentiments': [{'aspect': 'service', 'opinion': 'good', 'sentiment': 'positive'}, {'aspect': 'ambience', 'opinion': 'can be improved', 'sentiment': 'negative'}], 'sentiments_decision': 'accept'}</t>
  </si>
  <si>
    <t>[{'aspect': 'course', 'opinion': 'pretty nice', 'sentiment': 'positive'}, {'aspect': 'staff member', 'opinion': 'terrible', 'sentiment': 'negative'}]</t>
  </si>
  <si>
    <t>{'aspects': ['course', 'staff member'], 'aspects_decision': 'accept', 'opinions': [{'aspect': 'course', 'opinion': 'pretty nice'}, {'aspect': 'staff member', 'opinion': 'terrible'}], 'opinions_decision': 'accept', 'sentiments': [{'aspect': 'course', 'opinion': 'pretty nice', 'sentiment': 'positive'}, {'aspect': 'staff member', 'opinion': 'terrible', 'sentiment': 'negative'}], 'sentiments_decision': 'accept'}</t>
  </si>
  <si>
    <t>[{'aspect': 'pub', 'opinion': 'seemed great', 'sentiment': 'positive'}, {'aspect': 'windows', 'opinion': 'nice big', 'sentiment': 'positive'}, {'aspect': 'appearance', 'opinion': 'modern-ish', 'sentiment': 'positive'}, {'aspect': 'layout', 'opinion': 'nicely laid-out', 'sentiment': 'positive'}]</t>
  </si>
  <si>
    <t>{'aspects': ['pub', 'windows', 'appearance', 'layout'], 'aspects_decision': 'revise', 'opinions': [{'aspect': 'pub', 'opinion': 'seemed great'}, {'aspect': 'windows', 'opinion': 'nice big'}, {'aspect': 'appearance', 'opinion': 'modern-ish'}, {'aspect': 'layout', 'opinion': 'nicely laid-out'}], 'opinions_decision': 'accept', 'sentiments': [{'aspect': 'pub', 'opinion': 'seemed great', 'sentiment': 'positive'}, {'aspect': 'windows', 'opinion': 'nice big', 'sentiment': 'positive'}, {'aspect': 'appearance', 'opinion': 'modern-ish', 'sentiment': 'positive'}, {'aspect': 'layout', 'opinion': 'nicely laid-out', 'sentiment': 'positive'}], 'sentiments_decision': 'accept'}</t>
  </si>
  <si>
    <t>{'aspects': ['food', 'customer service'], 'aspects_decision': 'accept', 'opinions': [{'aspect': 'food', 'opinion': 'good'}, {'aspect': 'customer service', 'opinion': 'really bad'}], 'opinions_decision': 'accept', 'sentiments': [{'aspect': 'food', 'opinion': 'good', 'sentiment': 'positive'}, {'aspect': 'customer service', 'opinion': 'really bad', 'sentiment': 'negative'}], 'sentiments_decision': 'accept'}</t>
  </si>
  <si>
    <t>[{'aspect': 'Staff', 'opinion': 'friendly', 'sentiment': 'positive'}, {'aspect': 'Beers', 'opinion': 'not many interesting', 'sentiment': 'negative'}, {'aspect': 'Pizza', 'opinion': 'bland and soggy', 'sentiment': 'negative'}]</t>
  </si>
  <si>
    <t>{'aspects': ['Staff', 'Beers', 'Pizza'], 'aspects_decision': 'accept', 'opinions': [{'aspect': 'Staff', 'opinion': 'friendly'}, {'aspect': 'Beers', 'opinion': 'not many interesting'}, {'aspect': 'Pizza', 'opinion': 'bland and soggy'}], 'opinions_decision': 'accept', 'sentiments': [{'aspect': 'Staff', 'opinion': 'friendly', 'sentiment': 'positive'}, {'aspect': 'Beers', 'opinion': 'not many interesting', 'sentiment': 'negative'}, {'aspect': 'Pizza', 'opinion': 'bland and soggy', 'sentiment': 'negative'}], 'sentiments_decision': 'accept'}</t>
  </si>
  <si>
    <t>[{'aspect': 'Tailem Town', 'opinion': 'full of nostalgia', 'sentiment': 'positive'}, {'aspect': 'Tailem Town', 'opinion': 'wish I didn’t revisit', 'sentiment': 'negative'}]</t>
  </si>
  <si>
    <t>{'aspects': ['Tailem Town'], 'aspects_decision': 'accept', 'opinions': [{'aspect': 'Tailem Town', 'opinion': 'full of nostalgia'}, {'aspect': 'Tailem Town', 'opinion': 'wish I didn’t revisit'}], 'opinions_decision': 'revise', 'sentiments': [{'aspect': 'Tailem Town', 'opinion': 'full of nostalgia', 'sentiment': 'positive'}, {'aspect': 'Tailem Town', 'opinion': 'wish I didn’t revisit', 'sentiment': 'negative'}], 'sentiments_decision': 'accept'}</t>
  </si>
  <si>
    <t>[{'aspect': 'Cinema', 'opinion': 'beautiful', 'sentiment': 'positive'}, {'aspect': 'queuing system', 'opinion': 'terrible and slow', 'sentiment': 'negative'}]</t>
  </si>
  <si>
    <t>{'aspects': ['Cinema', 'bar', 'queuing system'], 'aspects_decision': 'accept', 'opinions': [{'aspect': 'Cinema', 'opinion': 'beautiful'}, {'aspect': 'queuing system', 'opinion': 'terrible and slow'}], 'opinions_decision': 'accept', 'sentiments': [{'aspect': 'Cinema', 'opinion': 'beautiful', 'sentiment': 'positive'}, {'aspect': 'queuing system', 'opinion': 'terrible and slow', 'sentiment': 'negative'}], 'sentiments_decision': 'accept'}</t>
  </si>
  <si>
    <t>[{'aspect': 'food delivery timing', 'opinion': 'really dislike', 'sentiment': 'negative'}, {'aspect': 'renovation', 'opinion': 'disappointing', 'sentiment': 'negative'}, {'aspect': 'menu', 'opinion': 'disappointing', 'sentiment': 'negative'}]</t>
  </si>
  <si>
    <t>{'aspects': ['food delivery timing', 'renovation', 'menu'], 'aspects_decision': 'revise', 'opinions': [{'aspect': 'food delivery timing', 'opinion': 'really dislike'}, {'aspect': 'renovation', 'opinion': 'disappointing'}, {'aspect': 'menu', 'opinion': 'disappointing'}], 'opinions_decision': 'accept', 'sentiments': [{'aspect': 'food delivery timing', 'opinion': 'really dislike', 'sentiment': 'negative'}, {'aspect': 'renovation', 'opinion': 'disappointing', 'sentiment': 'negative'}, {'aspect': 'menu', 'opinion': 'disappointing', 'sentiment': 'negative'}], 'sentiments_decision': 'accept'}</t>
  </si>
  <si>
    <t>[{'aspect': 'meals', 'opinion': 'very disappointing', 'sentiment': 'negative'}, {'aspect': 'pizzas', 'opinion': '1 hour wait', 'sentiment': 'negative'}, {'aspect': 'chicken parma', 'opinion': 'over fried', 'sentiment': 'negative'}]</t>
  </si>
  <si>
    <t>{'aspects': ['meals', 'pizzas', 'chicken parma'], 'aspects_decision': 'accept', 'opinions': [{'aspect': 'meals', 'opinion': 'very disappointing'}, {'aspect': 'pizzas', 'opinion': '1 hour wait'}, {'aspect': 'chicken parma', 'opinion': 'over fried'}], 'opinions_decision': 'accept', 'sentiments': [{'aspect': 'meals', 'opinion': 'very disappointing', 'sentiment': 'negative'}, {'aspect': 'pizzas', 'opinion': '1 hour wait', 'sentiment': 'negative'}, {'aspect': 'chicken parma', 'opinion': 'over fried', 'sentiment': 'negative'}], 'sentiments_decision': 'accept'}</t>
  </si>
  <si>
    <t>[{'aspect': 'waiting time', 'opinion': 'over 30 minutes', 'sentiment': 'negative'}, {'aspect': 'ticket validity', 'opinion': 'invalid ticket', 'sentiment': 'negative'}, {'aspect': 'warnings', 'opinion': 'no warning', 'sentiment': 'negative'}, {'aspect': 'payment options', 'opinion': 'no opportunity', 'sentiment': 'negative'}]</t>
  </si>
  <si>
    <t>{'aspects': ['waiting time', 'ticket validity', 'warnings', 'payment options'], 'aspects_decision': 'accept', 'opinions': [{'aspect': 'waiting time', 'opinion': 'over 30 minutes'}, {'aspect': 'ticket validity', 'opinion': 'invalid ticket'}, {'aspect': 'warnings', 'opinion': 'no warning'}, {'aspect': 'payment options', 'opinion': 'no opportunity'}], 'opinions_decision': 'accept', 'sentiments': [{'aspect': 'waiting time', 'opinion': 'over 30 minutes', 'sentiment': 'negative'}, {'aspect': 'ticket validity', 'opinion': 'invalid ticket', 'sentiment': 'negative'}, {'aspect': 'warnings', 'opinion': 'no warning', 'sentiment': 'negative'}, {'aspect': 'payment options', 'opinion': 'no opportunity', 'sentiment': 'negative'}], 'sentiments_decision': 'accept'}</t>
  </si>
  <si>
    <t>[{'aspect': 'prawn curry', 'opinion': 'no rice', 'sentiment': 'negative'}, {'aspect': 'stir fry', 'opinion': 'no noodles', 'sentiment': 'negative'}, {'aspect': 'service', 'opinion': 'should have ordered', 'sentiment': 'negative'}]</t>
  </si>
  <si>
    <t>{'aspects': ['prawn curry', 'stir fry', 'service'], 'aspects_decision': 'revise', 'opinions': [{'aspect': 'prawn curry', 'opinion': 'no rice'}, {'aspect': 'stir fry', 'opinion': 'no noodles'}, {'aspect': 'service', 'opinion': 'should have ordered'}], 'opinions_decision': 'accept', 'sentiments': [{'aspect': 'prawn curry', 'opinion': 'no rice', 'sentiment': 'negative'}, {'aspect': 'stir fry', 'opinion': 'no noodles', 'sentiment': 'negative'}, {'aspect': 'service', 'opinion': 'should have ordered', 'sentiment': 'negative'}], 'sentiments_decision': 'accept'}</t>
  </si>
  <si>
    <t>[{'aspect': 'services', 'opinion': 'all things', 'sentiment': 'positive'}, {'aspect': 'staff', 'opinion': 'slow and rude', 'sentiment': 'negative'}, {'aspect': 'post shop', 'opinion': 'would not recommend', 'sentiment': 'negative'}]</t>
  </si>
  <si>
    <t>{'aspects': ['services', 'staff', 'post shop'], 'aspects_decision': 'revise', 'opinions': [{'aspect': 'services', 'opinion': 'all things'}, {'aspect': 'staff', 'opinion': 'slow and rude'}, {'aspect': 'post shop', 'opinion': 'would not recommend'}], 'opinions_decision': 'accept', 'sentiments': [{'aspect': 'services', 'opinion': 'all things', 'sentiment': 'positive'}, {'aspect': 'staff', 'opinion': 'slow and rude', 'sentiment': 'negative'}, {'aspect': 'post shop', 'opinion': 'would not recommend', 'sentiment': 'negative'}], 'sentiments_decision': 'accept'}</t>
  </si>
  <si>
    <t>[{'aspect': 'condition', 'opinion': 'a little old', 'sentiment': 'negative'}, {'aspect': 'cleanliness', 'opinion': 'smell of mould', 'sentiment': 'negative'}]</t>
  </si>
  <si>
    <t>{'aspects': ['condition', 'cleanliness'], 'aspects_decision': 'accept', 'opinions': [{'aspect': 'condition', 'opinion': 'a little old'}, {'aspect': 'cleanliness', 'opinion': 'smell of mould'}], 'opinions_decision': 'accept', 'sentiments': [{'aspect': 'condition', 'opinion': 'a little old', 'sentiment': 'negative'}, {'aspect': 'cleanliness', 'opinion': 'smell of mould', 'sentiment': 'negative'}], 'sentiments_decision': 'accept'}</t>
  </si>
  <si>
    <t>[{'aspect': 'location', 'opinion': 'beautiful', 'sentiment': 'positive'}, {'aspect': 'attendance', 'opinion': 'very welcome', 'sentiment': 'positive'}, {'aspect': 'premises', 'opinion': 'spacious and pleasant', 'sentiment': 'positive'}]</t>
  </si>
  <si>
    <t>{'aspects': ['location', 'attendance', 'premises', 'atmosphere'], 'aspects_decision': 'accept', 'opinions': [{'aspect': 'location', 'opinion': 'beautiful'}, {'aspect': 'attendance', 'opinion': 'very welcome'}, {'aspect': 'premises', 'opinion': 'spacious and pleasant'}], 'opinions_decision': 'accept', 'sentiments': [{'aspect': 'location', 'opinion': 'beautiful', 'sentiment': 'positive'}, {'aspect': 'attendance', 'opinion': 'very welcome', 'sentiment': 'positive'}, {'aspect': 'premises', 'opinion': 'spacious and pleasant', 'sentiment': 'positive'}], 'sentiments_decision': 'accept'}</t>
  </si>
  <si>
    <t>[{'aspect': 'venue', 'opinion': 'is huge', 'sentiment': 'positive'}, {'aspect': 'slot machines', 'opinion': 'mostly slots', 'sentiment': 'negative'}, {'aspect': 'food', 'opinion': "isn't as good", 'sentiment': 'negative'}]</t>
  </si>
  <si>
    <t>{'aspects': ['venue', 'slot machines', 'food'], 'aspects_decision': 'accept', 'opinions': [{'aspect': 'venue', 'opinion': 'is huge'}, {'aspect': 'slot machines', 'opinion': 'mostly slots'}, {'aspect': 'food', 'opinion': "isn't as good"}], 'opinions_decision': 'revise', 'sentiments': [{'aspect': 'venue', 'opinion': 'is huge', 'sentiment': 'positive'}, {'aspect': 'slot machines', 'opinion': 'mostly slots', 'sentiment': 'negative'}, {'aspect': 'food', 'opinion': "isn't as good", 'sentiment': 'negative'}], 'sentiments_decision': 'accept'}</t>
  </si>
  <si>
    <t>[{'aspect': 'location', 'opinion': 'perfect', 'sentiment': 'positive'}, {'aspect': 'glasses', 'opinion': 'dirty', 'sentiment': 'negative'}, {'aspect': 'shower', 'opinion': 'leaks', 'sentiment': 'negative'}]</t>
  </si>
  <si>
    <t>{'aspects': ['location', 'glasses', 'shower'], 'aspects_decision': 'accept', 'opinions': [{'aspect': 'location', 'opinion': 'perfect'}, {'aspect': 'glasses', 'opinion': 'dirty'}, {'aspect': 'shower', 'opinion': 'leaks'}], 'opinions_decision': 'accept', 'sentiments': [{'aspect': 'location', 'opinion': 'perfect', 'sentiment': 'positive'}, {'aspect': 'glasses', 'opinion': 'dirty', 'sentiment': 'negative'}, {'aspect': 'shower', 'opinion': 'leaks', 'sentiment': 'negative'}], 'sentiments_decision': 'accept'}</t>
  </si>
  <si>
    <t>[{'aspect': 'meal', 'opinion': 'did not arrive', 'sentiment': 'negative'}, {'aspect': 'staff', 'opinion': 'did not check', 'sentiment': 'negative'}]</t>
  </si>
  <si>
    <t>{'aspects': ['meal', 'staff'], 'aspects_decision': 'accept', 'opinions': [{'aspect': 'meal', 'opinion': 'did not arrive'}, {'aspect': 'staff', 'opinion': 'did not check'}], 'opinions_decision': 'accept', 'sentiments': [{'aspect': 'meal', 'opinion': 'did not arrive', 'sentiment': 'negative'}, {'aspect': 'staff', 'opinion': 'did not check', 'sentiment': 'negative'}], 'sentiments_decision': 'accept'}</t>
  </si>
  <si>
    <t>[{'aspect': 'staff', 'opinion': 'sloppy, inexperienced', 'sentiment': 'negative'}, {'aspect': 'wines', 'opinion': 'unable to help', 'sentiment': 'negative'}]</t>
  </si>
  <si>
    <t>{'aspects': ['staff', 'wines'], 'aspects_decision': 'accept', 'opinions': [{'aspect': 'staff', 'opinion': 'sloppy, inexperienced'}, {'aspect': 'wines', 'opinion': 'unable to help'}], 'opinions_decision': 'accept', 'sentiments': [{'aspect': 'staff', 'opinion': 'sloppy, inexperienced', 'sentiment': 'negative'}, {'aspect': 'wines', 'opinion': 'unable to help', 'sentiment': 'negative'}], 'sentiments_decision': 'accept'}</t>
  </si>
  <si>
    <t>[{'aspect': 'session pricing', 'opinion': 'expensive session', 'sentiment': 'negative'}, {'aspect': 'overalls charge', 'opinion': 'extra charge', 'sentiment': 'negative'}, {'aspect': 'ball pricing', 'opinion': 'forced payment', 'sentiment': 'negative'}]</t>
  </si>
  <si>
    <t>{'aspects': ['session pricing', 'overalls charge', 'ball pricing'], 'aspects_decision': 'accept', 'opinions': [{'aspect': 'session pricing', 'opinion': 'expensive session'}, {'aspect': 'overalls charge', 'opinion': 'extra charge'}, {'aspect': 'ball pricing', 'opinion': 'forced payment'}], 'opinions_decision': 'accept', 'sentiments': [{'aspect': 'session pricing', 'opinion': 'expensive session', 'sentiment': 'negative'}, {'aspect': 'overalls charge', 'opinion': 'extra charge', 'sentiment': 'negative'}, {'aspect': 'ball pricing', 'opinion': 'forced payment', 'sentiment': 'negative'}], 'sentiments_decision': 'accept'}</t>
  </si>
  <si>
    <t>[{'aspect': 'park', 'opinion': 'nice', 'sentiment': 'positive'}, {'aspect': 'toilets', 'opinion': 'No toilets', 'sentiment': 'negative'}, {'aspect': 'hill', 'opinion': 'Hill too steep', 'sentiment': 'negative'}]</t>
  </si>
  <si>
    <t>{'aspects': ['park', 'toilets', 'hill'], 'aspects_decision': 'accept', 'opinions': [{'aspect': 'park', 'opinion': 'nice'}, {'aspect': 'toilets', 'opinion': 'No toilets'}, {'aspect': 'hill', 'opinion': 'Hill too steep'}], 'opinions_decision': 'accept', 'sentiments': [{'aspect': 'park', 'opinion': 'nice', 'sentiment': 'positive'}, {'aspect': 'toilets', 'opinion': 'No toilets', 'sentiment': 'negative'}, {'aspect': 'hill', 'opinion': 'Hill too steep', 'sentiment': 'negative'}], 'sentiments_decision': 'accept'}</t>
  </si>
  <si>
    <t>[{'aspect': 'food', 'opinion': 'over priced', 'sentiment': 'negative'}, {'aspect': 'service', 'opinion': 'waited over an hour', 'sentiment': 'negative'}, {'aspect': 'rib eye', 'opinion': 'nowhere near 450g', 'sentiment': 'negative'}]</t>
  </si>
  <si>
    <t>{'aspects': ['food', 'service', 'rib eye'], 'aspects_decision': 'revise', 'opinions': [{'aspect': 'food', 'opinion': 'over priced'}, {'aspect': 'service', 'opinion': 'waited over an hour'}, {'aspect': 'rib eye', 'opinion': 'nowhere near 450g'}], 'opinions_decision': 'accept', 'sentiments': [{'aspect': 'food', 'opinion': 'over priced', 'sentiment': 'negative'}, {'aspect': 'service', 'opinion': 'waited over an hour', 'sentiment': 'negative'}, {'aspect': 'rib eye', 'opinion': 'nowhere near 450g', 'sentiment': 'negative'}], 'sentiments_decision': 'accept'}</t>
  </si>
  <si>
    <t>[{'aspect': 'asking to move', 'opinion': 'disappointed', 'sentiment': 'negative'}, {'aspect': 'venue change', 'opinion': 'turned into nightclub', 'sentiment': 'negative'}, {'aspect': 'venue change', 'opinion': "don't serve food", 'sentiment': 'negative'}]</t>
  </si>
  <si>
    <t>{'aspects': ['asking to move', 'venue change'], 'aspects_decision': 'revise', 'opinions': [{'aspect': 'asking to move', 'opinion': 'disappointed'}, {'aspect': 'venue change', 'opinion': 'turned into nightclub'}, {'aspect': 'venue change', 'opinion': "don't serve food"}], 'opinions_decision': 'revise', 'sentiments': [{'aspect': 'asking to move', 'opinion': 'disappointed', 'sentiment': 'negative'}, {'aspect': 'venue change', 'opinion': 'turned into nightclub', 'sentiment': 'negative'}, {'aspect': 'venue change', 'opinion': "don't serve food", 'sentiment': 'negative'}], 'sentiments_decision': 'accept'}</t>
  </si>
  <si>
    <t>[{'aspect': 'table', 'opinion': 'bring your own', 'sentiment': 'negative'}, {'aspect': 'chair', 'opinion': 'bring your own', 'sentiment': 'negative'}, {'aspect': 'magic', 'opinion': "don't feel", 'sentiment': 'negative'}]</t>
  </si>
  <si>
    <t>{'aspects': ['table', 'chair', 'magic'], 'aspects_decision': 'accept', 'opinions': [{'aspect': 'table', 'opinion': 'bring your own'}, {'aspect': 'chair', 'opinion': 'bring your own'}, {'aspect': 'magic', 'opinion': "don't feel"}], 'opinions_decision': 'revise', 'sentiments': [{'aspect': 'table', 'opinion': 'bring your own', 'sentiment': 'negative'}, {'aspect': 'chair', 'opinion': 'bring your own', 'sentiment': 'negative'}, {'aspect': 'magic', 'opinion': "don't feel", 'sentiment': 'negative'}], 'sentiments_decision': 'accept'}</t>
  </si>
  <si>
    <t>[{'aspect': 'venue', 'opinion': 'Frustrated', 'sentiment': 'negative'}, {'aspect': 'food', 'opinion': 'really good quality', 'sentiment': 'positive'}, {'aspect': 'service', 'opinion': 'random', 'sentiment': 'neutral'}, {'aspect': 'convenience', 'opinion': 'Very convenient', 'sentiment': 'positive'}]</t>
  </si>
  <si>
    <t>{'aspects': ['venue', 'food', 'service', 'convenience'], 'aspects_decision': 'accept', 'opinions': [{'aspect': 'venue', 'opinion': 'Frustrated'}, {'aspect': 'food', 'opinion': 'really good quality'}, {'aspect': 'service', 'opinion': 'random'}, {'aspect': 'convenience', 'opinion': 'Very convenient'}], 'opinions_decision': 'accept', 'sentiments': [{'aspect': 'venue', 'opinion': 'Frustrated', 'sentiment': 'negative'}, {'aspect': 'food', 'opinion': 'really good quality', 'sentiment': 'positive'}, {'aspect': 'service', 'opinion': 'random', 'sentiment': 'neutral'}, {'aspect': 'convenience', 'opinion': 'Very convenient', 'sentiment': 'positive'}], 'sentiments_decision': 'accept'}</t>
  </si>
  <si>
    <t>[{'aspect': 'build quality', 'opinion': 'well built', 'sentiment': 'positive'}, {'aspect': 'layout', 'opinion': 'set out', 'sentiment': 'positive'}, {'aspect': 'trash', 'opinion': 'amount of trash', 'sentiment': 'negative'}]</t>
  </si>
  <si>
    <t>{'aspects': ['build quality', 'layout', 'trash'], 'aspects_decision': 'revise', 'opinions': [{'aspect': 'build quality', 'opinion': 'well built'}, {'aspect': 'layout', 'opinion': 'set out'}, {'aspect': 'trash', 'opinion': 'amount of trash'}], 'opinions_decision': 'accept', 'sentiments': [{'aspect': 'build quality', 'opinion': 'well built', 'sentiment': 'positive'}, {'aspect': 'layout', 'opinion': 'set out', 'sentiment': 'positive'}, {'aspect': 'trash', 'opinion': 'amount of trash', 'sentiment': 'negative'}], 'sentiments_decision': 'accept'}</t>
  </si>
  <si>
    <t>[{'aspect': 'Price', 'opinion': 'Pricey', 'sentiment': 'negative'}, {'aspect': 'time limit', 'opinion': 'only an hour', 'sentiment': 'negative'}, {'aspect': 'Staff', 'opinion': 'Staff were nice', 'sentiment': 'positive'}]</t>
  </si>
  <si>
    <t>{'aspects': ['Price', 'time limit', 'Staff'], 'aspects_decision': 'accept', 'opinions': [{'aspect': 'Price', 'opinion': 'Pricey'}, {'aspect': 'time limit', 'opinion': 'only an hour'}, {'aspect': 'Staff', 'opinion': 'Staff were nice'}], 'opinions_decision': 'accept', 'sentiments': [{'aspect': 'Price', 'opinion': 'Pricey', 'sentiment': 'negative'}, {'aspect': 'time limit', 'opinion': 'only an hour', 'sentiment': 'negative'}, {'aspect': 'Staff', 'opinion': 'Staff were nice', 'sentiment': 'positive'}], 'sentiments_decision': 'accept'}</t>
  </si>
  <si>
    <t>[{'aspect': 'food', 'opinion': 'no food', 'sentiment': 'negative'}, {'aspect': 'chips', 'opinion': 'cold as', 'sentiment': 'negative'}, {'aspect': 'games', 'opinion': 'only 2', 'sentiment': 'negative'}]</t>
  </si>
  <si>
    <t>{'aspects': ['food', 'chips', 'games'], 'aspects_decision': 'accept', 'opinions': [{'aspect': 'food', 'opinion': 'no food'}, {'aspect': 'chips', 'opinion': 'cold as'}, {'aspect': 'games', 'opinion': 'only 2'}], 'opinions_decision': 'accept', 'sentiments': [{'aspect': 'food', 'opinion': 'no food', 'sentiment': 'negative'}, {'aspect': 'chips', 'opinion': 'cold as', 'sentiment': 'negative'}, {'aspect': 'games', 'opinion': 'only 2', 'sentiment': 'negative'}], 'sentiments_decision': 'accept'}</t>
  </si>
  <si>
    <t>{'aspects': ['food', 'dish', 'salad'], 'aspects_decision': 'accept', 'opinions': [{'aspect': 'food', 'opinion': 'really disappointing'}, {'aspect': 'dish', 'opinion': 'cold'}, {'aspect': 'salad', 'opinion': 'very basic'}], 'opinions_decision': 'accept', 'sentiments': [{'aspect': 'food', 'opinion': 'really disappointing', 'sentiment': 'negative'}, {'aspect': 'dish', 'opinion': 'cold', 'sentiment': 'negative'}, {'aspect': 'salad', 'opinion': 'very basic', 'sentiment': 'negative'}], 'sentiments_decision': 'accept'}</t>
  </si>
  <si>
    <t>[{'aspect': 'barramundi', 'opinion': '45min wait', 'sentiment': 'negative'}, {'aspect': 'seafood dish', 'opinion': '2 prawns squid', 'sentiment': 'negative'}, {'aspect': 'drinks', 'opinion': '20mins wait', 'sentiment': 'negative'}]</t>
  </si>
  <si>
    <t>{'aspects': ['barramundi', 'seafood dish', 'drinks'], 'aspects_decision': 'accept', 'opinions': [{'aspect': 'barramundi', 'opinion': '45min wait'}, {'aspect': 'seafood dish', 'opinion': '2 prawns squid'}, {'aspect': 'drinks', 'opinion': '20mins wait'}], 'opinions_decision': 'accept', 'sentiments': [{'aspect': 'barramundi', 'opinion': '45min wait', 'sentiment': 'negative'}, {'aspect': 'seafood dish', 'opinion': '2 prawns squid', 'sentiment': 'negative'}, {'aspect': 'drinks', 'opinion': '20mins wait', 'sentiment': 'negative'}], 'sentiments_decision': 'accept'}</t>
  </si>
  <si>
    <t>[{'aspect': 'building', 'opinion': 'beautiful', 'sentiment': 'positive'}, {'aspect': 'collection', 'opinion': 'really interesting', 'sentiment': 'positive'}, {'aspect': 'exhibits', 'opinion': 'positioned unnecessarily high', 'sentiment': 'negative'}, {'aspect': 'Lego exhibit', 'opinion': 'stands out', 'sentiment': 'negative'}]</t>
  </si>
  <si>
    <t>{'aspects': ['building', 'collection', 'exhibits', 'Lego exhibit'], 'aspects_decision': 'accept', 'opinions': [{'aspect': 'building', 'opinion': 'beautiful'}, {'aspect': 'collection', 'opinion': 'really interesting'}, {'aspect': 'exhibits', 'opinion': 'positioned unnecessarily high'}, {'aspect': 'Lego exhibit', 'opinion': 'stands out'}], 'opinions_decision': 'revise', 'sentiments': [{'aspect': 'building', 'opinion': 'beautiful', 'sentiment': 'positive'}, {'aspect': 'collection', 'opinion': 'really interesting', 'sentiment': 'positive'}, {'aspect': 'exhibits', 'opinion': 'positioned unnecessarily high', 'sentiment': 'negative'}, {'aspect': 'Lego exhibit', 'opinion': 'stands out', 'sentiment': 'negative'}], 'sentiments_decision': 'revise'}</t>
  </si>
  <si>
    <t>[{'aspect': 'service', 'opinion': 'poor', 'sentiment': 'negative'}, {'aspect': 'customer focus', 'opinion': 'more on foreigners', 'sentiment': 'negative'}]</t>
  </si>
  <si>
    <t>{'aspects': ['service', 'customer focus'], 'aspects_decision': 'revise', 'opinions': [{'aspect': 'service', 'opinion': 'poor'}, {'aspect': 'customer focus', 'opinion': 'more on foreigners'}], 'opinions_decision': 'accept', 'sentiments': [{'aspect': 'service', 'opinion': 'poor', 'sentiment': 'negative'}, {'aspect': 'customer focus', 'opinion': 'more on foreigners', 'sentiment': 'negative'}], 'sentiments_decision': 'accept'}</t>
  </si>
  <si>
    <t>[{'aspect': 'temperature', 'opinion': 'too hot', 'sentiment': 'negative'}, {'aspect': 'trees', 'opinion': 'no trees', 'sentiment': 'negative'}, {'aspect': 'air conditioning', 'opinion': 'no aircon', 'sentiment': 'negative'}]</t>
  </si>
  <si>
    <t>{'aspects': ['temperature', 'trees', 'air conditioning'], 'aspects_decision': 'accept', 'opinions': [{'aspect': 'temperature', 'opinion': 'too hot'}, {'aspect': 'trees', 'opinion': 'no trees'}, {'aspect': 'air conditioning', 'opinion': 'no aircon'}], 'opinions_decision': 'accept', 'sentiments': [{'aspect': 'temperature', 'opinion': 'too hot', 'sentiment': 'negative'}, {'aspect': 'trees', 'opinion': 'no trees', 'sentiment': 'negative'}, {'aspect': 'air conditioning', 'opinion': 'no aircon', 'sentiment': 'negative'}], 'sentiments_decision': 'accept'}</t>
  </si>
  <si>
    <t>[{'aspect': 'it', 'opinion': 'loved', 'sentiment': 'positive'}, {'aspect': 'people', 'opinion': 'too many', 'sentiment': 'negative'}, {'aspect': 'masks', 'opinion': 'never wear', 'sentiment': 'negative'}]</t>
  </si>
  <si>
    <t>{'aspects': ['it', 'people', 'masks'], 'aspects_decision': 'accept', 'opinions': [{'aspect': 'it', 'opinion': 'loved'}, {'aspect': 'people', 'opinion': 'too many'}, {'aspect': 'masks', 'opinion': 'never wear'}], 'opinions_decision': 'accept', 'sentiments': [{'aspect': 'it', 'opinion': 'loved', 'sentiment': 'positive'}, {'aspect': 'people', 'opinion': 'too many', 'sentiment': 'negative'}, {'aspect': 'masks', 'opinion': 'never wear', 'sentiment': 'negative'}], 'sentiments_decision': 'accept'}</t>
  </si>
  <si>
    <t>[{'aspect': 'long lines', 'opinion': 'not good', 'sentiment': 'negative'}, {'aspect': 'light show', 'opinion': 'very short', 'sentiment': 'negative'}]</t>
  </si>
  <si>
    <t>{'aspects': ['long lines', 'light show'], 'aspects_decision': 'accept', 'opinions': [{'aspect': 'long lines', 'opinion': 'not good'}, {'aspect': 'light show', 'opinion': 'very short'}], 'opinions_decision': 'accept', 'sentiments': [{'aspect': 'long lines', 'opinion': 'not good', 'sentiment': 'negative'}, {'aspect': 'light show', 'opinion': 'very short', 'sentiment': 'negative'}], 'sentiments_decision': 'accept'}</t>
  </si>
  <si>
    <t>[{'aspect': 'female toilets', 'opinion': 'absolutely disgusting', 'sentiment': 'negative'}, {'aspect': 'air conditioning', 'opinion': 'blowing on table', 'sentiment': 'negative'}]</t>
  </si>
  <si>
    <t>{'aspects': ['female toilets', 'air conditioning', 'staff'], 'aspects_decision': 'revise', 'opinions': [{'aspect': 'female toilets', 'opinion': 'absolutely disgusting'}, {'aspect': 'air conditioning', 'opinion': 'blowing on table'}], 'opinions_decision': 'accept', 'sentiments': [{'aspect': 'female toilets', 'opinion': 'absolutely disgusting', 'sentiment': 'negative'}, {'aspect': 'air conditioning', 'opinion': 'blowing on table', 'sentiment': 'negative'}], 'sentiments_decision': 'accept'}</t>
  </si>
  <si>
    <t>[{'aspect': 'cinema screen', 'opinion': 'has blue dots', 'sentiment': 'negative'}, {'aspect': 'staff', 'opinion': 'unhelpful response', 'sentiment': 'negative'}, {'aspect': 'Gold class', 'opinion': 'not addressed', 'sentiment': 'negative'}]</t>
  </si>
  <si>
    <t>{'aspects': ['cinema screen', 'staff'], 'aspects_decision': 'accept', 'opinions': [{'aspect': 'cinema screen', 'opinion': 'has blue dots'}, {'aspect': 'staff', 'opinion': 'unhelpful response'}, {'aspect': 'Gold class', 'opinion': 'not addressed'}], 'opinions_decision': 'revise', 'sentiments': [{'aspect': 'cinema screen', 'opinion': 'has blue dots', 'sentiment': 'negative'}, {'aspect': 'staff', 'opinion': 'unhelpful response', 'sentiment': 'negative'}, {'aspect': 'Gold class', 'opinion': 'not addressed', 'sentiment': 'negative'}], 'sentiments_decision': 'accept'}</t>
  </si>
  <si>
    <t>[{'aspect': 'seats', 'opinion': 'ripped', 'sentiment': 'negative'}, {'aspect': 'screen', 'opinion': 'damaged', 'sentiment': 'negative'}]</t>
  </si>
  <si>
    <t>{'aspects': ['seats', 'screen'], 'aspects_decision': 'accept', 'opinions': [{'aspect': 'seats', 'opinion': 'ripped'}, {'aspect': 'screen', 'opinion': 'damaged'}], 'opinions_decision': 'accept', 'sentiments': [{'aspect': 'seats', 'opinion': 'ripped', 'sentiment': 'negative'}, {'aspect': 'screen', 'opinion': 'damaged', 'sentiment': 'negative'}], 'sentiments_decision': 'accept'}</t>
  </si>
  <si>
    <t>[{'aspect': 'management', 'opinion': 'couldn’t organize', 'sentiment': 'negative'}, {'aspect': 'communication', 'opinion': 'no one communicates', 'sentiment': 'negative'}]</t>
  </si>
  <si>
    <t>{'aspects': ['management', 'communication'], 'aspects_decision': 'accept', 'opinions': [{'aspect': 'management', 'opinion': 'couldn’t organize'}, {'aspect': 'communication', 'opinion': 'no one communicates'}], 'opinions_decision': 'accept', 'sentiments': [{'aspect': 'management', 'opinion': 'couldn’t organize', 'sentiment': 'negative'}, {'aspect': 'communication', 'opinion': 'no one communicates', 'sentiment': 'negative'}], 'sentiments_decision': 'accept'}</t>
  </si>
  <si>
    <t>[{'aspect': 'high-end vehicles', 'opinion': 'Not recommended', 'sentiment': 'negative'}, {'aspect': 'service', 'opinion': 'not equipped', 'sentiment': 'negative'}, {'aspect': 'cost', 'opinion': '$480', 'sentiment': 'negative'}, {'aspect': 'repair', 'opinion': 'not fixed', 'sentiment': 'negative'}]</t>
  </si>
  <si>
    <t>{'aspects': ['high-end vehicles', 'service', 'cost', 'repair'], 'aspects_decision': 'accept', 'opinions': [{'aspect': 'high-end vehicles', 'opinion': 'Not recommended'}, {'aspect': 'service', 'opinion': 'not equipped'}, {'aspect': 'cost', 'opinion': '$480'}, {'aspect': 'repair', 'opinion': 'not fixed'}], 'opinions_decision': 'accept', 'sentiments': [{'aspect': 'high-end vehicles', 'opinion': 'Not recommended', 'sentiment': 'negative'}, {'aspect': 'service', 'opinion': 'not equipped', 'sentiment': 'negative'}, {'aspect': 'cost', 'opinion': '$480', 'sentiment': 'negative'}, {'aspect': 'repair', 'opinion': 'not fixed', 'sentiment': 'negative'}], 'sentiments_decision': 'accept'}</t>
  </si>
  <si>
    <t>[{'aspect': 'service', 'opinion': 'rude, arrogant, inefficient', 'sentiment': 'negative'}, {'aspect': 'Margaritas', 'opinion': 'pre-mixed, very weak', 'sentiment': 'negative'}, {'aspect': 'chili margaritas', 'opinion': 'no option', 'sentiment': 'negative'}]</t>
  </si>
  <si>
    <t>{'aspects': ['service', 'Margaritas', 'chili margaritas'], 'aspects_decision': 'accept', 'opinions': [{'aspect': 'service', 'opinion': 'rude, arrogant, inefficient'}, {'aspect': 'Margaritas', 'opinion': 'pre-mixed, very weak'}, {'aspect': 'chili margaritas', 'opinion': 'no option'}], 'opinions_decision': 'accept', 'sentiments': [{'aspect': 'service', 'opinion': 'rude, arrogant, inefficient', 'sentiment': 'negative'}, {'aspect': 'Margaritas', 'opinion': 'pre-mixed, very weak', 'sentiment': 'negative'}, {'aspect': 'chili margaritas', 'opinion': 'no option', 'sentiment': 'negative'}], 'sentiments_decision': 'accept'}</t>
  </si>
  <si>
    <t>[{'aspect': 'meal', 'opinion': 'nice', 'sentiment': 'positive'}, {'aspect': 'Chai Latte', 'opinion': 'disappointed', 'sentiment': 'negative'}, {'aspect': 'pavlova', 'opinion': 'flavour drowned out', 'sentiment': 'negative'}, {'aspect': 'Christmas in July', 'opinion': 'recurring tradition', 'sentiment': 'positive'}]</t>
  </si>
  <si>
    <t>{'aspects': ['meal', 'Chai Latte', 'pavlova'], 'aspects_decision': 'revise', 'opinions': [{'aspect': 'meal', 'opinion': 'nice'}, {'aspect': 'Chai Latte', 'opinion': 'disappointed'}, {'aspect': 'pavlova', 'opinion': 'flavour drowned out'}, {'aspect': 'Christmas in July', 'opinion': 'recurring tradition'}], 'opinions_decision': 'revise', 'sentiments': [{'aspect': 'meal', 'opinion': 'nice', 'sentiment': 'positive'}, {'aspect': 'Chai Latte', 'opinion': 'disappointed', 'sentiment': 'negative'}, {'aspect': 'pavlova', 'opinion': 'flavour drowned out', 'sentiment': 'negative'}, {'aspect': 'Christmas in July', 'opinion': 'recurring tradition', 'sentiment': 'positive'}], 'sentiments_decision': 'accept'}</t>
  </si>
  <si>
    <t>[{'aspect': 'walking trail', 'opinion': 'closed', 'sentiment': 'negative'}, {'aspect': 'website', 'opinion': 'no notice', 'sentiment': 'negative'}, {'aspect': 'reassessment', 'opinion': 'delayed and inconsistent', 'sentiment': 'negative'}, {'aspect': 'drive', 'opinion': 'long drive', 'sentiment': 'negative'}, {'aspect': 'coffee shop', 'opinion': 'just visit', 'sentiment': 'negative'}, {'aspect': 'risk assessment', 'opinion': 'complete', 'sentiment': 'positive'}]</t>
  </si>
  <si>
    <t>{'aspects': ['walking trail', 'website', 'reassessment', 'drive', 'coffee shop'], 'aspects_decision': 'accept', 'opinions': [{'aspect': 'walking trail', 'opinion': 'closed'}, {'aspect': 'website', 'opinion': 'no notice'}, {'aspect': 'reassessment', 'opinion': 'delayed and inconsistent'}, {'aspect': 'drive', 'opinion': 'long drive'}, {'aspect': 'coffee shop', 'opinion': 'just visit'}, {'aspect': 'risk assessment', 'opinion': 'complete'}], 'opinions_decision': 'accept', 'sentiments': [{'aspect': 'walking trail', 'opinion': 'closed', 'sentiment': 'negative'}, {'aspect': 'website', 'opinion': 'no notice', 'sentiment': 'negative'}, {'aspect': 'reassessment', 'opinion': 'delayed and inconsistent', 'sentiment': 'negative'}, {'aspect': 'drive', 'opinion': 'long drive', 'sentiment': 'negative'}, {'aspect': 'coffee shop', 'opinion': 'just visit', 'sentiment': 'negative'}, {'aspect': 'risk assessment', 'opinion': 'complete', 'sentiment': 'positive'}], 'sentiments_decision': 'accept'}</t>
  </si>
  <si>
    <t>[{'aspect': 'food', 'opinion': 'average', 'sentiment': 'negative'}, {'aspect': 'price', 'opinion': 'expensive', 'sentiment': 'negative'}, {'aspect': 'product quality', 'opinion': 'not local quality', 'sentiment': 'negative'}]</t>
  </si>
  <si>
    <t>{'aspects': ['food', 'price', 'product quality'], 'aspects_decision': 'accept', 'opinions': [{'aspect': 'food', 'opinion': 'average'}, {'aspect': 'price', 'opinion': 'expensive'}, {'aspect': 'product quality', 'opinion': 'not local quality'}], 'opinions_decision': 'revise', 'sentiments': [{'aspect': 'food', 'opinion': 'average', 'sentiment': 'negative'}, {'aspect': 'price', 'opinion': 'expensive', 'sentiment': 'negative'}, {'aspect': 'product quality', 'opinion': 'not local quality', 'sentiment': 'negative'}], 'sentiments_decision': 'accept'}</t>
  </si>
  <si>
    <t>[{'aspect': 'staff', 'opinion': 'rude and arrogant', 'sentiment': 'negative'}, {'aspect': 'rules', 'opinion': 'make up new', 'sentiment': 'negative'}, {'aspect': 'parcel handling', 'opinion': 'difficult to pick up', 'sentiment': 'negative'}, {'aspect': 'post office', 'opinion': 'never recommend', 'sentiment': 'negative'}]</t>
  </si>
  <si>
    <t>{'aspects': ['staff', 'rules', 'parcel handling'], 'aspects_decision': 'revise', 'opinions': [{'aspect': 'staff', 'opinion': 'rude and arrogant'}, {'aspect': 'rules', 'opinion': 'make up new'}, {'aspect': 'parcel handling', 'opinion': 'difficult to pick up'}, {'aspect': 'post office', 'opinion': 'never recommend'}], 'opinions_decision': 'accept', 'sentiments': [{'aspect': 'staff', 'opinion': 'rude and arrogant', 'sentiment': 'negative'}, {'aspect': 'rules', 'opinion': 'make up new', 'sentiment': 'negative'}, {'aspect': 'parcel handling', 'opinion': 'difficult to pick up', 'sentiment': 'negative'}, {'aspect': 'post office', 'opinion': 'never recommend', 'sentiment': 'negative'}], 'sentiments_decision': 'accept'}</t>
  </si>
  <si>
    <t>[{'aspect': 'Staff', 'opinion': 'are ok', 'sentiment': 'neutral'}, {'aspect': 'hours', 'opinion': 'always closed', 'sentiment': 'negative'}]</t>
  </si>
  <si>
    <t>{'aspects': ['Staff', 'hours'], 'aspects_decision': 'revise', 'opinions': [{'aspect': 'Staff', 'opinion': 'are ok'}, {'aspect': 'hours', 'opinion': 'always closed'}], 'opinions_decision': 'accept', 'sentiments': [{'aspect': 'Staff', 'opinion': 'are ok', 'sentiment': 'neutral'}, {'aspect': 'hours', 'opinion': 'always closed', 'sentiment': 'negative'}], 'sentiments_decision': 'accept'}</t>
  </si>
  <si>
    <t>{'aspects': ['kitchen', 'food', 'beers'], 'aspects_decision': 'accept', 'opinions': [{'aspect': 'kitchen', 'opinion': 'needs work'}, {'aspect': 'food', 'opinion': 'terrible food'}, {'aspect': 'beers', 'opinion': 'tasted horrible'}], 'opinions_decision': 'revise', 'sentiments': [{'aspect': 'kitchen', 'opinion': 'needs work', 'sentiment': 'negative'}, {'aspect': 'food', 'opinion': 'terrible food', 'sentiment': 'negative'}, {'aspect': 'beers', 'opinion': 'tasted horrible', 'sentiment': 'negative'}], 'sentiments_decision': 'accept'}</t>
  </si>
  <si>
    <t>[{'aspect': 'Post Office', 'opinion': 'mindless idiots', 'sentiment': 'negative'}, {'aspect': 'Post Office', 'opinion': 'hung up on ignored', 'sentiment': 'negative'}]</t>
  </si>
  <si>
    <t>{'aspects': ['Post Office'], 'aspects_decision': 'revise', 'opinions': [{'aspect': 'Post Office', 'opinion': 'mindless idiots'}], 'opinions_decision': 'revise', 'sentiments': [{'aspect': 'Post Office', 'opinion': 'mindless idiots', 'sentiment': 'negative'}, {'aspect': 'Post Office', 'opinion': 'hung up on ignored', 'sentiment': 'negative'}], 'sentiments_decision': 'accept'}</t>
  </si>
  <si>
    <t>{'aspects': ['place', 'lines', 'workers'], 'aspects_decision': 'accept', 'opinions': [{'aspect': 'lines', 'opinion': 'eternal'}, {'aspect': 'workers', 'opinion': 'slow motion'}, {'aspect': 'place', 'opinion': 'lovely'}], 'opinions_decision': 'accept', 'sentiments': [{'aspect': 'lines', 'opinion': 'eternal', 'sentiment': 'negative'}, {'aspect': 'workers', 'opinion': 'slow motion', 'sentiment': 'negative'}, {'aspect': 'place', 'opinion': 'lovely', 'sentiment': 'positive'}], 'sentiments_decision': 'accept'}</t>
  </si>
  <si>
    <t>[{'aspect': 'parmigiana', 'opinion': 'was cold', 'sentiment': 'negative'}, {'aspect': 'service', 'opinion': 'not informed', 'sentiment': 'negative'}]</t>
  </si>
  <si>
    <t>{'aspects': ['parmigiana', 'service'], 'aspects_decision': 'accept', 'opinions': [{'aspect': 'parmigiana', 'opinion': 'was cold'}, {'aspect': 'service', 'opinion': 'not informed'}], 'opinions_decision': 'accept', 'sentiments': [{'aspect': 'parmigiana', 'opinion': 'was cold', 'sentiment': 'negative'}, {'aspect': 'service', 'opinion': 'not informed', 'sentiment': 'negative'}], 'sentiments_decision': 'accept'}</t>
  </si>
  <si>
    <t>[{'aspect': 'Bernie', 'opinion': 'annoying lady', 'sentiment': 'negative'}, {'aspect': 'digital ID confirmation', 'opinion': 'wouldn’t use it', 'sentiment': 'negative'}]</t>
  </si>
  <si>
    <t>{'aspects': ['Bernie', 'digital ID confirmation'], 'aspects_decision': 'revise', 'opinions': [{'aspect': 'Bernie', 'opinion': 'annoying lady'}, {'aspect': 'digital ID confirmation', 'opinion': 'wouldn’t use it'}], 'opinions_decision': 'accept', 'sentiments': [{'aspect': 'Bernie', 'opinion': 'annoying lady', 'sentiment': 'negative'}, {'aspect': 'digital ID confirmation', 'opinion': 'wouldn’t use it', 'sentiment': 'negative'}], 'sentiments_decision': 'accept'}</t>
  </si>
  <si>
    <t>[{'aspect': 'place', 'opinion': 'awful', 'sentiment': 'negative'}, {'aspect': 'food', 'opinion': 'absolutely disgusting', 'sentiment': 'negative'}, {'aspect': 'wine selection', 'opinion': 'average', 'sentiment': 'neutral'}]</t>
  </si>
  <si>
    <t>{'aspects': ['place', 'food', 'wine selection'], 'aspects_decision': 'accept', 'opinions': [{'aspect': 'place', 'opinion': 'awful'}, {'aspect': 'food', 'opinion': 'absolutely disgusting'}, {'aspect': 'wine selection', 'opinion': 'average'}], 'opinions_decision': 'accept', 'sentiments': [{'aspect': 'place', 'opinion': 'awful', 'sentiment': 'negative'}, {'aspect': 'food', 'opinion': 'absolutely disgusting', 'sentiment': 'negative'}, {'aspect': 'wine selection', 'opinion': 'average', 'sentiment': 'neutral'}], 'sentiments_decision': 'accept'}</t>
  </si>
  <si>
    <t>[{'aspect': 'customer service', 'opinion': 'pathetic', 'sentiment': 'negative'}, {'aspect': 'professionalism', 'opinion': 'lack of professionalism', 'sentiment': 'negative'}]</t>
  </si>
  <si>
    <t>{'aspects': ['customer service', 'professionalism'], 'aspects_decision': 'accept', 'opinions': [{'aspect': 'customer service', 'opinion': 'pathetic'}, {'aspect': 'professionalism', 'opinion': 'lack of professionalism'}], 'opinions_decision': 'accept', 'sentiments': [{'aspect': 'customer service', 'opinion': 'pathetic', 'sentiment': 'negative'}, {'aspect': 'professionalism', 'opinion': 'lack of professionalism', 'sentiment': 'negative'}], 'sentiments_decision': 'accept'}</t>
  </si>
  <si>
    <t>[{'aspect': 'Food', 'opinion': 'took forever', 'sentiment': 'negative'}, {'aspect': 'Steak', 'opinion': 'cooked wrong', 'sentiment': 'negative'}, {'aspect': 'Salad', 'opinion': 'swimming in dressing', 'sentiment': 'negative'}, {'aspect': 'Chips', 'opinion': 'super', 'sentiment': 'positive'}]</t>
  </si>
  <si>
    <t>{'aspects': ['Food', 'Steak', 'Salad', 'Chips'], 'aspects_decision': 'accept', 'opinions': [{'aspect': 'Food', 'opinion': 'took forever'}, {'aspect': 'Steak', 'opinion': 'cooked wrong'}, {'aspect': 'Salad', 'opinion': 'swimming in dressing'}, {'aspect': 'Chips', 'opinion': 'super'}], 'opinions_decision': 'accept', 'sentiments': [{'aspect': 'Food', 'opinion': 'took forever', 'sentiment': 'negative'}, {'aspect': 'Steak', 'opinion': 'cooked wrong', 'sentiment': 'negative'}, {'aspect': 'Salad', 'opinion': 'swimming in dressing', 'sentiment': 'negative'}, {'aspect': 'Chips', 'opinion': 'super', 'sentiment': 'positive'}], 'sentiments_decision': 'accept'}</t>
  </si>
  <si>
    <t>[{'aspect': 'cult organization', 'opinion': '0 stars', 'sentiment': 'negative'}, {'aspect': 'Master Mind', 'opinion': 'ok', 'sentiment': 'neutral'}, {'aspect': 'leaders', 'opinion': 'roped into', 'sentiment': 'negative'}]</t>
  </si>
  <si>
    <t>{'aspects': ['cult organization', 'Master Mind', 'leaders'], 'aspects_decision': 'revise', 'opinions': [{'aspect': 'cult organization', 'opinion': '0 stars'}, {'aspect': 'Master Mind', 'opinion': 'ok'}, {'aspect': 'leaders', 'opinion': 'roped into'}], 'opinions_decision': 'accept', 'sentiments': [{'aspect': 'cult organization', 'opinion': '0 stars', 'sentiment': 'negative'}, {'aspect': 'Master Mind', 'opinion': 'ok', 'sentiment': 'neutral'}, {'aspect': 'leaders', 'opinion': 'roped into', 'sentiment': 'negative'}], 'sentiments_decision': 'accept'}</t>
  </si>
  <si>
    <t>[{'aspect': 'cost', 'opinion': 'expensive', 'sentiment': 'negative'}, {'aspect': 'tulips', 'opinion': 'hardly any blooming', 'sentiment': 'negative'}]</t>
  </si>
  <si>
    <t>{'aspects': ['cost', 'tulips'], 'aspects_decision': 'accept', 'opinions': [{'aspect': 'cost', 'opinion': 'expensive'}, {'aspect': 'tulips', 'opinion': 'hardly any blooming'}], 'opinions_decision': 'accept', 'sentiments': [{'aspect': 'cost', 'opinion': 'expensive', 'sentiment': 'negative'}, {'aspect': 'tulips', 'opinion': 'hardly any blooming', 'sentiment': 'negative'}], 'sentiments_decision': 'accept'}</t>
  </si>
  <si>
    <t>[{'aspect': 'poker machine', 'opinion': 'winnings not credited', 'sentiment': 'negative'}, {'aspect': 'club manager', 'opinion': 'resetting the major win', 'sentiment': 'negative'}, {'aspect': 'experience', 'opinion': 'deeply disappointed', 'sentiment': 'negative'}]</t>
  </si>
  <si>
    <t>{'aspects': ['poker machine', 'club manager', 'experience'], 'aspects_decision': 'accept', 'opinions': [{'aspect': 'poker machine', 'opinion': 'winnings not credited'}, {'aspect': 'club manager', 'opinion': 'resetting the major win'}, {'aspect': 'experience', 'opinion': 'deeply disappointed'}], 'opinions_decision': 'accept', 'sentiments': [{'aspect': 'poker machine', 'opinion': 'winnings not credited', 'sentiment': 'negative'}, {'aspect': 'club manager', 'opinion': 'resetting the major win', 'sentiment': 'negative'}, {'aspect': 'experience', 'opinion': 'deeply disappointed', 'sentiment': 'negative'}], 'sentiments_decision': 'accept'}</t>
  </si>
  <si>
    <t>[{'aspect': 'menu', 'opinion': 'errors throughout', 'sentiment': 'negative'}, {'aspect': 'beers', 'opinion': 'couldn’t differentiate', 'sentiment': 'negative'}, {'aspect': 'service', 'opinion': 'didn’t advise', 'sentiment': 'negative'}]</t>
  </si>
  <si>
    <t>{'aspects': ['menu', 'beers', 'service'], 'aspects_decision': 'accept', 'opinions': [{'aspect': 'menu', 'opinion': 'errors throughout'}, {'aspect': 'beers', 'opinion': 'couldn’t differentiate'}, {'aspect': 'service', 'opinion': 'didn’t advise'}], 'opinions_decision': 'accept', 'sentiments': [{'aspect': 'menu', 'opinion': 'errors throughout', 'sentiment': 'negative'}, {'aspect': 'beers', 'opinion': 'couldn’t differentiate', 'sentiment': 'negative'}, {'aspect': 'service', 'opinion': 'didn’t advise', 'sentiment': 'negative'}], 'sentiments_decision': 'accept'}</t>
  </si>
  <si>
    <t>[{'aspect': 'counter service', 'opinion': 'Bad', 'sentiment': 'negative'}, {'aspect': 'chef', 'opinion': 'rude', 'sentiment': 'negative'}]</t>
  </si>
  <si>
    <t>{'aspects': ['counter service', 'chef'], 'aspects_decision': 'accept', 'opinions': [{'aspect': 'counter service', 'opinion': 'Bad'}, {'aspect': 'chef', 'opinion': 'rude'}], 'opinions_decision': 'accept', 'sentiments': [{'aspect': 'counter service', 'opinion': 'Bad', 'sentiment': 'negative'}, {'aspect': 'chef', 'opinion': 'rude', 'sentiment': 'negative'}], 'sentiments_decision': 'accept'}</t>
  </si>
  <si>
    <t>[{'aspect': 'service', 'opinion': 'pathetic', 'sentiment': 'negative'}, {'aspect': 'staff', 'opinion': 'not friendly', 'sentiment': 'negative'}]</t>
  </si>
  <si>
    <t>{'aspects': ['service', 'staff'], 'aspects_decision': 'accept', 'opinions': [{'aspect': 'service', 'opinion': 'pathetic'}, {'aspect': 'staff', 'opinion': 'not friendly'}], 'opinions_decision': 'accept', 'sentiments': [{'aspect': 'service', 'opinion': 'pathetic', 'sentiment': 'negative'}, {'aspect': 'staff', 'opinion': 'not friendly', 'sentiment': 'negative'}], 'sentiments_decision': 'accept'}</t>
  </si>
  <si>
    <t>[{'aspect': 'delivery notification', 'opinion': 'pick it up', 'sentiment': 'negative'}, {'aspect': 'bike delivery', 'opinion': 'could not fit', 'sentiment': 'negative'}, {'aspect': 'service reliability', 'opinion': 'works half', 'sentiment': 'negative'}, {'aspect': 'delivery personnel', 'opinion': 'no one here', 'sentiment': 'negative'}, {'aspect': 'collection card', 'opinion': 'no collection card', 'sentiment': 'negative'}]</t>
  </si>
  <si>
    <t>{'aspects': ['delivery notification', 'bike delivery', 'service reliability', 'delivery personnel'], 'aspects_decision': 'revise', 'opinions': [{'aspect': 'delivery notification', 'opinion': 'pick it up'}, {'aspect': 'bike delivery', 'opinion': 'could not fit'}, {'aspect': 'service reliability', 'opinion': 'works half'}, {'aspect': 'delivery personnel', 'opinion': 'no one here'}, {'aspect': 'collection card', 'opinion': 'no collection card'}], 'opinions_decision': 'revise', 'sentiments': [{'aspect': 'delivery notification', 'opinion': 'pick it up', 'sentiment': 'negative'}, {'aspect': 'bike delivery', 'opinion': 'could not fit', 'sentiment': 'negative'}, {'aspect': 'service reliability', 'opinion': 'works half', 'sentiment': 'negative'}, {'aspect': 'delivery personnel', 'opinion': 'no one here', 'sentiment': 'negative'}, {'aspect': 'collection card', 'opinion': 'no collection card', 'sentiment': 'negative'}], 'sentiments_decision': 'accept'}</t>
  </si>
  <si>
    <t>{'aspects': ['mountain', 'entrance'], 'aspects_decision': 'accept', 'opinions': [{'aspect': 'mountain', 'opinion': 'closed'}, {'aspect': 'entrance', 'opinion': 'closed'}], 'opinions_decision': 'accept', 'sentiments': [{'aspect': 'mountain', 'opinion': 'closed', 'sentiment': 'negative'}, {'aspect': 'entrance', 'opinion': 'closed', 'sentiment': 'negative'}], 'sentiments_decision': 'accept'}</t>
  </si>
  <si>
    <t>[{'aspect': 'passport photos', 'opinion': 'will scam you', 'sentiment': 'negative'}]</t>
  </si>
  <si>
    <t>{'aspects': ['passport photos'], 'aspects_decision': 'accept', 'opinions': [{'aspect': 'passport photos', 'opinion': 'will scam you'}], 'opinions_decision': 'accept', 'sentiments': [{'aspect': 'passport photos', 'opinion': 'will scam you', 'sentiment': 'negative'}], 'sentiments_decision': 'accept'}</t>
  </si>
  <si>
    <t>[{'aspect': 'delivery driver', 'opinion': 'beep and leave', 'sentiment': 'negative'}, {'aspect': 'branch', 'opinion': 'parcels redirected here', 'sentiment': 'negative'}]</t>
  </si>
  <si>
    <t>{'aspects': ['delivery driver', 'branch'], 'aspects_decision': 'accept', 'opinions': [{'aspect': 'delivery driver', 'opinion': 'beep and leave'}, {'aspect': 'branch', 'opinion': 'parcels redirected here'}], 'opinions_decision': 'revise', 'sentiments': [{'aspect': 'delivery driver', 'opinion': 'beep and leave', 'sentiment': 'negative'}, {'aspect': 'branch', 'opinion': 'parcels redirected here', 'sentiment': 'negative'}], 'sentiments_decision': 'accept'}</t>
  </si>
  <si>
    <t>[{'aspect': 'staff', 'opinion': 'cold and rude', 'sentiment': 'negative'}, {'aspect': 'staff', 'opinion': 'quite racist', 'sentiment': 'negative'}, {'aspect': 'staff', 'opinion': 'waiting to nitpick', 'sentiment': 'negative'}, {'aspect': 'staff', 'opinion': 'being watched over', 'sentiment': 'negative'}]</t>
  </si>
  <si>
    <t>{'aspects': ['staff'], 'aspects_decision': 'accept', 'opinions': [{'aspect': 'staff', 'opinion': 'cold and rude'}, {'aspect': 'staff', 'opinion': 'quite racist'}, {'aspect': 'staff', 'opinion': 'waiting to nitpick'}, {'aspect': 'staff', 'opinion': 'being watched over'}], 'opinions_decision': 'revise', 'sentiments': [{'aspect': 'staff', 'opinion': 'cold and rude', 'sentiment': 'negative'}, {'aspect': 'staff', 'opinion': 'quite racist', 'sentiment': 'negative'}, {'aspect': 'staff', 'opinion': 'waiting to nitpick', 'sentiment': 'negative'}, {'aspect': 'staff', 'opinion': 'being watched over', 'sentiment': 'negative'}], 'sentiments_decision': 'accept'}</t>
  </si>
  <si>
    <t>[{'aspect': "Schnitty's", 'opinion': 'below average', 'sentiment': 'negative'}, {'aspect': 'sushi rolls', 'opinion': 'better to stick', 'sentiment': 'positive'}]</t>
  </si>
  <si>
    <t>{'aspects': ["Schnitty's", 'sushi rolls'], 'aspects_decision': 'accept', 'opinions': [{'aspect': "Schnitty's", 'opinion': 'below average'}, {'aspect': 'sushi rolls', 'opinion': 'better to stick'}], 'opinions_decision': 'accept', 'sentiments': [{'aspect': "Schnitty's", 'opinion': 'below average', 'sentiment': 'negative'}, {'aspect': 'sushi rolls', 'opinion': 'better to stick', 'sentiment': 'positive'}], 'sentiments_decision': 'accept'}</t>
  </si>
  <si>
    <t>[{'aspect': 'gym program', 'opinion': 'wrong gym program', 'sentiment': 'negative'}, {'aspect': 'access', 'opinion': 'denied access', 'sentiment': 'negative'}]</t>
  </si>
  <si>
    <t>{'aspects': ['gym program', 'access'], 'aspects_decision': 'accept', 'opinions': [{'aspect': 'gym program', 'opinion': 'wrong gym program'}, {'aspect': 'access', 'opinion': 'denied access'}], 'opinions_decision': 'accept', 'sentiments': [{'aspect': 'gym program', 'opinion': 'wrong gym program', 'sentiment': 'negative'}, {'aspect': 'access', 'opinion': 'denied access', 'sentiment': 'negative'}], 'sentiments_decision': 'accept'}</t>
  </si>
  <si>
    <t>[{'aspect': 'collection slips', 'opinion': 'incorrect', 'sentiment': 'negative'}, {'aspect': 'opening hours', 'opinion': 'was closed', 'sentiment': 'negative'}]</t>
  </si>
  <si>
    <t>{'aspects': ['collection slips', 'opening hours'], 'aspects_decision': 'revise', 'opinions': [{'aspect': 'collection slips', 'opinion': 'incorrect'}, {'aspect': 'opening hours', 'opinion': 'was closed'}], 'opinions_decision': 'accept', 'sentiments': [{'aspect': 'collection slips', 'opinion': 'incorrect', 'sentiment': 'negative'}, {'aspect': 'opening hours', 'opinion': 'was closed', 'sentiment': 'negative'}], 'sentiments_decision': 'accept'}</t>
  </si>
  <si>
    <t>[{'aspect': 'reserve', 'opinion': 'barely', 'sentiment': 'negative'}, {'aspect': 'patch of grass', 'opinion': 'small', 'sentiment': 'negative'}, {'aspect': 'things to see', 'opinion': 'not much', 'sentiment': 'negative'}, {'aspect': 'things to do', 'opinion': 'not much', 'sentiment': 'negative'}]</t>
  </si>
  <si>
    <t>{'aspects': ['reserve', 'patch of grass', 'things to see', 'things to do'], 'aspects_decision': 'revise', 'opinions': [{'aspect': 'reserve', 'opinion': 'barely'}, {'aspect': 'patch of grass', 'opinion': 'small'}, {'aspect': 'things to see', 'opinion': 'not much'}, {'aspect': 'things to do', 'opinion': 'not much'}], 'opinions_decision': 'accept', 'sentiments': [{'aspect': 'reserve', 'opinion': 'barely', 'sentiment': 'negative'}, {'aspect': 'patch of grass', 'opinion': 'small', 'sentiment': 'negative'}, {'aspect': 'things to see', 'opinion': 'not much', 'sentiment': 'negative'}, {'aspect': 'things to do', 'opinion': 'not much', 'sentiment': 'negative'}], 'sentiments_decision': 'accept'}</t>
  </si>
  <si>
    <t>[{'aspect': 'food', 'opinion': 'disgusting', 'sentiment': 'negative'}]</t>
  </si>
  <si>
    <t>{'aspects': ['food'], 'aspects_decision': 'accept', 'opinions': [{'aspect': 'food', 'opinion': 'disgusting'}], 'opinions_decision': 'accept', 'sentiments': [{'aspect': 'food', 'opinion': 'disgusting', 'sentiment': 'negative'}], 'sentiments_decision': 'accept'}</t>
  </si>
  <si>
    <t>[{'aspect': 'stool', 'opinion': 'uncomfortable', 'sentiment': 'negative'}, {'aspect': 'bench', 'opinion': 'tiny', 'sentiment': 'negative'}]</t>
  </si>
  <si>
    <t>{'aspects': ['stool', 'bench'], 'aspects_decision': 'accept', 'opinions': [{'aspect': 'stool', 'opinion': 'uncomfortable'}, {'aspect': 'bench', 'opinion': 'tiny'}], 'opinions_decision': 'accept', 'sentiments': [{'aspect': 'stool', 'opinion': 'uncomfortable', 'sentiment': 'negative'}, {'aspect': 'bench', 'opinion': 'tiny', 'sentiment': 'negative'}], 'sentiments_decision': 'accept'}</t>
  </si>
  <si>
    <t>[{'aspect': 'spa', 'opinion': 'get kicked out', 'sentiment': 'negative'}]</t>
  </si>
  <si>
    <t>{'aspects': ['spa'], 'aspects_decision': 'accept', 'opinions': [{'aspect': 'spa', 'opinion': 'get kicked out'}], 'opinions_decision': 'accept', 'sentiments': [{'aspect': 'spa', 'opinion': 'get kicked out', 'sentiment': 'negative'}], 'sentiments_decision': 'accept'}</t>
  </si>
  <si>
    <t>[{'aspect': 'tree python', 'opinion': 'stuck shed', 'sentiment': 'negative'}, {'aspect': 'crocodile', 'opinion': 'filthy pool', 'sentiment': 'negative'}]</t>
  </si>
  <si>
    <t>{'aspects': ['tree python', 'crocodile', 'male lions'], 'aspects_decision': 'accept', 'opinions': [{'aspect': 'tree python', 'opinion': 'stuck shed'}, {'aspect': 'crocodile', 'opinion': 'filthy pool'}, {'aspect': 'male lions', 'opinion': ''}], 'opinions_decision': 'accept', 'sentiments': [{'aspect': 'tree python', 'opinion': 'stuck shed', 'sentiment': 'negative'}, {'aspect': 'crocodile', 'opinion': 'filthy pool', 'sentiment': 'negative'}], 'sentiments_decision': 'accept'}</t>
  </si>
  <si>
    <t>[{'aspect': 'lookout point', 'opinion': 'no lookout point', 'sentiment': 'negative'}, {'aspect': 'scenic point', 'opinion': 'could not find', 'sentiment': 'negative'}]</t>
  </si>
  <si>
    <t>{'aspects': ['lookout point', 'scenic point'], 'aspects_decision': 'accept', 'opinions': [{'aspect': 'lookout point', 'opinion': 'no lookout point'}, {'aspect': 'scenic point', 'opinion': 'could not find'}], 'opinions_decision': 'accept', 'sentiments': [{'aspect': 'lookout point', 'opinion': 'no lookout point', 'sentiment': 'negative'}, {'aspect': 'scenic point', 'opinion': 'could not find', 'sentiment': 'negative'}], 'sentiments_decision': 'accept'}</t>
  </si>
  <si>
    <t>[{'aspect': 'owner', 'opinion': 'poor attitude', 'sentiment': 'negative'}]</t>
  </si>
  <si>
    <t>{'aspects': ['owner'], 'aspects_decision': 'accept', 'opinions': [{'aspect': 'owner', 'opinion': 'poor attitude'}], 'opinions_decision': 'accept', 'sentiments': [{'aspect': 'owner', 'opinion': 'poor attitude', 'sentiment': 'negative'}], 'sentiments_decision': 'accept'}</t>
  </si>
  <si>
    <t>[{'aspect': 'facilities', 'opinion': 'Great facilities', 'sentiment': 'positive'}, {'aspect': 'access policy', 'opinion': 'turn clients away', 'sentiment': 'negative'}, {'aspect': 'casual shooting', 'opinion': 'planets have aligned', 'sentiment': 'negative'}]</t>
  </si>
  <si>
    <t>{'aspects': ['facilities', 'access policy', 'casual shooting'], 'aspects_decision': 'revise', 'opinions': [{'aspect': 'facilities', 'opinion': 'Great facilities'}, {'aspect': 'access policy', 'opinion': 'turn clients away'}, {'aspect': 'casual shooting', 'opinion': 'planets have aligned'}], 'opinions_decision': 'accept', 'sentiments': [{'aspect': 'facilities', 'opinion': 'Great facilities', 'sentiment': 'positive'}, {'aspect': 'access policy', 'opinion': 'turn clients away', 'sentiment': 'negative'}, {'aspect': 'casual shooting', 'opinion': 'planets have aligned', 'sentiment': 'negative'}], 'sentiments_decision': 'accept'}</t>
  </si>
  <si>
    <t>[{'aspect': 'chef', 'opinion': 'so rude', 'sentiment': 'negative'}, {'aspect': 'kitchen staff', 'opinion': 'so rude', 'sentiment': 'negative'}, {'aspect': 'food', 'opinion': 'so good', 'sentiment': 'positive'}]</t>
  </si>
  <si>
    <t>{'aspects': ['chef', 'kitchen staff', 'food'], 'aspects_decision': 'accept', 'opinions': [{'aspect': 'chef', 'opinion': 'so rude'}, {'aspect': 'kitchen staff', 'opinion': 'so rude'}, {'aspect': 'food', 'opinion': 'so good'}], 'opinions_decision': 'accept', 'sentiments': [{'aspect': 'chef', 'opinion': 'so rude', 'sentiment': 'negative'}, {'aspect': 'kitchen staff', 'opinion': 'so rude', 'sentiment': 'negative'}, {'aspect': 'food', 'opinion': 'so good', 'sentiment': 'positive'}], 'sentiments_decision': 'accept'}</t>
  </si>
  <si>
    <t>[{'aspect': 'place', 'opinion': 'dirty', 'sentiment': 'negative'}, {'aspect': 'place', 'opinion': 'needs a renovation', 'sentiment': 'negative'}, {'aspect': 'Currambine', 'opinion': 'place to go', 'sentiment': 'positive'}]</t>
  </si>
  <si>
    <t>{'aspects': ['place', 'Currambine'], 'aspects_decision': 'accept', 'opinions': [{'aspect': 'place', 'opinion': 'dirty'}, {'aspect': 'Currambine', 'opinion': 'place to go'}], 'opinions_decision': 'revise', 'sentiments': [{'aspect': 'place', 'opinion': 'dirty', 'sentiment': 'negative'}, {'aspect': 'place', 'opinion': 'needs a renovation', 'sentiment': 'negative'}, {'aspect': 'Currambine', 'opinion': 'place to go', 'sentiment': 'positive'}], 'sentiments_decision': 'accept'}</t>
  </si>
  <si>
    <t>[{'aspect': 'Food', 'opinion': 'nice', 'sentiment': 'positive'}, {'aspect': 'Customer Service', 'opinion': 'worst', 'sentiment': 'negative'}]</t>
  </si>
  <si>
    <t>{'aspects': ['Food', 'Customer Service'], 'aspects_decision': 'accept', 'opinions': [{'aspect': 'Food', 'opinion': 'nice'}, {'aspect': 'Customer Service', 'opinion': 'worst'}], 'opinions_decision': 'accept', 'sentiments': [{'aspect': 'Food', 'opinion': 'nice', 'sentiment': 'positive'}, {'aspect': 'Customer Service', 'opinion': 'worst', 'sentiment': 'negative'}], 'sentiments_decision': 'accept'}</t>
  </si>
  <si>
    <t>[{'aspect': 'service', 'opinion': 'terrible', 'sentiment': 'negative'}, {'aspect': 'clubs', 'opinion': 'no balls no tees', 'sentiment': 'negative'}, {'aspect': 'beer', 'opinion': 'charged $30', 'sentiment': 'negative'}, {'aspect': 'pro shop', 'opinion': 'arrogant', 'sentiment': 'negative'}]</t>
  </si>
  <si>
    <t>{'aspects': ['service', 'clubs', 'beer', 'pro shop'], 'aspects_decision': 'accept', 'opinions': [{'aspect': 'service', 'opinion': 'terrible'}, {'aspect': 'clubs', 'opinion': 'no balls no tees'}, {'aspect': 'beer', 'opinion': 'charged $30'}, {'aspect': 'pro shop', 'opinion': 'arrogant'}], 'opinions_decision': 'revise', 'sentiments': [{'aspect': 'service', 'opinion': 'terrible', 'sentiment': 'negative'}, {'aspect': 'clubs', 'opinion': 'no balls no tees', 'sentiment': 'negative'}, {'aspect': 'beer', 'opinion': 'charged $30', 'sentiment': 'negative'}, {'aspect': 'pro shop', 'opinion': 'arrogant', 'sentiment': 'negative'}], 'sentiments_decision': 'accept'}</t>
  </si>
  <si>
    <t>[{'aspect': 'playground', 'opinion': 'least impressive', 'sentiment': 'negative'}, {'aspect': 'equipment', 'opinion': 'too hot', 'sentiment': 'negative'}, {'aspect': 'shelter', 'opinion': 'only shelter', 'sentiment': 'negative'}]</t>
  </si>
  <si>
    <t>{'aspects': ['playground', 'equipment', 'shelter'], 'aspects_decision': 'accept', 'opinions': [{'aspect': 'playground', 'opinion': 'least impressive'}, {'aspect': 'equipment', 'opinion': 'too hot'}, {'aspect': 'shelter', 'opinion': 'only shelter'}], 'opinions_decision': 'accept', 'sentiments': [{'aspect': 'playground', 'opinion': 'least impressive', 'sentiment': 'negative'}, {'aspect': 'equipment', 'opinion': 'too hot', 'sentiment': 'negative'}, {'aspect': 'shelter', 'opinion': 'only shelter', 'sentiment': 'negative'}], 'sentiments_decision': 'accept'}</t>
  </si>
  <si>
    <t>[{'aspect': 'LGBTQ+ space', 'opinion': 'do not go', 'sentiment': 'negative'}, {'aspect': 'Pride flags', 'opinion': 'featuring Pride flags', 'sentiment': 'negative'}, {'aspect': 'banners', 'opinion': 'heretic phrases', 'sentiment': 'negative'}, {'aspect': 'Orthodoxy', 'opinion': 'choose Orthodoxy', 'sentiment': 'positive'}]</t>
  </si>
  <si>
    <t>{'aspects': ['LGBTQ+ space', 'Pride flags', 'banners', 'Orthodoxy'], 'aspects_decision': 'revise', 'opinions': [{'aspect': 'LGBTQ+ space', 'opinion': 'do not go'}, {'aspect': 'Pride flags', 'opinion': 'featuring Pride flags'}, {'aspect': 'banners', 'opinion': 'heretic phrases'}, {'aspect': 'Orthodoxy', 'opinion': 'choose Orthodoxy'}], 'opinions_decision': 'revise', 'sentiments': [{'aspect': 'LGBTQ+ space', 'opinion': 'do not go', 'sentiment': 'negative'}, {'aspect': 'Pride flags', 'opinion': 'featuring Pride flags', 'sentiment': 'negative'}, {'aspect': 'banners', 'opinion': 'heretic phrases', 'sentiment': 'negative'}, {'aspect': 'Orthodoxy', 'opinion': 'choose Orthodoxy', 'sentiment': 'positive'}], 'sentiments_decision': 'revise'}</t>
  </si>
  <si>
    <t>[{'aspect': 'Kitchen', 'opinion': 'inexplicably closed', 'sentiment': 'negative'}, {'aspect': 'staff', 'opinion': 'extremely rude', 'sentiment': 'negative'}]</t>
  </si>
  <si>
    <t>{'aspects': ['Kitchen', 'staff'], 'aspects_decision': 'accept', 'opinions': [{'aspect': 'Kitchen', 'opinion': 'inexplicably closed'}, {'aspect': 'staff', 'opinion': 'extremely rude'}], 'opinions_decision': 'accept', 'sentiments': [{'aspect': 'Kitchen', 'opinion': 'inexplicably closed', 'sentiment': 'negative'}, {'aspect': 'staff', 'opinion': 'extremely rude', 'sentiment': 'negative'}], 'sentiments_decision': 'accept'}</t>
  </si>
  <si>
    <t>[{'aspect': 'band practice', 'opinion': 'never shut up', 'sentiment': 'negative'}, {'aspect': 'band', 'opinion': 'terrible', 'sentiment': 'negative'}, {'aspect': 'song', 'opinion': 'droll', 'sentiment': 'negative'}]</t>
  </si>
  <si>
    <t>{'aspects': ['nightly practice', 'band'], 'aspects_decision': 'revise', 'opinions': [{'aspect': 'band practice', 'opinion': 'never shut up'}, {'aspect': 'band', 'opinion': 'terrible'}, {'aspect': 'song', 'opinion': 'droll'}], 'opinions_decision': 'accept', 'sentiments': [{'aspect': 'band practice', 'opinion': 'never shut up', 'sentiment': 'negative'}, {'aspect': 'band', 'opinion': 'terrible', 'sentiment': 'negative'}, {'aspect': 'song', 'opinion': 'droll', 'sentiment': 'negative'}], 'sentiments_decision': 'accept'}</t>
  </si>
  <si>
    <t>[{'aspect': 'parcel delivery', 'opinion': 'Terrible!!!!!', 'sentiment': 'negative'}]</t>
  </si>
  <si>
    <t>{'aspects': ['parcel delivery', 'tracking app'], 'aspects_decision': 'accept', 'opinions': [{'aspect': 'parcel delivery', 'opinion': 'Terrible!!!!!'}], 'opinions_decision': 'accept', 'sentiments': [{'aspect': 'parcel delivery', 'opinion': 'Terrible!!!!!', 'sentiment': 'negative'}], 'sentiments_decision': 'accept'}</t>
  </si>
  <si>
    <t>[{'aspect': 'dinner', 'opinion': 'not dinner', 'sentiment': 'negative'}, {'aspect': 'show', 'opinion': 'would be sufficient', 'sentiment': 'negative'}, {'aspect': 'cocktail glass', 'opinion': 'half filled', 'sentiment': 'negative'}, {'aspect': 'bottle', 'opinion': 'paid $75', 'sentiment': 'negative'}]</t>
  </si>
  <si>
    <t>{'aspects': ['dinner', 'show', 'drinks'], 'aspects_decision': 'accept', 'opinions': [{'aspect': 'dinner', 'opinion': 'not dinner'}, {'aspect': 'show', 'opinion': 'would be sufficient'}, {'aspect': 'cocktail glass', 'opinion': 'half filled'}, {'aspect': 'bottle', 'opinion': 'paid $75'}], 'opinions_decision': 'accept', 'sentiments': [{'aspect': 'dinner', 'opinion': 'not dinner', 'sentiment': 'negative'}, {'aspect': 'show', 'opinion': 'would be sufficient', 'sentiment': 'negative'}, {'aspect': 'cocktail glass', 'opinion': 'half filled', 'sentiment': 'negative'}, {'aspect': 'bottle', 'opinion': 'paid $75', 'sentiment': 'negative'}], 'sentiments_decision': 'accept'}</t>
  </si>
  <si>
    <t>[{'aspect': 'popcorn', 'opinion': 'Ludicrous', 'sentiment': 'negative'}, {'aspect': 'icees', 'opinion': 'Ludicrous', 'sentiment': 'negative'}]</t>
  </si>
  <si>
    <t>{'aspects': ['popcorn', 'icees'], 'aspects_decision': 'accept', 'opinions': [{'aspect': 'popcorn', 'opinion': 'Ludicrous'}, {'aspect': 'icees', 'opinion': 'Ludicrous'}], 'opinions_decision': 'accept', 'sentiments': [{'aspect': 'popcorn', 'opinion': 'Ludicrous', 'sentiment': 'negative'}, {'aspect': 'icees', 'opinion': 'Ludicrous', 'sentiment': 'negative'}], 'sentiments_decision': 'accept'}</t>
  </si>
  <si>
    <t>[{'aspect': 'staff', 'opinion': 'ignored', 'sentiment': 'negative'}, {'aspect': 'bar staff', 'opinion': 'only one serving', 'sentiment': 'negative'}]</t>
  </si>
  <si>
    <t>{'aspects': ['staff', 'bar staff'], 'aspects_decision': 'revise', 'opinions': [{'aspect': 'staff', 'opinion': 'ignored'}, {'aspect': 'bar staff', 'opinion': 'only one serving'}], 'opinions_decision': 'accept', 'sentiments': [{'aspect': 'staff', 'opinion': 'ignored', 'sentiment': 'negative'}, {'aspect': 'bar staff', 'opinion': 'only one serving', 'sentiment': 'negative'}], 'sentiments_decision': 'accept'}</t>
  </si>
  <si>
    <t>[{'aspect': 'customer service', 'opinion': 'disgusting', 'sentiment': 'negative'}, {'aspect': 'experience', 'opinion': 'Total rip off', 'sentiment': 'negative'}, {'aspect': 'chairs', 'opinion': 'old with stains', 'sentiment': 'negative'}, {'aspect': 'customer treatment', 'opinion': 'very poor', 'sentiment': 'negative'}]</t>
  </si>
  <si>
    <t>{'aspects': ['customer service', 'experience', 'chairs'], 'aspects_decision': 'revise', 'opinions': [{'aspect': 'customer service', 'opinion': 'disgusting'}, {'aspect': 'experience', 'opinion': 'Total rip off'}, {'aspect': 'chairs', 'opinion': 'old with stains'}, {'aspect': 'customer treatment', 'opinion': 'very poor'}], 'opinions_decision': 'accept', 'sentiments': [{'aspect': 'customer service', 'opinion': 'disgusting', 'sentiment': 'negative'}, {'aspect': 'experience', 'opinion': 'Total rip off', 'sentiment': 'negative'}, {'aspect': 'chairs', 'opinion': 'old with stains', 'sentiment': 'negative'}, {'aspect': 'customer treatment', 'opinion': 'very poor', 'sentiment': 'negative'}], 'sentiments_decision': 'accept'}</t>
  </si>
  <si>
    <t>[{'aspect': 'coffee', 'opinion': 'weak', 'sentiment': 'negative'}, {'aspect': 'price', 'opinion': 'most expensive', 'sentiment': 'negative'}, {'aspect': 'barista', 'opinion': "didn't know", 'sentiment': 'negative'}]</t>
  </si>
  <si>
    <t>{'aspects': ['coffee', 'price', 'barista'], 'aspects_decision': 'accept', 'opinions': [{'aspect': 'coffee', 'opinion': 'weak'}, {'aspect': 'price', 'opinion': 'most expensive'}, {'aspect': 'barista', 'opinion': "didn't know"}], 'opinions_decision': 'accept', 'sentiments': [{'aspect': 'coffee', 'opinion': 'weak', 'sentiment': 'negative'}, {'aspect': 'price', 'opinion': 'most expensive', 'sentiment': 'negative'}, {'aspect': 'barista', 'opinion': "didn't know", 'sentiment': 'negative'}], 'sentiments_decision': 'accept'}</t>
  </si>
  <si>
    <t>[{'aspect': 'meal', 'opinion': 'beautiful', 'sentiment': 'positive'}, {'aspect': 'music', 'opinion': 'great', 'sentiment': 'positive'}, {'aspect': 'night', 'opinion': 'great', 'sentiment': 'positive'}]</t>
  </si>
  <si>
    <t>{'aspects': ['meal', 'music', 'night'], 'aspects_decision': 'accept', 'opinions': [{'aspect': 'meal', 'opinion': 'beautiful'}, {'aspect': 'music', 'opinion': 'great'}, {'aspect': 'night', 'opinion': 'great'}], 'opinions_decision': 'accept', 'sentiments': [{'aspect': 'meal', 'opinion': 'beautiful', 'sentiment': 'positive'}, {'aspect': 'music', 'opinion': 'great', 'sentiment': 'positive'}, {'aspect': 'night', 'opinion': 'great', 'sentiment': 'positive'}], 'sentiments_decision': 'accept'}</t>
  </si>
  <si>
    <t>[{'aspect': 'food', 'opinion': 'Great food', 'sentiment': 'positive'}, {'aspect': 'coffee', 'opinion': 'Great coffee', 'sentiment': 'positive'}]</t>
  </si>
  <si>
    <t>{'aspects': ['food', 'coffee'], 'aspects_decision': 'accept', 'opinions': [{'aspect': 'food', 'opinion': 'Great food'}, {'aspect': 'coffee', 'opinion': 'Great coffee'}], 'opinions_decision': 'accept', 'sentiments': [{'aspect': 'food', 'opinion': 'Great food', 'sentiment': 'positive'}, {'aspect': 'coffee', 'opinion': 'Great coffee', 'sentiment': 'positive'}], 'sentiments_decision': 'accept'}</t>
  </si>
  <si>
    <t>[{'aspect': 'meals', 'opinion': 'very delicious', 'sentiment': 'positive'}, {'aspect': 'portion', 'opinion': 'large portion', 'sentiment': 'positive'}]</t>
  </si>
  <si>
    <t>{'aspects': ['meals', 'portion'], 'aspects_decision': 'accept', 'opinions': [{'aspect': 'meals', 'opinion': 'very delicious'}, {'aspect': 'portion', 'opinion': 'large portion'}], 'opinions_decision': 'accept', 'sentiments': [{'aspect': 'meals', 'opinion': 'very delicious', 'sentiment': 'positive'}, {'aspect': 'portion', 'opinion': 'large portion', 'sentiment': 'positive'}], 'sentiments_decision': 'accept'}</t>
  </si>
  <si>
    <t>[{'aspect': 'snowgum', 'opinion': 'withering and dying', 'sentiment': 'negative'}, {'aspect': 'Andrew', 'opinion': 'great advice', 'sentiment': 'positive'}]</t>
  </si>
  <si>
    <t>{'aspects': ['snowgum', 'Andrew'], 'aspects_decision': 'accept', 'opinions': [{'aspect': 'snowgum', 'opinion': 'withering and dying'}, {'aspect': 'Andrew', 'opinion': 'great advice'}], 'opinions_decision': 'accept', 'sentiments': [{'aspect': 'snowgum', 'opinion': 'withering and dying', 'sentiment': 'negative'}, {'aspect': 'Andrew', 'opinion': 'great advice', 'sentiment': 'positive'}], 'sentiments_decision': 'accept'}</t>
  </si>
  <si>
    <t>[{'aspect': 'Staff', 'opinion': 'really helpful', 'sentiment': 'positive'}, {'aspect': 'overall experience', 'opinion': 'great time', 'sentiment': 'positive'}, {'aspect': 'wash', 'opinion': '', 'sentiment': 'neutral'}, {'aspect': 'scones', 'opinion': '', 'sentiment': 'neutral'}, {'aspect': 'coffee', 'opinion': '', 'sentiment': 'neutral'}]</t>
  </si>
  <si>
    <t>{'aspects': ['Staff', 'wash', 'scones', 'coffee', 'overall experience'], 'aspects_decision': 'revise', 'opinions': [{'aspect': 'Staff', 'opinion': 'really helpful'}, {'aspect': 'overall experience', 'opinion': 'great time'}], 'opinions_decision': 'revise', 'sentiments': [{'aspect': 'Staff', 'opinion': 'really helpful', 'sentiment': 'positive'}, {'aspect': 'overall experience', 'opinion': 'great time', 'sentiment': 'positive'}, {'aspect': 'wash', 'opinion': '', 'sentiment': 'neutral'}, {'aspect': 'scones', 'opinion': '', 'sentiment': 'neutral'}, {'aspect': 'coffee', 'opinion': '', 'sentiment': 'neutral'}], 'sentiments_decision': 'accept'}</t>
  </si>
  <si>
    <t>[{'aspect': 'staff', 'opinion': 'awesome', 'sentiment': 'positive'}, {'aspect': 'customer service', 'opinion': 'great', 'sentiment': 'positive'}]</t>
  </si>
  <si>
    <t>{'aspects': ['staff', 'customer service'], 'aspects_decision': 'accept', 'opinions': [{'aspect': 'staff', 'opinion': 'awesome'}, {'aspect': 'customer service', 'opinion': 'great'}], 'opinions_decision': 'accept', 'sentiments': [{'aspect': 'staff', 'opinion': 'awesome', 'sentiment': 'positive'}, {'aspect': 'customer service', 'opinion': 'great', 'sentiment': 'positive'}], 'sentiments_decision': 'accept'}</t>
  </si>
  <si>
    <t>[{'aspect': 'relaxation', 'opinion': 'easy to relax', 'sentiment': 'positive'}]</t>
  </si>
  <si>
    <t>{'aspects': ['relaxation'], 'aspects_decision': 'accept', 'opinions': [{'aspect': 'relaxation', 'opinion': 'easy to relax'}], 'opinions_decision': 'accept', 'sentiments': [{'aspect': 'relaxation', 'opinion': 'easy to relax', 'sentiment': 'positive'}], 'sentiments_decision': 'accept'}</t>
  </si>
  <si>
    <t>{'aspects': ['gym', 'staff'], 'aspects_decision': 'revise', 'opinions': [{'aspect': 'gym', 'opinion': 'Great'}, {'aspect': 'staff', 'opinion': 'Lovely'}], 'opinions_decision': 'revise', 'sentiments': [{'aspect': 'gym', 'opinion': 'Great', 'sentiment': 'positive'}, {'aspect': 'staff', 'opinion': 'Lovely', 'sentiment': 'positive'}, {'aspect': 'facilities', 'opinion': 'everything you need', 'sentiment': 'positive'}], 'sentiments_decision': 'accept'}</t>
  </si>
  <si>
    <t>[{'aspect': 'Fory Library', 'opinion': 'I love', 'sentiment': 'positive'}, {'aspect': 'staff', 'opinion': 'very lovely', 'sentiment': 'positive'}]</t>
  </si>
  <si>
    <t>{'aspects': ['Fory Library', 'staff'], 'aspects_decision': 'accept', 'opinions': [{'aspect': 'Fory Library', 'opinion': 'I love'}, {'aspect': 'staff', 'opinion': 'very lovely'}], 'opinions_decision': 'accept', 'sentiments': [{'aspect': 'Fory Library', 'opinion': 'I love', 'sentiment': 'positive'}, {'aspect': 'staff', 'opinion': 'very lovely', 'sentiment': 'positive'}], 'sentiments_decision': 'accept'}</t>
  </si>
  <si>
    <t>[{'aspect': 'intimate venue', 'opinion': 'Great', 'sentiment': 'positive'}, {'aspect': 'great pianist', 'opinion': 'great', 'sentiment': 'positive'}]</t>
  </si>
  <si>
    <t>{'aspects': ['intimate venue', 'great pianist'], 'aspects_decision': 'accept', 'opinions': [{'aspect': 'intimate venue', 'opinion': 'Great'}, {'aspect': 'great pianist', 'opinion': 'great'}], 'opinions_decision': 'accept', 'sentiments': [{'aspect': 'intimate venue', 'opinion': 'Great', 'sentiment': 'positive'}, {'aspect': 'great pianist', 'opinion': 'great', 'sentiment': 'positive'}], 'sentiments_decision': 'accept'}</t>
  </si>
  <si>
    <t>[{'aspect': 'Hotel', 'opinion': 'Best Hotel', 'sentiment': 'positive'}]</t>
  </si>
  <si>
    <t>{'aspects': ['Hotel'], 'aspects_decision': 'accept', 'opinions': [{'aspect': 'Hotel', 'opinion': 'Best Hotel'}], 'opinions_decision': 'accept', 'sentiments': [{'aspect': 'Hotel', 'opinion': 'Best Hotel', 'sentiment': 'positive'}], 'sentiments_decision': 'accept'}</t>
  </si>
  <si>
    <t>[{'aspect': 'food', 'opinion': 'great', 'sentiment': 'positive'}, {'aspect': 'service', 'opinion': 'very friendly', 'sentiment': 'positive'}]</t>
  </si>
  <si>
    <t>{'aspects': ['food', 'service'], 'aspects_decision': 'accept', 'opinions': [{'aspect': 'food', 'opinion': 'great'}, {'aspect': 'service', 'opinion': 'very friendly'}], 'opinions_decision': 'accept', 'sentiments': [{'aspect': 'food', 'opinion': 'great', 'sentiment': 'positive'}, {'aspect': 'service', 'opinion': 'very friendly', 'sentiment': 'positive'}], 'sentiments_decision': 'accept'}</t>
  </si>
  <si>
    <t>[{'aspect': 'Fun Place', 'opinion': 'Great', 'sentiment': 'positive'}, {'aspect': 'Host Mustafa', 'opinion': 'fantastic', 'sentiment': 'positive'}]</t>
  </si>
  <si>
    <t>{'aspects': ['Fun Place', 'Host Mustafa'], 'aspects_decision': 'accept', 'opinions': [{'aspect': 'Fun Place', 'opinion': 'Great'}, {'aspect': 'Host Mustafa', 'opinion': 'fantastic'}], 'opinions_decision': 'accept', 'sentiments': [{'aspect': 'Fun Place', 'opinion': 'Great', 'sentiment': 'positive'}, {'aspect': 'Host Mustafa', 'opinion': 'fantastic', 'sentiment': 'positive'}], 'sentiments_decision': 'accept'}</t>
  </si>
  <si>
    <t>[{'aspect': 'staff', 'opinion': 'super welcoming', 'sentiment': 'positive'}, {'aspect': 'experience', 'opinion': 'feeling challenged', 'sentiment': 'positive'}]</t>
  </si>
  <si>
    <t>{'aspects': ['staff', 'experience'], 'aspects_decision': 'accept', 'opinions': [{'aspect': 'staff', 'opinion': 'super welcoming'}, {'aspect': 'experience', 'opinion': 'feeling challenged'}], 'opinions_decision': 'accept', 'sentiments': [{'aspect': 'staff', 'opinion': 'super welcoming', 'sentiment': 'positive'}, {'aspect': 'experience', 'opinion': 'feeling challenged', 'sentiment': 'positive'}], 'sentiments_decision': 'accept'}</t>
  </si>
  <si>
    <t>[{'aspect': 'the vulnerable', 'opinion': 'looking after', 'sentiment': 'positive'}, {'aspect': 'healing', 'opinion': 'help her heal', 'sentiment': 'positive'}]</t>
  </si>
  <si>
    <t>{'aspects': ['the vulnerable', 'healing'], 'aspects_decision': 'revise', 'opinions': [{'aspect': 'the vulnerable', 'opinion': 'looking after'}, {'aspect': 'healing', 'opinion': 'help her heal'}], 'opinions_decision': 'accept', 'sentiments': [{'aspect': 'the vulnerable', 'opinion': 'looking after', 'sentiment': 'positive'}, {'aspect': 'healing', 'opinion': 'help her heal', 'sentiment': 'positive'}], 'sentiments_decision': 'accept'}</t>
  </si>
  <si>
    <t>[{'aspect': 'Moana hall', 'opinion': 'stunning venue', 'sentiment': 'positive'}]</t>
  </si>
  <si>
    <t>{'aspects': ['Moana hall'], 'aspects_decision': 'accept', 'opinions': [{'aspect': 'Moana hall', 'opinion': 'stunning venue'}], 'opinions_decision': 'accept', 'sentiments': [{'aspect': 'Moana hall', 'opinion': 'stunning venue', 'sentiment': 'positive'}], 'sentiments_decision': 'accept'}</t>
  </si>
  <si>
    <t>{'aspects': ['food', 'staff'], 'aspects_decision': 'accept', 'opinions': [{'aspect': 'food', 'opinion': 'great'}, {'aspect': 'staff', 'opinion': 'lovely'}], 'opinions_decision': 'accept', 'sentiments': [{'aspect': 'food', 'opinion': 'great', 'sentiment': 'positive'}, {'aspect': 'staff', 'opinion': 'lovely', 'sentiment': 'positive'}], 'sentiments_decision': 'accept'}</t>
  </si>
  <si>
    <t>[{'aspect': 'garden', 'opinion': 'nice status', 'sentiment': 'positive'}]</t>
  </si>
  <si>
    <t>{'aspects': ['garden'], 'aspects_decision': 'accept', 'opinions': [{'aspect': 'garden', 'opinion': 'nice status'}], 'opinions_decision': 'accept', 'sentiments': [{'aspect': 'garden', 'opinion': 'nice status', 'sentiment': 'positive'}], 'sentiments_decision': 'accept'}</t>
  </si>
  <si>
    <t>[{'aspect': 'Pilate studio', 'opinion': 'finally one now', 'sentiment': 'positive'}, {'aspect': 'Glow community', 'opinion': 'so amazing', 'sentiment': 'positive'}, {'aspect': 'instructors', 'opinion': 'made sure all the', 'sentiment': 'positive'}]</t>
  </si>
  <si>
    <t>{'aspects': ['Pilate studio', 'Glow community', 'instructors'], 'aspects_decision': 'accept', 'opinions': [{'aspect': 'Pilate studio', 'opinion': 'finally one now'}, {'aspect': 'Glow community', 'opinion': 'so amazing'}, {'aspect': 'instructors', 'opinion': 'made sure all the'}], 'opinions_decision': 'accept', 'sentiments': [{'aspect': 'Pilate studio', 'opinion': 'finally one now', 'sentiment': 'positive'}, {'aspect': 'Glow community', 'opinion': 'so amazing', 'sentiment': 'positive'}, {'aspect': 'instructors', 'opinion': 'made sure all the', 'sentiment': 'positive'}], 'sentiments_decision': 'accept'}</t>
  </si>
  <si>
    <t>[{'aspect': 'location', 'opinion': 'Great', 'sentiment': 'positive'}, {'aspect': 'facilities', 'opinion': "lot's of", 'sentiment': 'positive'}]</t>
  </si>
  <si>
    <t>{'aspects': ['location', 'facilities'], 'aspects_decision': 'accept', 'opinions': [{'aspect': 'location', 'opinion': 'Great'}, {'aspect': 'facilities', 'opinion': "lot's of"}], 'opinions_decision': 'accept', 'sentiments': [{'aspect': 'location', 'opinion': 'Great', 'sentiment': 'positive'}, {'aspect': 'facilities', 'opinion': "lot's of", 'sentiment': 'positive'}], 'sentiments_decision': 'accept'}</t>
  </si>
  <si>
    <t>[{'aspect': 'saturday night', 'opinion': 'quite busy', 'sentiment': 'neutral'}, {'aspect': 'dj/club vibe', 'opinion': 'pretty good', 'sentiment': 'positive'}, {'aspect': 'daytime', 'opinion': 'good', 'sentiment': 'positive'}]</t>
  </si>
  <si>
    <t>{'aspects': ['saturday night', 'dj/club vibe', 'daytime'], 'aspects_decision': 'accept', 'opinions': [{'aspect': 'saturday night', 'opinion': 'quite busy'}, {'aspect': 'dj/club vibe', 'opinion': 'pretty good'}, {'aspect': 'daytime', 'opinion': 'good'}], 'opinions_decision': 'accept', 'sentiments': [{'aspect': 'saturday night', 'opinion': 'quite busy', 'sentiment': 'neutral'}, {'aspect': 'dj/club vibe', 'opinion': 'pretty good', 'sentiment': 'positive'}, {'aspect': 'daytime', 'opinion': 'good', 'sentiment': 'positive'}], 'sentiments_decision': 'accept'}</t>
  </si>
  <si>
    <t>[{'aspect': 'staff', 'opinion': 'awesome', 'sentiment': 'positive'}, {'aspect': 'clean gym', 'opinion': 'good clean', 'sentiment': 'positive'}, {'aspect': 'facilities', 'opinion': 'everything you need', 'sentiment': 'positive'}]</t>
  </si>
  <si>
    <t>{'aspects': ['staff', 'clean gym', 'facilities'], 'aspects_decision': 'revise', 'opinions': [{'aspect': 'staff', 'opinion': 'awesome'}, {'aspect': 'clean gym', 'opinion': 'good clean'}, {'aspect': 'facilities', 'opinion': 'everything you need'}], 'opinions_decision': 'revise', 'sentiments': [{'aspect': 'staff', 'opinion': 'awesome', 'sentiment': 'positive'}, {'aspect': 'clean gym', 'opinion': 'good clean', 'sentiment': 'positive'}, {'aspect': 'facilities', 'opinion': 'everything you need', 'sentiment': 'positive'}], 'sentiments_decision': 'accept'}</t>
  </si>
  <si>
    <t>[{'aspect': 'Staff', 'opinion': 'always friendly', 'sentiment': 'positive'}, {'aspect': 'location', 'opinion': 'prefer to use', 'sentiment': 'positive'}]</t>
  </si>
  <si>
    <t>{'aspects': ['Staff', 'location'], 'aspects_decision': 'accept', 'opinions': [{'aspect': 'Staff', 'opinion': 'always friendly'}, {'aspect': 'location', 'opinion': 'prefer to use'}], 'opinions_decision': 'accept', 'sentiments': [{'aspect': 'Staff', 'opinion': 'always friendly', 'sentiment': 'positive'}, {'aspect': 'location', 'opinion': 'prefer to use', 'sentiment': 'positive'}], 'sentiments_decision': 'accept'}</t>
  </si>
  <si>
    <t>[{'aspect': 'accommodation', 'opinion': 'love', 'sentiment': 'positive'}, {'aspect': 'cabin', 'opinion': 'with double bed, bunk bed, kitchen, bathroom, TV, and air condition', 'sentiment': 'positive'}, {'aspect': 'natural environment', 'opinion': 'very natural', 'sentiment': 'positive'}, {'aspect': 'mosquitoes', 'opinion': 'need protection from', 'sentiment': 'negative'}]</t>
  </si>
  <si>
    <t>{'aspects': ['accommodation', 'cabin', 'natural environment', 'mosquitoes'], 'aspects_decision': 'revise', 'opinions': [{'aspect': 'accommodation', 'opinion': 'love'}, {'aspect': 'cabin', 'opinion': 'with double bed, bunk bed, kitchen, bathroom, TV, and air condition'}, {'aspect': 'natural environment', 'opinion': 'very natural'}, {'aspect': 'mosquitoes', 'opinion': 'need protection from'}], 'opinions_decision': 'revise', 'sentiments': [{'aspect': 'accommodation', 'opinion': 'love', 'sentiment': 'positive'}, {'aspect': 'cabin', 'opinion': 'with double bed, bunk bed, kitchen, bathroom, TV, and air condition', 'sentiment': 'positive'}, {'aspect': 'natural environment', 'opinion': 'very natural', 'sentiment': 'positive'}, {'aspect': 'mosquitoes', 'opinion': 'need protection from', 'sentiment': 'negative'}], 'sentiments_decision': 'accept'}</t>
  </si>
  <si>
    <t>[{'aspect': 'upside-down rides', 'opinion': 'recommend so much', 'sentiment': 'positive'}, {'aspect': 'white rollercoaster', 'opinion': '10/10', 'sentiment': 'positive'}]</t>
  </si>
  <si>
    <t>{'aspects': ['upside-down rides', 'white rollercoaster'], 'aspects_decision': 'accept', 'opinions': [{'aspect': 'upside-down rides', 'opinion': 'recommend so much'}, {'aspect': 'white rollercoaster', 'opinion': '10/10'}], 'opinions_decision': 'accept', 'sentiments': [{'aspect': 'upside-down rides', 'opinion': 'recommend so much', 'sentiment': 'positive'}, {'aspect': 'white rollercoaster', 'opinion': '10/10', 'sentiment': 'positive'}], 'sentiments_decision': 'accept'}</t>
  </si>
  <si>
    <t>[{'aspect': 'fresh food', 'opinion': 'Great', 'sentiment': 'positive'}, {'aspect': 'friendly staff', 'opinion': 'friendly', 'sentiment': 'positive'}]</t>
  </si>
  <si>
    <t>{'aspects': ['fresh food', 'friendly staff'], 'aspects_decision': 'accept', 'opinions': [{'aspect': 'fresh food', 'opinion': 'Great'}, {'aspect': 'friendly staff', 'opinion': 'friendly'}], 'opinions_decision': 'accept', 'sentiments': [{'aspect': 'fresh food', 'opinion': 'Great', 'sentiment': 'positive'}, {'aspect': 'friendly staff', 'opinion': 'friendly', 'sentiment': 'positive'}], 'sentiments_decision': 'accept'}</t>
  </si>
  <si>
    <t>[{'aspect': 'view', 'opinion': 'great', 'sentiment': 'positive'}, {'aspect': 'club', 'opinion': 'great', 'sentiment': 'positive'}]</t>
  </si>
  <si>
    <t>{'aspects': ['view', 'club'], 'aspects_decision': 'accept', 'opinions': [{'aspect': 'view', 'opinion': 'great'}, {'aspect': 'club', 'opinion': 'great'}], 'opinions_decision': 'accept', 'sentiments': [{'aspect': 'view', 'opinion': 'great', 'sentiment': 'positive'}, {'aspect': 'club', 'opinion': 'great', 'sentiment': 'positive'}], 'sentiments_decision': 'accept'}</t>
  </si>
  <si>
    <t>[{'aspect': 'greeting', 'opinion': 'warmly greeted', 'sentiment': 'positive'}, {'aspect': 'body scan', 'opinion': '', 'sentiment': 'neutral'}, {'aspect': 'instructor', 'opinion': 'delightful', 'sentiment': 'positive'}]</t>
  </si>
  <si>
    <t>{'aspects': ['greeting', 'body scan', 'instructor'], 'aspects_decision': 'accept', 'opinions': [{'aspect': 'greeting', 'opinion': 'warmly greeted'}, {'aspect': 'body scan', 'opinion': ''}, {'aspect': 'instructor', 'opinion': 'delightful'}], 'opinions_decision': 'revise', 'sentiments': [{'aspect': 'greeting', 'opinion': 'warmly greeted', 'sentiment': 'positive'}, {'aspect': 'body scan', 'opinion': '', 'sentiment': 'neutral'}, {'aspect': 'instructor', 'opinion': 'delightful', 'sentiment': 'positive'}], 'sentiments_decision': 'accept'}</t>
  </si>
  <si>
    <t>[{'aspect': 'sheep', 'opinion': 'Beautiful', 'sentiment': 'positive'}, {'aspect': 'deer', 'opinion': 'Beautiful', 'sentiment': 'positive'}, {'aspect': 'paddocks', 'opinion': 'Picturesque', 'sentiment': 'positive'}]</t>
  </si>
  <si>
    <t>{'aspects': ['sheep', 'deer', 'paddocks'], 'aspects_decision': 'accept', 'opinions': [{'aspect': 'sheep', 'opinion': 'Beautiful'}, {'aspect': 'deer', 'opinion': 'Beautiful'}, {'aspect': 'paddocks', 'opinion': 'Picturesque'}], 'opinions_decision': 'accept', 'sentiments': [{'aspect': 'sheep', 'opinion': 'Beautiful', 'sentiment': 'positive'}, {'aspect': 'deer', 'opinion': 'Beautiful', 'sentiment': 'positive'}, {'aspect': 'paddocks', 'opinion': 'Picturesque', 'sentiment': 'positive'}], 'sentiments_decision': 'accept'}</t>
  </si>
  <si>
    <t>[{'aspect': 'forest', 'opinion': 'pretty', 'sentiment': 'positive'}, {'aspect': 'single trails', 'opinion': 'nice', 'sentiment': 'positive'}]</t>
  </si>
  <si>
    <t>{'aspects': ['forest', 'single trails'], 'aspects_decision': 'accept', 'opinions': [{'aspect': 'forest', 'opinion': 'pretty'}, {'aspect': 'single trails', 'opinion': 'nice'}], 'opinions_decision': 'accept', 'sentiments': [{'aspect': 'forest', 'opinion': 'pretty', 'sentiment': 'positive'}, {'aspect': 'single trails', 'opinion': 'nice', 'sentiment': 'positive'}], 'sentiments_decision': 'accept'}</t>
  </si>
  <si>
    <t>[{'aspect': 'food', 'opinion': 'excellent', 'sentiment': 'positive'}, {'aspect': 'service', 'opinion': 'great', 'sentiment': 'positive'}]</t>
  </si>
  <si>
    <t>{'aspects': ['food', 'service'], 'aspects_decision': 'accept', 'opinions': [{'aspect': 'food', 'opinion': 'excellent'}, {'aspect': 'service', 'opinion': 'great'}], 'opinions_decision': 'accept', 'sentiments': [{'aspect': 'food', 'opinion': 'excellent', 'sentiment': 'positive'}, {'aspect': 'service', 'opinion': 'great', 'sentiment': 'positive'}], 'sentiments_decision': 'accept'}</t>
  </si>
  <si>
    <t>[{'aspect': 'Perth beauty', 'opinion': 'best place', 'sentiment': 'positive'}, {'aspect': 'relaxing environment', 'opinion': 'relaxing', 'sentiment': 'positive'}, {'aspect': 'Swan River', 'opinion': 'beside', 'sentiment': 'positive'}, {'aspect': 'city view', 'opinion': 'with the view', 'sentiment': 'positive'}, {'aspect': 'park', 'opinion': 'get relaxed', 'sentiment': 'positive'}]</t>
  </si>
  <si>
    <t>{'aspects': ['Perth beauty', 'relaxing environment', 'Swan River', 'city view'], 'aspects_decision': 'revise', 'opinions': [{'aspect': 'Perth beauty', 'opinion': 'best place'}, {'aspect': 'relaxing environment', 'opinion': 'relaxing'}, {'aspect': 'Swan River', 'opinion': 'beside'}, {'aspect': 'city view', 'opinion': 'with the view'}, {'aspect': 'park', 'opinion': 'get relaxed'}], 'opinions_decision': 'revise', 'sentiments': [{'aspect': 'Perth beauty', 'opinion': 'best place', 'sentiment': 'positive'}, {'aspect': 'relaxing environment', 'opinion': 'relaxing', 'sentiment': 'positive'}, {'aspect': 'Swan River', 'opinion': 'beside', 'sentiment': 'positive'}, {'aspect': 'city view', 'opinion': 'with the view', 'sentiment': 'positive'}, {'aspect': 'park', 'opinion': 'get relaxed', 'sentiment': 'positive'}], 'sentiments_decision': 'accept'}</t>
  </si>
  <si>
    <t>[{'aspect': 'family', 'opinion': 'great spot', 'sentiment': 'positive'}, {'aspect': 'swimming', 'opinion': 'safe', 'sentiment': 'positive'}, {'aspect': 'kayaking', 'opinion': 'safe', 'sentiment': 'positive'}]</t>
  </si>
  <si>
    <t>{'aspects': ['family', 'swimming', 'kayaking'], 'aspects_decision': 'accept', 'opinions': [{'aspect': 'family', 'opinion': 'great spot'}, {'aspect': 'swimming', 'opinion': 'safe'}, {'aspect': 'kayaking', 'opinion': 'safe'}], 'opinions_decision': 'accept', 'sentiments': [{'aspect': 'family', 'opinion': 'great spot', 'sentiment': 'positive'}, {'aspect': 'swimming', 'opinion': 'safe', 'sentiment': 'positive'}, {'aspect': 'kayaking', 'opinion': 'safe', 'sentiment': 'positive'}], 'sentiments_decision': 'accept'}</t>
  </si>
  <si>
    <t>[{'aspect': 'road', 'opinion': 'Average road in', 'sentiment': 'negative'}]</t>
  </si>
  <si>
    <t>{'aspects': ['road'], 'aspects_decision': 'accept', 'opinions': [{'aspect': 'road', 'opinion': 'Average road in'}], 'opinions_decision': 'accept', 'sentiments': [{'aspect': 'road', 'opinion': 'Average road in', 'sentiment': 'negative'}], 'sentiments_decision': 'accept'}</t>
  </si>
  <si>
    <t>[{'aspect': 'meals', 'opinion': 'great meals', 'sentiment': 'positive'}, {'aspect': 'atmosphere', 'opinion': 'great atmosphere', 'sentiment': 'positive'}]</t>
  </si>
  <si>
    <t>{'aspects': ['meals', 'atmosphere'], 'aspects_decision': 'accept', 'opinions': [{'aspect': 'meals', 'opinion': 'great meals'}, {'aspect': 'atmosphere', 'opinion': 'great atmosphere'}], 'opinions_decision': 'accept', 'sentiments': [{'aspect': 'meals', 'opinion': 'great meals', 'sentiment': 'positive'}, {'aspect': 'atmosphere', 'opinion': 'great atmosphere', 'sentiment': 'positive'}], 'sentiments_decision': 'accept'}</t>
  </si>
  <si>
    <t>[{'aspect': 'food', 'opinion': 'Great food', 'sentiment': 'positive'}, {'aspect': 'staff', 'opinion': 'very friendly', 'sentiment': 'positive'}]</t>
  </si>
  <si>
    <t>{'aspects': ['food', 'staff'], 'aspects_decision': 'accept', 'opinions': [{'aspect': 'food', 'opinion': 'Great food'}, {'aspect': 'staff', 'opinion': 'very friendly'}], 'opinions_decision': 'accept', 'sentiments': [{'aspect': 'food', 'opinion': 'Great food', 'sentiment': 'positive'}, {'aspect': 'staff', 'opinion': 'very friendly', 'sentiment': 'positive'}], 'sentiments_decision': 'accept'}</t>
  </si>
  <si>
    <t>{'aspects': ['place', 'volunteers'], 'aspects_decision': 'accept', 'opinions': [{'aspect': 'place', 'opinion': 'calm peaceful'}, {'aspect': 'volunteers', 'opinion': 'welcoming'}], 'opinions_decision': 'accept', 'sentiments': [{'aspect': 'place', 'opinion': 'calm peaceful', 'sentiment': 'positive'}, {'aspect': 'volunteers', 'opinion': 'welcoming', 'sentiment': 'positive'}], 'sentiments_decision': 'accept'}</t>
  </si>
  <si>
    <t>[{'aspect': 'cathedral', 'opinion': 'beautiful big', 'sentiment': 'positive'}, {'aspect': 'architecture', 'opinion': 'breathtaking splendid', 'sentiment': 'positive'}, {'aspect': 'homily', 'opinion': 'thirst for', 'sentiment': 'positive'}, {'aspect': 'prayer and reflection', 'opinion': 'good place', 'sentiment': 'positive'}]</t>
  </si>
  <si>
    <t>{'aspects': ['cathedral', 'architecture', 'prayer and reflection'], 'aspects_decision': 'revise', 'opinions': [{'aspect': 'cathedral', 'opinion': 'beautiful big'}, {'aspect': 'architecture', 'opinion': 'breathtaking splendid'}, {'aspect': 'homily', 'opinion': 'thirst for'}, {'aspect': 'prayer and reflection', 'opinion': 'good place'}, {'aspect': 'location/access', 'opinion': 'easy access'}], 'opinions_decision': 'revise', 'sentiments': [{'aspect': 'cathedral', 'opinion': 'beautiful big', 'sentiment': 'positive'}, {'aspect': 'architecture', 'opinion': 'breathtaking splendid', 'sentiment': 'positive'}, {'aspect': 'homily', 'opinion': 'thirst for', 'sentiment': 'positive'}, {'aspect': 'prayer and reflection', 'opinion': 'good place', 'sentiment': 'positive'}], 'sentiments_decision': 'accept'}</t>
  </si>
  <si>
    <t>[{'aspect': 'place', 'opinion': 'nice', 'sentiment': 'positive'}, {'aspect': 'people', 'opinion': 'good', 'sentiment': 'positive'}]</t>
  </si>
  <si>
    <t>{'aspects': ['place', 'people'], 'aspects_decision': 'accept', 'opinions': [{'aspect': 'place', 'opinion': 'nice'}, {'aspect': 'people', 'opinion': 'good'}], 'opinions_decision': 'accept', 'sentiments': [{'aspect': 'place', 'opinion': 'nice', 'sentiment': 'positive'}, {'aspect': 'people', 'opinion': 'good', 'sentiment': 'positive'}], 'sentiments_decision': 'accept'}</t>
  </si>
  <si>
    <t>[{'aspect': 'restaurant', 'opinion': 'amazing', 'sentiment': 'positive'}, {'aspect': 'food', 'opinion': 'best', 'sentiment': 'positive'}, {'aspect': 'staff service', 'opinion': 'outstanding', 'sentiment': 'positive'}]</t>
  </si>
  <si>
    <t>{'aspects': ['restaurant', 'food', 'staff service'], 'aspects_decision': 'accept', 'opinions': [{'aspect': 'restaurant', 'opinion': 'amazing'}, {'aspect': 'food', 'opinion': 'best'}, {'aspect': 'staff service', 'opinion': 'outstanding'}], 'opinions_decision': 'accept', 'sentiments': [{'aspect': 'restaurant', 'opinion': 'amazing', 'sentiment': 'positive'}, {'aspect': 'food', 'opinion': 'best', 'sentiment': 'positive'}, {'aspect': 'staff service', 'opinion': 'outstanding', 'sentiment': 'positive'}], 'sentiments_decision': 'accept'}</t>
  </si>
  <si>
    <t>[{'aspect': 'atmosphere', 'opinion': 'nice', 'sentiment': 'positive'}, {'aspect': 'entertainment', 'opinion': 'lots of variety', 'sentiment': 'positive'}]</t>
  </si>
  <si>
    <t>{'aspects': ['atmosphere', 'entertainment'], 'aspects_decision': 'accept', 'opinions': [{'aspect': 'atmosphere', 'opinion': 'nice'}, {'aspect': 'entertainment', 'opinion': 'lots of variety'}], 'opinions_decision': 'revise', 'sentiments': [{'aspect': 'atmosphere', 'opinion': 'nice', 'sentiment': 'positive'}, {'aspect': 'entertainment', 'opinion': 'lots of variety', 'sentiment': 'positive'}], 'sentiments_decision': 'accept'}</t>
  </si>
  <si>
    <t>[{'aspect': 'roast pork', 'opinion': 'Great', 'sentiment': 'positive'}, {'aspect': 'hot veggies', 'opinion': 'hot', 'sentiment': 'neutral'}]</t>
  </si>
  <si>
    <t>{'aspects': ['roast pork', 'hot veggies'], 'aspects_decision': 'accept', 'opinions': [{'aspect': 'roast pork', 'opinion': 'Great'}, {'aspect': 'hot veggies', 'opinion': 'hot'}], 'opinions_decision': 'accept', 'sentiments': [{'aspect': 'roast pork', 'opinion': 'Great', 'sentiment': 'positive'}, {'aspect': 'hot veggies', 'opinion': 'hot', 'sentiment': 'neutral'}], 'sentiments_decision': 'accept'}</t>
  </si>
  <si>
    <t>[{'aspect': 'dog park', 'opinion': 'well cared for', 'sentiment': 'positive'}, {'aspect': 'toy basket', 'opinion': 'locals setting up', 'sentiment': 'positive'}]</t>
  </si>
  <si>
    <t>{'aspects': ['dog park', 'toy basket'], 'aspects_decision': 'accept', 'opinions': [{'aspect': 'dog park', 'opinion': 'well cared for'}, {'aspect': 'toy basket', 'opinion': 'locals setting up'}], 'opinions_decision': 'accept', 'sentiments': [{'aspect': 'dog park', 'opinion': 'well cared for', 'sentiment': 'positive'}, {'aspect': 'toy basket', 'opinion': 'locals setting up', 'sentiment': 'positive'}], 'sentiments_decision': 'accept'}</t>
  </si>
  <si>
    <t>{'aspects': ['tickets', 'seats'], 'aspects_decision': 'accept', 'opinions': [{'aspect': 'tickets', 'opinion': 'cheap'}, {'aspect': 'seats', 'opinion': 'comforting'}], 'opinions_decision': 'accept', 'sentiments': [{'aspect': 'tickets', 'opinion': 'cheap', 'sentiment': 'positive'}, {'aspect': 'seats', 'opinion': 'comforting', 'sentiment': 'positive'}], 'sentiments_decision': 'accept'}</t>
  </si>
  <si>
    <t>[{'aspect': 'place', 'opinion': 'a must see', 'sentiment': 'positive'}]</t>
  </si>
  <si>
    <t>{'aspects': ['place'], 'aspects_decision': 'accept', 'opinions': [{'aspect': 'place', 'opinion': 'a must see'}], 'opinions_decision': 'accept', 'sentiments': [{'aspect': 'place', 'opinion': 'a must see', 'sentiment': 'positive'}], 'sentiments_decision': 'accept'}</t>
  </si>
  <si>
    <t>[{'aspect': 'place', 'opinion': 'nice', 'sentiment': 'positive'}, {'aspect': 'shower block', 'opinion': 'throw shower block in', 'sentiment': 'positive'}]</t>
  </si>
  <si>
    <t>{'aspects': ['place', 'shower block'], 'aspects_decision': 'accept', 'opinions': [{'aspect': 'place', 'opinion': 'nice'}, {'aspect': 'shower block', 'opinion': 'throw shower block in'}], 'opinions_decision': 'revise', 'sentiments': [{'aspect': 'place', 'opinion': 'nice', 'sentiment': 'positive'}, {'aspect': 'shower block', 'opinion': 'throw shower block in', 'sentiment': 'positive'}], 'sentiments_decision': 'accept'}</t>
  </si>
  <si>
    <t>[{'aspect': 'beach', 'opinion': 'easy', 'sentiment': 'positive'}, {'aspect': 'entrance', 'opinion': 'simplistic but nice', 'sentiment': 'positive'}]</t>
  </si>
  <si>
    <t>{'aspects': ['beach', 'entrance'], 'aspects_decision': 'accept', 'opinions': [{'aspect': 'beach', 'opinion': 'easy'}, {'aspect': 'entrance', 'opinion': 'simplistic but nice'}], 'opinions_decision': 'accept', 'sentiments': [{'aspect': 'beach', 'opinion': 'easy', 'sentiment': 'positive'}, {'aspect': 'entrance', 'opinion': 'simplistic but nice', 'sentiment': 'positive'}], 'sentiments_decision': 'accept'}</t>
  </si>
  <si>
    <t>[{'aspect': 'seating', 'opinion': 'Nice seating', 'sentiment': 'positive'}, {'aspect': 'stage', 'opinion': 'not so big', 'sentiment': 'negative'}]</t>
  </si>
  <si>
    <t>{'aspects': ['seating', 'stage'], 'aspects_decision': 'accept', 'opinions': [{'aspect': 'seating', 'opinion': 'Nice seating'}, {'aspect': 'stage', 'opinion': 'not so big'}], 'opinions_decision': 'accept', 'sentiments': [{'aspect': 'seating', 'opinion': 'Nice seating', 'sentiment': 'positive'}, {'aspect': 'stage', 'opinion': 'not so big', 'sentiment': 'negative'}], 'sentiments_decision': 'accept'}</t>
  </si>
  <si>
    <t>[{'aspect': 'shade', 'opinion': 'nice', 'sentiment': 'positive'}, {'aspect': 'play area', 'opinion': 'fairly good', 'sentiment': 'positive'}]</t>
  </si>
  <si>
    <t>{'aspects': ['shade', 'play area'], 'aspects_decision': 'accept', 'opinions': [{'aspect': 'shade', 'opinion': 'nice'}, {'aspect': 'play area', 'opinion': 'fairly good'}], 'opinions_decision': 'accept', 'sentiments': [{'aspect': 'shade', 'opinion': 'nice', 'sentiment': 'positive'}, {'aspect': 'play area', 'opinion': 'fairly good', 'sentiment': 'positive'}], 'sentiments_decision': 'accept'}</t>
  </si>
  <si>
    <t>{'aspects': ['seats', 'parking'], 'aspects_decision': 'accept', 'opinions': [{'aspect': 'seats', 'opinion': 'Terrible'}, {'aspect': 'parking', 'opinion': 'Good'}], 'opinions_decision': 'accept', 'sentiments': [{'aspect': 'seats', 'opinion': 'Terrible', 'sentiment': 'negative'}, {'aspect': 'parking', 'opinion': 'Good', 'sentiment': 'positive'}], 'sentiments_decision': 'accept'}</t>
  </si>
  <si>
    <t>[{'aspect': 'view', 'opinion': 'great', 'sentiment': 'positive'}, {'aspect': 'coffee', 'opinion': 'decent', 'sentiment': 'neutral'}]</t>
  </si>
  <si>
    <t>{'aspects': ['view', 'coffee'], 'aspects_decision': 'accept', 'opinions': [{'aspect': 'view', 'opinion': 'great'}, {'aspect': 'coffee', 'opinion': 'decent'}], 'opinions_decision': 'accept', 'sentiments': [{'aspect': 'view', 'opinion': 'great', 'sentiment': 'positive'}, {'aspect': 'coffee', 'opinion': 'decent', 'sentiment': 'neutral'}], 'sentiments_decision': 'accept'}</t>
  </si>
  <si>
    <t>[{'aspect': 'swimming lessons', 'opinion': '', 'sentiment': 'neutral'}, {'aspect': 'place', 'opinion': 'beautiful', 'sentiment': 'positive'}]</t>
  </si>
  <si>
    <t>{'aspects': ['swimming lessons', 'place'], 'aspects_decision': 'accept', 'opinions': [{'aspect': 'swimming lessons', 'opinion': ''}, {'aspect': 'place', 'opinion': 'beautiful'}], 'opinions_decision': 'revise', 'sentiments': [{'aspect': 'swimming lessons', 'opinion': '', 'sentiment': 'neutral'}, {'aspect': 'place', 'opinion': 'beautiful', 'sentiment': 'positive'}], 'sentiments_decision': 'accept'}</t>
  </si>
  <si>
    <t>[{'aspect': 'staff', 'opinion': 'Brilliant', 'sentiment': 'positive'}, {'aspect': 'event nights', 'opinion': 'entertaining', 'sentiment': 'positive'}, {'aspect': 'Sunday Monday', 'opinion': 'lacking events', 'sentiment': 'negative'}]</t>
  </si>
  <si>
    <t>{'aspects': ['staff', 'event nights'], 'aspects_decision': 'accept', 'opinions': [{'aspect': 'staff', 'opinion': 'Brilliant'}, {'aspect': 'event nights', 'opinion': 'entertaining'}, {'aspect': 'Sunday Monday', 'opinion': 'lacking events'}], 'opinions_decision': 'revise', 'sentiments': [{'aspect': 'staff', 'opinion': 'Brilliant', 'sentiment': 'positive'}, {'aspect': 'event nights', 'opinion': 'entertaining', 'sentiment': 'positive'}, {'aspect': 'Sunday Monday', 'opinion': 'lacking events', 'sentiment': 'negative'}], 'sentiments_decision': 'accept'}</t>
  </si>
  <si>
    <t>[{'aspect': 'views', 'opinion': 'Great views', 'sentiment': 'positive'}, {'aspect': 'public toilets', 'opinion': 'clean public toilets', 'sentiment': 'positive'}]</t>
  </si>
  <si>
    <t>{'aspects': ['views', 'public toilets'], 'aspects_decision': 'accept', 'opinions': [{'aspect': 'views', 'opinion': 'Great views'}, {'aspect': 'public toilets', 'opinion': 'clean public toilets'}], 'opinions_decision': 'accept', 'sentiments': [{'aspect': 'views', 'opinion': 'Great views', 'sentiment': 'positive'}, {'aspect': 'public toilets', 'opinion': 'clean public toilets', 'sentiment': 'positive'}], 'sentiments_decision': 'accept'}</t>
  </si>
  <si>
    <t>[{'aspect': 'Aussie icon', 'opinion': 'must visit', 'sentiment': 'positive'}, {'aspect': 'look', 'opinion': 'not as scary', 'sentiment': 'positive'}]</t>
  </si>
  <si>
    <t>{'aspects': ['Aussie icon', 'look'], 'aspects_decision': 'accept', 'opinions': [{'aspect': 'Aussie icon', 'opinion': 'must visit'}, {'aspect': 'look', 'opinion': 'not as scary'}], 'opinions_decision': 'accept', 'sentiments': [{'aspect': 'Aussie icon', 'opinion': 'must visit', 'sentiment': 'positive'}, {'aspect': 'look', 'opinion': 'not as scary', 'sentiment': 'positive'}], 'sentiments_decision': 'accept'}</t>
  </si>
  <si>
    <t>[{'aspect': 'venue', 'opinion': 'Great little boutique', 'sentiment': 'positive'}, {'aspect': 'music experience', 'opinion': 'close up', 'sentiment': 'positive'}]</t>
  </si>
  <si>
    <t>{'aspects': ['venue', 'music experience'], 'aspects_decision': 'accept', 'opinions': [{'aspect': 'venue', 'opinion': 'Great little boutique'}, {'aspect': 'music experience', 'opinion': 'close up'}], 'opinions_decision': 'accept', 'sentiments': [{'aspect': 'venue', 'opinion': 'Great little boutique', 'sentiment': 'positive'}, {'aspect': 'music experience', 'opinion': 'close up', 'sentiment': 'positive'}], 'sentiments_decision': 'accept'}</t>
  </si>
  <si>
    <t>[{'aspect': 'park', 'opinion': 'Nice little park', 'sentiment': 'positive'}, {'aspect': 'RSL', 'opinion': 'Good food', 'sentiment': 'positive'}]</t>
  </si>
  <si>
    <t>{'aspects': ['park', 'RSL'], 'aspects_decision': 'accept', 'opinions': [{'aspect': 'park', 'opinion': 'Nice little park'}, {'aspect': 'RSL', 'opinion': 'Good food'}], 'opinions_decision': 'accept', 'sentiments': [{'aspect': 'park', 'opinion': 'Nice little park', 'sentiment': 'positive'}, {'aspect': 'RSL', 'opinion': 'Good food', 'sentiment': 'positive'}], 'sentiments_decision': 'accept'}</t>
  </si>
  <si>
    <t>[{'aspect': 'VFM', 'opinion': '$20 offer', 'sentiment': 'positive'}, {'aspect': 'free bingo', 'opinion': 'free', 'sentiment': 'positive'}]</t>
  </si>
  <si>
    <t>{'aspects': ['VFM', 'free bingo'], 'aspects_decision': 'accept', 'opinions': [{'aspect': 'VFM', 'opinion': '$20 offer'}, {'aspect': 'free bingo', 'opinion': 'free'}], 'opinions_decision': 'revise', 'sentiments': [{'aspect': 'VFM', 'opinion': '$20 offer', 'sentiment': 'positive'}, {'aspect': 'free bingo', 'opinion': 'free', 'sentiment': 'positive'}], 'sentiments_decision': 'accept'}</t>
  </si>
  <si>
    <t>{'aspects': ['food', 'drinks'], 'aspects_decision': 'accept', 'opinions': [{'aspect': 'food', 'opinion': 'super quick'}, {'aspect': 'drinks', 'opinion': 'a little slow'}], 'opinions_decision': 'accept', 'sentiments': [{'aspect': 'food', 'opinion': 'super quick', 'sentiment': 'positive'}, {'aspect': 'drinks', 'opinion': 'a little slow', 'sentiment': 'negative'}], 'sentiments_decision': 'accept'}</t>
  </si>
  <si>
    <t>[{'aspect': 'juice machine', 'opinion': 'love', 'sentiment': 'positive'}, {'aspect': 'fresh coffee', 'opinion': 'love', 'sentiment': 'positive'}, {'aspect': 'barista', 'opinion': 'made by', 'sentiment': 'positive'}]</t>
  </si>
  <si>
    <t>{'aspects': ['juice machine', 'fresh coffee', 'barista'], 'aspects_decision': 'accept', 'opinions': [{'aspect': 'juice machine', 'opinion': 'love'}, {'aspect': 'fresh coffee', 'opinion': 'love'}, {'aspect': 'barista', 'opinion': 'made by'}], 'opinions_decision': 'revise', 'sentiments': [{'aspect': 'juice machine', 'opinion': 'love', 'sentiment': 'positive'}, {'aspect': 'fresh coffee', 'opinion': 'love', 'sentiment': 'positive'}, {'aspect': 'barista', 'opinion': 'made by', 'sentiment': 'positive'}], 'sentiments_decision': 'accept'}</t>
  </si>
  <si>
    <t>[{'aspect': 'atmosphere', 'opinion': 'electric', 'sentiment': 'positive'}, {'aspect': 'Latin food', 'opinion': 'just enough', 'sentiment': 'positive'}]</t>
  </si>
  <si>
    <t>{'aspects': ['atmosphere', 'Latin food'], 'aspects_decision': 'accept', 'opinions': [{'aspect': 'atmosphere', 'opinion': 'electric'}, {'aspect': 'Latin food', 'opinion': 'just enough'}], 'opinions_decision': 'accept', 'sentiments': [{'aspect': 'atmosphere', 'opinion': 'electric', 'sentiment': 'positive'}, {'aspect': 'Latin food', 'opinion': 'just enough', 'sentiment': 'positive'}], 'sentiments_decision': 'accept'}</t>
  </si>
  <si>
    <t>[{'aspect': 'shady tree', 'opinion': 'nice', 'sentiment': 'positive'}, {'aspect': 'parking availability', 'opinion': 'not much', 'sentiment': 'negative'}]</t>
  </si>
  <si>
    <t>{'aspects': ['shady tree', 'parking availability'], 'aspects_decision': 'accept', 'opinions': [{'aspect': 'shady tree', 'opinion': 'nice'}, {'aspect': 'parking availability', 'opinion': 'not much'}], 'opinions_decision': 'accept', 'sentiments': [{'aspect': 'shady tree', 'opinion': 'nice', 'sentiment': 'positive'}, {'aspect': 'parking availability', 'opinion': 'not much', 'sentiment': 'negative'}], 'sentiments_decision': 'accept'}</t>
  </si>
  <si>
    <t>[{'aspect': 'gym', 'opinion': 'great little', 'sentiment': 'positive'}, {'aspect': 'equipment', 'opinion': 'basic', 'sentiment': 'positive'}]</t>
  </si>
  <si>
    <t>{'aspects': ['gym', 'equipment'], 'aspects_decision': 'accept', 'opinions': [{'aspect': 'gym', 'opinion': 'great little'}, {'aspect': 'equipment', 'opinion': 'basic'}], 'opinions_decision': 'accept', 'sentiments': [{'aspect': 'gym', 'opinion': 'great little', 'sentiment': 'positive'}, {'aspect': 'equipment', 'opinion': 'basic', 'sentiment': 'positive'}], 'sentiments_decision': 'accept'}</t>
  </si>
  <si>
    <t>[{'aspect': 'place', 'opinion': 'love', 'sentiment': 'positive'}, {'aspect': 'music', 'opinion': 'love', 'sentiment': 'positive'}, {'aspect': 'crowd', 'opinion': 'packed and lit', 'sentiment': 'positive'}]</t>
  </si>
  <si>
    <t>{'aspects': ['place', 'music', 'crowd'], 'aspects_decision': 'accept', 'opinions': [{'aspect': 'place', 'opinion': 'love'}, {'aspect': 'music', 'opinion': 'love'}, {'aspect': 'crowd', 'opinion': 'packed and lit'}], 'opinions_decision': 'accept', 'sentiments': [{'aspect': 'place', 'opinion': 'love', 'sentiment': 'positive'}, {'aspect': 'music', 'opinion': 'love', 'sentiment': 'positive'}, {'aspect': 'crowd', 'opinion': 'packed and lit', 'sentiment': 'positive'}], 'sentiments_decision': 'accept'}</t>
  </si>
  <si>
    <t>[{'aspect': 'views', 'opinion': 'great views', 'sentiment': 'positive'}, {'aspect': 'location', 'opinion': 'hard to find', 'sentiment': 'negative'}]</t>
  </si>
  <si>
    <t>{'aspects': ['views', 'location'], 'aspects_decision': 'accept', 'opinions': [{'aspect': 'views', 'opinion': 'great views'}, {'aspect': 'location', 'opinion': 'hard to find'}], 'opinions_decision': 'accept', 'sentiments': [{'aspect': 'views', 'opinion': 'great views', 'sentiment': 'positive'}, {'aspect': 'location', 'opinion': 'hard to find', 'sentiment': 'negative'}], 'sentiments_decision': 'accept'}</t>
  </si>
  <si>
    <t>[{'aspect': 'spot', 'opinion': 'Great spot', 'sentiment': 'positive'}, {'aspect': 'reception', 'opinion': 'no reception', 'sentiment': 'negative'}]</t>
  </si>
  <si>
    <t>{'aspects': ['spot', 'reception'], 'aspects_decision': 'accept', 'opinions': [{'aspect': 'spot', 'opinion': 'Great spot'}, {'aspect': 'reception', 'opinion': 'no reception'}], 'opinions_decision': 'accept', 'sentiments': [{'aspect': 'spot', 'opinion': 'Great spot', 'sentiment': 'positive'}, {'aspect': 'reception', 'opinion': 'no reception', 'sentiment': 'negative'}], 'sentiments_decision': 'accept'}</t>
  </si>
  <si>
    <t>[{'aspect': 'food', 'opinion': 'Lovely food', 'sentiment': 'positive'}, {'aspect': 'service', 'opinion': 'excellent service', 'sentiment': 'positive'}]</t>
  </si>
  <si>
    <t>{'aspects': ['food', 'service'], 'aspects_decision': 'accept', 'opinions': [{'aspect': 'food', 'opinion': 'Lovely food'}, {'aspect': 'service', 'opinion': 'excellent service'}], 'opinions_decision': 'accept', 'sentiments': [{'aspect': 'food', 'opinion': 'Lovely food', 'sentiment': 'positive'}, {'aspect': 'service', 'opinion': 'excellent service', 'sentiment': 'positive'}], 'sentiments_decision': 'accept'}</t>
  </si>
  <si>
    <t>[{'aspect': 'place', 'opinion': 'fabulous', 'sentiment': 'positive'}, {'aspect': 'vermentino', 'opinion': 'very nice', 'sentiment': 'positive'}, {'aspect': 'nibbles', 'opinion': 'can get', 'sentiment': 'neutral'}, {'aspect': 'wines', 'opinion': 'best', 'sentiment': 'positive'}]</t>
  </si>
  <si>
    <t>{'aspects': ['place', 'vermentino', 'nibbles'], 'aspects_decision': 'accept', 'opinions': [{'aspect': 'place', 'opinion': 'fabulous'}, {'aspect': 'vermentino', 'opinion': 'very nice'}, {'aspect': 'nibbles', 'opinion': 'can get'}], 'opinions_decision': 'revise', 'sentiments': [{'aspect': 'place', 'opinion': 'fabulous', 'sentiment': 'positive'}, {'aspect': 'vermentino', 'opinion': 'very nice', 'sentiment': 'positive'}, {'aspect': 'nibbles', 'opinion': 'can get', 'sentiment': 'neutral'}, {'aspect': 'wines', 'opinion': 'best', 'sentiment': 'positive'}], 'sentiments_decision': 'accept'}</t>
  </si>
  <si>
    <t>{'aspects': ['staff', 'golf course'], 'aspects_decision': 'accept', 'opinions': [{'aspect': 'staff', 'opinion': 'friendly'}, {'aspect': 'golf course', 'opinion': 'great'}], 'opinions_decision': 'accept', 'sentiments': [{'aspect': 'staff', 'opinion': 'friendly', 'sentiment': 'positive'}, {'aspect': 'golf course', 'opinion': 'great', 'sentiment': 'positive'}], 'sentiments_decision': 'accept'}</t>
  </si>
  <si>
    <t>[{'aspect': 'money value', 'opinion': 'Excellent', 'sentiment': 'positive'}, {'aspect': 'night specials', 'opinion': 'Excellent', 'sentiment': 'positive'}]</t>
  </si>
  <si>
    <t>{'aspects': ['money value', 'night specials'], 'aspects_decision': 'revise', 'opinions': [{'aspect': 'money value', 'opinion': 'Excellent'}, {'aspect': 'night specials', 'opinion': 'Excellent'}], 'opinions_decision': 'accept', 'sentiments': [{'aspect': 'money value', 'opinion': 'Excellent', 'sentiment': 'positive'}, {'aspect': 'night specials', 'opinion': 'Excellent', 'sentiment': 'positive'}], 'sentiments_decision': 'accept'}</t>
  </si>
  <si>
    <t>[{'aspect': 'expensive', 'opinion': 'Expensive', 'sentiment': 'negative'}, {'aspect': 'fun', 'opinion': 'fun', 'sentiment': 'positive'}]</t>
  </si>
  <si>
    <t>{'aspects': ['expensive', 'fun'], 'aspects_decision': 'accept', 'opinions': [{'aspect': 'expensive', 'opinion': 'Expensive'}, {'aspect': 'fun', 'opinion': 'fun'}], 'opinions_decision': 'accept', 'sentiments': [{'aspect': 'expensive', 'opinion': 'Expensive', 'sentiment': 'negative'}, {'aspect': 'fun', 'opinion': 'fun', 'sentiment': 'positive'}], 'sentiments_decision': 'accept'}</t>
  </si>
  <si>
    <t>[{'aspect': 'escargot', 'opinion': 'great', 'sentiment': 'positive'}, {'aspect': 'scallops', 'opinion': 'great', 'sentiment': 'positive'}, {'aspect': 'fillet steak', 'opinion': 'cooked to perfection', 'sentiment': 'positive'}]</t>
  </si>
  <si>
    <t>{'aspects': ['escargot', 'scallops', 'fillet steak'], 'aspects_decision': 'accept', 'opinions': [{'aspect': 'escargot', 'opinion': 'great'}, {'aspect': 'scallops', 'opinion': 'great'}, {'aspect': 'fillet steak', 'opinion': 'cooked to perfection'}], 'opinions_decision': 'accept', 'sentiments': [{'aspect': 'escargot', 'opinion': 'great', 'sentiment': 'positive'}, {'aspect': 'scallops', 'opinion': 'great', 'sentiment': 'positive'}, {'aspect': 'fillet steak', 'opinion': 'cooked to perfection', 'sentiment': 'positive'}], 'sentiments_decision': 'accept'}</t>
  </si>
  <si>
    <t>[{'aspect': 'Ulura', 'opinion': 'very magical day', 'sentiment': 'positive'}, {'aspect': 'visit', 'opinion': 'not to be missed', 'sentiment': 'positive'}]</t>
  </si>
  <si>
    <t>{'aspects': ['Ulura', 'visit'], 'aspects_decision': 'revise', 'opinions': [{'aspect': 'Ulura', 'opinion': 'very magical day'}, {'aspect': 'visit', 'opinion': 'not to be missed'}], 'opinions_decision': 'revise', 'sentiments': [{'aspect': 'Ulura', 'opinion': 'very magical day', 'sentiment': 'positive'}, {'aspect': 'visit', 'opinion': 'not to be missed', 'sentiment': 'positive'}], 'sentiments_decision': 'accept'}</t>
  </si>
  <si>
    <t>[{'aspect': 'renovation', 'opinion': 'good and cool', 'sentiment': 'positive'}]</t>
  </si>
  <si>
    <t>{'aspects': ['renovation'], 'aspects_decision': 'accept', 'opinions': [{'aspect': 'renovation', 'opinion': 'good and cool'}], 'opinions_decision': 'accept', 'sentiments': [{'aspect': 'renovation', 'opinion': 'good and cool', 'sentiment': 'positive'}], 'sentiments_decision': 'accept'}</t>
  </si>
  <si>
    <t>[{'aspect': 'camp spot', 'opinion': 'Great', 'sentiment': 'positive'}, {'aspect': 'prebooking', 'opinion': 'no sites available', 'sentiment': 'negative'}]</t>
  </si>
  <si>
    <t>{'aspects': ['camp spot', 'prebooking'], 'aspects_decision': 'accept', 'opinions': [{'aspect': 'camp spot', 'opinion': 'Great'}, {'aspect': 'prebooking', 'opinion': 'no sites available'}], 'opinions_decision': 'revise', 'sentiments': [{'aspect': 'camp spot', 'opinion': 'Great', 'sentiment': 'positive'}, {'aspect': 'prebooking', 'opinion': 'no sites available', 'sentiment': 'negative'}], 'sentiments_decision': 'accept'}</t>
  </si>
  <si>
    <t>{'aspects': ['area'], 'aspects_decision': 'accept', 'opinions': [{'aspect': 'area', 'opinion': 'good'}], 'opinions_decision': 'accept', 'sentiments': [{'aspect': 'area', 'opinion': 'good', 'sentiment': 'positive'}], 'sentiments_decision': 'accept'}</t>
  </si>
  <si>
    <t>[{'aspect': 'forest', 'opinion': 'changing the feel', 'sentiment': 'negative'}, {'aspect': 'facilities', 'opinion': 'mostly clean', 'sentiment': 'positive'}]</t>
  </si>
  <si>
    <t>{'aspects': ['forest', 'facilities'], 'aspects_decision': 'accept', 'opinions': [{'aspect': 'forest', 'opinion': 'changing the feel'}, {'aspect': 'facilities', 'opinion': 'mostly clean'}], 'opinions_decision': 'accept', 'sentiments': [{'aspect': 'forest', 'opinion': 'changing the feel', 'sentiment': 'negative'}, {'aspect': 'facilities', 'opinion': 'mostly clean', 'sentiment': 'positive'}], 'sentiments_decision': 'accept'}</t>
  </si>
  <si>
    <t>[{'aspect': 'attraction', 'opinion': 'not a must-see', 'sentiment': 'negative'}, {'aspect': 'attraction', 'opinion': 'good to know', 'sentiment': 'positive'}]</t>
  </si>
  <si>
    <t>{'aspects': ['attraction'], 'aspects_decision': 'accept', 'opinions': [{'aspect': 'attraction', 'opinion': 'not a must-see'}], 'opinions_decision': 'revise', 'sentiments': [{'aspect': 'attraction', 'opinion': 'not a must-see', 'sentiment': 'negative'}, {'aspect': 'attraction', 'opinion': 'good to know', 'sentiment': 'positive'}], 'sentiments_decision': 'accept'}</t>
  </si>
  <si>
    <t>[{'aspect': 'price', 'opinion': 'overpriced', 'sentiment': 'negative'}, {'aspect': "kids' options", 'opinion': 'only chicken nuggets', 'sentiment': 'negative'}]</t>
  </si>
  <si>
    <t>{'aspects': ['price', "kids' options"], 'aspects_decision': 'accept', 'opinions': [{'aspect': 'price', 'opinion': 'overpriced'}, {'aspect': "kids' options", 'opinion': 'only chicken nuggets'}], 'opinions_decision': 'accept', 'sentiments': [{'aspect': 'price', 'opinion': 'overpriced', 'sentiment': 'negative'}, {'aspect': "kids' options", 'opinion': 'only chicken nuggets', 'sentiment': 'negative'}], 'sentiments_decision': 'accept'}</t>
  </si>
  <si>
    <t>[{'aspect': 'customer service', 'opinion': 'an issue', 'sentiment': 'negative'}, {'aspect': 'shisha', 'opinion': '5 minutes', 'sentiment': 'positive'}, {'aspect': 'coal', 'opinion': '15 minutes', 'sentiment': 'negative'}]</t>
  </si>
  <si>
    <t>{'aspects': ['customer service', 'shisha', 'coal'], 'aspects_decision': 'accept', 'opinions': [{'aspect': 'customer service', 'opinion': 'an issue'}, {'aspect': 'shisha', 'opinion': '5 minutes'}, {'aspect': 'coal', 'opinion': '15 minutes'}], 'opinions_decision': 'accept', 'sentiments': [{'aspect': 'customer service', 'opinion': 'an issue', 'sentiment': 'negative'}, {'aspect': 'shisha', 'opinion': '5 minutes', 'sentiment': 'positive'}, {'aspect': 'coal', 'opinion': '15 minutes', 'sentiment': 'negative'}], 'sentiments_decision': 'accept'}</t>
  </si>
  <si>
    <t>[{'aspect': 'work', 'opinion': 'terribly lot of', 'sentiment': 'negative'}, {'aspect': 'upkeep', 'opinion': 'needs', 'sentiment': 'negative'}]</t>
  </si>
  <si>
    <t>{'aspects': ['work', 'upkeep'], 'aspects_decision': 'accept', 'opinions': [{'aspect': 'work', 'opinion': 'terribly lot of'}, {'aspect': 'upkeep', 'opinion': 'needs'}], 'opinions_decision': 'revise', 'sentiments': [{'aspect': 'work', 'opinion': 'terribly lot of', 'sentiment': 'negative'}, {'aspect': 'upkeep', 'opinion': 'needs', 'sentiment': 'negative'}], 'sentiments_decision': 'accept'}</t>
  </si>
  <si>
    <t>[{'aspect': 'chill spot', 'opinion': 'chill spot', 'sentiment': 'positive'}, {'aspect': 'abandoned mental hospital', 'opinion': 'checking out', 'sentiment': 'neutral'}]</t>
  </si>
  <si>
    <t>{'aspects': ['chill spot', 'northern suburbs', 'abandoned mental hospital'], 'aspects_decision': 'revise', 'opinions': [{'aspect': 'chill spot', 'opinion': 'chill spot'}, {'aspect': 'abandoned mental hospital', 'opinion': 'checking out'}], 'opinions_decision': 'revise', 'sentiments': [{'aspect': 'chill spot', 'opinion': 'chill spot', 'sentiment': 'positive'}, {'aspect': 'abandoned mental hospital', 'opinion': 'checking out', 'sentiment': 'neutral'}], 'sentiments_decision': 'accept'}</t>
  </si>
  <si>
    <t>[{'aspect': 'running area', 'opinion': 'give a run', 'sentiment': 'positive'}, {'aspect': 'the place', 'opinion': "wouldn't visit", 'sentiment': 'negative'}]</t>
  </si>
  <si>
    <t>{'aspects': ['running area', 'visit'], 'aspects_decision': 'revise', 'opinions': [{'aspect': 'running area', 'opinion': 'give a run'}, {'aspect': 'the place', 'opinion': "wouldn't visit"}], 'opinions_decision': 'accept', 'sentiments': [{'aspect': 'running area', 'opinion': 'give a run', 'sentiment': 'positive'}, {'aspect': 'the place', 'opinion': "wouldn't visit", 'sentiment': 'negative'}], 'sentiments_decision': 'accept'}</t>
  </si>
  <si>
    <t>[{'aspect': 'beauty', 'opinion': 'Spectacular beauty', 'sentiment': 'positive'}, {'aspect': 'rainbow', 'opinion': 'lucky to see', 'sentiment': 'positive'}]</t>
  </si>
  <si>
    <t>{'aspects': ['beauty', 'rainbow'], 'aspects_decision': 'accept', 'opinions': [{'aspect': 'beauty', 'opinion': 'Spectacular beauty'}, {'aspect': 'rainbow', 'opinion': 'lucky to see'}], 'opinions_decision': 'accept', 'sentiments': [{'aspect': 'beauty', 'opinion': 'Spectacular beauty', 'sentiment': 'positive'}, {'aspect': 'rainbow', 'opinion': 'lucky to see', 'sentiment': 'positive'}], 'sentiments_decision': 'accept'}</t>
  </si>
  <si>
    <t>[{'aspect': 'buses', 'opinion': "don't know which one", 'sentiment': 'negative'}, {'aspect': 'drivers', 'opinion': 'keep asking', 'sentiment': 'negative'}]</t>
  </si>
  <si>
    <t>{'aspects': ['buses', 'drivers'], 'aspects_decision': 'accept', 'opinions': [{'aspect': 'buses', 'opinion': "don't know which one"}, {'aspect': 'drivers', 'opinion': 'keep asking'}], 'opinions_decision': 'revise', 'sentiments': [{'aspect': 'buses', 'opinion': "don't know which one", 'sentiment': 'negative'}, {'aspect': 'drivers', 'opinion': 'keep asking', 'sentiment': 'negative'}], 'sentiments_decision': 'accept'}</t>
  </si>
  <si>
    <t>[{'aspect': 'place condition', 'opinion': 'going to ruins', 'sentiment': 'negative'}, {'aspect': 'operation', 'opinion': 'would have loved', 'sentiment': 'positive'}]</t>
  </si>
  <si>
    <t>{'aspects': ['place condition', 'operation', 'rusting'], 'aspects_decision': 'revise', 'opinions': [{'aspect': 'place condition', 'opinion': 'going to ruins'}, {'aspect': 'operation', 'opinion': 'would have loved'}], 'opinions_decision': 'accept', 'sentiments': [{'aspect': 'place condition', 'opinion': 'going to ruins', 'sentiment': 'negative'}, {'aspect': 'operation', 'opinion': 'would have loved', 'sentiment': 'positive'}], 'sentiments_decision': 'accept'}</t>
  </si>
  <si>
    <t>{'aspects': ['atmosphere', 'staff'], 'aspects_decision': 'accept', 'opinions': [{'aspect': 'atmosphere', 'opinion': 'quite noisy'}, {'aspect': 'staff', 'opinion': 'friendly'}], 'opinions_decision': 'accept', 'sentiments': [{'aspect': 'atmosphere', 'opinion': 'quite noisy', 'sentiment': 'negative'}, {'aspect': 'staff', 'opinion': 'friendly', 'sentiment': 'positive'}], 'sentiments_decision': 'accept'}</t>
  </si>
  <si>
    <t>[{'aspect': 'Old ruins', 'opinion': 'situated on a bend', 'sentiment': 'neutral'}, {'aspect': 'Quarry hotel', 'opinion': 'from the 1870s', 'sentiment': 'neutral'}]</t>
  </si>
  <si>
    <t>{'aspects': ['Old ruins', 'Quarry hotel'], 'aspects_decision': 'accept', 'opinions': [{'aspect': 'Old ruins', 'opinion': 'situated on a bend'}, {'aspect': 'Quarry hotel', 'opinion': 'from the 1870s'}], 'opinions_decision': 'revise', 'sentiments': [{'aspect': 'Old ruins', 'opinion': 'situated on a bend', 'sentiment': 'neutral'}, {'aspect': 'Quarry hotel', 'opinion': 'from the 1870s', 'sentiment': 'neutral'}], 'sentiments_decision': 'accept'}</t>
  </si>
  <si>
    <t>[{'aspect': 'Bible preaching', 'opinion': 'Good', 'sentiment': 'positive'}, {'aspect': 'welcoming group', 'opinion': 'Welcoming', 'sentiment': 'positive'}]</t>
  </si>
  <si>
    <t>{'aspects': ['Bible preaching', 'welcoming group'], 'aspects_decision': 'accept', 'opinions': [{'aspect': 'Bible preaching', 'opinion': 'Good'}, {'aspect': 'welcoming group', 'opinion': 'Welcoming'}], 'opinions_decision': 'accept', 'sentiments': [{'aspect': 'Bible preaching', 'opinion': 'Good', 'sentiment': 'positive'}, {'aspect': 'welcoming group', 'opinion': 'Welcoming', 'sentiment': 'positive'}], 'sentiments_decision': 'accept'}</t>
  </si>
  <si>
    <t>[{'aspect': 'toilet availability', 'opinion': 'leads to inconvenience', 'sentiment': 'negative'}, {'aspect': 'toilet door', 'opinion': 'difficult to open', 'sentiment': 'negative'}]</t>
  </si>
  <si>
    <t>{'aspects': ['toilet availability', 'toilet door'], 'aspects_decision': 'accept', 'opinions': [{'aspect': 'toilet availability', 'opinion': 'leads to inconvenience'}, {'aspect': 'toilet door', 'opinion': 'difficult to open'}], 'opinions_decision': 'accept', 'sentiments': [{'aspect': 'toilet availability', 'opinion': 'leads to inconvenience', 'sentiment': 'negative'}, {'aspect': 'toilet door', 'opinion': 'difficult to open', 'sentiment': 'negative'}], 'sentiments_decision': 'accept'}</t>
  </si>
  <si>
    <t>[{'aspect': 'view', 'opinion': 'nice', 'sentiment': 'positive'}, {'aspect': 'pathways', 'opinion': 'poorly maintained', 'sentiment': 'negative'}]</t>
  </si>
  <si>
    <t>{'aspects': ['view', 'pathways'], 'aspects_decision': 'accept', 'opinions': [{'aspect': 'view', 'opinion': 'nice'}, {'aspect': 'pathways', 'opinion': 'poorly maintained'}], 'opinions_decision': 'revise', 'sentiments': [{'aspect': 'view', 'opinion': 'nice', 'sentiment': 'positive'}, {'aspect': 'pathways', 'opinion': 'poorly maintained', 'sentiment': 'negative'}], 'sentiments_decision': 'accept'}</t>
  </si>
  <si>
    <t>[{'aspect': 'open area', 'opinion': 'big', 'sentiment': 'positive'}, {'aspect': 'public toilets', 'opinion': '', 'sentiment': 'neutral'}, {'aspect': 'beach access', 'opinion': 'easy', 'sentiment': 'positive'}]</t>
  </si>
  <si>
    <t>{'aspects': ['open area', 'public toilets', 'beach access'], 'aspects_decision': 'accept', 'opinions': [{'aspect': 'open area', 'opinion': 'big'}, {'aspect': 'public toilets', 'opinion': ''}, {'aspect': 'beach access', 'opinion': 'easy'}], 'opinions_decision': 'accept', 'sentiments': [{'aspect': 'open area', 'opinion': 'big', 'sentiment': 'positive'}, {'aspect': 'public toilets', 'opinion': '', 'sentiment': 'neutral'}, {'aspect': 'beach access', 'opinion': 'easy', 'sentiment': 'positive'}], 'sentiments_decision': 'accept'}</t>
  </si>
  <si>
    <t>[{'aspect': 'venue', 'opinion': 'Good venue', 'sentiment': 'positive'}, {'aspect': 'parking', 'opinion': 'a nightmare', 'sentiment': 'negative'}]</t>
  </si>
  <si>
    <t>{'aspects': ['venue', 'parking'], 'aspects_decision': 'accept', 'opinions': [{'aspect': 'venue', 'opinion': 'Good venue'}, {'aspect': 'parking', 'opinion': 'a nightmare'}], 'opinions_decision': 'accept', 'sentiments': [{'aspect': 'venue', 'opinion': 'Good venue', 'sentiment': 'positive'}, {'aspect': 'parking', 'opinion': 'a nightmare', 'sentiment': 'negative'}], 'sentiments_decision': 'accept'}</t>
  </si>
  <si>
    <t>[{'aspect': 'fields', 'opinion': 'nice', 'sentiment': 'positive'}, {'aspect': 'fields', 'opinion': 'need upgrade', 'sentiment': 'negative'}, {'aspect': 'fields', 'opinion': 'well facilitated', 'sentiment': 'positive'}]</t>
  </si>
  <si>
    <t>{'aspects': ['fields'], 'aspects_decision': 'accept', 'opinions': [{'aspect': 'fields', 'opinion': 'nice'}, {'aspect': 'fields', 'opinion': 'need upgrade'}, {'aspect': 'fields', 'opinion': 'well facilitated'}], 'opinions_decision': 'revise', 'sentiments': [{'aspect': 'fields', 'opinion': 'nice', 'sentiment': 'positive'}, {'aspect': 'fields', 'opinion': 'need upgrade', 'sentiment': 'negative'}, {'aspect': 'fields', 'opinion': 'well facilitated', 'sentiment': 'positive'}], 'sentiments_decision': 'accept'}</t>
  </si>
  <si>
    <t>[{'aspect': 'historic property', 'opinion': "hasn't been open", 'sentiment': 'negative'}, {'aspect': 'Parks Dept', 'opinion': 'struggling to get volunteers', 'sentiment': 'negative'}]</t>
  </si>
  <si>
    <t>{'aspects': ['historic property', 'Parks Dept'], 'aspects_decision': 'accept', 'opinions': [{'aspect': 'historic property', 'opinion': "hasn't been open"}, {'aspect': 'Parks Dept', 'opinion': 'struggling to get volunteers'}], 'opinions_decision': 'revise', 'sentiments': [{'aspect': 'historic property', 'opinion': "hasn't been open", 'sentiment': 'negative'}, {'aspect': 'Parks Dept', 'opinion': 'struggling to get volunteers', 'sentiment': 'negative'}], 'sentiments_decision': 'accept'}</t>
  </si>
  <si>
    <t>[{'aspect': 'noisy people', 'opinion': 'no one', 'sentiment': 'negative'}]</t>
  </si>
  <si>
    <t>{'aspects': ['noisy people'], 'aspects_decision': 'accept', 'opinions': [{'aspect': 'noisy people', 'opinion': 'no one'}], 'opinions_decision': 'accept', 'sentiments': [{'aspect': 'noisy people', 'opinion': 'no one', 'sentiment': 'negative'}], 'sentiments_decision': 'accept'}</t>
  </si>
  <si>
    <t>[{'aspect': 'parking space', 'opinion': 'not many cars', 'sentiment': 'negative'}, {'aspect': 'trail connection', 'opinion': 'links up trails', 'sentiment': 'positive'}]</t>
  </si>
  <si>
    <t>{'aspects': ['parking space', 'Mt Bold Reservoir', 'Kuitpo Forest trail', 'trail connection'], 'aspects_decision': 'accept', 'opinions': [{'aspect': 'parking space', 'opinion': 'not many cars'}, {'aspect': 'Mt Bold Reservoir', 'opinion': 'not mentioned'}, {'aspect': 'Kuitpo Forest trail', 'opinion': 'not mentioned'}, {'aspect': 'trail connection', 'opinion': 'links up trails'}], 'opinions_decision': 'accept', 'sentiments': [{'aspect': 'parking space', 'opinion': 'not many cars', 'sentiment': 'negative'}, {'aspect': 'trail connection', 'opinion': 'links up trails', 'sentiment': 'positive'}], 'sentiments_decision': 'accept'}</t>
  </si>
  <si>
    <t>[{'aspect': 'fish', 'opinion': 'fish dry', 'sentiment': 'negative'}, {'aspect': 'chips', 'opinion': 'chips good', 'sentiment': 'positive'}, {'aspect': 'dessert', 'opinion': 'desert good', 'sentiment': 'positive'}]</t>
  </si>
  <si>
    <t>{'aspects': ['fish', 'chips', 'desert'], 'aspects_decision': 'revise', 'opinions': [{'aspect': 'fish', 'opinion': 'fish dry'}, {'aspect': 'chips', 'opinion': 'chips good'}, {'aspect': 'dessert', 'opinion': 'desert good'}], 'opinions_decision': 'accept', 'sentiments': [{'aspect': 'fish', 'opinion': 'fish dry', 'sentiment': 'negative'}, {'aspect': 'chips', 'opinion': 'chips good', 'sentiment': 'positive'}, {'aspect': 'dessert', 'opinion': 'desert good', 'sentiment': 'positive'}], 'sentiments_decision': 'accept'}</t>
  </si>
  <si>
    <t>[{'aspect': 'spot', 'opinion': 'amazing', 'sentiment': 'positive'}, {'aspect': 'toilets', 'opinion': 'stinks', 'sentiment': 'negative'}, {'aspect': 'Woollahra Council', 'opinion': 'shame', 'sentiment': 'negative'}]</t>
  </si>
  <si>
    <t>{'aspects': ['spot', 'toilets', 'Woollahra Council'], 'aspects_decision': 'accept', 'opinions': [{'aspect': 'spot', 'opinion': 'amazing'}, {'aspect': 'toilets', 'opinion': 'stinks'}, {'aspect': 'Woollahra Council', 'opinion': 'shame'}], 'opinions_decision': 'accept', 'sentiments': [{'aspect': 'spot', 'opinion': 'amazing', 'sentiment': 'positive'}, {'aspect': 'toilets', 'opinion': 'stinks', 'sentiment': 'negative'}, {'aspect': 'Woollahra Council', 'opinion': 'shame', 'sentiment': 'negative'}], 'sentiments_decision': 'accept'}</t>
  </si>
  <si>
    <t>[{'aspect': 'renovation', 'opinion': 'needs some', 'sentiment': 'negative'}, {'aspect': 'new touch', 'opinion': 'needs', 'sentiment': 'negative'}]</t>
  </si>
  <si>
    <t>{'aspects': ['renovation', 'new touch'], 'aspects_decision': 'accept', 'opinions': [{'aspect': 'renovation', 'opinion': 'needs some'}, {'aspect': 'new touch', 'opinion': 'needs'}], 'opinions_decision': 'accept', 'sentiments': [{'aspect': 'renovation', 'opinion': 'needs some', 'sentiment': 'negative'}, {'aspect': 'new touch', 'opinion': 'needs', 'sentiment': 'negative'}], 'sentiments_decision': 'accept'}</t>
  </si>
  <si>
    <t>[{'aspect': 'spot', 'opinion': 'pretty', 'sentiment': 'positive'}, {'aspect': 'amenities', 'opinion': 'clean', 'sentiment': 'positive'}, {'aspect': 'location', 'opinion': 'away from busy', 'sentiment': 'positive'}, {'aspect': 'place', 'opinion': 'pretty', 'sentiment': 'positive'}]</t>
  </si>
  <si>
    <t>{'aspects': ['spot', 'amenities', 'location', 'place'], 'aspects_decision': 'revise', 'opinions': [{'aspect': 'spot', 'opinion': 'pretty'}, {'aspect': 'amenities', 'opinion': 'clean'}, {'aspect': 'location', 'opinion': 'away from busy'}, {'aspect': 'place', 'opinion': 'pretty'}], 'opinions_decision': 'revise', 'sentiments': [{'aspect': 'spot', 'opinion': 'pretty', 'sentiment': 'positive'}, {'aspect': 'amenities', 'opinion': 'clean', 'sentiment': 'positive'}, {'aspect': 'location', 'opinion': 'away from busy', 'sentiment': 'positive'}, {'aspect': 'place', 'opinion': 'pretty', 'sentiment': 'positive'}], 'sentiments_decision': 'accept'}</t>
  </si>
  <si>
    <t>{'aspects': ['ground condition'], 'aspects_decision': 'revise', 'opinions': [{'aspect': 'ground condition', 'opinion': 'very wet'}], 'opinions_decision': 'revise', 'sentiments': [{'aspect': 'ground condition', 'opinion': 'very wet', 'sentiment': 'negative'}, {'aspect': 'ground condition', 'opinion': 'much better', 'sentiment': 'positive'}], 'sentiments_decision': 'accept'}</t>
  </si>
  <si>
    <t>[{'aspect': 'toilet facilities', 'opinion': 'need a upgrade', 'sentiment': 'negative'}, {'aspect': 'service', 'opinion': 'is slow', 'sentiment': 'negative'}]</t>
  </si>
  <si>
    <t>{'aspects': ['toilet facilities', 'service'], 'aspects_decision': 'accept', 'opinions': [{'aspect': 'toilet facilities', 'opinion': 'need a upgrade'}, {'aspect': 'service', 'opinion': 'is slow'}], 'opinions_decision': 'accept', 'sentiments': [{'aspect': 'toilet facilities', 'opinion': 'need a upgrade', 'sentiment': 'negative'}, {'aspect': 'service', 'opinion': 'is slow', 'sentiment': 'negative'}], 'sentiments_decision': 'accept'}</t>
  </si>
  <si>
    <t>[{'aspect': 'reserve', 'opinion': 'small', 'sentiment': 'neutral'}, {'aspect': 'play area', 'opinion': '', 'sentiment': 'neutral'}]</t>
  </si>
  <si>
    <t>{'aspects': ['reserve', 'play area'], 'aspects_decision': 'accept', 'opinions': [{'aspect': 'reserve', 'opinion': 'small'}, {'aspect': 'play area', 'opinion': ''}], 'opinions_decision': 'revise', 'sentiments': [{'aspect': 'reserve', 'opinion': 'small', 'sentiment': 'neutral'}, {'aspect': 'play area', 'opinion': '', 'sentiment': 'neutral'}], 'sentiments_decision': 'accept'}</t>
  </si>
  <si>
    <t>{'aspects': ['waitress', 'lobster volcano'], 'aspects_decision': 'accept', 'opinions': [{'aspect': 'waitress', 'opinion': 'should have told'}, {'aspect': 'lobster volcano', 'opinion': 'half an hour'}], 'opinions_decision': 'revise', 'sentiments': [{'aspect': 'waitress', 'opinion': 'should have told', 'sentiment': 'negative'}, {'aspect': 'lobster volcano', 'opinion': 'half an hour', 'sentiment': 'negative'}], 'sentiments_decision': 'accept'}</t>
  </si>
  <si>
    <t>[{'aspect': 'noise', 'opinion': 'a bit noisy', 'sentiment': 'negative'}, {'aspect': 'alcohol', 'opinion': 'had alcohol', 'sentiment': 'negative'}]</t>
  </si>
  <si>
    <t>{'aspects': ['noise', 'alcohol'], 'aspects_decision': 'accept', 'opinions': [{'aspect': 'noise', 'opinion': 'a bit noisy'}, {'aspect': 'alcohol', 'opinion': 'had alcohol'}], 'opinions_decision': 'accept', 'sentiments': [{'aspect': 'noise', 'opinion': 'a bit noisy', 'sentiment': 'negative'}, {'aspect': 'alcohol', 'opinion': 'had alcohol', 'sentiment': 'negative'}], 'sentiments_decision': 'accept'}</t>
  </si>
  <si>
    <t>[{'aspect': 'park', 'opinion': 'Good', 'sentiment': 'positive'}, {'aspect': 'snakes', 'opinion': 'lot of snakes', 'sentiment': 'negative'}]</t>
  </si>
  <si>
    <t>{'aspects': ['park', 'snakes'], 'aspects_decision': 'accept', 'opinions': [{'aspect': 'park', 'opinion': 'Good'}, {'aspect': 'snakes', 'opinion': 'lot of snakes'}], 'opinions_decision': 'accept', 'sentiments': [{'aspect': 'park', 'opinion': 'Good', 'sentiment': 'positive'}, {'aspect': 'snakes', 'opinion': 'lot of snakes', 'sentiment': 'negative'}], 'sentiments_decision': 'accept'}</t>
  </si>
  <si>
    <t>[{'aspect': 'for children', 'opinion': 'best time', 'sentiment': 'positive'}, {'aspect': 'wildlife presenters', 'opinion': 'lovely and friendly', 'sentiment': 'positive'}]</t>
  </si>
  <si>
    <t>{'aspects': ['for children', 'wildlife presenters'], 'aspects_decision': 'revise', 'opinions': [{'aspect': 'for children', 'opinion': 'best time'}, {'aspect': 'wildlife presenters', 'opinion': 'lovely and friendly'}], 'opinions_decision': 'accept', 'sentiments': [{'aspect': 'for children', 'opinion': 'best time', 'sentiment': 'positive'}, {'aspect': 'wildlife presenters', 'opinion': 'lovely and friendly', 'sentiment': 'positive'}], 'sentiments_decision': 'accept'}</t>
  </si>
  <si>
    <t>[{'aspect': 'environment', 'opinion': 'great environment', 'sentiment': 'positive'}, {'aspect': 'food', 'opinion': 'nice food', 'sentiment': 'positive'}, {'aspect': 'reputation', 'opinion': 'respectable place', 'sentiment': 'positive'}, {'aspect': 'attire', 'opinion': 'respectable clothes', 'sentiment': 'neutral'}]</t>
  </si>
  <si>
    <t>{'aspects': ['environment', 'food', 'reputation'], 'aspects_decision': 'accept', 'opinions': [{'aspect': 'environment', 'opinion': 'great environment'}, {'aspect': 'food', 'opinion': 'nice food'}, {'aspect': 'reputation', 'opinion': 'respectable place'}, {'aspect': 'attire', 'opinion': 'respectable clothes'}], 'opinions_decision': 'accept', 'sentiments': [{'aspect': 'environment', 'opinion': 'great environment', 'sentiment': 'positive'}, {'aspect': 'food', 'opinion': 'nice food', 'sentiment': 'positive'}, {'aspect': 'reputation', 'opinion': 'respectable place', 'sentiment': 'positive'}, {'aspect': 'attire', 'opinion': 'respectable clothes', 'sentiment': 'neutral'}], 'sentiments_decision': 'accept'}</t>
  </si>
  <si>
    <t>[{'aspect': 'service level', 'opinion': 'pretentious vibe', 'sentiment': 'negative'}]</t>
  </si>
  <si>
    <t>{'aspects': ['service level'], 'aspects_decision': 'accept', 'opinions': [{'aspect': 'service level', 'opinion': 'pretentious vibe'}], 'opinions_decision': 'accept', 'sentiments': [{'aspect': 'service level', 'opinion': 'pretentious vibe', 'sentiment': 'negative'}], 'sentiments_decision': 'accept'}</t>
  </si>
  <si>
    <t>[{'aspect': 'dogs', 'opinion': 'too many', 'sentiment': 'negative'}, {'aspect': 'dog-puppy mixing', 'opinion': "doesn't work", 'sentiment': 'negative'}]</t>
  </si>
  <si>
    <t>{'aspects': ['dogs', 'dog-puppy mixing'], 'aspects_decision': 'accept', 'opinions': [{'aspect': 'dogs', 'opinion': 'too many'}, {'aspect': 'dog-puppy mixing', 'opinion': "doesn't work"}], 'opinions_decision': 'accept', 'sentiments': [{'aspect': 'dogs', 'opinion': 'too many', 'sentiment': 'negative'}, {'aspect': 'dog-puppy mixing', 'opinion': "doesn't work", 'sentiment': 'negative'}], 'sentiments_decision': 'accept'}</t>
  </si>
  <si>
    <t>[{'aspect': 'Large Coffee', 'opinion': 'paid advertised price', 'sentiment': 'positive'}, {'aspect': 'owner and staff', 'opinion': 'helpful chat', 'sentiment': 'positive'}, {'aspect': 'new owners', 'opinion': 'exciting update', 'sentiment': 'positive'}]</t>
  </si>
  <si>
    <t>{'aspects': ['Large Coffee', 'Staff service'], 'aspects_decision': 'revise', 'opinions': [{'aspect': 'Large Coffee', 'opinion': 'paid advertised price'}, {'aspect': 'owner and staff', 'opinion': 'helpful chat'}, {'aspect': 'new owners', 'opinion': 'exciting update'}], 'opinions_decision': 'revise', 'sentiments': [{'aspect': 'Large Coffee', 'opinion': 'paid advertised price', 'sentiment': 'positive'}, {'aspect': 'owner and staff', 'opinion': 'helpful chat', 'sentiment': 'positive'}, {'aspect': 'new owners', 'opinion': 'exciting update', 'sentiment': 'positive'}], 'sentiments_decision': 'accept'}</t>
  </si>
  <si>
    <t>[{'aspect': 'prayer room', 'opinion': 'waste of space', 'sentiment': 'negative'}, {'aspect': 'prayer', 'opinion': "don't work", 'sentiment': 'negative'}, {'aspect': 'God', 'opinion': 'there is no', 'sentiment': 'negative'}]</t>
  </si>
  <si>
    <t>{'aspects': ['prayer room', 'prayer', 'God'], 'aspects_decision': 'accept', 'opinions': [{'aspect': 'prayer room', 'opinion': 'waste of space'}, {'aspect': 'prayer', 'opinion': "don't work"}, {'aspect': 'God', 'opinion': 'there is no'}], 'opinions_decision': 'accept', 'sentiments': [{'aspect': 'prayer room', 'opinion': 'waste of space', 'sentiment': 'negative'}, {'aspect': 'prayer', 'opinion': "don't work", 'sentiment': 'negative'}, {'aspect': 'God', 'opinion': 'there is no', 'sentiment': 'negative'}], 'sentiments_decision': 'accept'}</t>
  </si>
  <si>
    <t>[{'aspect': 'notice', 'opinion': 'needs notice', 'sentiment': 'negative'}]</t>
  </si>
  <si>
    <t>{'aspects': ['notice'], 'aspects_decision': 'accept', 'opinions': [{'aspect': 'notice', 'opinion': 'needs notice'}], 'opinions_decision': 'accept', 'sentiments': [{'aspect': 'notice', 'opinion': 'needs notice', 'sentiment': 'negative'}], 'sentiments_decision': 'accept'}</t>
  </si>
  <si>
    <t>[{'aspect': 'seats', 'opinion': 'comfy', 'sentiment': 'positive'}, {'aspect': 'seat labelling', 'opinion': 'ambiguous', 'sentiment': 'negative'}]</t>
  </si>
  <si>
    <t>{'aspects': ['seats', 'seat labelling'], 'aspects_decision': 'accept', 'opinions': [{'aspect': 'seats', 'opinion': 'comfy'}, {'aspect': 'seat labelling', 'opinion': 'ambiguous'}], 'opinions_decision': 'accept', 'sentiments': [{'aspect': 'seats', 'opinion': 'comfy', 'sentiment': 'positive'}, {'aspect': 'seat labelling', 'opinion': 'ambiguous', 'sentiment': 'negative'}], 'sentiments_decision': 'accept'}</t>
  </si>
  <si>
    <t>{'aspects': ['Club Lime'], 'aspects_decision': 'accept', 'opinions': [{'aspect': 'Club Lime', 'opinion': 'so loud'}], 'opinions_decision': 'accept', 'sentiments': [{'aspect': 'Club Lime', 'opinion': 'so loud', 'sentiment': 'negative'}], 'sentiments_decision': 'accept'}</t>
  </si>
  <si>
    <t>[{'aspect': 'burger', 'opinion': 'cooked an hour ago', 'sentiment': 'negative'}, {'aspect': 'cheese', 'opinion': 'size of 50c', 'sentiment': 'negative'}]</t>
  </si>
  <si>
    <t>{'aspects': ['burger', 'cheese'], 'aspects_decision': 'accept', 'opinions': [{'aspect': 'burger', 'opinion': 'cooked an hour ago'}, {'aspect': 'cheese', 'opinion': 'size of 50c'}], 'opinions_decision': 'revise', 'sentiments': [{'aspect': 'burger', 'opinion': 'cooked an hour ago', 'sentiment': 'negative'}, {'aspect': 'cheese', 'opinion': 'size of 50c', 'sentiment': 'negative'}], 'sentiments_decision': 'accept'}</t>
  </si>
  <si>
    <t>[{'aspect': 'driving range', 'opinion': 'was good', 'sentiment': 'positive'}, {'aspect': 'food', 'opinion': 'would not recommend', 'sentiment': 'negative'}]</t>
  </si>
  <si>
    <t>{'aspects': ['driving range', 'food'], 'aspects_decision': 'accept', 'opinions': [{'aspect': 'driving range', 'opinion': 'was good'}, {'aspect': 'food', 'opinion': 'would not recommend'}], 'opinions_decision': 'accept', 'sentiments': [{'aspect': 'driving range', 'opinion': 'was good', 'sentiment': 'positive'}, {'aspect': 'food', 'opinion': 'would not recommend', 'sentiment': 'negative'}], 'sentiments_decision': 'accept'}</t>
  </si>
  <si>
    <t>[{'aspect': 'theatre', 'opinion': 'worst in the world', 'sentiment': 'negative'}, {'aspect': 'Premium tickets', 'opinion': 'expensive', 'sentiment': 'negative'}, {'aspect': 'stage visibility', 'opinion': "couldn't see middle bottom third", 'sentiment': 'negative'}]</t>
  </si>
  <si>
    <t>{'aspects': ['theatre', 'Premium tickets', 'stage visibility'], 'aspects_decision': 'accept', 'opinions': [{'aspect': 'theatre', 'opinion': 'worst in the world'}, {'aspect': 'Premium tickets', 'opinion': 'expensive'}, {'aspect': 'stage visibility', 'opinion': "couldn't see middle bottom third"}], 'opinions_decision': 'revise', 'sentiments': [{'aspect': 'theatre', 'opinion': 'worst in the world', 'sentiment': 'negative'}, {'aspect': 'Premium tickets', 'opinion': 'expensive', 'sentiment': 'negative'}, {'aspect': 'stage visibility', 'opinion': "couldn't see middle bottom third", 'sentiment': 'negative'}], 'sentiments_decision': 'accept'}</t>
  </si>
  <si>
    <t>{'aspects': ['prawns', 'baked potato'], 'aspects_decision': 'accept', 'opinions': [{'aspect': 'prawns', 'opinion': 'hard to eat'}, {'aspect': 'baked potato', 'opinion': 'so dry'}], 'opinions_decision': 'accept', 'sentiments': [{'aspect': 'prawns', 'opinion': 'hard to eat', 'sentiment': 'negative'}, {'aspect': 'baked potato', 'opinion': 'so dry', 'sentiment': 'negative'}], 'sentiments_decision': 'accept'}</t>
  </si>
  <si>
    <t>{'aspects': ['pool', 'snooker', 'darts', 'place'], 'aspects_decision': 'accept', 'opinions': [{'aspect': 'pool', 'opinion': 'great'}, {'aspect': 'snooker', 'opinion': 'great'}, {'aspect': 'darts', 'opinion': 'great'}, {'aspect': 'place', 'opinion': 'in serious need'}], 'opinions_decision': 'accept', 'sentiments': [{'aspect': 'pool', 'opinion': 'great', 'sentiment': 'positive'}, {'aspect': 'snooker', 'opinion': 'great', 'sentiment': 'positive'}, {'aspect': 'darts', 'opinion': 'great', 'sentiment': 'positive'}, {'aspect': 'place', 'opinion': 'in serious need', 'sentiment': 'negative'}], 'sentiments_decision': 'accept'}</t>
  </si>
  <si>
    <t>[{'aspect': 'burgers', 'opinion': 'were nice', 'sentiment': 'positive'}, {'aspect': 'chips', 'opinion': 'sitting for hours', 'sentiment': 'negative'}]</t>
  </si>
  <si>
    <t>{'aspects': ['burgers', 'chips'], 'aspects_decision': 'accept', 'opinions': [{'aspect': 'burgers', 'opinion': 'were nice'}, {'aspect': 'chips', 'opinion': 'sitting for hours'}], 'opinions_decision': 'accept', 'sentiments': [{'aspect': 'burgers', 'opinion': 'were nice', 'sentiment': 'positive'}, {'aspect': 'chips', 'opinion': 'sitting for hours', 'sentiment': 'negative'}], 'sentiments_decision': 'accept'}</t>
  </si>
  <si>
    <t>[{'aspect': 'chicken parmis', 'opinion': 'inedible', 'sentiment': 'negative'}, {'aspect': 'caterpillar', 'opinion': 'had a caterpillar', 'sentiment': 'negative'}]</t>
  </si>
  <si>
    <t>{'aspects': ['chicken parmis', 'caterpillar'], 'aspects_decision': 'revise', 'opinions': [{'aspect': 'chicken parmis', 'opinion': 'inedible'}], 'opinions_decision': 'revise', 'sentiments': [{'aspect': 'chicken parmis', 'opinion': 'inedible', 'sentiment': 'negative'}, {'aspect': 'caterpillar', 'opinion': 'had a caterpillar', 'sentiment': 'negative'}], 'sentiments_decision': 'accept'}</t>
  </si>
  <si>
    <t>[{'aspect': 'Gold Class', 'opinion': 'stopped halfway through', 'sentiment': 'negative'}, {'aspect': 'app ordering', 'opinion': 'stopped', 'sentiment': 'negative'}, {'aspect': 'delivery service', 'opinion': 'stopped', 'sentiment': 'negative'}]</t>
  </si>
  <si>
    <t>{'aspects': ['Gold Class', 'app ordering', 'delivery service'], 'aspects_decision': 'accept', 'opinions': [{'aspect': 'Gold Class', 'opinion': 'stopped halfway through'}, {'aspect': 'app ordering', 'opinion': 'stopped'}, {'aspect': 'delivery service', 'opinion': 'stopped'}], 'opinions_decision': 'revise', 'sentiments': [{'aspect': 'Gold Class', 'opinion': 'stopped halfway through', 'sentiment': 'negative'}, {'aspect': 'app ordering', 'opinion': 'stopped', 'sentiment': 'negative'}, {'aspect': 'delivery service', 'opinion': 'stopped', 'sentiment': 'negative'}], 'sentiments_decision': 'accept'}</t>
  </si>
  <si>
    <t>[{'aspect': 'drinks', 'opinion': 'a bit expensive', 'sentiment': 'negative'}, {'aspect': 'modern', 'opinion': 'Quite modern', 'sentiment': 'positive'}]</t>
  </si>
  <si>
    <t>{'aspects': ['drinks', 'modern'], 'aspects_decision': 'accept', 'opinions': [{'aspect': 'drinks', 'opinion': 'a bit expensive'}, {'aspect': 'modern', 'opinion': 'Quite modern'}], 'opinions_decision': 'accept', 'sentiments': [{'aspect': 'drinks', 'opinion': 'a bit expensive', 'sentiment': 'negative'}, {'aspect': 'modern', 'opinion': 'Quite modern', 'sentiment': 'positive'}], 'sentiments_decision': 'accept'}</t>
  </si>
  <si>
    <t>[{'aspect': 'scallops', 'opinion': 'such a waste', 'sentiment': 'negative'}, {'aspect': 'dumplings', 'opinion': 'Totally dried out', 'sentiment': 'negative'}]</t>
  </si>
  <si>
    <t>{'aspects': ['scallops', 'dumplings'], 'aspects_decision': 'accept', 'opinions': [{'aspect': 'scallops', 'opinion': 'such a waste'}, {'aspect': 'dumplings', 'opinion': 'Totally dried out'}], 'opinions_decision': 'accept', 'sentiments': [{'aspect': 'scallops', 'opinion': 'such a waste', 'sentiment': 'negative'}, {'aspect': 'dumplings', 'opinion': 'Totally dried out', 'sentiment': 'negative'}], 'sentiments_decision': 'accept'}</t>
  </si>
  <si>
    <t>[{'aspect': 'dog policy', 'opinion': 'cannot have dogs', 'sentiment': 'negative'}, {'aspect': 'product quality', 'opinion': 'cheap knock offs', 'sentiment': 'negative'}]</t>
  </si>
  <si>
    <t>{'aspects': ['dog policy', 'product quality'], 'aspects_decision': 'accept', 'opinions': [{'aspect': 'dog policy', 'opinion': 'cannot have dogs'}, {'aspect': 'product quality', 'opinion': 'cheap knock offs'}], 'opinions_decision': 'accept', 'sentiments': [{'aspect': 'dog policy', 'opinion': 'cannot have dogs', 'sentiment': 'negative'}, {'aspect': 'product quality', 'opinion': 'cheap knock offs', 'sentiment': 'negative'}], 'sentiments_decision': 'accept'}</t>
  </si>
  <si>
    <t>[{'aspect': 'place', 'opinion': 'nice', 'sentiment': 'positive'}, {'aspect': 'crowd', 'opinion': 'crowded', 'sentiment': 'negative'}]</t>
  </si>
  <si>
    <t>{'aspects': ['place', 'crowd'], 'aspects_decision': 'accept', 'opinions': [{'aspect': 'place', 'opinion': 'nice'}, {'aspect': 'crowd', 'opinion': 'crowded'}], 'opinions_decision': 'revise', 'sentiments': [{'aspect': 'place', 'opinion': 'nice', 'sentiment': 'positive'}, {'aspect': 'crowd', 'opinion': 'crowded', 'sentiment': 'negative'}], 'sentiments_decision': 'accept'}</t>
  </si>
  <si>
    <t>[{'aspect': 'amenities block', 'opinion': 'demolish', 'sentiment': 'negative'}]</t>
  </si>
  <si>
    <t>{'aspects': ['amenities block'], 'aspects_decision': 'accept', 'opinions': [{'aspect': 'amenities block', 'opinion': 'demolish'}], 'opinions_decision': 'accept', 'sentiments': [{'aspect': 'amenities block', 'opinion': 'demolish', 'sentiment': 'negative'}], 'sentiments_decision': 'accept'}</t>
  </si>
  <si>
    <t>[{'aspect': 'staff', 'opinion': 'inexperienced', 'sentiment': 'negative'}, {'aspect': 'owners', 'opinion': 'struggling', 'sentiment': 'negative'}, {'aspect': 'meals', 'opinion': 'not specified', 'sentiment': 'negative'}]</t>
  </si>
  <si>
    <t>{'aspects': ['staff', 'owners', 'meals'], 'aspects_decision': 'accept', 'opinions': [{'aspect': 'staff', 'opinion': 'inexperienced'}, {'aspect': 'owners', 'opinion': 'struggling'}, {'aspect': 'meals', 'opinion': 'not specified'}], 'opinions_decision': 'revise', 'sentiments': [{'aspect': 'staff', 'opinion': 'inexperienced', 'sentiment': 'negative'}, {'aspect': 'owners', 'opinion': 'struggling', 'sentiment': 'negative'}, {'aspect': 'meals', 'opinion': 'not specified', 'sentiment': 'negative'}], 'sentiments_decision': 'accept'}</t>
  </si>
  <si>
    <t>[{'aspect': 'Theatre complex', 'opinion': 'Ok', 'sentiment': 'neutral'}, {'aspect': 'Theatre', 'opinion': 'needs makeover', 'sentiment': 'negative'}]</t>
  </si>
  <si>
    <t>{'aspects': ['Theatre complex', 'Theatre'], 'aspects_decision': 'revise', 'opinions': [{'aspect': 'Theatre complex', 'opinion': 'needs makeover'}], 'opinions_decision': 'revise', 'sentiments': [{'aspect': 'Theatre complex', 'opinion': 'Ok', 'sentiment': 'neutral'}, {'aspect': 'Theatre', 'opinion': 'needs makeover', 'sentiment': 'negative'}], 'sentiments_decision': 'accept'}</t>
  </si>
  <si>
    <t>[{'aspect': 'polenta chips', 'opinion': 'on point', 'sentiment': 'positive'}, {'aspect': 'pepper packet', 'opinion': 'tiny', 'sentiment': 'negative'}]</t>
  </si>
  <si>
    <t>{'aspects': ['polenta chips', 'pepper packet'], 'aspects_decision': 'accept', 'opinions': [{'aspect': 'polenta chips', 'opinion': 'on point'}, {'aspect': 'pepper packet', 'opinion': 'tiny'}], 'opinions_decision': 'accept', 'sentiments': [{'aspect': 'polenta chips', 'opinion': 'on point', 'sentiment': 'positive'}, {'aspect': 'pepper packet', 'opinion': 'tiny', 'sentiment': 'negative'}], 'sentiments_decision': 'accept'}</t>
  </si>
  <si>
    <t>[{'aspect': 'food', 'opinion': 'pretty good', 'sentiment': 'positive'}, {'aspect': 'price', 'opinion': 'affordable', 'sentiment': 'positive'}]</t>
  </si>
  <si>
    <t>{'aspects': ['food', 'price'], 'aspects_decision': 'accept', 'opinions': [{'aspect': 'food', 'opinion': 'pretty good'}, {'aspect': 'price', 'opinion': 'affordable'}], 'opinions_decision': 'accept', 'sentiments': [{'aspect': 'food', 'opinion': 'pretty good', 'sentiment': 'positive'}, {'aspect': 'price', 'opinion': 'affordable', 'sentiment': 'positive'}], 'sentiments_decision': 'accept'}</t>
  </si>
  <si>
    <t>{'aspects': ['odor'], 'aspects_decision': 'accept', 'opinions': [{'aspect': 'odor', 'opinion': 'stench'}], 'opinions_decision': 'accept', 'sentiments': [{'aspect': 'odor', 'opinion': 'stench', 'sentiment': 'negative'}], 'sentiments_decision': 'accept'}</t>
  </si>
  <si>
    <t>[{'aspect': 'mount coaching trail', 'opinion': 'is closed', 'sentiment': 'negative'}, {'aspect': 'loop', 'opinion': "can't do", 'sentiment': 'negative'}]</t>
  </si>
  <si>
    <t>{'aspects': ['coaching trail', 'loop'], 'aspects_decision': 'revise', 'opinions': [{'aspect': 'mount coaching trail', 'opinion': 'is closed'}, {'aspect': 'loop', 'opinion': "can't do"}], 'opinions_decision': 'accept', 'sentiments': [{'aspect': 'mount coaching trail', 'opinion': 'is closed', 'sentiment': 'negative'}, {'aspect': 'loop', 'opinion': "can't do", 'sentiment': 'negative'}], 'sentiments_decision': 'accept'}</t>
  </si>
  <si>
    <t>[{'aspect': 'swimming facilities', 'opinion': 'better nearby', 'sentiment': 'negative'}, {'aspect': 'notice period', 'opinion': '20 days notice', 'sentiment': 'negative'}]</t>
  </si>
  <si>
    <t>{'aspects': ['swimming facilities', 'notice period'], 'aspects_decision': 'accept', 'opinions': [{'aspect': 'swimming facilities', 'opinion': 'better nearby'}, {'aspect': 'notice period', 'opinion': '20 days notice'}], 'opinions_decision': 'accept', 'sentiments': [{'aspect': 'swimming facilities', 'opinion': 'better nearby', 'sentiment': 'negative'}, {'aspect': 'notice period', 'opinion': '20 days notice', 'sentiment': 'negative'}], 'sentiments_decision': 'accept'}</t>
  </si>
  <si>
    <t>{'aspects': ['food', 'event management'], 'aspects_decision': 'accept', 'opinions': [{'aspect': 'food', 'opinion': 'cold'}, {'aspect': 'event management', 'opinion': 'poor'}], 'opinions_decision': 'accept', 'sentiments': [{'aspect': 'food', 'opinion': 'cold', 'sentiment': 'negative'}, {'aspect': 'event management', 'opinion': 'poor', 'sentiment': 'negative'}], 'sentiments_decision': 'accept'}</t>
  </si>
  <si>
    <t>[{'aspect': 'road access', 'opinion': 'prohibits hire cars', 'sentiment': 'negative'}, {'aspect': 'fines', 'opinion': 'Fines apply', 'sentiment': 'negative'}, {'aspect': 'West Point access', 'opinion': "can't drive to", 'sentiment': 'negative'}]</t>
  </si>
  <si>
    <t>{'aspects': ['road access', 'fines', 'West Point access'], 'aspects_decision': 'revise', 'opinions': [{'aspect': 'road access', 'opinion': 'prohibits hire cars'}, {'aspect': 'fines', 'opinion': 'Fines apply'}, {'aspect': 'West Point access', 'opinion': "can't drive to"}], 'opinions_decision': 'accept', 'sentiments': [{'aspect': 'road access', 'opinion': 'prohibits hire cars', 'sentiment': 'negative'}, {'aspect': 'fines', 'opinion': 'Fines apply', 'sentiment': 'negative'}, {'aspect': 'West Point access', 'opinion': "can't drive to", 'sentiment': 'negative'}], 'sentiments_decision': 'accept'}</t>
  </si>
  <si>
    <t>[{'aspect': 'fish &amp; chips', 'opinion': 'worst ever', 'sentiment': 'negative'}]</t>
  </si>
  <si>
    <t>{'aspects': ['fish &amp; chips'], 'aspects_decision': 'accept', 'opinions': [{'aspect': 'fish &amp; chips', 'opinion': 'worst ever'}], 'opinions_decision': 'accept', 'sentiments': [{'aspect': 'fish &amp; chips', 'opinion': 'worst ever', 'sentiment': 'negative'}], 'sentiments_decision': 'accept'}</t>
  </si>
  <si>
    <t>[{'aspect': 'coffee', 'opinion': 'taste like water', 'sentiment': 'negative'}, {'aspect': 'coffee', 'opinion': 'tasting sensational', 'sentiment': 'positive'}]</t>
  </si>
  <si>
    <t>{'aspects': ['coffee'], 'aspects_decision': 'accept', 'opinions': [{'aspect': 'coffee', 'opinion': 'taste like water'}, {'aspect': 'coffee', 'opinion': 'tasting sensational'}], 'opinions_decision': 'accept', 'sentiments': [{'aspect': 'coffee', 'opinion': 'taste like water', 'sentiment': 'negative'}, {'aspect': 'coffee', 'opinion': 'tasting sensational', 'sentiment': 'positive'}], 'sentiments_decision': 'accept'}</t>
  </si>
  <si>
    <t>[{'aspect': 'equipment', 'opinion': 'worse than', 'sentiment': 'negative'}]</t>
  </si>
  <si>
    <t>{'aspects': ['equipment'], 'aspects_decision': 'accept', 'opinions': [{'aspect': 'equipment', 'opinion': 'worse than'}], 'opinions_decision': 'accept', 'sentiments': [{'aspect': 'equipment', 'opinion': 'worse than', 'sentiment': 'negative'}], 'sentiments_decision': 'accept'}</t>
  </si>
  <si>
    <t>[{'aspect': 'overall experience', 'opinion': 'deliciously lovely', 'sentiment': 'positive'}, {'aspect': 'chefs menu', 'opinion': 'amazing', 'sentiment': 'positive'}, {'aspect': 'kangaroo dish', 'opinion': 'new', 'sentiment': 'neutral'}]</t>
  </si>
  <si>
    <t>{'aspects': ['overall experience', "chef's menu", 'kangaroo dish'], 'aspects_decision': 'accept', 'opinions': [{'aspect': 'overall experience', 'opinion': 'deliciously lovely'}, {'aspect': 'chefs menu', 'opinion': 'amazing'}, {'aspect': 'kangaroo dish', 'opinion': 'new'}], 'opinions_decision': 'revise', 'sentiments': [{'aspect': 'overall experience', 'opinion': 'deliciously lovely', 'sentiment': 'positive'}, {'aspect': 'chefs menu', 'opinion': 'amazing', 'sentiment': 'positive'}, {'aspect': 'kangaroo dish', 'opinion': 'new', 'sentiment': 'neutral'}], 'sentiments_decision': 'revise'}</t>
  </si>
  <si>
    <t>[{'aspect': 'facility', 'opinion': 'one of the best', 'sentiment': 'positive'}, {'aspect': 'fitness club', 'opinion': 'one of the best', 'sentiment': 'positive'}, {'aspect': 'access control', 'opinion': 'lack of control', 'sentiment': 'negative'}]</t>
  </si>
  <si>
    <t>{'aspects': ['facility', 'fitness club', 'access control'], 'aspects_decision': 'revise', 'opinions': [{'aspect': 'facility', 'opinion': 'one of the best'}, {'aspect': 'fitness club', 'opinion': 'one of the best'}, {'aspect': 'access control', 'opinion': 'lack of control'}], 'opinions_decision': 'revise', 'sentiments': [{'aspect': 'facility', 'opinion': 'one of the best', 'sentiment': 'positive'}, {'aspect': 'fitness club', 'opinion': 'one of the best', 'sentiment': 'positive'}, {'aspect': 'access control', 'opinion': 'lack of control', 'sentiment': 'negative'}], 'sentiments_decision': 'accept'}</t>
  </si>
  <si>
    <t>[{'aspect': 'Transaction Fee', 'opinion': 'charge without telling', 'sentiment': 'negative'}]</t>
  </si>
  <si>
    <t>{'aspects': ['Transaction Fee'], 'aspects_decision': 'accept', 'opinions': [{'aspect': 'Transaction Fee', 'opinion': 'charge without telling'}], 'opinions_decision': 'accept', 'sentiments': [{'aspect': 'Transaction Fee', 'opinion': 'charge without telling', 'sentiment': 'negative'}], 'sentiments_decision': 'accept'}</t>
  </si>
  <si>
    <t>[{'aspect': 'food', 'opinion': 'excellent', 'sentiment': 'positive'}, {'aspect': 'bill', 'opinion': 'added tip', 'sentiment': 'negative'}]</t>
  </si>
  <si>
    <t>{'aspects': ['food', 'bill'], 'aspects_decision': 'accept', 'opinions': [{'aspect': 'food', 'opinion': 'excellent'}, {'aspect': 'bill', 'opinion': 'added tip'}], 'opinions_decision': 'accept', 'sentiments': [{'aspect': 'food', 'opinion': 'excellent', 'sentiment': 'positive'}, {'aspect': 'bill', 'opinion': 'added tip', 'sentiment': 'negative'}], 'sentiments_decision': 'accept'}</t>
  </si>
  <si>
    <t>[{'aspect': 'salad', 'opinion': 'something in salad', 'sentiment': 'negative'}, {'aspect': 'waiting time', 'opinion': 'hour wait', 'sentiment': 'negative'}]</t>
  </si>
  <si>
    <t>{'aspects': ['salad', 'waiting time'], 'aspects_decision': 'accept', 'opinions': [{'aspect': 'salad', 'opinion': 'something in salad'}, {'aspect': 'waiting time', 'opinion': 'hour wait'}], 'opinions_decision': 'accept', 'sentiments': [{'aspect': 'salad', 'opinion': 'something in salad', 'sentiment': 'negative'}, {'aspect': 'waiting time', 'opinion': 'hour wait', 'sentiment': 'negative'}], 'sentiments_decision': 'accept'}</t>
  </si>
  <si>
    <t>[{'aspect': 'Goodlife', 'opinion': 'much more brutal', 'sentiment': 'negative'}]</t>
  </si>
  <si>
    <t>{'aspects': ['Goodlife'], 'aspects_decision': 'accept', 'opinions': [{'aspect': 'Goodlife', 'opinion': 'much more brutal'}], 'opinions_decision': 'accept', 'sentiments': [{'aspect': 'Goodlife', 'opinion': 'much more brutal', 'sentiment': 'negative'}], 'sentiments_decision': 'accept'}</t>
  </si>
  <si>
    <t>[{'aspect': 'free month', 'opinion': 'charged me money', 'sentiment': 'negative'}, {'aspect': 'business practices', 'opinion': 'cheat the customers', 'sentiment': 'negative'}]</t>
  </si>
  <si>
    <t>{'aspects': ['free month', 'business practices'], 'aspects_decision': 'revise', 'opinions': [{'aspect': 'free month', 'opinion': 'charged me money'}, {'aspect': 'business practices', 'opinion': 'cheat the customers'}], 'opinions_decision': 'accept', 'sentiments': [{'aspect': 'free month', 'opinion': 'charged me money', 'sentiment': 'negative'}, {'aspect': 'business practices', 'opinion': 'cheat the customers', 'sentiment': 'negative'}], 'sentiments_decision': 'accept'}</t>
  </si>
  <si>
    <t>[{'aspect': 'stamps', 'opinion': 'overcharge', 'sentiment': 'negative'}, {'aspect': 'staff', 'opinion': 'demanded second stamp', 'sentiment': 'negative'}, {'aspect': 'place', 'opinion': 'stay away', 'sentiment': 'negative'}]</t>
  </si>
  <si>
    <t>{'aspects': ['stamps', 'staff'], 'aspects_decision': 'accept', 'opinions': [{'aspect': 'stamps', 'opinion': 'overcharge'}, {'aspect': 'staff', 'opinion': 'demanded second stamp'}, {'aspect': 'place', 'opinion': 'stay away'}], 'opinions_decision': 'accept', 'sentiments': [{'aspect': 'stamps', 'opinion': 'overcharge', 'sentiment': 'negative'}, {'aspect': 'staff', 'opinion': 'demanded second stamp', 'sentiment': 'negative'}, {'aspect': 'place', 'opinion': 'stay away', 'sentiment': 'negative'}], 'sentiments_decision': 'accept'}</t>
  </si>
  <si>
    <t>[{'aspect': 'BBQ', 'opinion': 'really liked', 'sentiment': 'positive'}, {'aspect': 'staying', 'opinion': 'really liked', 'sentiment': 'positive'}, {'aspect': 'lizard', 'opinion': 'dangerous', 'sentiment': 'negative'}]</t>
  </si>
  <si>
    <t>{'aspects': ['BBQ', 'staying', 'lizard'], 'aspects_decision': 'accept', 'opinions': [{'aspect': 'BBQ', 'opinion': 'really liked'}, {'aspect': 'staying', 'opinion': 'really liked'}, {'aspect': 'lizard', 'opinion': 'dangerous'}], 'opinions_decision': 'accept', 'sentiments': [{'aspect': 'BBQ', 'opinion': 'really liked', 'sentiment': 'positive'}, {'aspect': 'staying', 'opinion': 'really liked', 'sentiment': 'positive'}, {'aspect': 'lizard', 'opinion': 'dangerous', 'sentiment': 'negative'}], 'sentiments_decision': 'accept'}</t>
  </si>
  <si>
    <t>[{'aspect': 'tunnel', 'opinion': 'soaked in liquid', 'sentiment': 'negative'}, {'aspect': 'staff', 'opinion': 'checked', 'sentiment': 'positive'}]</t>
  </si>
  <si>
    <t>{'aspects': ['tunnel', 'staff'], 'aspects_decision': 'accept', 'opinions': [{'aspect': 'tunnel', 'opinion': 'soaked in liquid'}, {'aspect': 'staff', 'opinion': 'checked'}], 'opinions_decision': 'revise', 'sentiments': [{'aspect': 'tunnel', 'opinion': 'soaked in liquid', 'sentiment': 'negative'}, {'aspect': 'staff', 'opinion': 'checked', 'sentiment': 'positive'}], 'sentiments_decision': 'accept'}</t>
  </si>
  <si>
    <t>[{'aspect': 'school program', 'opinion': 'very disappointing', 'sentiment': 'negative'}, {'aspect': 'responsiveness', 'opinion': "couldn't hear back", 'sentiment': 'negative'}]</t>
  </si>
  <si>
    <t>{'aspects': ['school program', 'responsiveness'], 'aspects_decision': 'revise', 'opinions': [{'aspect': 'school program', 'opinion': 'very disappointing'}, {'aspect': 'responsiveness', 'opinion': "couldn't hear back"}], 'opinions_decision': 'accept', 'sentiments': [{'aspect': 'school program', 'opinion': 'very disappointing', 'sentiment': 'negative'}, {'aspect': 'responsiveness', 'opinion': "couldn't hear back", 'sentiment': 'negative'}], 'sentiments_decision': 'accept'}</t>
  </si>
  <si>
    <t>[{'aspect': 'Course', 'opinion': 'great', 'sentiment': 'positive'}, {'aspect': 'Club personnel', 'opinion': 'treat differently', 'sentiment': 'negative'}]</t>
  </si>
  <si>
    <t>{'aspects': ['Course', 'Club personnel'], 'aspects_decision': 'accept', 'opinions': [{'aspect': 'Course', 'opinion': 'great'}, {'aspect': 'Club personnel', 'opinion': 'treat differently'}], 'opinions_decision': 'accept', 'sentiments': [{'aspect': 'Course', 'opinion': 'great', 'sentiment': 'positive'}, {'aspect': 'Club personnel', 'opinion': 'treat differently', 'sentiment': 'negative'}], 'sentiments_decision': 'accept'}</t>
  </si>
  <si>
    <t>[{'aspect': 'staff', 'opinion': 'no staff', 'sentiment': 'negative'}]</t>
  </si>
  <si>
    <t>{'aspects': ['staff'], 'aspects_decision': 'accept', 'opinions': [{'aspect': 'staff', 'opinion': 'no staff'}], 'opinions_decision': 'accept', 'sentiments': [{'aspect': 'staff', 'opinion': 'no staff', 'sentiment': 'negative'}], 'sentiments_decision': 'accept'}</t>
  </si>
  <si>
    <t>[{'aspect': 'food', 'opinion': 'delayed service', 'sentiment': 'negative'}, {'aspect': 'drinks', 'opinion': 'promptly served', 'sentiment': 'positive'}]</t>
  </si>
  <si>
    <t>{'aspects': ['food', 'drinks'], 'aspects_decision': 'accept', 'opinions': [{'aspect': 'food', 'opinion': 'delayed service'}, {'aspect': 'drinks', 'opinion': 'promptly served'}], 'opinions_decision': 'revise', 'sentiments': [{'aspect': 'food', 'opinion': 'delayed service', 'sentiment': 'negative'}, {'aspect': 'drinks', 'opinion': 'promptly served', 'sentiment': 'positive'}], 'sentiments_decision': 'accept'}</t>
  </si>
  <si>
    <t>[{'aspect': 'Rural life', 'opinion': 'less than Ideal', 'sentiment': 'negative'}, {'aspect': 'Saturday Postal Service', 'opinion': 'close the service', 'sentiment': 'negative'}]</t>
  </si>
  <si>
    <t>{'aspects': ['Rural life', 'Saturday Postal Service'], 'aspects_decision': 'revise', 'opinions': [{'aspect': 'Rural life', 'opinion': 'less than Ideal'}, {'aspect': 'Saturday Postal Service', 'opinion': 'close the service'}], 'opinions_decision': 'revise', 'sentiments': [{'aspect': 'Rural life', 'opinion': 'less than Ideal', 'sentiment': 'negative'}, {'aspect': 'Saturday Postal Service', 'opinion': 'close the service', 'sentiment': 'negative'}], 'sentiments_decision': 'accept'}</t>
  </si>
  <si>
    <t>[{'aspect': 'photo background', 'opinion': 'not white background', 'sentiment': 'negative'}, {'aspect': 'refund', 'opinion': 'no refund given', 'sentiment': 'negative'}, {'aspect': 'print', 'opinion': 'doggy print', 'sentiment': 'negative'}]</t>
  </si>
  <si>
    <t>{'aspects': ['photo background', 'refund', 'print'], 'aspects_decision': 'accept', 'opinions': [{'aspect': 'photo background', 'opinion': 'not white background'}, {'aspect': 'refund', 'opinion': 'no refund given'}, {'aspect': 'print', 'opinion': 'doggy print'}], 'opinions_decision': 'revise', 'sentiments': [{'aspect': 'photo background', 'opinion': 'not white background', 'sentiment': 'negative'}, {'aspect': 'refund', 'opinion': 'no refund given', 'sentiment': 'negative'}, {'aspect': 'print', 'opinion': 'doggy print', 'sentiment': 'negative'}], 'sentiments_decision': 'accept'}</t>
  </si>
  <si>
    <t>[{'aspect': 'steak', 'opinion': 'completely raw', 'sentiment': 'negative'}, {'aspect': 'mashed potato', 'opinion': 'still brought it', 'sentiment': 'negative'}, {'aspect': 'meal', 'opinion': 'worst meal', 'sentiment': 'negative'}]</t>
  </si>
  <si>
    <t>{'aspects': ['steak', 'mashed potato', 'meal'], 'aspects_decision': 'accept', 'opinions': [{'aspect': 'steak', 'opinion': 'completely raw'}, {'aspect': 'mashed potato', 'opinion': 'still brought it'}, {'aspect': 'meal', 'opinion': 'worst meal'}], 'opinions_decision': 'accept', 'sentiments': [{'aspect': 'steak', 'opinion': 'completely raw', 'sentiment': 'negative'}, {'aspect': 'mashed potato', 'opinion': 'still brought it', 'sentiment': 'negative'}, {'aspect': 'meal', 'opinion': 'worst meal', 'sentiment': 'negative'}], 'sentiments_decision': 'accept'}</t>
  </si>
  <si>
    <t>[{'aspect': 'order fulfillment', 'opinion': 'theft with steps', 'sentiment': 'negative'}, {'aspect': 'customer service', 'opinion': 'do not buy', 'sentiment': 'negative'}]</t>
  </si>
  <si>
    <t>{'aspects': ['order fulfillment', 'customer service'], 'aspects_decision': 'accept', 'opinions': [{'aspect': 'order fulfillment', 'opinion': 'theft with steps'}, {'aspect': 'customer service', 'opinion': 'do not buy'}], 'opinions_decision': 'revise', 'sentiments': [{'aspect': 'order fulfillment', 'opinion': 'theft with steps', 'sentiment': 'negative'}, {'aspect': 'customer service', 'opinion': 'do not buy', 'sentiment': 'negative'}], 'sentiments_decision': 'accept'}</t>
  </si>
  <si>
    <t>[{'aspect': 'bar', 'opinion': 'no kids allowed', 'sentiment': 'negative'}, {'aspect': 'service', 'opinion': 'refused to serve', 'sentiment': 'negative'}]</t>
  </si>
  <si>
    <t>{'aspects': ['bar', 'service'], 'aspects_decision': 'accept', 'opinions': [{'aspect': 'bar', 'opinion': 'no kids allowed'}, {'aspect': 'service', 'opinion': 'refused to serve'}], 'opinions_decision': 'accept', 'sentiments': [{'aspect': 'bar', 'opinion': 'no kids allowed', 'sentiment': 'negative'}, {'aspect': 'service', 'opinion': 'refused to serve', 'sentiment': 'negative'}], 'sentiments_decision': 'accept'}</t>
  </si>
  <si>
    <t>[{'aspect': 'gym', 'opinion': 'so dirty', 'sentiment': 'negative'}, {'aspect': 'hygiene', 'opinion': "don't care", 'sentiment': 'negative'}, {'aspect': 'owners', 'opinion': 'fake accounts', 'sentiment': 'negative'}, {'aspect': 'reviews', 'opinion': 'fake', 'sentiment': 'negative'}]</t>
  </si>
  <si>
    <t>{'aspects': ['gym', 'hygiene', 'owners', 'reviews'], 'aspects_decision': 'accept', 'opinions': [{'aspect': 'gym', 'opinion': 'so dirty'}, {'aspect': 'hygiene', 'opinion': "don't care"}, {'aspect': 'owners', 'opinion': 'fake accounts'}, {'aspect': 'reviews', 'opinion': 'fake'}], 'opinions_decision': 'accept', 'sentiments': [{'aspect': 'gym', 'opinion': 'so dirty', 'sentiment': 'negative'}, {'aspect': 'hygiene', 'opinion': "don't care", 'sentiment': 'negative'}, {'aspect': 'owners', 'opinion': 'fake accounts', 'sentiment': 'negative'}, {'aspect': 'reviews', 'opinion': 'fake', 'sentiment': 'negative'}], 'sentiments_decision': 'accept'}</t>
  </si>
  <si>
    <t>[{'aspect': 'closed', 'opinion': 'unexpected closure', 'sentiment': 'negative'}, {'aspect': 'website', 'opinion': 'lacked information', 'sentiment': 'negative'}, {'aspect': 'reviews', 'opinion': 'were informative', 'sentiment': 'positive'}]</t>
  </si>
  <si>
    <t>{'aspects': ['closed', 'website', 'reviews'], 'aspects_decision': 'accept', 'opinions': [{'aspect': 'closed', 'opinion': 'unexpected closure'}, {'aspect': 'website', 'opinion': 'lacked information'}, {'aspect': 'reviews', 'opinion': 'were informative'}], 'opinions_decision': 'revise', 'sentiments': [{'aspect': 'closed', 'opinion': 'unexpected closure', 'sentiment': 'negative'}, {'aspect': 'website', 'opinion': 'lacked information', 'sentiment': 'negative'}, {'aspect': 'reviews', 'opinion': 'were informative', 'sentiment': 'positive'}], 'sentiments_decision': 'accept'}</t>
  </si>
  <si>
    <t>[{'aspect': 'service', 'opinion': 'Below average', 'sentiment': 'negative'}, {'aspect': 'staff', 'opinion': 'disinterested and disappointing', 'sentiment': 'negative'}]</t>
  </si>
  <si>
    <t>{'aspects': ['service', 'staff'], 'aspects_decision': 'accept', 'opinions': [{'aspect': 'service', 'opinion': 'Below average'}, {'aspect': 'staff', 'opinion': 'disinterested and disappointing'}], 'opinions_decision': 'accept', 'sentiments': [{'aspect': 'service', 'opinion': 'Below average', 'sentiment': 'negative'}, {'aspect': 'staff', 'opinion': 'disinterested and disappointing', 'sentiment': 'negative'}], 'sentiments_decision': 'accept'}</t>
  </si>
  <si>
    <t>[{'aspect': 'food', 'opinion': 'below standard', 'sentiment': 'negative'}, {'aspect': 'porterhouse steak', 'opinion': 'raw and burnt', 'sentiment': 'negative'}]</t>
  </si>
  <si>
    <t>{'aspects': ['food', 'porterhouse steak'], 'aspects_decision': 'accept', 'opinions': [{'aspect': 'food', 'opinion': 'below standard'}, {'aspect': 'porterhouse steak', 'opinion': 'raw and burnt'}], 'opinions_decision': 'revise', 'sentiments': [{'aspect': 'food', 'opinion': 'below standard', 'sentiment': 'negative'}, {'aspect': 'porterhouse steak', 'opinion': 'raw and burnt', 'sentiment': 'negative'}], 'sentiments_decision': 'accept'}</t>
  </si>
  <si>
    <t>[{'aspect': 'line', 'opinion': '15-20 people deep', 'sentiment': 'negative'}, {'aspect': 'staff', 'opinion': 'having a chat', 'sentiment': 'negative'}]</t>
  </si>
  <si>
    <t>{'aspects': ['line', 'staff'], 'aspects_decision': 'accept', 'opinions': [{'aspect': 'line', 'opinion': '15-20 people deep'}, {'aspect': 'staff', 'opinion': 'having a chat'}], 'opinions_decision': 'accept', 'sentiments': [{'aspect': 'line', 'opinion': '15-20 people deep', 'sentiment': 'negative'}, {'aspect': 'staff', 'opinion': 'having a chat', 'sentiment': 'negative'}], 'sentiments_decision': 'accept'}</t>
  </si>
  <si>
    <t>[{'aspect': 'bball management', 'opinion': 'is a joke', 'sentiment': 'negative'}, {'aspect': 'organizer', 'opinion': 'arrogant and unprofessional', 'sentiment': 'negative'}]</t>
  </si>
  <si>
    <t>{'aspects': ['bball management', 'organizer'], 'aspects_decision': 'accept', 'opinions': [{'aspect': 'bball management', 'opinion': 'is a joke'}, {'aspect': 'organizer', 'opinion': 'arrogant and unprofessional'}], 'opinions_decision': 'accept', 'sentiments': [{'aspect': 'bball management', 'opinion': 'is a joke', 'sentiment': 'negative'}, {'aspect': 'organizer', 'opinion': 'arrogant and unprofessional', 'sentiment': 'negative'}], 'sentiments_decision': 'accept'}</t>
  </si>
  <si>
    <t>[{'aspect': 'archery', 'opinion': 'unable to do', 'sentiment': 'negative'}, {'aspect': 'phone staff', 'opinion': 'rude and unhelpful', 'sentiment': 'negative'}]</t>
  </si>
  <si>
    <t>{'aspects': ['archery', 'phone staff'], 'aspects_decision': 'accept', 'opinions': [{'aspect': 'archery', 'opinion': 'unable to do'}, {'aspect': 'phone staff', 'opinion': 'rude and unhelpful'}], 'opinions_decision': 'accept', 'sentiments': [{'aspect': 'archery', 'opinion': 'unable to do', 'sentiment': 'negative'}, {'aspect': 'phone staff', 'opinion': 'rude and unhelpful', 'sentiment': 'negative'}], 'sentiments_decision': 'accept'}</t>
  </si>
  <si>
    <t>[{'aspect': 'phone call', 'opinion': 'do not expect', 'sentiment': 'negative'}, {'aspect': 'call center', 'opinion': "doesn't answer", 'sentiment': 'negative'}]</t>
  </si>
  <si>
    <t>{'aspects': ['phone call', 'call center'], 'aspects_decision': 'accept', 'opinions': [{'aspect': 'phone call', 'opinion': 'do not expect'}, {'aspect': 'call center', 'opinion': "doesn't answer"}], 'opinions_decision': 'accept', 'sentiments': [{'aspect': 'phone call', 'opinion': 'do not expect', 'sentiment': 'negative'}, {'aspect': 'call center', 'opinion': "doesn't answer", 'sentiment': 'negative'}], 'sentiments_decision': 'accept'}</t>
  </si>
  <si>
    <t>[{'aspect': 'cellar door', 'opinion': 'feel unwelcome', 'sentiment': 'negative'}, {'aspect': 'counter staff', 'opinion': 'Cold, unfriendly', 'sentiment': 'negative'}]</t>
  </si>
  <si>
    <t>{'aspects': ['cellar door', 'counter staff'], 'aspects_decision': 'revise', 'opinions': [{'aspect': 'cellar door', 'opinion': 'feel unwelcome'}, {'aspect': 'counter staff', 'opinion': 'Cold, unfriendly'}], 'opinions_decision': 'accept', 'sentiments': [{'aspect': 'cellar door', 'opinion': 'feel unwelcome', 'sentiment': 'negative'}, {'aspect': 'counter staff', 'opinion': 'Cold, unfriendly', 'sentiment': 'negative'}], 'sentiments_decision': 'accept'}</t>
  </si>
  <si>
    <t>[{'aspect': 'machines', 'opinion': "won't let get prize", 'sentiment': 'negative'}, {'aspect': 'price', 'opinion': 'wasted', 'sentiment': 'negative'}]</t>
  </si>
  <si>
    <t>{'aspects': ['price', 'machines'], 'aspects_decision': 'accept', 'opinions': [{'aspect': 'machines', 'opinion': "won't let get prize"}, {'aspect': 'price', 'opinion': 'wasted'}], 'opinions_decision': 'revise', 'sentiments': [{'aspect': 'machines', 'opinion': "won't let get prize", 'sentiment': 'negative'}, {'aspect': 'price', 'opinion': 'wasted', 'sentiment': 'negative'}], 'sentiments_decision': 'accept'}</t>
  </si>
  <si>
    <t>[{'aspect': 'waiting time', 'opinion': 'stood 10 minutes', 'sentiment': 'negative'}, {'aspect': 'service', 'opinion': 'staff walked past', 'sentiment': 'negative'}]</t>
  </si>
  <si>
    <t>{'aspects': ['waiting time', 'service'], 'aspects_decision': 'accept', 'opinions': [{'aspect': 'waiting time', 'opinion': 'stood 10 minutes'}, {'aspect': 'service', 'opinion': 'staff walked past'}], 'opinions_decision': 'accept', 'sentiments': [{'aspect': 'waiting time', 'opinion': 'stood 10 minutes', 'sentiment': 'negative'}, {'aspect': 'service', 'opinion': 'staff walked past', 'sentiment': 'negative'}], 'sentiments_decision': 'accept'}</t>
  </si>
  <si>
    <t>[{'aspect': 'service', 'opinion': 'not helpful', 'sentiment': 'negative'}]</t>
  </si>
  <si>
    <t>{'aspects': ['product offering', 'service'], 'aspects_decision': 'accept', 'opinions': [{'aspect': 'product offering', 'opinion': ''}, {'aspect': 'service', 'opinion': 'not helpful'}], 'opinions_decision': 'accept', 'sentiments': [{'aspect': 'service', 'opinion': 'not helpful', 'sentiment': 'negative'}], 'sentiments_decision': 'accept'}</t>
  </si>
  <si>
    <t>[{'aspect': 'parent fee', 'opinion': 'pay $3.50', 'sentiment': 'negative'}, {'aspect': 'child pricing', 'opinion': 'different prices', 'sentiment': 'negative'}]</t>
  </si>
  <si>
    <t>{'aspects': ['parent fee', 'child pricing'], 'aspects_decision': 'accept', 'opinions': [{'aspect': 'parent fee', 'opinion': 'pay $3.50'}, {'aspect': 'child pricing', 'opinion': 'different prices'}], 'opinions_decision': 'accept', 'sentiments': [{'aspect': 'parent fee', 'opinion': 'pay $3.50', 'sentiment': 'negative'}, {'aspect': 'child pricing', 'opinion': 'different prices', 'sentiment': 'negative'}], 'sentiments_decision': 'accept'}</t>
  </si>
  <si>
    <t>[{'aspect': 'staff meal', 'opinion': 'feet on seat', 'sentiment': 'negative'}, {'aspect': 'policy', 'opinion': 'bad policy', 'sentiment': 'negative'}]</t>
  </si>
  <si>
    <t>{'aspects': ['staff meal', 'policy'], 'aspects_decision': 'accept', 'opinions': [{'aspect': 'staff meal', 'opinion': 'feet on seat'}, {'aspect': 'policy', 'opinion': 'bad policy'}], 'opinions_decision': 'revise', 'sentiments': [{'aspect': 'staff meal', 'opinion': 'feet on seat', 'sentiment': 'negative'}, {'aspect': 'policy', 'opinion': 'bad policy', 'sentiment': 'negative'}], 'sentiments_decision': 'accept'}</t>
  </si>
  <si>
    <t>[{'aspect': 'rib eye steak', 'opinion': 'officially poisoned', 'sentiment': 'negative'}]</t>
  </si>
  <si>
    <t>{'aspects': ['rib eye steak'], 'aspects_decision': 'revise', 'opinions': [{'aspect': 'rib eye steak', 'opinion': 'officially poisoned'}], 'opinions_decision': 'accept', 'sentiments': [{'aspect': 'rib eye steak', 'opinion': 'officially poisoned', 'sentiment': 'negative'}], 'sentiments_decision': 'accept'}</t>
  </si>
  <si>
    <t>[{'aspect': 'phone booking', 'opinion': 'spoke for a while', 'sentiment': 'positive'}, {'aspect': 'Mother’s Day menu', 'opinion': 'spoke about the menu', 'sentiment': 'positive'}, {'aspect': 'online availability', 'opinion': 'no availability', 'sentiment': 'negative'}]</t>
  </si>
  <si>
    <t>{'aspects': ['phone booking', 'Mother’s Day menu', 'online availability'], 'aspects_decision': 'accept', 'opinions': [{'aspect': 'phone booking', 'opinion': 'spoke for a while'}, {'aspect': 'Mother’s Day menu', 'opinion': 'spoke about the menu'}, {'aspect': 'online availability', 'opinion': 'no availability'}], 'opinions_decision': 'accept', 'sentiments': [{'aspect': 'phone booking', 'opinion': 'spoke for a while', 'sentiment': 'positive'}, {'aspect': 'Mother’s Day menu', 'opinion': 'spoke about the menu', 'sentiment': 'positive'}, {'aspect': 'online availability', 'opinion': 'no availability', 'sentiment': 'negative'}], 'sentiments_decision': 'accept'}</t>
  </si>
  <si>
    <t>[{'aspect': 'Service', 'opinion': 'Terrible', 'sentiment': 'negative'}, {'aspect': 'Manager', 'opinion': 'no idea', 'sentiment': 'negative'}]</t>
  </si>
  <si>
    <t>{'aspects': ['Service', 'Manager'], 'aspects_decision': 'accept', 'opinions': [{'aspect': 'Service', 'opinion': 'Terrible'}, {'aspect': 'Manager', 'opinion': 'no idea'}], 'opinions_decision': 'accept', 'sentiments': [{'aspect': 'Service', 'opinion': 'Terrible', 'sentiment': 'negative'}, {'aspect': 'Manager', 'opinion': 'no idea', 'sentiment': 'negative'}], 'sentiments_decision': 'accept'}</t>
  </si>
  <si>
    <t>{'aspects': ['customer service'], 'aspects_decision': 'accept', 'opinions': [{'aspect': 'customer service', 'opinion': 'appalling'}], 'opinions_decision': 'accept', 'sentiments': [{'aspect': 'customer service', 'opinion': 'appalling', 'sentiment': 'negative'}], 'sentiments_decision': 'accept'}</t>
  </si>
  <si>
    <t>[{'aspect': 'session', 'opinion': 'limited gameplay', 'sentiment': 'negative'}, {'aspect': 'online games', 'opinion': 'not classified', 'sentiment': 'negative'}]</t>
  </si>
  <si>
    <t>{'aspects': ['session', 'online games', 'classification'], 'aspects_decision': 'accept', 'opinions': [{'aspect': 'session', 'opinion': 'limited gameplay'}, {'aspect': 'online games', 'opinion': 'not classified'}, {'aspect': 'classification', 'opinion': 'restricted access'}], 'opinions_decision': 'accept', 'sentiments': [{'aspect': 'session', 'opinion': 'limited gameplay', 'sentiment': 'negative'}, {'aspect': 'online games', 'opinion': 'not classified', 'sentiment': 'negative'}], 'sentiments_decision': 'accept'}</t>
  </si>
  <si>
    <t>[{'aspect': 'seats', 'opinion': 'seriously uncomfortable', 'sentiment': 'negative'}, {'aspect': 'gold class', 'opinion': 'very dated', 'sentiment': 'negative'}]</t>
  </si>
  <si>
    <t>{'aspects': ['gold class', 'seats'], 'aspects_decision': 'accept', 'opinions': [{'aspect': 'seats', 'opinion': 'seriously uncomfortable'}, {'aspect': 'gold class', 'opinion': 'very dated'}], 'opinions_decision': 'accept', 'sentiments': [{'aspect': 'seats', 'opinion': 'seriously uncomfortable', 'sentiment': 'negative'}, {'aspect': 'gold class', 'opinion': 'very dated', 'sentiment': 'negative'}], 'sentiments_decision': 'accept'}</t>
  </si>
  <si>
    <t>[{'aspect': 'lifeguards', 'opinion': 'lift their game', 'sentiment': 'negative'}]</t>
  </si>
  <si>
    <t>{'aspects': ['lifeguards'], 'aspects_decision': 'accept', 'opinions': [{'aspect': 'lifeguards', 'opinion': 'lift their game'}], 'opinions_decision': 'revise', 'sentiments': [{'aspect': 'lifeguards', 'opinion': 'lift their game', 'sentiment': 'negative'}], 'sentiments_decision': 'accept'}</t>
  </si>
  <si>
    <t>{'aspects': ['charges', 'customer service'], 'aspects_decision': 'accept', 'opinions': [{'aspect': 'charges', 'opinion': 'Overcharged 3 times'}, {'aspect': 'customer service', 'opinion': 'never respond'}], 'opinions_decision': 'accept', 'sentiments': [{'aspect': 'charges', 'opinion': 'Overcharged 3 times', 'sentiment': 'negative'}, {'aspect': 'customer service', 'opinion': 'never respond', 'sentiment': 'negative'}], 'sentiments_decision': 'accept'}</t>
  </si>
  <si>
    <t>[{'aspect': 'jumps', 'opinion': "don't expect much", 'sentiment': 'negative'}, {'aspect': 'fitness', 'opinion': 'just fitness', 'sentiment': 'neutral'}, {'aspect': 'tech', 'opinion': "don't expect much", 'sentiment': 'negative'}]</t>
  </si>
  <si>
    <t>{'aspects': ['jumps', 'fitness', 'tech'], 'aspects_decision': 'accept', 'opinions': [{'aspect': 'jumps', 'opinion': "don't expect much"}, {'aspect': 'fitness', 'opinion': 'just fitness'}, {'aspect': 'tech', 'opinion': "don't expect much"}], 'opinions_decision': 'accept', 'sentiments': [{'aspect': 'jumps', 'opinion': "don't expect much", 'sentiment': 'negative'}, {'aspect': 'fitness', 'opinion': 'just fitness', 'sentiment': 'neutral'}, {'aspect': 'tech', 'opinion': "don't expect much", 'sentiment': 'negative'}], 'sentiments_decision': 'accept'}</t>
  </si>
  <si>
    <t>{'aspects': ['customer service', 'staff'], 'aspects_decision': 'accept', 'opinions': [{'aspect': 'customer service', 'opinion': 'Atrocious'}, {'aspect': 'staff', 'opinion': 'unpleasant'}], 'opinions_decision': 'accept', 'sentiments': [{'aspect': 'customer service', 'opinion': 'Atrocious', 'sentiment': 'negative'}, {'aspect': 'staff', 'opinion': 'unpleasant', 'sentiment': 'negative'}], 'sentiments_decision': 'accept'}</t>
  </si>
  <si>
    <t>{'aspects': ['service'], 'aspects_decision': 'accept', 'opinions': [{'aspect': 'service', 'opinion': 'extremely slack'}], 'opinions_decision': 'accept', 'sentiments': [{'aspect': 'service', 'opinion': 'extremely slack', 'sentiment': 'negative'}], 'sentiments_decision': 'accept'}</t>
  </si>
  <si>
    <t>[{'aspect': 'contract terms', 'opinion': 'read carefully', 'sentiment': 'neutral'}, {'aspect': 'club', 'opinion': 'low rating', 'sentiment': 'negative'}]</t>
  </si>
  <si>
    <t>{'aspects': ['contract terms', 'club'], 'aspects_decision': 'accept', 'opinions': [{'aspect': 'contract terms', 'opinion': 'read carefully'}, {'aspect': 'club', 'opinion': 'low rating'}], 'opinions_decision': 'accept', 'sentiments': [{'aspect': 'contract terms', 'opinion': 'read carefully', 'sentiment': 'neutral'}, {'aspect': 'club', 'opinion': 'low rating', 'sentiment': 'negative'}], 'sentiments_decision': 'accept'}</t>
  </si>
  <si>
    <t>{'aspects': ['customer service'], 'aspects_decision': 'accept', 'opinions': [{'aspect': 'customer service', 'opinion': 'rubbish rudest'}], 'opinions_decision': 'accept', 'sentiments': [{'aspect': 'customer service', 'opinion': 'rubbish rudest', 'sentiment': 'negative'}], 'sentiments_decision': 'accept'}</t>
  </si>
  <si>
    <t>[{'aspect': 'staff', 'opinion': 'rudest', 'sentiment': 'negative'}, {'aspect': 'car parking', 'opinion': 'threaten to tow', 'sentiment': 'negative'}, {'aspect': 'treatment', 'opinion': 'disgusting', 'sentiment': 'negative'}]</t>
  </si>
  <si>
    <t>{'aspects': ['staff', 'car parking', 'treatment'], 'aspects_decision': 'accept', 'opinions': [{'aspect': 'staff', 'opinion': 'rudest'}, {'aspect': 'car parking', 'opinion': 'threaten to tow'}, {'aspect': 'treatment', 'opinion': 'disgusting'}], 'opinions_decision': 'accept', 'sentiments': [{'aspect': 'staff', 'opinion': 'rudest', 'sentiment': 'negative'}, {'aspect': 'car parking', 'opinion': 'threaten to tow', 'sentiment': 'negative'}, {'aspect': 'treatment', 'opinion': 'disgusting', 'sentiment': 'negative'}], 'sentiments_decision': 'accept'}</t>
  </si>
  <si>
    <t>[{'aspect': 'manager', 'opinion': 'incompetent', 'sentiment': 'negative'}, {'aspect': 'email responsiveness', 'opinion': 'very poor', 'sentiment': 'negative'}, {'aspect': 'responses', 'opinion': 'nonsensical', 'sentiment': 'negative'}]</t>
  </si>
  <si>
    <t>{'aspects': ['manager', 'email responsiveness', 'incompetence', 'responses', 'grammar', 'spelling', 'information'], 'aspects_decision': 'accept', 'opinions': [{'aspect': 'manager', 'opinion': 'incompetent'}, {'aspect': 'email responsiveness', 'opinion': 'very poor'}, {'aspect': 'responses', 'opinion': 'nonsensical'}], 'opinions_decision': 'accept', 'sentiments': [{'aspect': 'manager', 'opinion': 'incompetent', 'sentiment': 'negative'}, {'aspect': 'email responsiveness', 'opinion': 'very poor', 'sentiment': 'negative'}, {'aspect': 'responses', 'opinion': 'nonsensical', 'sentiment': 'negative'}], 'sentiments_decision': 'accept'}</t>
  </si>
  <si>
    <t>[{'aspect': 'staff', 'opinion': 'said nothing', 'sentiment': 'negative'}, {'aspect': 'walk-in policy', 'opinion': 'do not accept', 'sentiment': 'negative'}]</t>
  </si>
  <si>
    <t>{'aspects': ['passport application', 'walk-in policy', 'staff'], 'aspects_decision': 'accept', 'opinions': [{'aspect': 'staff', 'opinion': 'said nothing'}, {'aspect': 'walk-in policy', 'opinion': 'do not accept'}], 'opinions_decision': 'accept', 'sentiments': [{'aspect': 'staff', 'opinion': 'said nothing', 'sentiment': 'negative'}, {'aspect': 'walk-in policy', 'opinion': 'do not accept', 'sentiment': 'negative'}], 'sentiments_decision': 'accept'}</t>
  </si>
  <si>
    <t>[{'aspect': 'customer service', 'opinion': 'No customer service', 'sentiment': 'negative'}, {'aspect': 'staff', 'opinion': 'Not here', 'sentiment': 'negative'}]</t>
  </si>
  <si>
    <t>{'aspects': ['customer service', 'staff'], 'aspects_decision': 'accept', 'opinions': [{'aspect': 'customer service', 'opinion': 'No customer service'}, {'aspect': 'staff', 'opinion': 'Not here'}], 'opinions_decision': 'accept', 'sentiments': [{'aspect': 'customer service', 'opinion': 'No customer service', 'sentiment': 'negative'}, {'aspect': 'staff', 'opinion': 'Not here', 'sentiment': 'negative'}], 'sentiments_decision': 'accept'}</t>
  </si>
  <si>
    <t>[{'aspect': 'gym', 'opinion': 'worst', 'sentiment': 'negative'}, {'aspect': 'membership', 'opinion': 'cancel membership', 'sentiment': 'negative'}, {'aspect': 'other members', 'opinion': 'making fun', 'sentiment': 'negative'}]</t>
  </si>
  <si>
    <t>{'aspects': ['gym', 'membership', 'other members'], 'aspects_decision': 'accept', 'opinions': [{'aspect': 'gym', 'opinion': 'worst'}, {'aspect': 'membership', 'opinion': 'cancel membership'}, {'aspect': 'other members', 'opinion': 'making fun'}], 'opinions_decision': 'accept', 'sentiments': [{'aspect': 'gym', 'opinion': 'worst', 'sentiment': 'negative'}, {'aspect': 'membership', 'opinion': 'cancel membership', 'sentiment': 'negative'}, {'aspect': 'other members', 'opinion': 'making fun', 'sentiment': 'negative'}], 'sentiments_decision': 'accept'}</t>
  </si>
  <si>
    <t>[{'aspect': 'item', 'opinion': 'lost forever', 'sentiment': 'negative'}, {'aspect': 'ID verification', 'opinion': 'without ID', 'sentiment': 'negative'}]</t>
  </si>
  <si>
    <t>{'aspects': ['item', 'ID verification'], 'aspects_decision': 'revise', 'opinions': [{'aspect': 'item', 'opinion': 'lost forever'}, {'aspect': 'ID verification', 'opinion': 'without ID'}], 'opinions_decision': 'accept', 'sentiments': [{'aspect': 'item', 'opinion': 'lost forever', 'sentiment': 'negative'}, {'aspect': 'ID verification', 'opinion': 'without ID', 'sentiment': 'negative'}], 'sentiments_decision': 'accept'}</t>
  </si>
  <si>
    <t>[{'aspect': 'service', 'opinion': 'very bad', 'sentiment': 'negative'}, {'aspect': 'timing', 'opinion': 'close early', 'sentiment': 'negative'}]</t>
  </si>
  <si>
    <t>{'aspects': ['service', 'timing'], 'aspects_decision': 'accept', 'opinions': [{'aspect': 'service', 'opinion': 'very bad'}, {'aspect': 'timing', 'opinion': 'close early'}], 'opinions_decision': 'revise', 'sentiments': [{'aspect': 'service', 'opinion': 'very bad', 'sentiment': 'negative'}, {'aspect': 'timing', 'opinion': 'close early', 'sentiment': 'negative'}], 'sentiments_decision': 'accept'}</t>
  </si>
  <si>
    <t>[{'aspect': 'baby chino', 'opinion': 'more froth', 'sentiment': 'negative'}, {'aspect': 'service', 'opinion': 'went back again', 'sentiment': 'negative'}, {'aspect': 'temperature', 'opinion': 'burn my mouth', 'sentiment': 'negative'}, {'aspect': 'value', 'opinion': 'all I got was', 'sentiment': 'negative'}]</t>
  </si>
  <si>
    <t>{'aspects': ['baby chino', 'service', 'temperature', 'value'], 'aspects_decision': 'accept', 'opinions': [{'aspect': 'baby chino', 'opinion': 'more froth'}, {'aspect': 'service', 'opinion': 'went back again'}, {'aspect': 'temperature', 'opinion': 'burn my mouth'}, {'aspect': 'value', 'opinion': 'all I got was'}], 'opinions_decision': 'accept', 'sentiments': [{'aspect': 'baby chino', 'opinion': 'more froth', 'sentiment': 'negative'}, {'aspect': 'service', 'opinion': 'went back again', 'sentiment': 'negative'}, {'aspect': 'temperature', 'opinion': 'burn my mouth', 'sentiment': 'negative'}, {'aspect': 'value', 'opinion': 'all I got was', 'sentiment': 'negative'}], 'sentiments_decision': 'accept'}</t>
  </si>
  <si>
    <t>[{'aspect': 'hitting area', 'opinion': 'a disgrace', 'sentiment': 'negative'}]</t>
  </si>
  <si>
    <t>{'aspects': ['hitting area'], 'aspects_decision': 'accept', 'opinions': [{'aspect': 'hitting area', 'opinion': 'a disgrace'}], 'opinions_decision': 'accept', 'sentiments': [{'aspect': 'hitting area', 'opinion': 'a disgrace', 'sentiment': 'negative'}], 'sentiments_decision': 'accept'}</t>
  </si>
  <si>
    <t>[{'aspect': 'High Tea', 'opinion': 'cheap', 'sentiment': 'negative'}, {'aspect': 'sandwiches', 'opinion': 'dry, tasteless', 'sentiment': 'negative'}]</t>
  </si>
  <si>
    <t>{'aspects': ['High Tea', 'sandwiches'], 'aspects_decision': 'accept', 'opinions': [{'aspect': 'High Tea', 'opinion': 'cheap'}, {'aspect': 'sandwiches', 'opinion': 'dry, tasteless'}], 'opinions_decision': 'accept', 'sentiments': [{'aspect': 'High Tea', 'opinion': 'cheap', 'sentiment': 'negative'}, {'aspect': 'sandwiches', 'opinion': 'dry, tasteless', 'sentiment': 'negative'}], 'sentiments_decision': 'accept'}</t>
  </si>
  <si>
    <t>[{'aspect': 'service', 'opinion': 'poor service', 'sentiment': 'negative'}, {'aspect': 'experience', 'opinion': 'worst experience', 'sentiment': 'negative'}]</t>
  </si>
  <si>
    <t>{'aspects': ['service', 'experience'], 'aspects_decision': 'accept', 'opinions': [{'aspect': 'service', 'opinion': 'poor service'}, {'aspect': 'experience', 'opinion': 'worst experience'}], 'opinions_decision': 'accept', 'sentiments': [{'aspect': 'service', 'opinion': 'poor service', 'sentiment': 'negative'}, {'aspect': 'experience', 'opinion': 'worst experience', 'sentiment': 'negative'}], 'sentiments_decision': 'accept'}</t>
  </si>
  <si>
    <t>[{'aspect': 'bays', 'opinion': 'full', 'sentiment': 'negative'}, {'aspect': 'price', 'opinion': '$90 an hour', 'sentiment': 'negative'}]</t>
  </si>
  <si>
    <t>{'aspects': ['bays', 'price'], 'aspects_decision': 'accept', 'opinions': [{'aspect': 'bays', 'opinion': 'full'}, {'aspect': 'price', 'opinion': '$90 an hour'}], 'opinions_decision': 'accept', 'sentiments': [{'aspect': 'bays', 'opinion': 'full', 'sentiment': 'negative'}, {'aspect': 'price', 'opinion': '$90 an hour', 'sentiment': 'negative'}], 'sentiments_decision': 'accept'}</t>
  </si>
  <si>
    <t>[{'aspect': 'place', 'opinion': 'highly recommend', 'sentiment': 'positive'}]</t>
  </si>
  <si>
    <t>{'aspects': ['place'], 'aspects_decision': 'accept', 'opinions': [{'aspect': 'place', 'opinion': 'highly recommend'}], 'opinions_decision': 'accept', 'sentiments': [{'aspect': 'place', 'opinion': 'highly recommend', 'sentiment': 'positive'}], 'sentiments_decision': 'accept'}</t>
  </si>
  <si>
    <t>[{'aspect': 'little place', 'opinion': 'I love', 'sentiment': 'positive'}]</t>
  </si>
  <si>
    <t>{'aspects': ['little place'], 'aspects_decision': 'accept', 'opinions': [{'aspect': 'little place', 'opinion': 'I love'}], 'opinions_decision': 'accept', 'sentiments': [{'aspect': 'little place', 'opinion': 'I love', 'sentiment': 'positive'}], 'sentiments_decision': 'accept'}</t>
  </si>
  <si>
    <t>{'aspects': ['place'], 'aspects_decision': 'accept', 'opinions': [{'aspect': 'place', 'opinion': 'favourite'}], 'opinions_decision': 'accept', 'sentiments': [{'aspect': 'place', 'opinion': 'favourite', 'sentiment': 'positive'}], 'sentiments_decision': 'accept'}</t>
  </si>
  <si>
    <t>[{'aspect': 'place', 'opinion': 'Great place', 'sentiment': 'positive'}]</t>
  </si>
  <si>
    <t>{'aspects': ['place'], 'aspects_decision': 'accept', 'opinions': [{'aspect': 'place', 'opinion': 'Great place'}], 'opinions_decision': 'accept', 'sentiments': [{'aspect': 'place', 'opinion': 'Great place', 'sentiment': 'positive'}], 'sentiments_decision': 'accept'}</t>
  </si>
  <si>
    <t>[{'aspect': 'fish chips', 'opinion': 'great', 'sentiment': 'positive'}]</t>
  </si>
  <si>
    <t>{'aspects': ['fish chips'], 'aspects_decision': 'accept', 'opinions': [{'aspect': 'fish chips', 'opinion': 'great'}], 'opinions_decision': 'accept', 'sentiments': [{'aspect': 'fish chips', 'opinion': 'great', 'sentiment': 'positive'}], 'sentiments_decision': 'accept'}</t>
  </si>
  <si>
    <t>[{'aspect': 'time', 'opinion': 'great', 'sentiment': 'positive'}]</t>
  </si>
  <si>
    <t>{'aspects': ['time'], 'aspects_decision': 'accept', 'opinions': [{'aspect': 'time', 'opinion': 'great'}], 'opinions_decision': 'accept', 'sentiments': [{'aspect': 'time', 'opinion': 'great', 'sentiment': 'positive'}], 'sentiments_decision': 'accept'}</t>
  </si>
  <si>
    <t>[{'aspect': 'fitness class', 'opinion': 'best', 'sentiment': 'positive'}]</t>
  </si>
  <si>
    <t>{'aspects': ['fitness class'], 'aspects_decision': 'accept', 'opinions': [{'aspect': 'fitness class', 'opinion': 'best'}], 'opinions_decision': 'accept', 'sentiments': [{'aspect': 'fitness class', 'opinion': 'best', 'sentiment': 'positive'}], 'sentiments_decision': 'accept'}</t>
  </si>
  <si>
    <t>[{'aspect': 'Toilets', 'opinion': 'available', 'sentiment': 'positive'}]</t>
  </si>
  <si>
    <t>{'aspects': ['Toilets'], 'aspects_decision': 'accept', 'opinions': [{'aspect': 'Toilets', 'opinion': 'available'}], 'opinions_decision': 'accept', 'sentiments': [{'aspect': 'Toilets', 'opinion': 'available', 'sentiment': 'positive'}], 'sentiments_decision': 'accept'}</t>
  </si>
  <si>
    <t>{'aspects': ['church'], 'aspects_decision': 'accept', 'opinions': [{'aspect': 'church', 'opinion': 'happy'}], 'opinions_decision': 'accept', 'sentiments': [{'aspect': 'church', 'opinion': 'happy', 'sentiment': 'positive'}], 'sentiments_decision': 'accept'}</t>
  </si>
  <si>
    <t>[{'aspect': 'gym', 'opinion': 'best by far', 'sentiment': 'positive'}, {'aspect': 'Milton', 'opinion': 'highly recommend', 'sentiment': 'positive'}]</t>
  </si>
  <si>
    <t>{'aspects': ['Milton', 'gym'], 'aspects_decision': 'accept', 'opinions': [{'aspect': 'gym', 'opinion': 'best by far'}, {'aspect': 'Milton', 'opinion': 'highly recommend'}], 'opinions_decision': 'accept', 'sentiments': [{'aspect': 'gym', 'opinion': 'best by far', 'sentiment': 'positive'}, {'aspect': 'Milton', 'opinion': 'highly recommend', 'sentiment': 'positive'}], 'sentiments_decision': 'accept'}</t>
  </si>
  <si>
    <t>[{'aspect': 'beach', 'opinion': 'best', 'sentiment': 'positive'}]</t>
  </si>
  <si>
    <t>{'aspects': ['beach'], 'aspects_decision': 'accept', 'opinions': [{'aspect': 'beach', 'opinion': 'best'}], 'opinions_decision': 'accept', 'sentiments': [{'aspect': 'beach', 'opinion': 'best', 'sentiment': 'positive'}], 'sentiments_decision': 'accept'}</t>
  </si>
  <si>
    <t>[{'aspect': 'Owners', 'opinion': 'love their work', 'sentiment': 'positive'}]</t>
  </si>
  <si>
    <t>{'aspects': ['Owners'], 'aspects_decision': 'accept', 'opinions': [{'aspect': 'Owners', 'opinion': 'love their work'}], 'opinions_decision': 'revise', 'sentiments': [{'aspect': 'Owners', 'opinion': 'love their work', 'sentiment': 'positive'}], 'sentiments_decision': 'accept'}</t>
  </si>
  <si>
    <t>[{'aspect': 'Natalie', 'opinion': 'see you again', 'sentiment': 'positive'}]</t>
  </si>
  <si>
    <t>{'aspects': ['Natalie'], 'aspects_decision': 'accept', 'opinions': [{'aspect': 'Natalie', 'opinion': 'see you again'}], 'opinions_decision': 'accept', 'sentiments': [{'aspect': 'Natalie', 'opinion': 'see you again', 'sentiment': 'positive'}], 'sentiments_decision': 'accept'}</t>
  </si>
  <si>
    <t>{'aspects': ['place'], 'aspects_decision': 'accept', 'opinions': [{'aspect': 'place', 'opinion': 'beautiful'}], 'opinions_decision': 'accept', 'sentiments': [{'aspect': 'place', 'opinion': 'beautiful', 'sentiment': 'positive'}], 'sentiments_decision': 'accept'}</t>
  </si>
  <si>
    <t>[{'aspect': 'pricing', 'opinion': "he's dreaming", 'sentiment': 'negative'}, {'aspect': 'unpowered site', 'opinion': "he's dreaming", 'sentiment': 'negative'}, {'aspect': 'power', 'opinion': '$100', 'sentiment': 'negative'}]</t>
  </si>
  <si>
    <t>{'aspects': ['pricing', 'unpowered site', 'power'], 'aspects_decision': 'revise', 'opinions': [{'aspect': 'pricing', 'opinion': "he's dreaming"}, {'aspect': 'unpowered site', 'opinion': "he's dreaming"}, {'aspect': 'power', 'opinion': '$100'}], 'opinions_decision': 'revise', 'sentiments': [{'aspect': 'pricing', 'opinion': "he's dreaming", 'sentiment': 'negative'}, {'aspect': 'unpowered site', 'opinion': "he's dreaming", 'sentiment': 'negative'}, {'aspect': 'power', 'opinion': '$100', 'sentiment': 'negative'}], 'sentiments_decision': 'accept'}</t>
  </si>
  <si>
    <t>{'aspects': ['environment'], 'aspects_decision': 'accept', 'opinions': [{'aspect': 'environment', 'opinion': 'great'}], 'opinions_decision': 'accept', 'sentiments': [{'aspect': 'environment', 'opinion': 'great', 'sentiment': 'positive'}], 'sentiments_decision': 'accept'}</t>
  </si>
  <si>
    <t>[{'aspect': 'drive out', 'opinion': 'well worth', 'sentiment': 'positive'}]</t>
  </si>
  <si>
    <t>{'aspects': ['drive out'], 'aspects_decision': 'accept', 'opinions': [{'aspect': 'drive out', 'opinion': 'well worth'}], 'opinions_decision': 'accept', 'sentiments': [{'aspect': 'drive out', 'opinion': 'well worth', 'sentiment': 'positive'}], 'sentiments_decision': 'accept'}</t>
  </si>
  <si>
    <t>{'aspects': ['walk'], 'aspects_decision': 'accept', 'opinions': [{'aspect': 'walk', 'opinion': 'fantastic'}], 'opinions_decision': 'accept', 'sentiments': [{'aspect': 'walk', 'opinion': 'fantastic', 'sentiment': 'positive'}], 'sentiments_decision': 'accept'}</t>
  </si>
  <si>
    <t>{'aspects': ['water'], 'aspects_decision': 'accept', 'opinions': [{'aspect': 'water', 'opinion': 'beautiful clear'}], 'opinions_decision': 'accept', 'sentiments': [{'aspect': 'water', 'opinion': 'beautiful clear', 'sentiment': 'positive'}], 'sentiments_decision': 'accept'}</t>
  </si>
  <si>
    <t>{'aspects': ['place'], 'aspects_decision': 'accept', 'opinions': [{'aspect': 'place', 'opinion': 'Nice'}], 'opinions_decision': 'accept', 'sentiments': [{'aspect': 'place', 'opinion': 'Nice', 'sentiment': 'positive'}], 'sentiments_decision': 'accept'}</t>
  </si>
  <si>
    <t>[{'aspect': 'bowls', 'opinion': "glad we're back", 'sentiment': 'positive'}]</t>
  </si>
  <si>
    <t>{'aspects': ['bowls'], 'aspects_decision': 'accept', 'opinions': [{'aspect': 'bowls', 'opinion': "glad we're back"}], 'opinions_decision': 'accept', 'sentiments': [{'aspect': 'bowls', 'opinion': "glad we're back", 'sentiment': 'positive'}], 'sentiments_decision': 'accept'}</t>
  </si>
  <si>
    <t>[{'aspect': 'relaxation', 'opinion': 'Not as relaxed', 'sentiment': 'negative'}]</t>
  </si>
  <si>
    <t>{'aspects': ['relaxation'], 'aspects_decision': 'accept', 'opinions': [{'aspect': 'relaxation', 'opinion': 'Not as relaxed'}], 'opinions_decision': 'accept', 'sentiments': [{'aspect': 'relaxation', 'opinion': 'Not as relaxed', 'sentiment': 'negative'}], 'sentiments_decision': 'accept'}</t>
  </si>
  <si>
    <t>[{'aspect': 'Alex', 'opinion': 'incredibly welcoming', 'sentiment': 'positive'}, {'aspect': 'Manly Snap fitness', 'opinion': 'pleasure working out', 'sentiment': 'positive'}]</t>
  </si>
  <si>
    <t>{'aspects': ['Alex'], 'aspects_decision': 'revise', 'opinions': [{'aspect': 'Alex', 'opinion': 'incredibly welcoming'}, {'aspect': 'Manly Snap fitness', 'opinion': 'pleasure working out'}], 'opinions_decision': 'accept', 'sentiments': [{'aspect': 'Alex', 'opinion': 'incredibly welcoming', 'sentiment': 'positive'}, {'aspect': 'Manly Snap fitness', 'opinion': 'pleasure working out', 'sentiment': 'positive'}], 'sentiments_decision': 'accept'}</t>
  </si>
  <si>
    <t>[{'aspect': 'atmosphere', 'opinion': 'serene &amp; picturesque', 'sentiment': 'positive'}, {'aspect': 'wildlife', 'opinion': 'lots of wildlife', 'sentiment': 'positive'}]</t>
  </si>
  <si>
    <t>{'aspects': ['atmosphere', 'wildlife'], 'aspects_decision': 'accept', 'opinions': [{'aspect': 'atmosphere', 'opinion': 'serene &amp; picturesque'}, {'aspect': 'wildlife', 'opinion': 'lots of wildlife'}], 'opinions_decision': 'accept', 'sentiments': [{'aspect': 'atmosphere', 'opinion': 'serene &amp; picturesque', 'sentiment': 'positive'}, {'aspect': 'wildlife', 'opinion': 'lots of wildlife', 'sentiment': 'positive'}], 'sentiments_decision': 'accept'}</t>
  </si>
  <si>
    <t>{'aspects': ['pool'], 'aspects_decision': 'accept', 'opinions': [{'aspect': 'pool', 'opinion': 'best'}], 'opinions_decision': 'accept', 'sentiments': [{'aspect': 'pool', 'opinion': 'best', 'sentiment': 'positive'}], 'sentiments_decision': 'accept'}</t>
  </si>
  <si>
    <t>[{'aspect': 'meal', 'opinion': 'nice meal', 'sentiment': 'positive'}]</t>
  </si>
  <si>
    <t>{'aspects': ['stay', 'meal'], 'aspects_decision': 'accept', 'opinions': [{'aspect': 'stay', 'opinion': ''}, {'aspect': 'meal', 'opinion': 'nice meal'}], 'opinions_decision': 'accept', 'sentiments': [{'aspect': 'meal', 'opinion': 'nice meal', 'sentiment': 'positive'}], 'sentiments_decision': 'accept'}</t>
  </si>
  <si>
    <t>[{'aspect': 'traffic noise', 'opinion': 'would have given 5', 'sentiment': 'negative'}, {'aspect': 'wallabies', 'opinion': 'Saw wallabies', 'sentiment': 'positive'}, {'aspect': 'crowd level', 'opinion': 'hardly anyone', 'sentiment': 'positive'}]</t>
  </si>
  <si>
    <t>{'aspects': ['traffic noise', 'wallabies', 'crowd level'], 'aspects_decision': 'revise', 'opinions': [{'aspect': 'traffic noise', 'opinion': 'would have given 5'}, {'aspect': 'wallabies', 'opinion': 'Saw wallabies'}, {'aspect': 'crowd level', 'opinion': 'hardly anyone'}], 'opinions_decision': 'revise', 'sentiments': [{'aspect': 'traffic noise', 'opinion': 'would have given 5', 'sentiment': 'negative'}, {'aspect': 'wallabies', 'opinion': 'Saw wallabies', 'sentiment': 'positive'}, {'aspect': 'crowd level', 'opinion': 'hardly anyone', 'sentiment': 'positive'}], 'sentiments_decision': 'accept'}</t>
  </si>
  <si>
    <t>[{'aspect': 'place', 'opinion': 'beautiful peaceful', 'sentiment': 'positive'}]</t>
  </si>
  <si>
    <t>{'aspects': ['place'], 'aspects_decision': 'accept', 'opinions': [{'aspect': 'place', 'opinion': 'beautiful peaceful'}], 'opinions_decision': 'accept', 'sentiments': [{'aspect': 'place', 'opinion': 'beautiful peaceful', 'sentiment': 'positive'}], 'sentiments_decision': 'accept'}</t>
  </si>
  <si>
    <t>[{'aspect': 'place', 'opinion': 'Good place', 'sentiment': 'positive'}]</t>
  </si>
  <si>
    <t>{'aspects': ['place'], 'aspects_decision': 'accept', 'opinions': [{'aspect': 'place', 'opinion': 'Good place'}], 'opinions_decision': 'accept', 'sentiments': [{'aspect': 'place', 'opinion': 'Good place', 'sentiment': 'positive'}], 'sentiments_decision': 'accept'}</t>
  </si>
  <si>
    <t>[{'aspect': 'events', 'opinion': 'Fantastic', 'sentiment': 'positive'}, {'aspect': 'food stalls', 'opinion': 'better if there were', 'sentiment': 'negative'}]</t>
  </si>
  <si>
    <t>{'aspects': ['events', 'food stalls'], 'aspects_decision': 'accept', 'opinions': [{'aspect': 'events', 'opinion': 'Fantastic'}, {'aspect': 'food stalls', 'opinion': 'better if there were'}], 'opinions_decision': 'revise', 'sentiments': [{'aspect': 'events', 'opinion': 'Fantastic', 'sentiment': 'positive'}, {'aspect': 'food stalls', 'opinion': 'better if there were', 'sentiment': 'negative'}], 'sentiments_decision': 'accept'}</t>
  </si>
  <si>
    <t>{'aspects': ['stadium'], 'aspects_decision': 'accept', 'opinions': [{'aspect': 'stadium', 'opinion': 'very nice'}, {'aspect': 'stadium', 'opinion': 'much improved'}], 'opinions_decision': 'revise', 'sentiments': [{'aspect': 'stadium', 'opinion': 'very nice', 'sentiment': 'positive'}, {'aspect': 'stadium', 'opinion': 'much improved', 'sentiment': 'positive'}], 'sentiments_decision': 'accept'}</t>
  </si>
  <si>
    <t>[{'aspect': 'local park', 'opinion': 'Not bad', 'sentiment': 'positive'}, {'aspect': 'play areas', 'opinion': 'a couple of different', 'sentiment': 'positive'}]</t>
  </si>
  <si>
    <t>{'aspects': ['local park', 'play areas'], 'aspects_decision': 'accept', 'opinions': [{'aspect': 'local park', 'opinion': 'Not bad'}, {'aspect': 'play areas', 'opinion': 'a couple of different'}], 'opinions_decision': 'accept', 'sentiments': [{'aspect': 'local park', 'opinion': 'Not bad', 'sentiment': 'positive'}, {'aspect': 'play areas', 'opinion': 'a couple of different', 'sentiment': 'positive'}], 'sentiments_decision': 'accept'}</t>
  </si>
  <si>
    <t>[{'aspect': 'pub menu', 'opinion': 'classic pub menu', 'sentiment': 'positive'}, {'aspect': 'online ordering', 'opinion': 'easy online ordering', 'sentiment': 'positive'}]</t>
  </si>
  <si>
    <t>{'aspects': ['pub menu', 'online ordering'], 'aspects_decision': 'accept', 'opinions': [{'aspect': 'pub menu', 'opinion': 'classic pub menu'}, {'aspect': 'online ordering', 'opinion': 'easy online ordering'}], 'opinions_decision': 'accept', 'sentiments': [{'aspect': 'pub menu', 'opinion': 'classic pub menu', 'sentiment': 'positive'}, {'aspect': 'online ordering', 'opinion': 'easy online ordering', 'sentiment': 'positive'}], 'sentiments_decision': 'accept'}</t>
  </si>
  <si>
    <t>[{'aspect': 'city gym', 'opinion': 'decent', 'sentiment': 'positive'}, {'aspect': 'gym size', 'opinion': 'fairly small', 'sentiment': 'negative'}]</t>
  </si>
  <si>
    <t>{'aspects': ['city gym', 'gym size'], 'aspects_decision': 'accept', 'opinions': [{'aspect': 'city gym', 'opinion': 'decent'}, {'aspect': 'gym size', 'opinion': 'fairly small'}], 'opinions_decision': 'accept', 'sentiments': [{'aspect': 'city gym', 'opinion': 'decent', 'sentiment': 'positive'}, {'aspect': 'gym size', 'opinion': 'fairly small', 'sentiment': 'negative'}], 'sentiments_decision': 'accept'}</t>
  </si>
  <si>
    <t>[{'aspect': 'gathering', 'opinion': 'Great place', 'sentiment': 'positive'}]</t>
  </si>
  <si>
    <t>{'aspects': ['gathering'], 'aspects_decision': 'accept', 'opinions': [{'aspect': 'gathering', 'opinion': 'Great place'}], 'opinions_decision': 'accept', 'sentiments': [{'aspect': 'gathering', 'opinion': 'Great place', 'sentiment': 'positive'}], 'sentiments_decision': 'accept'}</t>
  </si>
  <si>
    <t>[{'aspect': 'size', 'opinion': 'small', 'sentiment': 'negative'}, {'aspect': 'visit', 'opinion': 'worth a visit', 'sentiment': 'positive'}, {'aspect': 'lilly stories', 'opinion': 'interesting', 'sentiment': 'positive'}]</t>
  </si>
  <si>
    <t>{'aspects': ['size', 'visit', 'lilly stories'], 'aspects_decision': 'revise', 'opinions': [{'aspect': 'size', 'opinion': 'small'}, {'aspect': 'visit', 'opinion': 'worth a visit'}, {'aspect': 'lilly stories', 'opinion': 'interesting'}], 'opinions_decision': 'accept', 'sentiments': [{'aspect': 'size', 'opinion': 'small', 'sentiment': 'negative'}, {'aspect': 'visit', 'opinion': 'worth a visit', 'sentiment': 'positive'}, {'aspect': 'lilly stories', 'opinion': 'interesting', 'sentiment': 'positive'}], 'sentiments_decision': 'accept'}</t>
  </si>
  <si>
    <t>{'aspects': ['pricing'], 'aspects_decision': 'accept', 'opinions': [{'aspect': 'pricing', 'opinion': 'should be free'}], 'opinions_decision': 'accept', 'sentiments': [{'aspect': 'pricing', 'opinion': 'should be free', 'sentiment': 'negative'}], 'sentiments_decision': 'accept'}</t>
  </si>
  <si>
    <t>{'aspects': ['toilets'], 'aspects_decision': 'accept', 'opinions': [{'aspect': 'toilets', 'opinion': 'could do with more'}], 'opinions_decision': 'revise', 'sentiments': [{'aspect': 'toilets', 'opinion': 'could do with more', 'sentiment': 'negative'}], 'sentiments_decision': 'accept'}</t>
  </si>
  <si>
    <t>[{'aspect': 'place', 'opinion': 'worth stopping by', 'sentiment': 'positive'}]</t>
  </si>
  <si>
    <t>{'aspects': ['place'], 'aspects_decision': 'accept', 'opinions': [{'aspect': 'place', 'opinion': 'worth stopping by'}], 'opinions_decision': 'accept', 'sentiments': [{'aspect': 'place', 'opinion': 'worth stopping by', 'sentiment': 'positive'}], 'sentiments_decision': 'accept'}</t>
  </si>
  <si>
    <t>[{'aspect': 'work', 'opinion': 'value', 'sentiment': 'positive'}, {'aspect': 'Bonsai work', 'opinion': 'value', 'sentiment': 'positive'}]</t>
  </si>
  <si>
    <t>{'aspects': ['work', 'Bonsai work'], 'aspects_decision': 'revise', 'opinions': [{'aspect': 'work', 'opinion': 'value'}, {'aspect': 'Bonsai work', 'opinion': 'value'}], 'opinions_decision': 'revise', 'sentiments': [{'aspect': 'work', 'opinion': 'value', 'sentiment': 'positive'}, {'aspect': 'Bonsai work', 'opinion': 'value', 'sentiment': 'positive'}], 'sentiments_decision': 'accept'}</t>
  </si>
  <si>
    <t>[{'aspect': 'Second Home', 'opinion': 'go-to spot', 'sentiment': 'positive'}, {'aspect': 'almond cappuccino', 'opinion': 'absolutely great', 'sentiment': 'positive'}, {'aspect': 'hollandaise', 'opinion': 'absolutely great', 'sentiment': 'positive'}]</t>
  </si>
  <si>
    <t>{'aspects': ['Second Home', 'almond cappuccino', 'hollandaise'], 'aspects_decision': 'accept', 'opinions': [{'aspect': 'Second Home', 'opinion': 'go-to spot'}, {'aspect': 'almond cappuccino', 'opinion': 'absolutely great'}, {'aspect': 'hollandaise', 'opinion': 'absolutely great'}], 'opinions_decision': 'revise', 'sentiments': [{'aspect': 'Second Home', 'opinion': 'go-to spot', 'sentiment': 'positive'}, {'aspect': 'almond cappuccino', 'opinion': 'absolutely great', 'sentiment': 'positive'}, {'aspect': 'hollandaise', 'opinion': 'absolutely great', 'sentiment': 'positive'}], 'sentiments_decision': 'accept'}</t>
  </si>
  <si>
    <t>[{'aspect': 'course', 'opinion': 'nice', 'sentiment': 'positive'}, {'aspect': 'course', 'opinion': "can't play", 'sentiment': 'negative'}]</t>
  </si>
  <si>
    <t>{'aspects': ['course'], 'aspects_decision': 'accept', 'opinions': [{'aspect': 'course', 'opinion': 'nice'}, {'aspect': 'course', 'opinion': "can't play"}], 'opinions_decision': 'accept', 'sentiments': [{'aspect': 'course', 'opinion': 'nice', 'sentiment': 'positive'}, {'aspect': 'course', 'opinion': "can't play", 'sentiment': 'negative'}], 'sentiments_decision': 'accept'}</t>
  </si>
  <si>
    <t>[{'aspect': 'view', 'opinion': 'decent', 'sentiment': 'positive'}]</t>
  </si>
  <si>
    <t>{'aspects': ['view'], 'aspects_decision': 'accept', 'opinions': [{'aspect': 'view', 'opinion': 'decent'}], 'opinions_decision': 'accept', 'sentiments': [{'aspect': 'view', 'opinion': 'decent', 'sentiment': 'positive'}], 'sentiments_decision': 'accept'}</t>
  </si>
  <si>
    <t>[{'aspect': 'staff', 'opinion': 'exceptional', 'sentiment': 'positive'}, {'aspect': 'place', 'opinion': 'happy', 'sentiment': 'positive'}]</t>
  </si>
  <si>
    <t>{'aspects': ['staff', 'place'], 'aspects_decision': 'accept', 'opinions': [{'aspect': 'staff', 'opinion': 'exceptional'}, {'aspect': 'place', 'opinion': 'happy'}], 'opinions_decision': 'accept', 'sentiments': [{'aspect': 'staff', 'opinion': 'exceptional', 'sentiment': 'positive'}, {'aspect': 'place', 'opinion': 'happy', 'sentiment': 'positive'}], 'sentiments_decision': 'accept'}</t>
  </si>
  <si>
    <t>[{'aspect': 'grass', 'opinion': 'well maintained', 'sentiment': 'positive'}]</t>
  </si>
  <si>
    <t>{'aspects': ['grass'], 'aspects_decision': 'accept', 'opinions': [{'aspect': 'grass', 'opinion': 'well maintained'}], 'opinions_decision': 'accept', 'sentiments': [{'aspect': 'grass', 'opinion': 'well maintained', 'sentiment': 'positive'}], 'sentiments_decision': 'accept'}</t>
  </si>
  <si>
    <t>[{'aspect': 'snow', 'opinion': 'Poor', 'sentiment': 'negative'}]</t>
  </si>
  <si>
    <t>{'aspects': ['snow'], 'aspects_decision': 'accept', 'opinions': [{'aspect': 'snow', 'opinion': 'Poor'}], 'opinions_decision': 'accept', 'sentiments': [{'aspect': 'snow', 'opinion': 'Poor', 'sentiment': 'negative'}], 'sentiments_decision': 'accept'}</t>
  </si>
  <si>
    <t>{'aspects': ['vineyard'], 'aspects_decision': 'accept', 'opinions': [{'aspect': 'vineyard', 'opinion': 'nice chic'}], 'opinions_decision': 'accept', 'sentiments': [{'aspect': 'vineyard', 'opinion': 'nice chic', 'sentiment': 'positive'}], 'sentiments_decision': 'accept'}</t>
  </si>
  <si>
    <t>[{'aspect': 'family suitability', 'opinion': 'go to place', 'sentiment': 'positive'}]</t>
  </si>
  <si>
    <t>{'aspects': ['family suitability'], 'aspects_decision': 'revise', 'opinions': [{'aspect': 'family suitability', 'opinion': 'go to place'}], 'opinions_decision': 'accept', 'sentiments': [{'aspect': 'family suitability', 'opinion': 'go to place', 'sentiment': 'positive'}], 'sentiments_decision': 'accept'}</t>
  </si>
  <si>
    <t>{'aspects': ['place'], 'aspects_decision': 'accept', 'opinions': [{'aspect': 'place', 'opinion': 'great for kids'}], 'opinions_decision': 'accept', 'sentiments': [{'aspect': 'place', 'opinion': 'great for kids', 'sentiment': 'positive'}], 'sentiments_decision': 'accept'}</t>
  </si>
  <si>
    <t>[{'aspect': 'dog behavior', 'opinion': 'attack', 'sentiment': 'negative'}, {'aspect': 'park safety', 'opinion': 'be careful', 'sentiment': 'negative'}, {'aspect': 'people', 'opinion': 'let their dog', 'sentiment': 'negative'}, {'aspect': 'park', 'opinion': 'Was great', 'sentiment': 'positive'}]</t>
  </si>
  <si>
    <t>{'aspects': ['dog behavior', 'kangaroo', 'park safety'], 'aspects_decision': 'accept', 'opinions': [{'aspect': 'dog behavior', 'opinion': 'attack'}, {'aspect': 'kangaroo', 'opinion': 'N/A'}, {'aspect': 'park safety', 'opinion': 'be careful'}, {'aspect': 'people', 'opinion': 'let their dog'}], 'opinions_decision': 'accept', 'sentiments': [{'aspect': 'dog behavior', 'opinion': 'attack', 'sentiment': 'negative'}, {'aspect': 'park safety', 'opinion': 'be careful', 'sentiment': 'negative'}, {'aspect': 'people', 'opinion': 'let their dog', 'sentiment': 'negative'}, {'aspect': 'park', 'opinion': 'Was great', 'sentiment': 'positive'}], 'sentiments_decision': 'accept'}</t>
  </si>
  <si>
    <t>{'aspects': ['meals'], 'aspects_decision': 'accept', 'opinions': [{'aspect': 'meals', 'opinion': 'ordinary'}], 'opinions_decision': 'accept', 'sentiments': [{'aspect': 'meals', 'opinion': 'ordinary', 'sentiment': 'neutral'}], 'sentiments_decision': 'accept'}</t>
  </si>
  <si>
    <t>[{'aspect': 'customer service', 'opinion': 'disinterest in customers', 'sentiment': 'negative'}]</t>
  </si>
  <si>
    <t>{'aspects': ['customer service'], 'aspects_decision': 'revise', 'opinions': [{'aspect': 'customer service', 'opinion': 'disinterest in customers'}], 'opinions_decision': 'accept', 'sentiments': [{'aspect': 'customer service', 'opinion': 'disinterest in customers', 'sentiment': 'negative'}], 'sentiments_decision': 'accept'}</t>
  </si>
  <si>
    <t>[{'aspect': 'entertainment stage', 'opinion': 'Nice small', 'sentiment': 'positive'}, {'aspect': 'bar', 'opinion': '', 'sentiment': 'neutral'}]</t>
  </si>
  <si>
    <t>{'aspects': ['entertainment stage', 'bar'], 'aspects_decision': 'accept', 'opinions': [{'aspect': 'entertainment stage', 'opinion': 'Nice small'}, {'aspect': 'bar', 'opinion': ''}], 'opinions_decision': 'accept', 'sentiments': [{'aspect': 'entertainment stage', 'opinion': 'Nice small', 'sentiment': 'positive'}, {'aspect': 'bar', 'opinion': '', 'sentiment': 'neutral'}], 'sentiments_decision': 'accept'}</t>
  </si>
  <si>
    <t>[{'aspect': 'Front side', 'opinion': 'landscape renovation', 'sentiment': 'neutral'}]</t>
  </si>
  <si>
    <t>{'aspects': ['Front side'], 'aspects_decision': 'accept', 'opinions': [], 'opinions_decision': 'accept', 'sentiments': [{'aspect': 'Front side', 'opinion': 'landscape renovation', 'sentiment': 'neutral'}], 'sentiments_decision': 'accept'}</t>
  </si>
  <si>
    <t>[{'aspect': 'place', 'opinion': 'not my favourite', 'sentiment': 'negative'}]</t>
  </si>
  <si>
    <t>{'aspects': ['place'], 'aspects_decision': 'accept', 'opinions': [{'aspect': 'place', 'opinion': 'not my favourite'}], 'opinions_decision': 'accept', 'sentiments': [{'aspect': 'place', 'opinion': 'not my favourite', 'sentiment': 'negative'}], 'sentiments_decision': 'accept'}</t>
  </si>
  <si>
    <t>[{'aspect': 'views', 'opinion': 'good', 'sentiment': 'positive'}]</t>
  </si>
  <si>
    <t>{'aspects': ['views'], 'aspects_decision': 'accept', 'opinions': [{'aspect': 'views', 'opinion': 'good'}], 'opinions_decision': 'accept', 'sentiments': [{'aspect': 'views', 'opinion': 'good', 'sentiment': 'positive'}], 'sentiments_decision': 'accept'}</t>
  </si>
  <si>
    <t>[{'aspect': 'overall experience', 'opinion': '6 out of 10', 'sentiment': 'neutral'}]</t>
  </si>
  <si>
    <t>{'aspects': ['overall experience'], 'aspects_decision': 'revise', 'opinions': [{'aspect': 'overall experience', 'opinion': '6 out of 10'}], 'opinions_decision': 'accept', 'sentiments': [{'aspect': 'overall experience', 'opinion': '6 out of 10', 'sentiment': 'neutral'}], 'sentiments_decision': 'accept'}</t>
  </si>
  <si>
    <t>{'aspects': ['Cafe', 'sandwiches', 'drinks', 'opening hours'], 'aspects_decision': 'accept', 'opinions': [{'aspect': 'Cafe', 'opinion': ''}, {'aspect': 'sandwiches', 'opinion': ''}, {'aspect': 'drinks', 'opinion': ''}, {'aspect': 'opening hours', 'opinion': 'bad'}], 'opinions_decision': 'accept', 'sentiments': [{'aspect': 'opening hours', 'opinion': 'bad', 'sentiment': 'negative'}], 'sentiments_decision': 'accept'}</t>
  </si>
  <si>
    <t>{'aspects': ['functions'], 'aspects_decision': 'accept', 'opinions': [{'aspect': 'functions', 'opinion': 'very well'}], 'opinions_decision': 'accept', 'sentiments': [{'aspect': 'functions', 'opinion': 'very well', 'sentiment': 'positive'}], 'sentiments_decision': 'accept'}</t>
  </si>
  <si>
    <t>[{'aspect': 'attractions', 'opinion': 'only cable cars', 'sentiment': 'negative'}]</t>
  </si>
  <si>
    <t>{'aspects': ['attractions'], 'aspects_decision': 'accept', 'opinions': [{'aspect': 'attractions', 'opinion': 'only cable cars'}], 'opinions_decision': 'accept', 'sentiments': [{'aspect': 'attractions', 'opinion': 'only cable cars', 'sentiment': 'negative'}], 'sentiments_decision': 'accept'}</t>
  </si>
  <si>
    <t>{'aspects': ['overall experience', 'transaction fee'], 'aspects_decision': 'accept', 'opinions': [{'aspect': 'overall experience', 'opinion': 'great'}, {'aspect': 'transaction fee', 'opinion': 'extortionate'}], 'opinions_decision': 'accept', 'sentiments': [{'aspect': 'overall experience', 'opinion': 'great', 'sentiment': 'positive'}, {'aspect': 'transaction fee', 'opinion': 'extortionate', 'sentiment': 'negative'}], 'sentiments_decision': 'accept'}</t>
  </si>
  <si>
    <t>[{'aspect': 'park', 'opinion': 'nice', 'sentiment': 'positive'}]</t>
  </si>
  <si>
    <t>{'aspects': ['park'], 'aspects_decision': 'accept', 'opinions': [{'aspect': 'park', 'opinion': 'nice'}], 'opinions_decision': 'accept', 'sentiments': [{'aspect': 'park', 'opinion': 'nice', 'sentiment': 'positive'}], 'sentiments_decision': 'accept'}</t>
  </si>
  <si>
    <t>[{'aspect': 'Toilets', 'opinion': 'needs cleaning', 'sentiment': 'negative'}]</t>
  </si>
  <si>
    <t>{'aspects': ['Toilets'], 'aspects_decision': 'accept', 'opinions': [{'aspect': 'Toilets', 'opinion': 'needs cleaning'}], 'opinions_decision': 'accept', 'sentiments': [{'aspect': 'Toilets', 'opinion': 'needs cleaning', 'sentiment': 'negative'}], 'sentiments_decision': 'accept'}</t>
  </si>
  <si>
    <t>[{'aspect': 'wide life', 'opinion': 'needs more', 'sentiment': 'negative'}]</t>
  </si>
  <si>
    <t>{'aspects': ['wide life'], 'aspects_decision': 'accept', 'opinions': [{'aspect': 'wide life', 'opinion': 'needs more'}], 'opinions_decision': 'accept', 'sentiments': [{'aspect': 'wide life', 'opinion': 'needs more', 'sentiment': 'negative'}], 'sentiments_decision': 'accept'}</t>
  </si>
  <si>
    <t>{'aspects': ['tennis courts'], 'aspects_decision': 'accept', 'opinions': [{'aspect': 'tennis courts', 'opinion': 'has'}], 'opinions_decision': 'accept', 'sentiments': [{'aspect': 'tennis courts', 'opinion': 'has', 'sentiment': 'neutral'}], 'sentiments_decision': 'accept'}</t>
  </si>
  <si>
    <t>[{'aspect': 'project launch', 'opinion': 'Presentable', 'sentiment': 'positive'}]</t>
  </si>
  <si>
    <t>{'aspects': ['project launch'], 'aspects_decision': 'accept', 'opinions': [{'aspect': 'project launch', 'opinion': 'Presentable'}], 'opinions_decision': 'accept', 'sentiments': [{'aspect': 'project launch', 'opinion': 'Presentable', 'sentiment': 'positive'}], 'sentiments_decision': 'accept'}</t>
  </si>
  <si>
    <t>[{'aspect': 'rotunda', 'opinion': 'small', 'sentiment': 'negative'}, {'aspect': 'walk', 'opinion': 'short', 'sentiment': 'negative'}]</t>
  </si>
  <si>
    <t>{'aspects': ['rotunda', 'walk'], 'aspects_decision': 'accept', 'opinions': [{'aspect': 'rotunda', 'opinion': 'small'}, {'aspect': 'walk', 'opinion': 'short'}], 'opinions_decision': 'accept', 'sentiments': [{'aspect': 'rotunda', 'opinion': 'small', 'sentiment': 'negative'}, {'aspect': 'walk', 'opinion': 'short', 'sentiment': 'negative'}], 'sentiments_decision': 'accept'}</t>
  </si>
  <si>
    <t>[{'aspect': 'seats', 'opinion': 'proper seats', 'sentiment': 'negative'}]</t>
  </si>
  <si>
    <t>{'aspects': ['seats'], 'aspects_decision': 'accept', 'opinions': [{'aspect': 'seats', 'opinion': 'proper seats'}], 'opinions_decision': 'accept', 'sentiments': [{'aspect': 'seats', 'opinion': 'proper seats', 'sentiment': 'negative'}], 'sentiments_decision': 'accept'}</t>
  </si>
  <si>
    <t>{'aspects': ['place'], 'aspects_decision': 'accept', 'opinions': [{'aspect': 'place', 'opinion': 'nice'}], 'opinions_decision': 'accept', 'sentiments': [{'aspect': 'place', 'opinion': 'nice', 'sentiment': 'positive'}], 'sentiments_decision': 'accept'}</t>
  </si>
  <si>
    <t>[{'aspect': 'water', 'opinion': 'barely ankle deep', 'sentiment': 'negative'}]</t>
  </si>
  <si>
    <t>{'aspects': ['water'], 'aspects_decision': 'accept', 'opinions': [{'aspect': 'water', 'opinion': 'barely ankle deep'}], 'opinions_decision': 'accept', 'sentiments': [{'aspect': 'water', 'opinion': 'barely ankle deep', 'sentiment': 'negative'}], 'sentiments_decision': 'accept'}</t>
  </si>
  <si>
    <t>[{'aspect': 'renovation', 'opinion': 'Still renovating', 'sentiment': 'neutral'}]</t>
  </si>
  <si>
    <t>{'aspects': ['renovation'], 'aspects_decision': 'accept', 'opinions': [{'aspect': 'renovation', 'opinion': 'Still renovating'}], 'opinions_decision': 'accept', 'sentiments': [{'aspect': 'renovation', 'opinion': 'Still renovating', 'sentiment': 'neutral'}], 'sentiments_decision': 'accept'}</t>
  </si>
  <si>
    <t>{'aspects': ['environment'], 'aspects_decision': 'accept', 'opinions': [{'aspect': 'environment', 'opinion': 'Nice and poise'}], 'opinions_decision': 'accept', 'sentiments': [{'aspect': 'environment', 'opinion': 'Nice and poise', 'sentiment': 'positive'}], 'sentiments_decision': 'accept'}</t>
  </si>
  <si>
    <t>[{'aspect': 'suburban park', 'opinion': 'nice', 'sentiment': 'positive'}, {'aspect': 'chill place', 'opinion': 'nice', 'sentiment': 'positive'}]</t>
  </si>
  <si>
    <t>{'aspects': ['suburban park', 'chill place'], 'aspects_decision': 'revise', 'opinions': [{'aspect': 'suburban park', 'opinion': 'nice'}, {'aspect': 'chill place', 'opinion': 'nice'}], 'opinions_decision': 'revise', 'sentiments': [{'aspect': 'suburban park', 'opinion': 'nice', 'sentiment': 'positive'}, {'aspect': 'chill place', 'opinion': 'nice', 'sentiment': 'positive'}], 'sentiments_decision': 'accept'}</t>
  </si>
  <si>
    <t>[{'aspect': 'fries', 'opinion': 'not crispy', 'sentiment': 'negative'}, {'aspect': 'steak', 'opinion': '', 'sentiment': 'neutral'}]</t>
  </si>
  <si>
    <t>{'aspects': ['fries'], 'aspects_decision': 'revise', 'opinions': [{'aspect': 'fries', 'opinion': 'not crispy'}], 'opinions_decision': 'revise', 'sentiments': [{'aspect': 'fries', 'opinion': 'not crispy', 'sentiment': 'negative'}, {'aspect': 'steak', 'opinion': '', 'sentiment': 'neutral'}], 'sentiments_decision': 'revise'}</t>
  </si>
  <si>
    <t>[{'aspect': 'lake', 'opinion': 'unimpressive', 'sentiment': 'negative'}]</t>
  </si>
  <si>
    <t>{'aspects': ['lake'], 'aspects_decision': 'accept', 'opinions': [{'aspect': 'lake', 'opinion': 'unimpressive'}], 'opinions_decision': 'revise', 'sentiments': [{'aspect': 'lake', 'opinion': 'unimpressive', 'sentiment': 'negative'}], 'sentiments_decision': 'accept'}</t>
  </si>
  <si>
    <t>[{'aspect': 'wildlife', 'opinion': 'nothing super amazing', 'sentiment': 'negative'}, {'aspect': 'enclosure', 'opinion': 'set up well', 'sentiment': 'positive'}]</t>
  </si>
  <si>
    <t>{'aspects': ['wildlife', 'white kangaroos', 'viewing', 'enclosure'], 'aspects_decision': 'accept', 'opinions': [{'aspect': 'wildlife', 'opinion': 'nothing super amazing'}, {'aspect': 'white kangaroos', 'opinion': ''}, {'aspect': 'viewing', 'opinion': ''}, {'aspect': 'enclosure', 'opinion': 'set up well'}], 'opinions_decision': 'accept', 'sentiments': [{'aspect': 'wildlife', 'opinion': 'nothing super amazing', 'sentiment': 'negative'}, {'aspect': 'enclosure', 'opinion': 'set up well', 'sentiment': 'positive'}], 'sentiments_decision': 'accept'}</t>
  </si>
  <si>
    <t>{'aspects': ['lighting'], 'aspects_decision': 'revise', 'opinions': [{'aspect': 'lighting', 'opinion': 'neat'}], 'opinions_decision': 'revise', 'sentiments': [{'aspect': 'lighting', 'opinion': 'neat', 'sentiment': 'positive'}, {'aspect': 'lighting', 'opinion': 'not so much', 'sentiment': 'negative'}], 'sentiments_decision': 'accept'}</t>
  </si>
  <si>
    <t>[{'aspect': 'pricing', 'opinion': 'per person fee', 'sentiment': 'negative'}, {'aspect': 'drink prices', 'opinion': 'bourbon was cheapest', 'sentiment': 'neutral'}]</t>
  </si>
  <si>
    <t>{'aspects': ['pricing', 'drink prices'], 'aspects_decision': 'revise', 'opinions': [{'aspect': 'pricing', 'opinion': 'per person fee'}, {'aspect': 'drink prices', 'opinion': 'bourbon was cheapest'}], 'opinions_decision': 'revise', 'sentiments': [{'aspect': 'pricing', 'opinion': 'per person fee', 'sentiment': 'negative'}, {'aspect': 'drink prices', 'opinion': 'bourbon was cheapest', 'sentiment': 'neutral'}], 'sentiments_decision': 'accept'}</t>
  </si>
  <si>
    <t>{'aspects': ['dinner'], 'aspects_decision': 'accept', 'opinions': [{'aspect': 'dinner', 'opinion': 'disappointed'}], 'opinions_decision': 'accept', 'sentiments': [{'aspect': 'dinner', 'opinion': 'disappointed', 'sentiment': 'negative'}], 'sentiments_decision': 'accept'}</t>
  </si>
  <si>
    <t>[{'aspect': 'business viability', 'opinion': 'still in business', 'sentiment': 'negative'}]</t>
  </si>
  <si>
    <t>{'aspects': ['business viability'], 'aspects_decision': 'revise', 'opinions': [{'aspect': 'business viability', 'opinion': 'still in business'}], 'opinions_decision': 'accept', 'sentiments': [{'aspect': 'business viability', 'opinion': 'still in business', 'sentiment': 'negative'}], 'sentiments_decision': 'accept'}</t>
  </si>
  <si>
    <t>[{'aspect': 'place', 'opinion': 'a joke', 'sentiment': 'negative'}, {'aspect': 'policing', 'opinion': 'incredible', 'sentiment': 'negative'}, {'aspect': 'lifeguards', 'opinion': 'not the police', 'sentiment': 'negative'}]</t>
  </si>
  <si>
    <t>{'aspects': ['place', 'policing', 'lifeguards'], 'aspects_decision': 'accept', 'opinions': [{'aspect': 'place', 'opinion': 'a joke'}, {'aspect': 'policing', 'opinion': 'incredible'}, {'aspect': 'lifeguards', 'opinion': 'not the police'}], 'opinions_decision': 'accept', 'sentiments': [{'aspect': 'place', 'opinion': 'a joke', 'sentiment': 'negative'}, {'aspect': 'policing', 'opinion': 'incredible', 'sentiment': 'negative'}, {'aspect': 'lifeguards', 'opinion': 'not the police', 'sentiment': 'negative'}], 'sentiments_decision': 'accept'}</t>
  </si>
  <si>
    <t>[{'aspect': 'food', 'opinion': 'not fresh', 'sentiment': 'negative'}, {'aspect': 'authenticity', 'opinion': 'lacks authenticity', 'sentiment': 'negative'}]</t>
  </si>
  <si>
    <t>{'aspects': ['food', 'authenticity', 'teppanyaki quality'], 'aspects_decision': 'accept', 'opinions': [{'aspect': 'food', 'opinion': 'not fresh'}, {'aspect': 'authenticity', 'opinion': 'lacks authenticity'}], 'opinions_decision': 'accept', 'sentiments': [{'aspect': 'food', 'opinion': 'not fresh', 'sentiment': 'negative'}, {'aspect': 'authenticity', 'opinion': 'lacks authenticity', 'sentiment': 'negative'}], 'sentiments_decision': 'accept'}</t>
  </si>
  <si>
    <t>[{'aspect': 'gift card', 'opinion': 'not redeemable', 'sentiment': 'negative'}, {'aspect': 'digital kiosks', 'opinion': 'no assistance', 'sentiment': 'negative'}, {'aspect': 'support', 'opinion': 'stuck in a loop', 'sentiment': 'negative'}]</t>
  </si>
  <si>
    <t>{'aspects': ['gift card', 'digital kiosks', 'support'], 'aspects_decision': 'accept', 'opinions': [{'aspect': 'gift card', 'opinion': 'not redeemable'}, {'aspect': 'digital kiosks', 'opinion': 'no assistance'}, {'aspect': 'support', 'opinion': 'stuck in a loop'}], 'opinions_decision': 'accept', 'sentiments': [{'aspect': 'gift card', 'opinion': 'not redeemable', 'sentiment': 'negative'}, {'aspect': 'digital kiosks', 'opinion': 'no assistance', 'sentiment': 'negative'}, {'aspect': 'support', 'opinion': 'stuck in a loop', 'sentiment': 'negative'}], 'sentiments_decision': 'accept'}</t>
  </si>
  <si>
    <t>[{'aspect': 'post office', 'opinion': 'very very poor', 'sentiment': 'negative'}]</t>
  </si>
  <si>
    <t>{'aspects': ['post office'], 'aspects_decision': 'accept', 'opinions': [{'aspect': 'post office', 'opinion': 'very very poor'}], 'opinions_decision': 'accept', 'sentiments': [{'aspect': 'post office', 'opinion': 'very very poor', 'sentiment': 'negative'}], 'sentiments_decision': 'accept'}</t>
  </si>
  <si>
    <t>[{'aspect': 'team', 'opinion': 'utterly useless', 'sentiment': 'negative'}, {'aspect': 'delivery orders', 'opinion': 'waste your time', 'sentiment': 'negative'}]</t>
  </si>
  <si>
    <t>{'aspects': ['team', 'delivery orders'], 'aspects_decision': 'accept', 'opinions': [{'aspect': 'team', 'opinion': 'utterly useless'}, {'aspect': 'delivery orders', 'opinion': 'waste your time'}], 'opinions_decision': 'accept', 'sentiments': [{'aspect': 'team', 'opinion': 'utterly useless', 'sentiment': 'negative'}, {'aspect': 'delivery orders', 'opinion': 'waste your time', 'sentiment': 'negative'}], 'sentiments_decision': 'accept'}</t>
  </si>
  <si>
    <t>[{'aspect': 'parking', 'opinion': 'Free parking', 'sentiment': 'positive'}, {'aspect': 'sea pool', 'opinion': 'concrete sea pool', 'sentiment': 'positive'}, {'aspect': 'sand', 'opinion': 'small bit of sand', 'sentiment': 'positive'}, {'aspect': 'waves', 'opinion': 'small waves', 'sentiment': 'positive'}, {'aspect': 'rocks', 'opinion': 'nice rocks', 'sentiment': 'positive'}]</t>
  </si>
  <si>
    <t>{'aspects': ['parking', 'sea pool', 'sand', 'waves', 'rocks'], 'aspects_counter': 1, 'opinions': [{'aspect': 'parking', 'opinion': 'Free parking'}, {'aspect': 'sea pool', 'opinion': 'concrete sea pool'}, {'aspect': 'sand', 'opinion': 'small bit of sand'}, {'aspect': 'waves', 'opinion': 'small waves'}, {'aspect': 'rocks', 'opinion': 'nice rocks'}], 'opinions_counter': 1, 'sentiments': [{'aspect': 'parking', 'opinion': 'Free parking', 'sentiment': 'positive'}, {'aspect': 'sea pool', 'opinion': 'concrete sea pool', 'sentiment': 'positive'}, {'aspect': 'sand', 'opinion': 'small bit of sand', 'sentiment': 'positive'}, {'aspect': 'waves', 'opinion': 'small waves', 'sentiment': 'positive'}, {'aspect': 'rocks', 'opinion': 'nice rocks', 'sentiment': 'positive'}], 'sentiments_counter': 2, 'supervision_counter': 2}</t>
  </si>
  <si>
    <t>[{'aspect': 'coffee', 'opinion': 'hot', 'sentiment': 'negative'}, {'aspect': 'bacon', 'opinion': 'received', 'sentiment': 'neutral'}, {'aspect': 'egg roll', 'opinion': 'received', 'sentiment': 'neutral'}, {'aspect': 'milk', 'opinion': 'more froth', 'sentiment': 'negative'}, {'aspect': 'froth', 'opinion': 'more', 'sentiment': 'negative'}]</t>
  </si>
  <si>
    <t>{'aspects': ['coffee', 'bacon', 'egg roll', 'milk', 'froth'], 'aspects_counter': 2, 'opinions': [{'aspect': 'coffee', 'opinion': 'hot'}, {'aspect': 'bacon', 'opinion': 'received'}, {'aspect': 'egg roll', 'opinion': 'received'}, {'aspect': 'milk', 'opinion': 'more froth'}, {'aspect': 'froth', 'opinion': 'more'}], 'opinions_counter': 2, 'sentiments': [{'aspect': 'coffee', 'opinion': 'hot', 'sentiment': 'negative'}, {'aspect': 'bacon', 'opinion': 'received', 'sentiment': 'neutral'}, {'aspect': 'egg roll', 'opinion': 'received', 'sentiment': 'neutral'}, {'aspect': 'milk', 'opinion': 'more froth', 'sentiment': 'negative'}, {'aspect': 'froth', 'opinion': 'more', 'sentiment': 'negative'}], 'sentiments_counter': 2, 'supervision_counter': 2}</t>
  </si>
  <si>
    <t>[{'aspect': 'animal safety', 'opinion': 'attack and nearly kill', 'sentiment': 'negative'}, {'aspect': 'child safety', 'opinion': 'be careful with your kids', 'sentiment': 'negative'}]</t>
  </si>
  <si>
    <t>{'aspects': ['animal safety', 'child safety'], 'aspects_counter': 2, 'opinions': [{'aspect': 'animal safety', 'opinion': 'attack and nearly kill'}, {'aspect': 'child safety', 'opinion': 'be careful with your kids'}], 'opinions_counter': 2, 'sentiments': [{'aspect': 'animal safety', 'opinion': 'attack and nearly kill', 'sentiment': 'negative'}, {'aspect': 'child safety', 'opinion': 'be careful with your kids', 'sentiment': 'negative'}], 'sentiments_counter': 2, 'supervision_counter': 2}</t>
  </si>
  <si>
    <t>[{'aspect': 'room', 'opinion': 'tiny', 'sentiment': 'negative'}, {'aspect': 'ice', 'opinion': 'plastic', 'sentiment': 'negative'}, {'aspect': 'decor', 'opinion': 'random', 'sentiment': 'negative'}, {'aspect': 'games', 'opinion': 'few', 'sentiment': 'negative'}, {'aspect': 'photo policy', 'opinion': 'not allowed to take your own photos', 'sentiment': 'negative'}, {'aspect': 'cameras', 'opinion': 'half of the cameras in there were broken', 'sentiment': 'negative'}, {'aspect': 'value for money', 'opinion': 'waste of money', 'sentiment': 'negative'}, {'aspect': 'experience', 'opinion': 'awkward', 'sentiment': 'negative'}]</t>
  </si>
  <si>
    <t>{'aspects': ['room', 'ice', 'decor', 'games', 'photo policy', 'cameras', 'value for money', 'experience'], 'aspects_counter': 2, 'opinions': [{'aspect': 'room', 'opinion': 'tiny'}, {'aspect': 'ice', 'opinion': 'plastic'}, {'aspect': 'decor', 'opinion': 'random'}, {'aspect': 'games', 'opinion': 'few'}, {'aspect': 'photo policy', 'opinion': 'not allowed to take your own photos'}, {'aspect': 'cameras', 'opinion': 'broken'}, {'aspect': 'value for money', 'opinion': 'waste of money'}, {'aspect': 'experience', 'opinion': 'awkward'}], 'opinions_counter': 2, 'sentiments': [{'aspect': 'room', 'opinion': 'tiny', 'sentiment': 'negative'}, {'aspect': 'ice', 'opinion': 'plastic', 'sentiment': 'negative'}, {'aspect': 'decor', 'opinion': 'random', 'sentiment': 'negative'}, {'aspect': 'games', 'opinion': 'few', 'sentiment': 'negative'}, {'aspect': 'photo policy', 'opinion': 'not allowed to take your own photos', 'sentiment': 'negative'}, {'aspect': 'cameras', 'opinion': 'half of the cameras in there were broken', 'sentiment': 'negative'}, {'aspect': 'value for money', 'opinion': 'waste of money', 'sentiment': 'negative'}, {'aspect': 'experience', 'opinion': 'awkward', 'sentiment': 'negative'}], 'sentiments_counter': 2, 'supervision_counter': 2}</t>
  </si>
  <si>
    <t>[{'aspect': 'fresh flowers', 'opinion': 'fresh', 'sentiment': 'neutral'}, {'aspect': 'fruit &amp; veg', 'opinion': 'fresh', 'sentiment': 'neutral'}, {'aspect': 'bakery products', 'opinion': 'fresh', 'sentiment': 'neutral'}, {'aspect': 'coffee', 'opinion': 'very good', 'sentiment': 'positive'}, {'aspect': 'fresh juice', 'opinion': 'very good', 'sentiment': 'positive'}, {'aspect': 'environment', 'opinion': 'very vibrant', 'sentiment': 'positive'}, {'aspect': 'prices', 'opinion': 'good', 'sentiment': 'positive'}]</t>
  </si>
  <si>
    <t>{'aspects': ['fresh flowers', 'fruit &amp; veg', 'bakery products', 'coffee', 'fresh juice', 'environment', 'prices'], 'aspects_counter': 2, 'opinions': [{'aspect': 'fresh flowers', 'opinion': 'fresh'}, {'aspect': 'fruit &amp; veg', 'opinion': 'fresh'}, {'aspect': 'bakery products', 'opinion': 'fresh'}, {'aspect': 'coffee', 'opinion': 'very good'}, {'aspect': 'fresh juice', 'opinion': 'very good'}, {'aspect': 'environment', 'opinion': 'very vibrant'}, {'aspect': 'prices', 'opinion': 'good'}], 'opinions_counter': 2, 'sentiments': [{'aspect': 'fresh flowers', 'opinion': 'fresh', 'sentiment': 'neutral'}, {'aspect': 'fruit &amp; veg', 'opinion': 'fresh', 'sentiment': 'neutral'}, {'aspect': 'bakery products', 'opinion': 'fresh', 'sentiment': 'neutral'}, {'aspect': 'coffee', 'opinion': 'very good', 'sentiment': 'positive'}, {'aspect': 'fresh juice', 'opinion': 'very good', 'sentiment': 'positive'}, {'aspect': 'environment', 'opinion': 'very vibrant', 'sentiment': 'positive'}, {'aspect': 'prices', 'opinion': 'good', 'sentiment': 'positive'}], 'sentiments_counter': 2, 'supervision_counter': 2}</t>
  </si>
  <si>
    <t>[{'aspect': 'stepping stones', 'opinion': 'the two best things', 'sentiment': 'positive'}, {'aspect': 'moonman statue', 'opinion': 'the two best things', 'sentiment': 'positive'}, {'aspect': 'moonman statue', 'opinion': 'very cute', 'sentiment': 'positive'}]</t>
  </si>
  <si>
    <t>{'aspects': ['stepping stones', 'moonman statue'], 'aspects_counter': 1, 'opinions': [{'aspect': 'stepping stones', 'opinion': 'the two best things'}, {'aspect': 'moonman statue', 'opinion': 'the two best things'}, {'aspect': 'moonman statue', 'opinion': 'very cute'}], 'opinions_counter': 2, 'sentiments': [{'aspect': 'stepping stones', 'opinion': 'the two best things', 'sentiment': 'positive'}, {'aspect': 'moonman statue', 'opinion': 'the two best things', 'sentiment': 'positive'}, {'aspect': 'moonman statue', 'opinion': 'very cute', 'sentiment': 'positive'}], 'sentiments_counter': 2, 'supervision_counter': 2}</t>
  </si>
  <si>
    <t>[{'aspect': 'staff', 'opinion': 'friendly, fast and helpful', 'sentiment': 'positive'}, {'aspect': 'service', 'opinion': 'go above and beyond to help', 'sentiment': 'positive'}]</t>
  </si>
  <si>
    <t>{'aspects': ['staff', 'service', 'location', 'experience'], 'aspects_counter': 1, 'opinions': [{'aspect': 'staff', 'opinion': 'friendly, fast and helpful'}, {'aspect': 'service', 'opinion': 'go above and beyond to help'}], 'opinions_counter': 1, 'sentiments': [{'aspect': 'staff', 'opinion': 'friendly, fast and helpful', 'sentiment': 'positive'}, {'aspect': 'service', 'opinion': 'go above and beyond to help', 'sentiment': 'positive'}], 'sentiments_counter': 1, 'supervision_counter': 1}</t>
  </si>
  <si>
    <t>[{'aspect': 'responsiveness', 'opinion': 'Very poor responsiveness', 'sentiment': 'negative'}, {'aspect': 'manager', 'opinion': 'tried to blame me', 'sentiment': 'negative'}]</t>
  </si>
  <si>
    <t>{'aspects': ['responsiveness', 'manager'], 'aspects_counter': 1, 'opinions': [{'aspect': 'responsiveness', 'opinion': 'Very poor responsiveness'}, {'aspect': 'manager', 'opinion': 'tried to blame me'}], 'opinions_counter': 1, 'sentiments': [{'aspect': 'responsiveness', 'opinion': 'Very poor responsiveness', 'sentiment': 'negative'}, {'aspect': 'manager', 'opinion': 'tried to blame me', 'sentiment': 'negative'}], 'sentiments_counter': 1, 'supervision_counter': 1}</t>
  </si>
  <si>
    <t>[{'aspect': 'Asthanga Mysore practice', 'opinion': 'grown a lot', 'sentiment': 'positive'}, {'aspect': 'place', 'opinion': 'wonderful', 'sentiment': 'positive'}, {'aspect': 'teachers', 'opinion': 'compassionate, warm-hearted, knowledgeable, impressive', 'sentiment': 'positive'}]</t>
  </si>
  <si>
    <t>{'aspects': ['Asthanga Mysore practice', 'place', 'teachers'], 'aspects_counter': 2, 'opinions': [{'aspect': 'Asthanga Mysore practice', 'opinion': 'grown a lot'}, {'aspect': 'place', 'opinion': 'wonderful'}, {'aspect': 'teachers', 'opinion': 'compassionate, warm-hearted, knowledgeable, impressive'}], 'opinions_counter': 2, 'sentiments': [{'aspect': 'Asthanga Mysore practice', 'opinion': 'grown a lot', 'sentiment': 'positive'}, {'aspect': 'place', 'opinion': 'wonderful', 'sentiment': 'positive'}, {'aspect': 'teachers', 'opinion': 'compassionate, warm-hearted, knowledgeable, impressive', 'sentiment': 'positive'}], 'sentiments_counter': 2, 'supervision_counter': 2}</t>
  </si>
  <si>
    <t>[{'aspect': 'ambiance', 'opinion': 'funky', 'sentiment': 'positive'}, {'aspect': 'space', 'opinion': 'not a lot of space', 'sentiment': 'negative'}, {'aspect': 'instruction', 'opinion': 'more instruction on how and what to paint', 'sentiment': 'negative'}, {'aspect': 'experience', 'opinion': 'very free-form, hands-off experience', 'sentiment': 'negative'}, {'aspect': 'BYO policy', 'opinion': 'byo snacks and wine', 'sentiment': 'positive'}, {'aspect': 'price', 'opinion': '$50', 'sentiment': 'negative'}]</t>
  </si>
  <si>
    <t>{'aspects': ['ambiance', 'space', 'instruction', 'experience', 'BYO policy', 'price'], 'aspects_counter': 2, 'opinions': [{'aspect': 'ambiance', 'opinion': 'funky'}, {'aspect': 'space', 'opinion': 'not a lot of space'}, {'aspect': 'instruction', 'opinion': 'more instruction on how and what to paint'}, {'aspect': 'experience', 'opinion': 'very free-form, hands-off experience'}, {'aspect': 'BYO policy', 'opinion': 'byo snacks and wine'}, {'aspect': 'price', 'opinion': '$50'}], 'opinions_counter': 2, 'sentiments': [{'aspect': 'ambiance', 'opinion': 'funky', 'sentiment': 'positive'}, {'aspect': 'space', 'opinion': 'not a lot of space', 'sentiment': 'negative'}, {'aspect': 'instruction', 'opinion': 'more instruction on how and what to paint', 'sentiment': 'negative'}, {'aspect': 'experience', 'opinion': 'very free-form, hands-off experience', 'sentiment': 'negative'}, {'aspect': 'BYO policy', 'opinion': 'byo snacks and wine', 'sentiment': 'positive'}, {'aspect': 'price', 'opinion': '$50', 'sentiment': 'negative'}], 'sentiments_counter': 2, 'supervision_counter': 2}</t>
  </si>
  <si>
    <t>[{'aspect': 'waterpark', 'opinion': 'lovely', 'sentiment': 'positive'}, {'aspect': 'ride options', 'opinion': 'lots of', 'sentiment': 'positive'}, {'aspect': 'cleanliness', 'opinion': 'clean and well maintained', 'sentiment': 'positive'}, {'aspect': 'lawn area', 'opinion': 'great', 'sentiment': 'positive'}]</t>
  </si>
  <si>
    <t>{'aspects': ['waterpark', 'ride options', 'cleanliness', 'lawn area'], 'aspects_counter': 1, 'opinions': [{'aspect': 'waterpark', 'opinion': 'lovely'}, {'aspect': 'ride options', 'opinion': 'lots of'}, {'aspect': 'cleanliness', 'opinion': 'clean and well maintained'}, {'aspect': 'lawn area', 'opinion': 'great'}], 'opinions_counter': 1, 'sentiments': [{'aspect': 'waterpark', 'opinion': 'lovely', 'sentiment': 'positive'}, {'aspect': 'ride options', 'opinion': 'lots of', 'sentiment': 'positive'}, {'aspect': 'cleanliness', 'opinion': 'clean and well maintained', 'sentiment': 'positive'}, {'aspect': 'lawn area', 'opinion': 'great', 'sentiment': 'positive'}], 'sentiments_counter': 1, 'supervision_counter': 1}</t>
  </si>
  <si>
    <t>[{'aspect': 'view', 'opinion': "couldn't see", 'sentiment': 'negative'}, {'aspect': 'theatre', 'opinion': 'Worst theatre in the world', 'sentiment': 'negative'}, {'aspect': 'premium tickets', 'opinion': "paid six hundred and fifty dollars ... couldn't see ... So disappointing", 'sentiment': 'negative'}]</t>
  </si>
  <si>
    <t>{'aspects': ['view', 'theatre', 'premium tickets'], 'aspects_counter': 3, 'opinions': [{'aspect': 'view', 'opinion': "couldn't see"}, {'aspect': 'theatre', 'opinion': 'Worst theatre in the world'}, {'aspect': 'premium tickets', 'opinion': "paid six hundred and fifty dollars ... couldn't see ... So disappointing"}], 'opinions_counter': 3, 'sentiments': [{'aspect': 'view', 'opinion': "couldn't see", 'sentiment': 'negative'}, {'aspect': 'theatre', 'opinion': 'Worst theatre in the world', 'sentiment': 'negative'}, {'aspect': 'premium tickets', 'opinion': "paid six hundred and fifty dollars ... couldn't see ... So disappointing", 'sentiment': 'negative'}], 'sentiments_counter': 2, 'supervision_counter': 2}</t>
  </si>
  <si>
    <t>[{'aspect': 'beauty', 'opinion': 'Very beautiful', 'sentiment': 'positive'}, {'aspect': 'clean', 'opinion': 'clean', 'sentiment': 'positive'}, {'aspect': 'trees', 'opinion': 'covered with huge trees', 'sentiment': 'positive'}, {'aspect': 'mosquitoes', 'opinion': "very active specially when it's not breezy", 'sentiment': 'negative'}, {'aspect': 'family and friends gathering', 'opinion': 'Good for', 'sentiment': 'positive'}, {'aspect': 'car park', 'opinion': 'Spacious', 'sentiment': 'positive'}]</t>
  </si>
  <si>
    <t>{'aspects': ['beauty', 'clean', 'trees', 'mosquitoes', 'family and friends gathering', 'car park'], 'aspects_counter': 4, 'opinions': [{'aspect': 'beauty', 'opinion': 'Very beautiful'}, {'aspect': 'clean', 'opinion': 'clean'}, {'aspect': 'trees', 'opinion': 'covered with huge trees'}, {'aspect': 'mosquitoes', 'opinion': "very active specially when it's not breezy"}, {'aspect': 'family and friends gathering', 'opinion': 'Good for'}, {'aspect': 'car park', 'opinion': 'Spacious'}], 'opinions_counter': 4, 'sentiments': [{'aspect': 'beauty', 'opinion': 'Very beautiful', 'sentiment': 'positive'}, {'aspect': 'clean', 'opinion': 'clean', 'sentiment': 'positive'}, {'aspect': 'trees', 'opinion': 'covered with huge trees', 'sentiment': 'positive'}, {'aspect': 'mosquitoes', 'opinion': "very active specially when it's not breezy", 'sentiment': 'negative'}, {'aspect': 'family and friends gathering', 'opinion': 'Good for', 'sentiment': 'positive'}, {'aspect': 'car park', 'opinion': 'Spacious', 'sentiment': 'positive'}], 'sentiments_counter': 2, 'supervision_counter': 2}</t>
  </si>
  <si>
    <t>{'aspects': ['Forestville Library', 'staff'], 'aspects_counter': 2, 'opinions': [{'aspect': 'Forestville Library', 'opinion': 'love'}, {'aspect': 'Forestville Library', 'opinion': 'very nice'}, {'aspect': 'staff', 'opinion': 'very lovely'}, {'aspect': 'staff', 'opinion': 'very good'}, {'aspect': 'staff', 'opinion': 'very nice'}], 'opinions_counter': 2, 'sentiments': [{'aspect': 'Forestville Library', 'opinion': 'love', 'sentiment': 'positive'}, {'aspect': 'Forestville Library', 'opinion': 'very nice', 'sentiment': 'positive'}, {'aspect': 'staff', 'opinion': 'very lovely', 'sentiment': 'positive'}, {'aspect': 'staff', 'opinion': 'very good', 'sentiment': 'positive'}, {'aspect': 'staff', 'opinion': 'very nice', 'sentiment': 'positive'}], 'sentiments_counter': 2, 'supervision_counter': 2}</t>
  </si>
  <si>
    <t>[{'aspect': 'staff', 'opinion': 'disinterest', 'sentiment': 'negative'}]</t>
  </si>
  <si>
    <t>{'aspects': ['staff'], 'aspects_counter': 2, 'opinions': [{'aspect': 'staff', 'opinion': 'disinterest'}], 'opinions_counter': 2, 'sentiments': [{'aspect': 'staff', 'opinion': 'disinterest', 'sentiment': 'negative'}], 'sentiments_counter': 2, 'supervision_counter': 2}</t>
  </si>
  <si>
    <t>[{'aspect': 'beef cheek', 'opinion': 'extremely tasty and well cooked', 'sentiment': 'positive'}, {'aspect': 'scallops', 'opinion': 'extremely tasty and well cooked', 'sentiment': 'positive'}, {'aspect': 'lamb', 'opinion': 'extremely tasty and well cooked', 'sentiment': 'positive'}, {'aspect': 'food', 'opinion': 'really everything was very good', 'sentiment': 'positive'}]</t>
  </si>
  <si>
    <t>{'aspects': ['beef cheek', 'scallops', 'lamb', 'food'], 'aspects_counter': 1, 'opinions': [{'aspect': 'beef cheek', 'opinion': 'extremely tasty and well cooked'}, {'aspect': 'scallops', 'opinion': 'extremely tasty and well cooked'}, {'aspect': 'lamb', 'opinion': 'extremely tasty and well cooked'}, {'aspect': 'food', 'opinion': 'really everything was very good'}], 'opinions_counter': 1, 'sentiments': [{'aspect': 'beef cheek', 'opinion': 'extremely tasty and well cooked', 'sentiment': 'positive'}, {'aspect': 'scallops', 'opinion': 'extremely tasty and well cooked', 'sentiment': 'positive'}, {'aspect': 'lamb', 'opinion': 'extremely tasty and well cooked', 'sentiment': 'positive'}, {'aspect': 'food', 'opinion': 'really everything was very good', 'sentiment': 'positive'}], 'sentiments_counter': 1, 'supervision_counter': 1}</t>
  </si>
  <si>
    <t>[{'aspect': 'food', 'opinion': "won't be rushing back", 'sentiment': 'negative'}, {'aspect': 'other meals', 'opinion': 'average', 'sentiment': 'neutral'}, {'aspect': 'vegetarian/vegan options', 'opinion': 'need more', 'sentiment': 'negative'}]</t>
  </si>
  <si>
    <t>{'aspects': ['food', 'other meals', 'vegetarian/vegan options'], 'aspects_counter': 2, 'opinions': [{'aspect': 'food', 'opinion': "won't be rushing back"}, {'aspect': 'other meals', 'opinion': 'average'}, {'aspect': 'vegetarian/vegan options', 'opinion': 'need more'}], 'opinions_counter': 2, 'sentiments': [{'aspect': 'food', 'opinion': "won't be rushing back", 'sentiment': 'negative'}, {'aspect': 'other meals', 'opinion': 'average', 'sentiment': 'neutral'}, {'aspect': 'vegetarian/vegan options', 'opinion': 'need more', 'sentiment': 'negative'}], 'sentiments_counter': 2, 'supervision_counter': 2}</t>
  </si>
  <si>
    <t>[{'aspect': 'food', 'opinion': 'great, cooked well, very good', 'sentiment': 'positive'}, {'aspect': 'service', 'opinion': 'friendly, accommodated', 'sentiment': 'positive'}]</t>
  </si>
  <si>
    <t>{'aspects': ['food', 'service'], 'aspects_counter': 1, 'opinions': [{'aspect': 'food', 'opinion': 'great, cooked well, very good'}, {'aspect': 'service', 'opinion': 'friendly, accommodated'}], 'opinions_counter': 1, 'sentiments': [{'aspect': 'food', 'opinion': 'great, cooked well, very good', 'sentiment': 'positive'}, {'aspect': 'service', 'opinion': 'friendly, accommodated', 'sentiment': 'positive'}], 'sentiments_counter': 1, 'supervision_counter': 1}</t>
  </si>
  <si>
    <t>[{'aspect': 'cabin', 'opinion': 'had everything to your fingertips', 'sentiment': 'positive'}, {'aspect': 'location', 'opinion': 'close to golf club for a meal', 'sentiment': 'positive'}, {'aspect': 'Helen', 'opinion': 'very helpful, happy and kind', 'sentiment': 'positive'}, {'aspect': 'stay', 'opinion': 'very enjoyable', 'sentiment': 'positive'}]</t>
  </si>
  <si>
    <t>{'aspects': ['cabin', 'location', 'Helen', 'stay'], 'aspects_counter': 2, 'opinions': [{'aspect': 'cabin', 'opinion': 'had everything to your fingertips'}, {'aspect': 'location', 'opinion': 'close to golf club for a meal'}, {'aspect': 'Helen', 'opinion': 'very helpful, happy and kind'}, {'aspect': 'stay', 'opinion': 'very enjoyable'}], 'opinions_counter': 2, 'sentiments': [{'aspect': 'cabin', 'opinion': 'had everything to your fingertips', 'sentiment': 'positive'}, {'aspect': 'location', 'opinion': 'close to golf club for a meal', 'sentiment': 'positive'}, {'aspect': 'Helen', 'opinion': 'very helpful, happy and kind', 'sentiment': 'positive'}, {'aspect': 'stay', 'opinion': 'very enjoyable', 'sentiment': 'positive'}], 'sentiments_counter': 2, 'supervision_counter': 2}</t>
  </si>
  <si>
    <t>[{'aspect': 'park', 'opinion': 'Nice small', 'sentiment': 'positive'}, {'aspect': 'neighbourhood', 'opinion': 'quiet', 'sentiment': 'positive'}, {'aspect': 'sitting area', 'opinion': 'for small gatherings', 'sentiment': 'neutral'}, {'aspect': 'BBQ', 'opinion': 'one BBQ', 'sentiment': 'neutral'}, {'aspect': 'toilet', 'opinion': 'toilet', 'sentiment': 'neutral'}, {'aspect': 'playground', 'opinion': 'Fenced playground', 'sentiment': 'positive'}]</t>
  </si>
  <si>
    <t>{'aspects': ['park', 'neighbourhood', 'sitting area'], 'aspects_counter': 4, 'opinions': [{'aspect': 'park', 'opinion': 'Nice small'}, {'aspect': 'neighbourhood', 'opinion': 'quiet'}, {'aspect': 'sitting area', 'opinion': 'for small gatherings'}], 'opinions_counter': 4, 'sentiments': [{'aspect': 'park', 'opinion': 'Nice small', 'sentiment': 'positive'}, {'aspect': 'neighbourhood', 'opinion': 'quiet', 'sentiment': 'positive'}, {'aspect': 'sitting area', 'opinion': 'for small gatherings', 'sentiment': 'neutral'}, {'aspect': 'BBQ', 'opinion': 'one BBQ', 'sentiment': 'neutral'}, {'aspect': 'toilet', 'opinion': 'toilet', 'sentiment': 'neutral'}, {'aspect': 'playground', 'opinion': 'Fenced playground', 'sentiment': 'positive'}], 'sentiments_counter': 2, 'supervision_counter': 2}</t>
  </si>
  <si>
    <t>[{'aspect': 'core dishes availability', 'opinion': 'not available', 'sentiment': 'negative'}, {'aspect': 'wait time', 'opinion': 'extremely long', 'sentiment': 'negative'}, {'aspect': 'service', 'opinion': 'declined', 'sentiment': 'negative'}, {'aspect': 'breakfast food', 'opinion': 'very basic', 'sentiment': 'negative'}, {'aspect': 'kitchen', 'opinion': 'very quiet', 'sentiment': 'negative'}]</t>
  </si>
  <si>
    <t>{'aspects': ['core dishes availability', 'wait time', 'service', 'breakfast food', 'kitchen'], 'aspects_counter': 4, 'opinions': [{'aspect': 'core dishes availability', 'opinion': 'not available'}, {'aspect': 'wait time', 'opinion': 'extremely long'}, {'aspect': 'service', 'opinion': 'declined'}, {'aspect': 'breakfast food', 'opinion': 'very basic'}, {'aspect': 'kitchen', 'opinion': 'very quiet'}], 'opinions_counter': 4, 'sentiments': [{'aspect': 'core dishes availability', 'opinion': 'not available', 'sentiment': 'negative'}, {'aspect': 'wait time', 'opinion': 'extremely long', 'sentiment': 'negative'}, {'aspect': 'service', 'opinion': 'declined', 'sentiment': 'negative'}, {'aspect': 'breakfast food', 'opinion': 'very basic', 'sentiment': 'negative'}, {'aspect': 'kitchen', 'opinion': 'very quiet', 'sentiment': 'negative'}], 'sentiments_counter': 2, 'supervision_counter': 2}</t>
  </si>
  <si>
    <t>[{'aspect': 'tree python', 'opinion': 'dehydrated, stuck shed, underweight, and laying on the ground', 'sentiment': 'negative'}, {'aspect': 'crocodile', 'opinion': "needs a bigger pool, and it's filthy you can't even see him", 'sentiment': 'negative'}]</t>
  </si>
  <si>
    <t>{'aspects': ['tree python', 'crocodile'], 'aspects_counter': 2, 'opinions': [{'aspect': 'tree python', 'opinion': 'dehydrated, stuck shed, underweight, and laying on the ground'}, {'aspect': 'crocodile', 'opinion': "needs a bigger pool, and it's filthy you can't even see him"}], 'opinions_counter': 3, 'sentiments': [{'aspect': 'tree python', 'opinion': 'dehydrated, stuck shed, underweight, and laying on the ground', 'sentiment': 'negative'}, {'aspect': 'crocodile', 'opinion': "needs a bigger pool, and it's filthy you can't even see him", 'sentiment': 'negative'}], 'sentiments_counter': 2, 'supervision_counter': 2}</t>
  </si>
  <si>
    <t>[{'aspect': 'convenience', 'opinion': 'Very convenient', 'sentiment': 'positive'}, {'aspect': 'food', 'opinion': 'really good quality', 'sentiment': 'positive'}, {'aspect': 'service', 'opinion': 'random', 'sentiment': 'negative'}]</t>
  </si>
  <si>
    <t>{'aspects': ['convenience', 'food', 'service'], 'aspects_counter': 2, 'opinions': [{'aspect': 'convenience', 'opinion': 'Very convenient'}, {'aspect': 'food', 'opinion': 'really good quality'}, {'aspect': 'service', 'opinion': 'random'}], 'opinions_counter': 2, 'sentiments': [{'aspect': 'convenience', 'opinion': 'Very convenient', 'sentiment': 'positive'}, {'aspect': 'food', 'opinion': 'really good quality', 'sentiment': 'positive'}, {'aspect': 'service', 'opinion': 'random', 'sentiment': 'negative'}], 'sentiments_counter': 2, 'supervision_counter': 2}</t>
  </si>
  <si>
    <t>[{'aspect': 'walking trail', 'opinion': 'closed', 'sentiment': 'negative'}, {'aspect': 'website notice', 'opinion': 'no notice', 'sentiment': 'negative'}, {'aspect': 'reassessment', 'opinion': 'PWS complete', 'sentiment': 'neutral'}, {'aspect': 'drive from Hobart', 'opinion': 'long drive just to visit a coffee shop', 'sentiment': 'negative'}]</t>
  </si>
  <si>
    <t>{'aspects': ['walking trail', 'website notice', 'reassessment', 'drive from Hobart'], 'aspects_counter': 3, 'opinions': [{'aspect': 'walking trail', 'opinion': 'closed'}, {'aspect': 'website notice', 'opinion': 'no notice'}, {'aspect': 'reassessment', 'opinion': 'PWS complete'}, {'aspect': 'drive from Hobart', 'opinion': 'long drive just to visit a coffee shop'}], 'opinions_counter': 3, 'sentiments': [{'aspect': 'walking trail', 'opinion': 'closed', 'sentiment': 'negative'}, {'aspect': 'website notice', 'opinion': 'no notice', 'sentiment': 'negative'}, {'aspect': 'reassessment', 'opinion': 'PWS complete', 'sentiment': 'neutral'}, {'aspect': 'drive from Hobart', 'opinion': 'long drive just to visit a coffee shop', 'sentiment': 'negative'}], 'sentiments_counter': 2, 'supervision_counter': 2}</t>
  </si>
  <si>
    <t>[{'aspect': 'service', 'opinion': 'Below average', 'sentiment': 'negative'}, {'aspect': 'staff', 'opinion': 'disinterested', 'sentiment': 'negative'}, {'aspect': 'staff', 'opinion': 'disappointing', 'sentiment': 'negative'}]</t>
  </si>
  <si>
    <t>{'aspects': ['service', 'staff'], 'aspects_counter': 1, 'opinions': [{'aspect': 'service', 'opinion': 'Below average'}, {'aspect': 'staff', 'opinion': 'disinterested'}, {'aspect': 'staff', 'opinion': 'disappointing'}], 'opinions_counter': 2, 'sentiments': [{'aspect': 'service', 'opinion': 'Below average', 'sentiment': 'negative'}, {'aspect': 'staff', 'opinion': 'disinterested', 'sentiment': 'negative'}, {'aspect': 'staff', 'opinion': 'disappointing', 'sentiment': 'negative'}], 'sentiments_counter': 2, 'supervision_counter': 2}</t>
  </si>
  <si>
    <t>[{'aspect': 'staff', 'opinion': 'cold, unfriendly', 'sentiment': 'negative'}]</t>
  </si>
  <si>
    <t>{'aspects': ['staff'], 'aspects_counter': 1, 'opinions': [{'aspect': 'staff', 'opinion': 'cold, unfriendly'}], 'opinions_counter': 1, 'sentiments': [{'aspect': 'staff', 'opinion': 'cold, unfriendly', 'sentiment': 'negative'}], 'sentiments_counter': 1, 'supervision_counter': 1}</t>
  </si>
  <si>
    <t>[{'aspect': 'atmosphere', 'opinion': 'electric', 'sentiment': 'positive'}, {'aspect': 'Latin food', 'opinion': 'just enough', 'sentiment': 'positive'}, {'aspect': 'Plant 4', 'opinion': 'does this well', 'sentiment': 'positive'}]</t>
  </si>
  <si>
    <t>{'aspects': ['atmosphere', 'Latin food', 'Plant 4'], 'aspects_counter': 3, 'opinions': [{'aspect': 'atmosphere', 'opinion': 'electric'}, {'aspect': 'Latin food', 'opinion': 'just enough'}, {'aspect': 'Plant 4', 'opinion': 'does this well'}], 'opinions_counter': 3, 'sentiments': [{'aspect': 'atmosphere', 'opinion': 'electric', 'sentiment': 'positive'}, {'aspect': 'Latin food', 'opinion': 'just enough', 'sentiment': 'positive'}, {'aspect': 'Plant 4', 'opinion': 'does this well', 'sentiment': 'positive'}], 'sentiments_counter': 2, 'supervision_counter': 2}</t>
  </si>
  <si>
    <t>[{'aspect': 'food quality', 'opinion': 'extremely dry', 'sentiment': 'negative'}, {'aspect': 'food quality', 'opinion': 'tasted days old', 'sentiment': 'negative'}, {'aspect': 'food quality', 'opinion': 'inedible', 'sentiment': 'negative'}, {'aspect': 'hygiene issue', 'opinion': 'caterpillar in food', 'sentiment': 'negative'}]</t>
  </si>
  <si>
    <t>{'aspects': ['food quality', 'hygiene issue'], 'aspects_counter': 1, 'opinions': [{'aspect': 'food quality', 'opinion': 'extremely dry'}, {'aspect': 'food quality', 'opinion': 'tasted days old'}, {'aspect': 'food quality', 'opinion': 'inedible'}, {'aspect': 'hygiene issue', 'opinion': 'caterpillar in food'}], 'opinions_counter': 1, 'sentiments': [{'aspect': 'food quality', 'opinion': 'extremely dry', 'sentiment': 'negative'}, {'aspect': 'food quality', 'opinion': 'tasted days old', 'sentiment': 'negative'}, {'aspect': 'food quality', 'opinion': 'inedible', 'sentiment': 'negative'}, {'aspect': 'hygiene issue', 'opinion': 'caterpillar in food', 'sentiment': 'negative'}], 'sentiments_counter': 1, 'supervision_counter': 1}</t>
  </si>
  <si>
    <t>[{'aspect': 'staff', 'opinion': 'amazing', 'sentiment': 'positive'}, {'aspect': 'fitness progress', 'opinion': 'feeling fitter', 'sentiment': 'positive'}, {'aspect': 'gym', 'opinion': 'best', 'sentiment': 'positive'}]</t>
  </si>
  <si>
    <t>{'aspects': ['staff', 'fitness progress', 'gym'], 'aspects_counter': 3, 'opinions': [{'aspect': 'staff', 'opinion': 'amazing'}, {'aspect': 'fitness progress', 'opinion': 'feeling fitter'}, {'aspect': 'gym', 'opinion': 'best'}], 'opinions_counter': 3, 'sentiments': [{'aspect': 'staff', 'opinion': 'amazing', 'sentiment': 'positive'}, {'aspect': 'fitness progress', 'opinion': 'feeling fitter', 'sentiment': 'positive'}, {'aspect': 'gym', 'opinion': 'best', 'sentiment': 'positive'}], 'sentiments_counter': 2, 'supervision_counter': 2}</t>
  </si>
  <si>
    <t>[{'aspect': 'inclusivity', 'opinion': 'Amazing place for people from any faith, colour or background', 'sentiment': 'positive'}, {'aspect': 'multicultural environment', 'opinion': 'A very multi cultural environment', 'sentiment': 'positive'}, {'aspect': 'youth and kids', 'opinion': 'Buzzing with youth and kids', 'sentiment': 'positive'}, {'aspect': 'learning and development', 'opinion': 'a great place for learning and development', 'sentiment': 'positive'}, {'aspect': 'humanitarian and social work', 'opinion': 'a venue for humanitarian and social work', 'sentiment': 'positive'}, {'aspect': 'unity centre', 'opinion': 'A unity centre in true sense', 'sentiment': 'positive'}]</t>
  </si>
  <si>
    <t>{'aspects': ['inclusivity', 'multicultural environment', 'youth and kids', 'learning and development', 'humanitarian and social work', 'unity centre'], 'aspects_counter': 2, 'opinions': [{'aspect': 'inclusivity', 'opinion': 'Amazing place for people from any faith, colour or background'}, {'aspect': 'multicultural environment', 'opinion': 'A very multi cultural environment'}, {'aspect': 'youth and kids', 'opinion': 'Buzzing with youth and kids'}, {'aspect': 'learning and development', 'opinion': 'a great place for learning and development'}, {'aspect': 'humanitarian and social work', 'opinion': 'a venue for humanitarian and social work'}, {'aspect': 'unity centre', 'opinion': 'A unity centre in true sense'}], 'opinions_counter': 2, 'sentiments': [{'aspect': 'inclusivity', 'opinion': 'Amazing place for people from any faith, colour or background', 'sentiment': 'positive'}, {'aspect': 'multicultural environment', 'opinion': 'A very multi cultural environment', 'sentiment': 'positive'}, {'aspect': 'youth and kids', 'opinion': 'Buzzing with youth and kids', 'sentiment': 'positive'}, {'aspect': 'learning and development', 'opinion': 'a great place for learning and development', 'sentiment': 'positive'}, {'aspect': 'humanitarian and social work', 'opinion': 'a venue for humanitarian and social work', 'sentiment': 'positive'}, {'aspect': 'unity centre', 'opinion': 'A unity centre in true sense', 'sentiment': 'positive'}], 'sentiments_counter': 2, 'supervision_counter': 2}</t>
  </si>
  <si>
    <t>[{'aspect': 'location', 'opinion': 'in a beautiful location', 'sentiment': 'positive'}, {'aspect': 'popularity', 'opinion': 'deserves to be highly popular', 'sentiment': 'positive'}, {'aspect': 'attendance', 'opinion': 'increased substantially, and this is very welcome', 'sentiment': 'positive'}, {'aspect': 'premises', 'opinion': 'spacious and pleasant', 'sentiment': 'positive'}, {'aspect': 'ambiance', 'opinion': 'informal and classic', 'sentiment': 'positive'}]</t>
  </si>
  <si>
    <t>{'aspects': ['location', 'popularity', 'attendance', 'premises', 'ambiance'], 'aspects_counter': 3, 'opinions': [{'aspect': 'location', 'opinion': 'in a beautiful location'}, {'aspect': 'popularity', 'opinion': 'deserves to be highly popular'}, {'aspect': 'attendance', 'opinion': 'increased substantially, and this is very welcome'}, {'aspect': 'premises', 'opinion': 'spacious and pleasant'}, {'aspect': 'ambiance', 'opinion': 'informal and classic'}], 'opinions_counter': 3, 'sentiments': [{'aspect': 'location', 'opinion': 'in a beautiful location', 'sentiment': 'positive'}, {'aspect': 'popularity', 'opinion': 'deserves to be highly popular', 'sentiment': 'positive'}, {'aspect': 'attendance', 'opinion': 'increased substantially, and this is very welcome', 'sentiment': 'positive'}, {'aspect': 'premises', 'opinion': 'spacious and pleasant', 'sentiment': 'positive'}, {'aspect': 'ambiance', 'opinion': 'informal and classic', 'sentiment': 'positive'}], 'sentiments_counter': 2, 'supervision_counter': 2}</t>
  </si>
  <si>
    <t>[{'aspect': 'brunch', 'opinion': 'go to spot', 'sentiment': 'positive'}, {'aspect': 'hollandaise', 'opinion': 'absolutely great', 'sentiment': 'positive'}, {'aspect': 'almond cappuccino', 'opinion': 'absolutely great', 'sentiment': 'positive'}]</t>
  </si>
  <si>
    <t>{'aspects': ['brunch', 'hollandaise', 'almond cappuccino'], 'aspects_counter': 2, 'opinions': [{'aspect': 'brunch', 'opinion': 'go to spot'}, {'aspect': 'hollandaise', 'opinion': 'absolutely great'}, {'aspect': 'almond cappuccino', 'opinion': 'absolutely great'}], 'opinions_counter': 2, 'sentiments': [{'aspect': 'brunch', 'opinion': 'go to spot', 'sentiment': 'positive'}, {'aspect': 'hollandaise', 'opinion': 'absolutely great', 'sentiment': 'positive'}, {'aspect': 'almond cappuccino', 'opinion': 'absolutely great', 'sentiment': 'positive'}], 'sentiments_counter': 2, 'supervision_counter': 2}</t>
  </si>
  <si>
    <t>[{'aspect': 'lounge', 'opinion': 'huge', 'sentiment': 'positive'}, {'aspect': 'movie choice', 'opinion': 'limited', 'sentiment': 'negative'}, {'aspect': 'staff', 'opinion': 'understaffed', 'sentiment': 'negative'}, {'aspect': 'call buttons', 'opinion': 'no call buttons', 'sentiment': 'negative'}]</t>
  </si>
  <si>
    <t>{'aspects': ['lounge', 'movie choice', 'staff', 'call buttons'], 'aspects_counter': 3, 'opinions': [{'aspect': 'lounge', 'opinion': 'huge'}, {'aspect': 'movie choice', 'opinion': 'limited'}, {'aspect': 'staff', 'opinion': 'understaffed'}, {'aspect': 'call buttons', 'opinion': 'no call buttons'}], 'opinions_counter': 3, 'sentiments': [{'aspect': 'lounge', 'opinion': 'huge', 'sentiment': 'positive'}, {'aspect': 'movie choice', 'opinion': 'limited', 'sentiment': 'negative'}, {'aspect': 'staff', 'opinion': 'understaffed', 'sentiment': 'negative'}, {'aspect': 'call buttons', 'opinion': 'no call buttons', 'sentiment': 'negative'}], 'sentiments_counter': 2, 'supervision_counter': 2}</t>
  </si>
  <si>
    <t>[{'aspect': 'flush toilets', 'opinion': 'Excellent', 'sentiment': 'positive'}, {'aspect': 'sites', 'opinion': 'level', 'sentiment': 'positive'}, {'aspect': 'power', 'opinion': 'no', 'sentiment': 'negative'}, {'aspect': 'water', 'opinion': 'no', 'sentiment': 'negative'}, {'aspect': 'space', 'opinion': 'plenty', 'sentiment': 'positive'}, {'aspect': 'creek', 'opinion': 'can swim in', 'sentiment': 'positive'}, {'aspect': 'stay', 'opinion': 'enjoyed', 'sentiment': 'positive'}]</t>
  </si>
  <si>
    <t>{'aspects': ['flush toilets', 'sites', 'power', 'water', 'space', 'creek', 'stay'], 'aspects_counter': 3, 'opinions': [{'aspect': 'flush toilets', 'opinion': 'Excellent'}, {'aspect': 'sites', 'opinion': 'level'}, {'aspect': 'power', 'opinion': 'no'}, {'aspect': 'water', 'opinion': 'no'}, {'aspect': 'space', 'opinion': 'plenty'}, {'aspect': 'creek', 'opinion': 'can swim in'}, {'aspect': 'stay', 'opinion': 'enjoyed'}], 'opinions_counter': 3, 'sentiments': [{'aspect': 'flush toilets', 'opinion': 'Excellent', 'sentiment': 'positive'}, {'aspect': 'sites', 'opinion': 'level', 'sentiment': 'positive'}, {'aspect': 'power', 'opinion': 'no', 'sentiment': 'negative'}, {'aspect': 'water', 'opinion': 'no', 'sentiment': 'negative'}, {'aspect': 'space', 'opinion': 'plenty', 'sentiment': 'positive'}, {'aspect': 'creek', 'opinion': 'can swim in', 'sentiment': 'positive'}, {'aspect': 'stay', 'opinion': 'enjoyed', 'sentiment': 'positive'}], 'sentiments_counter': 2, 'supervision_counter': 2}</t>
  </si>
  <si>
    <t>[{'aspect': 'stock and merchandise', 'opinion': 'relevant stock and merchandise', 'sentiment': 'positive'}, {'aspect': 'exhibits', 'opinion': 'spring their exhibits', 'sentiment': 'neutral'}, {'aspect': 'Derby coffee mugs', 'opinion': 'I like the Derby coffee mugs', 'sentiment': 'positive'}, {'aspect': 'souvenirs', 'opinion': 'cool little souvenirs', 'sentiment': 'positive'}, {'aspect': 'prices', 'opinion': 'not very cheap but ok if you love Derby', 'sentiment': 'neutral'}]</t>
  </si>
  <si>
    <t>{'aspects': ['stock and merchandise', 'exhibits', 'Derby coffee mugs', 'souvenirs', 'prices'], 'aspects_counter': 2, 'opinions': [{'aspect': 'stock and merchandise', 'opinion': 'relevant stock and merchandise'}, {'aspect': 'exhibits', 'opinion': 'spring their exhibits'}, {'aspect': 'Derby coffee mugs', 'opinion': 'I like the Derby coffee mugs'}, {'aspect': 'souvenirs', 'opinion': 'cool little souvenirs'}, {'aspect': 'prices', 'opinion': 'not very cheap but ok if you love Derby'}], 'opinions_counter': 2, 'sentiments': [{'aspect': 'stock and merchandise', 'opinion': 'relevant stock and merchandise', 'sentiment': 'positive'}, {'aspect': 'exhibits', 'opinion': 'spring their exhibits', 'sentiment': 'neutral'}, {'aspect': 'Derby coffee mugs', 'opinion': 'I like the Derby coffee mugs', 'sentiment': 'positive'}, {'aspect': 'souvenirs', 'opinion': 'cool little souvenirs', 'sentiment': 'positive'}, {'aspect': 'prices', 'opinion': 'not very cheap but ok if you love Derby', 'sentiment': 'neutral'}], 'sentiments_counter': 2, 'supervision_counter': 2}</t>
  </si>
  <si>
    <t>[{'aspect': 'community centre', 'opinion': 'best', 'sentiment': 'positive'}, {'aspect': 'social environment', 'opinion': "feels like it's my 2nd home", 'sentiment': 'positive'}, {'aspect': 'friends', 'opinion': 'met a lot of new', 'sentiment': 'positive'}, {'aspect': 'card making skills', 'opinion': 'skills', 'sentiment': 'neutral'}, {'aspect': 'welcoming atmosphere', 'opinion': 'felt welcomed', 'sentiment': 'positive'}]</t>
  </si>
  <si>
    <t>{'aspects': ['community centre', 'social environment', 'friends', 'card making skills', 'welcoming atmosphere'], 'aspects_counter': 4, 'opinions': [{'aspect': 'community centre', 'opinion': 'best'}, {'aspect': 'social environment', 'opinion': "feels like it's my 2nd home"}, {'aspect': 'friends', 'opinion': 'met a lot of new'}, {'aspect': 'card making skills', 'opinion': 'skills'}, {'aspect': 'welcoming atmosphere', 'opinion': 'felt welcomed'}], 'opinions_counter': 4, 'sentiments': [{'aspect': 'community centre', 'opinion': 'best', 'sentiment': 'positive'}, {'aspect': 'social environment', 'opinion': "feels like it's my 2nd home", 'sentiment': 'positive'}, {'aspect': 'friends', 'opinion': 'met a lot of new', 'sentiment': 'positive'}, {'aspect': 'card making skills', 'opinion': 'skills', 'sentiment': 'neutral'}, {'aspect': 'welcoming atmosphere', 'opinion': 'felt welcomed', 'sentiment': 'positive'}], 'sentiments_counter': 2, 'supervision_counter': 2}</t>
  </si>
  <si>
    <t>[{'aspect': 'area', 'opinion': 'picturesque', 'sentiment': 'positive'}, {'aspect': 'facilities', 'opinion': 'totally devoid of any', 'sentiment': 'negative'}, {'aspect': 'picnic friendly seating areas', 'opinion': 'totally devoid of any', 'sentiment': 'negative'}, {'aspect': 'view', 'opinion': 'pretty much the norm', 'sentiment': 'neutral'}, {'aspect': 'creek', 'opinion': 'hardly any water for angling', 'sentiment': 'negative'}]</t>
  </si>
  <si>
    <t>{'aspects': ['area', 'facilities', 'picnic friendly seating areas', 'view', 'creek'], 'aspects_counter': 3, 'opinions': [{'aspect': 'area', 'opinion': 'picturesque'}, {'aspect': 'facilities', 'opinion': 'totally devoid of any'}, {'aspect': 'picnic friendly seating areas', 'opinion': 'totally devoid of any'}, {'aspect': 'view', 'opinion': 'pretty much the norm'}, {'aspect': 'creek', 'opinion': 'hardly any water for angling'}], 'opinions_counter': 3, 'sentiments': [{'aspect': 'area', 'opinion': 'picturesque', 'sentiment': 'positive'}, {'aspect': 'facilities', 'opinion': 'totally devoid of any', 'sentiment': 'negative'}, {'aspect': 'picnic friendly seating areas', 'opinion': 'totally devoid of any', 'sentiment': 'negative'}, {'aspect': 'view', 'opinion': 'pretty much the norm', 'sentiment': 'neutral'}, {'aspect': 'creek', 'opinion': 'hardly any water for angling', 'sentiment': 'negative'}], 'sentiments_counter': 2, 'supervision_counter': 2}</t>
  </si>
  <si>
    <t>[{'aspect': 'team', 'opinion': 'very knowledgeable', 'sentiment': 'positive'}, {'aspect': 'treatment plans', 'opinion': 'great at providing treatment plans', 'sentiment': 'positive'}, {'aspect': 'explaining', 'opinion': 'great with explaining everything in detail that I can understand', 'sentiment': 'positive'}]</t>
  </si>
  <si>
    <t>{'aspects': ['team', 'treatment plans', 'explaining'], 'aspects_counter': 2, 'opinions': [{'aspect': 'team', 'opinion': 'very knowledgeable'}, {'aspect': 'treatment plans', 'opinion': 'great at providing treatment plans'}, {'aspect': 'explaining', 'opinion': 'great with explaining everything in detail that I can understand'}], 'opinions_counter': 2, 'sentiments': [{'aspect': 'team', 'opinion': 'very knowledgeable', 'sentiment': 'positive'}, {'aspect': 'treatment plans', 'opinion': 'great at providing treatment plans', 'sentiment': 'positive'}, {'aspect': 'explaining', 'opinion': 'great with explaining everything in detail that I can understand', 'sentiment': 'positive'}], 'sentiments_counter': 2, 'supervision_counter': 2}</t>
  </si>
  <si>
    <t>[{'aspect': 'steak', 'opinion': 'cooked wrong', 'sentiment': 'negative'}, {'aspect': 'salad', 'opinion': 'swimming in dressing', 'sentiment': 'negative'}, {'aspect': 'chips', 'opinion': 'super ...', 'sentiment': 'negative'}]</t>
  </si>
  <si>
    <t>{'aspects': ['steak', 'salad', 'chips'], 'aspects_counter': 1, 'opinions': [{'aspect': 'steak', 'opinion': 'cooked wrong'}, {'aspect': 'salad', 'opinion': 'swimming in dressing'}, {'aspect': 'chips', 'opinion': 'super ...'}], 'opinions_counter': 1, 'sentiments': [{'aspect': 'steak', 'opinion': 'cooked wrong', 'sentiment': 'negative'}, {'aspect': 'salad', 'opinion': 'swimming in dressing', 'sentiment': 'negative'}, {'aspect': 'chips', 'opinion': 'super ...', 'sentiment': 'negative'}], 'sentiments_counter': 1, 'supervision_counter': 1}</t>
  </si>
  <si>
    <t>[{'aspect': 'customer service', 'opinion': 'warmly greeted', 'sentiment': 'positive'}, {'aspect': 'body scan', 'opinion': 'using their Physmodo MAPS', 'sentiment': 'neutral'}, {'aspect': 'session duration', 'opinion': '50min session', 'sentiment': 'neutral'}, {'aspect': 'staff member', 'opinion': 'Zandalee who was delightful', 'sentiment': 'positive'}]</t>
  </si>
  <si>
    <t>{'aspects': ['customer service', 'body scan', 'session duration', 'staff member'], 'aspects_counter': 1, 'opinions': [{'aspect': 'customer service', 'opinion': 'warmly greeted'}, {'aspect': 'body scan', 'opinion': 'using their Physmodo MAPS'}, {'aspect': 'session duration', 'opinion': '50min session'}, {'aspect': 'staff member', 'opinion': 'Zandalee who was delightful'}], 'opinions_counter': 1, 'sentiments': [{'aspect': 'customer service', 'opinion': 'warmly greeted', 'sentiment': 'positive'}, {'aspect': 'body scan', 'opinion': 'using their Physmodo MAPS', 'sentiment': 'neutral'}, {'aspect': 'session duration', 'opinion': '50min session', 'sentiment': 'neutral'}, {'aspect': 'staff member', 'opinion': 'Zandalee who was delightful', 'sentiment': 'positive'}], 'sentiments_counter': 1, 'supervision_counter': 1}</t>
  </si>
  <si>
    <t>[{'aspect': 'park', 'opinion': 'best place', 'sentiment': 'positive'}, {'aspect': 'Swan River', 'opinion': 'relaxing environment', 'sentiment': 'positive'}, {'aspect': 'Perth', 'opinion': 'beauty', 'sentiment': 'positive'}, {'aspect': 'Perth city', 'opinion': 'view', 'sentiment': 'positive'}]</t>
  </si>
  <si>
    <t>{'aspects': ['park', 'Swan River', 'Perth', 'Perth city'], 'aspects_counter': 2, 'opinions': [{'aspect': 'park', 'opinion': 'best place'}, {'aspect': 'Swan River', 'opinion': 'relaxing environment'}, {'aspect': 'Perth', 'opinion': 'beauty'}, {'aspect': 'Perth city', 'opinion': 'view'}], 'opinions_counter': 2, 'sentiments': [{'aspect': 'park', 'opinion': 'best place', 'sentiment': 'positive'}, {'aspect': 'Swan River', 'opinion': 'relaxing environment', 'sentiment': 'positive'}, {'aspect': 'Perth', 'opinion': 'beauty', 'sentiment': 'positive'}, {'aspect': 'Perth city', 'opinion': 'view', 'sentiment': 'positive'}], 'sentiments_counter': 2, 'supervision_counter': 2}</t>
  </si>
  <si>
    <t>[{'aspect': 'venue', 'opinion': 'added to the excitement', 'sentiment': 'positive'}, {'aspect': 'Dan and Kasey', 'opinion': 'fantastic', 'sentiment': 'positive'}, {'aspect': 'staff', 'opinion': 'excellent', 'sentiment': 'positive'}]</t>
  </si>
  <si>
    <t>{'aspects': ['venue', 'Dan and Kasey', 'staff'], 'aspects_counter': 1, 'opinions': [{'aspect': 'venue', 'opinion': 'added to the excitement'}, {'aspect': 'Dan and Kasey', 'opinion': 'fantastic'}, {'aspect': 'staff', 'opinion': 'excellent'}], 'opinions_counter': 1, 'sentiments': [{'aspect': 'venue', 'opinion': 'added to the excitement', 'sentiment': 'positive'}, {'aspect': 'Dan and Kasey', 'opinion': 'fantastic', 'sentiment': 'positive'}, {'aspect': 'staff', 'opinion': 'excellent', 'sentiment': 'positive'}], 'sentiments_counter': 1, 'supervision_counter': 1}</t>
  </si>
  <si>
    <t>[{'aspect': 'clean amenities', 'opinion': 'with clean amenities', 'sentiment': 'positive'}, {'aspect': 'pretty spot', 'opinion': 'Quite a pretty spot', 'sentiment': 'positive'}, {'aspect': 'location', 'opinion': 'on busy weekends its away from the busy main street', 'sentiment': 'positive'}]</t>
  </si>
  <si>
    <t>{'aspects': ['clean amenities', 'pretty spot', 'location'], 'aspects_counter': 3, 'opinions': [{'aspect': 'clean amenities', 'opinion': 'with clean amenities'}, {'aspect': 'pretty spot', 'opinion': 'Quite a pretty spot'}, {'aspect': 'location', 'opinion': 'on busy weekends its away from the busy main street'}], 'opinions_counter': 3, 'sentiments': [{'aspect': 'clean amenities', 'opinion': 'with clean amenities', 'sentiment': 'positive'}, {'aspect': 'pretty spot', 'opinion': 'Quite a pretty spot', 'sentiment': 'positive'}, {'aspect': 'location', 'opinion': 'on busy weekends its away from the busy main street', 'sentiment': 'positive'}], 'sentiments_counter': 2, 'supervision_counter': 2}</t>
  </si>
  <si>
    <t>[{'aspect': 'service', 'opinion': 'very poor', 'sentiment': 'negative'}, {'aspect': 'experience', 'opinion': 'worst experience ever', 'sentiment': 'negative'}, {'aspect': 'waitress', 'opinion': 'forgot our order', 'sentiment': 'negative'}]</t>
  </si>
  <si>
    <t>{'aspects': ['service', 'experience', 'waitress'], 'aspects_counter': 2, 'opinions': [{'aspect': 'service', 'opinion': 'very poor'}, {'aspect': 'experience', 'opinion': 'worst experience ever'}, {'aspect': 'waitress', 'opinion': 'forgot our order'}], 'opinions_counter': 2, 'sentiments': [{'aspect': 'service', 'opinion': 'very poor', 'sentiment': 'negative'}, {'aspect': 'experience', 'opinion': 'worst experience ever', 'sentiment': 'negative'}, {'aspect': 'waitress', 'opinion': 'forgot our order', 'sentiment': 'negative'}], 'sentiments_counter': 2, 'supervision_counter': 2}</t>
  </si>
  <si>
    <t>[{'aspect': 'traffic noise', 'opinion': 'traffic noise', 'sentiment': 'negative'}, {'aspect': 'crowd', 'opinion': 'hardly anyone', 'sentiment': 'positive'}, {'aspect': 'wallabies', 'opinion': 'feeding', 'sentiment': 'positive'}]</t>
  </si>
  <si>
    <t>{'aspects': ['traffic noise', 'crowd', 'wallabies'], 'aspects_counter': 3, 'opinions': [{'aspect': 'traffic noise', 'opinion': 'traffic noise'}, {'aspect': 'crowd', 'opinion': 'hardly anyone'}, {'aspect': 'wallabies', 'opinion': 'feeding'}], 'opinions_counter': 3, 'sentiments': [{'aspect': 'traffic noise', 'opinion': 'traffic noise', 'sentiment': 'negative'}, {'aspect': 'crowd', 'opinion': 'hardly anyone', 'sentiment': 'positive'}, {'aspect': 'wallabies', 'opinion': 'feeding', 'sentiment': 'positive'}], 'sentiments_counter': 2, 'supervision_counter': 2}</t>
  </si>
  <si>
    <t>[{'aspect': 'size', 'opinion': 'Small but worth a visit', 'sentiment': 'positive'}, {'aspect': 'stories', 'opinion': 'interesting', 'sentiment': 'positive'}]</t>
  </si>
  <si>
    <t>{'aspects': ['size', 'stories'], 'aspects_counter': 2, 'opinions': [{'aspect': 'size', 'opinion': 'Small but worth a visit'}, {'aspect': 'stories', 'opinion': 'interesting'}], 'opinions_counter': 2, 'sentiments': [{'aspect': 'size', 'opinion': 'Small but worth a visit', 'sentiment': 'positive'}, {'aspect': 'stories', 'opinion': 'interesting', 'sentiment': 'positive'}], 'sentiments_counter': 1, 'supervision_counter': 1}</t>
  </si>
  <si>
    <t>[{'aspect': 'wildlife', 'opinion': 'nothing super amazing', 'sentiment': 'negative'}, {'aspect': 'white kangaroos', 'opinion': 'well set up', 'sentiment': 'positive'}]</t>
  </si>
  <si>
    <t>{'aspects': ['wildlife', 'white kangaroos'], 'aspects_counter': 3, 'opinions': [{'aspect': 'wildlife', 'opinion': 'nothing super amazing'}, {'aspect': 'white kangaroos', 'opinion': 'well set up'}], 'opinions_counter': 3, 'sentiments': [{'aspect': 'wildlife', 'opinion': 'nothing super amazing', 'sentiment': 'negative'}, {'aspect': 'white kangaroos', 'opinion': 'well set up', 'sentiment': 'positive'}], 'sentiments_counter': 2, 'supervision_counter': 2}</t>
  </si>
  <si>
    <t>[{'aspect': 'post office', 'opinion': 'very very poor', 'sentiment': 'negative'}, {'aspect': 'postage', 'opinion': 'tried to charge me', 'sentiment': 'negative'}]</t>
  </si>
  <si>
    <t>{'aspects': ['post office', 'postage'], 'aspects_counter': 1, 'opinions': [{'aspect': 'post office', 'opinion': 'very very poor'}, {'aspect': 'postage', 'opinion': 'tried to charge me'}], 'opinions_counter': 1, 'sentiments': [{'aspect': 'post office', 'opinion': 'very very poor', 'sentiment': 'negative'}, {'aspect': 'postage', 'opinion': 'tried to charge me', 'sentiment': 'negative'}], 'sentiments_counter': 1, 'supervision_counter': 1}</t>
  </si>
  <si>
    <t>[{'aspect': 'gift card', 'opinion': 'push gift cards', 'sentiment': 'negative'}, {'aspect': 'digital kiosks', 'opinion': 'no staffing', 'sentiment': 'negative'}]</t>
  </si>
  <si>
    <t>{'aspects': ['gift card', 'digital kiosks', 'support'], 'aspects_counter': 2, 'opinions': [{'aspect': 'gift card', 'opinion': 'push gift cards'}, {'aspect': 'digital kiosks', 'opinion': 'no staffing'}, {'aspect': 'support', 'opinion': 'stuck in a loop trying to get'}], 'opinions_counter': 2, 'sentiments': [{'aspect': 'gift card', 'opinion': 'push gift cards', 'sentiment': 'negative'}, {'aspect': 'digital kiosks', 'opinion': 'no staffing', 'sentiment': 'negative'}], 'sentiments_counter': 2, 'supervision_counter': 2}</t>
  </si>
  <si>
    <t>[{'aspect': 'size', 'opinion': 'really big', 'sentiment': 'neutral'}, {'aspect': 'neatness', 'opinion': 'very neat', 'sentiment': 'neutral'}, {'aspect': 'newness', 'opinion': 'new', 'sentiment': 'neutral'}, {'aspect': 'dining area', 'opinion': 'family dining', 'sentiment': 'neutral'}, {'aspect': 'dress code', 'opinion': 'wear shoes, remove hat', 'sentiment': 'neutral'}]</t>
  </si>
  <si>
    <t>{'aspects': ['size', 'neatness', 'newness', 'dining area', 'dress code'], 'aspects_counter': 3, 'opinions': [{'aspect': 'size', 'opinion': 'really big'}, {'aspect': 'neatness', 'opinion': 'very neat'}, {'aspect': 'newness', 'opinion': 'new'}, {'aspect': 'dining area', 'opinion': 'family dining'}, {'aspect': 'dress code', 'opinion': 'wear shoes, remove hat'}], 'opinions_counter': 3, 'sentiments': [{'aspect': 'size', 'opinion': 'really big', 'sentiment': 'neutral'}, {'aspect': 'neatness', 'opinion': 'very neat', 'sentiment': 'neutral'}, {'aspect': 'newness', 'opinion': 'new', 'sentiment': 'neutral'}, {'aspect': 'dining area', 'opinion': 'family dining', 'sentiment': 'neutral'}, {'aspect': 'dress code', 'opinion': 'wear shoes, remove hat', 'sentiment': 'neutral'}], 'sentiments_counter': 2, 'supervision_counter': 2}</t>
  </si>
  <si>
    <t>[{'aspect': 'enclosure', 'opinion': 'reasonable', 'sentiment': 'positive'}, {'aspect': 'owners', 'opinion': 'mostly good', 'sentiment': 'positive'}, {'aspect': 'dog club', 'opinion': 'fantastic', 'sentiment': 'positive'}]</t>
  </si>
  <si>
    <t>{'aspects': ['enclosure', 'owners', 'dog club', 'ground conditions'], 'aspects_counter': 2, 'opinions': [{'aspect': 'enclosure', 'opinion': 'reasonable'}, {'aspect': 'owners', 'opinion': 'mostly good'}, {'aspect': 'dog club', 'opinion': 'fantastic'}], 'opinions_counter': 2, 'sentiments': [{'aspect': 'enclosure', 'opinion': 'reasonable', 'sentiment': 'positive'}, {'aspect': 'owners', 'opinion': 'mostly good', 'sentiment': 'positive'}, {'aspect': 'dog club', 'opinion': 'fantastic', 'sentiment': 'positive'}], 'sentiments_counter': 2, 'supervision_counter': 2}</t>
  </si>
  <si>
    <t>[{'aspect': 'pool complex', 'opinion': 'A nice complex of pools', 'sentiment': 'positive'}, {'aspect': 'grassed outdoors area', 'opinion': 'nice grassed outdoors area', 'sentiment': 'positive'}, {'aspect': 'Great Artesian Basin pool', 'opinion': 'one small Great Artesian Basin pool', 'sentiment': 'neutral'}, {'aspect': 'water quality', 'opinion': 'water is filtered and chlorinated because of the safety police', 'sentiment': 'negative'}, {'aspect': 'operating hours', 'opinion': 'Opens 7.30am to Noon weekdays only', 'sentiment': 'negative'}, {'aspect': 'temperature', 'opinion': 'Nice temperature around 40 degrees but was probably a little less', 'sentiment': 'positive'}]</t>
  </si>
  <si>
    <t>{'aspects': ['pool complex', 'grassed outdoors area', 'Great Artesian Basin pool', 'water quality', 'operating hours', 'temperature'], 'aspects_counter': 2, 'opinions': [{'aspect': 'pool complex', 'opinion': 'A nice complex of pools'}, {'aspect': 'grassed outdoors area', 'opinion': 'nice grassed outdoors area'}, {'aspect': 'Great Artesian Basin pool', 'opinion': 'one small Great Artesian Basin pool'}, {'aspect': 'water quality', 'opinion': 'water is filtered and chlorinated because of the safety police'}, {'aspect': 'operating hours', 'opinion': 'Opens 7.30am to Noon weekdays only'}, {'aspect': 'temperature', 'opinion': 'Nice temperature around 40 degrees but was probably a little less'}], 'opinions_counter': 2, 'sentiments': [{'aspect': 'pool complex', 'opinion': 'A nice complex of pools', 'sentiment': 'positive'}, {'aspect': 'grassed outdoors area', 'opinion': 'nice grassed outdoors area', 'sentiment': 'positive'}, {'aspect': 'Great Artesian Basin pool', 'opinion': 'one small Great Artesian Basin pool', 'sentiment': 'neutral'}, {'aspect': 'water quality', 'opinion': 'water is filtered and chlorinated because of the safety police', 'sentiment': 'negative'}, {'aspect': 'operating hours', 'opinion': 'Opens 7.30am to Noon weekdays only', 'sentiment': 'negative'}, {'aspect': 'temperature', 'opinion': 'Nice temperature around 40 degrees but was probably a little less', 'sentiment': 'positive'}], 'sentiments_counter': 2, 'supervision_counter': 2}</t>
  </si>
  <si>
    <t>{'aspects': ['staff', 'cleanliness', 'parking'], 'aspects_counter': 1, 'opinions': [{'aspect': 'staff', 'opinion': 'very helpful and friendly'}, {'aspect': 'cleanliness', 'opinion': 'clean cinema'}, {'aspect': 'parking', 'opinion': 'plenty of space to park'}], 'opinions_counter': 1, 'sentiments': [{'aspect': 'staff', 'opinion': 'very helpful and friendly', 'sentiment': 'positive'}, {'aspect': 'cleanliness', 'opinion': 'clean cinema', 'sentiment': 'positive'}, {'aspect': 'parking', 'opinion': 'plenty of space to park', 'sentiment': 'positive'}], 'sentiments_counter': 1, 'supervision_counter': 1}</t>
  </si>
  <si>
    <t>[{'aspect': 'place', 'opinion': 'Very interesting', 'sentiment': 'positive'}, {'aspect': 'WW2 historical stuff', 'opinion': 'full of WW2 historical stuff', 'sentiment': 'positive'}, {'aspect': 'clamber', 'opinion': 'well worth', 'sentiment': 'positive'}]</t>
  </si>
  <si>
    <t>{'aspects': ['place', 'WW2 historical stuff', 'clamber', 'view', 'path'], 'aspects_counter': 3, 'opinions': [{'aspect': 'place', 'opinion': 'Very interesting'}, {'aspect': 'WW2 historical stuff', 'opinion': 'full of WW2 historical stuff'}, {'aspect': 'clamber', 'opinion': 'well worth'}], 'opinions_counter': 3, 'sentiments': [{'aspect': 'place', 'opinion': 'Very interesting', 'sentiment': 'positive'}, {'aspect': 'WW2 historical stuff', 'opinion': 'full of WW2 historical stuff', 'sentiment': 'positive'}, {'aspect': 'clamber', 'opinion': 'well worth', 'sentiment': 'positive'}], 'sentiments_counter': 2, 'supervision_counter': 2}</t>
  </si>
  <si>
    <t>[{'aspect': 'beer', 'opinion': 'same beer', 'sentiment': 'neutral'}, {'aspect': 'menu', 'opinion': 'same menu', 'sentiment': 'neutral'}, {'aspect': 'staff', 'opinion': 'doing their best', 'sentiment': 'positive'}, {'aspect': 'pub', 'opinion': 'keeps people employed', 'sentiment': 'positive'}]</t>
  </si>
  <si>
    <t>{'aspects': ['beer', 'menu', 'staff', 'pub'], 'aspects_counter': 3, 'opinions': [{'aspect': 'beer', 'opinion': 'same beer'}, {'aspect': 'menu', 'opinion': 'same menu'}, {'aspect': 'staff', 'opinion': 'doing their best'}, {'aspect': 'pub', 'opinion': 'keeps people employed'}], 'opinions_counter': 3, 'sentiments': [{'aspect': 'beer', 'opinion': 'same beer', 'sentiment': 'neutral'}, {'aspect': 'menu', 'opinion': 'same menu', 'sentiment': 'neutral'}, {'aspect': 'staff', 'opinion': 'doing their best', 'sentiment': 'positive'}, {'aspect': 'pub', 'opinion': 'keeps people employed', 'sentiment': 'positive'}], 'sentiments_counter': 2, 'supervision_counter': 2}</t>
  </si>
  <si>
    <t>[{'aspect': "children's activities", 'opinion': 'plenty of things to do for children', 'sentiment': 'positive'}, {'aspect': 'safety', 'opinion': 'suggest be under supervision', 'sentiment': 'negative'}, {'aspect': 'daytime', 'opinion': 'Good during daytime', 'sentiment': 'positive'}]</t>
  </si>
  <si>
    <t>{'aspects': ["children's activities", 'safety', 'daytime'], 'aspects_counter': 4, 'opinions': [{'aspect': "children's activities", 'opinion': 'plenty of things to do for children'}, {'aspect': 'safety', 'opinion': 'suggest be under supervision'}, {'aspect': 'daytime', 'opinion': 'Good during daytime'}], 'opinions_counter': 4, 'sentiments': [{'aspect': "children's activities", 'opinion': 'plenty of things to do for children', 'sentiment': 'positive'}, {'aspect': 'safety', 'opinion': 'suggest be under supervision', 'sentiment': 'negative'}, {'aspect': 'daytime', 'opinion': 'Good during daytime', 'sentiment': 'positive'}], 'sentiments_counter': 2, 'supervision_counter': 2}</t>
  </si>
  <si>
    <t>[{'aspect': 'fun', 'opinion': 'good fun', 'sentiment': 'positive'}, {'aspect': 'kids', 'opinion': 'great for the kids', 'sentiment': 'positive'}, {'aspect': 'price', 'opinion': 'sky rocketed to a ridiculous amount', 'sentiment': 'negative'}]</t>
  </si>
  <si>
    <t>{'aspects': ['fun', 'kids', 'price'], 'aspects_counter': 1, 'opinions': [{'aspect': 'fun', 'opinion': 'good fun'}, {'aspect': 'kids', 'opinion': 'great for the kids'}, {'aspect': 'price', 'opinion': 'sky rocketed to a ridiculous amount'}], 'opinions_counter': 1, 'sentiments': [{'aspect': 'fun', 'opinion': 'good fun', 'sentiment': 'positive'}, {'aspect': 'kids', 'opinion': 'great for the kids', 'sentiment': 'positive'}, {'aspect': 'price', 'opinion': 'sky rocketed to a ridiculous amount', 'sentiment': 'negative'}], 'sentiments_counter': 1, 'supervision_counter': 1}</t>
  </si>
  <si>
    <t>[{'aspect': 'slot machines', 'opinion': 'mostly all slot machines', 'sentiment': 'negative'}, {'aspect': 'food', 'opinion': 'still decent', 'sentiment': 'positive'}, {'aspect': 'venue', 'opinion': 'huge', 'sentiment': 'positive'}, {'aspect': 'overall experience', 'opinion': "wouldn't be too excited to head back anytime soon", 'sentiment': 'negative'}]</t>
  </si>
  <si>
    <t>{'aspects': ['slot machines', 'food', 'venue', 'overall experience'], 'aspects_counter': 2, 'opinions': [{'aspect': 'slot machines', 'opinion': 'mostly all slot machines'}, {'aspect': 'food', 'opinion': 'still decent'}, {'aspect': 'venue', 'opinion': 'huge'}, {'aspect': 'overall experience', 'opinion': "wouldn't be too excited to head back anytime soon"}], 'opinions_counter': 2, 'sentiments': [{'aspect': 'slot machines', 'opinion': 'mostly all slot machines', 'sentiment': 'negative'}, {'aspect': 'food', 'opinion': 'still decent', 'sentiment': 'positive'}, {'aspect': 'venue', 'opinion': 'huge', 'sentiment': 'positive'}, {'aspect': 'overall experience', 'opinion': "wouldn't be too excited to head back anytime soon", 'sentiment': 'negative'}], 'sentiments_counter': 2, 'supervision_counter': 2}</t>
  </si>
  <si>
    <t>[{'aspect': 'food', 'opinion': 'nice', 'sentiment': 'positive'}, {'aspect': 'customer service', 'opinion': 'worst', 'sentiment': 'negative'}, {'aspect': 'staff', 'opinion': 'aggressive and rude', 'sentiment': 'negative'}]</t>
  </si>
  <si>
    <t>{'aspects': ['food', 'customer service', 'staff'], 'aspects_counter': 2, 'opinions': [{'aspect': 'food', 'opinion': 'nice'}, {'aspect': 'customer service', 'opinion': 'worst'}, {'aspect': 'staff', 'opinion': 'aggressive and rude'}], 'opinions_counter': 2, 'sentiments': [{'aspect': 'food', 'opinion': 'nice', 'sentiment': 'positive'}, {'aspect': 'customer service', 'opinion': 'worst', 'sentiment': 'negative'}, {'aspect': 'staff', 'opinion': 'aggressive and rude', 'sentiment': 'negative'}], 'sentiments_counter': 2, 'supervision_counter': 2}</t>
  </si>
  <si>
    <t>[{'aspect': 'trees', 'opinion': 'wither and die', 'sentiment': 'negative'}, {'aspect': 'advice', 'opinion': 'great', 'sentiment': 'positive'}]</t>
  </si>
  <si>
    <t>{'aspects': ['trees', 'advice'], 'aspects_counter': 2, 'opinions': [{'aspect': 'trees', 'opinion': 'wither and die'}, {'aspect': 'advice', 'opinion': 'great'}], 'opinions_counter': 2, 'sentiments': [{'aspect': 'trees', 'opinion': 'wither and die', 'sentiment': 'negative'}, {'aspect': 'advice', 'opinion': 'great', 'sentiment': 'positive'}], 'sentiments_counter': 2, 'supervision_counter': 2}</t>
  </si>
  <si>
    <t>[{'aspect': 'customer service', 'opinion': 'appalling', 'sentiment': 'negative'}, {'aspect': 'staff', 'opinion': 'refused to engage', 'sentiment': 'negative'}]</t>
  </si>
  <si>
    <t>{'aspects': ['customer service', 'staff'], 'aspects_counter': 1, 'opinions': [{'aspect': 'customer service', 'opinion': 'appalling'}, {'aspect': 'staff', 'opinion': 'refused to engage'}], 'opinions_counter': 1, 'sentiments': [{'aspect': 'customer service', 'opinion': 'appalling', 'sentiment': 'negative'}, {'aspect': 'staff', 'opinion': 'refused to engage', 'sentiment': 'negative'}], 'sentiments_counter': 1, 'supervision_counter': 1}</t>
  </si>
  <si>
    <t>[{'aspect': 'cathedral', 'opinion': 'beautiful big', 'sentiment': 'positive'}, {'aspect': 'prayer and reflection', 'opinion': 'good place', 'sentiment': 'positive'}, {'aspect': 'architecture', 'opinion': 'breathtaking splendid architecture', 'sentiment': 'positive'}]</t>
  </si>
  <si>
    <t>{'aspects': ['cathedral', 'prayer and reflection'], 'aspects_counter': 3, 'opinions': [{'aspect': 'cathedral', 'opinion': 'beautiful big'}, {'aspect': 'prayer and reflection', 'opinion': 'good place'}], 'opinions_counter': 3, 'sentiments': [{'aspect': 'cathedral', 'opinion': 'beautiful big', 'sentiment': 'positive'}, {'aspect': 'prayer and reflection', 'opinion': 'good place', 'sentiment': 'positive'}, {'aspect': 'architecture', 'opinion': 'breathtaking splendid architecture', 'sentiment': 'positive'}], 'sentiments_counter': 2, 'supervision_counter': 2}</t>
  </si>
  <si>
    <t>[{'aspect': 'campsite availability', 'opinion': 'no camp sites available', 'sentiment': 'negative'}, {'aspect': 'camp spot', 'opinion': 'great', 'sentiment': 'positive'}, {'aspect': 'prebooking', 'opinion': 'no prebooking', 'sentiment': 'negative'}]</t>
  </si>
  <si>
    <t>{'aspects': ['campsite availability', 'camp spot', 'prebooking'], 'aspects_counter': 5, 'opinions': [{'aspect': 'campsite availability', 'opinion': 'no camp sites available'}, {'aspect': 'camp spot', 'opinion': 'great'}, {'aspect': 'prebooking', 'opinion': 'no prebooking'}], 'opinions_counter': 5, 'sentiments': [{'aspect': 'campsite availability', 'opinion': 'no camp sites available', 'sentiment': 'negative'}, {'aspect': 'camp spot', 'opinion': 'great', 'sentiment': 'positive'}, {'aspect': 'prebooking', 'opinion': 'no prebooking', 'sentiment': 'negative'}], 'sentiments_counter': 2, 'supervision_counter': 2}</t>
  </si>
  <si>
    <t>{'aspects': ['venue', 'parking'], 'aspects_counter': 1, 'opinions': [{'aspect': 'venue', 'opinion': 'Good venue'}, {'aspect': 'parking', 'opinion': 'a nightmare'}], 'opinions_counter': 1, 'sentiments': [{'aspect': 'venue', 'opinion': 'Good venue', 'sentiment': 'positive'}, {'aspect': 'parking', 'opinion': 'a nightmare', 'sentiment': 'negative'}], 'sentiments_counter': 1, 'supervision_counter': 1}</t>
  </si>
  <si>
    <t>[{'aspect': 'teachers', 'opinion': 'passionate', 'sentiment': 'positive'}, {'aspect': 'Jacob', 'opinion': 'firm yet fun', 'sentiment': 'positive'}, {'aspect': 'Jacob', 'opinion': 'extremely patient', 'sentiment': 'positive'}]</t>
  </si>
  <si>
    <t>{'aspects': ['teachers', 'Jacob'], 'aspects_counter': 1, 'opinions': [{'aspect': 'teachers', 'opinion': 'passionate'}, {'aspect': 'Jacob', 'opinion': 'firm yet fun'}, {'aspect': 'Jacob', 'opinion': 'extremely patient'}], 'opinions_counter': 2, 'sentiments': [{'aspect': 'teachers', 'opinion': 'passionate', 'sentiment': 'positive'}, {'aspect': 'Jacob', 'opinion': 'firm yet fun', 'sentiment': 'positive'}, {'aspect': 'Jacob', 'opinion': 'extremely patient', 'sentiment': 'positive'}], 'sentiments_counter': 2, 'supervision_counter': 2}</t>
  </si>
  <si>
    <t>[{'aspect': 'venue_condition', 'opinion': 'in serious need', 'sentiment': 'negative'}, {'aspect': 'pool', 'opinion': 'great', 'sentiment': 'positive'}, {'aspect': 'snooker', 'opinion': 'great', 'sentiment': 'positive'}, {'aspect': 'darts', 'opinion': 'great', 'sentiment': 'positive'}]</t>
  </si>
  <si>
    <t>{'aspects': ['venue_condition', 'pool', 'snooker', 'darts'], 'aspects_counter': 3, 'opinions': [{'aspect': 'venue_condition', 'opinion': 'in serious need'}, {'aspect': 'pool', 'opinion': 'great'}, {'aspect': 'snooker', 'opinion': 'great'}, {'aspect': 'darts', 'opinion': 'great'}], 'opinions_counter': 3, 'sentiments': [{'aspect': 'venue_condition', 'opinion': 'in serious need', 'sentiment': 'negative'}, {'aspect': 'pool', 'opinion': 'great', 'sentiment': 'positive'}, {'aspect': 'snooker', 'opinion': 'great', 'sentiment': 'positive'}, {'aspect': 'darts', 'opinion': 'great', 'sentiment': 'positive'}], 'sentiments_counter': 2, 'supervision_counter': 2}</t>
  </si>
  <si>
    <t>[{'aspect': 'staff', 'opinion': 'struggling with', 'sentiment': 'negative'}]</t>
  </si>
  <si>
    <t>{'aspects': ['staff'], 'aspects_counter': 2, 'opinions': [{'aspect': 'staff', 'opinion': 'struggling with'}], 'opinions_counter': 2, 'sentiments': [{'aspect': 'staff', 'opinion': 'struggling with', 'sentiment': 'negative'}], 'sentiments_counter': 1, 'supervision_counter': 1}</t>
  </si>
  <si>
    <t>[{'aspect': 'tunnel', 'opinion': 'soaked in cold liquid', 'sentiment': 'negative'}, {'aspect': 'staff member', 'opinion': 'checked', 'sentiment': 'positive'}]</t>
  </si>
  <si>
    <t>{'aspects': ['tunnel', 'staff member'], 'aspects_counter': 3, 'opinions': [{'aspect': 'tunnel', 'opinion': 'soaked in cold liquid'}, {'aspect': 'staff member', 'opinion': 'checked'}], 'opinions_counter': 3, 'sentiments': [{'aspect': 'tunnel', 'opinion': 'soaked in cold liquid', 'sentiment': 'negative'}, {'aspect': 'staff member', 'opinion': 'checked', 'sentiment': 'positive'}], 'sentiments_counter': 2, 'supervision_counter': 2}</t>
  </si>
  <si>
    <t>[{'aspect': 'hygiene', 'opinion': 'so dirty', 'sentiment': 'negative'}, {'aspect': 'reviews', 'opinion': 'fake', 'sentiment': 'negative'}, {'aspect': 'owners', 'opinion': 'tens of fake accounts', 'sentiment': 'negative'}]</t>
  </si>
  <si>
    <t>{'aspects': ['hygiene', 'reviews', 'owners'], 'aspects_counter': 2, 'opinions': [{'aspect': 'hygiene', 'opinion': 'so dirty'}, {'aspect': 'reviews', 'opinion': 'fake'}, {'aspect': 'owners', 'opinion': 'tens of fake accounts'}], 'opinions_counter': 2, 'sentiments': [{'aspect': 'hygiene', 'opinion': 'so dirty', 'sentiment': 'negative'}, {'aspect': 'reviews', 'opinion': 'fake', 'sentiment': 'negative'}, {'aspect': 'owners', 'opinion': 'tens of fake accounts', 'sentiment': 'negative'}], 'sentiments_counter': 2, 'supervision_counter': 2}</t>
  </si>
  <si>
    <t>[{'aspect': 'games', 'opinion': 'could only play 1 to 3 games or some other online games since we were not part of a group', 'sentiment': 'negative'}, {'aspect': 'online games', 'opinion': 'not classified, so it wasn’t clear whether they were suitable', 'sentiment': 'negative'}]</t>
  </si>
  <si>
    <t>{'aspects': ['games', 'online games'], 'aspects_counter': 3, 'opinions': [{'aspect': 'games', 'opinion': 'could only play 1 to 3 games or some other online games since we were not part of a group'}, {'aspect': 'online games', 'opinion': 'not classified, so it wasn’t clear whether they were suitable'}], 'opinions_counter': 3, 'sentiments': [{'aspect': 'games', 'opinion': 'could only play 1 to 3 games or some other online games since we were not part of a group', 'sentiment': 'negative'}, {'aspect': 'online games', 'opinion': 'not classified, so it wasn’t clear whether they were suitable', 'sentiment': 'negative'}], 'sentiments_counter': 2, 'supervision_counter': 2}</t>
  </si>
  <si>
    <t>{'aspects': ['place'], 'aspects_counter': 1, 'opinions': [{'aspect': 'place', 'opinion': 'Great place'}], 'opinions_counter': 1, 'sentiments': [{'aspect': 'place', 'opinion': 'Great place', 'sentiment': 'positive'}], 'sentiments_counter': 1, 'supervision_counter': 1}</t>
  </si>
  <si>
    <t>[{'aspect': 'little place', 'opinion': 'Geogeous', 'sentiment': 'positive'}, {'aspect': 'little place', 'opinion': 'love', 'sentiment': 'positive'}, {'aspect': 'little place', 'opinion': 'thank real goodness', 'sentiment': 'positive'}]</t>
  </si>
  <si>
    <t>{'aspects': ['little place'], 'aspects_counter': 1, 'opinions': [{'aspect': 'little place', 'opinion': 'Geogeous'}, {'aspect': 'little place', 'opinion': 'love'}, {'aspect': 'little place', 'opinion': 'thank real goodness'}], 'opinions_counter': 2, 'sentiments': [{'aspect': 'little place', 'opinion': 'Geogeous', 'sentiment': 'positive'}, {'aspect': 'little place', 'opinion': 'love', 'sentiment': 'positive'}, {'aspect': 'little place', 'opinion': 'thank real goodness', 'sentiment': 'positive'}], 'sentiments_counter': 2, 'supervision_counter': 2}</t>
  </si>
  <si>
    <t>[{'aspect': 'poker machine', 'opinion': 'issue', 'sentiment': 'negative'}, {'aspect': 'winnings', 'opinion': 'not credited', 'sentiment': 'negative'}]</t>
  </si>
  <si>
    <t>{'aspects': ['club manager'], 'aspects_counter': 2, 'opinions': [{'aspect': 'poker machine', 'opinion': 'issue'}, {'aspect': 'winnings', 'opinion': 'not credited'}, {'aspect': 'club manager', 'opinion': 'resetting the major win'}], 'opinions_counter': 2, 'sentiments': [{'aspect': 'poker machine', 'opinion': 'issue', 'sentiment': 'negative'}, {'aspect': 'winnings', 'opinion': 'not credited', 'sentiment': 'negative'}], 'sentiments_counter': 2, 'supervision_counter': 2}</t>
  </si>
  <si>
    <t>{'aspects': ['grass'], 'aspects_counter': 1, 'opinions': [{'aspect': 'grass', 'opinion': 'well maintained'}], 'opinions_counter': 1, 'sentiments': [{'aspect': 'grass', 'opinion': 'well maintained', 'sentiment': 'positive'}], 'sentiments_counter': 1, 'supervision_counter': 1}</t>
  </si>
  <si>
    <t>[{'aspect': 'rotunda', 'opinion': 'small', 'sentiment': 'negative'}, {'aspect': 'family recreation', 'opinion': 'not much else', 'sentiment': 'negative'}, {'aspect': 'walk', 'opinion': 'short', 'sentiment': 'negative'}]</t>
  </si>
  <si>
    <t>{'aspects': ['rotunda', 'family recreation', 'walk'], 'aspects_counter': 3, 'opinions': [{'aspect': 'rotunda', 'opinion': 'small'}, {'aspect': 'family recreation', 'opinion': 'not much else'}, {'aspect': 'walk', 'opinion': 'short'}], 'opinions_counter': 3, 'sentiments': [{'aspect': 'rotunda', 'opinion': 'small', 'sentiment': 'negative'}, {'aspect': 'family recreation', 'opinion': 'not much else', 'sentiment': 'negative'}, {'aspect': 'walk', 'opinion': 'short', 'sentiment': 'negative'}], 'sentiments_counter': 2, 'supervision_counter': 2}</t>
  </si>
  <si>
    <t>[{'aspect': 'place', 'opinion': 'is a joke', 'sentiment': 'negative'}, {'aspect': 'policing', 'opinion': 'is incredible', 'sentiment': 'negative'}, {'aspect': 'lifeguards', 'opinion': 'calm down', 'sentiment': 'negative'}]</t>
  </si>
  <si>
    <t>{'aspects': ['place', 'policing', 'lifeguards'], 'aspects_counter': 2, 'opinions': [{'aspect': 'place', 'opinion': 'is a joke'}, {'aspect': 'policing', 'opinion': 'is incredible'}, {'aspect': 'lifeguards', 'opinion': 'calm down'}], 'opinions_counter': 2, 'sentiments': [{'aspect': 'place', 'opinion': 'is a joke', 'sentiment': 'negative'}, {'aspect': 'policing', 'opinion': 'is incredible', 'sentiment': 'negative'}, {'aspect': 'lifeguards', 'opinion': 'calm down', 'sentiment': 'negative'}], 'sentiments_counter': 2, 'supervision_counter': 2}</t>
  </si>
  <si>
    <t>[{'aspect': 'satay chicken', 'opinion': 'salty &amp; tasted like curry', 'sentiment': 'negative'}, {'aspect': 'satay chicken', 'opinion': 'really disappointed', 'sentiment': 'negative'}, {'aspect': 'satay chicken', 'opinion': "wasn't even cooked correctly", 'sentiment': 'negative'}]</t>
  </si>
  <si>
    <t>{'aspects': ['satay chicken', 'cooking'], 'aspects_counter': 1, 'opinions': [{'aspect': 'satay chicken', 'opinion': 'salty &amp; tasted like curry'}, {'aspect': 'satay chicken', 'opinion': 'really disappointed'}, {'aspect': 'satay chicken', 'opinion': "wasn't even cooked correctly"}], 'opinions_counter': 2, 'sentiments': [{'aspect': 'satay chicken', 'opinion': 'salty &amp; tasted like curry', 'sentiment': 'negative'}, {'aspect': 'satay chicken', 'opinion': 'really disappointed', 'sentiment': 'negative'}, {'aspect': 'satay chicken', 'opinion': "wasn't even cooked correctly", 'sentiment': 'negative'}], 'sentiments_counter': 2, 'supervision_counter': 2}</t>
  </si>
  <si>
    <t>[{'aspect': 'accommodation', 'opinion': 'We love', 'sentiment': 'positive'}, {'aspect': 'natural environment', 'opinion': 'very natural', 'sentiment': 'positive'}]</t>
  </si>
  <si>
    <t>{'aspects': ['accommodation', 'natural environment', 'mosquitoes'], 'aspects_counter': 2, 'opinions': [{'aspect': 'accommodation', 'opinion': 'We love'}, {'aspect': 'natural environment', 'opinion': 'very natural'}], 'opinions_counter': 2, 'sentiments': [{'aspect': 'accommodation', 'opinion': 'We love', 'sentiment': 'positive'}, {'aspect': 'natural environment', 'opinion': 'very natural', 'sentiment': 'positive'}], 'sentiments_counter': 2, 'supervision_counter': 2}</t>
  </si>
  <si>
    <t>[{'aspect': 'staff', 'opinion': 'really helpful', 'sentiment': 'positive'}, {'aspect': 'experience', 'opinion': 'Great time here', 'sentiment': 'positive'}, {'aspect': 'package', 'opinion': '$25 gets you a bag of wash and scones and coffee', 'sentiment': 'neutral'}, {'aspect': 'recommendation', 'opinion': 'first place you need to go when in rubyvale/sapphire area', 'sentiment': 'positive'}]</t>
  </si>
  <si>
    <t>{'aspects': ['staff', 'experience', 'package', 'recommendation'], 'aspects_counter': 2, 'opinions': [{'aspect': 'staff', 'opinion': 'really helpful'}, {'aspect': 'experience', 'opinion': 'Great time here'}, {'aspect': 'package', 'opinion': '$25 gets you a bag of wash and scones and coffee'}, {'aspect': 'recommendation', 'opinion': 'first place you need to go when in rubyvale/sapphire area'}], 'opinions_counter': 2, 'sentiments': [{'aspect': 'staff', 'opinion': 'really helpful', 'sentiment': 'positive'}, {'aspect': 'experience', 'opinion': 'Great time here', 'sentiment': 'positive'}, {'aspect': 'package', 'opinion': '$25 gets you a bag of wash and scones and coffee', 'sentiment': 'neutral'}, {'aspect': 'recommendation', 'opinion': 'first place you need to go when in rubyvale/sapphire area', 'sentiment': 'positive'}], 'sentiments_counter': 2, 'supervision_counter': 2}</t>
  </si>
  <si>
    <t>[{'aspect': 'environment', 'opinion': 'great environment', 'sentiment': 'positive'}, {'aspect': 'food', 'opinion': 'nice food', 'sentiment': 'positive'}, {'aspect': 'place', 'opinion': 'respectable place', 'sentiment': 'positive'}]</t>
  </si>
  <si>
    <t>{'aspects': ['environment', 'food', 'place'], 'aspects_counter': 3, 'opinions': [{'aspect': 'environment', 'opinion': 'great environment'}, {'aspect': 'food', 'opinion': 'nice food'}, {'aspect': 'place', 'opinion': 'respectable place'}], 'opinions_counter': 3, 'sentiments': [{'aspect': 'environment', 'opinion': 'great environment', 'sentiment': 'positive'}, {'aspect': 'food', 'opinion': 'nice food', 'sentiment': 'positive'}, {'aspect': 'place', 'opinion': 'respectable place', 'sentiment': 'positive'}], 'sentiments_counter': 2, 'supervision_counter': 2}</t>
  </si>
  <si>
    <t>[{'aspect': 'animals', 'opinion': 'small range of animals', 'sentiment': 'negative'}, {'aspect': 'price', 'opinion': 'only 8.90 for adults', 'sentiment': 'positive'}]</t>
  </si>
  <si>
    <t>{'aspects': ['animals', 'price'], 'aspects_counter': 3, 'opinions': [{'aspect': 'animals', 'opinion': 'small range of animals'}, {'aspect': 'price', 'opinion': 'only 8.90 for adults'}], 'opinions_counter': 3, 'sentiments': [{'aspect': 'animals', 'opinion': 'small range of animals', 'sentiment': 'negative'}, {'aspect': 'price', 'opinion': 'only 8.90 for adults', 'sentiment': 'positive'}], 'sentiments_counter': 2, 'supervision_counter': 2}</t>
  </si>
  <si>
    <t>[{'aspect': 'wildlife', 'opinion': 'lots of wildlife', 'sentiment': 'positive'}, {'aspect': 'scenery', 'opinion': 'serene &amp; picturesque', 'sentiment': 'positive'}]</t>
  </si>
  <si>
    <t>{'aspects': ['wildlife', 'scenery'], 'aspects_counter': 1, 'opinions': [{'aspect': 'wildlife', 'opinion': 'lots of wildlife'}, {'aspect': 'scenery', 'opinion': 'serene &amp; picturesque'}], 'opinions_counter': 1, 'sentiments': [{'aspect': 'wildlife', 'opinion': 'lots of wildlife', 'sentiment': 'positive'}, {'aspect': 'scenery', 'opinion': 'serene &amp; picturesque', 'sentiment': 'positive'}], 'sentiments_counter': 1, 'supervision_counter': 1}</t>
  </si>
  <si>
    <t>[{'aspect': 'lighting', 'opinion': 'not so much', 'sentiment': 'negative'}]</t>
  </si>
  <si>
    <t>{'aspects': ['sculpture', 'lighting'], 'aspects_counter': 1, 'opinions': [{'aspect': 'sculpture', 'opinion': 'donated'}, {'aspect': 'lighting', 'opinion': 'not so much'}], 'opinions_counter': 2, 'sentiments': [{'aspect': 'lighting', 'opinion': 'not so much', 'sentiment': 'negative'}], 'sentiments_counter': 2, 'supervision_counter': 2}</t>
  </si>
  <si>
    <t>[{'aspect': 'food quality', 'opinion': 'not fresh', 'sentiment': 'negative'}, {'aspect': 'authenticity', 'opinion': 'lacks', 'sentiment': 'negative'}]</t>
  </si>
  <si>
    <t>{'aspects': ['food quality', 'authenticity'], 'aspects_counter': 1, 'opinions': [{'aspect': 'food quality', 'opinion': 'not fresh'}, {'aspect': 'authenticity', 'opinion': 'lacks'}], 'opinions_counter': 1, 'sentiments': [{'aspect': 'food quality', 'opinion': 'not fresh', 'sentiment': 'negative'}, {'aspect': 'authenticity', 'opinion': 'lacks', 'sentiment': 'negative'}], 'sentiments_counter': 1, 'supervision_counter': 1}</t>
  </si>
  <si>
    <t>[{'aspect': 'lookout', 'opinion': 'much better ones around', 'sentiment': 'positive'}, {'aspect': 'walk', 'opinion': 'nice', 'sentiment': 'positive'}, {'aspect': 'track', 'opinion': 'good', 'sentiment': 'positive'}, {'aspect': 'signage', 'opinion': 'well signed', 'sentiment': 'positive'}, {'aspect': 'scenery', 'opinion': 'not much to see', 'sentiment': 'negative'}]</t>
  </si>
  <si>
    <t>{'aspects': ['lookout', 'walk', 'track', 'signage', 'scenery'], 'aspects_counter': 2, 'opinions': [{'aspect': 'lookout', 'opinion': 'much better ones around'}, {'aspect': 'walk', 'opinion': 'nice'}, {'aspect': 'track', 'opinion': 'good'}, {'aspect': 'signage', 'opinion': 'well signed'}, {'aspect': 'scenery', 'opinion': 'not much to see'}], 'opinions_counter': 2, 'sentiments': [{'aspect': 'lookout', 'opinion': 'much better ones around', 'sentiment': 'positive'}, {'aspect': 'walk', 'opinion': 'nice', 'sentiment': 'positive'}, {'aspect': 'track', 'opinion': 'good', 'sentiment': 'positive'}, {'aspect': 'signage', 'opinion': 'well signed', 'sentiment': 'positive'}, {'aspect': 'scenery', 'opinion': 'not much to see', 'sentiment': 'negative'}], 'sentiments_counter': 2, 'supervision_counter': 2}</t>
  </si>
  <si>
    <t>[{'aspect': 'staff', 'opinion': 'friendly and top class', 'sentiment': 'positive'}, {'aspect': 'atmosphere and environment', 'opinion': 'good', 'sentiment': 'positive'}, {'aspect': 'machines', 'opinion': 'really good selection', 'sentiment': 'positive'}, {'aspect': 'new refurb', 'opinion': 'unreal', 'sentiment': 'positive'}]</t>
  </si>
  <si>
    <t>{'aspects': ['staff', 'atmosphere and environment', 'machines', 'new refurb'], 'aspects_counter': 2, 'opinions': [{'aspect': 'staff', 'opinion': 'friendly and top class'}, {'aspect': 'atmosphere and environment', 'opinion': 'good'}, {'aspect': 'machines', 'opinion': 'really good selection'}, {'aspect': 'new refurb', 'opinion': 'unreal'}], 'opinions_counter': 2, 'sentiments': [{'aspect': 'staff', 'opinion': 'friendly and top class', 'sentiment': 'positive'}, {'aspect': 'atmosphere and environment', 'opinion': 'good', 'sentiment': 'positive'}, {'aspect': 'machines', 'opinion': 'really good selection', 'sentiment': 'positive'}, {'aspect': 'new refurb', 'opinion': 'unreal', 'sentiment': 'positive'}], 'sentiments_counter': 2, 'supervision_counter': 2}</t>
  </si>
  <si>
    <t>[{'aspect': 'traditional pub', 'opinion': 'great', 'sentiment': 'positive'}, {'aspect': 'interior', 'opinion': 'fresh', 'sentiment': 'positive'}, {'aspect': 'beer garden', 'opinion': 'great', 'sentiment': 'positive'}, {'aspect': 'food', 'opinion': 'very good', 'sentiment': 'positive'}]</t>
  </si>
  <si>
    <t>{'aspects': ['traditional pub', 'interior', 'beer garden', 'food', 'functions'], 'aspects_counter': 2, 'opinions': [{'aspect': 'traditional pub', 'opinion': 'great'}, {'aspect': 'interior', 'opinion': 'fresh'}, {'aspect': 'beer garden', 'opinion': 'great'}, {'aspect': 'food', 'opinion': 'very good'}, {'aspect': 'functions', 'opinion': 'very impressed'}], 'opinions_counter': 2, 'sentiments': [{'aspect': 'traditional pub', 'opinion': 'great', 'sentiment': 'positive'}, {'aspect': 'interior', 'opinion': 'fresh', 'sentiment': 'positive'}, {'aspect': 'beer garden', 'opinion': 'great', 'sentiment': 'positive'}, {'aspect': 'food', 'opinion': 'very good', 'sentiment': 'positive'}], 'sentiments_counter': 2, 'supervision_counter': 2}</t>
  </si>
  <si>
    <t>[{'aspect': 'entry fee', 'opinion': 'Pay to enter', 'sentiment': 'neutral'}, {'aspect': 'area', 'opinion': 'Beautiful area to walk about', 'sentiment': 'positive'}, {'aspect': 'Gloucester tree', 'opinion': 'spectacular', 'sentiment': 'positive'}, {'aspect': 'climb', 'opinion': "Only climb if you're not scared of heights", 'sentiment': 'neutral'}, {'aspect': 'ladder', 'opinion': 'slippery when wet', 'sentiment': 'negative'}]</t>
  </si>
  <si>
    <t>{'aspects': ['entry fee', 'area', 'Gloucester tree', 'climb'], 'aspects_counter': 1, 'opinions': [{'aspect': 'entry fee', 'opinion': 'Pay to enter'}, {'aspect': 'area', 'opinion': 'Beautiful area to walk about'}, {'aspect': 'Gloucester tree', 'opinion': 'spectacular'}, {'aspect': 'climb', 'opinion': "Only climb if you're not scared of heights"}], 'opinions_counter': 1, 'sentiments': [{'aspect': 'entry fee', 'opinion': 'Pay to enter', 'sentiment': 'neutral'}, {'aspect': 'area', 'opinion': 'Beautiful area to walk about', 'sentiment': 'positive'}, {'aspect': 'Gloucester tree', 'opinion': 'spectacular', 'sentiment': 'positive'}, {'aspect': 'climb', 'opinion': "Only climb if you're not scared of heights", 'sentiment': 'neutral'}, {'aspect': 'ladder', 'opinion': 'slippery when wet', 'sentiment': 'negative'}], 'sentiments_counter': 2, 'supervision_counter': 2}</t>
  </si>
  <si>
    <t>[{'aspect': 'family-friendliness', 'opinion': 'family friendly', 'sentiment': 'positive'}, {'aspect': 'price', 'opinion': 'cheap and cheerful', 'sentiment': 'positive'}, {'aspect': 'atmosphere', 'opinion': 'small place', 'sentiment': 'neutral'}, {'aspect': 'size', 'opinion': 'small place', 'sentiment': 'neutral'}, {'aspect': 'facilities', 'opinion': 'basic, clean', 'sentiment': 'positive'}]</t>
  </si>
  <si>
    <t>{'aspects': ['family-friendliness', 'price', 'atmosphere', 'size', 'facilities'], 'aspects_counter': 3, 'opinions': [{'aspect': 'family-friendliness', 'opinion': 'family friendly'}, {'aspect': 'price', 'opinion': 'cheap and cheerful'}, {'aspect': 'atmosphere', 'opinion': 'small place'}, {'aspect': 'size', 'opinion': 'small place'}, {'aspect': 'facilities', 'opinion': 'basic, clean'}], 'opinions_counter': 3, 'sentiments': [{'aspect': 'family-friendliness', 'opinion': 'family friendly', 'sentiment': 'positive'}, {'aspect': 'price', 'opinion': 'cheap and cheerful', 'sentiment': 'positive'}, {'aspect': 'atmosphere', 'opinion': 'small place', 'sentiment': 'neutral'}, {'aspect': 'size', 'opinion': 'small place', 'sentiment': 'neutral'}, {'aspect': 'facilities', 'opinion': 'basic, clean', 'sentiment': 'positive'}], 'sentiments_counter': 2, 'supervision_counter': 2}</t>
  </si>
  <si>
    <t>[{'aspect': 'instructors', 'opinion': 'great', 'sentiment': 'positive'}, {'aspect': 'location', 'opinion': 'perfect', 'sentiment': 'positive'}, {'aspect': 'communication', 'opinion': 'great', 'sentiment': 'positive'}, {'aspect': 'sessions', 'opinion': 'fantastic', 'sentiment': 'positive'}]</t>
  </si>
  <si>
    <t>{'aspects': ['instructors', 'location', 'communication', 'sessions'], 'aspects_counter': 2, 'opinions': [{'aspect': 'instructors', 'opinion': 'great'}, {'aspect': 'location', 'opinion': 'perfect'}, {'aspect': 'communication', 'opinion': 'great'}, {'aspect': 'sessions', 'opinion': 'fantastic'}], 'opinions_counter': 2, 'sentiments': [{'aspect': 'instructors', 'opinion': 'great', 'sentiment': 'positive'}, {'aspect': 'location', 'opinion': 'perfect', 'sentiment': 'positive'}, {'aspect': 'communication', 'opinion': 'great', 'sentiment': 'positive'}, {'aspect': 'sessions', 'opinion': 'fantastic', 'sentiment': 'positive'}], 'sentiments_counter': 2, 'supervision_counter': 2}</t>
  </si>
  <si>
    <t>[{'aspect': 'pub', 'opinion': 'Nice', 'sentiment': 'positive'}, {'aspect': 'seating', 'opinion': 'Plenty of', 'sentiment': 'positive'}, {'aspect': 'food', 'opinion': 'great', 'sentiment': 'positive'}, {'aspect': 'parking', 'opinion': 'Plenty of', 'sentiment': 'positive'}]</t>
  </si>
  <si>
    <t>{'aspects': ['pub', 'seating', 'food', 'parking'], 'aspects_counter': 1, 'opinions': [{'aspect': 'pub', 'opinion': 'Nice'}, {'aspect': 'seating', 'opinion': 'Plenty of'}, {'aspect': 'food', 'opinion': 'great'}, {'aspect': 'parking', 'opinion': 'Plenty of'}], 'opinions_counter': 1, 'sentiments': [{'aspect': 'pub', 'opinion': 'Nice', 'sentiment': 'positive'}, {'aspect': 'seating', 'opinion': 'Plenty of', 'sentiment': 'positive'}, {'aspect': 'food', 'opinion': 'great', 'sentiment': 'positive'}, {'aspect': 'parking', 'opinion': 'Plenty of', 'sentiment': 'positive'}], 'sentiments_counter': 1, 'supervision_counter': 1}</t>
  </si>
  <si>
    <t>[{'aspect': 'skatepark', 'opinion': 'love, great for new learners, best in Darwin', 'sentiment': 'positive'}, {'aspect': 'ramps', 'opinion': 'fun and great', 'sentiment': 'positive'}, {'aspect': 'people', 'opinion': 'really nice', 'sentiment': 'positive'}, {'aspect': 'security', 'opinion': 'board wax stolen, be careful', 'sentiment': 'negative'}]</t>
  </si>
  <si>
    <t>{'aspects': ['skatepark', 'ramps', 'people', 'security'], 'aspects_counter': 2, 'opinions': [{'aspect': 'skatepark', 'opinion': 'love, great for new learners, best in Darwin'}, {'aspect': 'ramps', 'opinion': 'fun and great'}, {'aspect': 'people', 'opinion': 'really nice'}, {'aspect': 'security', 'opinion': 'board wax stolen, be careful'}], 'opinions_counter': 2, 'sentiments': [{'aspect': 'skatepark', 'opinion': 'love, great for new learners, best in Darwin', 'sentiment': 'positive'}, {'aspect': 'ramps', 'opinion': 'fun and great', 'sentiment': 'positive'}, {'aspect': 'people', 'opinion': 'really nice', 'sentiment': 'positive'}, {'aspect': 'security', 'opinion': 'board wax stolen, be careful', 'sentiment': 'negative'}], 'sentiments_counter': 2, 'supervision_counter': 2}</t>
  </si>
  <si>
    <t>[{'aspect': 'gym size', 'opinion': 'very small', 'sentiment': 'negative'}, {'aspect': 'functional training area', 'opinion': 'small functional', 'sentiment': 'neutral'}, {'aspect': 'crowd levels', 'opinion': "doesn't get particularly busy", 'sentiment': 'positive'}, {'aspect': 'equipment', 'opinion': 'cardio/machines/free weights', 'sentiment': 'positive'}, {'aspect': 'overall quality', 'opinion': 'nothing fantastic', 'sentiment': 'negative'}]</t>
  </si>
  <si>
    <t>{'aspects': ['gym size', 'functional training area', 'crowd levels', 'equipment', 'overall quality'], 'aspects_counter': 3, 'opinions': [{'aspect': 'gym size', 'opinion': 'very small'}, {'aspect': 'functional training area', 'opinion': 'small functional'}, {'aspect': 'crowd levels', 'opinion': "doesn't get particularly busy"}, {'aspect': 'equipment', 'opinion': 'cardio/machines/free weights'}, {'aspect': 'overall quality', 'opinion': 'nothing fantastic'}], 'opinions_counter': 3, 'sentiments': [{'aspect': 'gym size', 'opinion': 'very small', 'sentiment': 'negative'}, {'aspect': 'functional training area', 'opinion': 'small functional', 'sentiment': 'neutral'}, {'aspect': 'crowd levels', 'opinion': "doesn't get particularly busy", 'sentiment': 'positive'}, {'aspect': 'equipment', 'opinion': 'cardio/machines/free weights', 'sentiment': 'positive'}, {'aspect': 'overall quality', 'opinion': 'nothing fantastic', 'sentiment': 'negative'}], 'sentiments_counter': 2, 'supervision_counter': 2}</t>
  </si>
  <si>
    <t>[{'aspect': 'classes', 'opinion': 'not enough classes', 'sentiment': 'negative'}, {'aspect': 'Bollywood music', 'opinion': 'always plays Bollywood music', 'sentiment': 'negative'}, {'aspect': 'Zumba', 'opinion': 'the only decent class', 'sentiment': 'positive'}, {'aspect': 'place', 'opinion': 'has gone downward since it opened', 'sentiment': 'negative'}, {'aspect': 'group', 'opinion': 'caters and focuses on a certain group', 'sentiment': 'negative'}]</t>
  </si>
  <si>
    <t>{'aspects': ['classes', 'Bollywood music', 'Zumba', 'place', 'group'], 'aspects_counter': 3, 'opinions': [{'aspect': 'classes', 'opinion': 'not enough classes'}, {'aspect': 'Bollywood music', 'opinion': 'always plays Bollywood music'}, {'aspect': 'Zumba', 'opinion': 'the only decent class'}, {'aspect': 'place', 'opinion': 'has gone downward since it opened'}, {'aspect': 'group', 'opinion': 'caters and focuses on a certain group'}], 'opinions_counter': 3, 'sentiments': [{'aspect': 'classes', 'opinion': 'not enough classes', 'sentiment': 'negative'}, {'aspect': 'Bollywood music', 'opinion': 'always plays Bollywood music', 'sentiment': 'negative'}, {'aspect': 'Zumba', 'opinion': 'the only decent class', 'sentiment': 'positive'}, {'aspect': 'place', 'opinion': 'has gone downward since it opened', 'sentiment': 'negative'}, {'aspect': 'group', 'opinion': 'caters and focuses on a certain group', 'sentiment': 'negative'}], 'sentiments_counter': 2, 'supervision_counter': 2}</t>
  </si>
  <si>
    <t>[{'aspect': 'Mike', 'opinion': 'great', 'sentiment': 'positive'}, {'aspect': 'double length flights', 'opinion': 'recommend', 'sentiment': 'positive'}, {'aspect': 'flights', 'opinion': 'fun', 'sentiment': 'positive'}]</t>
  </si>
  <si>
    <t>{'aspects': ['Mike', 'double length flights', 'flights', 'overall experience'], 'aspects_counter': 2, 'opinions': [{'aspect': 'Mike', 'opinion': 'great'}, {'aspect': 'double length flights', 'opinion': 'recommend'}, {'aspect': 'flights', 'opinion': 'fun'}, {'aspect': 'overall experience', 'opinion': 'great'}], 'opinions_counter': 2, 'sentiments': [{'aspect': 'Mike', 'opinion': 'great', 'sentiment': 'positive'}, {'aspect': 'double length flights', 'opinion': 'recommend', 'sentiment': 'positive'}, {'aspect': 'flights', 'opinion': 'fun', 'sentiment': 'positive'}], 'sentiments_counter': 2, 'supervision_counter': 2}</t>
  </si>
  <si>
    <t>[{'aspect': 'park', 'opinion': 'great park', 'sentiment': 'positive'}, {'aspect': "kids' activities", 'opinion': 'plenty for the kids to occupy themselves', 'sentiment': 'positive'}, {'aspect': 'adult pool', 'opinion': 'for adults with the adult pool', 'sentiment': 'positive'}]</t>
  </si>
  <si>
    <t>{'aspects': ['park', "kids' activities", 'adult pool'], 'aspects_counter': 2, 'opinions': [{'aspect': 'park', 'opinion': 'great park'}, {'aspect': "kids' activities", 'opinion': 'plenty for the kids to occupy themselves'}, {'aspect': 'adult pool', 'opinion': 'for adults with the adult pool'}], 'opinions_counter': 2, 'sentiments': [{'aspect': 'park', 'opinion': 'great park', 'sentiment': 'positive'}, {'aspect': "kids' activities", 'opinion': 'plenty for the kids to occupy themselves', 'sentiment': 'positive'}, {'aspect': 'adult pool', 'opinion': 'for adults with the adult pool', 'sentiment': 'positive'}], 'sentiments_counter': 2, 'supervision_counter': 2}</t>
  </si>
  <si>
    <t>[{'aspect': 'spot', 'opinion': 'beautiful', 'sentiment': 'positive'}, {'aspect': 'fishing pier', 'opinion': 'great', 'sentiment': 'positive'}, {'aspect': 'coves', 'opinion': 'different colors', 'sentiment': 'neutral'}, {'aspect': 'turquoise water', 'opinion': 'beautiful', 'sentiment': 'positive'}]</t>
  </si>
  <si>
    <t>{'aspects': ['spot', 'fishing pier', 'coves'], 'aspects_counter': 2, 'opinions': [{'aspect': 'spot', 'opinion': 'beautiful'}, {'aspect': 'fishing pier', 'opinion': 'great'}, {'aspect': 'coves', 'opinion': 'different colors'}], 'opinions_counter': 2, 'sentiments': [{'aspect': 'spot', 'opinion': 'beautiful', 'sentiment': 'positive'}, {'aspect': 'fishing pier', 'opinion': 'great', 'sentiment': 'positive'}, {'aspect': 'coves', 'opinion': 'different colors', 'sentiment': 'neutral'}, {'aspect': 'turquoise water', 'opinion': 'beautiful', 'sentiment': 'positive'}], 'sentiments_counter': 2, 'supervision_counter': 2}</t>
  </si>
  <si>
    <t>{'aspects': ['sound system', 'picture quality', 'room environment'], 'aspects_counter': 1, 'opinions': [{'aspect': 'sound system', 'opinion': 'best'}, {'aspect': 'picture quality', 'opinion': 'best'}, {'aspect': 'room environment', 'opinion': 'not clean and freshening'}], 'opinions_counter': 1, 'sentiments': [{'aspect': 'sound system', 'opinion': 'best', 'sentiment': 'positive'}, {'aspect': 'picture quality', 'opinion': 'best', 'sentiment': 'positive'}, {'aspect': 'room environment', 'opinion': 'not clean and freshening', 'sentiment': 'negative'}], 'sentiments_counter': 1, 'supervision_counter': 1}</t>
  </si>
  <si>
    <t>[{'aspect': 'experience', 'opinion': 'nice', 'sentiment': 'positive'}, {'aspect': 'snacks', 'opinion': 'great', 'sentiment': 'positive'}, {'aspect': 'sofa', 'opinion': 'tired and in need of a refurbishment', 'sentiment': 'negative'}, {'aspect': 'song selections', 'opinion': 'good', 'sentiment': 'positive'}]</t>
  </si>
  <si>
    <t>{'aspects': ['experience', 'snacks', 'sofa', 'song selections'], 'aspects_counter': 2, 'opinions': [{'aspect': 'experience', 'opinion': 'nice'}, {'aspect': 'snacks', 'opinion': 'great'}, {'aspect': 'sofa', 'opinion': 'tired and in need of a refurbishment'}, {'aspect': 'song selections', 'opinion': 'good'}], 'opinions_counter': 2, 'sentiments': [{'aspect': 'experience', 'opinion': 'nice', 'sentiment': 'positive'}, {'aspect': 'snacks', 'opinion': 'great', 'sentiment': 'positive'}, {'aspect': 'sofa', 'opinion': 'tired and in need of a refurbishment', 'sentiment': 'negative'}, {'aspect': 'song selections', 'opinion': 'good', 'sentiment': 'positive'}], 'sentiments_counter': 2, 'supervision_counter': 2}</t>
  </si>
  <si>
    <t>[{'aspect': 'building', 'opinion': 'beautiful', 'sentiment': 'positive'}, {'aspect': 'collection', 'opinion': 'interesting', 'sentiment': 'positive'}, {'aspect': 'exhibits', 'opinion': 'positioned unnecessarily high for children', 'sentiment': 'negative'}, {'aspect': 'Lego exhibit of Pompeii', 'opinion': 'sits at 1.2-1.5 m high', 'sentiment': 'negative'}]</t>
  </si>
  <si>
    <t>{'aspects': ['building', 'collection', 'exhibits', 'Lego exhibit of Pompeii'], 'aspects_counter': 3, 'opinions': [{'aspect': 'building', 'opinion': 'beautiful'}, {'aspect': 'collection', 'opinion': 'interesting'}, {'aspect': 'exhibits', 'opinion': 'positioned unnecessarily high for children'}, {'aspect': 'Lego exhibit of Pompeii', 'opinion': 'sits at 1.2-1.5 m high'}], 'opinions_counter': 3, 'sentiments': [{'aspect': 'building', 'opinion': 'beautiful', 'sentiment': 'positive'}, {'aspect': 'collection', 'opinion': 'interesting', 'sentiment': 'positive'}, {'aspect': 'exhibits', 'opinion': 'positioned unnecessarily high for children', 'sentiment': 'negative'}, {'aspect': 'Lego exhibit of Pompeii', 'opinion': 'sits at 1.2-1.5 m high', 'sentiment': 'negative'}], 'sentiments_counter': 2, 'supervision_counter': 2}</t>
  </si>
  <si>
    <t>[{'aspect': 'Staff', 'opinion': 'rude and arrogant and difficult to deal with', 'sentiment': 'negative'}, {'aspect': 'rules', 'opinion': 'seem to make up new rules every time I visit', 'sentiment': 'negative'}, {'aspect': 'pick up or deliver parcels', 'opinion': 'very difficult', 'sentiment': 'negative'}, {'aspect': 'post office', 'opinion': 'would never recommend using', 'sentiment': 'negative'}]</t>
  </si>
  <si>
    <t>{'aspects': ['Staff', 'rules', 'pick up or deliver parcels', 'post office'], 'aspects_counter': 3, 'opinions': [{'aspect': 'Staff', 'opinion': 'rude and arrogant and difficult to deal with'}, {'aspect': 'rules', 'opinion': 'seem to make up new rules every time I visit'}, {'aspect': 'pick up or deliver parcels', 'opinion': 'very difficult'}, {'aspect': 'post office', 'opinion': 'would never recommend using'}], 'opinions_counter': 3, 'sentiments': [{'aspect': 'Staff', 'opinion': 'rude and arrogant and difficult to deal with', 'sentiment': 'negative'}, {'aspect': 'rules', 'opinion': 'seem to make up new rules every time I visit', 'sentiment': 'negative'}, {'aspect': 'pick up or deliver parcels', 'opinion': 'very difficult', 'sentiment': 'negative'}, {'aspect': 'post office', 'opinion': 'would never recommend using', 'sentiment': 'negative'}], 'sentiments_counter': 2, 'supervision_counter': 2}</t>
  </si>
  <si>
    <t>[{'aspect': 'customer service', 'opinion': 'disgusting', 'sentiment': 'negative'}, {'aspect': 'chairs', 'opinion': 'old with stains', 'sentiment': 'negative'}, {'aspect': 'treatment of customers', 'opinion': 'very poor', 'sentiment': 'negative'}, {'aspect': 'experience', 'opinion': 'total rip off', 'sentiment': 'negative'}]</t>
  </si>
  <si>
    <t>{'aspects': ['customer service', 'chairs', 'treatment of customers', 'experience'], 'aspects_counter': 2, 'opinions': [{'aspect': 'customer service', 'opinion': 'disgusting'}, {'aspect': 'chairs', 'opinion': 'old with stains'}, {'aspect': 'treatment of customers', 'opinion': 'very poor'}, {'aspect': 'experience', 'opinion': 'total rip off'}], 'opinions_counter': 2, 'sentiments': [{'aspect': 'customer service', 'opinion': 'disgusting', 'sentiment': 'negative'}, {'aspect': 'chairs', 'opinion': 'old with stains', 'sentiment': 'negative'}, {'aspect': 'treatment of customers', 'opinion': 'very poor', 'sentiment': 'negative'}, {'aspect': 'experience', 'opinion': 'total rip off', 'sentiment': 'negative'}], 'sentiments_counter': 2, 'supervision_counter': 2}</t>
  </si>
  <si>
    <t>[{'aspect': 'coffee', 'opinion': 'weak, lacked flavour', 'sentiment': 'negative'}, {'aspect': 'price', 'opinion': 'most expensive in the town', 'sentiment': 'negative'}, {'aspect': 'barista', 'opinion': "said, OK, as if she didn't know what I was talking about", 'sentiment': 'negative'}]</t>
  </si>
  <si>
    <t>{'aspects': ['coffee', 'price', 'barista'], 'aspects_counter': 3, 'opinions': [{'aspect': 'coffee', 'opinion': 'weak, lacked flavour'}, {'aspect': 'price', 'opinion': 'most expensive in the town'}, {'aspect': 'barista', 'opinion': "said, OK, as if she didn't know what I was talking about"}], 'opinions_counter': 3, 'sentiments': [{'aspect': 'coffee', 'opinion': 'weak, lacked flavour', 'sentiment': 'negative'}, {'aspect': 'price', 'opinion': 'most expensive in the town', 'sentiment': 'negative'}, {'aspect': 'barista', 'opinion': "said, OK, as if she didn't know what I was talking about", 'sentiment': 'negative'}], 'sentiments_counter': 2, 'supervision_counter': 2}</t>
  </si>
  <si>
    <t>[{'aspect': 'gym', 'opinion': 'Great', 'sentiment': 'positive'}, {'aspect': 'staff', 'opinion': 'Lovely', 'sentiment': 'positive'}]</t>
  </si>
  <si>
    <t>{'aspects': ['gym', 'staff', 'gym'], 'aspects_counter': 2, 'opinions': [{'aspect': 'gym', 'opinion': 'Great'}, {'aspect': 'staff', 'opinion': 'Lovely'}], 'opinions_counter': 2, 'sentiments': [{'aspect': 'gym', 'opinion': 'Great', 'sentiment': 'positive'}, {'aspect': 'staff', 'opinion': 'Lovely', 'sentiment': 'positive'}], 'sentiments_counter': 2, 'supervision_counter': 2}</t>
  </si>
  <si>
    <t>[{'aspect': 'pilates studio in Craigieburn', 'opinion': 'finally one now', 'sentiment': 'positive'}, {'aspect': 'Glow community', 'opinion': 'been so amazing', 'sentiment': 'positive'}]</t>
  </si>
  <si>
    <t>{'aspects': ['pilates studio in Craigieburn', 'Glow community'], 'aspects_counter': 2, 'opinions': [{'aspect': 'pilates studio in Craigieburn', 'opinion': 'finally one now'}, {'aspect': 'Glow community', 'opinion': 'been so amazing'}], 'opinions_counter': 2, 'sentiments': [{'aspect': 'pilates studio in Craigieburn', 'opinion': 'finally one now', 'sentiment': 'positive'}, {'aspect': 'Glow community', 'opinion': 'been so amazing', 'sentiment': 'positive'}], 'sentiments_counter': 2, 'supervision_counter': 2}</t>
  </si>
  <si>
    <t>[{'aspect': 'Saturday night', 'opinion': 'quite busy', 'sentiment': 'neutral'}, {'aspect': 'daytime', 'opinion': 'good for a quieter drink', 'sentiment': 'positive'}, {'aspect': 'DJ/club vibe', 'opinion': 'Pretty good', 'sentiment': 'positive'}]</t>
  </si>
  <si>
    <t>{'aspects': ['Saturday night', 'daytime', 'DJ/club vibe'], 'aspects_counter': 3, 'opinions': [{'aspect': 'Saturday night', 'opinion': 'quite busy'}, {'aspect': 'daytime', 'opinion': 'good for a quieter drink'}, {'aspect': 'DJ/club vibe', 'opinion': 'Pretty good'}], 'opinions_counter': 3, 'sentiments': [{'aspect': 'Saturday night', 'opinion': 'quite busy', 'sentiment': 'neutral'}, {'aspect': 'daytime', 'opinion': 'good for a quieter drink', 'sentiment': 'positive'}, {'aspect': 'DJ/club vibe', 'opinion': 'Pretty good', 'sentiment': 'positive'}], 'sentiments_counter': 2, 'supervision_counter': 2}</t>
  </si>
  <si>
    <t>[{'aspect': 'staff', 'opinion': 'Awesome staff', 'sentiment': 'positive'}, {'aspect': 'gym', 'opinion': 'good clean gym', 'sentiment': 'positive'}]</t>
  </si>
  <si>
    <t>{'aspects': ['staff', 'gym'], 'aspects_counter': 1, 'opinions': [{'aspect': 'staff', 'opinion': 'Awesome staff'}, {'aspect': 'gym', 'opinion': 'good clean gym'}], 'opinions_counter': 1, 'sentiments': [{'aspect': 'staff', 'opinion': 'Awesome staff', 'sentiment': 'positive'}, {'aspect': 'gym', 'opinion': 'good clean gym', 'sentiment': 'positive'}], 'sentiments_counter': 1, 'supervision_counter': 1}</t>
  </si>
  <si>
    <t>[{'aspect': 'hiking trails', 'opinion': 'wet and muddy', 'sentiment': 'negative'}, {'aspect': 'waterfall', 'opinion': 'not as big', 'sentiment': 'negative'}, {'aspect': 'crowds', 'opinion': 'not crowded', 'sentiment': 'positive'}, {'aspect': 'surroundings', 'opinion': 'not too much going on around', 'sentiment': 'negative'}]</t>
  </si>
  <si>
    <t>{'aspects': ['hiking trails', 'waterfall', 'crowds', 'surroundings'], 'aspects_counter': 3, 'opinions': [{'aspect': 'hiking trails', 'opinion': 'wet and muddy'}, {'aspect': 'waterfall', 'opinion': 'not as big'}, {'aspect': 'crowds', 'opinion': 'not crowded'}, {'aspect': 'surroundings', 'opinion': 'not too much going on around'}], 'opinions_counter': 3, 'sentiments': [{'aspect': 'hiking trails', 'opinion': 'wet and muddy', 'sentiment': 'negative'}, {'aspect': 'waterfall', 'opinion': 'not as big', 'sentiment': 'negative'}, {'aspect': 'crowds', 'opinion': 'not crowded', 'sentiment': 'positive'}, {'aspect': 'surroundings', 'opinion': 'not too much going on around', 'sentiment': 'negative'}], 'sentiments_counter': 2, 'supervision_counter': 2}</t>
  </si>
  <si>
    <t>[{'aspect': 'gift', 'opinion': 'that unique', 'sentiment': 'positive'}, {'aspect': 'decoration', 'opinion': 'that unique', 'sentiment': 'positive'}, {'aspect': 'cafe', 'opinion': 'always crowded', 'sentiment': 'negative'}]</t>
  </si>
  <si>
    <t>{'aspects': ['gift', 'decoration', 'cafe'], 'aspects_counter': 2, 'opinions': [{'aspect': 'gift', 'opinion': 'that unique'}, {'aspect': 'decoration', 'opinion': 'that unique'}, {'aspect': 'cafe', 'opinion': 'always crowded'}], 'opinions_counter': 2, 'sentiments': [{'aspect': 'gift', 'opinion': 'that unique', 'sentiment': 'positive'}, {'aspect': 'decoration', 'opinion': 'that unique', 'sentiment': 'positive'}, {'aspect': 'cafe', 'opinion': 'always crowded', 'sentiment': 'negative'}], 'sentiments_counter': 2, 'supervision_counter': 2}</t>
  </si>
  <si>
    <t>[{'aspect': 'seating', 'opinion': 'Nice', 'sentiment': 'positive'}, {'aspect': 'stage', 'opinion': 'not so big', 'sentiment': 'negative'}]</t>
  </si>
  <si>
    <t>{'aspects': ['seating', 'stage'], 'aspects_counter': 1, 'opinions': [{'aspect': 'seating', 'opinion': 'Nice'}, {'aspect': 'stage', 'opinion': 'not so big'}], 'opinions_counter': 1, 'sentiments': [{'aspect': 'seating', 'opinion': 'Nice', 'sentiment': 'positive'}, {'aspect': 'stage', 'opinion': 'not so big', 'sentiment': 'negative'}], 'sentiments_counter': 1, 'supervision_counter': 1}</t>
  </si>
  <si>
    <t>{'aspects': ['place', 'wines', 'vermentino'], 'aspects_counter': 3, 'opinions': [{'aspect': 'place', 'opinion': 'fabulous'}, {'aspect': 'wines', 'opinion': 'best'}, {'aspect': 'vermentino', 'opinion': 'very nice'}], 'opinions_counter': 3, 'sentiments': [{'aspect': 'place', 'opinion': 'fabulous', 'sentiment': 'positive'}, {'aspect': 'wines', 'opinion': 'best', 'sentiment': 'positive'}, {'aspect': 'vermentino', 'opinion': 'very nice', 'sentiment': 'positive'}], 'sentiments_counter': 2, 'supervision_counter': 2}</t>
  </si>
  <si>
    <t>[{'aspect': 'big open area', 'opinion': 'big', 'sentiment': 'positive'}, {'aspect': 'public toilets', 'opinion': '', 'sentiment': 'neutral'}, {'aspect': 'easy access', 'opinion': 'easy', 'sentiment': 'positive'}]</t>
  </si>
  <si>
    <t>{'aspects': ['public toilets', 'big open area', 'easy access'], 'aspects_counter': 1, 'opinions': [{'aspect': 'big open area', 'opinion': 'big'}, {'aspect': 'easy access', 'opinion': 'easy'}], 'opinions_counter': 2, 'sentiments': [{'aspect': 'big open area', 'opinion': 'big', 'sentiment': 'positive'}, {'aspect': 'public toilets', 'opinion': '', 'sentiment': 'neutral'}, {'aspect': 'easy access', 'opinion': 'easy', 'sentiment': 'positive'}], 'sentiments_counter': 2, 'supervision_counter': 2}</t>
  </si>
  <si>
    <t>{'aspects': ['fish', 'chips', 'dessert'], 'aspects_counter': 1, 'opinions': [{'aspect': 'fish', 'opinion': 'dry'}, {'aspect': 'chips', 'opinion': 'good'}, {'aspect': 'dessert', 'opinion': 'good'}], 'opinions_counter': 1, 'sentiments': [{'aspect': 'fish', 'opinion': 'dry', 'sentiment': 'negative'}, {'aspect': 'chips', 'opinion': 'good', 'sentiment': 'positive'}, {'aspect': 'dessert', 'opinion': 'good', 'sentiment': 'positive'}], 'sentiments_counter': 1, 'supervision_counter': 1}</t>
  </si>
  <si>
    <t>[{'aspect': 'equipment', 'opinion': 'downgrades', 'sentiment': 'negative'}, {'aspect': 'equipment', 'opinion': 'worse', 'sentiment': 'negative'}, {'aspect': 'equipment', 'opinion': 'constantly reset', 'sentiment': 'negative'}]</t>
  </si>
  <si>
    <t>{'aspects': ['equipment'], 'aspects_counter': 2, 'opinions': [{'aspect': 'equipment', 'opinion': 'downgrades'}, {'aspect': 'equipment', 'opinion': 'worse'}, {'aspect': 'equipment', 'opinion': 'constantly reset'}], 'opinions_counter': 2, 'sentiments': [{'aspect': 'equipment', 'opinion': 'downgrades', 'sentiment': 'negative'}, {'aspect': 'equipment', 'opinion': 'worse', 'sentiment': 'negative'}, {'aspect': 'equipment', 'opinion': 'constantly reset', 'sentiment': 'negative'}], 'sentiments_counter': 2, 'supervision_counter': 2}</t>
  </si>
  <si>
    <t>[{'aspect': 'location', 'opinion': 'Great location', 'sentiment': 'positive'}, {'aspect': 'rooms', 'opinion': 'comfortable', 'sentiment': 'positive'}, {'aspect': 'breakfast', 'opinion': 'absolutely fabulous', 'sentiment': 'positive'}, {'aspect': 'event management', 'opinion': 'badly managed and organised', 'sentiment': 'negative'}]</t>
  </si>
  <si>
    <t>{'aspects': ['location', 'rooms', 'breakfast', 'event management'], 'aspects_counter': 3, 'opinions': [{'aspect': 'location', 'opinion': 'Great location'}, {'aspect': 'rooms', 'opinion': 'comfortable'}, {'aspect': 'breakfast', 'opinion': 'absolutely fabulous'}, {'aspect': 'event management', 'opinion': 'badly managed and organised'}], 'opinions_counter': 3, 'sentiments': [{'aspect': 'location', 'opinion': 'Great location', 'sentiment': 'positive'}, {'aspect': 'rooms', 'opinion': 'comfortable', 'sentiment': 'positive'}, {'aspect': 'breakfast', 'opinion': 'absolutely fabulous', 'sentiment': 'positive'}, {'aspect': 'event management', 'opinion': 'badly managed and organised', 'sentiment': 'negative'}], 'sentiments_counter': 2, 'supervision_counter': 2}</t>
  </si>
  <si>
    <t>[{'aspect': 'stamp overcharge', 'opinion': 'overcharge stamps', 'sentiment': 'negative'}, {'aspect': 'staff behavior', 'opinion': 'demanded a second stamp', 'sentiment': 'negative'}]</t>
  </si>
  <si>
    <t>{'aspects': ['stamp overcharge', 'staff behavior'], 'aspects_counter': 1, 'opinions': [{'aspect': 'stamp overcharge', 'opinion': 'overcharge stamps'}, {'aspect': 'staff behavior', 'opinion': 'demanded a second stamp'}], 'opinions_counter': 1, 'sentiments': [{'aspect': 'stamp overcharge', 'opinion': 'overcharge stamps', 'sentiment': 'negative'}, {'aspect': 'staff behavior', 'opinion': 'demanded a second stamp', 'sentiment': 'negative'}], 'sentiments_counter': 1, 'supervision_counter': 1}</t>
  </si>
  <si>
    <t>[{'aspect': 'food', 'opinion': 'not served initially', 'sentiment': 'negative'}, {'aspect': 'drinks', 'opinion': 'served initially', 'sentiment': 'neutral'}]</t>
  </si>
  <si>
    <t>{'aspects': ['food', 'drinks'], 'aspects_counter': 1, 'opinions': [{'aspect': 'food', 'opinion': 'not served initially'}, {'aspect': 'drinks', 'opinion': 'served initially'}], 'opinions_counter': 2, 'sentiments': [{'aspect': 'food', 'opinion': 'not served initially', 'sentiment': 'negative'}, {'aspect': 'drinks', 'opinion': 'served initially', 'sentiment': 'neutral'}], 'sentiments_counter': 2, 'supervision_counter': 2}</t>
  </si>
  <si>
    <t>[{'aspect': 'steak', 'opinion': 'completely raw', 'sentiment': 'negative'}, {'aspect': 'mashed potato', 'opinion': 'still brought', 'sentiment': 'negative'}, {'aspect': 'meal', 'opinion': 'worst in a long time', 'sentiment': 'negative'}]</t>
  </si>
  <si>
    <t>{'aspects': ['steak', 'mashed potato', 'meal'], 'aspects_counter': 1, 'opinions': [{'aspect': 'steak', 'opinion': 'completely raw'}, {'aspect': 'mashed potato', 'opinion': 'still brought'}, {'aspect': 'meal', 'opinion': 'worst in a long time'}], 'opinions_counter': 1, 'sentiments': [{'aspect': 'steak', 'opinion': 'completely raw', 'sentiment': 'negative'}, {'aspect': 'mashed potato', 'opinion': 'still brought', 'sentiment': 'negative'}, {'aspect': 'meal', 'opinion': 'worst in a long time', 'sentiment': 'negative'}], 'sentiments_counter': 1, 'supervision_counter': 1}</t>
  </si>
  <si>
    <t>[{'aspect': 'staff', 'opinion': 'more interested in chatting', 'sentiment': 'negative'}, {'aspect': 'wait time', 'opinion': 'long line', 'sentiment': 'negative'}]</t>
  </si>
  <si>
    <t>{'aspects': ['staff', 'wait time'], 'aspects_counter': 1, 'opinions': [{'aspect': 'staff', 'opinion': 'more interested in chatting'}, {'aspect': 'wait time', 'opinion': 'long line'}], 'opinions_counter': 1, 'sentiments': [{'aspect': 'staff', 'opinion': 'more interested in chatting', 'sentiment': 'negative'}, {'aspect': 'wait time', 'opinion': 'long line', 'sentiment': 'negative'}], 'sentiments_counter': 1, 'supervision_counter': 1}</t>
  </si>
  <si>
    <t>[{'aspect': 'trainers', 'opinion': 'great', 'sentiment': 'positive'}, {'aspect': 'training partners', 'opinion': 'great', 'sentiment': 'positive'}, {'aspect': 'routines', 'opinion': 'changing', 'sentiment': 'positive'}, {'aspect': 'class times', 'opinion': 'convenient', 'sentiment': 'positive'}]</t>
  </si>
  <si>
    <t>{'aspects': ['trainers', 'training partners', 'routines', 'class times'], 'aspects_counter': 2, 'opinions': [{'aspect': 'trainers', 'opinion': 'great'}, {'aspect': 'training partners', 'opinion': 'great'}, {'aspect': 'routines', 'opinion': 'changing'}, {'aspect': 'class times', 'opinion': 'convenient'}], 'opinions_counter': 2, 'sentiments': [{'aspect': 'trainers', 'opinion': 'great', 'sentiment': 'positive'}, {'aspect': 'training partners', 'opinion': 'great', 'sentiment': 'positive'}, {'aspect': 'routines', 'opinion': 'changing', 'sentiment': 'positive'}, {'aspect': 'class times', 'opinion': 'convenient', 'sentiment': 'positive'}], 'sentiments_counter': 2, 'supervision_counter': 2}</t>
  </si>
  <si>
    <t>[{'aspect': 'staff', 'opinion': 'rudest staff', 'sentiment': 'negative'}, {'aspect': 'parking', 'opinion': 'threaten to tow your car', 'sentiment': 'negative'}, {'aspect': 'treatment', 'opinion': 'disgusting treatment', 'sentiment': 'negative'}]</t>
  </si>
  <si>
    <t>{'aspects': ['staff', 'parking', 'treatment'], 'aspects_counter': 2, 'opinions': [{'aspect': 'staff', 'opinion': 'rudest staff'}, {'aspect': 'parking', 'opinion': 'threaten to tow your car'}, {'aspect': 'treatment', 'opinion': 'disgusting treatment'}], 'opinions_counter': 2, 'sentiments': [{'aspect': 'staff', 'opinion': 'rudest staff', 'sentiment': 'negative'}, {'aspect': 'parking', 'opinion': 'threaten to tow your car', 'sentiment': 'negative'}, {'aspect': 'treatment', 'opinion': 'disgusting treatment', 'sentiment': 'negative'}], 'sentiments_counter': 2, 'supervision_counter': 2}</t>
  </si>
  <si>
    <t>[{'aspect': 'service', 'opinion': 'rude', 'sentiment': 'negative'}, {'aspect': 'timing', 'opinion': 'close before 8', 'sentiment': 'negative'}]</t>
  </si>
  <si>
    <t>{'aspects': ['service', 'timing'], 'aspects_counter': 1, 'opinions': [{'aspect': 'service', 'opinion': 'even so rude'}, {'aspect': 'timing', 'opinion': 'close before 8'}], 'opinions_counter': 1, 'sentiments': [{'aspect': 'service', 'opinion': 'rude', 'sentiment': 'negative'}, {'aspect': 'timing', 'opinion': 'close before 8', 'sentiment': 'negative'}], 'sentiments_counter': 1, 'supervision_counter': 1}</t>
  </si>
  <si>
    <t>[{'aspect': 'sandwiches', 'opinion': 'dry, tasteless', 'sentiment': 'negative'}, {'aspect': 'experience', 'opinion': 'cheap', 'sentiment': 'negative'}, {'aspect': 'high tea', 'opinion': 'expensive', 'sentiment': 'negative'}]</t>
  </si>
  <si>
    <t>{'aspects': ['sandwiches', 'experience', 'high tea'], 'aspects_counter': 2, 'opinions': [{'aspect': 'sandwiches', 'opinion': 'dry, tasteless'}, {'aspect': 'experience', 'opinion': 'cheap'}, {'aspect': 'high tea', 'opinion': 'expensive'}], 'opinions_counter': 2, 'sentiments': [{'aspect': 'sandwiches', 'opinion': 'dry, tasteless', 'sentiment': 'negative'}, {'aspect': 'experience', 'opinion': 'cheap', 'sentiment': 'negative'}, {'aspect': 'high tea', 'opinion': 'expensive', 'sentiment': 'negative'}], 'sentiments_counter': 2, 'supervision_counter': 2}</t>
  </si>
  <si>
    <t>[{'aspect': 'fish and chips', 'opinion': 'Always great', 'sentiment': 'positive'}]</t>
  </si>
  <si>
    <t>{'aspects': ['fish and chips'], 'aspects_counter': 1, 'opinions': [{'aspect': 'fish and chips', 'opinion': 'Always great'}], 'opinions_counter': 1, 'sentiments': [{'aspect': 'fish and chips', 'opinion': 'Always great', 'sentiment': 'positive'}], 'sentiments_counter': 1, 'supervision_counter': 1}</t>
  </si>
  <si>
    <t>[{'aspect': 'place', 'opinion': 'beautiful', 'sentiment': 'positive'}, {'aspect': 'play park', 'opinion': 'things to do for everyone', 'sentiment': 'positive'}, {'aspect': 'off-leash area', 'opinion': 'things to do for everyone', 'sentiment': 'positive'}, {'aspect': 'pathway', 'opinion': 'things to do for everyone', 'sentiment': 'positive'}, {'aspect': 'pier', 'opinion': 'things to do for everyone', 'sentiment': 'positive'}]</t>
  </si>
  <si>
    <t>{'aspects': ['place', 'play park', 'off-leash area', 'pathway', 'pier'], 'aspects_counter': 2, 'opinions': [{'aspect': 'place', 'opinion': 'beautiful'}, {'aspect': 'play park', 'opinion': 'things to do for everyone'}, {'aspect': 'off-leash area', 'opinion': 'things to do for everyone'}, {'aspect': 'pathway', 'opinion': 'things to do for everyone'}, {'aspect': 'pier', 'opinion': 'things to do for everyone'}], 'opinions_counter': 2, 'sentiments': [{'aspect': 'place', 'opinion': 'beautiful', 'sentiment': 'positive'}, {'aspect': 'play park', 'opinion': 'things to do for everyone', 'sentiment': 'positive'}, {'aspect': 'off-leash area', 'opinion': 'things to do for everyone', 'sentiment': 'positive'}, {'aspect': 'pathway', 'opinion': 'things to do for everyone', 'sentiment': 'positive'}, {'aspect': 'pier', 'opinion': 'things to do for everyone', 'sentiment': 'positive'}], 'sentiments_counter': 2, 'supervision_counter': 2}</t>
  </si>
  <si>
    <t>[{'aspect': 'fitness class', 'opinion': 'best', 'sentiment': 'positive'}, {'aspect': 'fun', 'opinion': 'so much fun', 'sentiment': 'positive'}]</t>
  </si>
  <si>
    <t>{'aspects': ['fitness class'], 'aspects_counter': 2, 'opinions': [{'aspect': 'fitness class', 'opinion': 'best'}, {'aspect': 'fun', 'opinion': 'so much fun'}], 'opinions_counter': 2, 'sentiments': [{'aspect': 'fitness class', 'opinion': 'best', 'sentiment': 'positive'}, {'aspect': 'fun', 'opinion': 'so much fun', 'sentiment': 'positive'}], 'sentiments_counter': 2, 'supervision_counter': 2}</t>
  </si>
  <si>
    <t>[{'aspect': 'gym', 'opinion': 'Best gym by far!', 'sentiment': 'positive'}, {'aspect': 'Milton', 'opinion': 'Would highly recommend Milton', 'sentiment': 'positive'}]</t>
  </si>
  <si>
    <t>{'aspects': ['gym', 'Milton'], 'aspects_counter': 1, 'opinions': [{'aspect': 'gym', 'opinion': 'Best gym by far!'}, {'aspect': 'Milton', 'opinion': 'Would highly recommend Milton'}], 'opinions_counter': 1, 'sentiments': [{'aspect': 'gym', 'opinion': 'Best gym by far!', 'sentiment': 'positive'}, {'aspect': 'Milton', 'opinion': 'Would highly recommend Milton', 'sentiment': 'positive'}], 'sentiments_counter': 1, 'supervision_counter': 1}</t>
  </si>
  <si>
    <t>{'aspects': ['place'], 'aspects_counter': 2, 'opinions': [{'aspect': 'place', 'opinion': 'beautiful peaceful'}], 'opinions_counter': 2, 'sentiments': [{'aspect': 'place', 'opinion': 'beautiful peaceful', 'sentiment': 'positive'}], 'sentiments_counter': 2, 'supervision_counter': 2}</t>
  </si>
  <si>
    <t>[{'aspect': 'stadium', 'opinion': 'Very nice', 'sentiment': 'positive'}, {'aspect': 'stadium', 'opinion': 'much improved', 'sentiment': 'positive'}]</t>
  </si>
  <si>
    <t>{'aspects': ['stadium'], 'aspects_counter': 1, 'opinions': [{'aspect': 'stadium', 'opinion': 'Very nice'}, {'aspect': 'stadium', 'opinion': 'much improved'}], 'opinions_counter': 2, 'sentiments': [{'aspect': 'stadium', 'opinion': 'Very nice', 'sentiment': 'positive'}, {'aspect': 'stadium', 'opinion': 'much improved', 'sentiment': 'positive'}], 'sentiments_counter': 2, 'supervision_counter': 2}</t>
  </si>
  <si>
    <t>[{'aspect': 'park', 'opinion': 'not bad', 'sentiment': 'positive'}, {'aspect': 'play areas', 'opinion': 'for kids', 'sentiment': 'positive'}]</t>
  </si>
  <si>
    <t>{'aspects': ['park', 'play areas'], 'aspects_counter': 2, 'opinions': [{'aspect': 'park', 'opinion': 'not bad'}, {'aspect': 'play areas', 'opinion': 'for kids'}], 'opinions_counter': 2, 'sentiments': [{'aspect': 'park', 'opinion': 'not bad', 'sentiment': 'positive'}, {'aspect': 'play areas', 'opinion': 'for kids', 'sentiment': 'positive'}], 'sentiments_counter': 2, 'supervision_counter': 2}</t>
  </si>
  <si>
    <t>[{'aspect': 'place', 'opinion': 'It was ok', 'sentiment': 'neutral'}, {'aspect': 'place', 'opinion': 'not my favourite place', 'sentiment': 'negative'}]</t>
  </si>
  <si>
    <t>{'aspects': ['place'], 'aspects_counter': 3, 'opinions': [{'aspect': 'place', 'opinion': 'It was ok'}, {'aspect': 'place', 'opinion': 'not my favourite place'}], 'opinions_counter': 3, 'sentiments': [{'aspect': 'place', 'opinion': 'It was ok', 'sentiment': 'neutral'}, {'aspect': 'place', 'opinion': 'not my favourite place', 'sentiment': 'negative'}], 'sentiments_counter': 2, 'supervision_counter': 2}</t>
  </si>
  <si>
    <t>[{'aspect': 'place', 'opinion': 'Great', 'sentiment': 'positive'}, {'aspect': 'jams, sauces, and relishes', 'opinion': 'Large variety', 'sentiment': 'positive'}, {'aspect': 'staff', 'opinion': 'nice', 'sentiment': 'positive'}, {'aspect': 'prices', 'opinion': 'Cheap', 'sentiment': 'positive'}, {'aspect': 'variety packs', 'opinion': 'good', 'sentiment': 'positive'}]</t>
  </si>
  <si>
    <t>{'aspects': ['place', 'jams, sauces, and relishes', 'staff', 'prices', 'variety packs'], 'aspects_counter': 3, 'opinions': [{'aspect': 'place', 'opinion': 'Great'}, {'aspect': 'jams, sauces, and relishes', 'opinion': 'Large variety'}, {'aspect': 'staff', 'opinion': 'nice'}, {'aspect': 'prices', 'opinion': 'Cheap'}, {'aspect': 'variety packs', 'opinion': 'good'}], 'opinions_counter': 3, 'sentiments': [{'aspect': 'place', 'opinion': 'Great', 'sentiment': 'positive'}, {'aspect': 'jams, sauces, and relishes', 'opinion': 'Large variety', 'sentiment': 'positive'}, {'aspect': 'staff', 'opinion': 'nice', 'sentiment': 'positive'}, {'aspect': 'prices', 'opinion': 'Cheap', 'sentiment': 'positive'}, {'aspect': 'variety packs', 'opinion': 'good', 'sentiment': 'positive'}], 'sentiments_counter': 2, 'supervision_counter': 2}</t>
  </si>
  <si>
    <t>[{'aspect': 'fit out', 'opinion': 'cool', 'sentiment': 'positive'}, {'aspect': 'tables and seating', 'opinion': 'drink stained', 'sentiment': 'negative'}, {'aspect': 'vibe', 'opinion': 'feels more like a nightclub than a listening bar', 'sentiment': 'negative'}, {'aspect': 'experience', 'opinion': 'fun time', 'sentiment': 'positive'}]</t>
  </si>
  <si>
    <t>{'aspects': ['fit out', 'tables and seating', 'vibe', 'experience'], 'aspects_counter': 2, 'opinions': [{'aspect': 'fit out', 'opinion': 'cool'}, {'aspect': 'tables and seating', 'opinion': 'drink stained'}, {'aspect': 'vibe', 'opinion': 'feels more like a nightclub than a listening bar'}, {'aspect': 'experience', 'opinion': 'fun time'}], 'opinions_counter': 2, 'sentiments': [{'aspect': 'fit out', 'opinion': 'cool', 'sentiment': 'positive'}, {'aspect': 'tables and seating', 'opinion': 'drink stained', 'sentiment': 'negative'}, {'aspect': 'vibe', 'opinion': 'feels more like a nightclub than a listening bar', 'sentiment': 'negative'}, {'aspect': 'experience', 'opinion': 'fun time', 'sentiment': 'positive'}], 'sentiments_counter': 2, 'supervision_counter': 2}</t>
  </si>
  <si>
    <t>[{'aspect': 'team', 'opinion': 'Utterly useless', 'sentiment': 'negative'}, {'aspect': 'delivery', 'opinion': 'overpromises and underdelivers', 'sentiment': 'negative'}]</t>
  </si>
  <si>
    <t>{'aspects': ['team', 'delivery orders'], 'aspects_counter': 2, 'opinions': [{'aspect': 'team', 'opinion': 'Utterly useless'}, {'aspect': 'delivery', 'opinion': 'overpromises and underdelivers'}], 'opinions_counter': 2, 'sentiments': [{'aspect': 'team', 'opinion': 'Utterly useless', 'sentiment': 'negative'}, {'aspect': 'delivery', 'opinion': 'overpromises and underdelivers', 'sentiment': 'negative'}], 'sentiments_counter': 2, 'supervision_counter': 2}</t>
  </si>
  <si>
    <t>[{'aspect': 'host', 'opinion': 'not experienced', 'sentiment': 'negative'}, {'aspect': 'service speed', 'opinion': 'very slow', 'sentiment': 'negative'}, {'aspect': 'function room', 'opinion': 'very noisy', 'sentiment': 'negative'}, {'aspect': 'kids birthday party', 'opinion': 'not great', 'sentiment': 'negative'}, {'aspect': 'party organization', 'opinion': 'very slow', 'sentiment': 'negative'}, {'aspect': 'birthday cake service', 'opinion': 'very slow', 'sentiment': 'negative'}]</t>
  </si>
  <si>
    <t>{'aspects': ['host', 'service speed', 'function room', 'kids birthday party', 'party organization', 'birthday cake service'], 'aspects_counter': 4, 'opinions': [{'aspect': 'host', 'opinion': 'not experienced'}, {'aspect': 'service speed', 'opinion': 'very slow'}, {'aspect': 'function room', 'opinion': 'very noisy'}, {'aspect': 'kids birthday party', 'opinion': 'not great'}, {'aspect': 'party organization', 'opinion': 'very slow'}, {'aspect': 'birthday cake service', 'opinion': 'very slow'}], 'opinions_counter': 4, 'sentiments': [{'aspect': 'host', 'opinion': 'not experienced', 'sentiment': 'negative'}, {'aspect': 'service speed', 'opinion': 'very slow', 'sentiment': 'negative'}, {'aspect': 'function room', 'opinion': 'very noisy', 'sentiment': 'negative'}, {'aspect': 'kids birthday party', 'opinion': 'not great', 'sentiment': 'negative'}, {'aspect': 'party organization', 'opinion': 'very slow', 'sentiment': 'negative'}, {'aspect': 'birthday cake service', 'opinion': 'very slow', 'sentiment': 'negative'}], 'sentiments_counter': 2, 'supervision_counter': 2}</t>
  </si>
  <si>
    <t>[{'aspect': 'theatre', 'opinion': 'good', 'sentiment': 'positive'}, {'aspect': 'cleanliness', 'opinion': 'nice and clean', 'sentiment': 'positive'}, {'aspect': 'screen', 'opinion': 'small', 'sentiment': 'negative'}, {'aspect': 'sound effects', 'opinion': 'no sound effect at all', 'sentiment': 'negative'}, {'aspect': 'parking', 'opinion': 'issue', 'sentiment': 'negative'}]</t>
  </si>
  <si>
    <t>{'aspects': ['theatre', 'cleanliness', 'screen', 'sound effects', 'parking'], 'aspects_counter': 8, 'opinions': [{'aspect': 'theatre', 'opinion': 'good'}, {'aspect': 'cleanliness', 'opinion': 'nice and clean'}, {'aspect': 'screen', 'opinion': 'small'}, {'aspect': 'sound effects', 'opinion': 'no sound effect at all'}, {'aspect': 'parking', 'opinion': 'issue'}], 'opinions_counter': 8, 'sentiments': [{'aspect': 'theatre', 'opinion': 'good', 'sentiment': 'positive'}, {'aspect': 'cleanliness', 'opinion': 'nice and clean', 'sentiment': 'positive'}, {'aspect': 'screen', 'opinion': 'small', 'sentiment': 'negative'}, {'aspect': 'sound effects', 'opinion': 'no sound effect at all', 'sentiment': 'negative'}, {'aspect': 'parking', 'opinion': 'issue', 'sentiment': 'negative'}], 'sentiments_counter': 2, 'supervision_counter': 2}</t>
  </si>
  <si>
    <t>[{'aspect': 'bush walk', 'opinion': "better when it's green with defined sand/dirt tracks", 'sentiment': 'positive'}, {'aspect': 'signs', 'opinion': 'some signs found throughout that mention history or information about revegetation', 'sentiment': 'neutral'}, {'aspect': 'pond', 'opinion': 'small pond to side closest to footy oval with a creek bed', 'sentiment': 'neutral'}, {'aspect': 'creek bed', 'opinion': 'creek bed', 'sentiment': 'neutral'}, {'aspect': 'bike jumps area', 'opinion': "appears reserved for bike jumps as there's many man-made mounds for doing jumps", 'sentiment': 'neutral'}]</t>
  </si>
  <si>
    <t>{'aspects': ['bush walk', 'signs', 'pond', 'creek bed', 'bike jumps area'], 'aspects_counter': 2, 'opinions': [{'aspect': 'bush walk', 'opinion': "better when it's green with defined sand/dirt tracks"}, {'aspect': 'signs', 'opinion': 'some signs found throughout that mention history or information about revegetation'}, {'aspect': 'pond', 'opinion': 'small pond to side closest to footy oval with a creek bed'}, {'aspect': 'creek bed', 'opinion': 'creek bed'}, {'aspect': 'bike jumps area', 'opinion': "appears reserved for bike jumps as there's many man-made mounds for doing jumps"}], 'opinions_counter': 2, 'sentiments': [{'aspect': 'bush walk', 'opinion': "better when it's green with defined sand/dirt tracks", 'sentiment': 'positive'}, {'aspect': 'signs', 'opinion': 'some signs found throughout that mention history or information about revegetation', 'sentiment': 'neutral'}, {'aspect': 'pond', 'opinion': 'small pond to side closest to footy oval with a creek bed', 'sentiment': 'neutral'}, {'aspect': 'creek bed', 'opinion': 'creek bed', 'sentiment': 'neutral'}, {'aspect': 'bike jumps area', 'opinion': "appears reserved for bike jumps as there's many man-made mounds for doing jumps", 'sentiment': 'neutral'}], 'sentiments_counter': 2, 'supervision_counter': 2}</t>
  </si>
  <si>
    <t>[{'aspect': 'local history', 'opinion': 'interesting', 'sentiment': 'positive'}, {'aspect': 'museum', 'opinion': 'small', 'sentiment': 'negative'}, {'aspect': 'entry', 'opinion': 'free', 'sentiment': 'positive'}, {'aspect': 'displays', 'opinion': 'different from time to time', 'sentiment': 'positive'}]</t>
  </si>
  <si>
    <t>{'aspects': ['local history', 'museum', 'entry', 'displays'], 'aspects_counter': 4, 'opinions': [{'aspect': 'local history', 'opinion': 'interesting'}, {'aspect': 'museum', 'opinion': 'small'}, {'aspect': 'entry', 'opinion': 'free'}, {'aspect': 'displays', 'opinion': 'different from time to time'}], 'opinions_counter': 4, 'sentiments': [{'aspect': 'local history', 'opinion': 'interesting', 'sentiment': 'positive'}, {'aspect': 'museum', 'opinion': 'small', 'sentiment': 'negative'}, {'aspect': 'entry', 'opinion': 'free', 'sentiment': 'positive'}, {'aspect': 'displays', 'opinion': 'different from time to time', 'sentiment': 'positive'}], 'sentiments_counter': 2, 'supervision_counter': 2}</t>
  </si>
  <si>
    <t>[{'aspect': 'camp', 'opinion': 'free', 'sentiment': 'positive'}, {'aspect': 'toilets', 'opinion': 'flush', 'sentiment': 'positive'}, {'aspect': 'stay', 'opinion': '72 hours', 'sentiment': 'positive'}]</t>
  </si>
  <si>
    <t>{'aspects': ['camp', 'toilets', 'stay'], 'aspects_counter': 3, 'opinions': [{'aspect': 'camp', 'opinion': 'free'}, {'aspect': 'toilets', 'opinion': 'flush'}, {'aspect': 'stay', 'opinion': '72 hours'}], 'opinions_counter': 3, 'sentiments': [{'aspect': 'camp', 'opinion': 'free', 'sentiment': 'positive'}, {'aspect': 'toilets', 'opinion': 'flush', 'sentiment': 'positive'}, {'aspect': 'stay', 'opinion': '72 hours', 'sentiment': 'positive'}], 'sentiments_counter': 2, 'supervision_counter': 2}</t>
  </si>
  <si>
    <t>[{'aspect': 'grounds', 'opinion': 'big grounds', 'sentiment': 'positive'}, {'aspect': 'parking', 'opinion': 'lots of parking', 'sentiment': 'positive'}, {'aspect': 'canteen', 'opinion': 'needs an upgrade', 'sentiment': 'negative'}]</t>
  </si>
  <si>
    <t>{'aspects': ['grounds', 'parking', 'canteen'], 'aspects_counter': 1, 'opinions': [{'aspect': 'grounds', 'opinion': 'big grounds'}, {'aspect': 'parking', 'opinion': 'lots of parking'}, {'aspect': 'canteen', 'opinion': 'needs an upgrade'}], 'opinions_counter': 1, 'sentiments': [{'aspect': 'grounds', 'opinion': 'big grounds', 'sentiment': 'positive'}, {'aspect': 'parking', 'opinion': 'lots of parking', 'sentiment': 'positive'}, {'aspect': 'canteen', 'opinion': 'needs an upgrade', 'sentiment': 'negative'}], 'sentiments_counter': 2, 'supervision_counter': 2}</t>
  </si>
  <si>
    <t>[{'aspect': 'play equipment', 'opinion': 'yes', 'sentiment': 'positive'}, {'aspect': 'undercover benches', 'opinion': 'yes', 'sentiment': 'positive'}, {'aspect': 'bbq', 'opinion': 'no', 'sentiment': 'negative'}, {'aspect': 'toilets', 'opinion': 'no', 'sentiment': 'negative'}]</t>
  </si>
  <si>
    <t>{'aspects': [], 'aspects_counter': 2, 'opinions': [{'aspect': 'play equipment', 'opinion': ''}, {'aspect': 'undercover benches', 'opinion': ''}, {'aspect': 'bbq', 'opinion': 'no'}, {'aspect': 'toilets', 'opinion': 'no'}], 'opinions_counter': 3, 'sentiments': [{'aspect': 'play equipment', 'opinion': 'yes', 'sentiment': 'positive'}, {'aspect': 'undercover benches', 'opinion': 'yes', 'sentiment': 'positive'}, {'aspect': 'bbq', 'opinion': 'no', 'sentiment': 'negative'}, {'aspect': 'toilets', 'opinion': 'no', 'sentiment': 'negative'}], 'sentiments_counter': 2, 'supervision_counter': 2}</t>
  </si>
  <si>
    <t>[{'aspect': 'disposable cups', 'opinion': 'disposable', 'sentiment': 'negative'}, {'aspect': 'front desk staff', 'opinion': 'brilliant', 'sentiment': 'positive'}]</t>
  </si>
  <si>
    <t>{'aspects': ['cups', 'front desk staff', 'lounge', 'renovations'], 'aspects_counter': 5, 'opinions': [{'aspect': 'cups', 'opinion': 'disposable'}, {'aspect': 'front desk staff', 'opinion': 'brilliant'}, {'aspect': 'renovations', 'opinion': 'under'}], 'opinions_counter': 5, 'sentiments': [{'aspect': 'disposable cups', 'opinion': 'disposable', 'sentiment': 'negative'}, {'aspect': 'front desk staff', 'opinion': 'brilliant', 'sentiment': 'positive'}], 'sentiments_counter': 2, 'supervision_counter': 2}</t>
  </si>
  <si>
    <t>[{'aspect': 'food', 'opinion': 'was great', 'sentiment': 'positive'}, {'aspect': 'jazz', 'opinion': 'was great', 'sentiment': 'positive'}]</t>
  </si>
  <si>
    <t>{'aspects': ['food', 'jazz'], 'aspects_counter': 2, 'opinions': [{'aspect': 'food', 'opinion': 'was great'}, {'aspect': 'jazz', 'opinion': 'was great'}], 'opinions_counter': 2, 'sentiments': [{'aspect': 'food', 'opinion': 'was great', 'sentiment': 'positive'}, {'aspect': 'jazz', 'opinion': 'was great', 'sentiment': 'positive'}], 'sentiments_counter': 1, 'supervision_counter': 1}</t>
  </si>
  <si>
    <t>[{'aspect': 'sculptor', 'opinion': 'strange', 'sentiment': 'negative'}]</t>
  </si>
  <si>
    <t>{'aspects': ['THE WALL', 'sculptor'], 'aspects_counter': 2, 'opinions': [{'aspect': 'sculptor', 'opinion': 'strange'}], 'opinions_counter': 2, 'sentiments': [{'aspect': 'sculptor', 'opinion': 'strange', 'sentiment': 'negative'}], 'sentiments_counter': 2, 'supervision_counter': 2}</t>
  </si>
  <si>
    <t>[{'aspect': 'busy', 'opinion': 'Toxicly busy', 'sentiment': 'negative'}, {'aspect': 'parking', 'opinion': 'shocking parking', 'sentiment': 'negative'}, {'aspect': 'cost', 'opinion': 'so much money', 'sentiment': 'negative'}, {'aspect': 'water', 'opinion': 'flat water', 'sentiment': 'neutral'}, {'aspect': 'waves', 'opinion': 'no waves', 'sentiment': 'neutral'}, {'aspect': 'value', 'opinion': 'Totally overrated', 'sentiment': 'negative'}]</t>
  </si>
  <si>
    <t>{'aspects': ['busy', 'parking', 'cost', 'water', 'waves', 'value'], 'aspects_counter': 3, 'opinions': [{'aspect': 'busy', 'opinion': 'Toxicly busy'}, {'aspect': 'parking', 'opinion': 'shocking parking'}, {'aspect': 'cost', 'opinion': 'so much money'}, {'aspect': 'water', 'opinion': 'flat water'}, {'aspect': 'waves', 'opinion': 'no waves'}, {'aspect': 'value', 'opinion': 'Totally overrated'}], 'opinions_counter': 3, 'sentiments': [{'aspect': 'busy', 'opinion': 'Toxicly busy', 'sentiment': 'negative'}, {'aspect': 'parking', 'opinion': 'shocking parking', 'sentiment': 'negative'}, {'aspect': 'cost', 'opinion': 'so much money', 'sentiment': 'negative'}, {'aspect': 'water', 'opinion': 'flat water', 'sentiment': 'neutral'}, {'aspect': 'waves', 'opinion': 'no waves', 'sentiment': 'neutral'}, {'aspect': 'value', 'opinion': 'Totally overrated', 'sentiment': 'negative'}], 'sentiments_counter': 2, 'supervision_counter': 2}</t>
  </si>
  <si>
    <t>[{'aspect': 'advertising', 'opinion': 'over rated', 'sentiment': 'negative'}, {'aspect': 'activities', 'opinion': 'very basic', 'sentiment': 'negative'}, {'aspect': 'bird handler', 'opinion': 'friendly, knowledgeable', 'sentiment': 'positive'}, {'aspect': 'photo taken with heads in domes', 'opinion': 'loved', 'sentiment': 'positive'}]</t>
  </si>
  <si>
    <t>{'aspects': ['advertising', 'activities', 'bird handler', 'photo taken with heads in domes'], 'aspects_counter': 2, 'opinions': [{'aspect': 'advertising', 'opinion': 'over rated'}, {'aspect': 'activities', 'opinion': 'very basic'}, {'aspect': 'bird handler', 'opinion': 'friendly, knowledgeable'}, {'aspect': 'photo taken with heads in domes', 'opinion': 'loved'}], 'opinions_counter': 2, 'sentiments': [{'aspect': 'advertising', 'opinion': 'over rated', 'sentiment': 'negative'}, {'aspect': 'activities', 'opinion': 'very basic', 'sentiment': 'negative'}, {'aspect': 'bird handler', 'opinion': 'friendly, knowledgeable', 'sentiment': 'positive'}, {'aspect': 'photo taken with heads in domes', 'opinion': 'loved', 'sentiment': 'positive'}], 'sentiments_counter': 2, 'supervision_counter': 2}</t>
  </si>
  <si>
    <t>[{'aspect': 'opening hours', 'opinion': 'not open late', 'sentiment': 'negative'}, {'aspect': 'location', 'opinion': 'the only place that serves coffee on the beach', 'sentiment': 'positive'}, {'aspect': 'service', 'opinion': 'needs improving', 'sentiment': 'negative'}, {'aspect': 'food', 'opinion': 'expensive and average', 'sentiment': 'negative'}, {'aspect': 'coffee', 'opinion': 'needs a step up', 'sentiment': 'negative'}]</t>
  </si>
  <si>
    <t>{'aspects': ['opening hours', 'location', 'service', 'food', 'coffee'], 'aspects_counter': 2, 'opinions': [{'aspect': 'opening hours', 'opinion': 'not open late'}, {'aspect': 'location', 'opinion': 'the only place that serves coffee on the beach'}, {'aspect': 'service', 'opinion': 'needs improving'}, {'aspect': 'food', 'opinion': 'expensive and average'}, {'aspect': 'coffee', 'opinion': 'needs a step up'}], 'opinions_counter': 2, 'sentiments': [{'aspect': 'opening hours', 'opinion': 'not open late', 'sentiment': 'negative'}, {'aspect': 'location', 'opinion': 'the only place that serves coffee on the beach', 'sentiment': 'positive'}, {'aspect': 'service', 'opinion': 'needs improving', 'sentiment': 'negative'}, {'aspect': 'food', 'opinion': 'expensive and average', 'sentiment': 'negative'}, {'aspect': 'coffee', 'opinion': 'needs a step up', 'sentiment': 'negative'}], 'sentiments_counter': 2, 'supervision_counter': 2}</t>
  </si>
  <si>
    <t>[{'aspect': 'customer service', 'opinion': 'not interested in helping', 'sentiment': 'negative'}, {'aspect': 'advertising', 'opinion': 'false', 'sentiment': 'negative'}, {'aspect': 'pricing', 'opinion': 'charged full price instead of $10', 'sentiment': 'negative'}]</t>
  </si>
  <si>
    <t>{'aspects': ['customer service', 'advertising', 'pricing'], 'aspects_counter': 2, 'opinions': [{'aspect': 'customer service', 'opinion': 'not interested in helping'}, {'aspect': 'advertising', 'opinion': 'false'}, {'aspect': 'pricing', 'opinion': 'charged full price instead of $10'}], 'opinions_counter': 2, 'sentiments': [{'aspect': 'customer service', 'opinion': 'not interested in helping', 'sentiment': 'negative'}, {'aspect': 'advertising', 'opinion': 'false', 'sentiment': 'negative'}, {'aspect': 'pricing', 'opinion': 'charged full price instead of $10', 'sentiment': 'negative'}], 'sentiments_counter': 2, 'supervision_counter': 2}</t>
  </si>
  <si>
    <t>[{'aspect': 'noise', 'opinion': 'extremely noisy', 'sentiment': 'negative'}, {'aspect': 'atmosphere', 'opinion': 'very little in the way of atmosphere', 'sentiment': 'negative'}, {'aspect': 'background music', 'opinion': "didn't even have a bit of background music", 'sentiment': 'negative'}, {'aspect': 'lunch', 'opinion': "wasn't a pleasant", 'sentiment': 'negative'}]</t>
  </si>
  <si>
    <t>{'aspects': ['noise', 'atmosphere', 'background music', 'lunch'], 'aspects_counter': 3, 'opinions': [{'aspect': 'noise', 'opinion': 'extremely noisy'}, {'aspect': 'atmosphere', 'opinion': 'very little in the way of atmosphere'}, {'aspect': 'background music', 'opinion': "didn't even have a bit of background music"}, {'aspect': 'lunch', 'opinion': "wasn't a pleasant"}], 'opinions_counter': 3, 'sentiments': [{'aspect': 'noise', 'opinion': 'extremely noisy', 'sentiment': 'negative'}, {'aspect': 'atmosphere', 'opinion': 'very little in the way of atmosphere', 'sentiment': 'negative'}, {'aspect': 'background music', 'opinion': "didn't even have a bit of background music", 'sentiment': 'negative'}, {'aspect': 'lunch', 'opinion': "wasn't a pleasant", 'sentiment': 'negative'}], 'sentiments_counter': 2, 'supervision_counter': 2}</t>
  </si>
  <si>
    <t>[{'aspect': 'gym', 'opinion': 'not looked after', 'sentiment': 'negative'}, {'aspect': 'sauna', 'opinion': 'has been turned off', 'sentiment': 'negative'}, {'aspect': 'steam room', 'opinion': 'has been turned off', 'sentiment': 'negative'}, {'aspect': 'staff', 'opinion': 'dismissed', 'sentiment': 'negative'}, {'aspect': 'membership', 'opinion': 'sold with sauna and steam room included', 'sentiment': 'negative'}]</t>
  </si>
  <si>
    <t>{'aspects': ['gym', 'staff', 'membership', 'sauna', 'steam room'], 'aspects_counter': 3, 'opinions': [{'aspect': 'gym', 'opinion': 'not looked after'}, {'aspect': 'sauna', 'opinion': 'has been turned off'}, {'aspect': 'steam room', 'opinion': 'has been turned off'}, {'aspect': 'staff', 'opinion': 'dismissed'}, {'aspect': 'membership', 'opinion': 'sold with sauna and steam room included'}], 'opinions_counter': 3, 'sentiments': [{'aspect': 'gym', 'opinion': 'not looked after', 'sentiment': 'negative'}, {'aspect': 'sauna', 'opinion': 'has been turned off', 'sentiment': 'negative'}, {'aspect': 'steam room', 'opinion': 'has been turned off', 'sentiment': 'negative'}, {'aspect': 'staff', 'opinion': 'dismissed', 'sentiment': 'negative'}, {'aspect': 'membership', 'opinion': 'sold with sauna and steam room included', 'sentiment': 'negative'}], 'sentiments_counter': 2, 'supervision_counter': 2}</t>
  </si>
  <si>
    <t>[{'aspect': 'facility condition', 'opinion': 'run down', 'sentiment': 'negative'}, {'aspect': 'crowd level', 'opinion': 'over crowded', 'sentiment': 'negative'}, {'aspect': 'pricing', 'opinion': 'overpriced', 'sentiment': 'negative'}]</t>
  </si>
  <si>
    <t>{'aspects': ['facility condition', 'crowd level', 'pricing'], 'aspects_counter': 1, 'opinions': [{'aspect': 'facility condition', 'opinion': 'run down'}, {'aspect': 'crowd level', 'opinion': 'over crowded'}, {'aspect': 'pricing', 'opinion': 'overpriced'}], 'opinions_counter': 1, 'sentiments': [{'aspect': 'facility condition', 'opinion': 'run down', 'sentiment': 'negative'}, {'aspect': 'crowd level', 'opinion': 'over crowded', 'sentiment': 'negative'}, {'aspect': 'pricing', 'opinion': 'overpriced', 'sentiment': 'negative'}], 'sentiments_counter': 1, 'supervision_counter': 1}</t>
  </si>
  <si>
    <t>[{'aspect': 'dog shit', 'opinion': 'every where', 'sentiment': 'negative'}, {'aspect': 'people', 'opinion': 'rude people with their uncontrolled dogs off lead', 'sentiment': 'negative'}, {'aspect': 'dogs', 'opinion': 'uncontrolled dogs in the kids play area', 'sentiment': 'negative'}, {'aspect': 'council', 'opinion': 'does nothing', 'sentiment': 'negative'}, {'aspect': 'kids play area', 'opinion': 'Dogs in the kids play area every time I walk through', 'sentiment': 'negative'}]</t>
  </si>
  <si>
    <t>{'aspects': ['dog shit', 'people', 'dogs', 'council', 'kids play area'], 'aspects_counter': 3, 'opinions': [{'aspect': 'dog shit', 'opinion': 'every where'}, {'aspect': 'people', 'opinion': 'rude people with their uncontrolled dogs off lead'}, {'aspect': 'dogs', 'opinion': 'uncontrolled dogs in the kids play area'}, {'aspect': 'council', 'opinion': 'does nothing'}, {'aspect': 'kids play area', 'opinion': 'Dogs in the kids play area every time I walk through'}], 'opinions_counter': 3, 'sentiments': [{'aspect': 'dog shit', 'opinion': 'every where', 'sentiment': 'negative'}, {'aspect': 'people', 'opinion': 'rude people with their uncontrolled dogs off lead', 'sentiment': 'negative'}, {'aspect': 'dogs', 'opinion': 'uncontrolled dogs in the kids play area', 'sentiment': 'negative'}, {'aspect': 'council', 'opinion': 'does nothing', 'sentiment': 'negative'}, {'aspect': 'kids play area', 'opinion': 'Dogs in the kids play area every time I walk through', 'sentiment': 'negative'}], 'sentiments_counter': 2, 'supervision_counter': 2}</t>
  </si>
  <si>
    <t>[{'aspect': 'diversity of animals', 'opinion': 'very impressed', 'sentiment': 'positive'}, {'aspect': 'enclosures', 'opinion': 'very impressed', 'sentiment': 'positive'}, {'aspect': 'breeding programs of endangered species', 'opinion': 'impressed', 'sentiment': 'positive'}]</t>
  </si>
  <si>
    <t>{'aspects': ['diversity of animals', 'enclosures', 'breeding programs of endangered species'], 'aspects_counter': 4, 'opinions': [{'aspect': 'diversity of animals', 'opinion': 'very impressed'}, {'aspect': 'enclosures', 'opinion': 'very impressed'}, {'aspect': 'breeding programs of endangered species', 'opinion': 'impressed'}], 'opinions_counter': 4, 'sentiments': [{'aspect': 'diversity of animals', 'opinion': 'very impressed', 'sentiment': 'positive'}, {'aspect': 'enclosures', 'opinion': 'very impressed', 'sentiment': 'positive'}, {'aspect': 'breeding programs of endangered species', 'opinion': 'impressed', 'sentiment': 'positive'}], 'sentiments_counter': 2, 'supervision_counter': 2}</t>
  </si>
  <si>
    <t>[{'aspect': 'The River Inn', 'opinion': "can't speak highly enough", 'sentiment': 'positive'}, {'aspect': 'manager and staff', 'opinion': 'more friendly and helpful', 'sentiment': 'positive'}, {'aspect': 'booking requirements', 'opinion': 'went to huge lengths to accommodate', 'sentiment': 'positive'}]</t>
  </si>
  <si>
    <t>{'aspects': ['The River Inn', 'manager and staff', 'booking requirements'], 'aspects_counter': 2, 'opinions': [{'aspect': 'The River Inn', 'opinion': "can't speak highly enough"}, {'aspect': 'manager and staff', 'opinion': 'more friendly and helpful'}, {'aspect': 'booking requirements', 'opinion': 'went to huge lengths to accommodate'}], 'opinions_counter': 2, 'sentiments': [{'aspect': 'The River Inn', 'opinion': "can't speak highly enough", 'sentiment': 'positive'}, {'aspect': 'manager and staff', 'opinion': 'more friendly and helpful', 'sentiment': 'positive'}, {'aspect': 'booking requirements', 'opinion': 'went to huge lengths to accommodate', 'sentiment': 'positive'}], 'sentiments_counter': 2, 'supervision_counter': 2}</t>
  </si>
  <si>
    <t>[{'aspect': 'camp spot', 'opinion': 'Great', 'sentiment': 'positive'}, {'aspect': 'hot showers', 'opinion': 'hot', 'sentiment': 'positive'}, {'aspect': 'powered sites', 'opinion': 'powered', 'sentiment': 'positive'}, {'aspect': 'facilities', 'opinion': 'upgrades', 'sentiment': 'positive'}]</t>
  </si>
  <si>
    <t>{'aspects': ['camp spot', 'hot showers', 'powered sites', 'facilities'], 'aspects_counter': 2, 'opinions': [{'aspect': 'camp spot', 'opinion': 'Great'}, {'aspect': 'hot showers', 'opinion': 'hot'}, {'aspect': 'powered sites', 'opinion': 'powered'}, {'aspect': 'facilities', 'opinion': 'upgrades'}], 'opinions_counter': 2, 'sentiments': [{'aspect': 'camp spot', 'opinion': 'Great', 'sentiment': 'positive'}, {'aspect': 'hot showers', 'opinion': 'hot', 'sentiment': 'positive'}, {'aspect': 'powered sites', 'opinion': 'powered', 'sentiment': 'positive'}, {'aspect': 'facilities', 'opinion': 'upgrades', 'sentiment': 'positive'}], 'sentiments_counter': 2, 'supervision_counter': 2}</t>
  </si>
  <si>
    <t>[{'aspect': 'market size', 'opinion': 'quite large', 'sentiment': 'positive'}, {'aspect': 'food', 'opinion': 'variety of food', 'sentiment': 'positive'}, {'aspect': 'goods', 'opinion': 'variety of goods', 'sentiment': 'positive'}]</t>
  </si>
  <si>
    <t>{'aspects': ['market size', 'food', 'goods'], 'aspects_counter': 1, 'opinions': [{'aspect': 'market size', 'opinion': 'quite large'}, {'aspect': 'food', 'opinion': 'variety of food'}, {'aspect': 'goods', 'opinion': 'variety of goods'}], 'opinions_counter': 2, 'sentiments': [{'aspect': 'market size', 'opinion': 'quite large', 'sentiment': 'positive'}, {'aspect': 'food', 'opinion': 'variety of food', 'sentiment': 'positive'}, {'aspect': 'goods', 'opinion': 'variety of goods', 'sentiment': 'positive'}], 'sentiments_counter': 2, 'supervision_counter': 2}</t>
  </si>
  <si>
    <t>[{'aspect': 'chef effort', 'opinion': 'went out of way', 'sentiment': 'positive'}, {'aspect': 'staff service', 'opinion': 'were so good', 'sentiment': 'positive'}]</t>
  </si>
  <si>
    <t>{'aspects': ['chef effort', 'staff service'], 'aspects_counter': 2, 'opinions': [{'aspect': 'chef effort', 'opinion': 'went out of way'}, {'aspect': 'staff service', 'opinion': 'were so good'}], 'opinions_counter': 2, 'sentiments': [{'aspect': 'chef effort', 'opinion': 'went out of way', 'sentiment': 'positive'}, {'aspect': 'staff service', 'opinion': 'were so good', 'sentiment': 'positive'}], 'sentiments_counter': 1, 'supervision_counter': 1}</t>
  </si>
  <si>
    <t>[{'aspect': 'clean', 'opinion': 'Wonderful', 'sentiment': 'positive'}, {'aspect': 'facilities', 'opinion': 'plenty', 'sentiment': 'positive'}, {'aspect': 'room', 'opinion': 'plenty', 'sentiment': 'positive'}]</t>
  </si>
  <si>
    <t>{'aspects': ['clean', 'facilities', 'room'], 'aspects_counter': 2, 'opinions': [{'aspect': 'clean', 'opinion': 'Wonderful'}, {'aspect': 'facilities', 'opinion': 'plenty'}, {'aspect': 'room', 'opinion': 'plenty'}], 'opinions_counter': 3, 'sentiments': [{'aspect': 'clean', 'opinion': 'Wonderful', 'sentiment': 'positive'}, {'aspect': 'facilities', 'opinion': 'plenty', 'sentiment': 'positive'}, {'aspect': 'room', 'opinion': 'plenty', 'sentiment': 'positive'}], 'sentiments_counter': 2, 'supervision_counter': 2}</t>
  </si>
  <si>
    <t>[{'aspect': 'cafe', 'opinion': 'favourite', 'sentiment': 'positive'}, {'aspect': 'service', 'opinion': 'excellent', 'sentiment': 'positive'}, {'aspect': 'food', 'opinion': 'delicious', 'sentiment': 'positive'}, {'aspect': 'coffee', 'opinion': 'delicious', 'sentiment': 'positive'}]</t>
  </si>
  <si>
    <t>{'aspects': ['cafe', 'service', 'food', 'coffee'], 'aspects_counter': 1, 'opinions': [{'aspect': 'cafe', 'opinion': 'favourite'}, {'aspect': 'service', 'opinion': 'excellent'}, {'aspect': 'food', 'opinion': 'delicious'}, {'aspect': 'coffee', 'opinion': 'delicious'}], 'opinions_counter': 1, 'sentiments': [{'aspect': 'cafe', 'opinion': 'favourite', 'sentiment': 'positive'}, {'aspect': 'service', 'opinion': 'excellent', 'sentiment': 'positive'}, {'aspect': 'food', 'opinion': 'delicious', 'sentiment': 'positive'}, {'aspect': 'coffee', 'opinion': 'delicious', 'sentiment': 'positive'}], 'sentiments_counter': 1, 'supervision_counter': 1}</t>
  </si>
  <si>
    <t>[{'aspect': 'winery visit', 'opinion': 'worth stopping in', 'sentiment': 'positive'}, {'aspect': 'views', 'opinion': 'great views', 'sentiment': 'positive'}, {'aspect': 'wines', 'opinion': 'fantastic wines', 'sentiment': 'positive'}, {'aspect': 'staff', 'opinion': 'very friendly and helpful', 'sentiment': 'positive'}]</t>
  </si>
  <si>
    <t>{'aspects': ['winery visit', 'views', 'wines', 'staff'], 'aspects_counter': 2, 'opinions': [{'aspect': 'winery visit', 'opinion': 'worth stopping in'}, {'aspect': 'views', 'opinion': 'great views'}, {'aspect': 'wines', 'opinion': 'fantastic wines'}, {'aspect': 'staff', 'opinion': 'very friendly and helpful'}], 'opinions_counter': 2, 'sentiments': [{'aspect': 'winery visit', 'opinion': 'worth stopping in', 'sentiment': 'positive'}, {'aspect': 'views', 'opinion': 'great views', 'sentiment': 'positive'}, {'aspect': 'wines', 'opinion': 'fantastic wines', 'sentiment': 'positive'}, {'aspect': 'staff', 'opinion': 'very friendly and helpful', 'sentiment': 'positive'}], 'sentiments_counter': 2, 'supervision_counter': 2}</t>
  </si>
  <si>
    <t>[{'aspect': 'facilities', 'opinion': 'nicely maintained', 'sentiment': 'positive'}, {'aspect': 'staff', 'opinion': 'friendly', 'sentiment': 'positive'}, {'aspect': 'surface', 'opinion': "skates don't seem to bite into the surface as much", 'sentiment': 'negative'}]</t>
  </si>
  <si>
    <t>{'aspects': ['facilities', 'staff', 'surface'], 'aspects_counter': 3, 'opinions': [{'aspect': 'facilities', 'opinion': 'nicely maintained'}, {'aspect': 'staff', 'opinion': 'friendly'}, {'aspect': 'surface', 'opinion': "skates don't seem to bite into the surface as much"}], 'opinions_counter': 3, 'sentiments': [{'aspect': 'facilities', 'opinion': 'nicely maintained', 'sentiment': 'positive'}, {'aspect': 'staff', 'opinion': 'friendly', 'sentiment': 'positive'}, {'aspect': 'surface', 'opinion': "skates don't seem to bite into the surface as much", 'sentiment': 'negative'}], 'sentiments_counter': 2, 'supervision_counter': 2}</t>
  </si>
  <si>
    <t>[{'aspect': 'drop toilet', 'opinion': 'serviced daily', 'sentiment': 'positive'}, {'aspect': 'camp floor', 'opinion': 'could be more level', 'sentiment': 'negative'}, {'aspect': 'pines', 'opinion': 'destroyed by fire and bulldozed', 'sentiment': 'negative'}]</t>
  </si>
  <si>
    <t>{'aspects': ['drop toilet', 'camp floor', 'pines'], 'aspects_counter': 3, 'opinions': [{'aspect': 'drop toilet', 'opinion': 'serviced daily'}, {'aspect': 'camp floor', 'opinion': 'could be more level'}, {'aspect': 'pines', 'opinion': 'destroyed by fire and bulldozed'}], 'opinions_counter': 3, 'sentiments': [{'aspect': 'drop toilet', 'opinion': 'serviced daily', 'sentiment': 'positive'}, {'aspect': 'camp floor', 'opinion': 'could be more level', 'sentiment': 'negative'}, {'aspect': 'pines', 'opinion': 'destroyed by fire and bulldozed', 'sentiment': 'negative'}], 'sentiments_counter': 2, 'supervision_counter': 2}</t>
  </si>
  <si>
    <t>[{'aspect': "kids' experience", 'opinion': 'a lot of fun', 'sentiment': 'positive'}, {'aspect': "kids' experience", 'opinion': 'had a blast', 'sentiment': 'positive'}, {'aspect': 'watching experience', 'opinion': 'hot day', 'sentiment': 'negative'}, {'aspect': 'watching experience', 'opinion': 'bit sweaty', 'sentiment': 'negative'}]</t>
  </si>
  <si>
    <t>{'aspects': ["kids' experience", 'watching experience'], 'aspects_counter': 3, 'opinions': [{'aspect': "kids' experience", 'opinion': 'a lot of fun'}, {'aspect': "kids' experience", 'opinion': 'had a blast'}, {'aspect': 'watching experience', 'opinion': 'hot day'}, {'aspect': 'watching experience', 'opinion': 'bit sweaty'}], 'opinions_counter': 3, 'sentiments': [{'aspect': "kids' experience", 'opinion': 'a lot of fun', 'sentiment': 'positive'}, {'aspect': "kids' experience", 'opinion': 'had a blast', 'sentiment': 'positive'}, {'aspect': 'watching experience', 'opinion': 'hot day', 'sentiment': 'negative'}, {'aspect': 'watching experience', 'opinion': 'bit sweaty', 'sentiment': 'negative'}], 'sentiments_counter': 2, 'supervision_counter': 2}</t>
  </si>
  <si>
    <t>[{'aspect': 'off leash dog beach', 'opinion': 'Great', 'sentiment': 'positive'}, {'aspect': 'dogs', 'opinion': 'very friendly', 'sentiment': 'positive'}, {'aspect': 'people', 'opinion': 'very friendly', 'sentiment': 'positive'}, {'aspect': 'long beach', 'opinion': 'nice', 'sentiment': 'positive'}]</t>
  </si>
  <si>
    <t>{'aspects': ['off leash dog beach', 'dogs', 'people', 'long beach'], 'aspects_counter': 2, 'opinions': [{'aspect': 'off leash dog beach', 'opinion': 'Great'}, {'aspect': 'dogs', 'opinion': 'very friendly'}, {'aspect': 'people', 'opinion': 'very friendly'}, {'aspect': 'long beach', 'opinion': 'nice'}], 'opinions_counter': 2, 'sentiments': [{'aspect': 'off leash dog beach', 'opinion': 'Great', 'sentiment': 'positive'}, {'aspect': 'dogs', 'opinion': 'very friendly', 'sentiment': 'positive'}, {'aspect': 'people', 'opinion': 'very friendly', 'sentiment': 'positive'}, {'aspect': 'long beach', 'opinion': 'nice', 'sentiment': 'positive'}], 'sentiments_counter': 2, 'supervision_counter': 2}</t>
  </si>
  <si>
    <t>[{'aspect': 'accessibility', 'opinion': 'easy to get to', 'sentiment': 'positive'}, {'aspect': 'parking', 'opinion': 'heaps of parking', 'sentiment': 'positive'}, {'aspect': 'shade', 'opinion': 'not much shade', 'sentiment': 'negative'}]</t>
  </si>
  <si>
    <t>{'aspects': ['accessibility', 'parking', 'shade'], 'aspects_counter': 1, 'opinions': [{'aspect': 'accessibility', 'opinion': 'easy to get to'}, {'aspect': 'parking', 'opinion': 'heaps of parking'}, {'aspect': 'shade', 'opinion': 'not much shade'}], 'opinions_counter': 1, 'sentiments': [{'aspect': 'accessibility', 'opinion': 'easy to get to', 'sentiment': 'positive'}, {'aspect': 'parking', 'opinion': 'heaps of parking', 'sentiment': 'positive'}, {'aspect': 'shade', 'opinion': 'not much shade', 'sentiment': 'negative'}], 'sentiments_counter': 1, 'supervision_counter': 1}</t>
  </si>
  <si>
    <t>[{'aspect': 'Bathrooms', 'opinion': 'looked after', 'sentiment': 'positive'}, {'aspect': 'volunteers', 'opinion': 'helpful', 'sentiment': 'positive'}, {'aspect': 'area', 'opinion': 'nice', 'sentiment': 'positive'}]</t>
  </si>
  <si>
    <t>{'aspects': ['Bathrooms', 'volunteers', 'area'], 'aspects_counter': 1, 'opinions': [{'aspect': 'Bathrooms', 'opinion': 'looked after'}, {'aspect': 'volunteers', 'opinion': 'helpful'}, {'aspect': 'area', 'opinion': 'nice'}], 'opinions_counter': 1, 'sentiments': [{'aspect': 'Bathrooms', 'opinion': 'looked after', 'sentiment': 'positive'}, {'aspect': 'volunteers', 'opinion': 'helpful', 'sentiment': 'positive'}, {'aspect': 'area', 'opinion': 'nice', 'sentiment': 'positive'}], 'sentiments_counter': 1, 'supervision_counter': 1}</t>
  </si>
  <si>
    <t>[{'aspect': 'race structure', 'opinion': 'lacking', 'sentiment': 'negative'}, {'aspect': 'overall experience', 'opinion': 'enjoyed myself', 'sentiment': 'positive'}, {'aspect': 'staff', 'opinion': 'friendly enough', 'sentiment': 'positive'}, {'aspect': 'staff', 'opinion': "didn't seem like they could be bothered", 'sentiment': 'negative'}]</t>
  </si>
  <si>
    <t>{'aspects': ['race structure', 'overall experience', 'staff'], 'aspects_counter': 4, 'opinions': [{'aspect': 'race structure', 'opinion': 'lacking'}, {'aspect': 'overall experience', 'opinion': 'enjoyed myself'}, {'aspect': 'staff', 'opinion': 'friendly enough'}, {'aspect': 'staff', 'opinion': "didn't seem like they could be bothered"}], 'opinions_counter': 4, 'sentiments': [{'aspect': 'race structure', 'opinion': 'lacking', 'sentiment': 'negative'}, {'aspect': 'overall experience', 'opinion': 'enjoyed myself', 'sentiment': 'positive'}, {'aspect': 'staff', 'opinion': 'friendly enough', 'sentiment': 'positive'}, {'aspect': 'staff', 'opinion': "didn't seem like they could be bothered", 'sentiment': 'negative'}], 'sentiments_counter': 2, 'supervision_counter': 2}</t>
  </si>
  <si>
    <t>[{'aspect': 'Dave Hughes', 'opinion': 'great jokes', 'sentiment': 'positive'}, {'aspect': 'Khalid Khalafalah', 'opinion': 'great jokes', 'sentiment': 'positive'}, {'aspect': 'Nazeem Hussain', 'opinion': 'great jokes', 'sentiment': 'positive'}, {'aspect': 'Jeff Green', 'opinion': 'did a good job', 'sentiment': 'positive'}]</t>
  </si>
  <si>
    <t>{'aspects': ['Dave Hughes', 'Khalid Khalafalah', 'Nazeem Hussain', 'Jeff Green'], 'aspects_counter': 1, 'opinions': [{'aspect': 'Dave Hughes', 'opinion': 'great jokes'}, {'aspect': 'Khalid Khalafalah', 'opinion': 'great jokes'}, {'aspect': 'Nazeem Hussain', 'opinion': 'great jokes'}, {'aspect': 'Jeff Green', 'opinion': 'did a good job'}], 'opinions_counter': 1, 'sentiments': [{'aspect': 'Dave Hughes', 'opinion': 'great jokes', 'sentiment': 'positive'}, {'aspect': 'Khalid Khalafalah', 'opinion': 'great jokes', 'sentiment': 'positive'}, {'aspect': 'Nazeem Hussain', 'opinion': 'great jokes', 'sentiment': 'positive'}, {'aspect': 'Jeff Green', 'opinion': 'did a good job', 'sentiment': 'positive'}], 'sentiments_counter': 1, 'supervision_counter': 1}</t>
  </si>
  <si>
    <t>[{'aspect': 'lake', 'opinion': 'concerned about', 'sentiment': 'negative'}]</t>
  </si>
  <si>
    <t>{'aspects': ['lake'], 'aspects_counter': 2, 'opinions': [{'aspect': 'lake', 'opinion': 'concerned about'}], 'opinions_counter': 2, 'sentiments': [{'aspect': 'lake', 'opinion': 'concerned about', 'sentiment': 'negative'}], 'sentiments_counter': 1, 'supervision_counter': 1}</t>
  </si>
  <si>
    <t>[{'aspect': 'camp spot', 'opinion': 'Great', 'sentiment': 'positive'}, {'aspect': 'grass', 'opinion': 'a bit long', 'sentiment': 'negative'}]</t>
  </si>
  <si>
    <t>{'aspects': ['camp spot', 'flushing toilets', 'grass'], 'aspects_counter': 1, 'opinions': [{'aspect': 'camp spot', 'opinion': 'Great'}, {'aspect': 'flushing toilets', 'opinion': 'needs a mow'}, {'aspect': 'grass', 'opinion': 'a bit long'}], 'opinions_counter': 1, 'sentiments': [{'aspect': 'camp spot', 'opinion': 'Great', 'sentiment': 'positive'}, {'aspect': 'grass', 'opinion': 'a bit long', 'sentiment': 'negative'}], 'sentiments_counter': 1, 'supervision_counter': 1}</t>
  </si>
  <si>
    <t>[{'aspect': 'payment options', 'opinion': 'no eftpos', 'sentiment': 'negative'}, {'aspect': 'seating space', 'opinion': 'need more space', 'sentiment': 'negative'}, {'aspect': 'staff assistance', 'opinion': 'needs staff there', 'sentiment': 'negative'}]</t>
  </si>
  <si>
    <t>{'aspects': ['payment options', 'seating space', 'staff assistance'], 'aspects_counter': 1, 'opinions': [{'aspect': 'payment options', 'opinion': 'no eftpos'}, {'aspect': 'seating space', 'opinion': 'need more space'}, {'aspect': 'staff assistance', 'opinion': 'needs staff there'}], 'opinions_counter': 1, 'sentiments': [{'aspect': 'payment options', 'opinion': 'no eftpos', 'sentiment': 'negative'}, {'aspect': 'seating space', 'opinion': 'need more space', 'sentiment': 'negative'}, {'aspect': 'staff assistance', 'opinion': 'needs staff there', 'sentiment': 'negative'}], 'sentiments_counter': 1, 'supervision_counter': 1}</t>
  </si>
  <si>
    <t>[{'aspect': 'garlic sauce', 'opinion': 'watery', 'sentiment': 'negative'}, {'aspect': 'barman', 'opinion': 'took off', 'sentiment': 'negative'}]</t>
  </si>
  <si>
    <t>{'aspects': ['garlic sauce', 'barman'], 'aspects_counter': 3, 'opinions': [{'aspect': 'garlic sauce', 'opinion': 'watery'}, {'aspect': 'barman', 'opinion': 'took off'}], 'opinions_counter': 3, 'sentiments': [{'aspect': 'garlic sauce', 'opinion': 'watery', 'sentiment': 'negative'}, {'aspect': 'barman', 'opinion': 'took off', 'sentiment': 'negative'}], 'sentiments_counter': 2, 'supervision_counter': 2}</t>
  </si>
  <si>
    <t>[{'aspect': 'footy oval', 'opinion': 'Just a footy oval', 'sentiment': 'neutral'}, {'aspect': 'exercise equipment', 'opinion': 'Has some basic exercise equipment', 'sentiment': 'neutral'}, {'aspect': 'park', 'opinion': 'Not exactly a park', 'sentiment': 'negative'}, {'aspect': 'skate park', 'opinion': 'a skate park', 'sentiment': 'neutral'}]</t>
  </si>
  <si>
    <t>{'aspects': ['park', 'skate park', 'footy oval', 'exercise equipment'], 'aspects_counter': 3, 'opinions': [{'aspect': 'park', 'opinion': 'Not exactly a park'}, {'aspect': 'skate park', 'opinion': 'a skate park'}], 'opinions_counter': 3, 'sentiments': [{'aspect': 'footy oval', 'opinion': 'Just a footy oval', 'sentiment': 'neutral'}, {'aspect': 'exercise equipment', 'opinion': 'Has some basic exercise equipment', 'sentiment': 'neutral'}, {'aspect': 'park', 'opinion': 'Not exactly a park', 'sentiment': 'negative'}, {'aspect': 'skate park', 'opinion': 'a skate park', 'sentiment': 'neutral'}], 'sentiments_counter': 2, 'supervision_counter': 2}</t>
  </si>
  <si>
    <t>[{'aspect': 'seats', 'opinion': 'comfortable seats', 'sentiment': 'positive'}, {'aspect': 'mobility issues', 'opinion': 'not enough seating for those with mobility issues', 'sentiment': 'negative'}, {'aspect': 'walk ways', 'opinion': 'walk ways need support rails', 'sentiment': 'negative'}]</t>
  </si>
  <si>
    <t>{'aspects': ['seats', 'seating for those with mobility issues', 'walk ways', 'support rails'], 'aspects_counter': 2, 'opinions': [{'aspect': 'seats', 'opinion': 'comfortable seats'}, {'aspect': 'mobility issues', 'opinion': 'not enough seating for those with mobility issues'}, {'aspect': 'walk ways', 'opinion': 'walk ways need support rails'}], 'opinions_counter': 2, 'sentiments': [{'aspect': 'seats', 'opinion': 'comfortable seats', 'sentiment': 'positive'}, {'aspect': 'mobility issues', 'opinion': 'not enough seating for those with mobility issues', 'sentiment': 'negative'}, {'aspect': 'walk ways', 'opinion': 'walk ways need support rails', 'sentiment': 'negative'}], 'sentiments_counter': 2, 'supervision_counter': 2}</t>
  </si>
  <si>
    <t>[{'aspect': 'views', 'opinion': 'beautiful', 'sentiment': 'positive'}, {'aspect': 'art', 'opinion': 'interesting to look at', 'sentiment': 'positive'}, {'aspect': 'grounds', 'opinion': 'kids enjoyed running around', 'sentiment': 'positive'}]</t>
  </si>
  <si>
    <t>{'aspects': ['views', 'art', 'grounds'], 'aspects_counter': 2, 'opinions': [{'aspect': 'views', 'opinion': 'beautiful'}, {'aspect': 'art', 'opinion': 'interesting to look at'}, {'aspect': 'grounds', 'opinion': 'kids enjoyed running around'}], 'opinions_counter': 2, 'sentiments': [{'aspect': 'views', 'opinion': 'beautiful', 'sentiment': 'positive'}, {'aspect': 'art', 'opinion': 'interesting to look at', 'sentiment': 'positive'}, {'aspect': 'grounds', 'opinion': 'kids enjoyed running around', 'sentiment': 'positive'}], 'sentiments_counter': 2, 'supervision_counter': 2}</t>
  </si>
  <si>
    <t>[{'aspect': 'staff', 'opinion': 'friendly', 'sentiment': 'positive'}, {'aspect': 'beers', 'opinion': 'OK', 'sentiment': 'neutral'}, {'aspect': 'pizza', 'opinion': 'worst', 'sentiment': 'negative'}]</t>
  </si>
  <si>
    <t>{'aspects': ['staff', 'beers', 'pizza'], 'aspects_counter': 2, 'opinions': [{'aspect': 'staff', 'opinion': 'friendly'}, {'aspect': 'beers', 'opinion': 'OK'}, {'aspect': 'pizza', 'opinion': 'worst'}], 'opinions_counter': 2, 'sentiments': [{'aspect': 'staff', 'opinion': 'friendly', 'sentiment': 'positive'}, {'aspect': 'beers', 'opinion': 'OK', 'sentiment': 'neutral'}, {'aspect': 'pizza', 'opinion': 'worst', 'sentiment': 'negative'}], 'sentiments_counter': 2, 'supervision_counter': 2}</t>
  </si>
  <si>
    <t>[{'aspect': 'ticketing system', 'opinion': 'invalid ticket', 'sentiment': 'negative'}, {'aspect': 'communication', 'opinion': 'no warning', 'sentiment': 'negative'}]</t>
  </si>
  <si>
    <t>{'aspects': ['ticketing system', 'communication', 'waiting time', 'payment options'], 'aspects_counter': 2, 'opinions': [{'aspect': 'ticketing system', 'opinion': 'invalid ticket'}, {'aspect': 'communication', 'opinion': 'no warning'}, {'aspect': 'waiting time', 'opinion': 'lined up for over 30 minutes'}, {'aspect': 'payment options', 'opinion': 'no opportunity to pay on the night'}], 'opinions_counter': 2, 'sentiments': [{'aspect': 'ticketing system', 'opinion': 'invalid ticket', 'sentiment': 'negative'}, {'aspect': 'communication', 'opinion': 'no warning', 'sentiment': 'negative'}], 'sentiments_counter': 2, 'supervision_counter': 2}</t>
  </si>
  <si>
    <t>[{'aspect': 'staff', 'opinion': 'very slow and quite rude', 'sentiment': 'negative'}, {'aspect': 'services', 'opinion': 'offers all things general post office would', 'sentiment': 'positive'}]</t>
  </si>
  <si>
    <t>{'aspects': ['staff', 'services'], 'aspects_counter': 3, 'opinions': [{'aspect': 'staff', 'opinion': 'very slow and quite rude'}, {'aspect': 'services', 'opinion': 'offers all things general post office would'}], 'opinions_counter': 3, 'sentiments': [{'aspect': 'staff', 'opinion': 'very slow and quite rude', 'sentiment': 'negative'}, {'aspect': 'services', 'opinion': 'offers all things general post office would', 'sentiment': 'positive'}], 'sentiments_counter': 2, 'supervision_counter': 2}</t>
  </si>
  <si>
    <t>[{'aspect': 'staff', 'opinion': 'so rude', 'sentiment': 'negative'}, {'aspect': 'food', 'opinion': 'so good and beautiful', 'sentiment': 'positive'}]</t>
  </si>
  <si>
    <t>{'aspects': ['staff', 'food'], 'aspects_counter': 2, 'opinions': [{'aspect': 'staff', 'opinion': 'so rude'}, {'aspect': 'food', 'opinion': 'so good and beautiful'}], 'opinions_counter': 2, 'sentiments': [{'aspect': 'staff', 'opinion': 'so rude', 'sentiment': 'negative'}, {'aspect': 'food', 'opinion': 'so good and beautiful', 'sentiment': 'positive'}], 'sentiments_counter': 1, 'supervision_counter': 1}</t>
  </si>
  <si>
    <t>[{'aspect': 'noise', 'opinion': 'never shut up', 'sentiment': 'negative'}, {'aspect': 'music', 'opinion': 'terrible', 'sentiment': 'negative'}]</t>
  </si>
  <si>
    <t>{'aspects': ['noise', 'music'], 'aspects_counter': 1, 'opinions': [{'aspect': 'noise', 'opinion': 'never shut up'}, {'aspect': 'music', 'opinion': 'terrible'}], 'opinions_counter': 1, 'sentiments': [{'aspect': 'noise', 'opinion': 'never shut up', 'sentiment': 'negative'}, {'aspect': 'music', 'opinion': 'terrible', 'sentiment': 'negative'}], 'sentiments_counter': 1, 'supervision_counter': 1}</t>
  </si>
  <si>
    <t>[{'aspect': 'care', 'opinion': 'look after', 'sentiment': 'positive'}]</t>
  </si>
  <si>
    <t>{'aspects': ['care'], 'aspects_counter': 1, 'opinions': [{'aspect': 'care', 'opinion': 'look after'}], 'opinions_counter': 1, 'sentiments': [{'aspect': 'care', 'opinion': 'look after', 'sentiment': 'positive'}], 'sentiments_counter': 1, 'supervision_counter': 1}</t>
  </si>
  <si>
    <t>[{'aspect': 'vehicle suitability', 'opinion': 'not recommended', 'sentiment': 'negative'}, {'aspect': 'service honesty', 'opinion': 'knowing they are not equipped', 'sentiment': 'negative'}, {'aspect': 'service price', 'opinion': '$480 to charge a battery and change oil and filter', 'sentiment': 'negative'}, {'aspect': 'issue resolution', 'opinion': 'Issue not fixed', 'sentiment': 'negative'}]</t>
  </si>
  <si>
    <t>{'aspects': ['vehicle suitability', 'service honesty', 'service price', 'issue resolution'], 'aspects_counter': 1, 'opinions': [{'aspect': 'vehicle suitability', 'opinion': 'not recommended'}, {'aspect': 'service honesty', 'opinion': 'knowing they are not equipped'}, {'aspect': 'service price', 'opinion': '$480 to charge a battery and change oil and filter'}, {'aspect': 'issue resolution', 'opinion': 'Issue not fixed'}], 'opinions_counter': 1, 'sentiments': [{'aspect': 'vehicle suitability', 'opinion': 'not recommended', 'sentiment': 'negative'}, {'aspect': 'service honesty', 'opinion': 'knowing they are not equipped', 'sentiment': 'negative'}, {'aspect': 'service price', 'opinion': '$480 to charge a battery and change oil and filter', 'sentiment': 'negative'}, {'aspect': 'issue resolution', 'opinion': 'Issue not fixed', 'sentiment': 'negative'}], 'sentiments_counter': 1, 'supervision_counter': 1}</t>
  </si>
  <si>
    <t>{'aspects': ['road'], 'aspects_counter': 1, 'opinions': [{'aspect': 'road', 'opinion': 'Average road in'}], 'opinions_counter': 1, 'sentiments': [{'aspect': 'road', 'opinion': 'Average road in', 'sentiment': 'negative'}], 'sentiments_counter': 1, 'supervision_counter': 1}</t>
  </si>
  <si>
    <t>[{'aspect': 'facility openness', 'opinion': "hasn't been open for about 3 years", 'sentiment': 'negative'}, {'aspect': 'Parks Dept management', 'opinion': 'struggling to get volunteers', 'sentiment': 'negative'}, {'aspect': 'volunteers', 'opinion': 'struggling to get volunteers', 'sentiment': 'negative'}]</t>
  </si>
  <si>
    <t>{'aspects': ['facility openness', 'Parks Dept management', 'volunteers'], 'aspects_counter': 3, 'opinions': [{'aspect': 'facility openness', 'opinion': "hasn't been open for about 3 years"}, {'aspect': 'Parks Dept management', 'opinion': 'struggling to get volunteers'}, {'aspect': 'volunteers', 'opinion': 'struggling to get volunteers'}], 'opinions_counter': 3, 'sentiments': [{'aspect': 'facility openness', 'opinion': "hasn't been open for about 3 years", 'sentiment': 'negative'}, {'aspect': 'Parks Dept management', 'opinion': 'struggling to get volunteers', 'sentiment': 'negative'}, {'aspect': 'volunteers', 'opinion': 'struggling to get volunteers', 'sentiment': 'negative'}], 'sentiments_counter': 2, 'supervision_counter': 2}</t>
  </si>
  <si>
    <t>[{'aspect': 'toilets', 'opinion': 'stinks', 'sentiment': 'negative'}, {'aspect': 'spot', 'opinion': 'amazing', 'sentiment': 'positive'}, {'aspect': 'spot', 'opinion': 'very nice', 'sentiment': 'positive'}, {'aspect': 'toilets', 'opinion': 'disgusting', 'sentiment': 'negative'}]</t>
  </si>
  <si>
    <t>{'aspects': ['toilets', 'spot'], 'aspects_counter': 2, 'opinions': [{'aspect': 'toilets', 'opinion': 'stinks'}, {'aspect': 'spot', 'opinion': 'amazing'}, {'aspect': 'spot', 'opinion': 'very nice'}, {'aspect': 'toilets', 'opinion': 'disgusting'}], 'opinions_counter': 2, 'sentiments': [{'aspect': 'toilets', 'opinion': 'stinks', 'sentiment': 'negative'}, {'aspect': 'spot', 'opinion': 'amazing', 'sentiment': 'positive'}, {'aspect': 'spot', 'opinion': 'very nice', 'sentiment': 'positive'}, {'aspect': 'toilets', 'opinion': 'disgusting', 'sentiment': 'negative'}], 'sentiments_counter': 2, 'supervision_counter': 2}</t>
  </si>
  <si>
    <t>[{'aspect': 'service', 'opinion': 'only works half of the time', 'sentiment': 'negative'}, {'aspect': 'pickup', 'opinion': 'no collection card and no one was here', 'sentiment': 'negative'}]</t>
  </si>
  <si>
    <t>{'aspects': ['service', 'pickup'], 'aspects_counter': 1, 'opinions': [{'aspect': 'service', 'opinion': 'only works half of the time'}, {'aspect': 'pickup', 'opinion': 'no collection card and no one was here'}], 'opinions_counter': 1, 'sentiments': [{'aspect': 'service', 'opinion': 'only works half of the time', 'sentiment': 'negative'}, {'aspect': 'pickup', 'opinion': 'no collection card and no one was here', 'sentiment': 'negative'}], 'sentiments_counter': 1, 'supervision_counter': 1}</t>
  </si>
  <si>
    <t>[{'aspect': 'staff', 'opinion': 'incredibly cold, distant and rude', 'sentiment': 'negative'}, {'aspect': 'staff', 'opinion': 'watched over and waiting to nitpick', 'sentiment': 'negative'}, {'aspect': 'staff', 'opinion': 'quite racist', 'sentiment': 'negative'}]</t>
  </si>
  <si>
    <t>{'aspects': ['staff'], 'aspects_counter': 1, 'opinions': [{'aspect': 'staff', 'opinion': 'incredibly cold, distant and rude'}, {'aspect': 'staff', 'opinion': 'watched over and waiting to nitpick'}, {'aspect': 'staff', 'opinion': 'quite racist'}], 'opinions_counter': 2, 'sentiments': [{'aspect': 'staff', 'opinion': 'incredibly cold, distant and rude', 'sentiment': 'negative'}, {'aspect': 'staff', 'opinion': 'watched over and waiting to nitpick', 'sentiment': 'negative'}, {'aspect': 'staff', 'opinion': 'quite racist', 'sentiment': 'negative'}], 'sentiments_counter': 2, 'supervision_counter': 2}</t>
  </si>
  <si>
    <t>[{'aspect': 'large coffee price', 'opinion': 'ended up paying the advertised $5.50', 'sentiment': 'positive'}, {'aspect': 'large coffee price', 'opinion': 'wanting to charge $6.05', 'sentiment': 'negative'}, {'aspect': 'new owners', 'opinion': 'NEW OWNERS!!!!', 'sentiment': 'positive'}, {'aspect': 'owner and staff', 'opinion': 'chat with owner and staff', 'sentiment': 'positive'}]</t>
  </si>
  <si>
    <t>{'aspects': ['large coffee price', 'new owners', 'owner and staff'], 'aspects_counter': 2, 'opinions': [{'aspect': 'large coffee price', 'opinion': 'ended up paying the advertised $5.50'}, {'aspect': 'new owners', 'opinion': 'NEW OWNERS!!!!'}, {'aspect': 'owner and staff', 'opinion': 'chat with owner and staff'}], 'opinions_counter': 2, 'sentiments': [{'aspect': 'large coffee price', 'opinion': 'ended up paying the advertised $5.50', 'sentiment': 'positive'}, {'aspect': 'large coffee price', 'opinion': 'wanting to charge $6.05', 'sentiment': 'negative'}, {'aspect': 'new owners', 'opinion': 'NEW OWNERS!!!!', 'sentiment': 'positive'}, {'aspect': 'owner and staff', 'opinion': 'chat with owner and staff', 'sentiment': 'positive'}], 'sentiments_counter': 2, 'supervision_counter': 2}</t>
  </si>
  <si>
    <t>{'aspects': ['prayer room'], 'aspects_counter': 1, 'opinions': [{'aspect': 'prayer room', 'opinion': 'waste of space'}], 'opinions_counter': 1, 'sentiments': [{'aspect': 'prayer room', 'opinion': 'waste of space', 'sentiment': 'negative'}], 'sentiments_counter': 1, 'supervision_counter': 1}</t>
  </si>
  <si>
    <t>[{'aspect': 'car restriction', 'opinion': 'prohibited', 'sentiment': 'negative'}]</t>
  </si>
  <si>
    <t>{'aspects': ['car restriction'], 'aspects_counter': 1, 'opinions': [{'aspect': 'car restriction', 'opinion': 'prohibited'}], 'opinions_counter': 1, 'sentiments': [{'aspect': 'car restriction', 'opinion': 'prohibited', 'sentiment': 'negative'}], 'sentiments_counter': 1, 'supervision_counter': 1}</t>
  </si>
  <si>
    <t>[{'aspect': 'meal', 'opinion': 'beautiful', 'sentiment': 'positive'}, {'aspect': 'music', 'opinion': 'great', 'sentiment': 'positive'}]</t>
  </si>
  <si>
    <t>{'aspects': ['meal', 'music'], 'aspects_counter': 1, 'opinions': [{'aspect': 'meal', 'opinion': 'beautiful'}, {'aspect': 'music', 'opinion': 'great'}], 'opinions_counter': 1, 'sentiments': [{'aspect': 'meal', 'opinion': 'beautiful', 'sentiment': 'positive'}, {'aspect': 'music', 'opinion': 'great', 'sentiment': 'positive'}], 'sentiments_counter': 1, 'supervision_counter': 1}</t>
  </si>
  <si>
    <t>[{'aspect': 'staff', 'opinion': 'super welcoming and supportive', 'sentiment': 'positive'}]</t>
  </si>
  <si>
    <t>{'aspects': ['staff'], 'aspects_counter': 2, 'opinions': [{'aspect': 'staff', 'opinion': 'super welcoming and supportive'}], 'opinions_counter': 2, 'sentiments': [{'aspect': 'staff', 'opinion': 'super welcoming and supportive', 'sentiment': 'positive'}], 'sentiments_counter': 1, 'supervision_counter': 1}</t>
  </si>
  <si>
    <t>[{'aspect': 'operational status', 'opinion': 'still closed', 'sentiment': 'negative'}]</t>
  </si>
  <si>
    <t>{'aspects': ['operational status', 'website'], 'aspects_counter': 2, 'opinions': [{'aspect': 'operational status', 'opinion': 'still closed'}, {'aspect': 'website', 'opinion': "didn't say something about it"}], 'opinions_counter': 2, 'sentiments': [{'aspect': 'operational status', 'opinion': 'still closed', 'sentiment': 'negative'}], 'sentiments_counter': 2, 'supervision_counter': 2}</t>
  </si>
  <si>
    <t>[{'aspect': 'seat comfort', 'opinion': 'seriously uncomfortable', 'sentiment': 'negative'}]</t>
  </si>
  <si>
    <t>{'aspects': ['seat comfort'], 'aspects_counter': 2, 'opinions': [{'aspect': 'seat comfort', 'opinion': 'seriously uncomfortable'}], 'opinions_counter': 2, 'sentiments': [{'aspect': 'seat comfort', 'opinion': 'seriously uncomfortable', 'sentiment': 'negative'}], 'sentiments_counter': 1, 'supervision_counter': 1}</t>
  </si>
  <si>
    <t>[{'aspect': 'jumps', 'opinion': 'found one little jump', 'sentiment': 'negative'}, {'aspect': 'tech', 'opinion': "don't come here expecting much", 'sentiment': 'negative'}, {'aspect': 'fitness', 'opinion': 'just fitness', 'sentiment': 'neutral'}]</t>
  </si>
  <si>
    <t>{'aspects': ['jumps', 'tech', 'fitness'], 'aspects_counter': 3, 'opinions': [{'aspect': 'jumps', 'opinion': 'found one little jump'}, {'aspect': 'tech', 'opinion': "don't come here expecting much"}, {'aspect': 'fitness', 'opinion': 'just fitness'}], 'opinions_counter': 3, 'sentiments': [{'aspect': 'jumps', 'opinion': 'found one little jump', 'sentiment': 'negative'}, {'aspect': 'tech', 'opinion': "don't come here expecting much", 'sentiment': 'negative'}, {'aspect': 'fitness', 'opinion': 'just fitness', 'sentiment': 'neutral'}], 'sentiments_counter': 2, 'supervision_counter': 2}</t>
  </si>
  <si>
    <t>{'aspects': ['food', 'staff'], 'aspects_counter': 1, 'opinions': [{'aspect': 'food', 'opinion': 'Great'}, {'aspect': 'staff', 'opinion': 'very friendly'}], 'opinions_counter': 1, 'sentiments': [{'aspect': 'food', 'opinion': 'Great', 'sentiment': 'positive'}, {'aspect': 'staff', 'opinion': 'very friendly', 'sentiment': 'positive'}], 'sentiments_counter': 1, 'supervision_counter': 1}</t>
  </si>
  <si>
    <t>{'aspects': ['restaurant', 'food', 'staff service'], 'aspects_counter': 2, 'opinions': [{'aspect': 'restaurant', 'opinion': 'amazing'}, {'aspect': 'food', 'opinion': 'best'}, {'aspect': 'staff service', 'opinion': 'outstanding'}], 'opinions_counter': 2, 'sentiments': [{'aspect': 'restaurant', 'opinion': 'amazing', 'sentiment': 'positive'}, {'aspect': 'food', 'opinion': 'best', 'sentiment': 'positive'}, {'aspect': 'staff service', 'opinion': 'outstanding', 'sentiment': 'positive'}], 'sentiments_counter': 2, 'supervision_counter': 2}</t>
  </si>
  <si>
    <t>{'aspects': ['service'], 'aspects_counter': 2, 'opinions': [{'aspect': 'service', 'opinion': 'extremely slack'}], 'opinions_counter': 2, 'sentiments': [{'aspect': 'service', 'opinion': 'extremely slack', 'sentiment': 'negative'}], 'sentiments_counter': 1, 'supervision_counter': 1}</t>
  </si>
  <si>
    <t>[{'aspect': 'customer service', 'opinion': 'no customer service', 'sentiment': 'negative'}, {'aspect': 'staff attitude', 'opinion': 'no understanding', 'sentiment': 'negative'}]</t>
  </si>
  <si>
    <t>{'aspects': ['customer service', 'staff attitude'], 'aspects_counter': 1, 'opinions': [{'aspect': 'customer service', 'opinion': 'no customer service'}, {'aspect': 'staff attitude', 'opinion': 'no understanding'}], 'opinions_counter': 1, 'sentiments': [{'aspect': 'customer service', 'opinion': 'no customer service', 'sentiment': 'negative'}, {'aspect': 'staff attitude', 'opinion': 'no understanding', 'sentiment': 'negative'}], 'sentiments_counter': 1, 'supervision_counter': 1}</t>
  </si>
  <si>
    <t>[{'aspect': 'bays', 'opinion': 'all bays are full', 'sentiment': 'negative'}, {'aspect': 'price', 'opinion': '$90 an hour', 'sentiment': 'negative'}]</t>
  </si>
  <si>
    <t>{'aspects': ['bays', 'price'], 'aspects_counter': 1, 'opinions': [{'aspect': 'bays', 'opinion': 'all bays are full'}, {'aspect': 'price', 'opinion': '$90 an hour'}], 'opinions_counter': 1, 'sentiments': [{'aspect': 'bays', 'opinion': 'all bays are full', 'sentiment': 'negative'}, {'aspect': 'price', 'opinion': '$90 an hour', 'sentiment': 'negative'}], 'sentiments_counter': 1, 'supervision_counter': 1}</t>
  </si>
  <si>
    <t>[{'aspect': 'staff', 'opinion': 'brilliant', 'sentiment': 'positive'}, {'aspect': 'event nights', 'opinion': 'a few event nights', 'sentiment': 'positive'}, {'aspect': 'Sunday', 'opinion': 'do something', 'sentiment': 'negative'}, {'aspect': 'Monday', 'opinion': 'do something', 'sentiment': 'negative'}]</t>
  </si>
  <si>
    <t>{'aspects': ['staff', 'event nights', 'Sunday', 'Monday'], 'aspects_counter': 2, 'opinions': [{'aspect': 'staff', 'opinion': 'brilliant'}, {'aspect': 'event nights', 'opinion': 'a few event nights'}, {'aspect': 'Sunday', 'opinion': 'do something'}, {'aspect': 'Monday', 'opinion': 'do something'}], 'opinions_counter': 2, 'sentiments': [{'aspect': 'staff', 'opinion': 'brilliant', 'sentiment': 'positive'}, {'aspect': 'event nights', 'opinion': 'a few event nights', 'sentiment': 'positive'}, {'aspect': 'Sunday', 'opinion': 'do something', 'sentiment': 'negative'}, {'aspect': 'Monday', 'opinion': 'do something', 'sentiment': 'negative'}], 'sentiments_counter': 2, 'supervision_counter': 2}</t>
  </si>
  <si>
    <t>[{'aspect': 'views', 'opinion': 'Great views', 'sentiment': 'positive'}, {'aspect': 'toilets', 'opinion': 'some clean public toilets', 'sentiment': 'positive'}]</t>
  </si>
  <si>
    <t>{'aspects': ['views', 'toilets'], 'aspects_counter': 1, 'opinions': [{'aspect': 'views', 'opinion': 'Great views'}, {'aspect': 'toilets', 'opinion': 'some clean public toilets'}], 'opinions_counter': 1, 'sentiments': [{'aspect': 'views', 'opinion': 'Great views', 'sentiment': 'positive'}, {'aspect': 'toilets', 'opinion': 'some clean public toilets', 'sentiment': 'positive'}], 'sentiments_counter': 1, 'supervision_counter': 1}</t>
  </si>
  <si>
    <t>[{'aspect': 'The Big Lobster', 'opinion': 'not as scary as it looks, an Aussie icon you must visit', 'sentiment': 'positive'}]</t>
  </si>
  <si>
    <t>{'aspects': ['The Big Lobster'], 'aspects_counter': 2, 'opinions': [{'aspect': 'The Big Lobster', 'opinion': 'not as scary as it looks, an Aussie icon you must visit'}], 'opinions_counter': 3, 'sentiments': [{'aspect': 'The Big Lobster', 'opinion': 'not as scary as it looks, an Aussie icon you must visit', 'sentiment': 'positive'}], 'sentiments_counter': 2, 'supervision_counter': 2}</t>
  </si>
  <si>
    <t>[{'aspect': 'boutique venue', 'opinion': 'Great little', 'sentiment': 'positive'}, {'aspect': 'music experience', 'opinion': 'close up', 'sentiment': 'positive'}, {'aspect': 'stand up venues', 'opinion': 'Usual hassles', 'sentiment': 'negative'}, {'aspect': 'venue', 'opinion': 'worked pretty well', 'sentiment': 'positive'}]</t>
  </si>
  <si>
    <t>{'aspects': ['boutique venue', 'music experience'], 'aspects_counter': 1, 'opinions': [{'aspect': 'boutique venue', 'opinion': 'Great little'}, {'aspect': 'music experience', 'opinion': 'close up'}], 'opinions_counter': 1, 'sentiments': [{'aspect': 'boutique venue', 'opinion': 'Great little', 'sentiment': 'positive'}, {'aspect': 'music experience', 'opinion': 'close up', 'sentiment': 'positive'}, {'aspect': 'stand up venues', 'opinion': 'Usual hassles', 'sentiment': 'negative'}, {'aspect': 'venue', 'opinion': 'worked pretty well', 'sentiment': 'positive'}], 'sentiments_counter': 2, 'supervision_counter': 2}</t>
  </si>
  <si>
    <t>[{'aspect': 'location', 'opinion': 'a little hard to find', 'sentiment': 'negative'}, {'aspect': 'Perth City', 'opinion': 'great views', 'sentiment': 'positive'}, {'aspect': 'Swan river', 'opinion': 'great views', 'sentiment': 'positive'}]</t>
  </si>
  <si>
    <t>{'aspects': ['location', 'Perth City', 'Swan river'], 'aspects_counter': 2, 'opinions': [{'aspect': 'location', 'opinion': 'a little hard to find'}, {'aspect': 'Perth City', 'opinion': 'great views'}, {'aspect': 'Swan river', 'opinion': 'great views'}], 'opinions_counter': 2, 'sentiments': [{'aspect': 'location', 'opinion': 'a little hard to find', 'sentiment': 'negative'}, {'aspect': 'Perth City', 'opinion': 'great views', 'sentiment': 'positive'}, {'aspect': 'Swan river', 'opinion': 'great views', 'sentiment': 'positive'}], 'sentiments_counter': 2, 'supervision_counter': 2}</t>
  </si>
  <si>
    <t>{'aspects': ['food', 'service'], 'aspects_counter': 1, 'opinions': [{'aspect': 'food', 'opinion': 'lovely'}, {'aspect': 'service', 'opinion': 'excellent'}], 'opinions_counter': 1, 'sentiments': [{'aspect': 'food', 'opinion': 'lovely', 'sentiment': 'positive'}, {'aspect': 'service', 'opinion': 'excellent', 'sentiment': 'positive'}], 'sentiments_counter': 1, 'supervision_counter': 1}</t>
  </si>
  <si>
    <t>[{'aspect': 'campsite', 'opinion': 'quiet and relaxing', 'sentiment': 'positive'}, {'aspect': 'birds and animals', 'opinion': 'lots of lovely birds and animals', 'sentiment': 'positive'}, {'aspect': 'barbecues', 'opinion': 'loved the fact that it has', 'sentiment': 'positive'}, {'aspect': 'toilet', 'opinion': 'loved the fact that it has toilet', 'sentiment': 'positive'}, {'aspect': 'shower', 'opinion': 'loved the fact that it has shower', 'sentiment': 'positive'}]</t>
  </si>
  <si>
    <t>{'aspects': ['campsite', 'birds and animals', 'barbecues', 'toilet', 'shower'], 'aspects_counter': 2, 'opinions': [{'aspect': 'campsite', 'opinion': 'quiet and relaxing'}, {'aspect': 'birds and animals', 'opinion': 'lots of lovely birds and animals'}, {'aspect': 'barbecues', 'opinion': 'loved the fact that it has'}, {'aspect': 'toilet', 'opinion': 'loved the fact that it has toilet'}, {'aspect': 'shower', 'opinion': 'loved the fact that it has shower'}], 'opinions_counter': 2, 'sentiments': [{'aspect': 'campsite', 'opinion': 'quiet and relaxing', 'sentiment': 'positive'}, {'aspect': 'birds and animals', 'opinion': 'lots of lovely birds and animals', 'sentiment': 'positive'}, {'aspect': 'barbecues', 'opinion': 'loved the fact that it has', 'sentiment': 'positive'}, {'aspect': 'toilet', 'opinion': 'loved the fact that it has toilet', 'sentiment': 'positive'}, {'aspect': 'shower', 'opinion': 'loved the fact that it has shower', 'sentiment': 'positive'}], 'sentiments_counter': 2, 'supervision_counter': 2}</t>
  </si>
  <si>
    <t>[{'aspect': 'Sonic', 'opinion': 'Loved it', 'sentiment': 'positive'}, {'aspect': 'Harbour Town', 'opinion': 'Everything central', 'sentiment': 'positive'}, {'aspect': 'lost property', 'opinion': 'had it in the lost property', 'sentiment': 'positive'}]</t>
  </si>
  <si>
    <t>{'aspects': ['Sonic', 'Harbour Town', 'lost property'], 'aspects_counter': 3, 'opinions': [{'aspect': 'Sonic', 'opinion': 'Loved it'}, {'aspect': 'Harbour Town', 'opinion': 'Everything central'}, {'aspect': 'lost property', 'opinion': 'had it in the lost property'}], 'opinions_counter': 3, 'sentiments': [{'aspect': 'Sonic', 'opinion': 'Loved it', 'sentiment': 'positive'}, {'aspect': 'Harbour Town', 'opinion': 'Everything central', 'sentiment': 'positive'}, {'aspect': 'lost property', 'opinion': 'had it in the lost property', 'sentiment': 'positive'}], 'sentiments_counter': 2, 'supervision_counter': 2}</t>
  </si>
  <si>
    <t>[{'aspect': 'feel of the forest', 'opinion': 'changing the feel of the forest', 'sentiment': 'negative'}, {'aspect': 'facilities', 'opinion': 'serviceable and mostly clean', 'sentiment': 'neutral'}]</t>
  </si>
  <si>
    <t>{'aspects': ['feel of the forest', 'facilities'], 'aspects_counter': 2, 'opinions': [{'aspect': 'feel of the forest', 'opinion': 'changing the feel of the forest'}, {'aspect': 'facilities', 'opinion': 'serviceable and mostly clean'}], 'opinions_counter': 2, 'sentiments': [{'aspect': 'feel of the forest', 'opinion': 'changing the feel of the forest', 'sentiment': 'negative'}, {'aspect': 'facilities', 'opinion': 'serviceable and mostly clean', 'sentiment': 'neutral'}], 'sentiments_counter': 2, 'supervision_counter': 2}</t>
  </si>
  <si>
    <t>[{'aspect': 'food', 'opinion': 'bang-on', 'sentiment': 'positive'}, {'aspect': 'atmosphere', 'opinion': 'relaxed', 'sentiment': 'positive'}, {'aspect': 'totem tennis', 'opinion': 'bonus', 'sentiment': 'positive'}]</t>
  </si>
  <si>
    <t>{'aspects': ['food', 'atmosphere', 'totem tennis'], 'aspects_counter': 3, 'opinions': [{'aspect': 'food', 'opinion': 'bang-on'}, {'aspect': 'atmosphere', 'opinion': 'relaxed'}, {'aspect': 'totem tennis', 'opinion': 'bonus'}], 'opinions_counter': 3, 'sentiments': [{'aspect': 'food', 'opinion': 'bang-on', 'sentiment': 'positive'}, {'aspect': 'atmosphere', 'opinion': 'relaxed', 'sentiment': 'positive'}, {'aspect': 'totem tennis', 'opinion': 'bonus', 'sentiment': 'positive'}], 'sentiments_counter': 2, 'supervision_counter': 2}</t>
  </si>
  <si>
    <t>[{'aspect': 'bus identification', 'opinion': "don't know which one is my bus", 'sentiment': 'negative'}, {'aspect': 'bus identification', 'opinion': 'keep asking the drivers', 'sentiment': 'negative'}]</t>
  </si>
  <si>
    <t>{'aspects': ['bus identification'], 'aspects_counter': 4, 'opinions': [{'aspect': 'bus identification', 'opinion': "don't know which one is my bus"}, {'aspect': 'bus identification', 'opinion': 'keep asking the drivers'}], 'opinions_counter': 4, 'sentiments': [{'aspect': 'bus identification', 'opinion': "don't know which one is my bus", 'sentiment': 'negative'}, {'aspect': 'bus identification', 'opinion': 'keep asking the drivers', 'sentiment': 'negative'}], 'sentiments_counter': 2, 'supervision_counter': 2}</t>
  </si>
  <si>
    <t>[{'aspect': 'Eldorado Dredge', 'opinion': 'rusting away', 'sentiment': 'negative'}]</t>
  </si>
  <si>
    <t>{'aspects': ['Eldorado Dredge'], 'aspects_counter': 1, 'opinions': [{'aspect': 'Eldorado Dredge', 'opinion': 'rusting away'}], 'opinions_counter': 1, 'sentiments': [{'aspect': 'Eldorado Dredge', 'opinion': 'rusting away', 'sentiment': 'negative'}], 'sentiments_counter': 1, 'supervision_counter': 1}</t>
  </si>
  <si>
    <t>[{'aspect': 'fields', 'opinion': 'Nice fields', 'sentiment': 'positive'}, {'aspect': 'facilities', 'opinion': 'still well facilitated', 'sentiment': 'positive'}, {'aspect': 'fields', 'opinion': 'in need of upgrade', 'sentiment': 'negative'}]</t>
  </si>
  <si>
    <t>{'aspects': ['fields'], 'aspects_counter': 2, 'opinions': [{'aspect': 'fields', 'opinion': 'Nice fields'}, {'aspect': 'facilities', 'opinion': 'still well facilitated'}, {'aspect': 'fields', 'opinion': 'in need of upgrade'}], 'opinions_counter': 2, 'sentiments': [{'aspect': 'fields', 'opinion': 'Nice fields', 'sentiment': 'positive'}, {'aspect': 'facilities', 'opinion': 'still well facilitated', 'sentiment': 'positive'}, {'aspect': 'fields', 'opinion': 'in need of upgrade', 'sentiment': 'negative'}], 'sentiments_counter': 2, 'supervision_counter': 2}</t>
  </si>
  <si>
    <t>[{'aspect': 'service', 'opinion': 'so slow', 'sentiment': 'negative'}, {'aspect': 'food', 'opinion': 'nice', 'sentiment': 'positive'}, {'aspect': 'price', 'opinion': 'overpriced', 'sentiment': 'negative'}]</t>
  </si>
  <si>
    <t>{'aspects': ['service', 'food', 'price'], 'aspects_counter': 1, 'opinions': [{'aspect': 'service', 'opinion': 'so slow'}, {'aspect': 'food', 'opinion': 'nice'}, {'aspect': 'price', 'opinion': 'overpriced'}], 'opinions_counter': 1, 'sentiments': [{'aspect': 'service', 'opinion': 'so slow', 'sentiment': 'negative'}, {'aspect': 'food', 'opinion': 'nice', 'sentiment': 'positive'}, {'aspect': 'price', 'opinion': 'overpriced', 'sentiment': 'negative'}], 'sentiments_counter': 2, 'supervision_counter': 2}</t>
  </si>
  <si>
    <t>[{'aspect': 'toilet facilities', 'opinion': 'needs upgrade', 'sentiment': 'negative'}, {'aspect': 'service', 'opinion': 'is slow', 'sentiment': 'negative'}]</t>
  </si>
  <si>
    <t>{'aspects': ['toilet facilities', 'service'], 'aspects_counter': 1, 'opinions': [{'aspect': 'toilet facilities', 'opinion': 'needs upgrade'}, {'aspect': 'service', 'opinion': 'is slow'}], 'opinions_counter': 1, 'sentiments': [{'aspect': 'toilet facilities', 'opinion': 'needs upgrade', 'sentiment': 'negative'}, {'aspect': 'service', 'opinion': 'is slow', 'sentiment': 'negative'}], 'sentiments_counter': 1, 'supervision_counter': 1}</t>
  </si>
  <si>
    <t>[{'aspect': 'Gina and Paula', 'opinion': 'best at what they do', 'sentiment': 'positive'}, {'aspect': "Gina's Blue Water Babies Swim School", 'opinion': "wouldn't take him anywhere else", 'sentiment': 'positive'}, {'aspect': 'life saving techniques', 'opinion': 'invaluable', 'sentiment': 'positive'}, {'aspect': 'water', 'opinion': 'loves', 'sentiment': 'positive'}, {'aspect': 'swim classes', 'opinion': 'having fun', 'sentiment': 'positive'}]</t>
  </si>
  <si>
    <t>{'aspects': ['Gina and Paula', "Gina's Blue Water Babies Swim School", 'life saving techniques', 'water', 'swim classes'], 'aspects_counter': 2, 'opinions': [{'aspect': 'Gina and Paula', 'opinion': 'best at what they do'}, {'aspect': "Gina's Blue Water Babies Swim School", 'opinion': "wouldn't take him anywhere else"}, {'aspect': 'life saving techniques', 'opinion': 'invaluable'}, {'aspect': 'water', 'opinion': 'loves'}, {'aspect': 'swim classes', 'opinion': 'having fun'}], 'opinions_counter': 2, 'sentiments': [{'aspect': 'Gina and Paula', 'opinion': 'best at what they do', 'sentiment': 'positive'}, {'aspect': "Gina's Blue Water Babies Swim School", 'opinion': "wouldn't take him anywhere else", 'sentiment': 'positive'}, {'aspect': 'life saving techniques', 'opinion': 'invaluable', 'sentiment': 'positive'}, {'aspect': 'water', 'opinion': 'loves', 'sentiment': 'positive'}, {'aspect': 'swim classes', 'opinion': 'having fun', 'sentiment': 'positive'}], 'sentiments_counter': 2, 'supervision_counter': 2}</t>
  </si>
  <si>
    <t>[{'aspect': 'museum', 'opinion': 'love studying in the museum', 'sentiment': 'positive'}, {'aspect': 'cleanliness', 'opinion': 'flooded my museum with your litter and trash', 'sentiment': 'negative'}, {'aspect': 'noise level', 'opinion': 'discussed with loud voice', 'sentiment': 'negative'}]</t>
  </si>
  <si>
    <t>{'aspects': ['museum', 'cleanliness', 'noise level'], 'aspects_counter': 3, 'opinions': [{'aspect': 'museum', 'opinion': 'love studying in the museum'}, {'aspect': 'cleanliness', 'opinion': 'flooded my museum with your litter and trash'}, {'aspect': 'noise level', 'opinion': 'discussed with loud voice'}], 'opinions_counter': 3, 'sentiments': [{'aspect': 'museum', 'opinion': 'love studying in the museum', 'sentiment': 'positive'}, {'aspect': 'cleanliness', 'opinion': 'flooded my museum with your litter and trash', 'sentiment': 'negative'}, {'aspect': 'noise level', 'opinion': 'discussed with loud voice', 'sentiment': 'negative'}], 'sentiments_counter': 2, 'supervision_counter': 2}</t>
  </si>
  <si>
    <t>[{'aspect': 'concept', 'opinion': 'loved', 'sentiment': 'positive'}, {'aspect': 'experience', 'opinion': 'beautiful', 'sentiment': 'positive'}, {'aspect': 'walks', 'opinion': 'loved', 'sentiment': 'positive'}]</t>
  </si>
  <si>
    <t>{'aspects': ['concept', 'experience', 'walks'], 'aspects_counter': 4, 'opinions': [{'aspect': 'concept', 'opinion': 'loved'}, {'aspect': 'experience', 'opinion': 'beautiful'}, {'aspect': 'walks', 'opinion': 'loved'}], 'opinions_counter': 4, 'sentiments': [{'aspect': 'concept', 'opinion': 'loved', 'sentiment': 'positive'}, {'aspect': 'experience', 'opinion': 'beautiful', 'sentiment': 'positive'}, {'aspect': 'walks', 'opinion': 'loved', 'sentiment': 'positive'}], 'sentiments_counter': 2, 'supervision_counter': 2}</t>
  </si>
  <si>
    <t>[{'aspect': 'seats', 'opinion': 'Comfy', 'sentiment': 'positive'}, {'aspect': 'seat labeling', 'opinion': 'ambiguous', 'sentiment': 'negative'}]</t>
  </si>
  <si>
    <t>{'aspects': ['seats', 'seat labeling'], 'aspects_counter': 1, 'opinions': [{'aspect': 'seats', 'opinion': 'Comfy'}, {'aspect': 'seat labeling', 'opinion': 'ambiguous'}], 'opinions_counter': 1, 'sentiments': [{'aspect': 'seats', 'opinion': 'Comfy', 'sentiment': 'positive'}, {'aspect': 'seat labeling', 'opinion': 'ambiguous', 'sentiment': 'negative'}], 'sentiments_counter': 1, 'supervision_counter': 1}</t>
  </si>
  <si>
    <t>[{'aspect': 'food', 'opinion': 'food poisoning from the chicken burger', 'sentiment': 'negative'}, {'aspect': 'driving range', 'opinion': 'was good', 'sentiment': 'positive'}]</t>
  </si>
  <si>
    <t>{'aspects': ['food', 'driving range'], 'aspects_counter': 1, 'opinions': [{'aspect': 'food', 'opinion': 'food poisoning from the chicken burger'}, {'aspect': 'driving range', 'opinion': 'was good'}], 'opinions_counter': 1, 'sentiments': [{'aspect': 'food', 'opinion': 'food poisoning from the chicken burger', 'sentiment': 'negative'}, {'aspect': 'driving range', 'opinion': 'was good', 'sentiment': 'positive'}], 'sentiments_counter': 1, 'supervision_counter': 1}</t>
  </si>
  <si>
    <t>[{'aspect': 'signage', 'opinion': 'just some signage', 'sentiment': 'neutral'}, {'aspect': 'dishes', 'opinion': 'the dishes themselves', 'sentiment': 'neutral'}, {'aspect': 'employees', 'opinion': 'no employees', 'sentiment': 'neutral'}, {'aspect': 'visit duration', 'opinion': 'few mins to take photos then leave', 'sentiment': 'neutral'}, {'aspect': 'experience', 'opinion': 'cool nonetheless', 'sentiment': 'neutral'}]</t>
  </si>
  <si>
    <t>{'aspects': ['signage', 'dishes', 'employees', 'visit duration', 'experience'], 'aspects_counter': 2, 'opinions': [{'aspect': 'signage', 'opinion': 'just some signage'}, {'aspect': 'dishes', 'opinion': 'the dishes themselves'}, {'aspect': 'employees', 'opinion': 'no employees'}, {'aspect': 'visit duration', 'opinion': 'few mins to take photos then leave'}, {'aspect': 'experience', 'opinion': 'cool nonetheless'}], 'opinions_counter': 2, 'sentiments': [{'aspect': 'signage', 'opinion': 'just some signage', 'sentiment': 'neutral'}, {'aspect': 'dishes', 'opinion': 'the dishes themselves', 'sentiment': 'neutral'}, {'aspect': 'employees', 'opinion': 'no employees', 'sentiment': 'neutral'}, {'aspect': 'visit duration', 'opinion': 'few mins to take photos then leave', 'sentiment': 'neutral'}, {'aspect': 'experience', 'opinion': 'cool nonetheless', 'sentiment': 'neutral'}], 'sentiments_counter': 2, 'supervision_counter': 2}</t>
  </si>
  <si>
    <t>[{'aspect': 'scallops', 'opinion': 'Such a waste of the scallops', 'sentiment': 'negative'}, {'aspect': 'dumplings', 'opinion': 'Totally dried out', 'sentiment': 'negative'}]</t>
  </si>
  <si>
    <t>{'aspects': ['scallops', 'dumplings'], 'aspects_counter': 1, 'opinions': [{'aspect': 'scallops', 'opinion': 'Such a waste of the scallops'}, {'aspect': 'dumplings', 'opinion': 'Totally dried out'}], 'opinions_counter': 2, 'sentiments': [{'aspect': 'scallops', 'opinion': 'Such a waste of the scallops', 'sentiment': 'negative'}, {'aspect': 'dumplings', 'opinion': 'Totally dried out', 'sentiment': 'negative'}], 'sentiments_counter': 2, 'supervision_counter': 2}</t>
  </si>
  <si>
    <t>[{'aspect': 'support options', 'opinion': 'disappointed', 'sentiment': 'negative'}]</t>
  </si>
  <si>
    <t>{'aspects': ['support options'], 'aspects_counter': 2, 'opinions': [{'aspect': 'support options', 'opinion': 'disappointed'}], 'opinions_counter': 2, 'sentiments': [{'aspect': 'support options', 'opinion': 'disappointed', 'sentiment': 'negative'}], 'sentiments_counter': 1, 'supervision_counter': 1}</t>
  </si>
  <si>
    <t>[{'aspect': 'facility', 'opinion': 'great', 'sentiment': 'positive'}, {'aspect': 'control', 'opinion': 'lack of control', 'sentiment': 'negative'}]</t>
  </si>
  <si>
    <t>{'aspects': ['facility', 'control'], 'aspects_counter': 1, 'opinions': [{'aspect': 'facility', 'opinion': 'great'}, {'aspect': 'control', 'opinion': 'lack of control'}], 'opinions_counter': 1, 'sentiments': [{'aspect': 'facility', 'opinion': 'great', 'sentiment': 'positive'}, {'aspect': 'control', 'opinion': 'lack of control', 'sentiment': 'negative'}], 'sentiments_counter': 1, 'supervision_counter': 1}</t>
  </si>
  <si>
    <t>[{'aspect': 'covered places', 'opinion': 'views over the ocean', 'sentiment': 'positive'}, {'aspect': 'toilets', 'opinion': 'bad smells', 'sentiment': 'negative'}]</t>
  </si>
  <si>
    <t>{'aspects': ['covered places', 'toilets'], 'aspects_counter': 1, 'opinions': [{'aspect': 'covered places', 'opinion': 'views over the ocean'}, {'aspect': 'toilets', 'opinion': 'bad smells'}], 'opinions_counter': 2, 'sentiments': [{'aspect': 'covered places', 'opinion': 'views over the ocean', 'sentiment': 'positive'}, {'aspect': 'toilets', 'opinion': 'bad smells', 'sentiment': 'negative'}], 'sentiments_counter': 2, 'supervision_counter': 2}</t>
  </si>
  <si>
    <t>[{'aspect': 'salad', 'opinion': 'found in my salad', 'sentiment': 'negative'}, {'aspect': 'wait', 'opinion': 'an hour', 'sentiment': 'negative'}]</t>
  </si>
  <si>
    <t>{'aspects': ['salad', 'wait'], 'aspects_counter': 3, 'opinions': [{'aspect': 'salad', 'opinion': 'found in my salad'}, {'aspect': 'wait', 'opinion': 'an hour'}], 'opinions_counter': 3, 'sentiments': [{'aspect': 'salad', 'opinion': 'found in my salad', 'sentiment': 'negative'}, {'aspect': 'wait', 'opinion': 'an hour', 'sentiment': 'negative'}], 'sentiments_counter': 2, 'supervision_counter': 2}</t>
  </si>
  <si>
    <t>[{'aspect': 'BBQ', 'opinion': 'really liked to stay there and do BBQ', 'sentiment': 'positive'}, {'aspect': 'big lizard', 'opinion': 'dangerous', 'sentiment': 'negative'}]</t>
  </si>
  <si>
    <t>{'aspects': ['BBQ', 'big lizard'], 'aspects_counter': 1, 'opinions': [{'aspect': 'BBQ', 'opinion': 'really liked to stay there and do BBQ'}, {'aspect': 'big lizard', 'opinion': 'dangerous'}], 'opinions_counter': 2, 'sentiments': [{'aspect': 'BBQ', 'opinion': 'really liked to stay there and do BBQ', 'sentiment': 'positive'}, {'aspect': 'big lizard', 'opinion': 'dangerous', 'sentiment': 'negative'}], 'sentiments_counter': 2, 'supervision_counter': 2}</t>
  </si>
  <si>
    <t>[{'aspect': 'passport photo background', 'opinion': 'not on white background which does not meet standard', 'sentiment': 'negative'}, {'aspect': 'print', 'opinion': 'doggy print', 'sentiment': 'negative'}, {'aspect': 'refund', 'opinion': 'will not get your refund', 'sentiment': 'negative'}]</t>
  </si>
  <si>
    <t>{'aspects': ['passport photo background', 'print', 'refund'], 'aspects_counter': 3, 'opinions': [{'aspect': 'passport photo background', 'opinion': 'not on white background which does not meet standard'}, {'aspect': 'print', 'opinion': 'doggy print'}, {'aspect': 'refund', 'opinion': 'will not get your refund'}], 'opinions_counter': 3, 'sentiments': [{'aspect': 'passport photo background', 'opinion': 'not on white background which does not meet standard', 'sentiment': 'negative'}, {'aspect': 'print', 'opinion': 'doggy print', 'sentiment': 'negative'}, {'aspect': 'refund', 'opinion': 'will not get your refund', 'sentiment': 'negative'}], 'sentiments_counter': 2, 'supervision_counter': 2}</t>
  </si>
  <si>
    <t>[{'aspect': 'bball management', 'opinion': 'a joke', 'sentiment': 'negative'}, {'aspect': 'lady organizer', 'opinion': 'very arrogant', 'sentiment': 'negative'}, {'aspect': 'unprofessional', 'opinion': 'unprofessional', 'sentiment': 'negative'}]</t>
  </si>
  <si>
    <t>{'aspects': ['bball management', 'lady organizer', 'arrogant', 'unprofessional'], 'aspects_counter': 2, 'opinions': [{'aspect': 'bball management', 'opinion': 'a joke'}, {'aspect': 'lady organizer', 'opinion': 'very arrogant'}, {'aspect': 'unprofessional', 'opinion': 'unprofessional'}], 'opinions_counter': 2, 'sentiments': [{'aspect': 'bball management', 'opinion': 'a joke', 'sentiment': 'negative'}, {'aspect': 'lady organizer', 'opinion': 'very arrogant', 'sentiment': 'negative'}, {'aspect': 'unprofessional', 'opinion': 'unprofessional', 'sentiment': 'negative'}], 'sentiments_counter': 2, 'supervision_counter': 2}</t>
  </si>
  <si>
    <t>[{'aspect': 'call center', 'opinion': 'doesnt answer or care', 'sentiment': 'negative'}, {'aspect': 'phone calls', 'opinion': 'days of phone messages and call backs', 'sentiment': 'negative'}]</t>
  </si>
  <si>
    <t>{'aspects': ['call center', 'phone calls'], 'aspects_counter': 1, 'opinions': [{'aspect': 'call center', 'opinion': 'doesnt answer or care'}, {'aspect': 'phone calls', 'opinion': 'days of phone messages and call backs'}], 'opinions_counter': 1, 'sentiments': [{'aspect': 'call center', 'opinion': 'doesnt answer or care', 'sentiment': 'negative'}, {'aspect': 'phone calls', 'opinion': 'days of phone messages and call backs', 'sentiment': 'negative'}], 'sentiments_counter': 1, 'supervision_counter': 1}</t>
  </si>
  <si>
    <t>[{'aspect': 'fish', 'opinion': 'mushy', 'sentiment': 'negative'}, {'aspect': 'veges', 'opinion': 'cold', 'sentiment': 'negative'}]</t>
  </si>
  <si>
    <t>{'aspects': ['fish', 'veges'], 'aspects_counter': 2, 'opinions': [{'aspect': 'fish', 'opinion': 'mushy'}, {'aspect': 'veges', 'opinion': 'cold'}], 'opinions_counter': 2, 'sentiments': [{'aspect': 'fish', 'opinion': 'mushy', 'sentiment': 'negative'}, {'aspect': 'veges', 'opinion': 'cold', 'sentiment': 'negative'}], 'sentiments_counter': 2, 'supervision_counter': 2}</t>
  </si>
  <si>
    <t>[{'aspect': 'staffing', 'opinion': 'Only ever 1 or 2 staff on', 'sentiment': 'negative'}]</t>
  </si>
  <si>
    <t>{'aspects': ['staffing'], 'aspects_counter': 2, 'opinions': [{'aspect': 'staffing', 'opinion': 'Only ever 1 or 2 staff on'}], 'opinions_counter': 2, 'sentiments': [{'aspect': 'staffing', 'opinion': 'Only ever 1 or 2 staff on', 'sentiment': 'negative'}], 'sentiments_counter': 2, 'supervision_counter': 2}</t>
  </si>
  <si>
    <t>[{'aspect': 'staff attitude', 'opinion': 'Very rude', 'sentiment': 'negative'}, {'aspect': 'parcel pickup', 'opinion': 'refused to give me parcel without home address', 'sentiment': 'negative'}, {'aspect': 'location', 'opinion': 'Too ryde always a better place to pick up parcels!!', 'sentiment': 'negative'}]</t>
  </si>
  <si>
    <t>{'aspects': ['staff attitude', 'parcel pickup', 'location'], 'aspects_counter': 1, 'opinions': [{'aspect': 'staff attitude', 'opinion': 'Very rude'}, {'aspect': 'parcel pickup', 'opinion': 'refused to give me parcel without home address'}, {'aspect': 'location', 'opinion': 'Too ryde always a better place to pick up parcels!!'}], 'opinions_counter': 1, 'sentiments': [{'aspect': 'staff attitude', 'opinion': 'Very rude', 'sentiment': 'negative'}, {'aspect': 'parcel pickup', 'opinion': 'refused to give me parcel without home address', 'sentiment': 'negative'}, {'aspect': 'location', 'opinion': 'Too ryde always a better place to pick up parcels!!', 'sentiment': 'negative'}], 'sentiments_counter': 2, 'supervision_counter': 2}</t>
  </si>
  <si>
    <t>[{'aspect': 'staff attitude', 'opinion': 'very rude', 'sentiment': 'negative'}, {'aspect': 'staff attitude', 'opinion': 'disrespectful tone', 'sentiment': 'negative'}, {'aspect': 'customer service', 'opinion': 'wasted our time', 'sentiment': 'negative'}, {'aspect': 'customer service', 'opinion': 'refused to serve us', 'sentiment': 'negative'}]</t>
  </si>
  <si>
    <t>{'aspects': ['staff attitude', 'customer service'], 'aspects_counter': 3, 'opinions': [{'aspect': 'staff attitude', 'opinion': 'very rude'}, {'aspect': 'staff attitude', 'opinion': 'disrespectful tone'}, {'aspect': 'customer service', 'opinion': 'wasted our time'}, {'aspect': 'customer service', 'opinion': 'refused to serve us'}], 'opinions_counter': 3, 'sentiments': [{'aspect': 'staff attitude', 'opinion': 'very rude', 'sentiment': 'negative'}, {'aspect': 'staff attitude', 'opinion': 'disrespectful tone', 'sentiment': 'negative'}, {'aspect': 'customer service', 'opinion': 'wasted our time', 'sentiment': 'negative'}, {'aspect': 'customer service', 'opinion': 'refused to serve us', 'sentiment': 'negative'}], 'sentiments_counter': 2, 'supervision_counter': 2}</t>
  </si>
  <si>
    <t>[{'aspect': 'supervision', 'opinion': 'waned', 'sentiment': 'negative'}, {'aspect': 'pool management', 'opinion': 'waned', 'sentiment': 'negative'}, {'aspect': 'duty of care', 'opinion': 'lack of', 'sentiment': 'negative'}, {'aspect': 'OHS measures', 'opinion': 'lack of', 'sentiment': 'negative'}]</t>
  </si>
  <si>
    <t>{'aspects': ['supervision', 'pool management', 'duty of care', 'OHS measures', 'pool crowding'], 'aspects_counter': 2, 'opinions': [{'aspect': 'supervision', 'opinion': 'waned'}, {'aspect': 'pool management', 'opinion': 'waned'}, {'aspect': 'duty of care', 'opinion': 'lack of'}, {'aspect': 'OHS measures', 'opinion': 'lack of'}, {'aspect': 'pool crowding', 'opinion': 'getting more packed'}], 'opinions_counter': 2, 'sentiments': [{'aspect': 'supervision', 'opinion': 'waned', 'sentiment': 'negative'}, {'aspect': 'pool management', 'opinion': 'waned', 'sentiment': 'negative'}, {'aspect': 'duty of care', 'opinion': 'lack of', 'sentiment': 'negative'}, {'aspect': 'OHS measures', 'opinion': 'lack of', 'sentiment': 'negative'}], 'sentiments_counter': 2, 'supervision_counter': 2}</t>
  </si>
  <si>
    <t>[{'aspect': 'pitch appearance', 'opinion': 'looks nice', 'sentiment': 'positive'}, {'aspect': 'playing surface', 'opinion': 'should be ripped up', 'sentiment': 'negative'}]</t>
  </si>
  <si>
    <t>{'aspects': ['pitch appearance', 'playing surface', 'Vista player'], 'aspects_counter': 2, 'opinions': [{'aspect': 'pitch appearance', 'opinion': 'looks nice'}, {'aspect': 'playing surface', 'opinion': 'should be ripped up'}], 'opinions_counter': 2, 'sentiments': [{'aspect': 'pitch appearance', 'opinion': 'looks nice', 'sentiment': 'positive'}, {'aspect': 'playing surface', 'opinion': 'should be ripped up', 'sentiment': 'negative'}], 'sentiments_counter': 2, 'supervision_counter': 2}</t>
  </si>
  <si>
    <t>[{'aspect': 'hard', 'opinion': 'hard starting', 'sentiment': 'negative'}, {'aspect': 'accelerator', 'opinion': 'not working well', 'sentiment': 'negative'}]</t>
  </si>
  <si>
    <t>{'aspects': ['starting', 'accelerator'], 'aspects_counter': 2, 'opinions': [{'aspect': 'hard', 'opinion': 'hard starting'}, {'aspect': 'accelerator', 'opinion': 'not working well'}], 'opinions_counter': 2, 'sentiments': [{'aspect': 'hard', 'opinion': 'hard starting', 'sentiment': 'negative'}, {'aspect': 'accelerator', 'opinion': 'not working well', 'sentiment': 'negative'}], 'sentiments_counter': 2, 'supervision_counter': 2}</t>
  </si>
  <si>
    <t>[{'aspect': 'staff service', 'opinion': 'said nothing', 'sentiment': 'negative'}, {'aspect': 'staff service', 'opinion': 'told me that they dont accept walk in passport', 'sentiment': 'negative'}]</t>
  </si>
  <si>
    <t>{'aspects': ['staff service', 'customer experience'], 'aspects_counter': 1, 'opinions': [{'aspect': 'staff service', 'opinion': 'said nothing'}, {'aspect': 'staff service', 'opinion': 'told me that they dont accept walk in passport'}], 'opinions_counter': 1, 'sentiments': [{'aspect': 'staff service', 'opinion': 'said nothing', 'sentiment': 'negative'}, {'aspect': 'staff service', 'opinion': 'told me that they dont accept walk in passport', 'sentiment': 'negative'}], 'sentiments_counter': 1, 'supervision_counter': 1}</t>
  </si>
  <si>
    <t>[{'aspect': 'session', 'opinion': 'Expensive for a session', 'sentiment': 'negative'}, {'aspect': 'overalls', 'opinion': 'extra charge for overalls', 'sentiment': 'negative'}]</t>
  </si>
  <si>
    <t>{'aspects': ['session', 'overalls', 'prices', 'paintballs'], 'aspects_counter': 2, 'opinions': [{'aspect': 'session', 'opinion': 'Expensive for a session'}, {'aspect': 'overalls', 'opinion': 'extra charge for overalls'}], 'opinions_counter': 2, 'sentiments': [{'aspect': 'session', 'opinion': 'Expensive for a session', 'sentiment': 'negative'}, {'aspect': 'overalls', 'opinion': 'extra charge for overalls', 'sentiment': 'negative'}], 'sentiments_counter': 2, 'supervision_counter': 2}</t>
  </si>
  <si>
    <t>[{'aspect': 'owners', 'opinion': 'love what they do', 'sentiment': 'positive'}, {'aspect': 'experience', 'opinion': 'Loved it', 'sentiment': 'positive'}]</t>
  </si>
  <si>
    <t>{'aspects': ['owners', 'experience'], 'aspects_counter': 2, 'opinions': [{'aspect': 'owners', 'opinion': 'love what they do'}, {'aspect': 'experience', 'opinion': 'Loved it'}], 'opinions_counter': 2, 'sentiments': [{'aspect': 'owners', 'opinion': 'love what they do', 'sentiment': 'positive'}, {'aspect': 'experience', 'opinion': 'Loved it', 'sentiment': 'positive'}], 'sentiments_counter': 2, 'supervision_counter': 2}</t>
  </si>
  <si>
    <t>[{'aspect': 'Natalie', 'opinion': 'Thanks, hope to see you again soon', 'sentiment': 'positive'}]</t>
  </si>
  <si>
    <t>{'aspects': ['Natalie'], 'aspects_counter': 2, 'opinions': [{'aspect': 'Natalie', 'opinion': 'Thanks, hope to see you again soon'}], 'opinions_counter': 2, 'sentiments': [{'aspect': 'Natalie', 'opinion': 'Thanks, hope to see you again soon', 'sentiment': 'positive'}], 'sentiments_counter': 2, 'supervision_counter': 2}</t>
  </si>
  <si>
    <t>{'aspects': ['walk'], 'aspects_counter': 1, 'opinions': [{'aspect': 'walk', 'opinion': 'fantastic'}], 'opinions_counter': 1, 'sentiments': [{'aspect': 'walk', 'opinion': 'fantastic', 'sentiment': 'positive'}], 'sentiments_counter': 1, 'supervision_counter': 1}</t>
  </si>
  <si>
    <t>[{'aspect': 'club manager', 'opinion': 'makes all the difference', 'sentiment': 'positive'}, {'aspect': 'club manager', 'opinion': 'incredibly welcoming', 'sentiment': 'positive'}]</t>
  </si>
  <si>
    <t>{'aspects': ['club manager'], 'aspects_counter': 2, 'opinions': [{'aspect': 'club manager', 'opinion': 'makes all the difference'}, {'aspect': 'club manager', 'opinion': 'incredibly welcoming'}], 'opinions_counter': 2, 'sentiments': [{'aspect': 'club manager', 'opinion': 'makes all the difference', 'sentiment': 'positive'}, {'aspect': 'club manager', 'opinion': 'incredibly welcoming', 'sentiment': 'positive'}], 'sentiments_counter': 2, 'supervision_counter': 2}</t>
  </si>
  <si>
    <t>[{'aspect': 'food stalls', 'opinion': 'better if there were', 'sentiment': 'negative'}]</t>
  </si>
  <si>
    <t>{'aspects': ['food stalls'], 'aspects_counter': 1, 'opinions': [{'aspect': 'food stalls', 'opinion': 'better if there were'}], 'opinions_counter': 1, 'sentiments': [{'aspect': 'food stalls', 'opinion': 'better if there were', 'sentiment': 'negative'}], 'sentiments_counter': 2, 'supervision_counter': 2}</t>
  </si>
  <si>
    <t>[{'aspect': 'delivery', 'opinion': 'waiting all day', 'sentiment': 'negative'}, {'aspect': 'Postie', 'opinion': 'lied about attempted delivery', 'sentiment': 'negative'}]</t>
  </si>
  <si>
    <t>{'aspects': ['delivery', 'Postie'], 'aspects_counter': 1, 'opinions': [{'aspect': 'delivery', 'opinion': 'waiting all day'}, {'aspect': 'Postie', 'opinion': 'lied about attempted delivery'}], 'opinions_counter': 1, 'sentiments': [{'aspect': 'delivery', 'opinion': 'waiting all day', 'sentiment': 'negative'}, {'aspect': 'Postie', 'opinion': 'lied about attempted delivery', 'sentiment': 'negative'}], 'sentiments_counter': 1, 'supervision_counter': 1}</t>
  </si>
  <si>
    <t>[{'aspect': 'historical experience', 'opinion': 'worth stopping by', 'sentiment': 'positive'}]</t>
  </si>
  <si>
    <t>{'aspects': ['historical experience'], 'aspects_counter': 1, 'opinions': [{'aspect': 'historical experience', 'opinion': 'worth stopping by'}], 'opinions_counter': 1, 'sentiments': [{'aspect': 'historical experience', 'opinion': 'worth stopping by', 'sentiment': 'positive'}], 'sentiments_counter': 1, 'supervision_counter': 1}</t>
  </si>
  <si>
    <t>{'aspects': [], 'aspects_counter': 2, 'opinions': [{'aspect': 'course', 'opinion': 'nice'}, {'aspect': 'course', 'opinion': "can't play"}], 'opinions_counter': 3, 'sentiments': [{'aspect': 'course', 'opinion': 'nice', 'sentiment': 'positive'}, {'aspect': 'course', 'opinion': "can't play", 'sentiment': 'negative'}], 'sentiments_counter': 2, 'supervision_counter': 2}</t>
  </si>
  <si>
    <t>{'aspects': ['staff'], 'aspects_counter': 1, 'opinions': [{'aspect': 'staff', 'opinion': 'exceptional'}], 'opinions_counter': 1, 'sentiments': [{'aspect': 'staff', 'opinion': 'exceptional', 'sentiment': 'positive'}], 'sentiments_counter': 1, 'supervision_counter': 1}</t>
  </si>
  <si>
    <t>{'aspects': [], 'aspects_counter': 0, 'opinions': [], 'opinions_counter': 0, 'sentiments': [], 'sentiments_counter': 0, 'supervision_counter': 0}</t>
  </si>
  <si>
    <t>[{'aspect': 'place', 'opinion': 'Lovely', 'sentiment': 'positive'}, {'aspect': 'lunch', 'opinion': 'Nice', 'sentiment': 'positive'}, {'aspect': 'Icebergs', 'opinion': 'great', 'sentiment': 'positive'}]</t>
  </si>
  <si>
    <t>{'aspects': ['place', 'lunch', 'Icebergs', 'Bondi Junction'], 'aspects_counter': 1, 'opinions': [{'aspect': 'place', 'opinion': 'Lovely'}, {'aspect': 'lunch', 'opinion': 'Nice'}, {'aspect': 'Icebergs', 'opinion': 'great'}], 'opinions_counter': 1, 'sentiments': [{'aspect': 'place', 'opinion': 'Lovely', 'sentiment': 'positive'}, {'aspect': 'lunch', 'opinion': 'Nice', 'sentiment': 'positive'}, {'aspect': 'Icebergs', 'opinion': 'great', 'sentiment': 'positive'}], 'sentiments_counter': 1, 'supervision_counter': 1}</t>
  </si>
  <si>
    <t>[{'aspect': 'facility', 'opinion': 'great', 'sentiment': 'positive'}, {'aspect': 'infrastructure', 'opinion': 'good', 'sentiment': 'positive'}, {'aspect': 'amenities', 'opinion': 'modern', 'sentiment': 'positive'}, {'aspect': 'customer service', 'opinion': 'really lets it down', 'sentiment': 'negative'}, {'aspect': 'staff', 'opinion': 'don’t pay attention', 'sentiment': 'negative'}, {'aspect': 'training team', 'opinion': 'highly unprofessional', 'sentiment': 'negative'}]</t>
  </si>
  <si>
    <t>{'aspects': ['facility', 'infrastructure', 'amenities', 'customer service', 'staff', 'training team'], 'aspects_counter': 2, 'opinions': [{'aspect': 'facility', 'opinion': 'great'}, {'aspect': 'infrastructure', 'opinion': 'good'}, {'aspect': 'amenities', 'opinion': 'modern'}, {'aspect': 'customer service', 'opinion': 'really lets it down'}, {'aspect': 'staff', 'opinion': 'don’t pay attention'}, {'aspect': 'training team', 'opinion': 'highly unprofessional'}], 'opinions_counter': 2, 'sentiments': [{'aspect': 'facility', 'opinion': 'great', 'sentiment': 'positive'}, {'aspect': 'infrastructure', 'opinion': 'good', 'sentiment': 'positive'}, {'aspect': 'amenities', 'opinion': 'modern', 'sentiment': 'positive'}, {'aspect': 'customer service', 'opinion': 'really lets it down', 'sentiment': 'negative'}, {'aspect': 'staff', 'opinion': 'don’t pay attention', 'sentiment': 'negative'}, {'aspect': 'training team', 'opinion': 'highly unprofessional', 'sentiment': 'negative'}], 'sentiments_counter': 2, 'supervision_counter': 2}</t>
  </si>
  <si>
    <t>[{'aspect': 'cable cars', 'opinion': 'The only attractions', 'sentiment': 'negative'}]</t>
  </si>
  <si>
    <t>{'aspects': ['cable cars'], 'aspects_counter': 1, 'opinions': [{'aspect': 'cable cars', 'opinion': 'The only attractions'}], 'opinions_counter': 1, 'sentiments': [{'aspect': 'cable cars', 'opinion': 'The only attractions', 'sentiment': 'negative'}], 'sentiments_counter': 2, 'supervision_counter': 2}</t>
  </si>
  <si>
    <t>{'aspects': ['transaction fee'], 'aspects_counter': 1, 'opinions': [{'aspect': 'transaction fee', 'opinion': 'extortionate'}], 'opinions_counter': 1, 'sentiments': [{'aspect': 'transaction fee', 'opinion': 'extortionate', 'sentiment': 'negative'}], 'sentiments_counter': 1, 'supervision_counter': 1}</t>
  </si>
  <si>
    <t>[{'aspect': 'water level', 'opinion': 'barely ankle deep', 'sentiment': 'negative'}]</t>
  </si>
  <si>
    <t>{'aspects': ['water level'], 'aspects_counter': 1, 'opinions': [{'aspect': 'water level', 'opinion': 'barely ankle deep'}], 'opinions_counter': 1, 'sentiments': [{'aspect': 'water level', 'opinion': 'barely ankle deep', 'sentiment': 'negative'}], 'sentiments_counter': 1, 'supervision_counter': 1}</t>
  </si>
  <si>
    <t>[{'aspect': 'park', 'opinion': 'Nice place to chill', 'sentiment': 'positive'}]</t>
  </si>
  <si>
    <t>{'aspects': ['park'], 'aspects_counter': 1, 'opinions': [{'aspect': 'park', 'opinion': 'Nice place to chill'}], 'opinions_counter': 1, 'sentiments': [{'aspect': 'park', 'opinion': 'Nice place to chill', 'sentiment': 'positive'}], 'sentiments_counter': 1, 'supervision_counter': 1}</t>
  </si>
  <si>
    <t>[{'aspect': 'librarian', 'opinion': 'look of disgust', 'sentiment': 'negative'}]</t>
  </si>
  <si>
    <t>{'aspects': ['librarian'], 'aspects_counter': 3, 'opinions': [{'aspect': 'librarian', 'opinion': 'look of disgust'}], 'opinions_counter': 3, 'sentiments': [{'aspect': 'librarian', 'opinion': 'look of disgust', 'sentiment': 'negative'}], 'sentiments_counter': 1, 'supervision_counter': 1}</t>
  </si>
  <si>
    <t>[{'aspect': 'tour', 'opinion': 'OK', 'sentiment': 'neutral'}, {'aspect': 'kiosk', 'opinion': 'more information', 'sentiment': 'positive'}]</t>
  </si>
  <si>
    <t>{'aspects': ['tour', 'cost', 'kiosk'], 'aspects_counter': 1, 'opinions': [{'aspect': 'tour', 'opinion': 'OK'}, {'aspect': 'cost', 'opinion': '$30 per person'}, {'aspect': 'kiosk', 'opinion': 'more information'}], 'opinions_counter': 1, 'sentiments': [{'aspect': 'tour', 'opinion': 'OK', 'sentiment': 'neutral'}, {'aspect': 'kiosk', 'opinion': 'more information', 'sentiment': 'positive'}], 'sentiments_counter': 1, 'supervision_counter': 1}</t>
  </si>
  <si>
    <t>[{'aspect': 'waiting time', 'opinion': 'standing in the rain for over 20 minutes', 'sentiment': 'negative'}, {'aspect': 'lack of cover', 'opinion': 'No cover to stand under', 'sentiment': 'negative'}, {'aspect': 'planning', 'opinion': 'things can be planned better', 'sentiment': 'negative'}, {'aspect': 'apology', 'opinion': 'No apology from Guardian Funerals', 'sentiment': 'negative'}]</t>
  </si>
  <si>
    <t>{'aspects': ['waiting time', 'lack of cover', 'planning', 'apology'], 'aspects_counter': 3, 'opinions': [{'aspect': 'waiting time', 'opinion': 'standing in the rain for over 20 minutes'}, {'aspect': 'lack of cover', 'opinion': 'No cover to stand under'}, {'aspect': 'planning', 'opinion': 'things can be planned better'}, {'aspect': 'apology', 'opinion': 'No apology from Guardian Funerals'}], 'opinions_counter': 3, 'sentiments': [{'aspect': 'waiting time', 'opinion': 'standing in the rain for over 20 minutes', 'sentiment': 'negative'}, {'aspect': 'lack of cover', 'opinion': 'No cover to stand under', 'sentiment': 'negative'}, {'aspect': 'planning', 'opinion': 'things can be planned better', 'sentiment': 'negative'}, {'aspect': 'apology', 'opinion': 'No apology from Guardian Funerals', 'sentiment': 'negative'}], 'sentiments_counter': 2, 'supervision_counter': 2}</t>
  </si>
  <si>
    <t>{'aspects': ['food', 'meals', 'price', 'interior', 'staff'], 'aspects_counter': 1, 'opinions': [{'aspect': 'food', 'opinion': 'delicious'}, {'aspect': 'meals', 'opinion': 'huge'}, {'aspect': 'price', 'opinion': 'average'}, {'aspect': 'interior', 'opinion': 'cool'}, {'aspect': 'staff', 'opinion': 'very friendly and helpful'}], 'opinions_counter': 1, 'sentiments': [{'aspect': 'food', 'opinion': 'delicious', 'sentiment': 'positive'}, {'aspect': 'meals', 'opinion': 'huge', 'sentiment': 'positive'}, {'aspect': 'price', 'opinion': 'average', 'sentiment': 'neutral'}, {'aspect': 'interior', 'opinion': 'cool', 'sentiment': 'positive'}, {'aspect': 'staff', 'opinion': 'very friendly and helpful', 'sentiment': 'positive'}], 'sentiments_counter': 1, 'supervision_counter': 1}</t>
  </si>
  <si>
    <t>[{'aspect': 'staff', 'opinion': 'very professional and welcoming', 'sentiment': 'positive'}, {'aspect': 'service', 'opinion': 'Incredible', 'sentiment': 'positive'}, {'aspect': 'overall', 'opinion': 'first class', 'sentiment': 'positive'}]</t>
  </si>
  <si>
    <t>{'aspects': ['staff', 'service', 'overall'], 'aspects_counter': 2, 'opinions': [{'aspect': 'staff', 'opinion': 'very professional and welcoming'}, {'aspect': 'service', 'opinion': 'Incredible'}, {'aspect': 'overall', 'opinion': 'first class'}], 'opinions_counter': 2, 'sentiments': [{'aspect': 'staff', 'opinion': 'very professional and welcoming', 'sentiment': 'positive'}, {'aspect': 'service', 'opinion': 'Incredible', 'sentiment': 'positive'}, {'aspect': 'overall', 'opinion': 'first class', 'sentiment': 'positive'}], 'sentiments_counter': 2, 'supervision_counter': 2}</t>
  </si>
  <si>
    <t>[{'aspect': 'Australian animals', 'opinion': 'see and even meet (with lots of pats) while learning all about them', 'sentiment': 'neutral'}, {'aspect': 'guide', 'opinion': 'really entertaining', 'sentiment': 'positive'}, {'aspect': 'overall experience', 'opinion': 'really great', 'sentiment': 'positive'}, {'aspect': 'family/kids experience', 'opinion': 'great experience for the whole family', 'sentiment': 'positive'}]</t>
  </si>
  <si>
    <t>{'aspects': ['Australian animals', 'guide', 'overall experience', 'family/kids experience'], 'aspects_counter': 2, 'opinions': [{'aspect': 'Australian animals', 'opinion': 'see and even meet (with lots of pats) while learning all about them'}, {'aspect': 'guide', 'opinion': 'really entertaining'}, {'aspect': 'overall experience', 'opinion': 'really great'}, {'aspect': 'family/kids experience', 'opinion': 'great experience for the whole family'}], 'opinions_counter': 2, 'sentiments': [{'aspect': 'Australian animals', 'opinion': 'see and even meet (with lots of pats) while learning all about them', 'sentiment': 'neutral'}, {'aspect': 'guide', 'opinion': 'really entertaining', 'sentiment': 'positive'}, {'aspect': 'overall experience', 'opinion': 'really great', 'sentiment': 'positive'}, {'aspect': 'family/kids experience', 'opinion': 'great experience for the whole family', 'sentiment': 'positive'}], 'sentiments_counter': 2, 'supervision_counter': 2}</t>
  </si>
  <si>
    <t>{'aspects': ['ribs', 'beef ribs', 'pork ribs', 'scallop', 'coleslaw'], 'aspects_counter': 1, 'opinions': [{'aspect': 'ribs', 'opinion': 'delish'}, {'aspect': 'beef ribs', 'opinion': 'preferred'}, {'aspect': 'pork ribs', 'opinion': 'slightly dry'}, {'aspect': 'scallop', 'opinion': 'entree'}, {'aspect': 'coleslaw', 'opinion': 'side'}], 'opinions_counter': 1, 'sentiments': [{'aspect': 'ribs', 'opinion': 'delish', 'sentiment': 'positive'}, {'aspect': 'beef ribs', 'opinion': 'preferred', 'sentiment': 'positive'}, {'aspect': 'pork ribs', 'opinion': 'slightly dry', 'sentiment': 'negative'}], 'sentiments_counter': 1, 'supervision_counter': 1}</t>
  </si>
  <si>
    <t>[{'aspect': 'restaurant', 'opinion': 'Great restaurant', 'sentiment': 'positive'}, {'aspect': 'service', 'opinion': 'Attentive service', 'sentiment': 'positive'}, {'aspect': 'desserts', 'opinion': 'magnificent desserts', 'sentiment': 'positive'}]</t>
  </si>
  <si>
    <t>{'aspects': ['restaurant', 'service', 'desserts'], 'aspects_counter': 2, 'opinions': [{'aspect': 'restaurant', 'opinion': 'Great restaurant'}, {'aspect': 'service', 'opinion': 'Attentive service'}, {'aspect': 'desserts', 'opinion': 'magnificent desserts'}], 'opinions_counter': 2, 'sentiments': [{'aspect': 'restaurant', 'opinion': 'Great restaurant', 'sentiment': 'positive'}, {'aspect': 'service', 'opinion': 'Attentive service', 'sentiment': 'positive'}, {'aspect': 'desserts', 'opinion': 'magnificent desserts', 'sentiment': 'positive'}], 'sentiments_counter': 1, 'supervision_counter': 1}</t>
  </si>
  <si>
    <t>[{'aspect': 'bowl', 'opinion': 'great bowl', 'sentiment': 'positive'}, {'aspect': 'street obstacles', 'opinion': 'great street obstacles', 'sentiment': 'positive'}, {'aspect': 'pump track', 'opinion': 'pump track is great', 'sentiment': 'positive'}, {'aspect': 'flow', 'opinion': 'excellent flow', 'sentiment': 'positive'}, {'aspect': 'park', 'opinion': 'Amazing park', 'sentiment': 'positive'}]</t>
  </si>
  <si>
    <t>{'aspects': ['bowl', 'street obstacles', 'pump track', 'flow', 'park'], 'aspects_counter': 1, 'opinions': [{'aspect': 'bowl', 'opinion': 'great bowl'}, {'aspect': 'street obstacles', 'opinion': 'great street obstacles'}, {'aspect': 'pump track', 'opinion': 'pump track is great'}, {'aspect': 'flow', 'opinion': 'excellent flow'}, {'aspect': 'park', 'opinion': 'Amazing park'}], 'opinions_counter': 1, 'sentiments': [{'aspect': 'bowl', 'opinion': 'great bowl', 'sentiment': 'positive'}, {'aspect': 'street obstacles', 'opinion': 'great street obstacles', 'sentiment': 'positive'}, {'aspect': 'pump track', 'opinion': 'pump track is great', 'sentiment': 'positive'}, {'aspect': 'flow', 'opinion': 'excellent flow', 'sentiment': 'positive'}, {'aspect': 'park', 'opinion': 'Amazing park', 'sentiment': 'positive'}], 'sentiments_counter': 1, 'supervision_counter': 1}</t>
  </si>
  <si>
    <t>{'aspects': ['customer service', 'food', 'ambience', 'staff behavior', 'manager'], 'aspects_counter': 1, 'opinions': [{'aspect': 'customer service', 'opinion': 'excellent'}, {'aspect': 'food', 'opinion': 'remarkable'}, {'aspect': 'ambience', 'opinion': 'remarkable'}, {'aspect': 'staff behavior', 'opinion': 'very good'}, {'aspect': 'manager', 'opinion': 'super perfection'}], 'opinions_counter': 2, 'sentiments': [{'aspect': 'customer service', 'opinion': 'excellent', 'sentiment': 'positive'}, {'aspect': 'food', 'opinion': 'remarkable', 'sentiment': 'positive'}, {'aspect': 'ambience', 'opinion': 'remarkable', 'sentiment': 'positive'}, {'aspect': 'staff behavior', 'opinion': 'very good', 'sentiment': 'positive'}, {'aspect': 'manager', 'opinion': 'super perfection', 'sentiment': 'positive'}], 'sentiments_counter': 2, 'supervision_counter': 2}</t>
  </si>
  <si>
    <t>[{'aspect': 'meal', 'opinion': 'Enjoyable', 'sentiment': 'positive'}, {'aspect': 'atmosphere', 'opinion': 'great', 'sentiment': 'positive'}, {'aspect': 'cleanliness', 'opinion': 'very clean', 'sentiment': 'positive'}, {'aspect': 'staff', 'opinion': 'Friendly', 'sentiment': 'positive'}, {'aspect': 'child-friendliness', 'opinion': 'child friendly', 'sentiment': 'positive'}]</t>
  </si>
  <si>
    <t>{'aspects': ['meal', 'atmosphere', 'cleanliness', 'staff', 'child-friendliness'], 'aspects_counter': 2, 'opinions': [{'aspect': 'meal', 'opinion': 'Enjoyable'}, {'aspect': 'atmosphere', 'opinion': 'great'}, {'aspect': 'cleanliness', 'opinion': 'very clean'}, {'aspect': 'staff', 'opinion': 'Friendly'}, {'aspect': 'child-friendliness', 'opinion': 'child friendly'}], 'opinions_counter': 2, 'sentiments': [{'aspect': 'meal', 'opinion': 'Enjoyable', 'sentiment': 'positive'}, {'aspect': 'atmosphere', 'opinion': 'great', 'sentiment': 'positive'}, {'aspect': 'cleanliness', 'opinion': 'very clean', 'sentiment': 'positive'}, {'aspect': 'staff', 'opinion': 'Friendly', 'sentiment': 'positive'}, {'aspect': 'child-friendliness', 'opinion': 'child friendly', 'sentiment': 'positive'}], 'sentiments_counter': 2, 'supervision_counter': 2}</t>
  </si>
  <si>
    <t>[{'aspect': 'Melbourne library', 'opinion': 'beautiful and nice', 'sentiment': 'positive'}, {'aspect': 'environment', 'opinion': 'very quite and comfortable', 'sentiment': 'positive'}]</t>
  </si>
  <si>
    <t>{'aspects': ['Melbourne library', 'environment'], 'aspects_counter': 3, 'opinions': [{'aspect': 'Melbourne library', 'opinion': 'beautiful and nice'}, {'aspect': 'environment', 'opinion': 'very quite and comfortable'}], 'opinions_counter': 3, 'sentiments': [{'aspect': 'Melbourne library', 'opinion': 'beautiful and nice', 'sentiment': 'positive'}, {'aspect': 'environment', 'opinion': 'very quite and comfortable', 'sentiment': 'positive'}], 'sentiments_counter': 2, 'supervision_counter': 2}</t>
  </si>
  <si>
    <t>[{'aspect': 'entrees', 'opinion': 'great', 'sentiment': 'positive'}, {'aspect': 'eye fillet steak', 'opinion': 'cooked to perfection', 'sentiment': 'positive'}]</t>
  </si>
  <si>
    <t>{'aspects': ['entrees', 'escargot', 'scallops', 'eye fillet steak'], 'aspects_counter': 1, 'opinions': [{'aspect': 'entrees', 'opinion': 'great'}, {'aspect': 'escargot', 'opinion': 'had'}, {'aspect': 'scallops', 'opinion': 'had'}, {'aspect': 'eye fillet steak', 'opinion': 'cooked to perfection'}], 'opinions_counter': 1, 'sentiments': [{'aspect': 'entrees', 'opinion': 'great', 'sentiment': 'positive'}, {'aspect': 'eye fillet steak', 'opinion': 'cooked to perfection', 'sentiment': 'positive'}], 'sentiments_counter': 1, 'supervision_counter': 1}</t>
  </si>
  <si>
    <t>[{'aspect': 'staff', 'opinion': 'friendly', 'sentiment': 'positive'}, {'aspect': 'beer selections', 'opinion': 'great', 'sentiment': 'positive'}, {'aspect': 'restaurant', 'opinion': 'awesome', 'sentiment': 'positive'}, {'aspect': 'members rewards program', 'opinion': 'great', 'sentiment': 'positive'}, {'aspect': 'entertainment events', 'opinion': 'regular', 'sentiment': 'neutral'}]</t>
  </si>
  <si>
    <t>{'aspects': ['staff', 'beer selections', 'restaurant', 'members rewards program', 'entertainment events'], 'aspects_counter': 2, 'opinions': [{'aspect': 'staff', 'opinion': 'friendly'}, {'aspect': 'beer selections', 'opinion': 'great'}, {'aspect': 'restaurant', 'opinion': 'awesome'}, {'aspect': 'members rewards program', 'opinion': 'great'}, {'aspect': 'entertainment events', 'opinion': 'regular'}], 'opinions_counter': 2, 'sentiments': [{'aspect': 'staff', 'opinion': 'friendly', 'sentiment': 'positive'}, {'aspect': 'beer selections', 'opinion': 'great', 'sentiment': 'positive'}, {'aspect': 'restaurant', 'opinion': 'awesome', 'sentiment': 'positive'}, {'aspect': 'members rewards program', 'opinion': 'great', 'sentiment': 'positive'}, {'aspect': 'entertainment events', 'opinion': 'regular', 'sentiment': 'neutral'}], 'sentiments_counter': 2, 'supervision_counter': 2}</t>
  </si>
  <si>
    <t>[{'aspect': 'team', 'opinion': 'really know bodies', 'sentiment': 'positive'}, {'aspect': 'tailored program', 'opinion': 'symptoms have reduced significantly', 'sentiment': 'positive'}, {'aspect': 'approach', 'opinion': 'all encompassing for the body', 'sentiment': 'positive'}, {'aspect': 'weekly program', 'opinion': 'something new to do which I love', 'sentiment': 'positive'}]</t>
  </si>
  <si>
    <t>{'aspects': ['team', 'tailored program', 'approach', 'weekly program'], 'aspects_counter': 2, 'opinions': [{'aspect': 'team', 'opinion': 'really know bodies'}, {'aspect': 'tailored program', 'opinion': 'symptoms have reduced significantly'}, {'aspect': 'approach', 'opinion': 'all encompassing for the body'}, {'aspect': 'weekly program', 'opinion': 'something new to do which I love'}], 'opinions_counter': 2, 'sentiments': [{'aspect': 'team', 'opinion': 'really know bodies', 'sentiment': 'positive'}, {'aspect': 'tailored program', 'opinion': 'symptoms have reduced significantly', 'sentiment': 'positive'}, {'aspect': 'approach', 'opinion': 'all encompassing for the body', 'sentiment': 'positive'}, {'aspect': 'weekly program', 'opinion': 'something new to do which I love', 'sentiment': 'positive'}], 'sentiments_counter': 2, 'supervision_counter': 2}</t>
  </si>
  <si>
    <t>[{'aspect': 'tree', 'opinion': 'Great', 'sentiment': 'positive'}, {'aspect': 'lookout', 'opinion': 'Great', 'sentiment': 'positive'}, {'aspect': 'bridge', 'opinion': 'Great', 'sentiment': 'positive'}, {'aspect': 'park', 'opinion': 'very natural', 'sentiment': 'positive'}, {'aspect': 'big rocks', 'opinion': 'Few too many', 'sentiment': 'negative'}]</t>
  </si>
  <si>
    <t>{'aspects': ['tree', 'lookout', 'bridge', 'park'], 'aspects_counter': 2, 'opinions': [{'aspect': 'tree', 'opinion': 'Great'}, {'aspect': 'lookout', 'opinion': 'Great'}, {'aspect': 'bridge', 'opinion': 'Great'}, {'aspect': 'park', 'opinion': 'very natural'}], 'opinions_counter': 2, 'sentiments': [{'aspect': 'tree', 'opinion': 'Great', 'sentiment': 'positive'}, {'aspect': 'lookout', 'opinion': 'Great', 'sentiment': 'positive'}, {'aspect': 'bridge', 'opinion': 'Great', 'sentiment': 'positive'}, {'aspect': 'park', 'opinion': 'very natural', 'sentiment': 'positive'}, {'aspect': 'big rocks', 'opinion': 'Few too many', 'sentiment': 'negative'}], 'sentiments_counter': 2, 'supervision_counter': 2}</t>
  </si>
  <si>
    <t>[{'aspect': 'staff', 'opinion': 'are epic', 'sentiment': 'positive'}, {'aspect': 'game value', 'opinion': 'Bit disappointed', 'sentiment': 'negative'}, {'aspect': 'prizes', 'opinion': 'were awesome', 'sentiment': 'positive'}, {'aspect': 'games', 'opinion': 'finish way too quickly', 'sentiment': 'negative'}]</t>
  </si>
  <si>
    <t>{'aspects': ['staff', 'game value', 'prizes', 'games'], 'aspects_counter': 2, 'opinions': [{'aspect': 'staff', 'opinion': 'are epic'}, {'aspect': 'game value', 'opinion': 'Bit disappointed'}, {'aspect': 'prizes', 'opinion': 'were awesome'}, {'aspect': 'games', 'opinion': 'finish way too quickly'}], 'opinions_counter': 3, 'sentiments': [{'aspect': 'staff', 'opinion': 'are epic', 'sentiment': 'positive'}, {'aspect': 'game value', 'opinion': 'Bit disappointed', 'sentiment': 'negative'}, {'aspect': 'prizes', 'opinion': 'were awesome', 'sentiment': 'positive'}, {'aspect': 'games', 'opinion': 'finish way too quickly', 'sentiment': 'negative'}], 'sentiments_counter': 2, 'supervision_counter': 2}</t>
  </si>
  <si>
    <t>[{'aspect': 'concert', 'opinion': 'brilliant', 'sentiment': 'positive'}, {'aspect': 'venue', 'opinion': 'great', 'sentiment': 'positive'}, {'aspect': 'access', 'opinion': 'easy access, no delays getting in or out', 'sentiment': 'positive'}, {'aspect': 'atmosphere', 'opinion': 'fabulous atmosphere', 'sentiment': 'positive'}]</t>
  </si>
  <si>
    <t>{'aspects': ['concert', 'venue', 'access', 'atmosphere'], 'aspects_counter': 2, 'opinions': [{'aspect': 'concert', 'opinion': 'brilliant'}, {'aspect': 'venue', 'opinion': 'great'}, {'aspect': 'access', 'opinion': 'easy access, no delays getting in or out'}, {'aspect': 'atmosphere', 'opinion': 'fabulous atmosphere'}], 'opinions_counter': 2, 'sentiments': [{'aspect': 'concert', 'opinion': 'brilliant', 'sentiment': 'positive'}, {'aspect': 'venue', 'opinion': 'great', 'sentiment': 'positive'}, {'aspect': 'access', 'opinion': 'easy access, no delays getting in or out', 'sentiment': 'positive'}, {'aspect': 'atmosphere', 'opinion': 'fabulous atmosphere', 'sentiment': 'positive'}], 'sentiments_counter': 2, 'supervision_counter': 2}</t>
  </si>
  <si>
    <t>[{'aspect': 'mosquitoes', 'opinion': 'Lots of Mozzies', 'sentiment': 'negative'}, {'aspect': 'play equipment', 'opinion': 'Equipment is good', 'sentiment': 'positive'}, {'aspect': 'age suitability', 'opinion': 'at least 4 or 5 and up', 'sentiment': 'negative'}, {'aspect': 'seating', 'opinion': 'Few seats around', 'sentiment': 'negative'}, {'aspect': 'shade', 'opinion': 'Shaded mostly from trees', 'sentiment': 'positive'}]</t>
  </si>
  <si>
    <t>{'aspects': ['mosquitoes', 'play equipment', 'age suitability', 'seating', 'shade'], 'aspects_counter': 2, 'opinions': [{'aspect': 'mosquitoes', 'opinion': 'Lots of Mozzies'}, {'aspect': 'play equipment', 'opinion': 'Equipment is good'}, {'aspect': 'age suitability', 'opinion': 'at least 4 or 5 and up'}, {'aspect': 'seating', 'opinion': 'Few seats around'}, {'aspect': 'shade', 'opinion': 'Shaded mostly from trees'}], 'opinions_counter': 2, 'sentiments': [{'aspect': 'mosquitoes', 'opinion': 'Lots of Mozzies', 'sentiment': 'negative'}, {'aspect': 'play equipment', 'opinion': 'Equipment is good', 'sentiment': 'positive'}, {'aspect': 'age suitability', 'opinion': 'at least 4 or 5 and up', 'sentiment': 'negative'}, {'aspect': 'seating', 'opinion': 'Few seats around', 'sentiment': 'negative'}, {'aspect': 'shade', 'opinion': 'Shaded mostly from trees', 'sentiment': 'positive'}], 'sentiments_counter': 2, 'supervision_counter': 2}</t>
  </si>
  <si>
    <t>[{'aspect': 'snake hazards', 'opinion': 'warning', 'sentiment': 'neutral'}, {'aspect': 'roadway repair', 'opinion': 'needs repair', 'sentiment': 'negative'}]</t>
  </si>
  <si>
    <t>{'aspects': ['snake hazards', 'roadway repair'], 'aspects_counter': 6, 'opinions': [{'aspect': 'snake hazards', 'opinion': 'warning'}, {'aspect': 'roadway repair', 'opinion': 'needs repair'}], 'opinions_counter': 6, 'sentiments': [{'aspect': 'snake hazards', 'opinion': 'warning', 'sentiment': 'neutral'}, {'aspect': 'roadway repair', 'opinion': 'needs repair', 'sentiment': 'negative'}], 'sentiments_counter': 1, 'supervision_counter': 1}</t>
  </si>
  <si>
    <t>[{'aspect': 'open space', 'opinion': 'nice big open space', 'sentiment': 'positive'}, {'aspect': 'dogs', 'opinion': 'Great for dogs', 'sentiment': 'positive'}, {'aspect': 'ground', 'opinion': 'Grass and ground looks hard', 'sentiment': 'negative'}, {'aspect': 'maintenance', 'opinion': "Doesn't look like this park is maintained very well", 'sentiment': 'negative'}]</t>
  </si>
  <si>
    <t>{'aspects': ['open space', 'dogs', 'ground', 'maintenance'], 'aspects_counter': 2, 'opinions': [{'aspect': 'open space', 'opinion': 'nice big open space'}, {'aspect': 'dogs', 'opinion': 'Great for dogs'}, {'aspect': 'ground', 'opinion': 'Grass and ground looks hard'}, {'aspect': 'maintenance', 'opinion': "Doesn't look like this park is maintained very well"}], 'opinions_counter': 2, 'sentiments': [{'aspect': 'open space', 'opinion': 'nice big open space', 'sentiment': 'positive'}, {'aspect': 'dogs', 'opinion': 'Great for dogs', 'sentiment': 'positive'}, {'aspect': 'ground', 'opinion': 'Grass and ground looks hard', 'sentiment': 'negative'}, {'aspect': 'maintenance', 'opinion': "Doesn't look like this park is maintained very well", 'sentiment': 'negative'}], 'sentiments_counter': 2, 'supervision_counter': 2}</t>
  </si>
  <si>
    <t>[{'aspect': 'beauty', 'opinion': '5 stars', 'sentiment': 'positive'}, {'aspect': 'parking', 'opinion': 'limited', 'sentiment': 'negative'}, {'aspect': 'camping', 'opinion': 'mostly walk-in', 'sentiment': 'negative'}, {'aspect': 'dirtbikers', 'opinion': 'regular groups of dirtbikers on weekends passing through the site', 'sentiment': 'negative'}, {'aspect': 'mid-week camping', 'opinion': 'probably perfect', 'sentiment': 'positive'}]</t>
  </si>
  <si>
    <t>{'aspects': ['beauty', 'parking', 'camping', 'dirtbikers', 'mid-week camping'], 'aspects_counter': 3, 'opinions': [{'aspect': 'beauty', 'opinion': '5 stars'}, {'aspect': 'parking', 'opinion': 'limited'}, {'aspect': 'camping', 'opinion': 'mostly walk-in'}, {'aspect': 'dirtbikers', 'opinion': 'regular groups of dirtbikers on weekends passing through the site'}, {'aspect': 'mid-week camping', 'opinion': 'probably perfect'}], 'opinions_counter': 3, 'sentiments': [{'aspect': 'beauty', 'opinion': '5 stars', 'sentiment': 'positive'}, {'aspect': 'parking', 'opinion': 'limited', 'sentiment': 'negative'}, {'aspect': 'camping', 'opinion': 'mostly walk-in', 'sentiment': 'negative'}, {'aspect': 'dirtbikers', 'opinion': 'regular groups of dirtbikers on weekends passing through the site', 'sentiment': 'negative'}, {'aspect': 'mid-week camping', 'opinion': 'probably perfect', 'sentiment': 'positive'}], 'sentiments_counter': 2, 'supervision_counter': 2}</t>
  </si>
  <si>
    <t>[{'aspect': 'old stock', 'opinion': 'sitting in there from over 10 years ago', 'sentiment': 'negative'}, {'aspect': 'pricing', 'opinion': 'Overpriced', 'sentiment': 'negative'}, {'aspect': 'cleanliness', 'opinion': 'covered in dust and dirt', 'sentiment': 'negative'}, {'aspect': 'damaged items', 'opinion': 'broken stock all over', 'sentiment': 'negative'}]</t>
  </si>
  <si>
    <t>{'aspects': ['old stock', 'pricing', 'cleanliness', 'damaged items'], 'aspects_counter': 1, 'opinions': [{'aspect': 'old stock', 'opinion': 'sitting in there from over 10 years ago'}, {'aspect': 'pricing', 'opinion': 'Overpriced'}, {'aspect': 'cleanliness', 'opinion': 'covered in dust and dirt'}, {'aspect': 'damaged items', 'opinion': 'broken stock all over'}], 'opinions_counter': 1, 'sentiments': [{'aspect': 'old stock', 'opinion': 'sitting in there from over 10 years ago', 'sentiment': 'negative'}, {'aspect': 'pricing', 'opinion': 'Overpriced', 'sentiment': 'negative'}, {'aspect': 'cleanliness', 'opinion': 'covered in dust and dirt', 'sentiment': 'negative'}, {'aspect': 'damaged items', 'opinion': 'broken stock all over', 'sentiment': 'negative'}], 'sentiments_counter': 1, 'supervision_counter': 1}</t>
  </si>
  <si>
    <t>[{'aspect': 'service', 'opinion': 'great', 'sentiment': 'positive'}, {'aspect': 'food', 'opinion': 'a complete let down', 'sentiment': 'negative'}, {'aspect': 'dishes', 'opinion': 'average at best', 'sentiment': 'negative'}, {'aspect': 'foccacia', 'opinion': 'delicious', 'sentiment': 'positive'}, {'aspect': 'pasta', 'opinion': 'delicious', 'sentiment': 'positive'}]</t>
  </si>
  <si>
    <t>{'aspects': ['service', 'food', 'dishes', 'foccacia', 'pasta', 'comparison'], 'aspects_counter': 1, 'opinions': [{'aspect': 'service', 'opinion': 'great'}, {'aspect': 'food', 'opinion': 'a complete let down'}, {'aspect': 'dishes', 'opinion': 'average at best'}, {'aspect': 'foccacia', 'opinion': 'delicious'}, {'aspect': 'pasta', 'opinion': 'delicious'}], 'opinions_counter': 1, 'sentiments': [{'aspect': 'service', 'opinion': 'great', 'sentiment': 'positive'}, {'aspect': 'food', 'opinion': 'a complete let down', 'sentiment': 'negative'}, {'aspect': 'dishes', 'opinion': 'average at best', 'sentiment': 'negative'}, {'aspect': 'foccacia', 'opinion': 'delicious', 'sentiment': 'positive'}, {'aspect': 'pasta', 'opinion': 'delicious', 'sentiment': 'positive'}], 'sentiments_counter': 1, 'supervision_counter': 1}</t>
  </si>
  <si>
    <t>[{'aspect': 'rooms', 'opinion': 'beautiful, quiet and luxurious', 'sentiment': 'positive'}, {'aspect': 'spa', 'opinion': 'heated bubbling spa', 'sentiment': 'positive'}]</t>
  </si>
  <si>
    <t>{'aspects': ['rooms', 'spa'], 'aspects_counter': 2, 'opinions': [{'aspect': 'rooms', 'opinion': 'beautiful, quiet and luxurious'}, {'aspect': 'spa', 'opinion': 'heated bubbling'}], 'opinions_counter': 3, 'sentiments': [{'aspect': 'rooms', 'opinion': 'beautiful, quiet and luxurious', 'sentiment': 'positive'}, {'aspect': 'spa', 'opinion': 'heated bubbling spa', 'sentiment': 'positive'}], 'sentiments_counter': 2, 'supervision_counter': 2}</t>
  </si>
  <si>
    <t>[{'aspect': 'temple', 'opinion': 'pretty average temple', 'sentiment': 'neutral'}, {'aspect': 'size', 'opinion': 'small', 'sentiment': 'negative'}, {'aspect': 'entry fee', 'opinion': 'free', 'sentiment': 'positive'}, {'aspect': 'worth visiting', 'opinion': 'skip', 'sentiment': 'negative'}]</t>
  </si>
  <si>
    <t>{'aspects': ['temple', 'size', 'entry fee', 'worth visiting'], 'aspects_counter': 3, 'opinions': [{'aspect': 'temple', 'opinion': 'pretty average temple'}, {'aspect': 'size', 'opinion': 'small'}, {'aspect': 'entry fee', 'opinion': 'free'}, {'aspect': 'worth visiting', 'opinion': 'skip'}], 'opinions_counter': 3, 'sentiments': [{'aspect': 'temple', 'opinion': 'pretty average temple', 'sentiment': 'neutral'}, {'aspect': 'size', 'opinion': 'small', 'sentiment': 'negative'}, {'aspect': 'entry fee', 'opinion': 'free', 'sentiment': 'positive'}, {'aspect': 'worth visiting', 'opinion': 'skip', 'sentiment': 'negative'}], 'sentiments_counter': 2, 'supervision_counter': 2}</t>
  </si>
  <si>
    <t>[{'aspect': 'floors', 'opinion': 'smell', 'sentiment': 'negative'}, {'aspect': 'aircon', 'opinion': 'no aircon', 'sentiment': 'negative'}, {'aspect': 'toilets', 'opinion': 'blocked or out of order', 'sentiment': 'negative'}, {'aspect': 'music', 'opinion': 'better', 'sentiment': 'positive'}, {'aspect': 'crowd', 'opinion': 'overpacked', 'sentiment': 'negative'}]</t>
  </si>
  <si>
    <t>{'aspects': ['crowd'], 'aspects_counter': 3, 'opinions': [{'aspect': 'crowd', 'opinion': 'overpacked'}], 'opinions_counter': 3, 'sentiments': [{'aspect': 'floors', 'opinion': 'smell', 'sentiment': 'negative'}, {'aspect': 'aircon', 'opinion': 'no aircon', 'sentiment': 'negative'}, {'aspect': 'toilets', 'opinion': 'blocked or out of order', 'sentiment': 'negative'}, {'aspect': 'music', 'opinion': 'better', 'sentiment': 'positive'}, {'aspect': 'crowd', 'opinion': 'overpacked', 'sentiment': 'negative'}], 'sentiments_counter': 2, 'supervision_counter': 2}</t>
  </si>
  <si>
    <t>{'aspects': ['scale', 'water', 'tube', 'slide', 'trash can'], 'aspects_counter': 2, 'opinions': [{'aspect': 'scale', 'opinion': 'no scale'}, {'aspect': 'water', 'opinion': 'no water'}, {'aspect': 'tube', 'opinion': 'no tube'}, {'aspect': 'slide', 'opinion': 'no slide'}, {'aspect': 'trash can', 'opinion': 'no trash can'}], 'opinions_counter': 2, 'sentiments': [{'aspect': 'scale', 'opinion': 'no scale', 'sentiment': 'negative'}, {'aspect': 'water', 'opinion': 'no water', 'sentiment': 'negative'}, {'aspect': 'tube', 'opinion': 'no tube', 'sentiment': 'negative'}, {'aspect': 'slide', 'opinion': 'no slide', 'sentiment': 'negative'}, {'aspect': 'trash can', 'opinion': 'no trash can', 'sentiment': 'negative'}], 'sentiments_counter': 2, 'supervision_counter': 2}</t>
  </si>
  <si>
    <t>[{'aspect': 'female toilets', 'opinion': 'absolutely disgusting', 'sentiment': 'negative'}, {'aspect': 'staff', 'opinion': 'nothing was done', 'sentiment': 'negative'}, {'aspect': 'air conditioning', 'opinion': 'blowing right on table', 'sentiment': 'negative'}]</t>
  </si>
  <si>
    <t>{'aspects': ['female toilets', 'staff', 'air conditioning'], 'aspects_counter': 3, 'opinions': [{'aspect': 'female toilets', 'opinion': 'absolutely disgusting'}, {'aspect': 'staff', 'opinion': 'nothing was done'}, {'aspect': 'air conditioning', 'opinion': 'blowing right on table'}], 'opinions_counter': 3, 'sentiments': [{'aspect': 'female toilets', 'opinion': 'absolutely disgusting', 'sentiment': 'negative'}, {'aspect': 'staff', 'opinion': 'nothing was done', 'sentiment': 'negative'}, {'aspect': 'air conditioning', 'opinion': 'blowing right on table', 'sentiment': 'negative'}], 'sentiments_counter': 2, 'supervision_counter': 2}</t>
  </si>
  <si>
    <t>[{'aspect': 'structure', 'opinion': 'very simple', 'sentiment': 'negative'}, {'aspect': 'bathrooms', 'opinion': 'leave something to be desired', 'sentiment': 'negative'}, {'aspect': 'laundry', 'opinion': 'leave something to be desired', 'sentiment': 'negative'}, {'aspect': 'toilets', 'opinion': 'leave something to be desired', 'sentiment': 'negative'}, {'aspect': 'proximity to Fraser Island excursions', 'opinion': 'very close', 'sentiment': 'positive'}]</t>
  </si>
  <si>
    <t>{'aspects': ['structure', 'bathrooms', 'laundry', 'toilets', 'proximity to Fraser Island excursions'], 'aspects_counter': 3, 'opinions': [{'aspect': 'structure', 'opinion': 'very simple'}, {'aspect': 'bathrooms', 'opinion': 'leave something to be desired'}, {'aspect': 'laundry', 'opinion': 'leave something to be desired'}, {'aspect': 'toilets', 'opinion': 'leave something to be desired'}, {'aspect': 'proximity to Fraser Island excursions', 'opinion': 'very close'}], 'opinions_counter': 3, 'sentiments': [{'aspect': 'structure', 'opinion': 'very simple', 'sentiment': 'negative'}, {'aspect': 'bathrooms', 'opinion': 'leave something to be desired', 'sentiment': 'negative'}, {'aspect': 'laundry', 'opinion': 'leave something to be desired', 'sentiment': 'negative'}, {'aspect': 'toilets', 'opinion': 'leave something to be desired', 'sentiment': 'negative'}, {'aspect': 'proximity to Fraser Island excursions', 'opinion': 'very close', 'sentiment': 'positive'}], 'sentiments_counter': 2, 'supervision_counter': 2}</t>
  </si>
  <si>
    <t>[{'aspect': 'food', 'opinion': 'terrible', 'sentiment': 'negative'}, {'aspect': 'staff', 'opinion': 'nice', 'sentiment': 'positive'}, {'aspect': 'restaurant', 'opinion': 'nice', 'sentiment': 'positive'}]</t>
  </si>
  <si>
    <t>{'aspects': ['food', 'staff', 'restaurant'], 'aspects_counter': 2, 'opinions': [{'aspect': 'food', 'opinion': 'terrible'}, {'aspect': 'staff', 'opinion': 'nice'}, {'aspect': 'restaurant', 'opinion': 'nice'}], 'opinions_counter': 2, 'sentiments': [{'aspect': 'food', 'opinion': 'terrible', 'sentiment': 'negative'}, {'aspect': 'staff', 'opinion': 'nice', 'sentiment': 'positive'}, {'aspect': 'restaurant', 'opinion': 'nice', 'sentiment': 'positive'}], 'sentiments_counter': 2, 'supervision_counter': 2}</t>
  </si>
  <si>
    <t>{'aspects': ['service', 'staff'], 'aspects_counter': 1, 'opinions': [{'aspect': 'service', 'opinion': 'pathetic'}, {'aspect': 'staff', 'opinion': 'not friendly'}], 'opinions_counter': 1, 'sentiments': [{'aspect': 'service', 'opinion': 'pathetic', 'sentiment': 'negative'}, {'aspect': 'staff', 'opinion': 'not friendly', 'sentiment': 'negative'}], 'sentiments_counter': 1, 'supervision_counter': 1}</t>
  </si>
  <si>
    <t>[{'aspect': 'service', 'opinion': 'Terrible service', 'sentiment': 'negative'}, {'aspect': 'price', 'opinion': 'got charge $30', 'sentiment': 'negative'}, {'aspect': 'staff', 'opinion': 'arrogant', 'sentiment': 'negative'}]</t>
  </si>
  <si>
    <t>{'aspects': ['service', 'staff', 'price'], 'aspects_counter': 2, 'opinions': [{'aspect': 'service', 'opinion': 'Terrible service'}, {'aspect': 'price', 'opinion': 'got charge $30'}, {'aspect': 'staff', 'opinion': 'arrogant'}], 'opinions_counter': 2, 'sentiments': [{'aspect': 'service', 'opinion': 'Terrible service', 'sentiment': 'negative'}, {'aspect': 'price', 'opinion': 'got charge $30', 'sentiment': 'negative'}, {'aspect': 'staff', 'opinion': 'arrogant', 'sentiment': 'negative'}], 'sentiments_counter': 1, 'supervision_counter': 1}</t>
  </si>
  <si>
    <t>[{'aspect': 'meals', 'opinion': 'large and delicious', 'sentiment': 'positive'}]</t>
  </si>
  <si>
    <t>{'aspects': ['meals'], 'aspects_counter': 1, 'opinions': [{'aspect': 'meals', 'opinion': 'large and delicious'}], 'opinions_counter': 1, 'sentiments': [{'aspect': 'meals', 'opinion': 'large and delicious', 'sentiment': 'positive'}], 'sentiments_counter': 1, 'supervision_counter': 1}</t>
  </si>
  <si>
    <t>[{'aspect': 'food', 'opinion': 'average', 'sentiment': 'negative'}, {'aspect': 'wine', 'opinion': 'unacceptable', 'sentiment': 'negative'}, {'aspect': 'venue', 'opinion': 'would not recommend this venue for a function at all', 'sentiment': 'negative'}, {'aspect': 'bar staff', 'opinion': "didn't know what they …", 'sentiment': 'negative'}]</t>
  </si>
  <si>
    <t>{'aspects': ['venue', 'bar staff'], 'aspects_counter': 3, 'opinions': [{'aspect': 'food', 'opinion': 'average'}, {'aspect': 'wine', 'opinion': 'unacceptable'}, {'aspect': 'venue', 'opinion': 'would not recommend this venue for a function at all'}, {'aspect': 'bar staff', 'opinion': "didn't know what they ..."}], 'opinions_counter': 3, 'sentiments': [{'aspect': 'food', 'opinion': 'average', 'sentiment': 'negative'}, {'aspect': 'wine', 'opinion': 'unacceptable', 'sentiment': 'negative'}, {'aspect': 'venue', 'opinion': 'would not recommend this venue for a function at all', 'sentiment': 'negative'}, {'aspect': 'bar staff', 'opinion': "didn't know what they …", 'sentiment': 'negative'}], 'sentiments_counter': 2, 'supervision_counter': 2}</t>
  </si>
  <si>
    <t>[{'aspect': 'staff attitude', 'opinion': 'horrible', 'sentiment': 'negative'}, {'aspect': 'service', 'opinion': 'horrible', 'sentiment': 'negative'}, {'aspect': 'atmosphere', 'opinion': 'horrid', 'sentiment': 'negative'}, {'aspect': 'food', 'opinion': 'not bade', 'sentiment': 'positive'}, {'aspect': 'price', 'opinion': 'expensive', 'sentiment': 'negative'}]</t>
  </si>
  <si>
    <t>{'aspects': ['staff attitude', 'service', 'atmosphere', 'food', 'price'], 'aspects_counter': 1, 'opinions': [{'aspect': 'staff attitude', 'opinion': 'horrible'}, {'aspect': 'service', 'opinion': 'horrible'}, {'aspect': 'atmosphere', 'opinion': 'horrid'}, {'aspect': 'food', 'opinion': 'not bade'}, {'aspect': 'price', 'opinion': 'expensive'}], 'opinions_counter': 1, 'sentiments': [{'aspect': 'staff attitude', 'opinion': 'horrible', 'sentiment': 'negative'}, {'aspect': 'service', 'opinion': 'horrible', 'sentiment': 'negative'}, {'aspect': 'atmosphere', 'opinion': 'horrid', 'sentiment': 'negative'}, {'aspect': 'food', 'opinion': 'not bade', 'sentiment': 'positive'}, {'aspect': 'price', 'opinion': 'expensive', 'sentiment': 'negative'}], 'sentiments_counter': 2, 'supervision_counter': 2}</t>
  </si>
  <si>
    <t>[{'aspect': 'forest', 'opinion': 'pretty little', 'sentiment': 'positive'}, {'aspect': 'single trails', 'opinion': 'a few nice', 'sentiment': 'positive'}]</t>
  </si>
  <si>
    <t>{'aspects': ['forest', 'fire trails', 'single trails'], 'aspects_counter': 1, 'opinions': [{'aspect': 'forest', 'opinion': 'pretty little'}, {'aspect': 'fire trails', 'opinion': ''}, {'aspect': 'single trails', 'opinion': 'a few nice'}], 'opinions_counter': 2, 'sentiments': [{'aspect': 'forest', 'opinion': 'pretty little', 'sentiment': 'positive'}, {'aspect': 'single trails', 'opinion': 'a few nice', 'sentiment': 'positive'}], 'sentiments_counter': 2, 'supervision_counter': 2}</t>
  </si>
  <si>
    <t>{'aspects': ['food', 'drinks'], 'aspects_counter': 2, 'opinions': [{'aspect': 'food', 'opinion': 'super quick'}, {'aspect': 'drinks', 'opinion': 'a little slow'}], 'opinions_counter': 2, 'sentiments': [{'aspect': 'food', 'opinion': 'super quick', 'sentiment': 'positive'}, {'aspect': 'drinks', 'opinion': 'a little slow', 'sentiment': 'negative'}], 'sentiments_counter': 1, 'supervision_counter': 1}</t>
  </si>
  <si>
    <t>[{'aspect': 'wine', 'opinion': 'fantastic', 'sentiment': 'positive'}, {'aspect': 'atmosphere', 'opinion': 'great', 'sentiment': 'positive'}]</t>
  </si>
  <si>
    <t>{'aspects': ['wine', 'atmosphere'], 'aspects_counter': 1, 'opinions': [{'aspect': 'wine', 'opinion': 'fantastic'}, {'aspect': 'atmosphere', 'opinion': 'great'}], 'opinions_counter': 1, 'sentiments': [{'aspect': 'wine', 'opinion': 'fantastic', 'sentiment': 'positive'}, {'aspect': 'atmosphere', 'opinion': 'great', 'sentiment': 'positive'}], 'sentiments_counter': 1, 'supervision_counter': 1}</t>
  </si>
  <si>
    <t>[{'aspect': 'place', 'opinion': 'cheerful', 'sentiment': 'positive'}, {'aspect': 'food', 'opinion': 'great', 'sentiment': 'positive'}, {'aspect': 'staff', 'opinion': 'friendly', 'sentiment': 'positive'}, {'aspect': 'Devonshire Tea', 'opinion': 'yummy', 'sentiment': 'positive'}]</t>
  </si>
  <si>
    <t>{'aspects': ['place', 'food', 'staff', 'Devonshire Tea'], 'aspects_counter': 2, 'opinions': [{'aspect': 'place', 'opinion': 'cheerful'}, {'aspect': 'food', 'opinion': 'great'}, {'aspect': 'staff', 'opinion': 'friendly'}, {'aspect': 'Devonshire Tea', 'opinion': 'yummy'}], 'opinions_counter': 2, 'sentiments': [{'aspect': 'place', 'opinion': 'cheerful', 'sentiment': 'positive'}, {'aspect': 'food', 'opinion': 'great', 'sentiment': 'positive'}, {'aspect': 'staff', 'opinion': 'friendly', 'sentiment': 'positive'}, {'aspect': 'Devonshire Tea', 'opinion': 'yummy', 'sentiment': 'positive'}], 'sentiments_counter': 2, 'supervision_counter': 2}</t>
  </si>
  <si>
    <t>[{'aspect': 'service', 'opinion': 'Great service', 'sentiment': 'positive'}, {'aspect': 'entertainment', 'opinion': 'wonderful entertainment', 'sentiment': 'positive'}, {'aspect': 'drinks', 'opinion': 'love the 2 litres long jug of drinks', 'sentiment': 'positive'}, {'aspect': 'food', 'opinion': 'The quality of the food is amazing', 'sentiment': 'positive'}]</t>
  </si>
  <si>
    <t>{'aspects': ['service', 'entertainment', 'drinks', 'food'], 'aspects_counter': 1, 'opinions': [{'aspect': 'service', 'opinion': 'Great service'}, {'aspect': 'entertainment', 'opinion': 'wonderful entertainment'}, {'aspect': 'drinks', 'opinion': 'love the 2 litres long jug of drinks'}, {'aspect': 'food', 'opinion': 'The quality of the food is amazing'}], 'opinions_counter': 1, 'sentiments': [{'aspect': 'service', 'opinion': 'Great service', 'sentiment': 'positive'}, {'aspect': 'entertainment', 'opinion': 'wonderful entertainment', 'sentiment': 'positive'}, {'aspect': 'drinks', 'opinion': 'love the 2 litres long jug of drinks', 'sentiment': 'positive'}, {'aspect': 'food', 'opinion': 'The quality of the food is amazing', 'sentiment': 'positive'}], 'sentiments_counter': 1, 'supervision_counter': 1}</t>
  </si>
  <si>
    <t>[{'aspect': 'other members', 'opinion': 'making fun of me', 'sentiment': 'negative'}, {'aspect': 'gym', 'opinion': 'worst gym I have ever had a membership with', 'sentiment': 'negative'}, {'aspect': 'membership cancellation', 'opinion': 'get asked why', 'sentiment': 'negative'}]</t>
  </si>
  <si>
    <t>{'aspects': ['other members', 'gym', 'membership cancellation'], 'aspects_counter': 3, 'opinions': [{'aspect': 'other members', 'opinion': 'making fun of me'}, {'aspect': 'gym', 'opinion': 'worst gym I have ever had a membership with'}, {'aspect': 'membership cancellation', 'opinion': 'get asked why'}], 'opinions_counter': 3, 'sentiments': [{'aspect': 'other members', 'opinion': 'making fun of me', 'sentiment': 'negative'}, {'aspect': 'gym', 'opinion': 'worst gym I have ever had a membership with', 'sentiment': 'negative'}, {'aspect': 'membership cancellation', 'opinion': 'get asked why', 'sentiment': 'negative'}], 'sentiments_counter': 2, 'supervision_counter': 2}</t>
  </si>
  <si>
    <t>[{'aspect': 'location', 'opinion': 'highly recommend', 'sentiment': 'positive'}]</t>
  </si>
  <si>
    <t>{'aspects': ['location'], 'aspects_counter': 1, 'opinions': [{'aspect': 'location', 'opinion': 'highly recommend'}], 'opinions_counter': 1, 'sentiments': [{'aspect': 'location', 'opinion': 'highly recommend', 'sentiment': 'positive'}], 'sentiments_counter': 1, 'supervision_counter': 1}</t>
  </si>
  <si>
    <t>[{'aspect': 'remedial massage', 'opinion': 'definitely will be returning', 'sentiment': 'positive'}]</t>
  </si>
  <si>
    <t>{'aspects': ['remedial massage'], 'aspects_counter': 1, 'opinions': [{'aspect': 'remedial massage', 'opinion': 'definitely will be returning'}], 'opinions_counter': 1, 'sentiments': [{'aspect': 'remedial massage', 'opinion': 'definitely will be returning', 'sentiment': 'positive'}], 'sentiments_counter': 1, 'supervision_counter': 1}</t>
  </si>
  <si>
    <t>[{'aspect': 'pub', 'opinion': 'nice meal', 'sentiment': 'positive'}]</t>
  </si>
  <si>
    <t>{'aspects': ['pub'], 'aspects_counter': 1, 'opinions': [{'aspect': 'pub', 'opinion': 'nice meal'}], 'opinions_counter': 1, 'sentiments': [{'aspect': 'pub', 'opinion': 'nice meal', 'sentiment': 'positive'}], 'sentiments_counter': 1, 'supervision_counter': 1}</t>
  </si>
  <si>
    <t>[{'aspect': 'food', 'opinion': 'good', 'sentiment': 'positive'}, {'aspect': 'price', 'opinion': 'good', 'sentiment': 'positive'}, {'aspect': 'variety', 'opinion': 'nice', 'sentiment': 'positive'}]</t>
  </si>
  <si>
    <t>{'aspects': ['food', 'price', 'variety', 'dietary'], 'aspects_counter': 1, 'opinions': [{'aspect': 'food', 'opinion': 'good'}, {'aspect': 'price', 'opinion': 'good'}, {'aspect': 'variety', 'opinion': 'nice'}], 'opinions_counter': 2, 'sentiments': [{'aspect': 'food', 'opinion': 'good', 'sentiment': 'positive'}, {'aspect': 'price', 'opinion': 'good', 'sentiment': 'positive'}, {'aspect': 'variety', 'opinion': 'nice', 'sentiment': 'positive'}], 'sentiments_counter': 2, 'supervision_counter': 2}</t>
  </si>
  <si>
    <t>[{'aspect': 'pub menu', 'opinion': 'classic', 'sentiment': 'neutral'}, {'aspect': 'online ordering', 'opinion': 'easy', 'sentiment': 'positive'}]</t>
  </si>
  <si>
    <t>{'aspects': ['pub menu', 'online ordering'], 'aspects_counter': 3, 'opinions': [{'aspect': 'pub menu', 'opinion': 'classic'}, {'aspect': 'online ordering', 'opinion': 'easy'}], 'opinions_counter': 3, 'sentiments': [{'aspect': 'pub menu', 'opinion': 'classic', 'sentiment': 'neutral'}, {'aspect': 'online ordering', 'opinion': 'easy', 'sentiment': 'positive'}], 'sentiments_counter': 2, 'supervision_counter': 2}</t>
  </si>
  <si>
    <t>[{'aspect': 'entertainment stage', 'opinion': 'nice', 'sentiment': 'positive'}, {'aspect': 'bar', 'opinion': 'good', 'sentiment': 'neutral'}]</t>
  </si>
  <si>
    <t>{'aspects': ['entertainment stage', 'bar'], 'aspects_counter': 1, 'opinions': [{'aspect': 'entertainment stage', 'opinion': 'nice'}], 'opinions_counter': 2, 'sentiments': [{'aspect': 'entertainment stage', 'opinion': 'nice', 'sentiment': 'positive'}, {'aspect': 'bar', 'opinion': 'good', 'sentiment': 'neutral'}], 'sentiments_counter': 2, 'supervision_counter': 2}</t>
  </si>
  <si>
    <t>[{'aspect': 'hours', 'opinion': 'bad during low season', 'sentiment': 'negative'}]</t>
  </si>
  <si>
    <t>{'aspects': ['Cafe', 'hours'], 'aspects_counter': 1, 'opinions': [{'aspect': 'Cafe', 'opinion': 'selling sandwiches'}, {'aspect': 'hours', 'opinion': 'bad during low season'}], 'opinions_counter': 1, 'sentiments': [{'aspect': 'hours', 'opinion': 'bad during low season', 'sentiment': 'negative'}], 'sentiments_counter': 1, 'supervision_counter': 1}</t>
  </si>
  <si>
    <t>[{'aspect': 'national park', 'opinion': 'great', 'sentiment': 'positive'}, {'aspect': 'beaches', 'opinion': 'lovely', 'sentiment': 'positive'}, {'aspect': 'car spaces', 'opinion': 'small', 'sentiment': 'negative'}]</t>
  </si>
  <si>
    <t>{'aspects': ['national park', 'beaches', 'car spaces'], 'aspects_counter': 2, 'opinions': [{'aspect': 'national park', 'opinion': 'great'}, {'aspect': 'beaches', 'opinion': 'lovely'}, {'aspect': 'car spaces', 'opinion': 'small'}], 'opinions_counter': 2, 'sentiments': [{'aspect': 'national park', 'opinion': 'great', 'sentiment': 'positive'}, {'aspect': 'beaches', 'opinion': 'lovely', 'sentiment': 'positive'}, {'aspect': 'car spaces', 'opinion': 'small', 'sentiment': 'negative'}], 'sentiments_counter': 2, 'supervision_counter': 2}</t>
  </si>
  <si>
    <t>{'aspects': ['coffee', 'orange cake', 'carrot cake', 'service'], 'aspects_counter': 1, 'opinions': [{'aspect': 'coffee', 'opinion': 'Amazing'}, {'aspect': 'orange cake', 'opinion': 'delicious'}, {'aspect': 'carrot cake', 'opinion': 'average'}, {'aspect': 'service', 'opinion': 'excellent'}], 'opinions_counter': 1, 'sentiments': [{'aspect': 'coffee', 'opinion': 'Amazing', 'sentiment': 'positive'}, {'aspect': 'orange cake', 'opinion': 'delicious', 'sentiment': 'positive'}, {'aspect': 'carrot cake', 'opinion': 'average', 'sentiment': 'neutral'}, {'aspect': 'service', 'opinion': 'excellent', 'sentiment': 'positive'}], 'sentiments_counter': 1, 'supervision_counter': 1}</t>
  </si>
  <si>
    <t>{'aspects': ['food'], 'aspects_counter': 1, 'opinions': [{'aspect': 'food', 'opinion': 'did not like'}], 'opinions_counter': 1, 'sentiments': [{'aspect': 'food', 'opinion': 'did not like', 'sentiment': 'negative'}], 'sentiments_counter': 1, 'supervision_counter': 1}</t>
  </si>
  <si>
    <t>{'aspects': ['fries'], 'aspects_counter': 3, 'opinions': [{'aspect': 'fries', 'opinion': 'not crispy'}], 'opinions_counter': 3, 'sentiments': [{'aspect': 'fries', 'opinion': 'not crispy', 'sentiment': 'negative'}], 'sentiments_counter': 2, 'supervision_counter': 2}</t>
  </si>
  <si>
    <t>[{'aspect': 'art', 'opinion': 'interesting', 'sentiment': 'neutral'}, {'aspect': 'pieces', 'opinion': 'appreciated', 'sentiment': 'positive'}, {'aspect': 'attendents', 'opinion': 'friendly', 'sentiment': 'positive'}, {'aspect': 'facilities', 'opinion': 'clean', 'sentiment': 'positive'}, {'aspect': 'items', 'opinion': 'new', 'sentiment': 'neutral'}]</t>
  </si>
  <si>
    <t>{'aspects': ['pieces', 'attendents', 'facilities', 'items'], 'aspects_counter': 2, 'opinions': [{'aspect': 'pieces', 'opinion': 'appreciated'}, {'aspect': 'attendents', 'opinion': 'friendly'}, {'aspect': 'facilities', 'opinion': 'clean'}, {'aspect': 'items', 'opinion': 'new'}], 'opinions_counter': 2, 'sentiments': [{'aspect': 'art', 'opinion': 'interesting', 'sentiment': 'neutral'}, {'aspect': 'pieces', 'opinion': 'appreciated', 'sentiment': 'positive'}, {'aspect': 'attendents', 'opinion': 'friendly', 'sentiment': 'positive'}, {'aspect': 'facilities', 'opinion': 'clean', 'sentiment': 'positive'}, {'aspect': 'items', 'opinion': 'new', 'sentiment': 'neutral'}], 'sentiments_counter': 2, 'supervision_counter': 2}</t>
  </si>
  <si>
    <t>[{'aspect': 'views', 'opinion': 'Lovely views', 'sentiment': 'positive'}, {'aspect': 'meals', 'opinion': 'good meals', 'sentiment': 'positive'}, {'aspect': 'family friendly', 'opinion': 'Very family friendly', 'sentiment': 'positive'}]</t>
  </si>
  <si>
    <t>{'aspects': ['views', 'meals', 'family friendly'], 'aspects_counter': 1, 'opinions': [{'aspect': 'views', 'opinion': 'Lovely views'}, {'aspect': 'meals', 'opinion': 'good meals'}, {'aspect': 'family friendly', 'opinion': 'Very family friendly'}], 'opinions_counter': 1, 'sentiments': [{'aspect': 'views', 'opinion': 'Lovely views', 'sentiment': 'positive'}, {'aspect': 'meals', 'opinion': 'good meals', 'sentiment': 'positive'}, {'aspect': 'family friendly', 'opinion': 'Very family friendly', 'sentiment': 'positive'}], 'sentiments_counter': 1, 'supervision_counter': 1}</t>
  </si>
  <si>
    <t>[{'aspect': 'service', 'opinion': 'too slow', 'sentiment': 'negative'}]</t>
  </si>
  <si>
    <t>{'aspects': ['service'], 'aspects_counter': 1, 'opinions': [{'aspect': 'service', 'opinion': 'too slow'}], 'opinions_counter': 1, 'sentiments': [{'aspect': 'service', 'opinion': 'too slow', 'sentiment': 'negative'}], 'sentiments_counter': 1, 'supervision_counter': 1}</t>
  </si>
  <si>
    <t>{'aspects': ['city gym', 'size'], 'aspects_counter': 3, 'opinions': [{'aspect': 'city gym', 'opinion': 'decent'}, {'aspect': 'size', 'opinion': 'fairly small'}], 'opinions_counter': 3, 'sentiments': [{'aspect': 'city gym', 'opinion': 'decent', 'sentiment': 'positive'}, {'aspect': 'size', 'opinion': 'fairly small', 'sentiment': 'negative'}], 'sentiments_counter': 2, 'supervision_counter': 2}</t>
  </si>
  <si>
    <t>[{'aspect': 'reception', 'opinion': 'available at the top of the hill', 'sentiment': 'positive'}, {'aspect': 'toilet', 'opinion': 'only one toilet', 'sentiment': 'negative'}, {'aspect': 'ground', 'opinion': 'difficult to find', 'sentiment': 'negative'}]</t>
  </si>
  <si>
    <t>{'aspects': ['reception'], 'aspects_counter': 3, 'opinions': [{'aspect': 'reception', 'opinion': 'available at the top of the hill'}], 'opinions_counter': 3, 'sentiments': [{'aspect': 'reception', 'opinion': 'available at the top of the hill', 'sentiment': 'positive'}, {'aspect': 'toilet', 'opinion': 'only one toilet', 'sentiment': 'negative'}, {'aspect': 'ground', 'opinion': 'difficult to find', 'sentiment': 'negative'}], 'sentiments_counter': 2, 'supervision_counter': 2}</t>
  </si>
  <si>
    <t>[{'aspect': 'trails', 'opinion': 'chewed up', 'sentiment': 'negative'}, {'aspect': 'soil', 'opinion': 'nature of the soil', 'sentiment': 'neutral'}, {'aspect': 'sandy', 'opinion': 'can get sandy at times', 'sentiment': 'negative'}, {'aspect': 'flow', 'opinion': 'a nice flow', 'sentiment': 'positive'}]</t>
  </si>
  <si>
    <t>{'aspects': ['trails', 'soil', 'chewed up'], 'aspects_counter': 2, 'opinions': [{'aspect': 'trails', 'opinion': 'chewed up'}, {'aspect': 'soil', 'opinion': 'nature of the soil'}, {'aspect': 'sandy', 'opinion': 'can get sandy at times'}], 'opinions_counter': 2, 'sentiments': [{'aspect': 'trails', 'opinion': 'chewed up', 'sentiment': 'negative'}, {'aspect': 'soil', 'opinion': 'nature of the soil', 'sentiment': 'neutral'}, {'aspect': 'sandy', 'opinion': 'can get sandy at times', 'sentiment': 'negative'}, {'aspect': 'flow', 'opinion': 'a nice flow', 'sentiment': 'positive'}], 'sentiments_counter': 2, 'supervision_counter': 2}</t>
  </si>
  <si>
    <t>[{'aspect': 'trails', 'opinion': 'favorite', 'sentiment': 'positive'}, {'aspect': 'wildlife', 'opinion': 'lots of', 'sentiment': 'positive'}, {'aspect': 'scenery', 'opinion': 'beautiful', 'sentiment': 'positive'}, {'aspect': 'ambience', 'opinion': 'quiet', 'sentiment': 'positive'}, {'aspect': 'location', 'opinion': 'near the city', 'sentiment': 'positive'}, {'aspect': 'overall experience', 'opinion': 'love it', 'sentiment': 'positive'}]</t>
  </si>
  <si>
    <t>{'aspects': ['trails', 'wildlife', 'scenery', 'ambience', 'location', 'overall experience'], 'aspects_counter': 2, 'opinions': [{'aspect': 'trails', 'opinion': 'favorite'}, {'aspect': 'wildlife', 'opinion': 'lots of'}, {'aspect': 'scenery', 'opinion': 'beautiful'}, {'aspect': 'ambience', 'opinion': 'quiet'}, {'aspect': 'location', 'opinion': 'near the city'}, {'aspect': 'overall experience', 'opinion': 'love it'}], 'opinions_counter': 2, 'sentiments': [{'aspect': 'trails', 'opinion': 'favorite', 'sentiment': 'positive'}, {'aspect': 'wildlife', 'opinion': 'lots of', 'sentiment': 'positive'}, {'aspect': 'scenery', 'opinion': 'beautiful', 'sentiment': 'positive'}, {'aspect': 'ambience', 'opinion': 'quiet', 'sentiment': 'positive'}, {'aspect': 'location', 'opinion': 'near the city', 'sentiment': 'positive'}, {'aspect': 'overall experience', 'opinion': 'love it', 'sentiment': 'positive'}], 'sentiments_counter': 2, 'supervision_counter': 2}</t>
  </si>
  <si>
    <t>[{'aspect': 'discount tickets on Tuesday', 'opinion': 'discount', 'sentiment': 'neutral'}, {'aspect': 'free membership', 'opinion': 'available', 'sentiment': 'neutral'}, {'aspect': 'staffs at cashier', 'opinion': 'friendly', 'sentiment': 'positive'}, {'aspect': 'wheelchair accessibility', 'opinion': 'accessible', 'sentiment': 'neutral'}]</t>
  </si>
  <si>
    <t>{'aspects': ['discount tickets on Tuesday', 'free membership', 'staffs at cashier', 'wheelchair accessibility'], 'aspects_counter': 2, 'opinions': [{'aspect': 'discount tickets on Tuesday', 'opinion': 'discount'}, {'aspect': 'free membership', 'opinion': 'available'}, {'aspect': 'staffs at cashier', 'opinion': 'friendly'}, {'aspect': 'wheelchair accessibility', 'opinion': 'accessible'}], 'opinions_counter': 2, 'sentiments': [{'aspect': 'discount tickets on Tuesday', 'opinion': 'discount', 'sentiment': 'neutral'}, {'aspect': 'free membership', 'opinion': 'available', 'sentiment': 'neutral'}, {'aspect': 'staffs at cashier', 'opinion': 'friendly', 'sentiment': 'positive'}, {'aspect': 'wheelchair accessibility', 'opinion': 'accessible', 'sentiment': 'neutral'}], 'sentiments_counter': 2, 'supervision_counter': 2}</t>
  </si>
  <si>
    <t>[{'aspect': 'booking process', 'opinion': 'easy to book online', 'sentiment': 'positive'}, {'aspect': 'parking availability', 'opinion': 'plenty of dedicated parking', 'sentiment': 'positive'}, {'aspect': 'checkin process', 'opinion': 'no queueing upon checkin', 'sentiment': 'positive'}, {'aspect': 'staff friendliness', 'opinion': 'friendly front desk team', 'sentiment': 'positive'}, {'aspect': 'venue cleanliness', 'opinion': 'Clean', 'sentiment': 'positive'}]</t>
  </si>
  <si>
    <t>{'aspects': ['booking process', 'parking availability', 'checkin process', 'staff friendliness', 'venue cleanliness'], 'aspects_counter': 1, 'opinions': [{'aspect': 'booking process', 'opinion': 'easy to book online'}, {'aspect': 'parking availability', 'opinion': 'plenty of dedicated parking'}, {'aspect': 'checkin process', 'opinion': 'no queueing upon checkin'}, {'aspect': 'staff friendliness', 'opinion': 'friendly front desk team'}, {'aspect': 'venue cleanliness', 'opinion': 'Clean'}], 'opinions_counter': 1, 'sentiments': [{'aspect': 'booking process', 'opinion': 'easy to book online', 'sentiment': 'positive'}, {'aspect': 'parking availability', 'opinion': 'plenty of dedicated parking', 'sentiment': 'positive'}, {'aspect': 'checkin process', 'opinion': 'no queueing upon checkin', 'sentiment': 'positive'}, {'aspect': 'staff friendliness', 'opinion': 'friendly front desk team', 'sentiment': 'positive'}, {'aspect': 'venue cleanliness', 'opinion': 'Clean', 'sentiment': 'positive'}], 'sentiments_counter': 1, 'supervision_counter': 1}</t>
  </si>
  <si>
    <t>[{'aspect': 'park maintenance', 'opinion': 'not well maintained', 'sentiment': 'negative'}, {'aspect': 'natural scenery', 'opinion': 'adds to the character and beauty', 'sentiment': 'positive'}, {'aspect': 'walking trails', 'opinion': 'nice place for a stroll through nature', 'sentiment': 'positive'}, {'aspect': 'crowd levels', 'opinion': 'not very crowded', 'sentiment': 'positive'}]</t>
  </si>
  <si>
    <t>{'aspects': ['park maintenance', 'natural scenery', 'walking trails', 'crowd levels'], 'aspects_counter': 2, 'opinions': [{'aspect': 'park maintenance', 'opinion': 'not well maintained'}, {'aspect': 'natural scenery', 'opinion': 'adds to the character and beauty'}, {'aspect': 'walking trails', 'opinion': 'nice place for a stroll through nature'}, {'aspect': 'crowd levels', 'opinion': 'not very crowded'}], 'opinions_counter': 2, 'sentiments': [{'aspect': 'park maintenance', 'opinion': 'not well maintained', 'sentiment': 'negative'}, {'aspect': 'natural scenery', 'opinion': 'adds to the character and beauty', 'sentiment': 'positive'}, {'aspect': 'walking trails', 'opinion': 'nice place for a stroll through nature', 'sentiment': 'positive'}, {'aspect': 'crowd levels', 'opinion': 'not very crowded', 'sentiment': 'positive'}], 'sentiments_counter': 2, 'supervision_counter': 2}</t>
  </si>
  <si>
    <t>[{'aspect': 'natural environment', 'opinion': 'lovely', 'sentiment': 'positive'}]</t>
  </si>
  <si>
    <t>{'aspects': ['space', 'natural environment', 'path', 'shelters', 'green space'], 'aspects_counter': 2, 'opinions': [{'aspect': 'space', 'opinion': 'large'}, {'aspect': 'natural environment', 'opinion': 'lovely'}, {'aspect': 'path', 'opinion': 'small'}, {'aspect': 'shelters', 'opinion': 'several'}, {'aspect': 'green space', 'opinion': 'large'}], 'opinions_counter': 2, 'sentiments': [{'aspect': 'natural environment', 'opinion': 'lovely', 'sentiment': 'positive'}], 'sentiments_counter': 2, 'supervision_counter': 2}</t>
  </si>
  <si>
    <t>[{'aspect': 'old building', 'opinion': 'Beautiful', 'sentiment': 'positive'}, {'aspect': 'security', 'opinion': 'treated very well', 'sentiment': 'positive'}, {'aspect': 'ushers', 'opinion': 'treated very well', 'sentiment': 'positive'}, {'aspect': 'baptismal font', 'opinion': 'buried under candles', 'sentiment': 'neutral'}, {'aspect': 'quintet', 'opinion': 'excellent', 'sentiment': 'positive'}]</t>
  </si>
  <si>
    <t>{'aspects': ['old building', 'security', 'ushers', 'baptismal font', 'quintet'], 'aspects_counter': 1, 'opinions': [{'aspect': 'old building', 'opinion': 'Beautiful'}, {'aspect': 'security', 'opinion': 'treated very well'}, {'aspect': 'ushers', 'opinion': 'treated very well'}, {'aspect': 'baptismal font', 'opinion': 'buried under candles'}, {'aspect': 'quintet', 'opinion': 'excellent'}], 'opinions_counter': 1, 'sentiments': [{'aspect': 'old building', 'opinion': 'Beautiful', 'sentiment': 'positive'}, {'aspect': 'security', 'opinion': 'treated very well', 'sentiment': 'positive'}, {'aspect': 'ushers', 'opinion': 'treated very well', 'sentiment': 'positive'}, {'aspect': 'baptismal font', 'opinion': 'buried under candles', 'sentiment': 'neutral'}, {'aspect': 'quintet', 'opinion': 'excellent', 'sentiment': 'positive'}], 'sentiments_counter': 1, 'supervision_counter': 1}</t>
  </si>
  <si>
    <t>{'aspects': ['food', 'staff', 'environment', 'venue'], 'aspects_counter': 2, 'opinions': [{'aspect': 'food', 'opinion': 'Great food'}, {'aspect': 'staff', 'opinion': 'friendly staff'}, {'aspect': 'environment', 'opinion': 'clean environment'}, {'aspect': 'venue', 'opinion': 'safe venue'}], 'opinions_counter': 2, 'sentiments': [{'aspect': 'food', 'opinion': 'Great food', 'sentiment': 'positive'}, {'aspect': 'staff', 'opinion': 'friendly staff', 'sentiment': 'positive'}, {'aspect': 'environment', 'opinion': 'clean environment', 'sentiment': 'positive'}, {'aspect': 'venue', 'opinion': 'safe venue', 'sentiment': 'positive'}], 'sentiments_counter': 2, 'supervision_counter': 2}</t>
  </si>
  <si>
    <t>{'aspects': ['place', 'service', 'professionalism', 'grounds', 'camping grounds'], 'aspects_counter': 2, 'opinions': [{'aspect': 'place', 'opinion': 'amazing'}, {'aspect': 'service', 'opinion': 'excellent'}, {'aspect': 'professionalism', 'opinion': 'excellent'}, {'aspect': 'grounds', 'opinion': 'spotless'}, {'aspect': 'camping grounds', 'opinion': 'amazing'}], 'opinions_counter': 2, 'sentiments': [{'aspect': 'place', 'opinion': 'amazing', 'sentiment': 'positive'}, {'aspect': 'service', 'opinion': 'excellent', 'sentiment': 'positive'}, {'aspect': 'professionalism', 'opinion': 'excellent', 'sentiment': 'positive'}, {'aspect': 'grounds', 'opinion': 'spotless', 'sentiment': 'positive'}, {'aspect': 'camping grounds', 'opinion': 'amazing', 'sentiment': 'positive'}], 'sentiments_counter': 2, 'supervision_counter': 2}</t>
  </si>
  <si>
    <t>[{'aspect': 'bike track', 'opinion': 'Great', 'sentiment': 'positive'}, {'aspect': 'kids playground', 'opinion': 'Great', 'sentiment': 'positive'}, {'aspect': 'dogs off leash area', 'opinion': 'too close', 'sentiment': 'negative'}, {'aspect': 'food outlet', 'opinion': 'would be good', 'sentiment': 'positive'}]</t>
  </si>
  <si>
    <t>{'aspects': ['bike track', 'kids playground', 'dogs off leash area', 'food outlet'], 'aspects_counter': 3, 'opinions': [{'aspect': 'bike track', 'opinion': 'Great'}, {'aspect': 'kids playground', 'opinion': 'Great'}, {'aspect': 'dogs off leash area', 'opinion': 'too close'}, {'aspect': 'food outlet', 'opinion': 'would be good'}], 'opinions_counter': 3, 'sentiments': [{'aspect': 'bike track', 'opinion': 'Great', 'sentiment': 'positive'}, {'aspect': 'kids playground', 'opinion': 'Great', 'sentiment': 'positive'}, {'aspect': 'dogs off leash area', 'opinion': 'too close', 'sentiment': 'negative'}, {'aspect': 'food outlet', 'opinion': 'would be good', 'sentiment': 'positive'}], 'sentiments_counter': 2, 'supervision_counter': 2}</t>
  </si>
  <si>
    <t>[{'aspect': 'library', 'opinion': 'great improvement', 'sentiment': 'positive'}, {'aspect': 'environment', 'opinion': 'very inspiring', 'sentiment': 'positive'}, {'aspect': 'facilities', 'opinion': 'could be improved with some recycling bins and hand sanitizer facilities', 'sentiment': 'negative'}, {'aspect': 'staff', 'opinion': 'helpful and attentive', 'sentiment': 'positive'}]</t>
  </si>
  <si>
    <t>{'aspects': ['library', 'environment', 'facilities', 'staff'], 'aspects_counter': 2, 'opinions': [{'aspect': 'library', 'opinion': 'great improvement'}, {'aspect': 'environment', 'opinion': 'very inspiring'}, {'aspect': 'facilities', 'opinion': 'could be improved with some recycling bins and hand sanitizer facilities'}, {'aspect': 'staff', 'opinion': 'helpful and attentive'}], 'opinions_counter': 2, 'sentiments': [{'aspect': 'library', 'opinion': 'great improvement', 'sentiment': 'positive'}, {'aspect': 'environment', 'opinion': 'very inspiring', 'sentiment': 'positive'}, {'aspect': 'facilities', 'opinion': 'could be improved with some recycling bins and hand sanitizer facilities', 'sentiment': 'negative'}, {'aspect': 'staff', 'opinion': 'helpful and attentive', 'sentiment': 'positive'}], 'sentiments_counter': 2, 'supervision_counter': 2}</t>
  </si>
  <si>
    <t>[{'aspect': 'picnic place', 'opinion': 'Nice picnic place', 'sentiment': 'positive'}, {'aspect': 'river', 'opinion': 'River is refreshingly beautiful', 'sentiment': 'positive'}, {'aspect': 'fire pits', 'opinion': 'Fire pits are also available', 'sentiment': 'neutral'}, {'aspect': 'drinking water', 'opinion': 'Only problem is you have to sorted out drinking water', 'sentiment': 'negative'}]</t>
  </si>
  <si>
    <t>{'aspects': ['picnic place', 'river', 'fire pits', 'drinking water'], 'aspects_counter': 2, 'opinions': [{'aspect': 'picnic place', 'opinion': 'Nice picnic place'}, {'aspect': 'river', 'opinion': 'River is refreshingly beautiful'}, {'aspect': 'fire pits', 'opinion': 'Fire pits are also available'}, {'aspect': 'drinking water', 'opinion': 'have to sorted out drinking water'}], 'opinions_counter': 2, 'sentiments': [{'aspect': 'picnic place', 'opinion': 'Nice picnic place', 'sentiment': 'positive'}, {'aspect': 'river', 'opinion': 'River is refreshingly beautiful', 'sentiment': 'positive'}, {'aspect': 'fire pits', 'opinion': 'Fire pits are also available', 'sentiment': 'neutral'}, {'aspect': 'drinking water', 'opinion': 'Only problem is you have to sorted out drinking water', 'sentiment': 'negative'}], 'sentiments_counter': 2, 'supervision_counter': 2}</t>
  </si>
  <si>
    <t>[{'aspect': 'function area', 'opinion': 'beautiful', 'sentiment': 'positive'}, {'aspect': 'winery', 'opinion': 'beautiful', 'sentiment': 'positive'}, {'aspect': 'food', 'opinion': 'nice', 'sentiment': 'positive'}, {'aspect': 'beer', 'opinion': 'not up to standard', 'sentiment': 'negative'}, {'aspect': 'wine', 'opinion': 'not up to standard', 'sentiment': 'negative'}]</t>
  </si>
  <si>
    <t>{'aspects': ['function area', 'winery', 'food', 'beer', 'wine'], 'aspects_counter': 2, 'opinions': [{'aspect': 'function area', 'opinion': 'beautiful'}, {'aspect': 'winery', 'opinion': 'beautiful'}, {'aspect': 'food', 'opinion': 'nice'}, {'aspect': 'beer', 'opinion': 'not up to standard'}, {'aspect': 'wine', 'opinion': 'not up to standard'}], 'opinions_counter': 2, 'sentiments': [{'aspect': 'function area', 'opinion': 'beautiful', 'sentiment': 'positive'}, {'aspect': 'winery', 'opinion': 'beautiful', 'sentiment': 'positive'}, {'aspect': 'food', 'opinion': 'nice', 'sentiment': 'positive'}, {'aspect': 'beer', 'opinion': 'not up to standard', 'sentiment': 'negative'}, {'aspect': 'wine', 'opinion': 'not up to standard', 'sentiment': 'negative'}], 'sentiments_counter': 2, 'supervision_counter': 2}</t>
  </si>
  <si>
    <t>[{'aspect': 'obelisk', 'opinion': 'not that great', 'sentiment': 'negative'}, {'aspect': 'views', 'opinion': 'spectacular', 'sentiment': 'positive'}, {'aspect': 'walking trail', 'opinion': 'great', 'sentiment': 'positive'}]</t>
  </si>
  <si>
    <t>{'aspects': ['obelisk', 'views', 'walking trail', 'wind'], 'aspects_counter': 2, 'opinions': [{'aspect': 'obelisk', 'opinion': 'not that great'}, {'aspect': 'views', 'opinion': 'spectacular'}, {'aspect': 'walking trail', 'opinion': 'great'}, {'aspect': 'fenced off', 'opinion': 'fenced off due to erosion'}, {'aspect': 'wind', 'opinion': 'quite windy'}], 'opinions_counter': 2, 'sentiments': [{'aspect': 'obelisk', 'opinion': 'not that great', 'sentiment': 'negative'}, {'aspect': 'views', 'opinion': 'spectacular', 'sentiment': 'positive'}, {'aspect': 'walking trail', 'opinion': 'great', 'sentiment': 'positive'}], 'sentiments_counter': 2, 'supervision_counter': 2}</t>
  </si>
  <si>
    <t>[{'aspect': 'management staff', 'opinion': 'a bit off', 'sentiment': 'negative'}, {'aspect': 'waiter', 'opinion': 'amazing', 'sentiment': 'positive'}, {'aspect': 'service', 'opinion': 'made a mistake', 'sentiment': 'negative'}, {'aspect': 'waiting time', 'opinion': 'had to wait a bit longer than usual', 'sentiment': 'negative'}, {'aspect': 'restaurant', 'opinion': 'decent', 'sentiment': 'positive'}]</t>
  </si>
  <si>
    <t>{'aspects': ['management staff', 'waiter', 'service', 'waiting time', 'restaurant'], 'aspects_counter': 3, 'opinions': [{'aspect': 'management staff', 'opinion': 'a bit off'}, {'aspect': 'waiter', 'opinion': 'amazing'}, {'aspect': 'service', 'opinion': 'made a mistake'}, {'aspect': 'waiting time', 'opinion': 'had to wait a bit longer than usual'}, {'aspect': 'restaurant', 'opinion': 'decent'}], 'opinions_counter': 3, 'sentiments': [{'aspect': 'management staff', 'opinion': 'a bit off', 'sentiment': 'negative'}, {'aspect': 'waiter', 'opinion': 'amazing', 'sentiment': 'positive'}, {'aspect': 'service', 'opinion': 'made a mistake', 'sentiment': 'negative'}, {'aspect': 'waiting time', 'opinion': 'had to wait a bit longer than usual', 'sentiment': 'negative'}, {'aspect': 'restaurant', 'opinion': 'decent', 'sentiment': 'positive'}], 'sentiments_counter': 2, 'supervision_counter': 2}</t>
  </si>
  <si>
    <t>[{'aspect': 'cafe', 'opinion': "wouldn't rate", 'sentiment': 'negative'}, {'aspect': 'attendants', 'opinion': "wouldn't rate", 'sentiment': 'negative'}, {'aspect': 'young kids', 'opinion': 'great', 'sentiment': 'positive'}, {'aspect': 'care for tourists', 'opinion': 'seems to not really care too much', 'sentiment': 'negative'}]</t>
  </si>
  <si>
    <t>{'aspects': ['cafe service', 'attendant service', 'young kids', 'care for tourists'], 'aspects_counter': 3, 'opinions': [{'aspect': 'cafe', 'opinion': "wouldn't rate"}, {'aspect': 'attendants', 'opinion': "wouldn't rate"}, {'aspect': 'young kids', 'opinion': 'great'}, {'aspect': 'care for tourists', 'opinion': 'seems to not really care too much'}], 'opinions_counter': 3, 'sentiments': [{'aspect': 'cafe', 'opinion': "wouldn't rate", 'sentiment': 'negative'}, {'aspect': 'attendants', 'opinion': "wouldn't rate", 'sentiment': 'negative'}, {'aspect': 'young kids', 'opinion': 'great', 'sentiment': 'positive'}, {'aspect': 'care for tourists', 'opinion': 'seems to not really care too much', 'sentiment': 'negative'}], 'sentiments_counter': 2, 'supervision_counter': 2}</t>
  </si>
  <si>
    <t>[{'aspect': 'room', 'opinion': 'comfortable', 'sentiment': 'positive'}, {'aspect': 'bathroom', 'opinion': 'spacious', 'sentiment': 'positive'}, {'aspect': 'jet tub', 'opinion': 'not working', 'sentiment': 'negative'}, {'aspect': 'evening meal', 'opinion': 'tasty', 'sentiment': 'positive'}]</t>
  </si>
  <si>
    <t>{'aspects': ['room', 'bathroom', 'jet tub', 'evening meal'], 'aspects_counter': 2, 'opinions': [{'aspect': 'room', 'opinion': 'comfortable'}, {'aspect': 'bathroom', 'opinion': 'spacious'}, {'aspect': 'jet tub', 'opinion': 'not working'}, {'aspect': 'evening meal', 'opinion': 'tasty'}], 'opinions_counter': 2, 'sentiments': [{'aspect': 'room', 'opinion': 'comfortable', 'sentiment': 'positive'}, {'aspect': 'bathroom', 'opinion': 'spacious', 'sentiment': 'positive'}, {'aspect': 'jet tub', 'opinion': 'not working', 'sentiment': 'negative'}, {'aspect': 'evening meal', 'opinion': 'tasty', 'sentiment': 'positive'}], 'sentiments_counter': 2, 'supervision_counter': 2}</t>
  </si>
  <si>
    <t>[{'aspect': 'menu', 'opinion': 'a bit confusing', 'sentiment': 'negative'}, {'aspect': 'bread', 'opinion': 'really good with fresh butter', 'sentiment': 'positive'}, {'aspect': 'pickled vegetables', 'opinion': "wasn't the best", 'sentiment': 'negative'}]</t>
  </si>
  <si>
    <t>{'aspects': ['menu', 'bread', 'pickled vegetables'], 'aspects_counter': 3, 'opinions': [{'aspect': 'menu', 'opinion': 'a bit confusing'}, {'aspect': 'bread', 'opinion': 'really good with fresh butter'}, {'aspect': 'pickled vegetables', 'opinion': "wasn't the best"}], 'opinions_counter': 3, 'sentiments': [{'aspect': 'menu', 'opinion': 'a bit confusing', 'sentiment': 'negative'}, {'aspect': 'bread', 'opinion': 'really good with fresh butter', 'sentiment': 'positive'}, {'aspect': 'pickled vegetables', 'opinion': "wasn't the best", 'sentiment': 'negative'}], 'sentiments_counter': 2, 'supervision_counter': 2}</t>
  </si>
  <si>
    <t>[{'aspect': 'ticket prices', 'opinion': 'decent', 'sentiment': 'positive'}, {'aspect': 'movie schedule', 'opinion': 'a bit odd', 'sentiment': 'negative'}, {'aspect': 'cup holders', 'opinion': 'a bit small', 'sentiment': 'negative'}, {'aspect': 'seats', 'opinion': 'creaky', 'sentiment': 'negative'}, {'aspect': 'seating policy', 'opinion': 'no assigned seating', 'sentiment': 'neutral'}]</t>
  </si>
  <si>
    <t>{'aspects': ['ticket prices', 'movie schedule', 'cup holders', 'seats', 'seating policy'], 'aspects_counter': 1, 'opinions': [{'aspect': 'ticket prices', 'opinion': 'decent'}, {'aspect': 'movie schedule', 'opinion': 'a bit odd'}, {'aspect': 'cup holders', 'opinion': 'a bit small'}, {'aspect': 'seats', 'opinion': 'creaky'}, {'aspect': 'seating policy', 'opinion': 'no assigned seating'}], 'opinions_counter': 1, 'sentiments': [{'aspect': 'ticket prices', 'opinion': 'decent', 'sentiment': 'positive'}, {'aspect': 'movie schedule', 'opinion': 'a bit odd', 'sentiment': 'negative'}, {'aspect': 'cup holders', 'opinion': 'a bit small', 'sentiment': 'negative'}, {'aspect': 'seats', 'opinion': 'creaky', 'sentiment': 'negative'}, {'aspect': 'seating policy', 'opinion': 'no assigned seating', 'sentiment': 'neutral'}], 'sentiments_counter': 2, 'supervision_counter': 2}</t>
  </si>
  <si>
    <t>[{'aspect': 'route', 'opinion': 'taken a bit of a battering', 'sentiment': 'negative'}, {'aspect': 'muddy', 'opinion': 'muddy sections', 'sentiment': 'negative'}, {'aspect': 'creek', 'opinion': 'a little slippery', 'sentiment': 'negative'}, {'aspect': 'overgrowth', 'opinion': 'plenty of overgrowth covering', 'sentiment': 'negative'}, {'aspect': 'sign', 'opinion': 'not so well', 'sentiment': 'negative'}]</t>
  </si>
  <si>
    <t>{'aspects': ['route', 'muddy sections', 'creek', 'overgrowth', 'sign'], 'aspects_counter': 1, 'opinions': [{'aspect': 'route', 'opinion': 'taken a bit of a battering'}, {'aspect': 'muddy', 'opinion': 'muddy sections'}, {'aspect': 'creek', 'opinion': 'a little slippery'}, {'aspect': 'overgrowth', 'opinion': 'plenty of overgrowth covering'}, {'aspect': 'sign', 'opinion': 'not so well'}], 'opinions_counter': 2, 'sentiments': [{'aspect': 'route', 'opinion': 'taken a bit of a battering', 'sentiment': 'negative'}, {'aspect': 'muddy', 'opinion': 'muddy sections', 'sentiment': 'negative'}, {'aspect': 'creek', 'opinion': 'a little slippery', 'sentiment': 'negative'}, {'aspect': 'overgrowth', 'opinion': 'plenty of overgrowth covering', 'sentiment': 'negative'}, {'aspect': 'sign', 'opinion': 'not so well', 'sentiment': 'negative'}], 'sentiments_counter': 2, 'supervision_counter': 2}</t>
  </si>
  <si>
    <t>[{'aspect': 'surroundings', 'opinion': 'Exquisite surroundings', 'sentiment': 'positive'}, {'aspect': 'views', 'opinion': 'commanding views', 'sentiment': 'positive'}, {'aspect': 'environment', 'opinion': 'encouraging environment', 'sentiment': 'positive'}, {'aspect': 'decor', 'opinion': 'room for improvement', 'sentiment': 'negative'}]</t>
  </si>
  <si>
    <t>{'aspects': ['surroundings', 'views', 'environment', 'decor'], 'aspects_counter': 1, 'opinions': [{'aspect': 'surroundings', 'opinion': 'Exquisite surroundings'}, {'aspect': 'views', 'opinion': 'commanding views'}, {'aspect': 'environment', 'opinion': 'encouraging environment'}, {'aspect': 'decor', 'opinion': 'room for improvement'}], 'opinions_counter': 1, 'sentiments': [{'aspect': 'surroundings', 'opinion': 'Exquisite surroundings', 'sentiment': 'positive'}, {'aspect': 'views', 'opinion': 'commanding views', 'sentiment': 'positive'}, {'aspect': 'environment', 'opinion': 'encouraging environment', 'sentiment': 'positive'}, {'aspect': 'decor', 'opinion': 'room for improvement', 'sentiment': 'negative'}], 'sentiments_counter': 1, 'supervision_counter': 1}</t>
  </si>
  <si>
    <t>[{'aspect': 'space', 'opinion': 'spacious', 'sentiment': 'positive'}, {'aspect': 'crowding', 'opinion': 'rarely overly crowded', 'sentiment': 'positive'}, {'aspect': 'snack and drink options', 'opinion': 'good', 'sentiment': 'positive'}]</t>
  </si>
  <si>
    <t>{'aspects': ['space', 'crowding', 'snack and drink options'], 'aspects_counter': 2, 'opinions': [{'aspect': 'space', 'opinion': 'spacious'}, {'aspect': 'crowding', 'opinion': 'rarely overly crowded'}, {'aspect': 'snack and drink options', 'opinion': 'good'}], 'opinions_counter': 2, 'sentiments': [{'aspect': 'space', 'opinion': 'spacious', 'sentiment': 'positive'}, {'aspect': 'crowding', 'opinion': 'rarely overly crowded', 'sentiment': 'positive'}, {'aspect': 'snack and drink options', 'opinion': 'good', 'sentiment': 'positive'}], 'sentiments_counter': 2, 'supervision_counter': 2}</t>
  </si>
  <si>
    <t>[{'aspect': 'larger caravan sites', 'opinion': 'Only flat space for a couple of larger caravans', 'sentiment': 'negative'}, {'aspect': 'smaller/tent sites', 'opinion': 'plenty smaller or tent sites', 'sentiment': 'positive'}, {'aspect': 'flushing toilets', 'opinion': 'Both flushing toilets and longdrops depending where you camp', 'sentiment': 'neutral'}, {'aspect': 'longdrops', 'opinion': 'Both flushing toilets and longdrops depending where you camp', 'sentiment': 'neutral'}, {'aspect': 'cold showers', 'opinion': 'Cold showers', 'sentiment': 'negative'}, {'aspect': 'potable water', 'opinion': 'no potable water', 'sentiment': 'negative'}]</t>
  </si>
  <si>
    <t>{'aspects': ['larger caravan sites', 'smaller/tent sites', 'flushing toilets', 'longdrops', 'cold showers', 'potable water'], 'aspects_counter': 2, 'opinions': [{'aspect': 'larger caravan sites', 'opinion': 'Only flat space for a couple of larger caravans'}, {'aspect': 'smaller/tent sites', 'opinion': 'plenty smaller or tent sites'}, {'aspect': 'flushing toilets', 'opinion': 'Both flushing toilets and longdrops depending where you camp'}, {'aspect': 'longdrops', 'opinion': 'Both flushing toilets and longdrops depending where you camp'}, {'aspect': 'cold showers', 'opinion': 'Cold showers'}, {'aspect': 'potable water', 'opinion': 'no potable water'}], 'opinions_counter': 2, 'sentiments': [{'aspect': 'larger caravan sites', 'opinion': 'Only flat space for a couple of larger caravans', 'sentiment': 'negative'}, {'aspect': 'smaller/tent sites', 'opinion': 'plenty smaller or tent sites', 'sentiment': 'positive'}, {'aspect': 'flushing toilets', 'opinion': 'Both flushing toilets and longdrops depending where you camp', 'sentiment': 'neutral'}, {'aspect': 'longdrops', 'opinion': 'Both flushing toilets and longdrops depending where you camp', 'sentiment': 'neutral'}, {'aspect': 'cold showers', 'opinion': 'Cold showers', 'sentiment': 'negative'}, {'aspect': 'potable water', 'opinion': 'no potable water', 'sentiment': 'negative'}], 'sentiments_counter': 2, 'supervision_counter': 2}</t>
  </si>
  <si>
    <t>[{'aspect': 'Seating', 'opinion': 'great', 'sentiment': 'positive'}, {'aspect': 'screens', 'opinion': 'great', 'sentiment': 'positive'}, {'aspect': 'prices', 'opinion': 'great', 'sentiment': 'positive'}, {'aspect': 'online purchasing', 'opinion': 'incredibly sub-par', 'sentiment': 'negative'}]</t>
  </si>
  <si>
    <t>{'aspects': ['Seating', 'screens', 'prices', 'online purchasing'], 'aspects_counter': 2, 'opinions': [{'aspect': 'Seating', 'opinion': 'great'}, {'aspect': 'screens', 'opinion': 'great'}, {'aspect': 'prices', 'opinion': 'great'}, {'aspect': 'online purchasing', 'opinion': 'incredibly sub-par'}], 'opinions_counter': 2, 'sentiments': [{'aspect': 'Seating', 'opinion': 'great', 'sentiment': 'positive'}, {'aspect': 'screens', 'opinion': 'great', 'sentiment': 'positive'}, {'aspect': 'prices', 'opinion': 'great', 'sentiment': 'positive'}, {'aspect': 'online purchasing', 'opinion': 'incredibly sub-par', 'sentiment': 'negative'}], 'sentiments_counter': 1, 'supervision_counter': 1}</t>
  </si>
  <si>
    <t>[{'aspect': 'staff', 'opinion': 'are friendly', 'sentiment': 'positive'}, {'aspect': 'playground', 'opinion': 'ok, a little small', 'sentiment': 'neutral'}, {'aspect': 'charges', 'opinion': 'abit much', 'sentiment': 'negative'}, {'aspect': 'menu', 'opinion': 'reasonbly priced', 'sentiment': 'positive'}, {'aspect': 'tomato sauce', 'opinion': 'pay extra', 'sentiment': 'negative'}]</t>
  </si>
  <si>
    <t>{'aspects': ['staff', 'playground', 'charges', 'menu', 'tomato sauce'], 'aspects_counter': 1, 'opinions': [{'aspect': 'staff', 'opinion': 'are friendly'}, {'aspect': 'playground', 'opinion': 'ok, a little small'}, {'aspect': 'charges', 'opinion': 'abit much'}, {'aspect': 'menu', 'opinion': 'reasonbly priced'}, {'aspect': 'tomato sauce', 'opinion': 'pay extra'}], 'opinions_counter': 2, 'sentiments': [{'aspect': 'staff', 'opinion': 'are friendly', 'sentiment': 'positive'}, {'aspect': 'playground', 'opinion': 'ok, a little small', 'sentiment': 'neutral'}, {'aspect': 'charges', 'opinion': 'abit much', 'sentiment': 'negative'}, {'aspect': 'menu', 'opinion': 'reasonbly priced', 'sentiment': 'positive'}, {'aspect': 'tomato sauce', 'opinion': 'pay extra', 'sentiment': 'negative'}], 'sentiments_counter': 2, 'supervision_counter': 2}</t>
  </si>
  <si>
    <t>[{'aspect': 'bar service', 'opinion': 'excellent', 'sentiment': 'positive'}, {'aspect': 'food service', 'opinion': 'great', 'sentiment': 'positive'}, {'aspect': 'food', 'opinion': 'let down', 'sentiment': 'negative'}, {'aspect': 'food', 'opinion': 'expensive', 'sentiment': 'negative'}, {'aspect': 'food', 'opinion': 'flavorless', 'sentiment': 'negative'}, {'aspect': 'food', 'opinion': 'disappointment', 'sentiment': 'negative'}, {'aspect': 'raffles', 'opinion': 'awesome', 'sentiment': 'positive'}]</t>
  </si>
  <si>
    <t>{'aspects': ['bar service', 'food service', 'food', 'raffles'], 'aspects_counter': 3, 'opinions': [{'aspect': 'bar service', 'opinion': 'excellent'}, {'aspect': 'food service', 'opinion': 'great'}, {'aspect': 'food', 'opinion': 'let down'}, {'aspect': 'food', 'opinion': 'expensive'}, {'aspect': 'food', 'opinion': 'flavorless'}, {'aspect': 'food', 'opinion': 'disappointment'}, {'aspect': 'raffles', 'opinion': 'awesome'}], 'opinions_counter': 3, 'sentiments': [{'aspect': 'bar service', 'opinion': 'excellent', 'sentiment': 'positive'}, {'aspect': 'food service', 'opinion': 'great', 'sentiment': 'positive'}, {'aspect': 'food', 'opinion': 'let down', 'sentiment': 'negative'}, {'aspect': 'food', 'opinion': 'expensive', 'sentiment': 'negative'}, {'aspect': 'food', 'opinion': 'flavorless', 'sentiment': 'negative'}, {'aspect': 'food', 'opinion': 'disappointment', 'sentiment': 'negative'}, {'aspect': 'raffles', 'opinion': 'awesome', 'sentiment': 'positive'}], 'sentiments_counter': 2, 'supervision_counter': 2}</t>
  </si>
  <si>
    <t>[{'aspect': 'location', 'opinion': 'terrible', 'sentiment': 'negative'}, {'aspect': 'parking', 'opinion': 'no parking', 'sentiment': 'negative'}, {'aspect': 'layout', 'opinion': 'not great', 'sentiment': 'negative'}]</t>
  </si>
  <si>
    <t>{'aspects': ['newness', 'cleanliness'], 'aspects_counter': 2, 'opinions': [{'aspect': 'newness', 'opinion': 'new'}, {'aspect': 'cleanliness', 'opinion': 'clean'}], 'opinions_counter': 2, 'sentiments': [{'aspect': 'location', 'opinion': 'terrible', 'sentiment': 'negative'}, {'aspect': 'parking', 'opinion': 'no parking', 'sentiment': 'negative'}, {'aspect': 'layout', 'opinion': 'not great', 'sentiment': 'negative'}], 'sentiments_counter': 2, 'supervision_counter': 2}</t>
  </si>
  <si>
    <t>{'aspects': ['vibe', 'music', 'meat', 'flavors'], 'aspects_counter': 2, 'opinions': [{'aspect': 'vibe', 'opinion': 'beautiful'}, {'aspect': 'music', 'opinion': 'great'}, {'aspect': 'meat', 'opinion': 'very over cooked'}, {'aspect': 'flavors', 'opinion': 'vibrant'}], 'opinions_counter': 2, 'sentiments': [{'aspect': 'vibe', 'opinion': 'beautiful', 'sentiment': 'positive'}, {'aspect': 'music', 'opinion': 'great', 'sentiment': 'positive'}, {'aspect': 'meat', 'opinion': 'very over cooked', 'sentiment': 'negative'}, {'aspect': 'flavors', 'opinion': 'vibrant', 'sentiment': 'positive'}], 'sentiments_counter': 2, 'supervision_counter': 2}</t>
  </si>
  <si>
    <t>[{'aspect': 'ingredients', 'opinion': 'not what it used to be', 'sentiment': 'negative'}, {'aspect': 'Funghi pizza', 'opinion': 'very disappointed to see a change in them', 'sentiment': 'negative'}, {'aspect': 'Salsicce pizza', 'opinion': 'very disappointed to see a change in them', 'sentiment': 'negative'}, {'aspect': 'Cozze', 'opinion': 'still beautiful', 'sentiment': 'positive'}]</t>
  </si>
  <si>
    <t>{'aspects': ['ingredients', 'Funghi pizza', 'Salsicce pizza', 'Cozze'], 'aspects_counter': 1, 'opinions': [{'aspect': 'ingredients', 'opinion': 'not what it used to be'}, {'aspect': 'Funghi pizza', 'opinion': 'very disappointed to see a change in them'}, {'aspect': 'Salsicce pizza', 'opinion': 'very disappointed to see a change in them'}, {'aspect': 'Cozze', 'opinion': 'still beautiful'}], 'opinions_counter': 2, 'sentiments': [{'aspect': 'ingredients', 'opinion': 'not what it used to be', 'sentiment': 'negative'}, {'aspect': 'Funghi pizza', 'opinion': 'very disappointed to see a change in them', 'sentiment': 'negative'}, {'aspect': 'Salsicce pizza', 'opinion': 'very disappointed to see a change in them', 'sentiment': 'negative'}, {'aspect': 'Cozze', 'opinion': 'still beautiful', 'sentiment': 'positive'}], 'sentiments_counter': 2, 'supervision_counter': 2}</t>
  </si>
  <si>
    <t>[{'aspect': 'winery', 'opinion': 'nicely presented', 'sentiment': 'positive'}, {'aspect': 'hosts', 'opinion': 'suitably friendly', 'sentiment': 'positive'}, {'aspect': 'buying wine', 'opinion': 'refused', 'sentiment': 'negative'}, {'aspect': 'tasting menu', 'opinion': 'pricey', 'sentiment': 'negative'}]</t>
  </si>
  <si>
    <t>{'aspects': ['winery', 'hosts', 'buying wine', 'tasting menu'], 'aspects_counter': 3, 'opinions': [{'aspect': 'winery', 'opinion': 'nicely presented'}, {'aspect': 'hosts', 'opinion': 'suitably friendly'}, {'aspect': 'buying wine', 'opinion': 'refused'}, {'aspect': 'tasting menu', 'opinion': 'pricey'}], 'opinions_counter': 3, 'sentiments': [{'aspect': 'winery', 'opinion': 'nicely presented', 'sentiment': 'positive'}, {'aspect': 'hosts', 'opinion': 'suitably friendly', 'sentiment': 'positive'}, {'aspect': 'buying wine', 'opinion': 'refused', 'sentiment': 'negative'}, {'aspect': 'tasting menu', 'opinion': 'pricey', 'sentiment': 'negative'}], 'sentiments_counter': 2, 'supervision_counter': 2}</t>
  </si>
  <si>
    <t>[{'aspect': 'room quality', 'opinion': 'very nice, although dated', 'sentiment': 'positive'}, {'aspect': 'room quality', 'opinion': 'just awful', 'sentiment': 'negative'}, {'aspect': 'guest behavior', 'opinion': 'rowdy and foul-mouthed', 'sentiment': 'negative'}, {'aspect': 'restaurant food', 'opinion': 'poor food', 'sentiment': 'negative'}]</t>
  </si>
  <si>
    <t>{'aspects': ['room quality', 'guest behavior', 'restaurant food'], 'aspects_counter': 1, 'opinions': [{'aspect': 'room quality', 'opinion': 'very nice, although dated'}, {'aspect': 'room quality', 'opinion': 'just awful'}, {'aspect': 'guest behavior', 'opinion': 'rowdy and foul-mouthed'}, {'aspect': 'restaurant food', 'opinion': 'poor food'}], 'opinions_counter': 1, 'sentiments': [{'aspect': 'room quality', 'opinion': 'very nice, although dated', 'sentiment': 'positive'}, {'aspect': 'room quality', 'opinion': 'just awful', 'sentiment': 'negative'}, {'aspect': 'guest behavior', 'opinion': 'rowdy and foul-mouthed', 'sentiment': 'negative'}, {'aspect': 'restaurant food', 'opinion': 'poor food', 'sentiment': 'negative'}], 'sentiments_counter': 1, 'supervision_counter': 1}</t>
  </si>
  <si>
    <t>[{'aspect': 'jungle gym and playground equipment', 'opinion': 'a bit old', 'sentiment': 'negative'}, {'aspect': 'jungle gym and playground equipment', 'opinion': 'a few bits missing', 'sentiment': 'negative'}, {'aspect': 'swing set', 'opinion': 'missing', 'sentiment': 'negative'}, {'aspect': 'park', 'opinion': 'nice', 'sentiment': 'positive'}]</t>
  </si>
  <si>
    <t>{'aspects': ['jungle gym and playground equipment', 'swing set', 'park'], 'aspects_counter': 2, 'opinions': [{'aspect': 'jungle gym and playground equipment', 'opinion': 'a bit old'}, {'aspect': 'jungle gym and playground equipment', 'opinion': 'a few bits missing'}, {'aspect': 'swing set', 'opinion': 'missing'}, {'aspect': 'park', 'opinion': 'nice'}], 'opinions_counter': 2, 'sentiments': [{'aspect': 'jungle gym and playground equipment', 'opinion': 'a bit old', 'sentiment': 'negative'}, {'aspect': 'jungle gym and playground equipment', 'opinion': 'a few bits missing', 'sentiment': 'negative'}, {'aspect': 'swing set', 'opinion': 'missing', 'sentiment': 'negative'}, {'aspect': 'park', 'opinion': 'nice', 'sentiment': 'positive'}], 'sentiments_counter': 2, 'supervision_counter': 2}</t>
  </si>
  <si>
    <t>[{'aspect': 'bacon', 'opinion': 'burnt and hard', 'sentiment': 'negative'}, {'aspect': 'chicken', 'opinion': 'small and not much', 'sentiment': 'negative'}, {'aspect': 'price', 'opinion': 'not worth $33.00', 'sentiment': 'negative'}, {'aspect': 'Chicken Caesar Salad', 'opinion': 'worst ever', 'sentiment': 'negative'}]</t>
  </si>
  <si>
    <t>{'aspects': ['bacon', 'chicken', 'price', 'Chicken Caesar Salad'], 'aspects_counter': 2, 'opinions': [{'aspect': 'bacon', 'opinion': 'burnt and hard'}, {'aspect': 'chicken', 'opinion': 'small and not much'}, {'aspect': 'price', 'opinion': 'not worth $33.00'}, {'aspect': 'Chicken Caesar Salad', 'opinion': 'worst ever'}], 'opinions_counter': 2, 'sentiments': [{'aspect': 'bacon', 'opinion': 'burnt and hard', 'sentiment': 'negative'}, {'aspect': 'chicken', 'opinion': 'small and not much', 'sentiment': 'negative'}, {'aspect': 'price', 'opinion': 'not worth $33.00', 'sentiment': 'negative'}, {'aspect': 'Chicken Caesar Salad', 'opinion': 'worst ever', 'sentiment': 'negative'}], 'sentiments_counter': 2, 'supervision_counter': 2}</t>
  </si>
  <si>
    <t>[{'aspect': 'tri-tip', 'opinion': 'so wonderful', 'sentiment': 'positive'}, {'aspect': 'tri-tip', 'opinion': 'happily melted in my mouth', 'sentiment': 'positive'}, {'aspect': 'rabbit', 'opinion': 'very well cooked and incredibly tender', 'sentiment': 'positive'}, {'aspect': 'snapper', 'opinion': 'very well cooked and incredibly tender', 'sentiment': 'positive'}]</t>
  </si>
  <si>
    <t>{'aspects': ['tri-tip', 'rabbit', 'snapper', 'other courses'], 'aspects_counter': 2, 'opinions': [{'aspect': 'tri-tip', 'opinion': 'so wonderful'}, {'aspect': 'tri-tip', 'opinion': 'happily melted in my mouth'}, {'aspect': 'rabbit', 'opinion': 'very well cooked and incredibly tender'}, {'aspect': 'snapper', 'opinion': 'very well cooked and incredibly tender'}, {'aspect': 'other courses', 'opinion': 'alright'}], 'opinions_counter': 2, 'sentiments': [{'aspect': 'tri-tip', 'opinion': 'so wonderful', 'sentiment': 'positive'}, {'aspect': 'tri-tip', 'opinion': 'happily melted in my mouth', 'sentiment': 'positive'}, {'aspect': 'rabbit', 'opinion': 'very well cooked and incredibly tender', 'sentiment': 'positive'}, {'aspect': 'snapper', 'opinion': 'very well cooked and incredibly tender', 'sentiment': 'positive'}], 'sentiments_counter': 2, 'supervision_counter': 2}</t>
  </si>
  <si>
    <t>[{'aspect': 'green spaces', 'opinion': 'Beautiful', 'sentiment': 'positive'}, {'aspect': 'skate park', 'opinion': 'Great', 'sentiment': 'positive'}, {'aspect': 'people', 'opinion': 'Friendly', 'sentiment': 'positive'}, {'aspect': 'playground equipment', 'opinion': 'needs maintenance and updating', 'sentiment': 'negative'}]</t>
  </si>
  <si>
    <t>{'aspects': ['green spaces', 'skate park', 'people', 'playground equipment'], 'aspects_counter': 3, 'opinions': [{'aspect': 'green spaces', 'opinion': 'Beautiful'}, {'aspect': 'skate park', 'opinion': 'Great'}, {'aspect': 'people', 'opinion': 'Friendly'}, {'aspect': 'playground equipment', 'opinion': 'needs maintenance and updating'}], 'opinions_counter': 3, 'sentiments': [{'aspect': 'green spaces', 'opinion': 'Beautiful', 'sentiment': 'positive'}, {'aspect': 'skate park', 'opinion': 'Great', 'sentiment': 'positive'}, {'aspect': 'people', 'opinion': 'Friendly', 'sentiment': 'positive'}, {'aspect': 'playground equipment', 'opinion': 'needs maintenance and updating', 'sentiment': 'negative'}], 'sentiments_counter': 2, 'supervision_counter': 2}</t>
  </si>
  <si>
    <t>[{'aspect': 'drink prices', 'opinion': 'very expensive', 'sentiment': 'negative'}, {'aspect': 'meals', 'opinion': 'disappointing', 'sentiment': 'negative'}, {'aspect': 'mussel spaghetti', 'opinion': 'terrible, very small &amp; dry', 'sentiment': 'negative'}, {'aspect': 'oysters', 'opinion': 'the tiniest', 'sentiment': 'negative'}]</t>
  </si>
  <si>
    <t>{'aspects': ['drink prices', 'meals', 'mussel spaghetti', 'oysters'], 'aspects_counter': 2, 'opinions': [{'aspect': 'drink prices', 'opinion': 'very expensive'}, {'aspect': 'meals', 'opinion': 'disappointing'}, {'aspect': 'mussel spaghetti', 'opinion': 'terrible, very small &amp; dry'}, {'aspect': 'oysters', 'opinion': 'the tiniest'}], 'opinions_counter': 2, 'sentiments': [{'aspect': 'drink prices', 'opinion': 'very expensive', 'sentiment': 'negative'}, {'aspect': 'meals', 'opinion': 'disappointing', 'sentiment': 'negative'}, {'aspect': 'mussel spaghetti', 'opinion': 'terrible, very small &amp; dry', 'sentiment': 'negative'}, {'aspect': 'oysters', 'opinion': 'the tiniest', 'sentiment': 'negative'}], 'sentiments_counter': 2, 'supervision_counter': 2}</t>
  </si>
  <si>
    <t>[{'aspect': 'food', 'opinion': 'really nice', 'sentiment': 'positive'}, {'aspect': 'customer service', 'opinion': 'not good', 'sentiment': 'negative'}, {'aspect': 'gaming area', 'opinion': 'open till 4am', 'sentiment': 'positive'}]</t>
  </si>
  <si>
    <t>{'aspects': ['food', 'customer service', 'gaming area'], 'aspects_counter': 3, 'opinions': [{'aspect': 'food', 'opinion': 'really nice'}, {'aspect': 'customer service', 'opinion': 'not good'}, {'aspect': 'gaming area', 'opinion': 'open till 4am'}], 'opinions_counter': 3, 'sentiments': [{'aspect': 'food', 'opinion': 'really nice', 'sentiment': 'positive'}, {'aspect': 'customer service', 'opinion': 'not good', 'sentiment': 'negative'}, {'aspect': 'gaming area', 'opinion': 'open till 4am', 'sentiment': 'positive'}], 'sentiments_counter': 2, 'supervision_counter': 2}</t>
  </si>
  <si>
    <t>[{'aspect': 'place', 'opinion': 'terrible', 'sentiment': 'negative'}, {'aspect': 'place', 'opinion': 'not community center', 'sentiment': 'negative'}, {'aspect': 'staff', 'opinion': 'untrained', 'sentiment': 'negative'}, {'aspect': 'staff', 'opinion': 'unprofessional', 'sentiment': 'negative'}, {'aspect': 'pools', 'opinion': 'dirty', 'sentiment': 'negative'}, {'aspect': 'public swimming', 'opinion': 'no space', 'sentiment': 'negative'}]</t>
  </si>
  <si>
    <t>{'aspects': ['place', 'staff', 'pools', 'public swimming'], 'aspects_counter': 3, 'opinions': [{'aspect': 'place', 'opinion': 'terrible'}, {'aspect': 'place', 'opinion': 'not community center'}, {'aspect': 'staff', 'opinion': 'untrained'}, {'aspect': 'staff', 'opinion': 'unprofessional'}, {'aspect': 'pools', 'opinion': 'dirty'}, {'aspect': 'public swimming', 'opinion': 'no space'}], 'opinions_counter': 3, 'sentiments': [{'aspect': 'place', 'opinion': 'terrible', 'sentiment': 'negative'}, {'aspect': 'place', 'opinion': 'not community center', 'sentiment': 'negative'}, {'aspect': 'staff', 'opinion': 'untrained', 'sentiment': 'negative'}, {'aspect': 'staff', 'opinion': 'unprofessional', 'sentiment': 'negative'}, {'aspect': 'pools', 'opinion': 'dirty', 'sentiment': 'negative'}, {'aspect': 'public swimming', 'opinion': 'no space', 'sentiment': 'negative'}], 'sentiments_counter': 2, 'supervision_counter': 2}</t>
  </si>
  <si>
    <t>{'aspects': ['playground', 'timber edging', 'woodchips', 'soft mats'], 'aspects_counter': 1, 'opinions': [{'aspect': 'playground', 'opinion': 'needs some serious maintenance'}, {'aspect': 'timber edging', 'opinion': 'damaged'}, {'aspect': 'woodchips', 'opinion': 'washed away'}, {'aspect': 'soft mats', 'opinion': 'damaged'}], 'opinions_counter': 1, 'sentiments': [{'aspect': 'playground', 'opinion': 'needs some serious maintenance', 'sentiment': 'negative'}, {'aspect': 'timber edging', 'opinion': 'damaged', 'sentiment': 'negative'}, {'aspect': 'woodchips', 'opinion': 'washed away', 'sentiment': 'negative'}, {'aspect': 'soft mats', 'opinion': 'damaged', 'sentiment': 'negative'}], 'sentiments_counter': 1, 'supervision_counter': 1}</t>
  </si>
  <si>
    <t>[{'aspect': 'gym', 'opinion': 'best gym', 'sentiment': 'positive'}, {'aspect': 'push', 'opinion': 'push I needed', 'sentiment': 'positive'}, {'aspect': 'decision', 'opinion': 'best decision', 'sentiment': 'positive'}]</t>
  </si>
  <si>
    <t>{'aspects': ['gym', 'push', 'decision'], 'aspects_counter': 4, 'opinions': [{'aspect': 'gym', 'opinion': 'best gym'}, {'aspect': 'push', 'opinion': 'push I needed'}, {'aspect': 'decision', 'opinion': 'best decision'}], 'opinions_counter': 4, 'sentiments': [{'aspect': 'gym', 'opinion': 'best gym', 'sentiment': 'positive'}, {'aspect': 'push', 'opinion': 'push I needed', 'sentiment': 'positive'}, {'aspect': 'decision', 'opinion': 'best decision', 'sentiment': 'positive'}], 'sentiments_counter': 2, 'supervision_counter': 2}</t>
  </si>
  <si>
    <t>{'aspects': ['kids gymnastics', 'staff', 'bookings', 'makeup classes'], 'aspects_counter': 1, 'opinions': [{'aspect': 'kids gymnastics', 'opinion': 'Highly recommend'}, {'aspect': 'staff', 'opinion': 'friendly and professional'}, {'aspect': 'bookings', 'opinion': 'flexible'}, {'aspect': 'makeup classes', 'opinion': 'flexible'}], 'opinions_counter': 1, 'sentiments': [{'aspect': 'kids gymnastics', 'opinion': 'Highly recommend', 'sentiment': 'positive'}, {'aspect': 'staff', 'opinion': 'friendly and professional', 'sentiment': 'positive'}, {'aspect': 'bookings', 'opinion': 'flexible', 'sentiment': 'positive'}, {'aspect': 'makeup classes', 'opinion': 'flexible', 'sentiment': 'positive'}], 'sentiments_counter': 1, 'supervision_counter': 1}</t>
  </si>
  <si>
    <t>[{'aspect': 'service', 'opinion': 'very friendly', 'sentiment': 'positive'}, {'aspect': 'atmosphere', 'opinion': 'nice', 'sentiment': 'positive'}, {'aspect': 'food', 'opinion': 'tasty', 'sentiment': 'positive'}, {'aspect': 'food', 'opinion': 'well-cooked', 'sentiment': 'positive'}, {'aspect': 'servings', 'opinion': 'generous', 'sentiment': 'positive'}]</t>
  </si>
  <si>
    <t>{'aspects': ['service', 'atmosphere', 'food', 'servings'], 'aspects_counter': 2, 'opinions': [{'aspect': 'service', 'opinion': 'very friendly'}, {'aspect': 'atmosphere', 'opinion': 'nice'}, {'aspect': 'food', 'opinion': 'tasty'}, {'aspect': 'food', 'opinion': 'well-cooked'}, {'aspect': 'servings', 'opinion': 'generous'}], 'opinions_counter': 2, 'sentiments': [{'aspect': 'service', 'opinion': 'very friendly', 'sentiment': 'positive'}, {'aspect': 'atmosphere', 'opinion': 'nice', 'sentiment': 'positive'}, {'aspect': 'food', 'opinion': 'tasty', 'sentiment': 'positive'}, {'aspect': 'food', 'opinion': 'well-cooked', 'sentiment': 'positive'}, {'aspect': 'servings', 'opinion': 'generous', 'sentiment': 'positive'}], 'sentiments_counter': 2, 'supervision_counter': 2}</t>
  </si>
  <si>
    <t>[{'aspect': 'food', 'opinion': 'Nice', 'sentiment': 'positive'}, {'aspect': 'staff', 'opinion': 'friendly and nice', 'sentiment': 'positive'}, {'aspect': 'location', 'opinion': 'good location', 'sentiment': 'positive'}, {'aspect': 'parking', 'opinion': 'lots of car park available', 'sentiment': 'positive'}]</t>
  </si>
  <si>
    <t>{'aspects': ['food', 'staff', 'location', 'parking'], 'aspects_counter': 1, 'opinions': [{'aspect': 'food', 'opinion': 'Nice'}, {'aspect': 'staff', 'opinion': 'friendly and nice'}, {'aspect': 'location', 'opinion': 'good location'}, {'aspect': 'parking', 'opinion': 'lots of car park available'}], 'opinions_counter': 2, 'sentiments': [{'aspect': 'food', 'opinion': 'Nice', 'sentiment': 'positive'}, {'aspect': 'staff', 'opinion': 'friendly and nice', 'sentiment': 'positive'}, {'aspect': 'location', 'opinion': 'good location', 'sentiment': 'positive'}, {'aspect': 'parking', 'opinion': 'lots of car park available', 'sentiment': 'positive'}], 'sentiments_counter': 2, 'supervision_counter': 2}</t>
  </si>
  <si>
    <t>[{'aspect': 'parking', 'opinion': 'street parking', 'sentiment': 'neutral'}, {'aspect': 'layout', 'opinion': 'well laid out', 'sentiment': 'positive'}, {'aspect': 'equipment', 'opinion': 'limited', 'sentiment': 'negative'}, {'aspect': 'waiting times', 'opinion': 'may need to wait or share', 'sentiment': 'negative'}, {'aspect': 'gym space', 'opinion': 'very compact', 'sentiment': 'negative'}]</t>
  </si>
  <si>
    <t>{'aspects': ['parking', 'layout', 'equipment', 'waiting times', 'gym space'], 'aspects_counter': 3, 'opinions': [{'aspect': 'parking', 'opinion': 'street parking'}, {'aspect': 'layout', 'opinion': 'well laid out'}, {'aspect': 'equipment', 'opinion': 'limited'}, {'aspect': 'waiting times', 'opinion': 'may need to wait or share'}, {'aspect': 'gym space', 'opinion': 'very compact'}], 'opinions_counter': 3, 'sentiments': [{'aspect': 'parking', 'opinion': 'street parking', 'sentiment': 'neutral'}, {'aspect': 'layout', 'opinion': 'well laid out', 'sentiment': 'positive'}, {'aspect': 'equipment', 'opinion': 'limited', 'sentiment': 'negative'}, {'aspect': 'waiting times', 'opinion': 'may need to wait or share', 'sentiment': 'negative'}, {'aspect': 'gym space', 'opinion': 'very compact', 'sentiment': 'negative'}], 'sentiments_counter': 2, 'supervision_counter': 2}</t>
  </si>
  <si>
    <t>[{'aspect': 'facilities', 'opinion': 'pretty dated', 'sentiment': 'negative'}, {'aspect': 'setting', 'opinion': 'leaves a lot to be desired', 'sentiment': 'negative'}, {'aspect': 'cabins', 'opinion': 'broken down, dodgy', 'sentiment': 'negative'}, {'aspect': 'pond', 'opinion': 'chatter pond', 'sentiment': 'negative'}]</t>
  </si>
  <si>
    <t>{'aspects': ['facilities', 'setting', 'cabins', 'pond'], 'aspects_counter': 1, 'opinions': [{'aspect': 'facilities', 'opinion': 'pretty dated'}, {'aspect': 'setting', 'opinion': 'leaves a lot to be desired'}, {'aspect': 'cabins', 'opinion': 'broken down, dodgy'}, {'aspect': 'pond', 'opinion': 'chatter pond'}], 'opinions_counter': 1, 'sentiments': [{'aspect': 'facilities', 'opinion': 'pretty dated', 'sentiment': 'negative'}, {'aspect': 'setting', 'opinion': 'leaves a lot to be desired', 'sentiment': 'negative'}, {'aspect': 'cabins', 'opinion': 'broken down, dodgy', 'sentiment': 'negative'}, {'aspect': 'pond', 'opinion': 'chatter pond', 'sentiment': 'negative'}], 'sentiments_counter': 2, 'supervision_counter': 2}</t>
  </si>
  <si>
    <t>{'aspects': ['waffles', 'chicken', 'place', 'staff'], 'aspects_counter': 2, 'opinions': [{'aspect': 'waffles', 'opinion': 'cold'}, {'aspect': 'chicken', 'opinion': 'alright'}, {'aspect': 'place', 'opinion': 'cluttered'}, {'aspect': 'staff', 'opinion': 'lackluster'}], 'opinions_counter': 2, 'sentiments': [{'aspect': 'waffles', 'opinion': 'cold', 'sentiment': 'negative'}, {'aspect': 'chicken', 'opinion': 'alright', 'sentiment': 'neutral'}, {'aspect': 'place', 'opinion': 'cluttered', 'sentiment': 'negative'}, {'aspect': 'staff', 'opinion': 'lackluster', 'sentiment': 'negative'}], 'sentiments_counter': 2, 'supervision_counter': 2}</t>
  </si>
  <si>
    <t>{'aspects': ['restaurant', 'food', 'service'], 'aspects_counter': 1, 'opinions': [{'aspect': 'restaurant', 'opinion': 'Good restaurant'}, {'aspect': 'food', 'opinion': 'delicious food'}, {'aspect': 'service', 'opinion': 'a little slow'}], 'opinions_counter': 1, 'sentiments': [{'aspect': 'restaurant', 'opinion': 'Good restaurant', 'sentiment': 'positive'}, {'aspect': 'food', 'opinion': 'delicious food', 'sentiment': 'positive'}, {'aspect': 'service', 'opinion': 'a little slow', 'sentiment': 'negative'}], 'sentiments_counter': 1, 'supervision_counter': 1}</t>
  </si>
  <si>
    <t>[{'aspect': 'breakfast', 'opinion': 'nice', 'sentiment': 'positive'}, {'aspect': 'serving sizes', 'opinion': 'small', 'sentiment': 'negative'}, {'aspect': 'venue staff', 'opinion': 'not enough', 'sentiment': 'negative'}]</t>
  </si>
  <si>
    <t>{'aspects': ['breakfast', 'serving sizes', 'venue staff'], 'aspects_counter': 2, 'opinions': [{'aspect': 'breakfast', 'opinion': 'nice'}], 'opinions_counter': 2, 'sentiments': [{'aspect': 'breakfast', 'opinion': 'nice', 'sentiment': 'positive'}, {'aspect': 'serving sizes', 'opinion': 'small', 'sentiment': 'negative'}, {'aspect': 'venue staff', 'opinion': 'not enough', 'sentiment': 'negative'}], 'sentiments_counter': 2, 'supervision_counter': 2}</t>
  </si>
  <si>
    <t>[{'aspect': 'park condition', 'opinion': 'not maintained', 'sentiment': 'negative'}, {'aspect': 'spaciousness', 'opinion': 'spacious', 'sentiment': 'positive'}, {'aspect': 'parking', 'opinion': 'plenty of room', 'sentiment': 'positive'}, {'aspect': 'benches', 'opinion': 'Lots of benches', 'sentiment': 'positive'}]</t>
  </si>
  <si>
    <t>{'aspects': ['park condition', 'spaciousness', 'parking', 'benches'], 'aspects_counter': 1, 'opinions': [{'aspect': 'park condition', 'opinion': 'not maintained'}, {'aspect': 'spaciousness', 'opinion': 'spacious'}, {'aspect': 'parking', 'opinion': 'plenty of room'}, {'aspect': 'benches', 'opinion': 'Lots of benches'}], 'opinions_counter': 1, 'sentiments': [{'aspect': 'park condition', 'opinion': 'not maintained', 'sentiment': 'negative'}, {'aspect': 'spaciousness', 'opinion': 'spacious', 'sentiment': 'positive'}, {'aspect': 'parking', 'opinion': 'plenty of room', 'sentiment': 'positive'}, {'aspect': 'benches', 'opinion': 'Lots of benches', 'sentiment': 'positive'}], 'sentiments_counter': 2, 'supervision_counter': 2}</t>
  </si>
  <si>
    <t>[{'aspect': 'walking trails', 'opinion': 'rough and rocky', 'sentiment': 'negative'}, {'aspect': 'wildlife', 'opinion': 'venomous ants', 'sentiment': 'negative'}, {'aspect': 'views', 'opinion': 'worth it', 'sentiment': 'positive'}, {'aspect': 'flora', 'opinion': 'worth it', 'sentiment': 'positive'}]</t>
  </si>
  <si>
    <t>{'aspects': ['walking trails', 'wildlife', 'views', 'flora'], 'aspects_counter': 1, 'opinions': [{'aspect': 'walking trails', 'opinion': 'rough and rocky'}, {'aspect': 'wildlife', 'opinion': 'venomous ants'}, {'aspect': 'views', 'opinion': 'worth it'}, {'aspect': 'flora', 'opinion': 'worth it'}], 'opinions_counter': 1, 'sentiments': [{'aspect': 'walking trails', 'opinion': 'rough and rocky', 'sentiment': 'negative'}, {'aspect': 'wildlife', 'opinion': 'venomous ants', 'sentiment': 'negative'}, {'aspect': 'views', 'opinion': 'worth it', 'sentiment': 'positive'}, {'aspect': 'flora', 'opinion': 'worth it', 'sentiment': 'positive'}], 'sentiments_counter': 1, 'supervision_counter': 1}</t>
  </si>
  <si>
    <t>[{'aspect': 'food', 'opinion': 'average', 'sentiment': 'neutral'}, {'aspect': 'steak', 'opinion': 'had a fair bit of fat', 'sentiment': 'negative'}, {'aspect': 'chips', 'opinion': 'just threw a handful', 'sentiment': 'negative'}, {'aspect': 'gravy', 'opinion': 'watery and not peppery', 'sentiment': 'negative'}]</t>
  </si>
  <si>
    <t>{'aspects': ['food', 'steak', 'chips', 'gravy'], 'aspects_counter': 1, 'opinions': [{'aspect': 'food', 'opinion': 'average'}, {'aspect': 'steak', 'opinion': 'had a fair bit of fat'}, {'aspect': 'chips', 'opinion': 'just threw a handful'}, {'aspect': 'gravy', 'opinion': 'watery and not peppery'}], 'opinions_counter': 1, 'sentiments': [{'aspect': 'food', 'opinion': 'average', 'sentiment': 'neutral'}, {'aspect': 'steak', 'opinion': 'had a fair bit of fat', 'sentiment': 'negative'}, {'aspect': 'chips', 'opinion': 'just threw a handful', 'sentiment': 'negative'}, {'aspect': 'gravy', 'opinion': 'watery and not peppery', 'sentiment': 'negative'}], 'sentiments_counter': 1, 'supervision_counter': 1}</t>
  </si>
  <si>
    <t>[{'aspect': 'play area', 'opinion': 'love', 'sentiment': 'positive'}, {'aspect': 'tables', 'opinion': 'dirty', 'sentiment': 'negative'}, {'aspect': 'seating areas', 'opinion': 'dirty', 'sentiment': 'negative'}, {'aspect': 'toilets', 'opinion': 'horrendous', 'sentiment': 'negative'}]</t>
  </si>
  <si>
    <t>{'aspects': ['play area', 'tables', 'seating areas', 'toilets'], 'aspects_counter': 1, 'opinions': [{'aspect': 'play area', 'opinion': 'love'}, {'aspect': 'tables', 'opinion': 'dirty'}, {'aspect': 'seating areas', 'opinion': 'dirty'}, {'aspect': 'toilets', 'opinion': 'horrendous'}], 'opinions_counter': 1, 'sentiments': [{'aspect': 'play area', 'opinion': 'love', 'sentiment': 'positive'}, {'aspect': 'tables', 'opinion': 'dirty', 'sentiment': 'negative'}, {'aspect': 'seating areas', 'opinion': 'dirty', 'sentiment': 'negative'}, {'aspect': 'toilets', 'opinion': 'horrendous', 'sentiment': 'negative'}], 'sentiments_counter': 1, 'supervision_counter': 1}</t>
  </si>
  <si>
    <t>[{'aspect': 'food', 'opinion': 'was OK', 'sentiment': 'neutral'}, {'aspect': 'chips', 'opinion': 'lukewarm', 'sentiment': 'negative'}, {'aspect': 'waiting time', 'opinion': 'over half an hour', 'sentiment': 'negative'}]</t>
  </si>
  <si>
    <t>{'aspects': ['food', 'chips', 'waiting time'], 'aspects_counter': 2, 'opinions': [{'aspect': 'food', 'opinion': 'was OK'}, {'aspect': 'chips', 'opinion': 'lukewarm'}, {'aspect': 'waiting time', 'opinion': 'over half an hour'}], 'opinions_counter': 2, 'sentiments': [{'aspect': 'food', 'opinion': 'was OK', 'sentiment': 'neutral'}, {'aspect': 'chips', 'opinion': 'lukewarm', 'sentiment': 'negative'}, {'aspect': 'waiting time', 'opinion': 'over half an hour', 'sentiment': 'negative'}], 'sentiments_counter': 2, 'supervision_counter': 2}</t>
  </si>
  <si>
    <t>[{'aspect': 'shade', 'opinion': 'Good shade', 'sentiment': 'positive'}, {'aspect': 'toilets', 'opinion': 'flushing toilets', 'sentiment': 'positive'}, {'aspect': "kids' activities", 'opinion': 'not much for the kids to do', 'sentiment': 'negative'}, {'aspect': 'driver reviver', 'opinion': 'free driver reviver operates most long weekends and school holidays', 'sentiment': 'positive'}]</t>
  </si>
  <si>
    <t>{'aspects': ['shade', 'toilets', "kids' activities", 'driver reviver'], 'aspects_counter': 3, 'opinions': [{'aspect': 'shade', 'opinion': 'Good shade'}, {'aspect': 'toilets', 'opinion': 'flushing toilets'}, {'aspect': "kids' activities", 'opinion': 'not much for the kids to do'}, {'aspect': 'driver reviver', 'opinion': 'free driver reviver operates most long weekends and school holidays'}], 'opinions_counter': 3, 'sentiments': [{'aspect': 'shade', 'opinion': 'Good shade', 'sentiment': 'positive'}, {'aspect': 'toilets', 'opinion': 'flushing toilets', 'sentiment': 'positive'}, {'aspect': "kids' activities", 'opinion': 'not much for the kids to do', 'sentiment': 'negative'}, {'aspect': 'driver reviver', 'opinion': 'free driver reviver operates most long weekends and school holidays', 'sentiment': 'positive'}], 'sentiments_counter': 2, 'supervision_counter': 2}</t>
  </si>
  <si>
    <t>[{'aspect': 'space', 'opinion': 'small, claustrophobic', 'sentiment': 'negative'}, {'aspect': 'equipment', 'opinion': 'quite extensive', 'sentiment': 'positive'}, {'aspect': 'safety', 'opinion': 'hazard', 'sentiment': 'negative'}]</t>
  </si>
  <si>
    <t>{'aspects': ['space', 'equipment'], 'aspects_counter': 2, 'opinions': [{'aspect': 'space', 'opinion': 'small, claustrophobic'}, {'aspect': 'equipment', 'opinion': 'quite extensive'}], 'opinions_counter': 2, 'sentiments': [{'aspect': 'space', 'opinion': 'small, claustrophobic', 'sentiment': 'negative'}, {'aspect': 'equipment', 'opinion': 'quite extensive', 'sentiment': 'positive'}, {'aspect': 'safety', 'opinion': 'hazard', 'sentiment': 'negative'}], 'sentiments_counter': 2, 'supervision_counter': 2}</t>
  </si>
  <si>
    <t>[{'aspect': 'staff', 'opinion': 'not happy with the staff', 'sentiment': 'negative'}, {'aspect': 'service', 'opinion': 'got our meals at different times', 'sentiment': 'negative'}, {'aspect': 'food', 'opinion': 'like large fish fingers', 'sentiment': 'negative'}, {'aspect': 'price', 'opinion': 'over priced', 'sentiment': 'negative'}]</t>
  </si>
  <si>
    <t>{'aspects': ['staff', 'service', 'food', 'price'], 'aspects_counter': 3, 'opinions': [{'aspect': 'staff', 'opinion': 'not happy with the staff'}, {'aspect': 'service', 'opinion': 'got our meals at different times'}, {'aspect': 'food', 'opinion': 'like large fish fingers'}, {'aspect': 'price', 'opinion': 'over priced'}], 'opinions_counter': 3, 'sentiments': [{'aspect': 'staff', 'opinion': 'not happy with the staff', 'sentiment': 'negative'}, {'aspect': 'service', 'opinion': 'got our meals at different times', 'sentiment': 'negative'}, {'aspect': 'food', 'opinion': 'like large fish fingers', 'sentiment': 'negative'}, {'aspect': 'price', 'opinion': 'over priced', 'sentiment': 'negative'}], 'sentiments_counter': 2, 'supervision_counter': 2}</t>
  </si>
  <si>
    <t>[{'aspect': 'massage', 'opinion': 'not the best', 'sentiment': 'negative'}, {'aspect': 'staff', 'opinion': 'hit or miss', 'sentiment': 'negative'}, {'aspect': 'price', 'opinion': 'can get better and cheaper', 'sentiment': 'negative'}, {'aspect': 'vibe/area', 'opinion': 'nice', 'sentiment': 'positive'}]</t>
  </si>
  <si>
    <t>{'aspects': ['massage', 'staff', 'price', 'vibe/area'], 'aspects_counter': 2, 'opinions': [{'aspect': 'massage', 'opinion': 'not the best'}, {'aspect': 'staff', 'opinion': 'hit or miss'}, {'aspect': 'price', 'opinion': 'can get better and cheaper'}, {'aspect': 'vibe/area', 'opinion': 'nice'}], 'opinions_counter': 2, 'sentiments': [{'aspect': 'massage', 'opinion': 'not the best', 'sentiment': 'negative'}, {'aspect': 'staff', 'opinion': 'hit or miss', 'sentiment': 'negative'}, {'aspect': 'price', 'opinion': 'can get better and cheaper', 'sentiment': 'negative'}, {'aspect': 'vibe/area', 'opinion': 'nice', 'sentiment': 'positive'}], 'sentiments_counter': 2, 'supervision_counter': 2}</t>
  </si>
  <si>
    <t>[{'aspect': 'venue size', 'opinion': 'big area', 'sentiment': 'neutral'}, {'aspect': 'air quality', 'opinion': 'no air', 'sentiment': 'negative'}]</t>
  </si>
  <si>
    <t>{'aspects': ['overall venue', 'concerts', 'venue size', 'air quality'], 'aspects_counter': 2, 'opinions': [{'aspect': 'venue size', 'opinion': 'big area'}, {'aspect': 'air quality', 'opinion': 'no air'}], 'opinions_counter': 2, 'sentiments': [{'aspect': 'venue size', 'opinion': 'big area', 'sentiment': 'neutral'}, {'aspect': 'air quality', 'opinion': 'no air', 'sentiment': 'negative'}], 'sentiments_counter': 2, 'supervision_counter': 2}</t>
  </si>
  <si>
    <t>[{'aspect': 'race track', 'opinion': 'excellent', 'sentiment': 'positive'}, {'aspect': 'go kart', 'opinion': 'from heaven to hell', 'sentiment': 'negative'}]</t>
  </si>
  <si>
    <t>{'aspects': ['race track', 'go kart'], 'aspects_counter': 1, 'opinions': [{'aspect': 'race track', 'opinion': 'excellent'}, {'aspect': 'go kart', 'opinion': 'from heaven to hell'}], 'opinions_counter': 1, 'sentiments': [{'aspect': 'race track', 'opinion': 'excellent', 'sentiment': 'positive'}, {'aspect': 'go kart', 'opinion': 'from heaven to hell', 'sentiment': 'negative'}], 'sentiments_counter': 1, 'supervision_counter': 1}</t>
  </si>
  <si>
    <t>[{'aspect': 'staff treatment', 'opinion': 'treated very poorly', 'sentiment': 'negative'}, {'aspect': 'working conditions', 'opinion': '13 hour shifts with a quick 10 minute breather', 'sentiment': 'negative'}]</t>
  </si>
  <si>
    <t>{'aspects': ['staff treatment', 'working conditions'], 'aspects_counter': 1, 'opinions': [{'aspect': 'staff treatment', 'opinion': 'treated very poorly'}, {'aspect': 'working conditions', 'opinion': '13 hour shifts with a quick 10 minute breather'}], 'opinions_counter': 1, 'sentiments': [{'aspect': 'staff treatment', 'opinion': 'treated very poorly', 'sentiment': 'negative'}, {'aspect': 'working conditions', 'opinion': '13 hour shifts with a quick 10 minute breather', 'sentiment': 'negative'}], 'sentiments_counter': 1, 'supervision_counter': 1}</t>
  </si>
  <si>
    <t>[{'aspect': 'seafood pancake', 'opinion': 'was raw', 'sentiment': 'negative'}, {'aspect': 'meat slices', 'opinion': '7 small slices', 'sentiment': 'negative'}]</t>
  </si>
  <si>
    <t>{'aspects': ['seafood pancake', 'meat slices'], 'aspects_counter': 3, 'opinions': [{'aspect': 'seafood pancake', 'opinion': 'was raw'}, {'aspect': 'meat slices', 'opinion': '7 small slices'}], 'opinions_counter': 3, 'sentiments': [{'aspect': 'seafood pancake', 'opinion': 'was raw', 'sentiment': 'negative'}, {'aspect': 'meat slices', 'opinion': '7 small slices', 'sentiment': 'negative'}], 'sentiments_counter': 1, 'supervision_counter': 1}</t>
  </si>
  <si>
    <t>{'aspects': ['staff', 'pokies', 'beer'], 'aspects_counter': 1, 'opinions': [{'aspect': 'staff', 'opinion': 'well put together'}, {'aspect': 'pokies', 'opinion': 'hungry without much of a result'}, {'aspect': 'beer', 'opinion': 'better result'}], 'opinions_counter': 1, 'sentiments': [{'aspect': 'staff', 'opinion': 'well put together', 'sentiment': 'positive'}, {'aspect': 'pokies', 'opinion': 'hungry without much of a result', 'sentiment': 'negative'}, {'aspect': 'beer', 'opinion': 'better result', 'sentiment': 'positive'}], 'sentiments_counter': 1, 'supervision_counter': 1}</t>
  </si>
  <si>
    <t>[{'aspect': 'toilets', 'opinion': 'no toilet paper', 'sentiment': 'negative'}, {'aspect': 'floor', 'opinion': 'softdrink on the floor', 'sentiment': 'negative'}, {'aspect': 'service', 'opinion': '1 person serving', 'sentiment': 'negative'}, {'aspect': 'management', 'opinion': 'no idea on operational needs', 'sentiment': 'negative'}]</t>
  </si>
  <si>
    <t>{'aspects': ['toilets', 'floor', 'service', 'management'], 'aspects_counter': 3, 'opinions': [{'aspect': 'toilets', 'opinion': 'no toilet paper'}, {'aspect': 'floor', 'opinion': 'softdrink on the floor'}, {'aspect': 'service', 'opinion': '1 person serving'}, {'aspect': 'management', 'opinion': 'no idea on operational needs'}], 'opinions_counter': 3, 'sentiments': [{'aspect': 'toilets', 'opinion': 'no toilet paper', 'sentiment': 'negative'}, {'aspect': 'floor', 'opinion': 'softdrink on the floor', 'sentiment': 'negative'}, {'aspect': 'service', 'opinion': '1 person serving', 'sentiment': 'negative'}, {'aspect': 'management', 'opinion': 'no idea on operational needs', 'sentiment': 'negative'}], 'sentiments_counter': 2, 'supervision_counter': 2}</t>
  </si>
  <si>
    <t>[{'aspect': 'staff behaviour', 'opinion': 'Very unprofessional', 'sentiment': 'negative'}, {'aspect': 'staff behaviour', 'opinion': 'selective', 'sentiment': 'negative'}]</t>
  </si>
  <si>
    <t>{'aspects': ['staff behaviour', 'staff behaviour'], 'aspects_counter': 2, 'opinions': [{'aspect': 'staff behaviour', 'opinion': 'Very unprofessional'}, {'aspect': 'staff behaviour', 'opinion': 'selective'}], 'opinions_counter': 2, 'sentiments': [{'aspect': 'staff behaviour', 'opinion': 'Very unprofessional', 'sentiment': 'negative'}, {'aspect': 'staff behaviour', 'opinion': 'selective', 'sentiment': 'negative'}], 'sentiments_counter': 2, 'supervision_counter': 2}</t>
  </si>
  <si>
    <t>[{'aspect': 'coffee', 'opinion': 'good', 'sentiment': 'positive'}, {'aspect': 'hot chips', 'opinion': 'good', 'sentiment': 'positive'}, {'aspect': 'service', 'opinion': 'was good', 'sentiment': 'positive'}, {'aspect': 'ambience', 'opinion': 'terrible', 'sentiment': 'negative'}]</t>
  </si>
  <si>
    <t>{'aspects': ['coffee', 'hot chips', 'service', 'ambience'], 'aspects_counter': 2, 'opinions': [{'aspect': 'coffee', 'opinion': 'good'}, {'aspect': 'hot chips', 'opinion': 'good'}, {'aspect': 'service', 'opinion': 'was good'}, {'aspect': 'ambience', 'opinion': 'terrible'}], 'opinions_counter': 2, 'sentiments': [{'aspect': 'coffee', 'opinion': 'good', 'sentiment': 'positive'}, {'aspect': 'hot chips', 'opinion': 'good', 'sentiment': 'positive'}, {'aspect': 'service', 'opinion': 'was good', 'sentiment': 'positive'}, {'aspect': 'ambience', 'opinion': 'terrible', 'sentiment': 'negative'}], 'sentiments_counter': 1, 'supervision_counter': 1}</t>
  </si>
  <si>
    <t>[{'aspect': 'customer service', 'opinion': 'never answer the phone', 'sentiment': 'negative'}, {'aspect': 'membership suspension', 'opinion': 'never actioned since May', 'sentiment': 'negative'}, {'aspect': 'membership cancellation', 'opinion': 'never actioned although they confirmed by email', 'sentiment': 'negative'}, {'aspect': 'billing', 'opinion': 'bank account was debited', 'sentiment': 'negative'}]</t>
  </si>
  <si>
    <t>{'aspects': ['customer service', 'membership suspension', 'membership cancellation', 'billing'], 'aspects_counter': 3, 'opinions': [{'aspect': 'customer service', 'opinion': 'never answer the phone'}, {'aspect': 'membership suspension', 'opinion': 'never actioned since May'}, {'aspect': 'membership cancellation', 'opinion': 'never actioned although they confirmed by email'}, {'aspect': 'billing', 'opinion': 'bank account was debited'}], 'opinions_counter': 3, 'sentiments': [{'aspect': 'customer service', 'opinion': 'never answer the phone', 'sentiment': 'negative'}, {'aspect': 'membership suspension', 'opinion': 'never actioned since May', 'sentiment': 'negative'}, {'aspect': 'membership cancellation', 'opinion': 'never actioned although they confirmed by email', 'sentiment': 'negative'}, {'aspect': 'billing', 'opinion': 'bank account was debited', 'sentiment': 'negative'}], 'sentiments_counter': 2, 'supervision_counter': 2}</t>
  </si>
  <si>
    <t>[{'aspect': 'pool', 'opinion': 'absolute dreadful', 'sentiment': 'negative'}, {'aspect': 'canteen kitchen', 'opinion': 'using him as ingredients to make chips', 'sentiment': 'negative'}, {'aspect': 'change rooms', 'opinion': '1 inch wonders', 'sentiment': 'negative'}]</t>
  </si>
  <si>
    <t>{'aspects': ['pool', 'canteen kitchen', 'change rooms'], 'aspects_counter': 3, 'opinions': [{'aspect': 'pool', 'opinion': 'absolute dreadful'}, {'aspect': 'canteen kitchen', 'opinion': 'using him as ingredients to make chips'}, {'aspect': 'change rooms', 'opinion': '1 inch wonders'}], 'opinions_counter': 3, 'sentiments': [{'aspect': 'pool', 'opinion': 'absolute dreadful', 'sentiment': 'negative'}, {'aspect': 'canteen kitchen', 'opinion': 'using him as ingredients to make chips', 'sentiment': 'negative'}, {'aspect': 'change rooms', 'opinion': '1 inch wonders', 'sentiment': 'negative'}], 'sentiments_counter': 2, 'supervision_counter': 2}</t>
  </si>
  <si>
    <t>[{'aspect': 'attendance', 'opinion': 'hardly anyone was there', 'sentiment': 'negative'}, {'aspect': 'vendors', 'opinion': 'were too widespread and not what we were looking for', 'sentiment': 'negative'}]</t>
  </si>
  <si>
    <t>{'aspects': ['attendance', 'vendors'], 'aspects_counter': 1, 'opinions': [{'aspect': 'attendance', 'opinion': 'hardly anyone was there'}, {'aspect': 'vendors', 'opinion': 'were too widespread and not what we were looking for'}], 'opinions_counter': 2, 'sentiments': [{'aspect': 'attendance', 'opinion': 'hardly anyone was there', 'sentiment': 'negative'}, {'aspect': 'vendors', 'opinion': 'were too widespread and not what we were looking for', 'sentiment': 'negative'}], 'sentiments_counter': 2, 'supervision_counter': 2}</t>
  </si>
  <si>
    <t>[{'aspect': 'pricing', 'opinion': 'extremely expensive', 'sentiment': 'negative'}, {'aspect': 'service', 'opinion': 'poor, staff standing around / not on top of duties', 'sentiment': 'negative'}, {'aspect': 'cleanliness', 'opinion': 'a pile of rubbish', 'sentiment': 'negative'}]</t>
  </si>
  <si>
    <t>{'aspects': ['pricing', 'service', 'cleanliness'], 'aspects_counter': 3, 'opinions': [{'aspect': 'pricing', 'opinion': 'extremely expensive'}, {'aspect': 'service', 'opinion': 'poor, staff standing around / not on top of duties'}, {'aspect': 'cleanliness', 'opinion': 'a pile of rubbish'}], 'opinions_counter': 3, 'sentiments': [{'aspect': 'pricing', 'opinion': 'extremely expensive', 'sentiment': 'negative'}, {'aspect': 'service', 'opinion': 'poor, staff standing around / not on top of duties', 'sentiment': 'negative'}, {'aspect': 'cleanliness', 'opinion': 'a pile of rubbish', 'sentiment': 'negative'}], 'sentiments_counter': 2, 'supervision_counter': 2}</t>
  </si>
  <si>
    <t>[{'aspect': 'food', 'opinion': 'overpriced', 'sentiment': 'negative'}, {'aspect': 'service', 'opinion': 'ridiculous', 'sentiment': 'negative'}]</t>
  </si>
  <si>
    <t>{'aspects': ['food', 'service'], 'aspects_counter': 3, 'opinions': [{'aspect': 'food', 'opinion': 'overpriced'}, {'aspect': 'service', 'opinion': 'ridiculous'}], 'opinions_counter': 3, 'sentiments': [{'aspect': 'food', 'opinion': 'overpriced', 'sentiment': 'negative'}, {'aspect': 'service', 'opinion': 'ridiculous', 'sentiment': 'negative'}], 'sentiments_counter': 2, 'supervision_counter': 2}</t>
  </si>
  <si>
    <t>[{'aspect': 'entry price', 'opinion': '$15 to enter', 'sentiment': 'negative'}, {'aspect': 'pensioner concessions', 'opinion': 'no concessions for pensioners', 'sentiment': 'negative'}, {'aspect': 'lighting', 'opinion': 'too dark', 'sentiment': 'negative'}, {'aspect': 'content', 'opinion': 'short visit', 'sentiment': 'negative'}]</t>
  </si>
  <si>
    <t>{'aspects': ['entry price', 'pensioner concessions', 'lighting', 'content'], 'aspects_counter': 3, 'opinions': [{'aspect': 'entry price', 'opinion': '$15 to enter'}, {'aspect': 'pensioner concessions', 'opinion': 'no concessions for pensioners'}, {'aspect': 'lighting', 'opinion': 'too dark'}, {'aspect': 'content', 'opinion': 'short visit'}], 'opinions_counter': 3, 'sentiments': [{'aspect': 'entry price', 'opinion': '$15 to enter', 'sentiment': 'negative'}, {'aspect': 'pensioner concessions', 'opinion': 'no concessions for pensioners', 'sentiment': 'negative'}, {'aspect': 'lighting', 'opinion': 'too dark', 'sentiment': 'negative'}, {'aspect': 'content', 'opinion': 'short visit', 'sentiment': 'negative'}], 'sentiments_counter': 2, 'supervision_counter': 2}</t>
  </si>
  <si>
    <t>[{'aspect': 'entry fee', 'opinion': 'Overpriced', 'sentiment': 'negative'}, {'aspect': 'drinks', 'opinion': '$10 drinks', 'sentiment': 'negative'}, {'aspect': 'environment', 'opinion': 'horrible environment', 'sentiment': 'negative'}, {'aspect': 'security', 'opinion': 'Assaulted by the bounces', 'sentiment': 'negative'}]</t>
  </si>
  <si>
    <t>{'aspects': ['entry fee', 'drinks', 'environment', 'security'], 'aspects_counter': 1, 'opinions': [{'aspect': 'entry fee', 'opinion': 'Overpriced'}, {'aspect': 'drinks', 'opinion': 'Overpriced'}, {'aspect': 'environment', 'opinion': 'horrible environment'}, {'aspect': 'security', 'opinion': 'Assaulted by the bounces'}], 'opinions_counter': 2, 'sentiments': [{'aspect': 'entry fee', 'opinion': 'Overpriced', 'sentiment': 'negative'}, {'aspect': 'drinks', 'opinion': '$10 drinks', 'sentiment': 'negative'}, {'aspect': 'environment', 'opinion': 'horrible environment', 'sentiment': 'negative'}, {'aspect': 'security', 'opinion': 'Assaulted by the bounces', 'sentiment': 'negative'}], 'sentiments_counter': 2, 'supervision_counter': 2}</t>
  </si>
  <si>
    <t>[{'aspect': 'directions', 'opinion': 'No directions to enter', 'sentiment': 'negative'}, {'aspect': 'entry fee', 'opinion': 'still fine', 'sentiment': 'positive'}, {'aspect': 'water', 'opinion': 'no water', 'sentiment': 'negative'}, {'aspect': 'refund', 'opinion': 'no refund', 'sentiment': 'negative'}]</t>
  </si>
  <si>
    <t>{'aspects': ['directions', 'entry fee', 'water', 'refund'], 'aspects_counter': 3, 'opinions': [{'aspect': 'directions', 'opinion': 'No directions to enter'}, {'aspect': 'entry fee', 'opinion': 'still fine'}, {'aspect': 'water', 'opinion': 'no water'}, {'aspect': 'refund', 'opinion': 'no refund'}], 'opinions_counter': 3, 'sentiments': [{'aspect': 'directions', 'opinion': 'No directions to enter', 'sentiment': 'negative'}, {'aspect': 'entry fee', 'opinion': 'still fine', 'sentiment': 'positive'}, {'aspect': 'water', 'opinion': 'no water', 'sentiment': 'negative'}, {'aspect': 'refund', 'opinion': 'no refund', 'sentiment': 'negative'}], 'sentiments_counter': 2, 'supervision_counter': 2}</t>
  </si>
  <si>
    <t>[{'aspect': 'cold', 'opinion': 'f***ing freezing', 'sentiment': 'negative'}, {'aspect': 'no heating', 'opinion': 'no heating', 'sentiment': 'negative'}, {'aspect': 'hot showers', 'opinion': 'hot showers so its ok', 'sentiment': 'positive'}, {'aspect': 'stuffy', 'opinion': 'its real stuffy', 'sentiment': 'negative'}, {'aspect': 'dorms', 'opinion': "everyone's forced into the dorms", 'sentiment': 'negative'}]</t>
  </si>
  <si>
    <t>{'aspects': ['cold', 'no heating', 'hot showers', 'stuffy', 'dorms'], 'aspects_counter': 1, 'opinions': [{'aspect': 'cold', 'opinion': 'f***ing freezing'}, {'aspect': 'no heating', 'opinion': 'no heating'}, {'aspect': 'hot showers', 'opinion': 'hot showers so its ok'}, {'aspect': 'stuffy', 'opinion': 'its real stuffy'}, {'aspect': 'dorms', 'opinion': "everyone's forced into the dorms"}], 'opinions_counter': 1, 'sentiments': [{'aspect': 'cold', 'opinion': 'f***ing freezing', 'sentiment': 'negative'}, {'aspect': 'no heating', 'opinion': 'no heating', 'sentiment': 'negative'}, {'aspect': 'hot showers', 'opinion': 'hot showers so its ok', 'sentiment': 'positive'}, {'aspect': 'stuffy', 'opinion': 'its real stuffy', 'sentiment': 'negative'}, {'aspect': 'dorms', 'opinion': "everyone's forced into the dorms", 'sentiment': 'negative'}], 'sentiments_counter': 2, 'supervision_counter': 2}</t>
  </si>
  <si>
    <t>[{'aspect': 'prawns', 'opinion': 'frozen', 'sentiment': 'negative'}, {'aspect': 'price', 'opinion': 'high', 'sentiment': 'negative'}, {'aspect': 'menu', 'opinion': 'limited', 'sentiment': 'negative'}]</t>
  </si>
  <si>
    <t>{'aspects': ['management', 'prawns', 'price', 'menu'], 'aspects_counter': 4, 'opinions': [{'aspect': 'prawns', 'opinion': 'frozen'}, {'aspect': 'price', 'opinion': 'high'}, {'aspect': 'menu', 'opinion': 'limited'}], 'opinions_counter': 4, 'sentiments': [{'aspect': 'prawns', 'opinion': 'frozen', 'sentiment': 'negative'}, {'aspect': 'price', 'opinion': 'high', 'sentiment': 'negative'}, {'aspect': 'menu', 'opinion': 'limited', 'sentiment': 'negative'}], 'sentiments_counter': 2, 'supervision_counter': 2}</t>
  </si>
  <si>
    <t>[{'aspect': 'wildlife', 'opinion': 'a lot of wildlife on view', 'sentiment': 'positive'}, {'aspect': 'nature reserve', 'opinion': 'best nature reserve for the variety and quantity of wildlife', 'sentiment': 'positive'}]</t>
  </si>
  <si>
    <t>{'aspects': ['wildlife', 'nature reserve'], 'aspects_counter': 1, 'opinions': [{'aspect': 'wildlife', 'opinion': 'a lot of wildlife on view'}, {'aspect': 'nature reserve', 'opinion': 'best nature reserve for the variety and quantity of wildlife'}], 'opinions_counter': 1, 'sentiments': [{'aspect': 'wildlife', 'opinion': 'a lot of wildlife on view', 'sentiment': 'positive'}, {'aspect': 'nature reserve', 'opinion': 'best nature reserve for the variety and quantity of wildlife', 'sentiment': 'positive'}], 'sentiments_counter': 1, 'supervision_counter': 1}</t>
  </si>
  <si>
    <t>{'aspects': ['place'], 'aspects_counter': 2, 'opinions': [{'aspect': 'service', 'opinion': 'Lovely'}, {'aspect': 'food', 'opinion': 'great'}, {'aspect': 'place', 'opinion': 'relaxing'}], 'opinions_counter': 2, 'sentiments': [{'aspect': 'service', 'opinion': 'Lovely', 'sentiment': 'positive'}, {'aspect': 'food', 'opinion': 'great', 'sentiment': 'positive'}, {'aspect': 'place', 'opinion': 'relaxing', 'sentiment': 'positive'}], 'sentiments_counter': 2, 'supervision_counter': 2}</t>
  </si>
  <si>
    <t>[{'aspect': 'views', 'opinion': 'Amazing views', 'sentiment': 'positive'}, {'aspect': 'access to the top', 'opinion': 'drive to the top', 'sentiment': 'positive'}]</t>
  </si>
  <si>
    <t>{'aspects': ['views', 'access to the top'], 'aspects_counter': 3, 'opinions': [{'aspect': 'views', 'opinion': 'Amazing views'}, {'aspect': 'access to the top', 'opinion': 'drive to the top'}], 'opinions_counter': 3, 'sentiments': [{'aspect': 'views', 'opinion': 'Amazing views', 'sentiment': 'positive'}, {'aspect': 'access to the top', 'opinion': 'drive to the top', 'sentiment': 'positive'}], 'sentiments_counter': 2, 'supervision_counter': 2}</t>
  </si>
  <si>
    <t>[{'aspect': 'setting', 'opinion': 'Perfect setting', 'sentiment': 'positive'}, {'aspect': 'tribute', 'opinion': 'a great tribute', 'sentiment': 'positive'}, {'aspect': 'maintenance', 'opinion': 'very well maintained', 'sentiment': 'positive'}]</t>
  </si>
  <si>
    <t>{'aspects': ['setting', 'tribute', 'maintenance'], 'aspects_counter': 2, 'opinions': [{'aspect': 'setting', 'opinion': 'Perfect setting'}, {'aspect': 'tribute', 'opinion': 'a great tribute'}, {'aspect': 'maintenance', 'opinion': 'very well maintained'}], 'opinions_counter': 2, 'sentiments': [{'aspect': 'setting', 'opinion': 'Perfect setting', 'sentiment': 'positive'}, {'aspect': 'tribute', 'opinion': 'a great tribute', 'sentiment': 'positive'}, {'aspect': 'maintenance', 'opinion': 'very well maintained', 'sentiment': 'positive'}], 'sentiments_counter': 2, 'supervision_counter': 2}</t>
  </si>
  <si>
    <t>[{'aspect': 'rustic', 'opinion': 'Very rustic', 'sentiment': 'neutral'}, {'aspect': 'views', 'opinion': 'good views', 'sentiment': 'positive'}, {'aspect': 'fossicking', 'opinion': 'Opportunity for Fossicking', 'sentiment': 'positive'}]</t>
  </si>
  <si>
    <t>{'aspects': ['rustic', 'views', 'fossicking'], 'aspects_counter': 1, 'opinions': [{'aspect': 'rustic', 'opinion': 'Very rustic'}, {'aspect': 'views', 'opinion': 'good views'}, {'aspect': 'fossicking', 'opinion': 'Opportunity for Fossicking'}], 'opinions_counter': 1, 'sentiments': [{'aspect': 'rustic', 'opinion': 'Very rustic', 'sentiment': 'neutral'}, {'aspect': 'views', 'opinion': 'good views', 'sentiment': 'positive'}, {'aspect': 'fossicking', 'opinion': 'Opportunity for Fossicking', 'sentiment': 'positive'}], 'sentiments_counter': 2, 'supervision_counter': 2}</t>
  </si>
  <si>
    <t>[{'aspect': 'food', 'opinion': 'The best food', 'sentiment': 'positive'}, {'aspect': 'clean place', 'opinion': 'Very clean place', 'sentiment': 'positive'}, {'aspect': 'staff', 'opinion': 'staff is very friendly', 'sentiment': 'positive'}]</t>
  </si>
  <si>
    <t>{'aspects': ['food', 'clean place', 'staff'], 'aspects_counter': 1, 'opinions': [{'aspect': 'food', 'opinion': 'The best food'}, {'aspect': 'clean place', 'opinion': 'Very clean place'}, {'aspect': 'staff', 'opinion': 'staff is very friendly'}], 'opinions_counter': 1, 'sentiments': [{'aspect': 'food', 'opinion': 'The best food', 'sentiment': 'positive'}, {'aspect': 'clean place', 'opinion': 'Very clean place', 'sentiment': 'positive'}, {'aspect': 'staff', 'opinion': 'staff is very friendly', 'sentiment': 'positive'}], 'sentiments_counter': 1, 'supervision_counter': 1}</t>
  </si>
  <si>
    <t>[{'aspect': 'steak sandwich', 'opinion': 'most incredible', 'sentiment': 'positive'}, {'aspect': 'free range meat', 'opinion': 'brilliant', 'sentiment': 'positive'}, {'aspect': 'coffee', 'opinion': 'a banger', 'sentiment': 'positive'}]</t>
  </si>
  <si>
    <t>{'aspects': ['steak sandwich', 'free range meat', 'coffee'], 'aspects_counter': 2, 'opinions': [{'aspect': 'steak sandwich', 'opinion': 'most incredible'}, {'aspect': 'free range meat', 'opinion': 'brilliant'}, {'aspect': 'coffee', 'opinion': 'a banger'}], 'opinions_counter': 2, 'sentiments': [{'aspect': 'steak sandwich', 'opinion': 'most incredible', 'sentiment': 'positive'}, {'aspect': 'free range meat', 'opinion': 'brilliant', 'sentiment': 'positive'}, {'aspect': 'coffee', 'opinion': 'a banger', 'sentiment': 'positive'}], 'sentiments_counter': 2, 'supervision_counter': 2}</t>
  </si>
  <si>
    <t>[{'aspect': 'camping spot', 'opinion': 'absolutely beautiful', 'sentiment': 'positive'}, {'aspect': 'river', 'opinion': 'Right on the river', 'sentiment': 'positive'}, {'aspect': 'Falls', 'opinion': 'only a short walk', 'sentiment': 'positive'}]</t>
  </si>
  <si>
    <t>{'aspects': ['camping spot', 'river', 'Falls'], 'aspects_counter': 4, 'opinions': [{'aspect': 'camping spot', 'opinion': 'absolutely beautiful'}, {'aspect': 'river', 'opinion': 'Right on the river'}, {'aspect': 'Falls', 'opinion': 'only a short walk'}], 'opinions_counter': 4, 'sentiments': [{'aspect': 'camping spot', 'opinion': 'absolutely beautiful', 'sentiment': 'positive'}, {'aspect': 'river', 'opinion': 'Right on the river', 'sentiment': 'positive'}, {'aspect': 'Falls', 'opinion': 'only a short walk', 'sentiment': 'positive'}], 'sentiments_counter': 2, 'supervision_counter': 2}</t>
  </si>
  <si>
    <t>[{'aspect': 'build', 'opinion': 'great build', 'sentiment': 'positive'}, {'aspect': 'location', 'opinion': 'just around the corner', 'sentiment': 'positive'}]</t>
  </si>
  <si>
    <t>{'aspects': ['build', 'location'], 'aspects_counter': 4, 'opinions': [{'aspect': 'build', 'opinion': 'great build'}, {'aspect': 'location', 'opinion': 'just around the corner'}], 'opinions_counter': 4, 'sentiments': [{'aspect': 'build', 'opinion': 'great build', 'sentiment': 'positive'}, {'aspect': 'location', 'opinion': 'just around the corner', 'sentiment': 'positive'}], 'sentiments_counter': 2, 'supervision_counter': 2}</t>
  </si>
  <si>
    <t>[{'aspect': 'peace and quiet', 'opinion': 'great place to relax', 'sentiment': 'positive'}, {'aspect': 'Moreton Bay views', 'opinion': 'fantastic', 'sentiment': 'positive'}, {'aspect': 'toilets', 'opinion': 'available', 'sentiment': 'neutral'}]</t>
  </si>
  <si>
    <t>{'aspects': ['peace and quiet', 'Moreton Bay views', 'toilets'], 'aspects_counter': 2, 'opinions': [{'aspect': 'peace and quiet', 'opinion': 'great place to relax'}, {'aspect': 'Moreton Bay views', 'opinion': 'fantastic'}, {'aspect': 'toilets', 'opinion': 'available'}], 'opinions_counter': 2, 'sentiments': [{'aspect': 'peace and quiet', 'opinion': 'great place to relax', 'sentiment': 'positive'}, {'aspect': 'Moreton Bay views', 'opinion': 'fantastic', 'sentiment': 'positive'}, {'aspect': 'toilets', 'opinion': 'available', 'sentiment': 'neutral'}], 'sentiments_counter': 2, 'supervision_counter': 2}</t>
  </si>
  <si>
    <t>{'aspects': ['fit out', 'service', 'food'], 'aspects_counter': 1, 'opinions': [{'aspect': 'fit out', 'opinion': 'amazing'}, {'aspect': 'service', 'opinion': 'amazing'}, {'aspect': 'food', 'opinion': 'great'}], 'opinions_counter': 1, 'sentiments': [{'aspect': 'fit out', 'opinion': 'amazing', 'sentiment': 'positive'}, {'aspect': 'service', 'opinion': 'amazing', 'sentiment': 'positive'}, {'aspect': 'food', 'opinion': 'great', 'sentiment': 'positive'}], 'sentiments_counter': 1, 'supervision_counter': 1}</t>
  </si>
  <si>
    <t>{'aspects': ['Harry', 'Injury Clinic'], 'aspects_counter': 2, 'opinions': [{'aspect': 'Harry', 'opinion': 'massive help'}, {'aspect': 'Injury Clinic', 'opinion': 'would recommend'}], 'opinions_counter': 2, 'sentiments': [{'aspect': 'Harry', 'opinion': 'massive help', 'sentiment': 'positive'}, {'aspect': 'Injury Clinic', 'opinion': 'would recommend', 'sentiment': 'positive'}], 'sentiments_counter': 2, 'supervision_counter': 2}</t>
  </si>
  <si>
    <t>[{'aspect': 'parking', 'opinion': 'Lots of free parking', 'sentiment': 'positive'}, {'aspect': 'toilets', 'opinion': 'Clean toilet facilities', 'sentiment': 'positive'}, {'aspect': 'seats', 'opinion': 'some seats around the football field', 'sentiment': 'positive'}]</t>
  </si>
  <si>
    <t>{'aspects': ['parking', 'toilets', 'seats'], 'aspects_counter': 2, 'opinions': [{'aspect': 'parking', 'opinion': 'Lots of free parking'}, {'aspect': 'toilets', 'opinion': 'Clean toilet facilities'}, {'aspect': 'seats', 'opinion': 'some seats around the football field'}], 'opinions_counter': 2, 'sentiments': [{'aspect': 'parking', 'opinion': 'Lots of free parking', 'sentiment': 'positive'}, {'aspect': 'toilets', 'opinion': 'Clean toilet facilities', 'sentiment': 'positive'}, {'aspect': 'seats', 'opinion': 'some seats around the football field', 'sentiment': 'positive'}], 'sentiments_counter': 2, 'supervision_counter': 2}</t>
  </si>
  <si>
    <t>[{'aspect': 'shade', 'opinion': 'Plenty of shade', 'sentiment': 'positive'}, {'aspect': 'bush toilets', 'opinion': 'good bush toilets', 'sentiment': 'positive'}, {'aspect': 'boat ramp', 'opinion': 'concrete boat ramp', 'sentiment': 'positive'}]</t>
  </si>
  <si>
    <t>{'aspects': ['shade', 'bush toilets', 'boat ramp'], 'aspects_counter': 1, 'opinions': [{'aspect': 'shade', 'opinion': 'Plenty of shade'}, {'aspect': 'bush toilets', 'opinion': 'good bush toilets'}, {'aspect': 'boat ramp', 'opinion': 'concrete boat ramp'}], 'opinions_counter': 1, 'sentiments': [{'aspect': 'shade', 'opinion': 'Plenty of shade', 'sentiment': 'positive'}, {'aspect': 'bush toilets', 'opinion': 'good bush toilets', 'sentiment': 'positive'}, {'aspect': 'boat ramp', 'opinion': 'concrete boat ramp', 'sentiment': 'positive'}], 'sentiments_counter': 1, 'supervision_counter': 1}</t>
  </si>
  <si>
    <t>{'aspects': ['atmosphere', 'environment'], 'aspects_counter': 1, 'opinions': [{'aspect': 'atmosphere', 'opinion': 'friendly'}, {'aspect': 'environment', 'opinion': 'great'}], 'opinions_counter': 1, 'sentiments': [{'aspect': 'atmosphere', 'opinion': 'friendly', 'sentiment': 'positive'}, {'aspect': 'environment', 'opinion': 'great', 'sentiment': 'positive'}], 'sentiments_counter': 1, 'supervision_counter': 1}</t>
  </si>
  <si>
    <t>[{'aspect': 'gym', 'opinion': 'Luv', 'sentiment': 'positive'}, {'aspect': 'vibes', 'opinion': 'very good', 'sentiment': 'positive'}, {'aspect': 'staffs', 'opinion': 'very nice', 'sentiment': 'positive'}]</t>
  </si>
  <si>
    <t>{'aspects': ['gym', 'vibes', 'staffs'], 'aspects_counter': 1, 'opinions': [{'aspect': 'gym', 'opinion': 'Luv'}, {'aspect': 'vibes', 'opinion': 'very good'}, {'aspect': 'staffs', 'opinion': 'very nice'}], 'opinions_counter': 2, 'sentiments': [{'aspect': 'gym', 'opinion': 'Luv', 'sentiment': 'positive'}, {'aspect': 'vibes', 'opinion': 'very good', 'sentiment': 'positive'}, {'aspect': 'staffs', 'opinion': 'very nice', 'sentiment': 'positive'}], 'sentiments_counter': 2, 'supervision_counter': 2}</t>
  </si>
  <si>
    <t>[{'aspect': 'golf course', 'opinion': 'is a must', 'sentiment': 'positive'}, {'aspect': 'staff', 'opinion': 'first class', 'sentiment': 'positive'}, {'aspect': 'accommodation', 'opinion': 'first class', 'sentiment': 'positive'}]</t>
  </si>
  <si>
    <t>{'aspects': ['golf course', 'staff', 'accommodation'], 'aspects_counter': 1, 'opinions': [{'aspect': 'golf course', 'opinion': 'is a must'}, {'aspect': 'staff', 'opinion': 'first class'}, {'aspect': 'accommodation', 'opinion': 'first class'}], 'opinions_counter': 1, 'sentiments': [{'aspect': 'golf course', 'opinion': 'is a must', 'sentiment': 'positive'}, {'aspect': 'staff', 'opinion': 'first class', 'sentiment': 'positive'}, {'aspect': 'accommodation', 'opinion': 'first class', 'sentiment': 'positive'}], 'sentiments_counter': 1, 'supervision_counter': 1}</t>
  </si>
  <si>
    <t>[{'aspect': 'winery', 'opinion': 'best winery', 'sentiment': 'positive'}, {'aspect': 'customer service', 'opinion': 'she was incredible', 'sentiment': 'positive'}]</t>
  </si>
  <si>
    <t>{'aspects': ['winery', 'customer service'], 'aspects_counter': 1, 'opinions': [{'aspect': 'winery', 'opinion': 'best winery'}, {'aspect': 'customer service', 'opinion': 'she was incredible'}], 'opinions_counter': 1, 'sentiments': [{'aspect': 'winery', 'opinion': 'best winery', 'sentiment': 'positive'}, {'aspect': 'customer service', 'opinion': 'she was incredible', 'sentiment': 'positive'}], 'sentiments_counter': 1, 'supervision_counter': 1}</t>
  </si>
  <si>
    <t>[{'aspect': 'leisure spot', 'opinion': 'favourite leisure joint', 'sentiment': 'positive'}, {'aspect': 'family friendly', 'opinion': 'spend time with family', 'sentiment': 'positive'}, {'aspect': 'restaurants', 'opinion': 'good choice of restaurants', 'sentiment': 'positive'}, {'aspect': 'beach', 'opinion': 'fine beach', 'sentiment': 'positive'}]</t>
  </si>
  <si>
    <t>{'aspects': ['leisure spot', 'family friendly', 'restaurants', 'beach'], 'aspects_counter': 1, 'opinions': [{'aspect': 'leisure spot', 'opinion': 'favourite leisure joint'}, {'aspect': 'family friendly', 'opinion': 'spend time with family'}, {'aspect': 'restaurants', 'opinion': 'good choice of restaurants'}, {'aspect': 'beach', 'opinion': 'fine beach'}], 'opinions_counter': 1, 'sentiments': [{'aspect': 'leisure spot', 'opinion': 'favourite leisure joint', 'sentiment': 'positive'}, {'aspect': 'family friendly', 'opinion': 'spend time with family', 'sentiment': 'positive'}, {'aspect': 'restaurants', 'opinion': 'good choice of restaurants', 'sentiment': 'positive'}, {'aspect': 'beach', 'opinion': 'fine beach', 'sentiment': 'positive'}], 'sentiments_counter': 1, 'supervision_counter': 1}</t>
  </si>
  <si>
    <t>[{'aspect': 'walking course', 'opinion': 'Good little', 'sentiment': 'positive'}, {'aspect': 'condition', 'opinion': 'not in great condition', 'sentiment': 'negative'}, {'aspect': 'value for money', 'opinion': 'you get what you pay for', 'sentiment': 'neutral'}]</t>
  </si>
  <si>
    <t>{'aspects': ['walking course', 'condition', 'value for money'], 'aspects_counter': 2, 'opinions': [{'aspect': 'walking course', 'opinion': 'Good little'}, {'aspect': 'condition', 'opinion': 'not in great condition'}, {'aspect': 'value for money', 'opinion': 'you get what you pay for'}], 'opinions_counter': 2, 'sentiments': [{'aspect': 'walking course', 'opinion': 'Good little', 'sentiment': 'positive'}, {'aspect': 'condition', 'opinion': 'not in great condition', 'sentiment': 'negative'}, {'aspect': 'value for money', 'opinion': 'you get what you pay for', 'sentiment': 'neutral'}], 'sentiments_counter': 2, 'supervision_counter': 2}</t>
  </si>
  <si>
    <t>[{'aspect': 'staff', 'opinion': 'friendly and interactive', 'sentiment': 'positive'}, {'aspect': 'all ages', 'opinion': 'great for all ages', 'sentiment': 'positive'}, {'aspect': 'duration', 'opinion': 'can be done in the 2 hours', 'sentiment': 'positive'}]</t>
  </si>
  <si>
    <t>{'aspects': ['staff', 'all ages', 'duration'], 'aspects_counter': 3, 'opinions': [{'aspect': 'staff', 'opinion': 'friendly and interactive'}, {'aspect': 'all ages', 'opinion': 'great for all ages'}, {'aspect': 'duration', 'opinion': 'can be done in the 2 hours'}], 'opinions_counter': 3, 'sentiments': [{'aspect': 'staff', 'opinion': 'friendly and interactive', 'sentiment': 'positive'}, {'aspect': 'all ages', 'opinion': 'great for all ages', 'sentiment': 'positive'}, {'aspect': 'duration', 'opinion': 'can be done in the 2 hours', 'sentiment': 'positive'}], 'sentiments_counter': 2, 'supervision_counter': 2}</t>
  </si>
  <si>
    <t>[{'aspect': 'aircraft', 'opinion': 'Lots of aircraft to get up close to and experience', 'sentiment': 'positive'}, {'aspect': 'suitability for all ages', 'opinion': 'Excellent', 'sentiment': 'positive'}, {'aspect': 'hangars', 'opinion': 'Can be a bit warm on a hot day', 'sentiment': 'negative'}]</t>
  </si>
  <si>
    <t>{'aspects': ['aircraft', 'suitability for all ages', 'hangars'], 'aspects_counter': 3, 'opinions': [{'aspect': 'aircraft', 'opinion': 'Lots of aircraft to get up close to and experience'}, {'aspect': 'suitability for all ages', 'opinion': 'Excellent'}, {'aspect': 'hangars', 'opinion': 'Can be a bit warm on a hot day'}], 'opinions_counter': 3, 'sentiments': [{'aspect': 'aircraft', 'opinion': 'Lots of aircraft to get up close to and experience', 'sentiment': 'positive'}, {'aspect': 'suitability for all ages', 'opinion': 'Excellent', 'sentiment': 'positive'}, {'aspect': 'hangars', 'opinion': 'Can be a bit warm on a hot day', 'sentiment': 'negative'}], 'sentiments_counter': 2, 'supervision_counter': 2}</t>
  </si>
  <si>
    <t>[{'aspect': 'parties', 'opinion': 'fun, awesome', 'sentiment': 'positive'}, {'aspect': 'cost', 'opinion': 'quite expensive', 'sentiment': 'negative'}]</t>
  </si>
  <si>
    <t>{'aspects': ['parties', 'cost'], 'aspects_counter': 1, 'opinions': [{'aspect': 'parties', 'opinion': 'fun, awesome'}, {'aspect': 'cost', 'opinion': 'quite expensive'}], 'opinions_counter': 1, 'sentiments': [{'aspect': 'parties', 'opinion': 'fun, awesome', 'sentiment': 'positive'}, {'aspect': 'cost', 'opinion': 'quite expensive', 'sentiment': 'negative'}], 'sentiments_counter': 1, 'supervision_counter': 1}</t>
  </si>
  <si>
    <t>{'aspects': ['coffee', 'food', 'service'], 'aspects_counter': 1, 'opinions': [{'aspect': 'coffee', 'opinion': 'amazing'}, {'aspect': 'food', 'opinion': 'amazing'}, {'aspect': 'service', 'opinion': 'great'}], 'opinions_counter': 1, 'sentiments': [{'aspect': 'coffee', 'opinion': 'amazing', 'sentiment': 'positive'}, {'aspect': 'food', 'opinion': 'amazing', 'sentiment': 'positive'}, {'aspect': 'service', 'opinion': 'great', 'sentiment': 'positive'}], 'sentiments_counter': 1, 'supervision_counter': 1}</t>
  </si>
  <si>
    <t>[{'aspect': 'place', 'opinion': 'awesome', 'sentiment': 'positive'}, {'aspect': 'variety', 'opinion': 'lots of', 'sentiment': 'positive'}, {'aspect': 'value', 'opinion': 'well worth', 'sentiment': 'positive'}]</t>
  </si>
  <si>
    <t>{'aspects': ['place', 'variety', 'value'], 'aspects_counter': 3, 'opinions': [{'aspect': 'place', 'opinion': 'awesome'}, {'aspect': 'variety', 'opinion': 'lots of'}, {'aspect': 'value', 'opinion': 'well worth'}], 'opinions_counter': 3, 'sentiments': [{'aspect': 'place', 'opinion': 'awesome', 'sentiment': 'positive'}, {'aspect': 'variety', 'opinion': 'lots of', 'sentiment': 'positive'}, {'aspect': 'value', 'opinion': 'well worth', 'sentiment': 'positive'}], 'sentiments_counter': 2, 'supervision_counter': 2}</t>
  </si>
  <si>
    <t>[{'aspect': 'place', 'opinion': 'okay', 'sentiment': 'neutral'}, {'aspect': 'table setup', 'opinion': 'set up the table to make you feel like a "V.I.P."', 'sentiment': 'positive'}, {'aspect': 'crocodile meat', 'opinion': 'morally "torn"', 'sentiment': 'neutral'}]</t>
  </si>
  <si>
    <t>{'aspects': ['place', 'table setup', 'crocodile meat'], 'aspects_counter': 3, 'opinions': [{'aspect': 'place', 'opinion': 'okay'}, {'aspect': 'table setup', 'opinion': 'set up the table to make you feel like a "V.I.P."'}, {'aspect': 'crocodile meat', 'opinion': 'morally "torn"'}], 'opinions_counter': 3, 'sentiments': [{'aspect': 'place', 'opinion': 'okay', 'sentiment': 'neutral'}, {'aspect': 'table setup', 'opinion': 'set up the table to make you feel like a "V.I.P."', 'sentiment': 'positive'}, {'aspect': 'crocodile meat', 'opinion': 'morally "torn"', 'sentiment': 'neutral'}], 'sentiments_counter': 2, 'supervision_counter': 2}</t>
  </si>
  <si>
    <t>[{'aspect': 'power and water', 'opinion': 'available', 'sentiment': 'positive'}, {'aspect': 'quiet place', 'opinion': 'Very quiet', 'sentiment': 'positive'}, {'aspect': 'bird life', 'opinion': 'heaps of', 'sentiment': 'positive'}]</t>
  </si>
  <si>
    <t>{'aspects': ['power and water', 'quiet place', 'bird life'], 'aspects_counter': 2, 'opinions': [{'aspect': 'power and water', 'opinion': 'available'}, {'aspect': 'quiet place', 'opinion': 'Very quiet'}, {'aspect': 'bird life', 'opinion': 'heaps of'}], 'opinions_counter': 2, 'sentiments': [{'aspect': 'power and water', 'opinion': 'available', 'sentiment': 'positive'}, {'aspect': 'quiet place', 'opinion': 'Very quiet', 'sentiment': 'positive'}, {'aspect': 'bird life', 'opinion': 'heaps of', 'sentiment': 'positive'}], 'sentiments_counter': 2, 'supervision_counter': 2}</t>
  </si>
  <si>
    <t>[{'aspect': 'pool', 'opinion': 'good temperature', 'sentiment': 'positive'}, {'aspect': 'showers', 'opinion': 'nice', 'sentiment': 'positive'}, {'aspect': 'Sunday papers', 'opinion': 'need more', 'sentiment': 'negative'}]</t>
  </si>
  <si>
    <t>{'aspects': ['pool', 'showers', 'Sunday papers'], 'aspects_counter': 2, 'opinions': [{'aspect': 'pool', 'opinion': 'good temperature'}, {'aspect': 'showers', 'opinion': 'nice'}, {'aspect': 'Sunday papers', 'opinion': 'need more'}], 'opinions_counter': 2, 'sentiments': [{'aspect': 'pool', 'opinion': 'good temperature', 'sentiment': 'positive'}, {'aspect': 'showers', 'opinion': 'nice', 'sentiment': 'positive'}, {'aspect': 'Sunday papers', 'opinion': 'need more', 'sentiment': 'negative'}], 'sentiments_counter': 2, 'supervision_counter': 2}</t>
  </si>
  <si>
    <t>[{'aspect': 'position', 'opinion': 'Lovely', 'sentiment': 'positive'}, {'aspect': 'staff', 'opinion': 'Lovely', 'sentiment': 'positive'}, {'aspect': 'amenities', 'opinion': 'Lovely', 'sentiment': 'positive'}]</t>
  </si>
  <si>
    <t>{'aspects': ['position', 'staff', 'amenities'], 'aspects_counter': 1, 'opinions': [{'aspect': 'position', 'opinion': 'Lovely'}, {'aspect': 'staff', 'opinion': 'Lovely'}, {'aspect': 'amenities', 'opinion': 'Lovely'}], 'opinions_counter': 1, 'sentiments': [{'aspect': 'position', 'opinion': 'Lovely', 'sentiment': 'positive'}, {'aspect': 'staff', 'opinion': 'Lovely', 'sentiment': 'positive'}, {'aspect': 'amenities', 'opinion': 'Lovely', 'sentiment': 'positive'}], 'sentiments_counter': 1, 'supervision_counter': 1}</t>
  </si>
  <si>
    <t>[{'aspect': "baby emu's", 'opinion': 'saw', 'sentiment': 'positive'}, {'aspect': 'koalas', 'opinion': 'saw', 'sentiment': 'positive'}, {'aspect': 'a snake', 'opinion': 'saw', 'sentiment': 'positive'}, {'aspect': 'vegetation', 'opinion': 'lovely', 'sentiment': 'positive'}, {'aspect': 'sounds of the bush', 'opinion': 'lovely', 'sentiment': 'positive'}, {'aspect': 'nature walks', 'opinion': 'Beautiful', 'sentiment': 'positive'}]</t>
  </si>
  <si>
    <t>{'aspects': ["baby emu's", 'wildlife', 'vegetation', 'nature walks', 'sounds of the bush'], 'aspects_counter': 2, 'opinions': [{'aspect': "baby emu's", 'opinion': 'saw'}, {'aspect': 'koalas', 'opinion': 'saw'}, {'aspect': 'a snake', 'opinion': 'saw'}, {'aspect': 'vegetation', 'opinion': 'lovely'}, {'aspect': 'sounds of the bush', 'opinion': 'lovely'}, {'aspect': 'nature walks', 'opinion': 'Beautiful'}], 'opinions_counter': 2, 'sentiments': [{'aspect': "baby emu's", 'opinion': 'saw', 'sentiment': 'positive'}, {'aspect': 'koalas', 'opinion': 'saw', 'sentiment': 'positive'}, {'aspect': 'a snake', 'opinion': 'saw', 'sentiment': 'positive'}, {'aspect': 'vegetation', 'opinion': 'lovely', 'sentiment': 'positive'}, {'aspect': 'sounds of the bush', 'opinion': 'lovely', 'sentiment': 'positive'}, {'aspect': 'nature walks', 'opinion': 'Beautiful', 'sentiment': 'positive'}], 'sentiments_counter': 2, 'supervision_counter': 2}</t>
  </si>
  <si>
    <t>[{'aspect': 'product quality', 'opinion': 'high quality', 'sentiment': 'positive'}, {'aspect': 'vegetables', 'opinion': 'very fresh vege', 'sentiment': 'positive'}, {'aspect': 'fruits', 'opinion': 'very fresh fruits', 'sentiment': 'positive'}, {'aspect': 'price', 'opinion': 'good price', 'sentiment': 'positive'}]</t>
  </si>
  <si>
    <t>{'aspects': ['product quality', 'vegetables', 'fruits', 'price'], 'aspects_counter': 1, 'opinions': [{'aspect': 'product quality', 'opinion': 'high quality'}, {'aspect': 'vegetables', 'opinion': 'very fresh vege'}, {'aspect': 'fruits', 'opinion': 'very fresh fruits'}, {'aspect': 'price', 'opinion': 'good price'}], 'opinions_counter': 1, 'sentiments': [{'aspect': 'product quality', 'opinion': 'high quality', 'sentiment': 'positive'}, {'aspect': 'vegetables', 'opinion': 'very fresh vege', 'sentiment': 'positive'}, {'aspect': 'fruits', 'opinion': 'very fresh fruits', 'sentiment': 'positive'}, {'aspect': 'price', 'opinion': 'good price', 'sentiment': 'positive'}], 'sentiments_counter': 1, 'supervision_counter': 1}</t>
  </si>
  <si>
    <t>{'aspects': ['food', 'service', 'staff'], 'aspects_counter': 1, 'opinions': [{'aspect': 'food', 'opinion': 'excellent'}, {'aspect': 'service', 'opinion': 'good'}, {'aspect': 'staff', 'opinion': 'friendly'}], 'opinions_counter': 1, 'sentiments': [{'aspect': 'food', 'opinion': 'excellent', 'sentiment': 'positive'}, {'aspect': 'service', 'opinion': 'good', 'sentiment': 'positive'}, {'aspect': 'staff', 'opinion': 'friendly', 'sentiment': 'positive'}], 'sentiments_counter': 1, 'supervision_counter': 1}</t>
  </si>
  <si>
    <t>[{'aspect': 'lunch', 'opinion': 'beautiful', 'sentiment': 'positive'}, {'aspect': 'rump steak', 'opinion': 'delicious', 'sentiment': 'positive'}, {'aspect': 'staff', 'opinion': 'great', 'sentiment': 'positive'}]</t>
  </si>
  <si>
    <t>{'aspects': ['lunch', 'rump steak', 'staff'], 'aspects_counter': 1, 'opinions': [{'aspect': 'lunch', 'opinion': 'beautiful'}, {'aspect': 'rump steak', 'opinion': 'delicious'}, {'aspect': 'staff', 'opinion': 'great'}], 'opinions_counter': 1, 'sentiments': [{'aspect': 'lunch', 'opinion': 'beautiful', 'sentiment': 'positive'}, {'aspect': 'rump steak', 'opinion': 'delicious', 'sentiment': 'positive'}, {'aspect': 'staff', 'opinion': 'great', 'sentiment': 'positive'}], 'sentiments_counter': 1, 'supervision_counter': 1}</t>
  </si>
  <si>
    <t>[{'aspect': 'food', 'opinion': 'great food', 'sentiment': 'positive'}, {'aspect': 'price', 'opinion': 'bit pricey but worth it', 'sentiment': 'positive'}]</t>
  </si>
  <si>
    <t>{'aspects': ['food', 'price'], 'aspects_counter': 1, 'opinions': [{'aspect': 'food', 'opinion': 'great food'}, {'aspect': 'price', 'opinion': 'bit pricey but worth it'}], 'opinions_counter': 1, 'sentiments': [{'aspect': 'food', 'opinion': 'great food', 'sentiment': 'positive'}, {'aspect': 'price', 'opinion': 'bit pricey but worth it', 'sentiment': 'positive'}], 'sentiments_counter': 1, 'supervision_counter': 1}</t>
  </si>
  <si>
    <t>[{'aspect': 'atmosphere', 'opinion': 'was good', 'sentiment': 'positive'}, {'aspect': 'lighting', 'opinion': 'are dark', 'sentiment': 'negative'}]</t>
  </si>
  <si>
    <t>{'aspects': ['atmosphere', 'lighting'], 'aspects_counter': 1, 'opinions': [{'aspect': 'atmosphere', 'opinion': 'was good'}, {'aspect': 'lighting', 'opinion': 'are dark'}], 'opinions_counter': 1, 'sentiments': [{'aspect': 'atmosphere', 'opinion': 'was good', 'sentiment': 'positive'}, {'aspect': 'lighting', 'opinion': 'are dark', 'sentiment': 'negative'}], 'sentiments_counter': 1, 'supervision_counter': 1}</t>
  </si>
  <si>
    <t>[{'aspect': 'lap swimming', 'opinion': 'great place', 'sentiment': 'positive'}, {'aspect': 'ladies toilets', 'opinion': 'below par', 'sentiment': 'negative'}]</t>
  </si>
  <si>
    <t>{'aspects': ['lap swimming', 'ladies toilets'], 'aspects_counter': 1, 'opinions': [{'aspect': 'lap swimming', 'opinion': 'great place'}, {'aspect': 'ladies toilets', 'opinion': 'below par'}], 'opinions_counter': 1, 'sentiments': [{'aspect': 'lap swimming', 'opinion': 'great place', 'sentiment': 'positive'}, {'aspect': 'ladies toilets', 'opinion': 'below par', 'sentiment': 'negative'}], 'sentiments_counter': 1, 'supervision_counter': 1}</t>
  </si>
  <si>
    <t>[{'aspect': 'water levels', 'opinion': 'low', 'sentiment': 'negative'}, {'aspect': 'suitability for kids and elderly mall walkers', 'opinion': 'good place for kids and elderly mall walkers', 'sentiment': 'positive'}]</t>
  </si>
  <si>
    <t>{'aspects': ['water levels', 'suitability for kids and elderly mall walkers'], 'aspects_counter': 3, 'opinions': [{'aspect': 'water levels', 'opinion': 'low'}, {'aspect': 'suitability for kids and elderly mall walkers', 'opinion': 'good place for kids and elderly mall walkers'}], 'opinions_counter': 3, 'sentiments': [{'aspect': 'water levels', 'opinion': 'low', 'sentiment': 'negative'}, {'aspect': 'suitability for kids and elderly mall walkers', 'opinion': 'good place for kids and elderly mall walkers', 'sentiment': 'positive'}], 'sentiments_counter': 2, 'supervision_counter': 2}</t>
  </si>
  <si>
    <t>[{'aspect': 'general', 'opinion': 'nice', 'sentiment': 'positive'}, {'aspect': 'congestion', 'opinion': 'a bit congested', 'sentiment': 'negative'}, {'aspect': 'shade', 'opinion': 'no shade to protect from rain', 'sentiment': 'negative'}]</t>
  </si>
  <si>
    <t>{'aspects': ['general', 'congestion', 'shade'], 'aspects_counter': 3, 'opinions': [{'aspect': 'general', 'opinion': 'nice'}, {'aspect': 'congestion', 'opinion': 'a bit congested'}, {'aspect': 'shade', 'opinion': 'no shade to protect from rain'}], 'opinions_counter': 3, 'sentiments': [{'aspect': 'general', 'opinion': 'nice', 'sentiment': 'positive'}, {'aspect': 'congestion', 'opinion': 'a bit congested', 'sentiment': 'negative'}, {'aspect': 'shade', 'opinion': 'no shade to protect from rain', 'sentiment': 'negative'}], 'sentiments_counter': 2, 'supervision_counter': 2}</t>
  </si>
  <si>
    <t>[{'aspect': 'staff', 'opinion': 'friendly', 'sentiment': 'positive'}, {'aspect': 'facility', 'opinion': 'tidy', 'sentiment': 'positive'}, {'aspect': 'equipment', 'opinion': 'good', 'sentiment': 'positive'}]</t>
  </si>
  <si>
    <t>{'aspects': ['staff', 'facility', 'equipment'], 'aspects_counter': 2, 'opinions': [{'aspect': 'staff', 'opinion': 'friendly'}, {'aspect': 'facility', 'opinion': 'tidy'}, {'aspect': 'equipment', 'opinion': 'good'}], 'opinions_counter': 2, 'sentiments': [{'aspect': 'staff', 'opinion': 'friendly', 'sentiment': 'positive'}, {'aspect': 'facility', 'opinion': 'tidy', 'sentiment': 'positive'}, {'aspect': 'equipment', 'opinion': 'good', 'sentiment': 'positive'}], 'sentiments_counter': 2, 'supervision_counter': 2}</t>
  </si>
  <si>
    <t>[{'aspect': 'camping', 'opinion': 'Great spot', 'sentiment': 'positive'}, {'aspect': 'meals', 'opinion': 'large', 'sentiment': 'positive'}, {'aspect': 'beer', 'opinion': 'cold', 'sentiment': 'positive'}]</t>
  </si>
  <si>
    <t>{'aspects': ['camping', 'meals', 'beer'], 'aspects_counter': 1, 'opinions': [{'aspect': 'camping', 'opinion': 'Great spot'}, {'aspect': 'meals', 'opinion': 'large'}, {'aspect': 'beer', 'opinion': 'cold'}], 'opinions_counter': 1, 'sentiments': [{'aspect': 'camping', 'opinion': 'Great spot', 'sentiment': 'positive'}, {'aspect': 'meals', 'opinion': 'large', 'sentiment': 'positive'}, {'aspect': 'beer', 'opinion': 'cold', 'sentiment': 'positive'}], 'sentiments_counter': 1, 'supervision_counter': 1}</t>
  </si>
  <si>
    <t>[{'aspect': 'visit', 'opinion': 'well worth', 'sentiment': 'positive'}, {'aspect': 'kids', 'opinion': 'great', 'sentiment': 'positive'}]</t>
  </si>
  <si>
    <t>{'aspects': ['visit', 'kids', 'staff'], 'aspects_counter': 3, 'opinions': [{'aspect': 'visit', 'opinion': 'well worth'}, {'aspect': 'kids', 'opinion': 'great'}], 'opinions_counter': 3, 'sentiments': [{'aspect': 'visit', 'opinion': 'well worth', 'sentiment': 'positive'}, {'aspect': 'kids', 'opinion': 'great', 'sentiment': 'positive'}], 'sentiments_counter': 2, 'supervision_counter': 2}</t>
  </si>
  <si>
    <t>[{'aspect': 'Picnic place', 'opinion': 'Nice', 'sentiment': 'positive'}, {'aspect': 'kids', 'opinion': 'Good for kids', 'sentiment': 'positive'}, {'aspect': 'walking tracks', 'opinion': 'beautiful', 'sentiment': 'positive'}]</t>
  </si>
  <si>
    <t>{'aspects': ['Picnic place', 'kids', 'walking tracks'], 'aspects_counter': 2, 'opinions': [{'aspect': 'Picnic place', 'opinion': 'Nice'}, {'aspect': 'kids', 'opinion': 'Good for kids'}, {'aspect': 'walking tracks', 'opinion': 'beautiful'}], 'opinions_counter': 2, 'sentiments': [{'aspect': 'Picnic place', 'opinion': 'Nice', 'sentiment': 'positive'}, {'aspect': 'kids', 'opinion': 'Good for kids', 'sentiment': 'positive'}, {'aspect': 'walking tracks', 'opinion': 'beautiful', 'sentiment': 'positive'}], 'sentiments_counter': 2, 'supervision_counter': 2}</t>
  </si>
  <si>
    <t>[{'aspect': 'meals', 'opinion': 'lovely', 'sentiment': 'positive'}, {'aspect': 'staff', 'opinion': 'friendly', 'sentiment': 'positive'}, {'aspect': 'place', 'opinion': 'nice', 'sentiment': 'positive'}]</t>
  </si>
  <si>
    <t>{'aspects': ['meals', 'staff', 'place'], 'aspects_counter': 1, 'opinions': [{'aspect': 'meals', 'opinion': 'lovely'}, {'aspect': 'staff', 'opinion': 'friendly'}, {'aspect': 'place', 'opinion': 'nice'}], 'opinions_counter': 1, 'sentiments': [{'aspect': 'meals', 'opinion': 'lovely', 'sentiment': 'positive'}, {'aspect': 'staff', 'opinion': 'friendly', 'sentiment': 'positive'}, {'aspect': 'place', 'opinion': 'nice', 'sentiment': 'positive'}], 'sentiments_counter': 1, 'supervision_counter': 1}</t>
  </si>
  <si>
    <t>[{'aspect': 'atmosphere', 'opinion': 'Great atmosphere', 'sentiment': 'positive'}, {'aspect': 'food', 'opinion': 'didnt disappointed', 'sentiment': 'positive'}, {'aspect': 'service', 'opinion': 'didnt disappointed', 'sentiment': 'positive'}]</t>
  </si>
  <si>
    <t>{'aspects': ['atmosphere', 'food', 'service'], 'aspects_counter': 1, 'opinions': [{'aspect': 'atmosphere', 'opinion': 'Great atmosphere'}, {'aspect': 'food', 'opinion': 'didnt disappointed'}, {'aspect': 'service', 'opinion': 'didnt disappointed'}], 'opinions_counter': 1, 'sentiments': [{'aspect': 'atmosphere', 'opinion': 'Great atmosphere', 'sentiment': 'positive'}, {'aspect': 'food', 'opinion': 'didnt disappointed', 'sentiment': 'positive'}, {'aspect': 'service', 'opinion': 'didnt disappointed', 'sentiment': 'positive'}], 'sentiments_counter': 1, 'supervision_counter': 1}</t>
  </si>
  <si>
    <t>[{'aspect': 'food', 'opinion': 'Good food', 'sentiment': 'positive'}, {'aspect': 'atmosphere', 'opinion': 'Good atmosphere', 'sentiment': 'positive'}, {'aspect': 'staff', 'opinion': 'friendly staff', 'sentiment': 'positive'}]</t>
  </si>
  <si>
    <t>{'aspects': ['food', 'atmosphere', 'staff'], 'aspects_counter': 1, 'opinions': [{'aspect': 'food', 'opinion': 'Good food'}, {'aspect': 'atmosphere', 'opinion': 'Good atmosphere'}, {'aspect': 'staff', 'opinion': 'friendly staff'}], 'opinions_counter': 1, 'sentiments': [{'aspect': 'food', 'opinion': 'Good food', 'sentiment': 'positive'}, {'aspect': 'atmosphere', 'opinion': 'Good atmosphere', 'sentiment': 'positive'}, {'aspect': 'staff', 'opinion': 'friendly staff', 'sentiment': 'positive'}], 'sentiments_counter': 1, 'supervision_counter': 1}</t>
  </si>
  <si>
    <t>[{'aspect': 'space', 'opinion': 'fabulous', 'sentiment': 'positive'}, {'aspect': 'activities', 'opinion': 'plenty', 'sentiment': 'positive'}, {'aspect': 'visibility', 'opinion': 'not a lot', 'sentiment': 'negative'}]</t>
  </si>
  <si>
    <t>{'aspects': ['space', 'activities', 'visibility'], 'aspects_counter': 3, 'opinions': [{'aspect': 'space', 'opinion': 'fabulous'}, {'aspect': 'activities', 'opinion': 'plenty'}, {'aspect': 'visibility', 'opinion': 'not a lot'}], 'opinions_counter': 3, 'sentiments': [{'aspect': 'space', 'opinion': 'fabulous', 'sentiment': 'positive'}, {'aspect': 'activities', 'opinion': 'plenty', 'sentiment': 'positive'}, {'aspect': 'visibility', 'opinion': 'not a lot', 'sentiment': 'negative'}], 'sentiments_counter': 2, 'supervision_counter': 2}</t>
  </si>
  <si>
    <t>[{'aspect': 'garbage', 'opinion': 'a lot of garbage', 'sentiment': 'negative'}, {'aspect': 'strange people', 'opinion': 'strange people', 'sentiment': 'negative'}]</t>
  </si>
  <si>
    <t>{'aspects': ['garbage', 'strange people'], 'aspects_counter': 1, 'opinions': [{'aspect': 'garbage', 'opinion': 'a lot of garbage'}, {'aspect': 'strange people', 'opinion': 'strange people'}], 'opinions_counter': 1, 'sentiments': [{'aspect': 'garbage', 'opinion': 'a lot of garbage', 'sentiment': 'negative'}, {'aspect': 'strange people', 'opinion': 'strange people', 'sentiment': 'negative'}], 'sentiments_counter': 1, 'supervision_counter': 1}</t>
  </si>
  <si>
    <t>[{'aspect': 'current water flow', 'opinion': 'bit dry', 'sentiment': 'negative'}, {'aspect': 'water flow after rain', 'opinion': 'a lot nicer', 'sentiment': 'positive'}, {'aspect': 'quick stopover', 'opinion': 'worth', 'sentiment': 'positive'}]</t>
  </si>
  <si>
    <t>{'aspects': ['current water flow', 'water flow after rain', 'quick stopover'], 'aspects_counter': 3, 'opinions': [{'aspect': 'current water flow', 'opinion': 'bit dry'}, {'aspect': 'water flow after rain', 'opinion': 'a lot nicer'}, {'aspect': 'quick stopover', 'opinion': 'worth'}], 'opinions_counter': 3, 'sentiments': [{'aspect': 'current water flow', 'opinion': 'bit dry', 'sentiment': 'negative'}, {'aspect': 'water flow after rain', 'opinion': 'a lot nicer', 'sentiment': 'positive'}, {'aspect': 'quick stopover', 'opinion': 'worth', 'sentiment': 'positive'}], 'sentiments_counter': 2, 'supervision_counter': 2}</t>
  </si>
  <si>
    <t>[{'aspect': 'staff', 'opinion': 'kicked out', 'sentiment': 'negative'}, {'aspect': 'cleanliness', 'opinion': 'not cleaned', 'sentiment': 'negative'}]</t>
  </si>
  <si>
    <t>{'aspects': ['staff', 'cleanliness'], 'aspects_counter': 1, 'opinions': [{'aspect': 'staff', 'opinion': 'kicked out'}, {'aspect': 'cleanliness', 'opinion': 'not cleaned'}], 'opinions_counter': 1, 'sentiments': [{'aspect': 'staff', 'opinion': 'kicked out', 'sentiment': 'negative'}, {'aspect': 'cleanliness', 'opinion': 'not cleaned', 'sentiment': 'negative'}], 'sentiments_counter': 1, 'supervision_counter': 1}</t>
  </si>
  <si>
    <t>{'aspects': ['event', 'entrance fee', 'parking'], 'aspects_counter': 3, 'opinions': [{'aspect': 'event', 'opinion': 'exciting'}, {'aspect': 'entrance fee', 'opinion': 'completely unacceptable'}, {'aspect': 'parking', 'opinion': 'horrid'}], 'opinions_counter': 3, 'sentiments': [{'aspect': 'event', 'opinion': 'exciting', 'sentiment': 'positive'}, {'aspect': 'entrance fee', 'opinion': 'completely unacceptable', 'sentiment': 'negative'}, {'aspect': 'parking', 'opinion': 'horrid', 'sentiment': 'negative'}], 'sentiments_counter': 2, 'supervision_counter': 2}</t>
  </si>
  <si>
    <t>[{'aspect': 'safari theme', 'opinion': 'tacky', 'sentiment': 'negative'}, {'aspect': 'staff attire', 'opinion': 'dressed like a Steve Irwin wannabe', 'sentiment': 'negative'}, {'aspect': 'overall concept', 'opinion': "tries way too hard to be something it's not", 'sentiment': 'negative'}]</t>
  </si>
  <si>
    <t>{'aspects': ['safari theme', 'staff attire', 'overall concept'], 'aspects_counter': 3, 'opinions': [{'aspect': 'safari theme', 'opinion': 'tacky'}, {'aspect': 'staff attire', 'opinion': 'dressed like a Steve Irwin wannabe'}, {'aspect': 'overall concept', 'opinion': "tries way too hard to be something it's not"}], 'opinions_counter': 3, 'sentiments': [{'aspect': 'safari theme', 'opinion': 'tacky', 'sentiment': 'negative'}, {'aspect': 'staff attire', 'opinion': 'dressed like a Steve Irwin wannabe', 'sentiment': 'negative'}, {'aspect': 'overall concept', 'opinion': "tries way too hard to be something it's not", 'sentiment': 'negative'}], 'sentiments_counter': 2, 'supervision_counter': 2}</t>
  </si>
  <si>
    <t>[{'aspect': 'money spent', 'opinion': 'expectations were set high', 'sentiment': 'negative'}, {'aspect': 'litter', 'opinion': 'ruining the area', 'sentiment': 'negative'}, {'aspect': 'vandalism', 'opinion': 'ruining the area', 'sentiment': 'negative'}]</t>
  </si>
  <si>
    <t>{'aspects': ['money spent', 'litter', 'vandalism'], 'aspects_counter': 1, 'opinions': [{'aspect': 'money spent', 'opinion': 'expectations were set high'}, {'aspect': 'litter', 'opinion': 'ruining the area'}, {'aspect': 'vandalism', 'opinion': 'ruining the area'}], 'opinions_counter': 1, 'sentiments': [{'aspect': 'money spent', 'opinion': 'expectations were set high', 'sentiment': 'negative'}, {'aspect': 'litter', 'opinion': 'ruining the area', 'sentiment': 'negative'}, {'aspect': 'vandalism', 'opinion': 'ruining the area', 'sentiment': 'negative'}], 'sentiments_counter': 1, 'supervision_counter': 1}</t>
  </si>
  <si>
    <t>[{'aspect': 'grazing plate', 'opinion': 'really poor effort', 'sentiment': 'negative'}, {'aspect': 'beer', 'opinion': 'warm glass', 'sentiment': 'negative'}]</t>
  </si>
  <si>
    <t>{'aspects': ['grazing plate', 'beer'], 'aspects_counter': 4, 'opinions': [{'aspect': 'grazing plate', 'opinion': 'really poor effort'}, {'aspect': 'beer', 'opinion': 'warm glass'}], 'opinions_counter': 4, 'sentiments': [{'aspect': 'grazing plate', 'opinion': 'really poor effort', 'sentiment': 'negative'}, {'aspect': 'beer', 'opinion': 'warm glass', 'sentiment': 'negative'}], 'sentiments_counter': 2, 'supervision_counter': 2}</t>
  </si>
  <si>
    <t>[{'aspect': 'history', 'opinion': 'waste away', 'sentiment': 'negative'}, {'aspect': 'water catchment issue', 'opinion': 'cannot be avoided', 'sentiment': 'neutral'}, {'aspect': 'bushfire', 'opinion': 'cannot be avoided', 'sentiment': 'neutral'}]</t>
  </si>
  <si>
    <t>{'aspects': ['history', 'water catchment issue', 'bushfire'], 'aspects_counter': 3, 'opinions': [{'aspect': 'history', 'opinion': 'waste away'}, {'aspect': 'water catchment issue', 'opinion': 'cannot be avoided'}, {'aspect': 'bushfire', 'opinion': 'cannot be avoided'}], 'opinions_counter': 3, 'sentiments': [{'aspect': 'history', 'opinion': 'waste away', 'sentiment': 'negative'}, {'aspect': 'water catchment issue', 'opinion': 'cannot be avoided', 'sentiment': 'neutral'}, {'aspect': 'bushfire', 'opinion': 'cannot be avoided', 'sentiment': 'neutral'}], 'sentiments_counter': 2, 'supervision_counter': 2}</t>
  </si>
  <si>
    <t>[{'aspect': 'beach', 'opinion': 'beautiful', 'sentiment': 'positive'}, {'aspect': 'narrow', 'opinion': 'narrow', 'sentiment': 'negative'}, {'aspect': 'isolated', 'opinion': 'isolated', 'sentiment': 'negative'}]</t>
  </si>
  <si>
    <t>{'aspects': ['beach', 'narrow', 'isolated'], 'aspects_counter': 1, 'opinions': [{'aspect': 'beach', 'opinion': 'beautiful'}, {'aspect': 'narrow', 'opinion': 'narrow'}, {'aspect': 'isolated', 'opinion': 'isolated'}], 'opinions_counter': 2, 'sentiments': [{'aspect': 'beach', 'opinion': 'beautiful', 'sentiment': 'positive'}, {'aspect': 'narrow', 'opinion': 'narrow', 'sentiment': 'negative'}, {'aspect': 'isolated', 'opinion': 'isolated', 'sentiment': 'negative'}], 'sentiments_counter': 2, 'supervision_counter': 2}</t>
  </si>
  <si>
    <t>[{'aspect': 'parking', 'opinion': 'Plenty of parking', 'sentiment': 'positive'}, {'aspect': 'facility', 'opinion': 'good facility', 'sentiment': 'positive'}]</t>
  </si>
  <si>
    <t>{'aspects': ['venue'], 'aspects_counter': 2, 'opinions': [], 'opinions_counter': 2, 'sentiments': [{'aspect': 'parking', 'opinion': 'Plenty of parking', 'sentiment': 'positive'}, {'aspect': 'facility', 'opinion': 'good facility', 'sentiment': 'positive'}], 'sentiments_counter': 2, 'supervision_counter': 2}</t>
  </si>
  <si>
    <t>[{'aspect': 'setup', 'opinion': 'good', 'sentiment': 'positive'}, {'aspect': 'pinballs', 'opinion': 'average to below average', 'sentiment': 'negative'}, {'aspect': 'venue', 'opinion': 'good', 'sentiment': 'positive'}]</t>
  </si>
  <si>
    <t>{'aspects': ['setup', 'pinballs', 'venue'], 'aspects_counter': 2, 'opinions': [{'aspect': 'setup', 'opinion': 'good'}, {'aspect': 'pinballs', 'opinion': 'average to below average'}, {'aspect': 'venue', 'opinion': 'good'}], 'opinions_counter': 2, 'sentiments': [{'aspect': 'setup', 'opinion': 'good', 'sentiment': 'positive'}, {'aspect': 'pinballs', 'opinion': 'average to below average', 'sentiment': 'negative'}, {'aspect': 'venue', 'opinion': 'good', 'sentiment': 'positive'}], 'sentiments_counter': 2, 'supervision_counter': 2}</t>
  </si>
  <si>
    <t>{'aspects': ['food', 'service', 'door'], 'aspects_counter': 2, 'opinions': [{'aspect': 'food', 'opinion': 'Great food'}, {'aspect': 'service', 'opinion': 'Great service'}, {'aspect': 'door', 'opinion': 'squeaky door'}], 'opinions_counter': 2, 'sentiments': [{'aspect': 'food', 'opinion': 'Great food', 'sentiment': 'positive'}, {'aspect': 'service', 'opinion': 'Great service', 'sentiment': 'positive'}, {'aspect': 'door', 'opinion': 'squeaky door', 'sentiment': 'negative'}], 'sentiments_counter': 2, 'supervision_counter': 2}</t>
  </si>
  <si>
    <t>[{'aspect': 'playground', 'opinion': 'Above Average', 'sentiment': 'positive'}, {'aspect': 'rubbish', 'opinion': 'there is always rubbish', 'sentiment': 'negative'}, {'aspect': 'paraphernalia', 'opinion': 'unwanted paraphernalia', 'sentiment': 'negative'}, {'aspect': 'local walks', 'opinion': 'Great', 'sentiment': 'positive'}]</t>
  </si>
  <si>
    <t>{'aspects': ['playground', 'rubbish', 'paraphernalia', 'local walks'], 'aspects_counter': 2, 'opinions': [{'aspect': 'playground', 'opinion': 'Above Average'}, {'aspect': 'rubbish', 'opinion': 'there is always rubbish'}, {'aspect': 'paraphernalia', 'opinion': 'unwanted paraphernalia'}, {'aspect': 'local walks', 'opinion': 'Great'}], 'opinions_counter': 2, 'sentiments': [{'aspect': 'playground', 'opinion': 'Above Average', 'sentiment': 'positive'}, {'aspect': 'rubbish', 'opinion': 'there is always rubbish', 'sentiment': 'negative'}, {'aspect': 'paraphernalia', 'opinion': 'unwanted paraphernalia', 'sentiment': 'negative'}, {'aspect': 'local walks', 'opinion': 'Great', 'sentiment': 'positive'}], 'sentiments_counter': 2, 'supervision_counter': 2}</t>
  </si>
  <si>
    <t>[{'aspect': 'atmosphere', 'opinion': 'friendly', 'sentiment': 'positive'}, {'aspect': 'atmosphere', 'opinion': 'quiet', 'sentiment': 'positive'}, {'aspect': 'drinks', 'opinion': 'cheap', 'sentiment': 'positive'}]</t>
  </si>
  <si>
    <t>{'aspects': ['service', 'atmosphere', 'drinks'], 'aspects_counter': 2, 'opinions': [{'aspect': 'service', 'opinion': ''}, {'aspect': 'atmosphere', 'opinion': 'friendly'}, {'aspect': 'atmosphere', 'opinion': 'quiet'}, {'aspect': 'drinks', 'opinion': 'cheap'}], 'opinions_counter': 2, 'sentiments': [{'aspect': 'atmosphere', 'opinion': 'friendly', 'sentiment': 'positive'}, {'aspect': 'atmosphere', 'opinion': 'quiet', 'sentiment': 'positive'}, {'aspect': 'drinks', 'opinion': 'cheap', 'sentiment': 'positive'}], 'sentiments_counter': 2, 'supervision_counter': 2}</t>
  </si>
  <si>
    <t>[{'aspect': 'place', 'opinion': 'beautiful', 'sentiment': 'positive'}, {'aspect': 'nature', 'opinion': 'needs some more', 'sentiment': 'negative'}, {'aspect': 'undercover seating areas', 'opinion': 'needs some more', 'sentiment': 'negative'}]</t>
  </si>
  <si>
    <t>{'aspects': ['place', 'nature', 'undercover seating areas'], 'aspects_counter': 2, 'opinions': [{'aspect': 'place', 'opinion': 'beautiful'}, {'aspect': 'nature', 'opinion': 'needs some more'}, {'aspect': 'undercover seating areas', 'opinion': 'needs some more'}], 'opinions_counter': 2, 'sentiments': [{'aspect': 'place', 'opinion': 'beautiful', 'sentiment': 'positive'}, {'aspect': 'nature', 'opinion': 'needs some more', 'sentiment': 'negative'}, {'aspect': 'undercover seating areas', 'opinion': 'needs some more', 'sentiment': 'negative'}], 'sentiments_counter': 2, 'supervision_counter': 2}</t>
  </si>
  <si>
    <t>{'aspects': ['food', 'service', 'Beef tartare'], 'aspects_counter': 2, 'opinions': [{'aspect': 'food', 'opinion': 'Great food'}, {'aspect': 'service', 'opinion': 'great service'}, {'aspect': 'Beef tartare', 'opinion': 'fantastic'}], 'opinions_counter': 2, 'sentiments': [{'aspect': 'food', 'opinion': 'Great food', 'sentiment': 'positive'}, {'aspect': 'service', 'opinion': 'great service', 'sentiment': 'positive'}, {'aspect': 'Beef tartare', 'opinion': 'fantastic', 'sentiment': 'positive'}], 'sentiments_counter': 2, 'supervision_counter': 2}</t>
  </si>
  <si>
    <t>[{'aspect': 'staff', 'opinion': 'really nice and welcoming', 'sentiment': 'positive'}, {'aspect': 'experience', 'opinion': 'rather informative', 'sentiment': 'positive'}, {'aspect': 'local business', 'opinion': 'excellent opportunity to support', 'sentiment': 'positive'}]</t>
  </si>
  <si>
    <t>{'aspects': ['staff', 'experience', 'local business'], 'aspects_counter': 3, 'opinions': [{'aspect': 'staff', 'opinion': 'really nice and welcoming'}, {'aspect': 'experience', 'opinion': 'rather informative'}, {'aspect': 'local business', 'opinion': 'excellent opportunity to support'}], 'opinions_counter': 3, 'sentiments': [{'aspect': 'staff', 'opinion': 'really nice and welcoming', 'sentiment': 'positive'}, {'aspect': 'experience', 'opinion': 'rather informative', 'sentiment': 'positive'}, {'aspect': 'local business', 'opinion': 'excellent opportunity to support', 'sentiment': 'positive'}], 'sentiments_counter': 2, 'supervision_counter': 2}</t>
  </si>
  <si>
    <t>[{'aspect': 'price', 'opinion': 'reasonable price', 'sentiment': 'positive'}, {'aspect': 'cooling', 'opinion': 'cool', 'sentiment': 'positive'}, {'aspect': 'pricing policy', 'opinion': 'paid the same regardless of time spent', 'sentiment': 'negative'}]</t>
  </si>
  <si>
    <t>{'aspects': ['price', 'cooling', 'pricing policy'], 'aspects_counter': 3, 'opinions': [{'aspect': 'price', 'opinion': 'reasonable price'}, {'aspect': 'cooling', 'opinion': 'cool'}, {'aspect': 'pricing policy', 'opinion': 'paid the same regardless of time spent'}], 'opinions_counter': 3, 'sentiments': [{'aspect': 'price', 'opinion': 'reasonable price', 'sentiment': 'positive'}, {'aspect': 'cooling', 'opinion': 'cool', 'sentiment': 'positive'}, {'aspect': 'pricing policy', 'opinion': 'paid the same regardless of time spent', 'sentiment': 'negative'}], 'sentiments_counter': 2, 'supervision_counter': 2}</t>
  </si>
  <si>
    <t>[{'aspect': 'food', 'opinion': 'excellent', 'sentiment': 'positive'}, {'aspect': 'wine', 'opinion': 'excellent', 'sentiment': 'positive'}]</t>
  </si>
  <si>
    <t>{'aspects': ['place', 'food', 'wine'], 'aspects_counter': 2, 'opinions': [{'aspect': 'food', 'opinion': 'excellent'}, {'aspect': 'wine', 'opinion': 'excellent'}], 'opinions_counter': 2, 'sentiments': [{'aspect': 'food', 'opinion': 'excellent', 'sentiment': 'positive'}, {'aspect': 'wine', 'opinion': 'excellent', 'sentiment': 'positive'}], 'sentiments_counter': 2, 'supervision_counter': 2}</t>
  </si>
  <si>
    <t>[{'aspect': 'decor', 'opinion': 'beautiful', 'sentiment': 'positive'}, {'aspect': 'food', 'opinion': 'nice', 'sentiment': 'positive'}]</t>
  </si>
  <si>
    <t>{'aspects': ['decor', 'styling', 'food'], 'aspects_counter': 1, 'opinions': [{'aspect': 'decor', 'opinion': 'beautiful'}, {'aspect': 'food', 'opinion': 'nice'}], 'opinions_counter': 2, 'sentiments': [{'aspect': 'decor', 'opinion': 'beautiful', 'sentiment': 'positive'}, {'aspect': 'food', 'opinion': 'nice', 'sentiment': 'positive'}], 'sentiments_counter': 2, 'supervision_counter': 2}</t>
  </si>
  <si>
    <t>[{'aspect': 'spot', 'opinion': 'Nice', 'sentiment': 'positive'}, {'aspect': 'shade', 'opinion': 'plenty of shade', 'sentiment': 'positive'}, {'aspect': 'rooms', 'opinion': 'clean', 'sentiment': 'positive'}]</t>
  </si>
  <si>
    <t>{'aspects': ['spot', 'shade', 'rooms'], 'aspects_counter': 2, 'opinions': [{'aspect': 'spot', 'opinion': 'Nice'}, {'aspect': 'shade', 'opinion': 'plenty of shade'}, {'aspect': 'rooms', 'opinion': 'clean'}], 'opinions_counter': 2, 'sentiments': [{'aspect': 'spot', 'opinion': 'Nice', 'sentiment': 'positive'}, {'aspect': 'shade', 'opinion': 'plenty of shade', 'sentiment': 'positive'}, {'aspect': 'rooms', 'opinion': 'clean', 'sentiment': 'positive'}], 'sentiments_counter': 2, 'supervision_counter': 2}</t>
  </si>
  <si>
    <t>{'aspects': ['surrounds', 'coffee', 'booking'], 'aspects_counter': 2, 'opinions': [{'aspect': 'surrounds', 'opinion': 'loves'}, {'aspect': 'coffee', 'opinion': 'loves'}, {'aspect': 'booking', 'opinion': 'disappointed'}], 'opinions_counter': 2, 'sentiments': [{'aspect': 'surrounds', 'opinion': 'loves', 'sentiment': 'positive'}, {'aspect': 'coffee', 'opinion': 'loves', 'sentiment': 'positive'}, {'aspect': 'booking', 'opinion': 'disappointed', 'sentiment': 'negative'}], 'sentiments_counter': 2, 'supervision_counter': 2}</t>
  </si>
  <si>
    <t>[{'aspect': 'picnic', 'opinion': 'pretty good', 'sentiment': 'positive'}, {'aspect': 'fishing', 'opinion': 'pretty good', 'sentiment': 'positive'}, {'aspect': 'bird poo', 'opinion': 'lots of', 'sentiment': 'negative'}]</t>
  </si>
  <si>
    <t>{'aspects': ['picnic', 'fishing', 'bird poo'], 'aspects_counter': 4, 'opinions': [{'aspect': 'picnic', 'opinion': 'pretty good'}, {'aspect': 'fishing', 'opinion': 'pretty good'}, {'aspect': 'bird poo', 'opinion': 'lots of'}], 'opinions_counter': 4, 'sentiments': [{'aspect': 'picnic', 'opinion': 'pretty good', 'sentiment': 'positive'}, {'aspect': 'fishing', 'opinion': 'pretty good', 'sentiment': 'positive'}, {'aspect': 'bird poo', 'opinion': 'lots of', 'sentiment': 'negative'}], 'sentiments_counter': 2, 'supervision_counter': 2}</t>
  </si>
  <si>
    <t>[{'aspect': 'Mungo', 'opinion': 'was great', 'sentiment': 'positive'}, {'aspect': 'park', 'opinion': 'shut', 'sentiment': 'negative'}, {'aspect': 'travel', 'opinion': 'long way', 'sentiment': 'negative'}]</t>
  </si>
  <si>
    <t>{'aspects': ['Mungo', 'park', 'travel'], 'aspects_counter': 2, 'opinions': [{'aspect': 'Mungo', 'opinion': 'was great'}, {'aspect': 'park', 'opinion': 'shut'}, {'aspect': 'travel', 'opinion': 'long way'}], 'opinions_counter': 2, 'sentiments': [{'aspect': 'Mungo', 'opinion': 'was great', 'sentiment': 'positive'}, {'aspect': 'park', 'opinion': 'shut', 'sentiment': 'negative'}, {'aspect': 'travel', 'opinion': 'long way', 'sentiment': 'negative'}], 'sentiments_counter': 2, 'supervision_counter': 2}</t>
  </si>
  <si>
    <t>[{'aspect': 'menu', 'opinion': 'quite good', 'sentiment': 'positive'}, {'aspect': 'special roast', 'opinion': 'ok', 'sentiment': 'neutral'}, {'aspect': 'buffet veg', 'opinion': 'overcooked', 'sentiment': 'negative'}]</t>
  </si>
  <si>
    <t>{'aspects': ['menu', 'special roast', 'buffet veg'], 'aspects_counter': 1, 'opinions': [{'aspect': 'menu', 'opinion': 'quite good'}, {'aspect': 'special roast', 'opinion': 'ok'}, {'aspect': 'buffet veg', 'opinion': 'overcooked'}], 'opinions_counter': 1, 'sentiments': [{'aspect': 'menu', 'opinion': 'quite good', 'sentiment': 'positive'}, {'aspect': 'special roast', 'opinion': 'ok', 'sentiment': 'neutral'}, {'aspect': 'buffet veg', 'opinion': 'overcooked', 'sentiment': 'negative'}], 'sentiments_counter': 1, 'supervision_counter': 1}</t>
  </si>
  <si>
    <t>[{'aspect': 'service', 'opinion': '50/50', 'sentiment': 'neutral'}, {'aspect': 'new fella tending to our table', 'opinion': 'super friendly', 'sentiment': 'positive'}, {'aspect': 'guy running the place', 'opinion': 'seemed bothered or irritated', 'sentiment': 'negative'}]</t>
  </si>
  <si>
    <t>{'aspects': ['service', 'new fella tending to our table', 'guy running the place'], 'aspects_counter': 3, 'opinions': [{'aspect': 'service', 'opinion': '50/50'}, {'aspect': 'new fella tending to our table', 'opinion': 'super friendly'}, {'aspect': 'guy running the place', 'opinion': 'seemed bothered or irritated'}], 'opinions_counter': 3, 'sentiments': [{'aspect': 'service', 'opinion': '50/50', 'sentiment': 'neutral'}, {'aspect': 'new fella tending to our table', 'opinion': 'super friendly', 'sentiment': 'positive'}, {'aspect': 'guy running the place', 'opinion': 'seemed bothered or irritated', 'sentiment': 'negative'}], 'sentiments_counter': 2, 'supervision_counter': 2}</t>
  </si>
  <si>
    <t>[{'aspect': 'facility', 'opinion': 'great', 'sentiment': 'positive'}]</t>
  </si>
  <si>
    <t>{'aspects': ['facility'], 'aspects_counter': 2, 'opinions': [{'aspect': 'facility', 'opinion': 'great'}], 'opinions_counter': 2, 'sentiments': [{'aspect': 'facility', 'opinion': 'great', 'sentiment': 'positive'}], 'sentiments_counter': 2, 'supervision_counter': 2}</t>
  </si>
  <si>
    <t>[{'aspect': 'tulips', 'opinion': 'had blown away or died', 'sentiment': 'negative'}, {'aspect': 'entry price', 'opinion': 'offered $20 entry', 'sentiment': 'positive'}, {'aspect': 'full flower', 'opinion': 'would be a wonderful experience', 'sentiment': 'positive'}]</t>
  </si>
  <si>
    <t>{'aspects': ['tulips', 'entry price', 'full flower'], 'aspects_counter': 3, 'opinions': [{'aspect': 'tulips', 'opinion': 'had blown away or died'}, {'aspect': 'entry price', 'opinion': 'offered $20 entry'}, {'aspect': 'full flower', 'opinion': 'would be a wonderful experience'}], 'opinions_counter': 3, 'sentiments': [{'aspect': 'tulips', 'opinion': 'had blown away or died', 'sentiment': 'negative'}, {'aspect': 'entry price', 'opinion': 'offered $20 entry', 'sentiment': 'positive'}, {'aspect': 'full flower', 'opinion': 'would be a wonderful experience', 'sentiment': 'positive'}], 'sentiments_counter': 2, 'supervision_counter': 2}</t>
  </si>
  <si>
    <t>{'aspects': ['service speed', 'view'], 'aspects_counter': 1, 'opinions': [{'aspect': 'service speed', 'opinion': 'extremely slow'}, {'aspect': 'view', 'opinion': 'great'}], 'opinions_counter': 2, 'sentiments': [{'aspect': 'service speed', 'opinion': 'extremely slow', 'sentiment': 'negative'}, {'aspect': 'view', 'opinion': 'great', 'sentiment': 'positive'}], 'sentiments_counter': 2, 'supervision_counter': 2}</t>
  </si>
  <si>
    <t>[{'aspect': 'style', 'opinion': 'Unique', 'sentiment': 'positive'}, {'aspect': 'boutique', 'opinion': 'Much more boutique', 'sentiment': 'positive'}, {'aspect': 'overpriced', 'opinion': 'Definitely a bit overpriced', 'sentiment': 'negative'}, {'aspect': 'value', 'opinion': 'Worth a visit', 'sentiment': 'positive'}]</t>
  </si>
  <si>
    <t>{'aspects': ['style', 'boutique', 'overpriced', 'value'], 'aspects_counter': 2, 'opinions': [{'aspect': 'style', 'opinion': 'Unique'}, {'aspect': 'boutique', 'opinion': 'Much more boutique'}, {'aspect': 'overpriced', 'opinion': 'Definitely a bit overpriced'}, {'aspect': 'value', 'opinion': 'Worth a visit'}], 'opinions_counter': 2, 'sentiments': [{'aspect': 'style', 'opinion': 'Unique', 'sentiment': 'positive'}, {'aspect': 'boutique', 'opinion': 'Much more boutique', 'sentiment': 'positive'}, {'aspect': 'overpriced', 'opinion': 'Definitely a bit overpriced', 'sentiment': 'negative'}, {'aspect': 'value', 'opinion': 'Worth a visit', 'sentiment': 'positive'}], 'sentiments_counter': 2, 'supervision_counter': 2}</t>
  </si>
  <si>
    <t>[{'aspect': 'setting by the lake', 'opinion': 'beautiful', 'sentiment': 'positive'}, {'aspect': 'wine glasses', 'opinion': 'ran out of', 'sentiment': 'negative'}, {'aspect': 'menu', 'opinion': 'not a huge', 'sentiment': 'negative'}]</t>
  </si>
  <si>
    <t>{'aspects': ['setting by the lake', 'wine glasses', 'menu'], 'aspects_counter': 3, 'opinions': [{'aspect': 'setting by the lake', 'opinion': 'beautiful'}, {'aspect': 'wine glasses', 'opinion': 'ran out of'}, {'aspect': 'menu', 'opinion': 'not a huge'}], 'opinions_counter': 3, 'sentiments': [{'aspect': 'setting by the lake', 'opinion': 'beautiful', 'sentiment': 'positive'}, {'aspect': 'wine glasses', 'opinion': 'ran out of', 'sentiment': 'negative'}, {'aspect': 'menu', 'opinion': 'not a huge', 'sentiment': 'negative'}], 'sentiments_counter': 2, 'supervision_counter': 2}</t>
  </si>
  <si>
    <t>[{'aspect': 'parking', 'opinion': 'a little far', 'sentiment': 'negative'}, {'aspect': 'accessibility', 'opinion': 'not pram friendly', 'sentiment': 'negative'}, {'aspect': 'seating', 'opinion': 'not much', 'sentiment': 'negative'}]</t>
  </si>
  <si>
    <t>{'aspects': ['parking', 'accessibility', 'seating'], 'aspects_counter': 1, 'opinions': [{'aspect': 'parking', 'opinion': 'a little far'}, {'aspect': 'accessibility', 'opinion': 'not pram friendly'}, {'aspect': 'seating', 'opinion': 'not much'}], 'opinions_counter': 1, 'sentiments': [{'aspect': 'parking', 'opinion': 'a little far', 'sentiment': 'negative'}, {'aspect': 'accessibility', 'opinion': 'not pram friendly', 'sentiment': 'negative'}, {'aspect': 'seating', 'opinion': 'not much', 'sentiment': 'negative'}], 'sentiments_counter': 2, 'supervision_counter': 2}</t>
  </si>
  <si>
    <t>[{'aspect': 'golf course', 'opinion': 'pretty nice', 'sentiment': 'positive'}, {'aspect': 'staff', 'opinion': 'terrible', 'sentiment': 'negative'}]</t>
  </si>
  <si>
    <t>{'aspects': ['golf course', 'staff'], 'aspects_counter': 1, 'opinions': [{'aspect': 'golf course', 'opinion': 'pretty nice'}, {'aspect': 'staff', 'opinion': 'terrible'}], 'opinions_counter': 1, 'sentiments': [{'aspect': 'golf course', 'opinion': 'pretty nice', 'sentiment': 'positive'}, {'aspect': 'staff', 'opinion': 'terrible', 'sentiment': 'negative'}], 'sentiments_counter': 1, 'supervision_counter': 1}</t>
  </si>
  <si>
    <t>[{'aspect': 'food', 'opinion': 'is good', 'sentiment': 'positive'}, {'aspect': 'customer service', 'opinion': 'is really bad', 'sentiment': 'negative'}, {'aspect': 'staff', 'opinion': 'have really no manner', 'sentiment': 'negative'}]</t>
  </si>
  <si>
    <t>{'aspects': ['food', 'customer service', 'staff'], 'aspects_counter': 1, 'opinions': [{'aspect': 'food', 'opinion': 'is good'}, {'aspect': 'customer service', 'opinion': 'is really bad'}, {'aspect': 'staff', 'opinion': 'have really no manner'}], 'opinions_counter': 1, 'sentiments': [{'aspect': 'food', 'opinion': 'is good', 'sentiment': 'positive'}, {'aspect': 'customer service', 'opinion': 'is really bad', 'sentiment': 'negative'}, {'aspect': 'staff', 'opinion': 'have really no manner', 'sentiment': 'negative'}], 'sentiments_counter': 1, 'supervision_counter': 1}</t>
  </si>
  <si>
    <t>[{'aspect': 'appearance', 'opinion': 'kind of cool', 'sentiment': 'positive'}, {'aspect': 'proximity to town', 'opinion': 'worth the short trip from the main part of town', 'sentiment': 'positive'}, {'aspect': 'photo opportunity', 'opinion': 'not worth a trip to Narooma just for the photo op', 'sentiment': 'negative'}]</t>
  </si>
  <si>
    <t>{'aspects': ['appearance', 'proximity to town', 'photo opportunity'], 'aspects_counter': 4, 'opinions': [{'aspect': 'appearance', 'opinion': 'kind of cool'}, {'aspect': 'proximity to town', 'opinion': 'worth the short trip from the main part of town'}, {'aspect': 'photo opportunity', 'opinion': 'not worth a trip to Narooma just for the photo op'}], 'opinions_counter': 4, 'sentiments': [{'aspect': 'appearance', 'opinion': 'kind of cool', 'sentiment': 'positive'}, {'aspect': 'proximity to town', 'opinion': 'worth the short trip from the main part of town', 'sentiment': 'positive'}, {'aspect': 'photo opportunity', 'opinion': 'not worth a trip to Narooma just for the photo op', 'sentiment': 'negative'}], 'sentiments_counter': 2, 'supervision_counter': 2}</t>
  </si>
  <si>
    <t>[{'aspect': 'nostalgia', 'opinion': 'full of nostalgia for my whole family', 'sentiment': 'positive'}, {'aspect': 'past trips', 'opinion': 'We’ve had frequent trips there', 'sentiment': 'positive'}, {'aspect': 'revisit', 'opinion': 'I wish I didn’t decide to revisit it', 'sentiment': 'negative'}, {'aspect': 'opportunities', 'opinion': 'There are so many opportunities to make this the destination it used to be', 'sentiment': 'neutral'}]</t>
  </si>
  <si>
    <t>{'aspects': ['nostalgia', 'past trips', 'revisit', 'opportunities'], 'aspects_counter': 3, 'opinions': [{'aspect': 'nostalgia', 'opinion': 'full of nostalgia for my whole family'}, {'aspect': 'past trips', 'opinion': 'We’ve had frequent trips there'}, {'aspect': 'revisit', 'opinion': 'I wish I didn’t decide to revisit it'}, {'aspect': 'opportunities', 'opinion': 'There are so many opportunities to make this the destination it used to be'}], 'opinions_counter': 3, 'sentiments': [{'aspect': 'nostalgia', 'opinion': 'full of nostalgia for my whole family', 'sentiment': 'positive'}, {'aspect': 'past trips', 'opinion': 'We’ve had frequent trips there', 'sentiment': 'positive'}, {'aspect': 'revisit', 'opinion': 'I wish I didn’t decide to revisit it', 'sentiment': 'negative'}, {'aspect': 'opportunities', 'opinion': 'There are so many opportunities to make this the destination it used to be', 'sentiment': 'neutral'}], 'sentiments_counter': 2, 'supervision_counter': 2}</t>
  </si>
  <si>
    <t>[{'aspect': 'cinema', 'opinion': 'beautiful', 'sentiment': 'positive'}, {'aspect': 'bar and queuing system', 'opinion': 'terrible and slow', 'sentiment': 'negative'}]</t>
  </si>
  <si>
    <t>{'aspects': ['cinema', 'bar and queuing system'], 'aspects_counter': 4, 'opinions': [{'aspect': 'cinema', 'opinion': 'beautiful'}, {'aspect': 'bar and queuing system', 'opinion': 'terrible and slow'}], 'opinions_counter': 4, 'sentiments': [{'aspect': 'cinema', 'opinion': 'beautiful', 'sentiment': 'positive'}, {'aspect': 'bar and queuing system', 'opinion': 'terrible and slow', 'sentiment': 'negative'}], 'sentiments_counter': 2, 'supervision_counter': 2}</t>
  </si>
  <si>
    <t>[{'aspect': 'meal delay', 'opinion': 'did not arrive', 'sentiment': 'negative'}, {'aspect': 'staff service', 'opinion': 'did not follow up', 'sentiment': 'negative'}]</t>
  </si>
  <si>
    <t>{'aspects': ['meal delay', 'staff service'], 'aspects_counter': 1, 'opinions': [{'aspect': 'meal delay', 'opinion': 'did not arrive'}, {'aspect': 'staff service', 'opinion': 'did not follow up'}], 'opinions_counter': 1, 'sentiments': [{'aspect': 'meal delay', 'opinion': 'did not arrive', 'sentiment': 'negative'}, {'aspect': 'staff service', 'opinion': 'did not follow up', 'sentiment': 'negative'}], 'sentiments_counter': 1, 'supervision_counter': 1}</t>
  </si>
  <si>
    <t>[{'aspect': 'size', 'opinion': 'big and roomy', 'sentiment': 'positive'}, {'aspect': 'maintenance', 'opinion': "doesn't spend anything", 'sentiment': 'negative'}, {'aspect': 'cleanliness', 'opinion': 'an issue', 'sentiment': 'negative'}]</t>
  </si>
  <si>
    <t>{'aspects': ['size', 'maintenance', 'equipment', 'cleanliness'], 'aspects_counter': 1, 'opinions': [{'aspect': 'size', 'opinion': 'big and roomy'}, {'aspect': 'maintenance', 'opinion': "doesn't spend anything"}, {'aspect': 'equipment', 'opinion': 'nets and equipment'}, {'aspect': 'cleanliness', 'opinion': 'an issue'}], 'opinions_counter': 1, 'sentiments': [{'aspect': 'size', 'opinion': 'big and roomy', 'sentiment': 'positive'}, {'aspect': 'maintenance', 'opinion': "doesn't spend anything", 'sentiment': 'negative'}, {'aspect': 'cleanliness', 'opinion': 'an issue', 'sentiment': 'negative'}], 'sentiments_counter': 1, 'supervision_counter': 1}</t>
  </si>
  <si>
    <t>[{'aspect': 'trash presence', 'opinion': 'excessive amount of trash', 'sentiment': 'negative'}, {'aspect': 'build quality', 'opinion': 'well built', 'sentiment': 'positive'}, {'aspect': 'layout', 'opinion': 'set out', 'sentiment': 'positive'}]</t>
  </si>
  <si>
    <t>{'aspects': ['trash presence', 'build quality', 'layout'], 'aspects_counter': 3, 'opinions': [{'aspect': 'trash presence', 'opinion': 'excessive amount of trash'}, {'aspect': 'build quality', 'opinion': 'well built'}, {'aspect': 'layout', 'opinion': 'set out'}], 'opinions_counter': 3, 'sentiments': [{'aspect': 'trash presence', 'opinion': 'excessive amount of trash', 'sentiment': 'negative'}, {'aspect': 'build quality', 'opinion': 'well built', 'sentiment': 'positive'}, {'aspect': 'layout', 'opinion': 'set out', 'sentiment': 'positive'}], 'sentiments_counter': 2, 'supervision_counter': 2}</t>
  </si>
  <si>
    <t>[{'aspect': 'chips', 'opinion': 'cold', 'sentiment': 'negative'}]</t>
  </si>
  <si>
    <t>{'aspects': ['chips'], 'aspects_counter': 2, 'opinions': [{'aspect': 'chips', 'opinion': 'cold'}], 'opinions_counter': 2, 'sentiments': [{'aspect': 'chips', 'opinion': 'cold', 'sentiment': 'negative'}], 'sentiments_counter': 2, 'supervision_counter': 2}</t>
  </si>
  <si>
    <t>[{'aspect': 'store', 'opinion': 'beautiful', 'sentiment': 'positive'}, {'aspect': 'products', 'opinion': 'beautiful', 'sentiment': 'positive'}, {'aspect': 'attendant', 'opinion': 'was very rude', 'sentiment': 'negative'}]</t>
  </si>
  <si>
    <t>{'aspects': ['store', 'products', 'attendant'], 'aspects_counter': 3, 'opinions': [{'aspect': 'store', 'opinion': 'beautiful'}, {'aspect': 'products', 'opinion': 'beautiful'}, {'aspect': 'attendant', 'opinion': 'was very rude'}], 'opinions_counter': 3, 'sentiments': [{'aspect': 'store', 'opinion': 'beautiful', 'sentiment': 'positive'}, {'aspect': 'products', 'opinion': 'beautiful', 'sentiment': 'positive'}, {'aspect': 'attendant', 'opinion': 'was very rude', 'sentiment': 'negative'}], 'sentiments_counter': 2, 'supervision_counter': 2}</t>
  </si>
  <si>
    <t>[{'aspect': 'crowd', 'opinion': 'too many people', 'sentiment': 'negative'}, {'aspect': 'play experience', 'opinion': 'loved it', 'sentiment': 'positive'}, {'aspect': 'mask wearing', 'opinion': 'never wear masks', 'sentiment': 'negative'}]</t>
  </si>
  <si>
    <t>{'aspects': ['crowd', 'play experience', 'mask wearing'], 'aspects_counter': 2, 'opinions': [{'aspect': 'crowd', 'opinion': 'too many people'}, {'aspect': 'play experience', 'opinion': 'loved it'}, {'aspect': 'mask wearing', 'opinion': 'never wear masks'}], 'opinions_counter': 2, 'sentiments': [{'aspect': 'crowd', 'opinion': 'too many people', 'sentiment': 'negative'}, {'aspect': 'play experience', 'opinion': 'loved it', 'sentiment': 'positive'}, {'aspect': 'mask wearing', 'opinion': 'never wear masks', 'sentiment': 'negative'}], 'sentiments_counter': 2, 'supervision_counter': 2}</t>
  </si>
  <si>
    <t>{'aspects': ['long lines', 'light show'], 'aspects_counter': 1, 'opinions': [{'aspect': 'long lines', 'opinion': 'not good'}, {'aspect': 'light show', 'opinion': 'very short'}, {'aspect': 'light show', 'opinion': 'not consecutive'}], 'opinions_counter': 2, 'sentiments': [{'aspect': 'long lines', 'opinion': 'not good', 'sentiment': 'negative'}, {'aspect': 'light show', 'opinion': 'very short', 'sentiment': 'negative'}, {'aspect': 'light show', 'opinion': 'not consecutive', 'sentiment': 'negative'}], 'sentiments_counter': 2, 'supervision_counter': 2}</t>
  </si>
  <si>
    <t>{'aspects': ['big potato'], 'aspects_counter': 2, 'opinions': [{'aspect': 'big potato', 'opinion': 'mediocre spud'}], 'opinions_counter': 2, 'sentiments': [{'aspect': 'big potato', 'opinion': 'mediocre spud', 'sentiment': 'negative'}], 'sentiments_counter': 1, 'supervision_counter': 1}</t>
  </si>
  <si>
    <t>[{'aspect': 'view', 'opinion': 'nice', 'sentiment': 'positive'}, {'aspect': 'construction work', 'opinion': 'too much ... to make it truly enjoyable', 'sentiment': 'negative'}, {'aspect': 'parking', 'opinion': 'available', 'sentiment': 'positive'}]</t>
  </si>
  <si>
    <t>{'aspects': ['view', 'construction work', 'parking'], 'aspects_counter': 3, 'opinions': [{'aspect': 'view', 'opinion': 'nice'}, {'aspect': 'construction work', 'opinion': 'too much ... to make it truly enjoyable'}, {'aspect': 'parking', 'opinion': 'available'}], 'opinions_counter': 3, 'sentiments': [{'aspect': 'view', 'opinion': 'nice', 'sentiment': 'positive'}, {'aspect': 'construction work', 'opinion': 'too much ... to make it truly enjoyable', 'sentiment': 'negative'}, {'aspect': 'parking', 'opinion': 'available', 'sentiment': 'positive'}], 'sentiments_counter': 2, 'supervision_counter': 2}</t>
  </si>
  <si>
    <t>[{'aspect': 'play equipment', 'opinion': 'tired', 'sentiment': 'negative'}, {'aspect': 'front fencing', 'opinion': 'fenced from busy Hawkesbury Road at the front', 'sentiment': 'positive'}, {'aspect': 'back gate', 'opinion': 'unreliable', 'sentiment': 'negative'}]</t>
  </si>
  <si>
    <t>{'aspects': ['play equipment', 'front fencing', 'back gate'], 'aspects_counter': 3, 'opinions': [{'aspect': 'play equipment', 'opinion': 'tired'}, {'aspect': 'front fencing', 'opinion': 'fenced from busy Hawkesbury Road at the front'}, {'aspect': 'back gate', 'opinion': 'unreliable'}], 'opinions_counter': 3, 'sentiments': [{'aspect': 'play equipment', 'opinion': 'tired', 'sentiment': 'negative'}, {'aspect': 'front fencing', 'opinion': 'fenced from busy Hawkesbury Road at the front', 'sentiment': 'positive'}, {'aspect': 'back gate', 'opinion': 'unreliable', 'sentiment': 'negative'}], 'sentiments_counter': 2, 'supervision_counter': 2}</t>
  </si>
  <si>
    <t>[{'aspect': 'views', 'opinion': 'Nice views', 'sentiment': 'positive'}, {'aspect': 'cafes', 'opinion': 'ok', 'sentiment': 'neutral'}, {'aspect': 'staff', 'opinion': 'rude', 'sentiment': 'negative'}]</t>
  </si>
  <si>
    <t>{'aspects': ['views', 'cafes', 'staff'], 'aspects_counter': 1, 'opinions': [{'aspect': 'views', 'opinion': 'Nice views'}, {'aspect': 'cafes', 'opinion': 'ok'}, {'aspect': 'staff', 'opinion': 'rude'}], 'opinions_counter': 1, 'sentiments': [{'aspect': 'views', 'opinion': 'Nice views', 'sentiment': 'positive'}, {'aspect': 'cafes', 'opinion': 'ok', 'sentiment': 'neutral'}, {'aspect': 'staff', 'opinion': 'rude', 'sentiment': 'negative'}], 'sentiments_counter': 1, 'supervision_counter': 1}</t>
  </si>
  <si>
    <t>[{'aspect': 'service', 'opinion': 'rude, arrogant and inefficient', 'sentiment': 'negative'}, {'aspect': 'margaritas', 'opinion': 'pre mixed and very weak', 'sentiment': 'negative'}, {'aspect': 'drink options', 'opinion': 'No option to get chili margs', 'sentiment': 'negative'}]</t>
  </si>
  <si>
    <t>{'aspects': ['service', 'margaritas', 'drink options'], 'aspects_counter': 1, 'opinions': [{'aspect': 'service', 'opinion': 'rude, arrogant and inefficient'}, {'aspect': 'margaritas', 'opinion': 'pre mixed and very weak'}, {'aspect': 'drink options', 'opinion': 'No option to get chili margs'}], 'opinions_counter': 1, 'sentiments': [{'aspect': 'service', 'opinion': 'rude, arrogant and inefficient', 'sentiment': 'negative'}, {'aspect': 'margaritas', 'opinion': 'pre mixed and very weak', 'sentiment': 'negative'}, {'aspect': 'drink options', 'opinion': 'No option to get chili margs', 'sentiment': 'negative'}], 'sentiments_counter': 2, 'supervision_counter': 2}</t>
  </si>
  <si>
    <t>[{'aspect': 'food', 'opinion': 'average', 'sentiment': 'neutral'}, {'aspect': 'price', 'opinion': 'expensive', 'sentiment': 'negative'}, {'aspect': 'products', 'opinion': "doesn't look like homemade or local quality", 'sentiment': 'negative'}]</t>
  </si>
  <si>
    <t>{'aspects': ['food', 'price', 'products'], 'aspects_counter': 3, 'opinions': [{'aspect': 'food', 'opinion': 'average'}, {'aspect': 'price', 'opinion': 'expensive'}, {'aspect': 'products', 'opinion': "doesn't look like homemade or local quality"}], 'opinions_counter': 3, 'sentiments': [{'aspect': 'food', 'opinion': 'average', 'sentiment': 'neutral'}, {'aspect': 'price', 'opinion': 'expensive', 'sentiment': 'negative'}, {'aspect': 'products', 'opinion': "doesn't look like homemade or local quality", 'sentiment': 'negative'}], 'sentiments_counter': 2, 'supervision_counter': 2}</t>
  </si>
  <si>
    <t>[{'aspect': 'staff', 'opinion': 'ok', 'sentiment': 'neutral'}, {'aspect': 'opening hours', 'opinion': 'always closed', 'sentiment': 'negative'}]</t>
  </si>
  <si>
    <t>{'aspects': ['staff', 'opening hours'], 'aspects_counter': 3, 'opinions': [{'aspect': 'staff', 'opinion': 'ok'}, {'aspect': 'opening hours', 'opinion': 'always closed'}], 'opinions_counter': 3, 'sentiments': [{'aspect': 'staff', 'opinion': 'ok', 'sentiment': 'neutral'}, {'aspect': 'opening hours', 'opinion': 'always closed', 'sentiment': 'negative'}], 'sentiments_counter': 2, 'supervision_counter': 2}</t>
  </si>
  <si>
    <t>[{'aspect': 'staff attitude', 'opinion': 'mindless idiots', 'sentiment': 'negative'}, {'aspect': 'service quality', 'opinion': 'ignored', 'sentiment': 'negative'}]</t>
  </si>
  <si>
    <t>{'aspects': ['staff attitude', 'service quality'], 'aspects_counter': 1, 'opinions': [{'aspect': 'staff attitude', 'opinion': 'mindless idiots'}, {'aspect': 'service quality', 'opinion': 'ignored'}], 'opinions_counter': 1, 'sentiments': [{'aspect': 'staff attitude', 'opinion': 'mindless idiots', 'sentiment': 'negative'}, {'aspect': 'service quality', 'opinion': 'ignored', 'sentiment': 'negative'}], 'sentiments_counter': 1, 'supervision_counter': 1}</t>
  </si>
  <si>
    <t>[{'aspect': 'queue', 'opinion': 'eternal lines', 'sentiment': 'negative'}, {'aspect': 'staff', 'opinion': 'slow motion workers', 'sentiment': 'negative'}, {'aspect': 'experience', 'opinion': 'lovely place to spend hours of your afternoon', 'sentiment': 'negative'}]</t>
  </si>
  <si>
    <t>{'aspects': ['queue', 'staff', 'experience'], 'aspects_counter': 3, 'opinions': [{'aspect': 'queue', 'opinion': 'eternal lines'}, {'aspect': 'staff', 'opinion': 'slow motion workers'}, {'aspect': 'experience', 'opinion': 'lovely place to spend hours of your afternoon'}], 'opinions_counter': 3, 'sentiments': [{'aspect': 'queue', 'opinion': 'eternal lines', 'sentiment': 'negative'}, {'aspect': 'staff', 'opinion': 'slow motion workers', 'sentiment': 'negative'}, {'aspect': 'experience', 'opinion': 'lovely place to spend hours of your afternoon', 'sentiment': 'negative'}], 'sentiments_counter': 2, 'supervision_counter': 2}</t>
  </si>
  <si>
    <t>[{'aspect': 'place', 'opinion': 'Great', 'sentiment': 'positive'}, {'aspect': 'parking', 'opinion': 'was a pain', 'sentiment': 'negative'}, {'aspect': 'ranger', 'opinion': 'was very rude', 'sentiment': 'negative'}]</t>
  </si>
  <si>
    <t>{'aspects': ['place', 'parking', 'ranger'], 'aspects_counter': 2, 'opinions': [{'aspect': 'place', 'opinion': 'Great'}, {'aspect': 'parking', 'opinion': 'was a pain'}, {'aspect': 'ranger', 'opinion': 'was very rude'}], 'opinions_counter': 2, 'sentiments': [{'aspect': 'place', 'opinion': 'Great', 'sentiment': 'positive'}, {'aspect': 'parking', 'opinion': 'was a pain', 'sentiment': 'negative'}, {'aspect': 'ranger', 'opinion': 'was very rude', 'sentiment': 'negative'}], 'sentiments_counter': 2, 'supervision_counter': 2}</t>
  </si>
  <si>
    <t>[{'aspect': 'food', 'opinion': 'absolutely disgusting', 'sentiment': 'negative'}, {'aspect': 'wine', 'opinion': 'average', 'sentiment': 'neutral'}]</t>
  </si>
  <si>
    <t>{'aspects': ['food', 'wine'], 'aspects_counter': 2, 'opinions': [{'aspect': 'food', 'opinion': 'absolutely disgusting'}, {'aspect': 'wine', 'opinion': 'average'}], 'opinions_counter': 2, 'sentiments': [{'aspect': 'food', 'opinion': 'absolutely disgusting', 'sentiment': 'negative'}, {'aspect': 'wine', 'opinion': 'average', 'sentiment': 'neutral'}], 'sentiments_counter': 1, 'supervision_counter': 1}</t>
  </si>
  <si>
    <t>[{'aspect': 'food', 'opinion': 'ok', 'sentiment': 'neutral'}, {'aspect': 'beer', 'opinion': 'ok', 'sentiment': 'neutral'}, {'aspect': 'service', 'opinion': 'ok', 'sentiment': 'neutral'}]</t>
  </si>
  <si>
    <t>{'aspects': ['food', 'beer', 'service'], 'aspects_counter': 1, 'opinions': [{'aspect': 'food', 'opinion': 'ok'}, {'aspect': 'beer', 'opinion': 'ok'}, {'aspect': 'service', 'opinion': 'ok'}], 'opinions_counter': 1, 'sentiments': [{'aspect': 'food', 'opinion': 'ok', 'sentiment': 'neutral'}, {'aspect': 'beer', 'opinion': 'ok', 'sentiment': 'neutral'}, {'aspect': 'service', 'opinion': 'ok', 'sentiment': 'neutral'}], 'sentiments_counter': 1, 'supervision_counter': 1}</t>
  </si>
  <si>
    <t>{'aspects': ['kids play area', 'food', 'service'], 'aspects_counter': 2, 'opinions': [{'aspect': 'kids play area', 'opinion': 'Great'}, {'aspect': 'food', 'opinion': 'average'}, {'aspect': 'service', 'opinion': 'average'}], 'opinions_counter': 2, 'sentiments': [{'aspect': 'kids play area', 'opinion': 'Great', 'sentiment': 'positive'}, {'aspect': 'food', 'opinion': 'average', 'sentiment': 'neutral'}, {'aspect': 'service', 'opinion': 'average', 'sentiment': 'neutral'}], 'sentiments_counter': 2, 'supervision_counter': 2}</t>
  </si>
  <si>
    <t>[{'aspect': "manager's customer service skills", 'opinion': 'needs some serious customer service skills or experience', 'sentiment': 'negative'}, {'aspect': 'approach to handling customers', 'opinion': 'pathetic', 'sentiment': 'negative'}, {'aspect': 'professionalism', 'opinion': 'lack of', 'sentiment': 'negative'}]</t>
  </si>
  <si>
    <t>{'aspects': ["manager's customer service skills", 'approach to handling customers', 'professionalism'], 'aspects_counter': 2, 'opinions': [{'aspect': "manager's customer service skills", 'opinion': 'needs some serious customer service skills or experience'}, {'aspect': 'approach to handling customers', 'opinion': 'pathetic'}, {'aspect': 'professionalism', 'opinion': 'lack of'}], 'opinions_counter': 2, 'sentiments': [{'aspect': "manager's customer service skills", 'opinion': 'needs some serious customer service skills or experience', 'sentiment': 'negative'}, {'aspect': 'approach to handling customers', 'opinion': 'pathetic', 'sentiment': 'negative'}, {'aspect': 'professionalism', 'opinion': 'lack of', 'sentiment': 'negative'}], 'sentiments_counter': 2, 'supervision_counter': 2}</t>
  </si>
  <si>
    <t>{'aspects': ['games', 'staff', 'prices'], 'aspects_counter': 1, 'opinions': [{'aspect': 'games', 'opinion': 'nice'}, {'aspect': 'staff', 'opinion': 'nice'}, {'aspect': 'prices', 'opinion': 'too high'}], 'opinions_counter': 1, 'sentiments': [{'aspect': 'games', 'opinion': 'nice', 'sentiment': 'positive'}, {'aspect': 'staff', 'opinion': 'nice', 'sentiment': 'positive'}, {'aspect': 'prices', 'opinion': 'too high', 'sentiment': 'negative'}], 'sentiments_counter': 1, 'supervision_counter': 1}</t>
  </si>
  <si>
    <t>[{'aspect': 'pub appearance', 'opinion': 'seemed great', 'sentiment': 'positive'}, {'aspect': 'exterior windows', 'opinion': 'nice big open windows', 'sentiment': 'positive'}]</t>
  </si>
  <si>
    <t>{'aspects': ['pub appearance', 'exterior windows'], 'aspects_counter': 1, 'opinions': [{'aspect': 'pub appearance', 'opinion': 'seemed great'}, {'aspect': 'exterior windows', 'opinion': 'nice big open windows'}], 'opinions_counter': 1, 'sentiments': [{'aspect': 'pub appearance', 'opinion': 'seemed great', 'sentiment': 'positive'}, {'aspect': 'exterior windows', 'opinion': 'nice big open windows', 'sentiment': 'positive'}], 'sentiments_counter': 2, 'supervision_counter': 2}</t>
  </si>
  <si>
    <t>[{'aspect': 'food', 'opinion': 'no stars', 'sentiment': 'negative'}, {'aspect': 'chicken parmigiana', 'opinion': 'disgusting', 'sentiment': 'negative'}]</t>
  </si>
  <si>
    <t>{'aspects': ['food', 'chicken parmigiana'], 'aspects_counter': 2, 'opinions': [{'aspect': 'food', 'opinion': 'no stars'}, {'aspect': 'chicken parmigiana', 'opinion': 'disgusting'}], 'opinions_counter': 2, 'sentiments': [{'aspect': 'food', 'opinion': 'no stars', 'sentiment': 'negative'}, {'aspect': 'chicken parmigiana', 'opinion': 'disgusting', 'sentiment': 'negative'}], 'sentiments_counter': 2, 'supervision_counter': 2}</t>
  </si>
  <si>
    <t>[{'aspect': 'stool', 'opinion': 'very uncomfortable', 'sentiment': 'negative'}, {'aspect': 'table', 'opinion': 'tiny long wood bench', 'sentiment': 'negative'}, {'aspect': 'standing to eat', 'opinion': 'we had to stand to eat our dinner', 'sentiment': 'negative'}]</t>
  </si>
  <si>
    <t>{'aspects': ['stool', 'table', 'standing to eat'], 'aspects_counter': 2, 'opinions': [{'aspect': 'stool', 'opinion': 'very uncomfortable'}, {'aspect': 'table', 'opinion': 'tiny long wood bench'}, {'aspect': 'standing to eat', 'opinion': 'we had to stand to eat our dinner'}], 'opinions_counter': 2, 'sentiments': [{'aspect': 'stool', 'opinion': 'very uncomfortable', 'sentiment': 'negative'}, {'aspect': 'table', 'opinion': 'tiny long wood bench', 'sentiment': 'negative'}, {'aspect': 'standing to eat', 'opinion': 'we had to stand to eat our dinner', 'sentiment': 'negative'}], 'sentiments_counter': 2, 'supervision_counter': 2}</t>
  </si>
  <si>
    <t>[{'aspect': 'prawn curry', 'opinion': 'No rice was served', 'sentiment': 'negative'}, {'aspect': 'combination stir fry', 'opinion': 'no noodles with the stir fry', 'sentiment': 'negative'}, {'aspect': 'staff', 'opinion': 'I was told I should have ordered them', 'sentiment': 'negative'}]</t>
  </si>
  <si>
    <t>{'aspects': ['prawn curry', 'combination stir fry', 'staff'], 'aspects_counter': 3, 'opinions': [{'aspect': 'prawn curry', 'opinion': 'No rice was served'}, {'aspect': 'combination stir fry', 'opinion': 'no noodles with the stir fry'}, {'aspect': 'staff', 'opinion': 'I was told I should have ordered them'}], 'opinions_counter': 3, 'sentiments': [{'aspect': 'prawn curry', 'opinion': 'No rice was served', 'sentiment': 'negative'}, {'aspect': 'combination stir fry', 'opinion': 'no noodles with the stir fry', 'sentiment': 'negative'}, {'aspect': 'staff', 'opinion': 'I was told I should have ordered them', 'sentiment': 'negative'}], 'sentiments_counter': 2, 'supervision_counter': 2}</t>
  </si>
  <si>
    <t>[{'aspect': 'venue condition', 'opinion': 'a little old and out dated', 'sentiment': 'negative'}, {'aspect': 'upstairs section', 'opinion': 'smell of mould', 'sentiment': 'negative'}]</t>
  </si>
  <si>
    <t>{'aspects': ['venue condition', 'upstairs section', 'facilities'], 'aspects_counter': 2, 'opinions': [{'aspect': 'venue condition', 'opinion': 'a little old and out dated'}, {'aspect': 'upstairs section', 'opinion': 'smell of mould'}], 'opinions_counter': 2, 'sentiments': [{'aspect': 'venue condition', 'opinion': 'a little old and out dated', 'sentiment': 'negative'}, {'aspect': 'upstairs section', 'opinion': 'smell of mould', 'sentiment': 'negative'}], 'sentiments_counter': 2, 'supervision_counter': 2}</t>
  </si>
  <si>
    <t>{'aspects': ['customer service', 'view', 'food'], 'aspects_counter': 1, 'opinions': [{'aspect': 'customer service', 'opinion': 'rude and abrupt'}, {'aspect': 'view', 'opinion': 'great'}, {'aspect': 'food', 'opinion': 'great'}], 'opinions_counter': 1, 'sentiments': [{'aspect': 'customer service', 'opinion': 'rude and abrupt', 'sentiment': 'negative'}, {'aspect': 'view', 'opinion': 'great', 'sentiment': 'positive'}, {'aspect': 'food', 'opinion': 'great', 'sentiment': 'positive'}], 'sentiments_counter': 1, 'supervision_counter': 1}</t>
  </si>
  <si>
    <t>[{'aspect': 'proximity to St Vincent’s', 'opinion': 'perfect', 'sentiment': 'positive'}, {'aspect': 'glasses', 'opinion': 'dirty', 'sentiment': 'negative'}, {'aspect': 'shower', 'opinion': 'leaks', 'sentiment': 'negative'}]</t>
  </si>
  <si>
    <t>{'aspects': ['proximity to St Vincent’s', 'glasses', 'shower'], 'aspects_counter': 3, 'opinions': [{'aspect': 'proximity to St Vincent’s', 'opinion': 'perfect'}, {'aspect': 'glasses', 'opinion': 'dirty'}, {'aspect': 'shower', 'opinion': 'leaks'}], 'opinions_counter': 3, 'sentiments': [{'aspect': 'proximity to St Vincent’s', 'opinion': 'perfect', 'sentiment': 'positive'}, {'aspect': 'glasses', 'opinion': 'dirty', 'sentiment': 'negative'}, {'aspect': 'shower', 'opinion': 'leaks', 'sentiment': 'negative'}], 'sentiments_counter': 2, 'supervision_counter': 2}</t>
  </si>
  <si>
    <t>[{'aspect': 'court availability', 'opinion': 'empty courts available', 'sentiment': 'neutral'}, {'aspect': 'customer access', 'opinion': 'turn paying clients away', 'sentiment': 'negative'}, {'aspect': 'facilities', 'opinion': 'Great', 'sentiment': 'positive'}]</t>
  </si>
  <si>
    <t>{'aspects': ['court availability', 'customer access', 'facilities'], 'aspects_counter': 4, 'opinions': [{'aspect': 'court availability', 'opinion': 'empty courts available'}, {'aspect': 'customer access', 'opinion': 'turn paying clients away'}, {'aspect': 'facilities', 'opinion': 'Great'}], 'opinions_counter': 4, 'sentiments': [{'aspect': 'court availability', 'opinion': 'empty courts available', 'sentiment': 'neutral'}, {'aspect': 'customer access', 'opinion': 'turn paying clients away', 'sentiment': 'negative'}, {'aspect': 'facilities', 'opinion': 'Great', 'sentiment': 'positive'}], 'sentiments_counter': 2, 'supervision_counter': 2}</t>
  </si>
  <si>
    <t>[{'aspect': 'park', 'opinion': 'Nice', 'sentiment': 'positive'}, {'aspect': 'toilets', 'opinion': 'No toilets', 'sentiment': 'negative'}, {'aspect': 'hill', 'opinion': 'too steep for person with mobility issue', 'sentiment': 'negative'}]</t>
  </si>
  <si>
    <t>{'aspects': ['park', 'toilets', 'hill'], 'aspects_counter': 2, 'opinions': [{'aspect': 'park', 'opinion': 'Nice'}, {'aspect': 'toilets', 'opinion': 'No toilets'}, {'aspect': 'hill', 'opinion': 'too steep for person with mobility issue'}], 'opinions_counter': 2, 'sentiments': [{'aspect': 'park', 'opinion': 'Nice', 'sentiment': 'positive'}, {'aspect': 'toilets', 'opinion': 'No toilets', 'sentiment': 'negative'}, {'aspect': 'hill', 'opinion': 'too steep for person with mobility issue', 'sentiment': 'negative'}], 'sentiments_counter': 2, 'supervision_counter': 2}</t>
  </si>
  <si>
    <t>[{'aspect': 'kitchen hours', 'opinion': 'inexplicably closed', 'sentiment': 'negative'}, {'aspect': 'staff behavior', 'opinion': 'extremely rude', 'sentiment': 'negative'}]</t>
  </si>
  <si>
    <t>{'aspects': ['kitchen hours', 'staff behavior'], 'aspects_counter': 1, 'opinions': [{'aspect': 'kitchen hours', 'opinion': 'inexplicably closed'}, {'aspect': 'staff behavior', 'opinion': 'extremely rude'}], 'opinions_counter': 1, 'sentiments': [{'aspect': 'kitchen hours', 'opinion': 'inexplicably closed', 'sentiment': 'negative'}, {'aspect': 'staff behavior', 'opinion': 'extremely rude', 'sentiment': 'negative'}], 'sentiments_counter': 1, 'supervision_counter': 1}</t>
  </si>
  <si>
    <t>[{'aspect': 'asked to move', 'opinion': 'Disappointed', 'sentiment': 'negative'}]</t>
  </si>
  <si>
    <t>{'aspects': ['asked to move'], 'aspects_counter': 3, 'opinions': [{'aspect': 'asked to move', 'opinion': 'Disappointed'}], 'opinions_counter': 3, 'sentiments': [{'aspect': 'asked to move', 'opinion': 'Disappointed', 'sentiment': 'negative'}], 'sentiments_counter': 1, 'supervision_counter': 1}</t>
  </si>
  <si>
    <t>[{'aspect': 'price', 'opinion': 'Pricey', 'sentiment': 'negative'}, {'aspect': 'play_time', 'opinion': 'only an hour', 'sentiment': 'negative'}, {'aspect': 'staff', 'opinion': 'nice', 'sentiment': 'positive'}]</t>
  </si>
  <si>
    <t>{'aspects': ['price', 'play_time', 'staff'], 'aspects_counter': 3, 'opinions': [{'aspect': 'price', 'opinion': 'Pricey'}, {'aspect': 'play_time', 'opinion': 'only an hour'}, {'aspect': 'staff', 'opinion': 'nice'}], 'opinions_counter': 3, 'sentiments': [{'aspect': 'price', 'opinion': 'Pricey', 'sentiment': 'negative'}, {'aspect': 'play_time', 'opinion': 'only an hour', 'sentiment': 'negative'}, {'aspect': 'staff', 'opinion': 'nice', 'sentiment': 'positive'}], 'sentiments_counter': 2, 'supervision_counter': 2}</t>
  </si>
  <si>
    <t>[{'aspect': 'food', 'opinion': 'really disappointing', 'sentiment': 'negative'}, {'aspect': 'dish', 'opinion': 'was cold', 'sentiment': 'negative'}, {'aspect': 'salad', 'opinion': 'very basic', 'sentiment': 'negative'}, {'aspect': 'quality', 'opinion': 'very basic', 'sentiment': 'negative'}]</t>
  </si>
  <si>
    <t>{'aspects': ['food', 'dish', 'salad', 'quality'], 'aspects_counter': 2, 'opinions': [{'aspect': 'food', 'opinion': 'really disappointing'}, {'aspect': 'dish', 'opinion': 'was cold'}, {'aspect': 'salad', 'opinion': 'very basic'}, {'aspect': 'quality', 'opinion': 'very basic'}], 'opinions_counter': 2, 'sentiments': [{'aspect': 'food', 'opinion': 'really disappointing', 'sentiment': 'negative'}, {'aspect': 'dish', 'opinion': 'was cold', 'sentiment': 'negative'}, {'aspect': 'salad', 'opinion': 'very basic', 'sentiment': 'negative'}, {'aspect': 'quality', 'opinion': 'very basic', 'sentiment': 'negative'}], 'sentiments_counter': 2, 'supervision_counter': 2}</t>
  </si>
  <si>
    <t>[{'aspect': 'temperature', 'opinion': 'hot', 'sentiment': 'negative'}, {'aspect': 'trees', 'opinion': 'no trees', 'sentiment': 'negative'}, {'aspect': 'aircon', 'opinion': 'no aircon', 'sentiment': 'negative'}]</t>
  </si>
  <si>
    <t>{'aspects': ['temperature', 'trees', 'aircon'], 'aspects_counter': 2, 'opinions': [{'aspect': 'temperature', 'opinion': 'hot'}, {'aspect': 'trees', 'opinion': 'no trees'}, {'aspect': 'aircon', 'opinion': 'no aircon'}], 'opinions_counter': 2, 'sentiments': [{'aspect': 'temperature', 'opinion': 'hot', 'sentiment': 'negative'}, {'aspect': 'trees', 'opinion': 'no trees', 'sentiment': 'negative'}, {'aspect': 'aircon', 'opinion': 'no aircon', 'sentiment': 'negative'}], 'sentiments_counter': 2, 'supervision_counter': 2}</t>
  </si>
  <si>
    <t>{'aspects': ['family', 'friends'], 'aspects_counter': 1, 'opinions': [{'aspect': 'family', 'opinion': 'Great for'}, {'aspect': 'friends', 'opinion': 'Great for'}], 'opinions_counter': 1, 'sentiments': [{'aspect': 'family', 'opinion': 'Great for', 'sentiment': 'positive'}, {'aspect': 'friends', 'opinion': 'Great for', 'sentiment': 'positive'}], 'sentiments_counter': 1, 'supervision_counter': 1}</t>
  </si>
  <si>
    <t>{'aspects': ['garden'], 'aspects_counter': 1, 'opinions': [{'aspect': 'garden', 'opinion': 'nice'}], 'opinions_counter': 1, 'sentiments': [{'aspect': 'garden', 'opinion': 'nice', 'sentiment': 'positive'}], 'sentiments_counter': 1, 'supervision_counter': 1}</t>
  </si>
  <si>
    <t>[{'aspect': 'hike', 'opinion': 'Great', 'sentiment': 'positive'}]</t>
  </si>
  <si>
    <t>{'aspects': ['hike'], 'aspects_counter': 1, 'opinions': [{'aspect': 'hike', 'opinion': 'Great'}], 'opinions_counter': 1, 'sentiments': [{'aspect': 'hike', 'opinion': 'Great', 'sentiment': 'positive'}], 'sentiments_counter': 1, 'supervision_counter': 1}</t>
  </si>
  <si>
    <t>[{'aspect': 'price', 'opinion': 'over priced', 'sentiment': 'negative'}, {'aspect': 'menu', 'opinion': 'ordinary', 'sentiment': 'neutral'}, {'aspect': 'staff', 'opinion': 'lovely', 'sentiment': 'positive'}]</t>
  </si>
  <si>
    <t>{'aspects': ['price', 'menu', 'staff'], 'aspects_counter': 3, 'opinions': [{'aspect': 'price', 'opinion': 'over priced'}, {'aspect': 'menu', 'opinion': 'ordinary'}, {'aspect': 'staff', 'opinion': 'lovely'}], 'opinions_counter': 3, 'sentiments': [{'aspect': 'price', 'opinion': 'over priced', 'sentiment': 'negative'}, {'aspect': 'menu', 'opinion': 'ordinary', 'sentiment': 'neutral'}, {'aspect': 'staff', 'opinion': 'lovely', 'sentiment': 'positive'}], 'sentiments_counter': 2, 'supervision_counter': 2}</t>
  </si>
  <si>
    <t>[{'aspect': 'location', 'opinion': 'was perfect', 'sentiment': 'positive'}, {'aspect': 'caravan park', 'opinion': 'delightful little', 'sentiment': 'positive'}]</t>
  </si>
  <si>
    <t>{'aspects': ['location', 'caravan park'], 'aspects_counter': 2, 'opinions': [{'aspect': 'location', 'opinion': 'was perfect'}, {'aspect': 'caravan park', 'opinion': 'delightful little'}], 'opinions_counter': 2, 'sentiments': [{'aspect': 'location', 'opinion': 'was perfect', 'sentiment': 'positive'}, {'aspect': 'caravan park', 'opinion': 'delightful little', 'sentiment': 'positive'}], 'sentiments_counter': 2, 'supervision_counter': 2}</t>
  </si>
  <si>
    <t>[{'aspect': 'chai latte', 'opinion': 'disappointed', 'sentiment': 'negative'}, {'aspect': 'pavlova', 'opinion': 'flavour drowned out', 'sentiment': 'negative'}, {'aspect': 'meal', 'opinion': 'nice', 'sentiment': 'positive'}]</t>
  </si>
  <si>
    <t>{'aspects': ['chai latte', 'pavlova', 'meal'], 'aspects_counter': 3, 'opinions': [{'aspect': 'chai latte', 'opinion': 'disappointed'}, {'aspect': 'pavlova', 'opinion': 'flavour drowned out'}, {'aspect': 'meal', 'opinion': 'nice'}], 'opinions_counter': 3, 'sentiments': [{'aspect': 'chai latte', 'opinion': 'disappointed', 'sentiment': 'negative'}, {'aspect': 'pavlova', 'opinion': 'flavour drowned out', 'sentiment': 'negative'}, {'aspect': 'meal', 'opinion': 'nice', 'sentiment': 'positive'}], 'sentiments_counter': 2, 'supervision_counter': 2}</t>
  </si>
  <si>
    <t>[{'aspect': 'preservation', 'opinion': 'keeping it going', 'sentiment': 'positive'}, {'aspect': 'recommendation', 'opinion': 'must see', 'sentiment': 'positive'}]</t>
  </si>
  <si>
    <t>{'aspects': ['preservation', 'recommendation'], 'aspects_counter': 3, 'opinions': [{'aspect': 'preservation', 'opinion': 'keeping it going'}, {'aspect': 'recommendation', 'opinion': 'must see'}], 'opinions_counter': 3, 'sentiments': [{'aspect': 'preservation', 'opinion': 'keeping it going', 'sentiment': 'positive'}, {'aspect': 'recommendation', 'opinion': 'must see', 'sentiment': 'positive'}], 'sentiments_counter': 2, 'supervision_counter': 2}</t>
  </si>
  <si>
    <t>[{'aspect': 'place', 'opinion': 'Nice', 'sentiment': 'positive'}, {'aspect': 'shower block', 'opinion': 'get more out', 'sentiment': 'positive'}]</t>
  </si>
  <si>
    <t>{'aspects': ['place', 'shower block'], 'aspects_counter': 2, 'opinions': [{'aspect': 'place', 'opinion': 'Nice'}, {'aspect': 'shower block', 'opinion': 'get more out'}], 'opinions_counter': 2, 'sentiments': [{'aspect': 'place', 'opinion': 'Nice', 'sentiment': 'positive'}, {'aspect': 'shower block', 'opinion': 'get more out', 'sentiment': 'positive'}], 'sentiments_counter': 2, 'supervision_counter': 2}</t>
  </si>
  <si>
    <t>[{'aspect': 'kitchen', 'opinion': 'needs alot of work', 'sentiment': 'negative'}, {'aspect': 'food', 'opinion': 'terrible food', 'sentiment': 'negative'}, {'aspect': 'beers', 'opinion': 'tasted horrible', 'sentiment': 'negative'}]</t>
  </si>
  <si>
    <t>{'aspects': ['kitchen', 'food', 'beers'], 'aspects_counter': 1, 'opinions': [{'aspect': 'kitchen', 'opinion': 'needs alot of work'}, {'aspect': 'food', 'opinion': 'terrible food'}, {'aspect': 'beers', 'opinion': 'tasted horrible'}], 'opinions_counter': 1, 'sentiments': [{'aspect': 'kitchen', 'opinion': 'needs alot of work', 'sentiment': 'negative'}, {'aspect': 'food', 'opinion': 'terrible food', 'sentiment': 'negative'}, {'aspect': 'beers', 'opinion': 'tasted horrible', 'sentiment': 'negative'}], 'sentiments_counter': 1, 'supervision_counter': 1}</t>
  </si>
  <si>
    <t>[{'aspect': 'renovation', 'opinion': 'recently renovated', 'sentiment': 'neutral'}, {'aspect': 'appearance', 'opinion': 'pretty good and cool', 'sentiment': 'neutral'}]</t>
  </si>
  <si>
    <t>{'aspects': ['renovation', 'appearance'], 'aspects_counter': 2, 'opinions': [{'aspect': 'renovation', 'opinion': 'recently renovated'}, {'aspect': 'appearance', 'opinion': 'pretty good and cool'}], 'opinions_counter': 2, 'sentiments': [{'aspect': 'renovation', 'opinion': 'recently renovated', 'sentiment': 'neutral'}, {'aspect': 'appearance', 'opinion': 'pretty good and cool', 'sentiment': 'neutral'}], 'sentiments_counter': 2, 'supervision_counter': 2}</t>
  </si>
  <si>
    <t>[{'aspect': 'must-see value', 'opinion': 'not really a must see', 'sentiment': 'negative'}, {'aspect': 'informational value', 'opinion': 'good to know', 'sentiment': 'positive'}]</t>
  </si>
  <si>
    <t>{'aspects': ['must-see value', 'informational value'], 'aspects_counter': 3, 'opinions': [{'aspect': 'must-see value', 'opinion': 'not really a must see'}, {'aspect': 'informational value', 'opinion': 'good to know'}], 'opinions_counter': 3, 'sentiments': [{'aspect': 'must-see value', 'opinion': 'not really a must see', 'sentiment': 'negative'}, {'aspect': 'informational value', 'opinion': 'good to know', 'sentiment': 'positive'}], 'sentiments_counter': 2, 'supervision_counter': 2}</t>
  </si>
  <si>
    <t>[{'aspect': 'pricing', 'opinion': 'good value', 'sentiment': 'positive'}]</t>
  </si>
  <si>
    <t>{'aspects': ['pricing'], 'aspects_counter': 1, 'opinions': [{'aspect': 'pricing', 'opinion': 'good value'}], 'opinions_counter': 1, 'sentiments': [{'aspect': 'pricing', 'opinion': 'good value', 'sentiment': 'positive'}], 'sentiments_counter': 1, 'supervision_counter': 1}</t>
  </si>
  <si>
    <t>[{'aspect': 'negative experience', 'opinion': 'would have given 0 stars', 'sentiment': 'negative'}]</t>
  </si>
  <si>
    <t>{'aspects': ['organisation'], 'aspects_counter': 4, 'opinions': [], 'opinions_counter': 4, 'sentiments': [{'aspect': 'negative experience', 'opinion': 'would have given 0 stars', 'sentiment': 'negative'}], 'sentiments_counter': 2, 'supervision_counter': 2}</t>
  </si>
  <si>
    <t>[{'aspect': 'parking', 'opinion': 'Some room for cars, not many maybe a half dozen', 'sentiment': 'neutral'}, {'aspect': 'trails', 'opinion': 'links up', 'sentiment': 'neutral'}]</t>
  </si>
  <si>
    <t>{'aspects': ['parking', 'trails'], 'aspects_counter': 1, 'opinions': [{'aspect': 'parking', 'opinion': 'Some room for cars, not many maybe a half dozen'}, {'aspect': 'trails', 'opinion': 'links up'}], 'opinions_counter': 2, 'sentiments': [{'aspect': 'parking', 'opinion': 'Some room for cars, not many maybe a half dozen', 'sentiment': 'neutral'}, {'aspect': 'trails', 'opinion': 'links up', 'sentiment': 'neutral'}], 'sentiments_counter': 2, 'supervision_counter': 2}</t>
  </si>
  <si>
    <t>[{'aspect': 'menu', 'opinion': 'Errors throughout menu', 'sentiment': 'negative'}, {'aspect': 'beers', 'opinion': 'Couldn’t differentiate beers when brought to table', 'sentiment': 'negative'}, {'aspect': 'service', 'opinion': 'Didn’t advise us to order from bar', 'sentiment': 'negative'}]</t>
  </si>
  <si>
    <t>{'aspects': ['menu', 'beers', 'service'], 'aspects_counter': 2, 'opinions': [{'aspect': 'menu', 'opinion': 'Errors throughout menu'}, {'aspect': 'beers', 'opinion': 'Couldn’t differentiate beers when brought to table'}, {'aspect': 'service', 'opinion': 'Didn’t advise us to order from bar'}], 'opinions_counter': 2, 'sentiments': [{'aspect': 'menu', 'opinion': 'Errors throughout menu', 'sentiment': 'negative'}, {'aspect': 'beers', 'opinion': 'Couldn’t differentiate beers when brought to table', 'sentiment': 'negative'}, {'aspect': 'service', 'opinion': 'Didn’t advise us to order from bar', 'sentiment': 'negative'}], 'sentiments_counter': 2, 'supervision_counter': 2}</t>
  </si>
  <si>
    <t>[{'aspect': 'renovation', 'opinion': 'needs some renovation', 'sentiment': 'negative'}, {'aspect': 'new touch', 'opinion': 'needs new touch', 'sentiment': 'negative'}]</t>
  </si>
  <si>
    <t>{'aspects': ['renovation', 'new touch'], 'aspects_counter': 1, 'opinions': [{'aspect': 'renovation', 'opinion': 'needs some renovation'}, {'aspect': 'new touch', 'opinion': 'needs new touch'}], 'opinions_counter': 2, 'sentiments': [{'aspect': 'renovation', 'opinion': 'needs some renovation', 'sentiment': 'negative'}, {'aspect': 'new touch', 'opinion': 'needs new touch', 'sentiment': 'negative'}], 'sentiments_counter': 2, 'supervision_counter': 2}</t>
  </si>
  <si>
    <t>{'aspects': ['Price', 'food'], 'aspects_counter': 1, 'opinions': [{'aspect': 'Price', 'opinion': 'good'}, {'aspect': 'food', 'opinion': 'ok'}], 'opinions_counter': 1, 'sentiments': [{'aspect': 'Price', 'opinion': 'good', 'sentiment': 'positive'}, {'aspect': 'food', 'opinion': 'ok', 'sentiment': 'neutral'}], 'sentiments_counter': 2, 'supervision_counter': 2}</t>
  </si>
  <si>
    <t>{'aspects': ['reserve', 'kids play area'], 'aspects_counter': 2, 'opinions': [{'aspect': 'reserve', 'opinion': 'small'}, {'aspect': 'kids play area', 'opinion': ''}], 'opinions_counter': 2, 'sentiments': [{'aspect': 'reserve', 'opinion': 'small', 'sentiment': 'neutral'}, {'aspect': 'kids play area', 'opinion': '', 'sentiment': 'neutral'}], 'sentiments_counter': 2, 'supervision_counter': 2}</t>
  </si>
  <si>
    <t>{'aspects': ['waitress'], 'aspects_counter': 2, 'opinions': [{'aspect': 'waitress', 'opinion': "should have told us that the lobster volcano would've taken half an hour"}], 'opinions_counter': 2, 'sentiments': [{'aspect': 'waitress', 'opinion': "should have told us that the lobster volcano would've taken half an hour", 'sentiment': 'negative'}], 'sentiments_counter': 2, 'supervision_counter': 2}</t>
  </si>
  <si>
    <t>[{'aspect': 'food', 'opinion': 'excellent', 'sentiment': 'positive'}, {'aspect': 'waitstaff', 'opinion': 'helpful and attentive', 'sentiment': 'positive'}]</t>
  </si>
  <si>
    <t>{'aspects': ['food', 'waitstaff'], 'aspects_counter': 2, 'opinions': [{'aspect': 'food', 'opinion': 'excellent'}, {'aspect': 'waitstaff', 'opinion': 'helpful and attentive'}], 'opinions_counter': 2, 'sentiments': [{'aspect': 'food', 'opinion': 'excellent', 'sentiment': 'positive'}, {'aspect': 'waitstaff', 'opinion': 'helpful and attentive', 'sentiment': 'positive'}], 'sentiments_counter': 2, 'supervision_counter': 2}</t>
  </si>
  <si>
    <t>[{'aspect': 'dog crowding', 'opinion': 'too many dogs', 'sentiment': 'negative'}, {'aspect': 'dog safety', 'opinion': 'mixing large wild dogs with puppies', 'sentiment': 'negative'}]</t>
  </si>
  <si>
    <t>{'aspects': ['dog crowding', 'dog safety'], 'aspects_counter': 1, 'opinions': [{'aspect': 'dog crowding', 'opinion': 'too many dogs'}, {'aspect': 'dog safety', 'opinion': 'mixing large wild dogs with puppies'}], 'opinions_counter': 1, 'sentiments': [{'aspect': 'dog crowding', 'opinion': 'too many dogs', 'sentiment': 'negative'}, {'aspect': 'dog safety', 'opinion': 'mixing large wild dogs with puppies', 'sentiment': 'negative'}], 'sentiments_counter': 1, 'supervision_counter': 1}</t>
  </si>
  <si>
    <t>[{'aspect': 'customer service', 'opinion': 'shocking', 'sentiment': 'negative'}, {'aspect': 'place', 'opinion': 'filthy', 'sentiment': 'negative'}, {'aspect': 'staff', 'opinion': 'rude and impolite', 'sentiment': 'negative'}]</t>
  </si>
  <si>
    <t>{'aspects': ['customer service', 'place', 'staff'], 'aspects_counter': 1, 'opinions': [{'aspect': 'customer service', 'opinion': 'shocking'}, {'aspect': 'place', 'opinion': 'filthy'}, {'aspect': 'staff', 'opinion': 'rude and impolite'}], 'opinions_counter': 1, 'sentiments': [{'aspect': 'customer service', 'opinion': 'shocking', 'sentiment': 'negative'}, {'aspect': 'place', 'opinion': 'filthy', 'sentiment': 'negative'}, {'aspect': 'staff', 'opinion': 'rude and impolite', 'sentiment': 'negative'}], 'sentiments_counter': 1, 'supervision_counter': 1}</t>
  </si>
  <si>
    <t>[{'aspect': 'burger', 'opinion': 'possibly cooked an hour before it was served', 'sentiment': 'negative'}, {'aspect': 'cheese', 'opinion': 'size of 50c piece', 'sentiment': 'neutral'}]</t>
  </si>
  <si>
    <t>{'aspects': ['burger', 'cheese'], 'aspects_counter': 2, 'opinions': [{'aspect': 'burger', 'opinion': 'possibly cooked an hour before it was served'}, {'aspect': 'cheese', 'opinion': 'size of 50c piece'}], 'opinions_counter': 2, 'sentiments': [{'aspect': 'burger', 'opinion': 'possibly cooked an hour before it was served', 'sentiment': 'negative'}, {'aspect': 'cheese', 'opinion': 'size of 50c piece', 'sentiment': 'neutral'}], 'sentiments_counter': 2, 'supervision_counter': 2}</t>
  </si>
  <si>
    <t>[{'aspect': 'app ordering and delivery service', 'opinion': 'stopped the app', 'sentiment': 'negative'}]</t>
  </si>
  <si>
    <t>{'aspects': ['app ordering and delivery service'], 'aspects_counter': 2, 'opinions': [{'aspect': 'app ordering and delivery service', 'opinion': 'stopped the app'}], 'opinions_counter': 2, 'sentiments': [{'aspect': 'app ordering and delivery service', 'opinion': 'stopped the app', 'sentiment': 'negative'}], 'sentiments_counter': 2, 'supervision_counter': 2}</t>
  </si>
  <si>
    <t>[{'aspect': 'cleanliness', 'opinion': 'Dirty', 'sentiment': 'negative'}, {'aspect': 'renovation', 'opinion': 'needs a renovation', 'sentiment': 'negative'}]</t>
  </si>
  <si>
    <t>{'aspects': ['cleanliness', 'renovation'], 'aspects_counter': 1, 'opinions': [{'aspect': 'cleanliness', 'opinion': 'Dirty'}, {'aspect': 'renovation', 'opinion': 'needs a renovation'}], 'opinions_counter': 1, 'sentiments': [{'aspect': 'cleanliness', 'opinion': 'Dirty', 'sentiment': 'negative'}, {'aspect': 'renovation', 'opinion': 'needs a renovation', 'sentiment': 'negative'}], 'sentiments_counter': 1, 'supervision_counter': 1}</t>
  </si>
  <si>
    <t>[{'aspect': 'amenities block', 'opinion': 'Demolish the amenities block', 'sentiment': 'negative'}, {'aspect': 'heated water', 'opinion': 'rebuild it with heated water', 'sentiment': 'positive'}]</t>
  </si>
  <si>
    <t>{'aspects': ['amenities block'], 'aspects_counter': 3, 'opinions': [{'aspect': 'amenities block', 'opinion': 'Demolish the amenities block'}, {'aspect': 'heated water', 'opinion': 'rebuild it with heated water'}], 'opinions_counter': 3, 'sentiments': [{'aspect': 'amenities block', 'opinion': 'Demolish the amenities block', 'sentiment': 'negative'}, {'aspect': 'heated water', 'opinion': 'rebuild it with heated water', 'sentiment': 'positive'}], 'sentiments_counter': 2, 'supervision_counter': 2}</t>
  </si>
  <si>
    <t>[{'aspect': 'food', 'opinion': 'delighted with the consistency', 'sentiment': 'positive'}, {'aspect': 'service', 'opinion': 'delighted with the consistency', 'sentiment': 'positive'}, {'aspect': 'atmosphere', 'opinion': 'delighted with the consistency', 'sentiment': 'positive'}]</t>
  </si>
  <si>
    <t>{'aspects': ['food', 'service', 'atmosphere'], 'aspects_counter': 2, 'opinions': [{'aspect': 'food', 'opinion': 'delighted with the consistency'}, {'aspect': 'service', 'opinion': 'delighted with the consistency'}, {'aspect': 'atmosphere', 'opinion': 'delighted with the consistency'}], 'opinions_counter': 2, 'sentiments': [{'aspect': 'food', 'opinion': 'delighted with the consistency', 'sentiment': 'positive'}, {'aspect': 'service', 'opinion': 'delighted with the consistency', 'sentiment': 'positive'}, {'aspect': 'atmosphere', 'opinion': 'delighted with the consistency', 'sentiment': 'positive'}], 'sentiments_counter': 2, 'supervision_counter': 2}</t>
  </si>
  <si>
    <t>[{'aspect': 'playground', 'opinion': 'least impressive', 'sentiment': 'negative'}, {'aspect': 'equipment', 'opinion': 'too hot to play on', 'sentiment': 'negative'}, {'aspect': 'shelter', 'opinion': 'small rotunda, or inside the timber train', 'sentiment': 'negative'}]</t>
  </si>
  <si>
    <t>{'aspects': ['playground', 'equipment', 'shelter'], 'aspects_counter': 2, 'opinions': [{'aspect': 'playground', 'opinion': 'least impressive'}, {'aspect': 'equipment', 'opinion': 'too hot to play on'}, {'aspect': 'shelter', 'opinion': 'small rotunda, or inside the timber train'}], 'opinions_counter': 2, 'sentiments': [{'aspect': 'playground', 'opinion': 'least impressive', 'sentiment': 'negative'}, {'aspect': 'equipment', 'opinion': 'too hot to play on', 'sentiment': 'negative'}, {'aspect': 'shelter', 'opinion': 'small rotunda, or inside the timber train', 'sentiment': 'negative'}], 'sentiments_counter': 2, 'supervision_counter': 2}</t>
  </si>
  <si>
    <t>[{'aspect': 'food', 'opinion': 'pretty good', 'sentiment': 'positive'}]</t>
  </si>
  <si>
    <t>{'aspects': ['food', 'meal'], 'aspects_counter': 1, 'opinions': [{'aspect': 'food', 'opinion': 'pretty good'}], 'opinions_counter': 1, 'sentiments': [{'aspect': 'food', 'opinion': 'pretty good', 'sentiment': 'positive'}], 'sentiments_counter': 1, 'supervision_counter': 1}</t>
  </si>
  <si>
    <t>[{'aspect': 'trail', 'opinion': 'partially closed', 'sentiment': 'negative'}]</t>
  </si>
  <si>
    <t>{'aspects': ['trail'], 'aspects_counter': 2, 'opinions': [{'aspect': 'trail', 'opinion': 'partially closed'}], 'opinions_counter': 2, 'sentiments': [{'aspect': 'trail', 'opinion': 'partially closed', 'sentiment': 'negative'}], 'sentiments_counter': 1, 'supervision_counter': 1}</t>
  </si>
  <si>
    <t>[{'aspect': 'cocktail glass', 'opinion': 'half filled', 'sentiment': 'negative'}, {'aspect': 'bottle', 'opinion': 'paid $75', 'sentiment': 'negative'}, {'aspect': 'dinner', 'opinion': 'not', 'sentiment': 'negative'}, {'aspect': 'experience', 'opinion': 'sufficient enough', 'sentiment': 'negative'}, {'aspect': 'pricing', 'opinion': 'not explicitly stated', 'sentiment': 'neutral'}]</t>
  </si>
  <si>
    <t>{'aspects': ['cocktail glass', 'bottle', 'dinner', 'experience', 'pricing'], 'aspects_counter': 3, 'opinions': [{'aspect': 'cocktail glass', 'opinion': 'half filled'}, {'aspect': 'bottle', 'opinion': 'paid $75'}, {'aspect': 'dinner', 'opinion': 'not'}, {'aspect': 'experience', 'opinion': 'sufficient enough'}, {'aspect': 'pricing', 'opinion': 'not explicitly stated'}], 'opinions_counter': 3, 'sentiments': [{'aspect': 'cocktail glass', 'opinion': 'half filled', 'sentiment': 'negative'}, {'aspect': 'bottle', 'opinion': 'paid $75', 'sentiment': 'negative'}, {'aspect': 'dinner', 'opinion': 'not', 'sentiment': 'negative'}, {'aspect': 'experience', 'opinion': 'sufficient enough', 'sentiment': 'negative'}, {'aspect': 'pricing', 'opinion': 'not explicitly stated', 'sentiment': 'neutral'}], 'sentiments_counter': 2, 'supervision_counter': 2}</t>
  </si>
  <si>
    <t>{'aspects': ['meals', 'view', 'service'], 'aspects_counter': 2, 'opinions': [{'aspect': 'meals', 'opinion': 'dreadful'}, {'aspect': 'view', 'opinion': 'nice'}, {'aspect': 'service', 'opinion': 'good'}], 'opinions_counter': 2, 'sentiments': [{'aspect': 'meals', 'opinion': 'dreadful', 'sentiment': 'negative'}, {'aspect': 'view', 'opinion': 'nice', 'sentiment': 'positive'}, {'aspect': 'service', 'opinion': 'good', 'sentiment': 'positive'}], 'sentiments_counter': 2, 'supervision_counter': 2}</t>
  </si>
  <si>
    <t>[{'aspect': 'coffee taste', 'opinion': 'like water from the lake', 'sentiment': 'negative'}, {'aspect': 'coffee taste', 'opinion': 'sensational', 'sentiment': 'positive'}]</t>
  </si>
  <si>
    <t>{'aspects': ['coffee taste', 'coffee taste'], 'aspects_counter': 2, 'opinions': [{'aspect': 'coffee taste', 'opinion': 'sensational'}, {'aspect': 'coffee taste', 'opinion': 'like water from the lake'}], 'opinions_counter': 2, 'sentiments': [{'aspect': 'coffee taste', 'opinion': 'like water from the lake', 'sentiment': 'negative'}, {'aspect': 'coffee taste', 'opinion': 'sensational', 'sentiment': 'positive'}], 'sentiments_counter': 2, 'supervision_counter': 2}</t>
  </si>
  <si>
    <t>[{'aspect': 'staff', 'opinion': 'awesome', 'sentiment': 'positive'}, {'aspect': 'equipment', 'opinion': 'great quality', 'sentiment': 'positive'}]</t>
  </si>
  <si>
    <t>{'aspects': ['staff', 'equipment'], 'aspects_counter': 1, 'opinions': [{'aspect': 'staff', 'opinion': 'awesome'}, {'aspect': 'equipment', 'opinion': 'great quality'}], 'opinions_counter': 2, 'sentiments': [{'aspect': 'staff', 'opinion': 'awesome', 'sentiment': 'positive'}, {'aspect': 'equipment', 'opinion': 'great quality', 'sentiment': 'positive'}], 'sentiments_counter': 2, 'supervision_counter': 2}</t>
  </si>
  <si>
    <t>{'aspects': ['food', 'coffee'], 'aspects_counter': 1, 'opinions': [{'aspect': 'food', 'opinion': 'Great food'}, {'aspect': 'coffee', 'opinion': 'Great coffee'}], 'opinions_counter': 1, 'sentiments': [{'aspect': 'food', 'opinion': 'Great food', 'sentiment': 'positive'}, {'aspect': 'coffee', 'opinion': 'Great coffee', 'sentiment': 'positive'}], 'sentiments_counter': 1, 'supervision_counter': 1}</t>
  </si>
  <si>
    <t>{'aspects': ['park', 'facilities'], 'aspects_counter': 1, 'opinions': [{'aspect': 'park', 'opinion': 'great'}, {'aspect': 'facilities', 'opinion': 'terrific'}], 'opinions_counter': 1, 'sentiments': [{'aspect': 'park', 'opinion': 'great', 'sentiment': 'positive'}, {'aspect': 'facilities', 'opinion': 'terrific', 'sentiment': 'positive'}], 'sentiments_counter': 1, 'supervision_counter': 1}</t>
  </si>
  <si>
    <t>[{'aspect': 'facility', 'opinion': 'OK', 'sentiment': 'neutral'}, {'aspect': 'play equipment', 'opinion': 'hogged by big kids', 'sentiment': 'negative'}]</t>
  </si>
  <si>
    <t>{'aspects': ['facility', 'play equipment'], 'aspects_counter': 2, 'opinions': [{'aspect': 'facility', 'opinion': 'OK'}, {'aspect': 'play equipment', 'opinion': 'hogged by big kids'}], 'opinions_counter': 2, 'sentiments': [{'aspect': 'facility', 'opinion': 'OK', 'sentiment': 'neutral'}, {'aspect': 'play equipment', 'opinion': 'hogged by big kids', 'sentiment': 'negative'}], 'sentiments_counter': 2, 'supervision_counter': 2}</t>
  </si>
  <si>
    <t>[{'aspect': 'food', 'opinion': 'delicious', 'sentiment': 'positive'}, {'aspect': 'pizza night', 'opinion': 'great surprise', 'sentiment': 'positive'}]</t>
  </si>
  <si>
    <t>{'aspects': ['food', 'pizza night'], 'aspects_counter': 3, 'opinions': [{'aspect': 'food', 'opinion': 'delicious'}, {'aspect': 'pizza night', 'opinion': 'great surprise'}], 'opinions_counter': 3, 'sentiments': [{'aspect': 'food', 'opinion': 'delicious', 'sentiment': 'positive'}, {'aspect': 'pizza night', 'opinion': 'great surprise', 'sentiment': 'positive'}], 'sentiments_counter': 2, 'supervision_counter': 2}</t>
  </si>
  <si>
    <t>{'aspects': ['staff', 'customer service'], 'aspects_counter': 1, 'opinions': [{'aspect': 'staff', 'opinion': 'awesome'}, {'aspect': 'customer service', 'opinion': 'great'}], 'opinions_counter': 1, 'sentiments': [{'aspect': 'staff', 'opinion': 'awesome', 'sentiment': 'positive'}, {'aspect': 'customer service', 'opinion': 'great', 'sentiment': 'positive'}], 'sentiments_counter': 1, 'supervision_counter': 1}</t>
  </si>
  <si>
    <t>[{'aspect': 'cancellation', 'opinion': 'much more brutal', 'sentiment': 'negative'}]</t>
  </si>
  <si>
    <t>{'aspects': ['cancellation process'], 'aspects_counter': 2, 'opinions': [{'aspect': 'cancellation process', 'opinion': 'much more brutal'}], 'opinions_counter': 2, 'sentiments': [{'aspect': 'cancellation', 'opinion': 'much more brutal', 'sentiment': 'negative'}], 'sentiments_counter': 2, 'supervision_counter': 2}</t>
  </si>
  <si>
    <t>{'aspects': ['cheese cake', 'coffee'], 'aspects_counter': 1, 'opinions': [{'aspect': 'cheese cake', 'opinion': 'Very tasty'}, {'aspect': 'coffee', 'opinion': 'nice'}], 'opinions_counter': 1, 'sentiments': [{'aspect': 'cheese cake', 'opinion': 'Very tasty', 'sentiment': 'positive'}, {'aspect': 'coffee', 'opinion': 'nice', 'sentiment': 'positive'}], 'sentiments_counter': 1, 'supervision_counter': 1}</t>
  </si>
  <si>
    <t>{'aspects': ['staff'], 'aspects_counter': 2, 'opinions': [{'aspect': 'staff', 'opinion': 'no staff'}], 'opinions_counter': 2, 'sentiments': [{'aspect': 'staff', 'opinion': 'no staff', 'sentiment': 'negative'}], 'sentiments_counter': 1, 'supervision_counter': 1}</t>
  </si>
  <si>
    <t>[{'aspect': 'postal service', 'opinion': 'service closure', 'sentiment': 'negative'}, {'aspect': 'hours', 'opinion': 'limited access', 'sentiment': 'negative'}]</t>
  </si>
  <si>
    <t>{'aspects': ['postal service', 'hours'], 'aspects_counter': 1, 'opinions': [{'aspect': 'postal service', 'opinion': 'service closure'}, {'aspect': 'hours', 'opinion': 'limited access'}], 'opinions_counter': 1, 'sentiments': [{'aspect': 'postal service', 'opinion': 'service closure', 'sentiment': 'negative'}, {'aspect': 'hours', 'opinion': 'limited access', 'sentiment': 'negative'}], 'sentiments_counter': 1, 'supervision_counter': 1}</t>
  </si>
  <si>
    <t>[{'aspect': 'venue', 'opinion': 'Great intimate venue', 'sentiment': 'positive'}, {'aspect': 'pianist', 'opinion': 'great pianist', 'sentiment': 'positive'}]</t>
  </si>
  <si>
    <t>{'aspects': ['venue', 'pianist'], 'aspects_counter': 1, 'opinions': [{'aspect': 'venue', 'opinion': 'Great intimate venue'}, {'aspect': 'pianist', 'opinion': 'great pianist'}], 'opinions_counter': 1, 'sentiments': [{'aspect': 'venue', 'opinion': 'Great intimate venue', 'sentiment': 'positive'}, {'aspect': 'pianist', 'opinion': 'great pianist', 'sentiment': 'positive'}], 'sentiments_counter': 1, 'supervision_counter': 1}</t>
  </si>
  <si>
    <t>{'aspects': ['results', 'Carol Povoa'], 'aspects_counter': 1, 'opinions': [{'aspect': 'results', 'opinion': 'Great results'}, {'aspect': 'Carol Povoa', 'opinion': 'efficient and professional'}], 'opinions_counter': 1, 'sentiments': [{'aspect': 'results', 'opinion': 'Great results', 'sentiment': 'positive'}, {'aspect': 'Carol Povoa', 'opinion': 'efficient and professional', 'sentiment': 'positive'}], 'sentiments_counter': 1, 'supervision_counter': 1}</t>
  </si>
  <si>
    <t>[{'aspect': 'stay', 'opinion': 'everything about our stay was top shelf', 'sentiment': 'positive'}, {'aspect': 'hotel', 'opinion': 'Best Hotel in Perth', 'sentiment': 'positive'}]</t>
  </si>
  <si>
    <t>{'aspects': ['stay', 'hotel'], 'aspects_counter': 2, 'opinions': [{'aspect': 'stay', 'opinion': 'everything about our stay was top shelf'}, {'aspect': 'hotel', 'opinion': 'Best Hotel in Perth'}], 'opinions_counter': 2, 'sentiments': [{'aspect': 'stay', 'opinion': 'everything about our stay was top shelf', 'sentiment': 'positive'}, {'aspect': 'hotel', 'opinion': 'Best Hotel in Perth', 'sentiment': 'positive'}], 'sentiments_counter': 2, 'supervision_counter': 2}</t>
  </si>
  <si>
    <t>{'aspects': ['food', 'service'], 'aspects_counter': 1, 'opinions': [{'aspect': 'food', 'opinion': 'Great food'}, {'aspect': 'service', 'opinion': 'very friendly'}], 'opinions_counter': 1, 'sentiments': [{'aspect': 'food', 'opinion': 'Great food', 'sentiment': 'positive'}, {'aspect': 'service', 'opinion': 'very friendly', 'sentiment': 'positive'}], 'sentiments_counter': 1, 'supervision_counter': 1}</t>
  </si>
  <si>
    <t>[{'aspect': 'driving range', 'opinion': 'Good driving range', 'sentiment': 'positive'}, {'aspect': 'balls', 'opinion': 'Balls are affordable', 'sentiment': 'positive'}]</t>
  </si>
  <si>
    <t>{'aspects': ['driving range', 'balls'], 'aspects_counter': 1, 'opinions': [{'aspect': 'driving range', 'opinion': 'Good driving range'}, {'aspect': 'balls', 'opinion': 'Balls are affordable'}], 'opinions_counter': 1, 'sentiments': [{'aspect': 'driving range', 'opinion': 'Good driving range', 'sentiment': 'positive'}, {'aspect': 'balls', 'opinion': 'Balls are affordable', 'sentiment': 'positive'}], 'sentiments_counter': 1, 'supervision_counter': 1}</t>
  </si>
  <si>
    <t>{'aspects': ['Fun Place', 'Host Mustafa'], 'aspects_counter': 1, 'opinions': [{'aspect': 'Fun Place', 'opinion': 'Great'}, {'aspect': 'Host Mustafa', 'opinion': 'fantastic'}], 'opinions_counter': 1, 'sentiments': [{'aspect': 'Fun Place', 'opinion': 'Great', 'sentiment': 'positive'}, {'aspect': 'Host Mustafa', 'opinion': 'fantastic', 'sentiment': 'positive'}], 'sentiments_counter': 1, 'supervision_counter': 1}</t>
  </si>
  <si>
    <t>{'aspects': ['coffee', 'setting'], 'aspects_counter': 2, 'opinions': [{'aspect': 'coffee', 'opinion': 'great'}, {'aspect': 'setting', 'opinion': 'great'}], 'opinions_counter': 2, 'sentiments': [{'aspect': 'coffee', 'opinion': 'great', 'sentiment': 'positive'}, {'aspect': 'setting', 'opinion': 'great', 'sentiment': 'positive'}], 'sentiments_counter': 2, 'supervision_counter': 2}</t>
  </si>
  <si>
    <t>[{'aspect': 'bar service', 'opinion': 'refused to serve', 'sentiment': 'negative'}]</t>
  </si>
  <si>
    <t>{'aspects': ['bar service'], 'aspects_counter': 1, 'opinions': [{'aspect': 'bar service', 'opinion': 'refused to serve'}], 'opinions_counter': 1, 'sentiments': [{'aspect': 'bar service', 'opinion': 'refused to serve', 'sentiment': 'negative'}], 'sentiments_counter': 1, 'supervision_counter': 1}</t>
  </si>
  <si>
    <t>[{'aspect': 'moana hall', 'opinion': 'stunning venue', 'sentiment': 'positive'}, {'aspect': 'venue capacity', 'opinion': 'fit approximately 80 guests', 'sentiment': 'positive'}]</t>
  </si>
  <si>
    <t>{'aspects': ['moana hall', 'venue capacity'], 'aspects_counter': 3, 'opinions': [{'aspect': 'moana hall', 'opinion': 'stunning venue'}, {'aspect': 'venue capacity', 'opinion': 'fit approximately 80 guests'}], 'opinions_counter': 3, 'sentiments': [{'aspect': 'moana hall', 'opinion': 'stunning venue', 'sentiment': 'positive'}, {'aspect': 'venue capacity', 'opinion': 'fit approximately 80 guests', 'sentiment': 'positive'}], 'sentiments_counter': 2, 'supervision_counter': 2}</t>
  </si>
  <si>
    <t>{'aspects': ['food', 'staff'], 'aspects_counter': 1, 'opinions': [{'aspect': 'food', 'opinion': 'Great food'}, {'aspect': 'staff', 'opinion': 'Lovely staff'}], 'opinions_counter': 1, 'sentiments': [{'aspect': 'food', 'opinion': 'Great food', 'sentiment': 'positive'}, {'aspect': 'staff', 'opinion': 'Lovely staff', 'sentiment': 'positive'}], 'sentiments_counter': 1, 'supervision_counter': 1}</t>
  </si>
  <si>
    <t>[{'aspect': 'ocean views', 'opinion': 'beautiful', 'sentiment': 'positive'}, {'aspect': 'park', 'opinion': 'very well maintained', 'sentiment': 'positive'}]</t>
  </si>
  <si>
    <t>{'aspects': ['ocean views', 'park'], 'aspects_counter': 2, 'opinions': [{'aspect': 'ocean views', 'opinion': 'beautiful'}, {'aspect': 'park', 'opinion': 'very well maintained'}], 'opinions_counter': 2, 'sentiments': [{'aspect': 'ocean views', 'opinion': 'beautiful', 'sentiment': 'positive'}, {'aspect': 'park', 'opinion': 'very well maintained', 'sentiment': 'positive'}], 'sentiments_counter': 2, 'supervision_counter': 2}</t>
  </si>
  <si>
    <t>[{'aspect': 'bar', 'opinion': 'cosy', 'sentiment': 'positive'}, {'aspect': 'staff', 'opinion': 'very friendly', 'sentiment': 'positive'}]</t>
  </si>
  <si>
    <t>{'aspects': ['bar', 'staff'], 'aspects_counter': 2, 'opinions': [{'aspect': 'bar', 'opinion': 'cosy'}, {'aspect': 'staff', 'opinion': 'very friendly'}], 'opinions_counter': 2, 'sentiments': [{'aspect': 'bar', 'opinion': 'cosy', 'sentiment': 'positive'}, {'aspect': 'staff', 'opinion': 'very friendly', 'sentiment': 'positive'}], 'sentiments_counter': 2, 'supervision_counter': 2}</t>
  </si>
  <si>
    <t>[{'aspect': 'staff attitude', 'opinion': 'rude and unhelpful', 'sentiment': 'negative'}]</t>
  </si>
  <si>
    <t>{'aspects': ['staff attitude'], 'aspects_counter': 1, 'opinions': [{'aspect': 'staff attitude', 'opinion': 'rude and unhelpful'}], 'opinions_counter': 1, 'sentiments': [{'aspect': 'staff attitude', 'opinion': 'rude and unhelpful', 'sentiment': 'negative'}], 'sentiments_counter': 1, 'supervision_counter': 1}</t>
  </si>
  <si>
    <t>[{'aspect': 'location', 'opinion': 'Great location', 'sentiment': 'positive'}, {'aspect': 'facilities', 'opinion': "lot's of facilities", 'sentiment': 'positive'}]</t>
  </si>
  <si>
    <t>{'aspects': ['location', 'facilities'], 'aspects_counter': 1, 'opinions': [{'aspect': 'location', 'opinion': 'Great location'}, {'aspect': 'facilities', 'opinion': "lot's of facilities"}], 'opinions_counter': 1, 'sentiments': [{'aspect': 'location', 'opinion': 'Great location', 'sentiment': 'positive'}, {'aspect': 'facilities', 'opinion': "lot's of facilities", 'sentiment': 'positive'}], 'sentiments_counter': 1, 'supervision_counter': 1}</t>
  </si>
  <si>
    <t>[{'aspect': 'service', 'opinion': 'poor service', 'sentiment': 'negative'}, {'aspect': 'wait time', 'opinion': 'long wait', 'sentiment': 'negative'}]</t>
  </si>
  <si>
    <t>{'aspects': ['service', 'wait time'], 'aspects_counter': 1, 'opinions': [{'aspect': 'service', 'opinion': 'poor service'}, {'aspect': 'wait time', 'opinion': 'long wait'}], 'opinions_counter': 1, 'sentiments': [{'aspect': 'service', 'opinion': 'poor service', 'sentiment': 'negative'}, {'aspect': 'wait time', 'opinion': 'long wait', 'sentiment': 'negative'}], 'sentiments_counter': 1, 'supervision_counter': 1}</t>
  </si>
  <si>
    <t>[{'aspect': 'service', 'opinion': 'amazing', 'sentiment': 'positive'}, {'aspect': 'staff', 'opinion': 'humbling', 'sentiment': 'positive'}]</t>
  </si>
  <si>
    <t>{'aspects': ['service', 'staff'], 'aspects_counter': 3, 'opinions': [{'aspect': 'service', 'opinion': 'amazing'}, {'aspect': 'staff', 'opinion': 'humbling'}], 'opinions_counter': 3, 'sentiments': [{'aspect': 'service', 'opinion': 'amazing', 'sentiment': 'positive'}, {'aspect': 'staff', 'opinion': 'humbling', 'sentiment': 'positive'}], 'sentiments_counter': 2, 'supervision_counter': 2}</t>
  </si>
  <si>
    <t>[{'aspect': 'staff', 'opinion': 'eating with feet on seat', 'sentiment': 'negative'}]</t>
  </si>
  <si>
    <t>{'aspects': ['staff'], 'aspects_counter': 1, 'opinions': [{'aspect': 'staff', 'opinion': 'eating with feet on seat'}], 'opinions_counter': 2, 'sentiments': [{'aspect': 'staff', 'opinion': 'eating with feet on seat', 'sentiment': 'negative'}], 'sentiments_counter': 2, 'supervision_counter': 2}</t>
  </si>
  <si>
    <t>[{'aspect': 'upside down rides', 'opinion': 'recommend it', 'sentiment': 'positive'}, {'aspect': 'big white rollercoaster', 'opinion': 'recommend it', 'sentiment': 'positive'}]</t>
  </si>
  <si>
    <t>{'aspects': ['upside down rides', 'big white rollercoaster'], 'aspects_counter': 2, 'opinions': [{'aspect': 'upside down rides', 'opinion': 'recommend it'}, {'aspect': 'big white rollercoaster', 'opinion': 'recommend it'}], 'opinions_counter': 2, 'sentiments': [{'aspect': 'upside down rides', 'opinion': 'recommend it', 'sentiment': 'positive'}, {'aspect': 'big white rollercoaster', 'opinion': 'recommend it', 'sentiment': 'positive'}], 'sentiments_counter': 2, 'supervision_counter': 2}</t>
  </si>
  <si>
    <t>[{'aspect': 'food', 'opinion': 'Excellent food', 'sentiment': 'positive'}, {'aspect': 'staff', 'opinion': 'staff were amazing', 'sentiment': 'positive'}]</t>
  </si>
  <si>
    <t>{'aspects': ['food', 'staff'], 'aspects_counter': 1, 'opinions': [{'aspect': 'food', 'opinion': 'Excellent food'}, {'aspect': 'staff', 'opinion': 'staff were amazing'}], 'opinions_counter': 1, 'sentiments': [{'aspect': 'food', 'opinion': 'Excellent food', 'sentiment': 'positive'}, {'aspect': 'staff', 'opinion': 'staff were amazing', 'sentiment': 'positive'}], 'sentiments_counter': 1, 'supervision_counter': 1}</t>
  </si>
  <si>
    <t>[{'aspect': 'food', 'opinion': 'Great fresh food', 'sentiment': 'positive'}, {'aspect': 'staff', 'opinion': 'friendly staff', 'sentiment': 'positive'}]</t>
  </si>
  <si>
    <t>{'aspects': ['food', 'staff'], 'aspects_counter': 1, 'opinions': [{'aspect': 'food', 'opinion': 'Great fresh food'}, {'aspect': 'staff', 'opinion': 'friendly staff'}], 'opinions_counter': 1, 'sentiments': [{'aspect': 'food', 'opinion': 'Great fresh food', 'sentiment': 'positive'}, {'aspect': 'staff', 'opinion': 'friendly staff', 'sentiment': 'positive'}], 'sentiments_counter': 1, 'supervision_counter': 1}</t>
  </si>
  <si>
    <t>{'aspects': ['view', 'club'], 'aspects_counter': 1, 'opinions': [{'aspect': 'view', 'opinion': 'Great view'}, {'aspect': 'club', 'opinion': 'Great club'}], 'opinions_counter': 1, 'sentiments': [{'aspect': 'view', 'opinion': 'Great view', 'sentiment': 'positive'}, {'aspect': 'club', 'opinion': 'Great club', 'sentiment': 'positive'}], 'sentiments_counter': 1, 'supervision_counter': 1}</t>
  </si>
  <si>
    <t>[{'aspect': 'vibes', 'opinion': 'Amazing vibes', 'sentiment': 'positive'}, {'aspect': 'faces', 'opinion': 'friendly faces', 'sentiment': 'positive'}]</t>
  </si>
  <si>
    <t>{'aspects': ['vibes', 'faces'], 'aspects_counter': 1, 'opinions': [{'aspect': 'vibes', 'opinion': 'Amazing vibes'}, {'aspect': 'faces', 'opinion': 'friendly faces'}], 'opinions_counter': 1, 'sentiments': [{'aspect': 'vibes', 'opinion': 'Amazing vibes', 'sentiment': 'positive'}, {'aspect': 'faces', 'opinion': 'friendly faces', 'sentiment': 'positive'}], 'sentiments_counter': 1, 'supervision_counter': 1}</t>
  </si>
  <si>
    <t>[{'aspect': 'rib eye steak', 'opinion': 'poisoned', 'sentiment': 'negative'}]</t>
  </si>
  <si>
    <t>{'aspects': ['rib eye steak'], 'aspects_counter': 2, 'opinions': [{'aspect': 'rib eye steak', 'opinion': 'poisoned'}], 'opinions_counter': 2, 'sentiments': [{'aspect': 'rib eye steak', 'opinion': 'poisoned', 'sentiment': 'negative'}], 'sentiments_counter': 2, 'supervision_counter': 2}</t>
  </si>
  <si>
    <t>[{'aspect': 'online booking', 'opinion': 'no availability online', 'sentiment': 'neutral'}, {'aspect': 'phone booking/staff', 'opinion': 'spoke to a male to book, he booked me and my family in, discussed menu', 'sentiment': 'positive'}]</t>
  </si>
  <si>
    <t>{'aspects': ['online booking', 'phone booking/staff', 'menu'], 'aspects_counter': 2, 'opinions': [{'aspect': 'online booking', 'opinion': 'no availability online'}, {'aspect': 'phone booking/staff', 'opinion': 'spoke to a male to book, he booked me and my family in, discussed menu'}], 'opinions_counter': 2, 'sentiments': [{'aspect': 'online booking', 'opinion': 'no availability online', 'sentiment': 'neutral'}, {'aspect': 'phone booking/staff', 'opinion': 'spoke to a male to book, he booked me and my family in, discussed menu', 'sentiment': 'positive'}], 'sentiments_counter': 2, 'supervision_counter': 2}</t>
  </si>
  <si>
    <t>{'aspects': ['food', 'staff'], 'aspects_counter': 1, 'opinions': [{'aspect': 'food', 'opinion': 'Great food'}, {'aspect': 'staff', 'opinion': 'Friendly staff'}], 'opinions_counter': 1, 'sentiments': [{'aspect': 'food', 'opinion': 'Great food', 'sentiment': 'positive'}, {'aspect': 'staff', 'opinion': 'Friendly staff', 'sentiment': 'positive'}], 'sentiments_counter': 1, 'supervision_counter': 1}</t>
  </si>
  <si>
    <t>[{'aspect': 'Service', 'opinion': 'terrible', 'sentiment': 'negative'}, {'aspect': 'Manager', 'opinion': 'has no idea what he is doing', 'sentiment': 'negative'}]</t>
  </si>
  <si>
    <t>{'aspects': ['Service', 'Manager'], 'aspects_counter': 1, 'opinions': [{'aspect': 'Service', 'opinion': 'terrible'}, {'aspect': 'Manager', 'opinion': 'has no idea what he is doing'}], 'opinions_counter': 2, 'sentiments': [{'aspect': 'Service', 'opinion': 'terrible', 'sentiment': 'negative'}, {'aspect': 'Manager', 'opinion': 'has no idea what he is doing', 'sentiment': 'negative'}], 'sentiments_counter': 2, 'supervision_counter': 2}</t>
  </si>
  <si>
    <t>{'aspects': ['staff', 'food'], 'aspects_counter': 1, 'opinions': [{'aspect': 'staff', 'opinion': 'great'}, {'aspect': 'food', 'opinion': 'great'}], 'opinions_counter': 1, 'sentiments': [{'aspect': 'staff', 'opinion': 'great', 'sentiment': 'positive'}, {'aspect': 'food', 'opinion': 'great', 'sentiment': 'positive'}], 'sentiments_counter': 1, 'supervision_counter': 1}</t>
  </si>
  <si>
    <t>{'aspects': ['food', 'service'], 'aspects_counter': 1, 'opinions': [{'aspect': 'food', 'opinion': 'Excellent'}, {'aspect': 'service', 'opinion': 'Great'}], 'opinions_counter': 1, 'sentiments': [{'aspect': 'food', 'opinion': 'Excellent', 'sentiment': 'positive'}, {'aspect': 'service', 'opinion': 'Great', 'sentiment': 'positive'}], 'sentiments_counter': 1, 'supervision_counter': 1}</t>
  </si>
  <si>
    <t>{'aspects': ['staff', 'parking'], 'aspects_counter': 1, 'opinions': [{'aspect': 'staff', 'opinion': 'very nice and friendly'}, {'aspect': 'parking', 'opinion': 'very convenient'}], 'opinions_counter': 1, 'sentiments': [{'aspect': 'staff', 'opinion': 'very nice and friendly', 'sentiment': 'positive'}, {'aspect': 'parking', 'opinion': 'very convenient', 'sentiment': 'positive'}], 'sentiments_counter': 1, 'supervision_counter': 1}</t>
  </si>
  <si>
    <t>{'aspects': ['casual drink', 'outdoor setting'], 'aspects_counter': 1, 'opinions': [{'aspect': 'casual drink', 'opinion': 'awesome'}, {'aspect': 'outdoor setting', 'opinion': 'really cosy'}], 'opinions_counter': 1, 'sentiments': [{'aspect': 'casual drink', 'opinion': 'awesome', 'sentiment': 'positive'}, {'aspect': 'outdoor setting', 'opinion': 'really cosy', 'sentiment': 'positive'}], 'sentiments_counter': 1, 'supervision_counter': 1}</t>
  </si>
  <si>
    <t>{'aspects': ['Forster Main Beach', 'pool'], 'aspects_counter': 2, 'opinions': [{'aspect': 'Forster Main Beach', 'opinion': 'Love'}, {'aspect': 'pool', 'opinion': 'Love'}], 'opinions_counter': 2, 'sentiments': [{'aspect': 'Forster Main Beach', 'opinion': 'Love', 'sentiment': 'positive'}, {'aspect': 'pool', 'opinion': 'Love', 'sentiment': 'positive'}], 'sentiments_counter': 2, 'supervision_counter': 2}</t>
  </si>
  <si>
    <t>[{'aspect': 'family', 'opinion': 'Great spot', 'sentiment': 'positive'}, {'aspect': 'safe', 'opinion': 'safe', 'sentiment': 'positive'}, {'aspect': 'swim', 'opinion': 'swim', 'sentiment': 'positive'}, {'aspect': 'kayak', 'opinion': 'kayak', 'sentiment': 'positive'}]</t>
  </si>
  <si>
    <t>{'aspects': ['family', 'swim', 'kayak'], 'aspects_counter': 2, 'opinions': [{'aspect': 'family', 'opinion': 'Great spot'}, {'aspect': 'safe', 'opinion': 'safe'}, {'aspect': 'swim', 'opinion': 'swim'}, {'aspect': 'kayak', 'opinion': 'kayak'}], 'opinions_counter': 2, 'sentiments': [{'aspect': 'family', 'opinion': 'Great spot', 'sentiment': 'positive'}, {'aspect': 'safe', 'opinion': 'safe', 'sentiment': 'positive'}, {'aspect': 'swim', 'opinion': 'swim', 'sentiment': 'positive'}, {'aspect': 'kayak', 'opinion': 'kayak', 'sentiment': 'positive'}], 'sentiments_counter': 2, 'supervision_counter': 2}</t>
  </si>
  <si>
    <t>[{'aspect': 'customer service', 'opinion': 'Atrocious', 'sentiment': 'negative'}, {'aspect': 'staff behavior', 'opinion': 'unpleasant', 'sentiment': 'negative'}]</t>
  </si>
  <si>
    <t>{'aspects': ['customer service', 'staff behavior'], 'aspects_counter': 1, 'opinions': [{'aspect': 'customer service', 'opinion': 'Atrocious'}, {'aspect': 'staff behavior', 'opinion': 'unpleasant'}], 'opinions_counter': 1, 'sentiments': [{'aspect': 'customer service', 'opinion': 'Atrocious', 'sentiment': 'negative'}, {'aspect': 'staff behavior', 'opinion': 'unpleasant', 'sentiment': 'negative'}], 'sentiments_counter': 1, 'supervision_counter': 1}</t>
  </si>
  <si>
    <t>{'aspects': ['meals', 'atmosphere'], 'aspects_counter': 1, 'opinions': [{'aspect': 'meals', 'opinion': 'great'}, {'aspect': 'atmosphere', 'opinion': 'great'}], 'opinions_counter': 1, 'sentiments': [{'aspect': 'meals', 'opinion': 'great', 'sentiment': 'positive'}, {'aspect': 'atmosphere', 'opinion': 'great', 'sentiment': 'positive'}], 'sentiments_counter': 1, 'supervision_counter': 1}</t>
  </si>
  <si>
    <t>[{'aspect': 'calm', 'opinion': 'calm', 'sentiment': 'positive'}, {'aspect': 'volunteers', 'opinion': 'welcoming', 'sentiment': 'positive'}, {'aspect': 'place', 'opinion': 'peaceful', 'sentiment': 'positive'}]</t>
  </si>
  <si>
    <t>{'aspects': ['place', 'volunteers', 'place'], 'aspects_counter': 2, 'opinions': [{'aspect': 'calm', 'opinion': 'calm'}, {'aspect': 'volunteers', 'opinion': 'welcoming'}, {'aspect': 'place', 'opinion': 'peaceful'}], 'opinions_counter': 2, 'sentiments': [{'aspect': 'calm', 'opinion': 'calm', 'sentiment': 'positive'}, {'aspect': 'volunteers', 'opinion': 'welcoming', 'sentiment': 'positive'}, {'aspect': 'place', 'opinion': 'peaceful', 'sentiment': 'positive'}], 'sentiments_counter': 2, 'supervision_counter': 2}</t>
  </si>
  <si>
    <t>[{'aspect': 'place', 'opinion': 'Nice', 'sentiment': 'positive'}, {'aspect': 'people', 'opinion': 'Good', 'sentiment': 'positive'}]</t>
  </si>
  <si>
    <t>{'aspects': ['place', 'people'], 'aspects_counter': 1, 'opinions': [{'aspect': 'place', 'opinion': 'Nice'}, {'aspect': 'people', 'opinion': 'Good'}], 'opinions_counter': 1, 'sentiments': [{'aspect': 'place', 'opinion': 'Nice', 'sentiment': 'positive'}, {'aspect': 'people', 'opinion': 'Good', 'sentiment': 'positive'}], 'sentiments_counter': 1, 'supervision_counter': 1}</t>
  </si>
  <si>
    <t>[{'aspect': 'atmosphere', 'opinion': 'Nice atmosphere', 'sentiment': 'positive'}, {'aspect': 'sports betting', 'opinion': 'lots of different types of entertainment', 'sentiment': 'positive'}, {'aspect': 'horse racing', 'opinion': 'lots of different types of entertainment', 'sentiment': 'positive'}, {'aspect': 'greyhound racing', 'opinion': 'lots of different types of entertainment', 'sentiment': 'positive'}, {'aspect': 'pokies', 'opinion': 'lots of different types of entertainment', 'sentiment': 'positive'}, {'aspect': 'bingo', 'opinion': 'lots of different types of entertainment', 'sentiment': 'positive'}]</t>
  </si>
  <si>
    <t>{'aspects': ['atmosphere', 'sports betting', 'horse racing', 'greyhound racing', 'pokies', 'bingo'], 'aspects_counter': 1, 'opinions': [{'aspect': 'atmosphere', 'opinion': 'Nice atmosphere'}, {'aspect': 'sports betting', 'opinion': 'lots of different types of entertainment'}, {'aspect': 'horse racing', 'opinion': 'lots of different types of entertainment'}, {'aspect': 'greyhound racing', 'opinion': 'lots of different types of entertainment'}, {'aspect': 'pokies', 'opinion': 'lots of different types of entertainment'}, {'aspect': 'bingo', 'opinion': 'lots of different types of entertainment'}], 'opinions_counter': 2, 'sentiments': [{'aspect': 'atmosphere', 'opinion': 'Nice atmosphere', 'sentiment': 'positive'}, {'aspect': 'sports betting', 'opinion': 'lots of different types of entertainment', 'sentiment': 'positive'}, {'aspect': 'horse racing', 'opinion': 'lots of different types of entertainment', 'sentiment': 'positive'}, {'aspect': 'greyhound racing', 'opinion': 'lots of different types of entertainment', 'sentiment': 'positive'}, {'aspect': 'pokies', 'opinion': 'lots of different types of entertainment', 'sentiment': 'positive'}, {'aspect': 'bingo', 'opinion': 'lots of different types of entertainment', 'sentiment': 'positive'}], 'sentiments_counter': 2, 'supervision_counter': 2}</t>
  </si>
  <si>
    <t>[{'aspect': 'roast pork', 'opinion': 'Great', 'sentiment': 'positive'}, {'aspect': 'hot veggies', 'opinion': 'hot', 'sentiment': 'positive'}]</t>
  </si>
  <si>
    <t>{'aspects': ['roast pork', 'veggies'], 'aspects_counter': 2, 'opinions': [{'aspect': 'roast pork', 'opinion': 'Great'}, {'aspect': 'veggies', 'opinion': 'hot'}], 'opinions_counter': 2, 'sentiments': [{'aspect': 'roast pork', 'opinion': 'Great', 'sentiment': 'positive'}, {'aspect': 'hot veggies', 'opinion': 'hot', 'sentiment': 'positive'}], 'sentiments_counter': 2, 'supervision_counter': 2}</t>
  </si>
  <si>
    <t>[{'aspect': 'dog park', 'opinion': 'well cared', 'sentiment': 'positive'}, {'aspect': 'toy basket', 'opinion': 'communal', 'sentiment': 'positive'}]</t>
  </si>
  <si>
    <t>{'aspects': ['dog park', 'toy basket'], 'aspects_counter': 2, 'opinions': [{'aspect': 'dog park', 'opinion': 'well cared'}, {'aspect': 'toy basket', 'opinion': 'communal'}], 'opinions_counter': 2, 'sentiments': [{'aspect': 'dog park', 'opinion': 'well cared', 'sentiment': 'positive'}, {'aspect': 'toy basket', 'opinion': 'communal', 'sentiment': 'positive'}], 'sentiments_counter': 2, 'supervision_counter': 2}</t>
  </si>
  <si>
    <t>[{'aspect': 'cheap tickets', 'opinion': 'Cheap tickets', 'sentiment': 'positive'}, {'aspect': 'comforting seats', 'opinion': 'comforting seats', 'sentiment': 'positive'}]</t>
  </si>
  <si>
    <t>{'aspects': ['cheap tickets', 'comforting seats'], 'aspects_counter': 1, 'opinions': [{'aspect': 'cheap tickets', 'opinion': 'Cheap tickets'}, {'aspect': 'comforting seats', 'opinion': 'comforting seats'}], 'opinions_counter': 1, 'sentiments': [{'aspect': 'cheap tickets', 'opinion': 'Cheap tickets', 'sentiment': 'positive'}, {'aspect': 'comforting seats', 'opinion': 'comforting seats', 'sentiment': 'positive'}], 'sentiments_counter': 1, 'supervision_counter': 1}</t>
  </si>
  <si>
    <t>[{'aspect': 'customer service', 'opinion': 'rubbish', 'sentiment': 'negative'}, {'aspect': 'customer service', 'opinion': 'rudest', 'sentiment': 'negative'}, {'aspect': 'customer service', 'opinion': 'pathetic', 'sentiment': 'negative'}]</t>
  </si>
  <si>
    <t>{'aspects': ['customer service'], 'aspects_counter': 1, 'opinions': [{'aspect': 'customer service', 'opinion': 'rubbish'}, {'aspect': 'customer service', 'opinion': 'rudest'}, {'aspect': 'customer service', 'opinion': 'pathetic'}], 'opinions_counter': 2, 'sentiments': [{'aspect': 'customer service', 'opinion': 'rubbish', 'sentiment': 'negative'}, {'aspect': 'customer service', 'opinion': 'rudest', 'sentiment': 'negative'}, {'aspect': 'customer service', 'opinion': 'pathetic', 'sentiment': 'negative'}], 'sentiments_counter': 2, 'supervision_counter': 2}</t>
  </si>
  <si>
    <t>[{'aspect': 'grounds', 'opinion': 'not clean', 'sentiment': 'negative'}, {'aspect': 'wontoks', 'opinion': 'very clean', 'sentiment': 'positive'}]</t>
  </si>
  <si>
    <t>{'aspects': ['grounds', 'wontoks'], 'aspects_counter': 1, 'opinions': [{'aspect': 'grounds', 'opinion': 'not clean'}, {'aspect': 'wontoks', 'opinion': 'very clean'}], 'opinions_counter': 1, 'sentiments': [{'aspect': 'grounds', 'opinion': 'not clean', 'sentiment': 'negative'}, {'aspect': 'wontoks', 'opinion': 'very clean', 'sentiment': 'positive'}], 'sentiments_counter': 1, 'supervision_counter': 1}</t>
  </si>
  <si>
    <t>{'aspects': ['staff', 'vicinity'], 'aspects_counter': 3, 'opinions': [{'aspect': 'staff', 'opinion': 'Great'}, {'aspect': 'vicinity', 'opinion': 'good'}], 'opinions_counter': 3, 'sentiments': [{'aspect': 'staff', 'opinion': 'Great', 'sentiment': 'positive'}, {'aspect': 'vicinity', 'opinion': 'good', 'sentiment': 'positive'}], 'sentiments_counter': 2, 'supervision_counter': 2}</t>
  </si>
  <si>
    <t>[{'aspect': 'place', 'opinion': 'great', 'sentiment': 'positive'}, {'aspect': 'exhibitions', 'opinion': 'excellent', 'sentiment': 'positive'}]</t>
  </si>
  <si>
    <t>{'aspects': ['place', 'exhibitions'], 'aspects_counter': 1, 'opinions': [{'aspect': 'place', 'opinion': 'great'}, {'aspect': 'exhibitions', 'opinion': 'excellent'}], 'opinions_counter': 1, 'sentiments': [{'aspect': 'place', 'opinion': 'great', 'sentiment': 'positive'}, {'aspect': 'exhibitions', 'opinion': 'excellent', 'sentiment': 'positive'}], 'sentiments_counter': 1, 'supervision_counter': 1}</t>
  </si>
  <si>
    <t>[{'aspect': 'beach sign', 'opinion': 'easy to know', 'sentiment': 'positive'}, {'aspect': 'beach entrance', 'opinion': 'got entrance', 'sentiment': 'neutral'}, {'aspect': 'sign appearance', 'opinion': 'simplistic but nice', 'sentiment': 'positive'}]</t>
  </si>
  <si>
    <t>{'aspects': ['beach sign', 'beach entrance', 'sign appearance'], 'aspects_counter': 1, 'opinions': [{'aspect': 'beach sign', 'opinion': 'easy to know'}, {'aspect': 'beach entrance', 'opinion': 'got entrance'}, {'aspect': 'sign appearance', 'opinion': 'simplistic but nice'}], 'opinions_counter': 1, 'sentiments': [{'aspect': 'beach sign', 'opinion': 'easy to know', 'sentiment': 'positive'}, {'aspect': 'beach entrance', 'opinion': 'got entrance', 'sentiment': 'neutral'}, {'aspect': 'sign appearance', 'opinion': 'simplistic but nice', 'sentiment': 'positive'}], 'sentiments_counter': 1, 'supervision_counter': 1}</t>
  </si>
  <si>
    <t>[{'aspect': 'shade', 'opinion': 'nice', 'sentiment': 'neutral'}, {'aspect': 'place for kids to play', 'opinion': 'fairly good', 'sentiment': 'neutral'}]</t>
  </si>
  <si>
    <t>{'aspects': ['shade', 'place for kids to play'], 'aspects_counter': 2, 'opinions': [{'aspect': 'shade', 'opinion': 'nice'}, {'aspect': 'place for kids to play', 'opinion': 'fairly good'}], 'opinions_counter': 2, 'sentiments': [{'aspect': 'shade', 'opinion': 'nice', 'sentiment': 'neutral'}, {'aspect': 'place for kids to play', 'opinion': 'fairly good', 'sentiment': 'neutral'}], 'sentiments_counter': 2, 'supervision_counter': 2}</t>
  </si>
  <si>
    <t>{'aspects': ['seats', 'parking', 'art deco'], 'aspects_counter': 1, 'opinions': [{'aspect': 'seats', 'opinion': 'Terrible'}, {'aspect': 'parking', 'opinion': 'Good'}], 'opinions_counter': 1, 'sentiments': [{'aspect': 'seats', 'opinion': 'Terrible', 'sentiment': 'negative'}, {'aspect': 'parking', 'opinion': 'Good', 'sentiment': 'positive'}], 'sentiments_counter': 1, 'supervision_counter': 1}</t>
  </si>
  <si>
    <t>[{'aspect': 'view', 'opinion': 'Great', 'sentiment': 'positive'}, {'aspect': 'coffee', 'opinion': 'decent', 'sentiment': 'neutral'}]</t>
  </si>
  <si>
    <t>{'aspects': ['view', 'coffee'], 'aspects_counter': 1, 'opinions': [{'aspect': 'view', 'opinion': 'Great'}, {'aspect': 'coffee', 'opinion': 'decent'}], 'opinions_counter': 1, 'sentiments': [{'aspect': 'view', 'opinion': 'Great', 'sentiment': 'positive'}, {'aspect': 'coffee', 'opinion': 'decent', 'sentiment': 'neutral'}], 'sentiments_counter': 1, 'supervision_counter': 1}</t>
  </si>
  <si>
    <t>{'aspects': ['atmosphere', 'food'], 'aspects_counter': 1, 'opinions': [{'aspect': 'atmosphere', 'opinion': 'nice'}, {'aspect': 'food', 'opinion': 'average'}], 'opinions_counter': 1, 'sentiments': [{'aspect': 'atmosphere', 'opinion': 'nice', 'sentiment': 'positive'}, {'aspect': 'food', 'opinion': 'average', 'sentiment': 'neutral'}], 'sentiments_counter': 1, 'supervision_counter': 1}</t>
  </si>
  <si>
    <t>{'aspects': ['food', 'service'], 'aspects_counter': 1, 'opinions': [{'aspect': 'food', 'opinion': 'Great food'}, {'aspect': 'service', 'opinion': 'great service'}], 'opinions_counter': 1, 'sentiments': [{'aspect': 'food', 'opinion': 'Great food', 'sentiment': 'positive'}, {'aspect': 'service', 'opinion': 'great service', 'sentiment': 'positive'}], 'sentiments_counter': 1, 'supervision_counter': 1}</t>
  </si>
  <si>
    <t>[{'aspect': 'park', 'opinion': 'nice', 'sentiment': 'positive'}, {'aspect': 'food', 'opinion': 'Good food', 'sentiment': 'positive'}]</t>
  </si>
  <si>
    <t>{'aspects': ['park', 'rsl', 'food'], 'aspects_counter': 1, 'opinions': [{'aspect': 'park', 'opinion': 'nice'}, {'aspect': 'rsl', 'opinion': 'there too'}, {'aspect': 'food', 'opinion': 'Good food'}], 'opinions_counter': 1, 'sentiments': [{'aspect': 'park', 'opinion': 'nice', 'sentiment': 'positive'}, {'aspect': 'food', 'opinion': 'Good food', 'sentiment': 'positive'}], 'sentiments_counter': 1, 'supervision_counter': 1}</t>
  </si>
  <si>
    <t>[{'aspect': 'value for money', 'opinion': 'VFM ($20 burger chips and drink)', 'sentiment': 'positive'}, {'aspect': 'free bingo', 'opinion': 'free bingo', 'sentiment': 'positive'}]</t>
  </si>
  <si>
    <t>{'aspects': ['value for money', 'free bingo', 'burger chips'], 'aspects_counter': 1, 'opinions': [{'aspect': 'value for money', 'opinion': 'VFM ($20 burger chips and drink)'}, {'aspect': 'free bingo', 'opinion': 'free bingo'}, {'aspect': 'burger chips', 'opinion': 'burger chips'}], 'opinions_counter': 1, 'sentiments': [{'aspect': 'value for money', 'opinion': 'VFM ($20 burger chips and drink)', 'sentiment': 'positive'}, {'aspect': 'free bingo', 'opinion': 'free bingo', 'sentiment': 'positive'}], 'sentiments_counter': 1, 'supervision_counter': 1}</t>
  </si>
  <si>
    <t>[{'aspect': 'sunny spot', 'opinion': 'lovely', 'sentiment': 'positive'}, {'aspect': 'staff', 'opinion': 'attentive and friendly', 'sentiment': 'positive'}]</t>
  </si>
  <si>
    <t>{'aspects': ['sunny spot', 'staff'], 'aspects_counter': 2, 'opinions': [{'aspect': 'sunny spot', 'opinion': 'lovely'}, {'aspect': 'staff', 'opinion': 'attentive and friendly'}], 'opinions_counter': 2, 'sentiments': [{'aspect': 'sunny spot', 'opinion': 'lovely', 'sentiment': 'positive'}, {'aspect': 'staff', 'opinion': 'attentive and friendly', 'sentiment': 'positive'}], 'sentiments_counter': 1, 'supervision_counter': 1}</t>
  </si>
  <si>
    <t>{'aspects': ['tennis courts'], 'aspects_counter': 3, 'opinions': [{'aspect': 'tennis courts', 'opinion': 'has'}], 'opinions_counter': 3, 'sentiments': [{'aspect': 'tennis courts', 'opinion': 'has', 'sentiment': 'neutral'}], 'sentiments_counter': 2, 'supervision_counter': 2}</t>
  </si>
  <si>
    <t>[{'aspect': 'cleanliness', 'opinion': 'Nice and clean', 'sentiment': 'positive'}, {'aspect': 'staff helpfulness', 'opinion': 'Helpful staff', 'sentiment': 'positive'}]</t>
  </si>
  <si>
    <t>{'aspects': ['cleanliness', 'staff helpfulness'], 'aspects_counter': 1, 'opinions': [{'aspect': 'cleanliness', 'opinion': 'Nice and clean'}, {'aspect': 'staff helpfulness', 'opinion': 'Helpful staff'}], 'opinions_counter': 1, 'sentiments': [{'aspect': 'cleanliness', 'opinion': 'Nice and clean', 'sentiment': 'positive'}, {'aspect': 'staff helpfulness', 'opinion': 'Helpful staff', 'sentiment': 'positive'}], 'sentiments_counter': 1, 'supervision_counter': 1}</t>
  </si>
  <si>
    <t>[{'aspect': 'cold pressed juice machine', 'opinion': 'love', 'sentiment': 'positive'}, {'aspect': 'fresh coffee made by a Barista', 'opinion': 'love', 'sentiment': 'positive'}]</t>
  </si>
  <si>
    <t>{'aspects': ['cold pressed juice machine', 'fresh coffee made by a Barista'], 'aspects_counter': 2, 'opinions': [{'aspect': 'cold pressed juice machine', 'opinion': 'love'}, {'aspect': 'fresh coffee made by a Barista', 'opinion': 'love'}], 'opinions_counter': 2, 'sentiments': [{'aspect': 'cold pressed juice machine', 'opinion': 'love', 'sentiment': 'positive'}, {'aspect': 'fresh coffee made by a Barista', 'opinion': 'love', 'sentiment': 'positive'}], 'sentiments_counter': 2, 'supervision_counter': 2}</t>
  </si>
  <si>
    <t>[{'aspect': 'ladies toilets', 'opinion': 'nit so great', 'sentiment': 'negative'}, {'aspect': 'show', 'opinion': 'Great', 'sentiment': 'positive'}]</t>
  </si>
  <si>
    <t>{'aspects': ['ladies toilets', 'show'], 'aspects_counter': 2, 'opinions': [{'aspect': 'ladies toilets', 'opinion': 'nit so great'}, {'aspect': 'show', 'opinion': 'Great'}], 'opinions_counter': 2, 'sentiments': [{'aspect': 'ladies toilets', 'opinion': 'nit so great', 'sentiment': 'negative'}, {'aspect': 'show', 'opinion': 'Great', 'sentiment': 'positive'}], 'sentiments_counter': 2, 'supervision_counter': 2}</t>
  </si>
  <si>
    <t>{'aspects': ['food', 'Heather'], 'aspects_counter': 2, 'opinions': [{'aspect': 'food', 'opinion': 'above standard'}, {'aspect': 'Heather', 'opinion': 'beautiful'}], 'opinions_counter': 2, 'sentiments': [{'aspect': 'food', 'opinion': 'above standard', 'sentiment': 'positive'}, {'aspect': 'Heather', 'opinion': 'beautiful', 'sentiment': 'positive'}], 'sentiments_counter': 2, 'supervision_counter': 2}</t>
  </si>
  <si>
    <t>[{'aspect': 'fields', 'opinion': 'Beautifully kept', 'sentiment': 'positive'}, {'aspect': 'parking', 'opinion': 'a disaster', 'sentiment': 'negative'}]</t>
  </si>
  <si>
    <t>{'aspects': ['fields', 'parking'], 'aspects_counter': 1, 'opinions': [{'aspect': 'fields', 'opinion': 'Beautifully kept'}, {'aspect': 'parking', 'opinion': 'a disaster'}], 'opinions_counter': 1, 'sentiments': [{'aspect': 'fields', 'opinion': 'Beautifully kept', 'sentiment': 'positive'}, {'aspect': 'parking', 'opinion': 'a disaster', 'sentiment': 'negative'}], 'sentiments_counter': 1, 'supervision_counter': 1}</t>
  </si>
  <si>
    <t>{'aspects': ['meals', 'prices'], 'aspects_counter': 1, 'opinions': [{'aspect': 'meals', 'opinion': 'Good'}, {'aspect': 'prices', 'opinion': 'reasonable'}], 'opinions_counter': 1, 'sentiments': [{'aspect': 'meals', 'opinion': 'Good', 'sentiment': 'positive'}, {'aspect': 'prices', 'opinion': 'reasonable', 'sentiment': 'positive'}], 'sentiments_counter': 1, 'supervision_counter': 1}</t>
  </si>
  <si>
    <t>[{'aspect': 'shady tree', 'opinion': 'nice to sit under', 'sentiment': 'positive'}, {'aspect': 'parking', 'opinion': 'not much parking', 'sentiment': 'negative'}]</t>
  </si>
  <si>
    <t>{'aspects': ['shady tree', 'parking'], 'aspects_counter': 1, 'opinions': [{'aspect': 'shady tree', 'opinion': 'nice to sit under'}, {'aspect': 'parking', 'opinion': 'not much parking'}], 'opinions_counter': 1, 'sentiments': [{'aspect': 'shady tree', 'opinion': 'nice to sit under', 'sentiment': 'positive'}, {'aspect': 'parking', 'opinion': 'not much parking', 'sentiment': 'negative'}], 'sentiments_counter': 1, 'supervision_counter': 1}</t>
  </si>
  <si>
    <t>[{'aspect': 'gym', 'opinion': 'great little', 'sentiment': 'positive'}, {'aspect': 'equipment', 'opinion': 'all the basic equipment required to train', 'sentiment': 'positive'}]</t>
  </si>
  <si>
    <t>{'aspects': ['gym', 'equipment'], 'aspects_counter': 3, 'opinions': [{'aspect': 'gym', 'opinion': 'great little'}, {'aspect': 'equipment', 'opinion': 'all the basic equipment required to train'}], 'opinions_counter': 3, 'sentiments': [{'aspect': 'gym', 'opinion': 'great little', 'sentiment': 'positive'}, {'aspect': 'equipment', 'opinion': 'all the basic equipment required to train', 'sentiment': 'positive'}], 'sentiments_counter': 2, 'supervision_counter': 2}</t>
  </si>
  <si>
    <t>{'aspects': ["champion lake's"], 'aspects_counter': 3, 'opinions': [{'aspect': "champion lake's", 'opinion': "don't mind"}], 'opinions_counter': 3, 'sentiments': [{'aspect': "champion lake's", 'opinion': "don't mind", 'sentiment': 'neutral'}], 'sentiments_counter': 2, 'supervision_counter': 2}</t>
  </si>
  <si>
    <t>[{'aspect': 'atmosphere', 'opinion': 'gets real packed and lit', 'sentiment': 'positive'}, {'aspect': 'music', 'opinion': 'variety of music played on both levels', 'sentiment': 'positive'}]</t>
  </si>
  <si>
    <t>{'aspects': ['atmosphere', 'music'], 'aspects_counter': 1, 'opinions': [{'aspect': 'atmosphere', 'opinion': 'gets real packed and lit'}, {'aspect': 'music', 'opinion': 'variety of music played on both levels'}], 'opinions_counter': 1, 'sentiments': [{'aspect': 'atmosphere', 'opinion': 'gets real packed and lit', 'sentiment': 'positive'}, {'aspect': 'music', 'opinion': 'variety of music played on both levels', 'sentiment': 'positive'}], 'sentiments_counter': 1, 'supervision_counter': 1}</t>
  </si>
  <si>
    <t>[{'aspect': 'facilities', 'opinion': 'Good facilities', 'sentiment': 'positive'}, {'aspect': 'street hockey', 'opinion': 'a great place', 'sentiment': 'positive'}]</t>
  </si>
  <si>
    <t>{'aspects': ['facilities', 'street hockey'], 'aspects_counter': 1, 'opinions': [{'aspect': 'facilities', 'opinion': 'Good facilities'}, {'aspect': 'street hockey', 'opinion': 'a great place'}], 'opinions_counter': 1, 'sentiments': [{'aspect': 'facilities', 'opinion': 'Good facilities', 'sentiment': 'positive'}, {'aspect': 'street hockey', 'opinion': 'a great place', 'sentiment': 'positive'}], 'sentiments_counter': 1, 'supervision_counter': 1}</t>
  </si>
  <si>
    <t>[{'aspect': 'spot', 'opinion': 'great', 'sentiment': 'positive'}, {'aspect': 'reception', 'opinion': 'no reception', 'sentiment': 'negative'}]</t>
  </si>
  <si>
    <t>{'aspects': ['spot', 'reception'], 'aspects_counter': 2, 'opinions': [{'aspect': 'spot', 'opinion': 'great'}, {'aspect': 'reception', 'opinion': 'no reception'}], 'opinions_counter': 2, 'sentiments': [{'aspect': 'spot', 'opinion': 'great', 'sentiment': 'positive'}, {'aspect': 'reception', 'opinion': 'no reception', 'sentiment': 'negative'}], 'sentiments_counter': 2, 'supervision_counter': 2}</t>
  </si>
  <si>
    <t>[{'aspect': 'scout hall', 'opinion': 'just a scout hall', 'sentiment': 'negative'}]</t>
  </si>
  <si>
    <t>{'aspects': ['scout hall'], 'aspects_counter': 3, 'opinions': [{'aspect': 'scout hall', 'opinion': 'just a scout hall'}], 'opinions_counter': 3, 'sentiments': [{'aspect': 'scout hall', 'opinion': 'just a scout hall', 'sentiment': 'negative'}], 'sentiments_counter': 2, 'supervision_counter': 2}</t>
  </si>
  <si>
    <t>{'aspects': ['staff', 'golf course'], 'aspects_counter': 1, 'opinions': [{'aspect': 'staff', 'opinion': 'friendly'}, {'aspect': 'golf course', 'opinion': 'great'}], 'opinions_counter': 1, 'sentiments': [{'aspect': 'staff', 'opinion': 'friendly', 'sentiment': 'positive'}, {'aspect': 'golf course', 'opinion': 'great', 'sentiment': 'positive'}], 'sentiments_counter': 1, 'supervision_counter': 1}</t>
  </si>
  <si>
    <t>[{'aspect': 'price', 'opinion': 'expensive', 'sentiment': 'neutral'}, {'aspect': 'experience', 'opinion': 'fun', 'sentiment': 'positive'}]</t>
  </si>
  <si>
    <t>{'aspects': ['price', 'experience'], 'aspects_counter': 2, 'opinions': [{'aspect': 'price', 'opinion': 'expensive'}, {'aspect': 'experience', 'opinion': 'fun'}], 'opinions_counter': 2, 'sentiments': [{'aspect': 'price', 'opinion': 'expensive', 'sentiment': 'neutral'}, {'aspect': 'experience', 'opinion': 'fun', 'sentiment': 'positive'}], 'sentiments_counter': 2, 'supervision_counter': 2}</t>
  </si>
  <si>
    <t>[{'aspect': 'Ulura', 'opinion': 'magical day', 'sentiment': 'positive'}]</t>
  </si>
  <si>
    <t>{'aspects': [], 'aspects_counter': 2, 'opinions': [], 'opinions_counter': 2, 'sentiments': [{'aspect': 'Ulura', 'opinion': 'magical day', 'sentiment': 'positive'}], 'sentiments_counter': 1, 'supervision_counter': 1}</t>
  </si>
  <si>
    <t>{'aspects': ['food', 'staff'], 'aspects_counter': 1, 'opinions': [{'aspect': 'food', 'opinion': 'Great food'}, {'aspect': 'staff', 'opinion': 'great staff'}], 'opinions_counter': 1, 'sentiments': [{'aspect': 'food', 'opinion': 'Great food', 'sentiment': 'positive'}, {'aspect': 'staff', 'opinion': 'great staff', 'sentiment': 'positive'}], 'sentiments_counter': 1, 'supervision_counter': 1}</t>
  </si>
  <si>
    <t>[{'aspect': 'meal', 'opinion': 'Great', 'sentiment': 'positive'}, {'aspect': 'service', 'opinion': 'good', 'sentiment': 'positive'}]</t>
  </si>
  <si>
    <t>{'aspects': ['meal', 'service'], 'aspects_counter': 1, 'opinions': [{'aspect': 'meal', 'opinion': 'Great'}, {'aspect': 'service', 'opinion': 'good'}], 'opinions_counter': 1, 'sentiments': [{'aspect': 'meal', 'opinion': 'Great', 'sentiment': 'positive'}, {'aspect': 'service', 'opinion': 'good', 'sentiment': 'positive'}], 'sentiments_counter': 1, 'supervision_counter': 1}</t>
  </si>
  <si>
    <t>{'aspects': ['food', 'prices'], 'aspects_counter': 1, 'opinions': [{'aspect': 'food', 'opinion': 'Great food'}, {'aspect': 'prices', 'opinion': 'reasonable prices'}], 'opinions_counter': 1, 'sentiments': [{'aspect': 'food', 'opinion': 'Great food', 'sentiment': 'positive'}, {'aspect': 'prices', 'opinion': 'reasonable prices', 'sentiment': 'positive'}], 'sentiments_counter': 1, 'supervision_counter': 1}</t>
  </si>
  <si>
    <t>[{'aspect': 'sticky floor', 'opinion': 'sticky', 'sentiment': 'negative'}]</t>
  </si>
  <si>
    <t>{'aspects': ['sticky floor', 'stay'], 'aspects_counter': 2, 'opinions': [{'aspect': 'sticky floor', 'opinion': 'sticky'}, {'aspect': 'stay', 'opinion': 'enjoyed'}], 'opinions_counter': 2, 'sentiments': [{'aspect': 'sticky floor', 'opinion': 'sticky', 'sentiment': 'negative'}], 'sentiments_counter': 2, 'supervision_counter': 2}</t>
  </si>
  <si>
    <t>[{'aspect': 'staff', 'opinion': 'were nice', 'sentiment': 'positive'}, {'aspect': 'views', 'opinion': 'are spectacular', 'sentiment': 'positive'}]</t>
  </si>
  <si>
    <t>{'aspects': ['staff', 'views'], 'aspects_counter': 1, 'opinions': [{'aspect': 'staff', 'opinion': 'were nice'}, {'aspect': 'views', 'opinion': 'are spectacular'}], 'opinions_counter': 1, 'sentiments': [{'aspect': 'staff', 'opinion': 'were nice', 'sentiment': 'positive'}, {'aspect': 'views', 'opinion': 'are spectacular', 'sentiment': 'positive'}], 'sentiments_counter': 1, 'supervision_counter': 1}</t>
  </si>
  <si>
    <t>[{'aspect': 'Sunset Cruise', 'opinion': 'so much fun', 'sentiment': 'positive'}, {'aspect': 'Captain Dan', 'opinion': 'some jokes', 'sentiment': 'positive'}, {'aspect': 'flora &amp; fauna', 'opinion': 'flora &amp; fauna', 'sentiment': 'positive'}]</t>
  </si>
  <si>
    <t>{'aspects': ['Sunset Cruise', 'Captain Dan', 'flora &amp; fauna'], 'aspects_counter': 2, 'opinions': [{'aspect': 'Sunset Cruise', 'opinion': 'so much fun'}, {'aspect': 'Captain Dan', 'opinion': 'some jokes'}, {'aspect': 'flora &amp; fauna', 'opinion': 'flora &amp; fauna'}], 'opinions_counter': 2, 'sentiments': [{'aspect': 'Sunset Cruise', 'opinion': 'so much fun', 'sentiment': 'positive'}, {'aspect': 'Captain Dan', 'opinion': 'some jokes', 'sentiment': 'positive'}, {'aspect': 'flora &amp; fauna', 'opinion': 'flora &amp; fauna', 'sentiment': 'positive'}], 'sentiments_counter': 2, 'supervision_counter': 2}</t>
  </si>
  <si>
    <t>[{'aspect': 'cinema variety', 'opinion': 'Good range', 'sentiment': 'positive'}, {'aspect': 'comfort', 'opinion': 'different comfort', 'sentiment': 'positive'}, {'aspect': 'experience', 'opinion': 'different experiences', 'sentiment': 'positive'}, {'aspect': 'pricing', 'opinion': 'Fair pricing', 'sentiment': 'positive'}]</t>
  </si>
  <si>
    <t>{'aspects': ['cinema variety', 'comfort', 'experience', 'pricing'], 'aspects_counter': 1, 'opinions': [{'aspect': 'cinema variety', 'opinion': 'Good range'}, {'aspect': 'comfort', 'opinion': 'different comfort'}, {'aspect': 'experience', 'opinion': 'different experiences'}, {'aspect': 'pricing', 'opinion': 'Fair pricing'}], 'opinions_counter': 1, 'sentiments': [{'aspect': 'cinema variety', 'opinion': 'Good range', 'sentiment': 'positive'}, {'aspect': 'comfort', 'opinion': 'different comfort', 'sentiment': 'positive'}, {'aspect': 'experience', 'opinion': 'different experiences', 'sentiment': 'positive'}, {'aspect': 'pricing', 'opinion': 'Fair pricing', 'sentiment': 'positive'}], 'sentiments_counter': 1, 'supervision_counter': 1}</t>
  </si>
  <si>
    <t>[{'aspect': 'pricing', 'opinion': 'Overpriced', 'sentiment': 'negative'}, {'aspect': 'kids menu', 'opinion': 'Limited options', 'sentiment': 'negative'}]</t>
  </si>
  <si>
    <t>{'aspects': ['pricing', 'kids menu'], 'aspects_counter': 3, 'opinions': [{'aspect': 'pricing', 'opinion': 'Overpriced'}, {'aspect': 'kids menu', 'opinion': 'Limited options'}], 'opinions_counter': 3, 'sentiments': [{'aspect': 'pricing', 'opinion': 'Overpriced', 'sentiment': 'negative'}, {'aspect': 'kids menu', 'opinion': 'Limited options', 'sentiment': 'negative'}], 'sentiments_counter': 2, 'supervision_counter': 2}</t>
  </si>
  <si>
    <t>[{'aspect': 'work and upkeep', 'opinion': 'needs terribly lot of work and upkeep', 'sentiment': 'negative'}]</t>
  </si>
  <si>
    <t>{'aspects': ['work and upkeep'], 'aspects_counter': 2, 'opinions': [{'aspect': 'work and upkeep', 'opinion': 'needs terribly lot of work and upkeep'}], 'opinions_counter': 2, 'sentiments': [{'aspect': 'work and upkeep', 'opinion': 'needs terribly lot of work and upkeep', 'sentiment': 'negative'}], 'sentiments_counter': 2, 'supervision_counter': 2}</t>
  </si>
  <si>
    <t>[{'aspect': 'kids loved', 'opinion': 'kids loved', 'sentiment': 'positive'}, {'aspect': 'food', 'opinion': 'Good food', 'sentiment': 'positive'}, {'aspect': 'coffee', 'opinion': 'great coffee', 'sentiment': 'positive'}]</t>
  </si>
  <si>
    <t>{'aspects': ['place', 'food', 'coffee', 'layout'], 'aspects_counter': 2, 'opinions': [{'aspect': 'layout', 'opinion': "A bit of a jungle, you'll spend time looking for your child."}, {'aspect': 'food', 'opinion': 'Good food'}, {'aspect': 'coffee', 'opinion': 'great coffee'}], 'opinions_counter': 2, 'sentiments': [{'aspect': 'kids loved', 'opinion': 'kids loved', 'sentiment': 'positive'}, {'aspect': 'food', 'opinion': 'Good food', 'sentiment': 'positive'}, {'aspect': 'coffee', 'opinion': 'great coffee', 'sentiment': 'positive'}], 'sentiments_counter': 2, 'supervision_counter': 2}</t>
  </si>
  <si>
    <t>[{'aspect': 'egg omelette wraps', 'opinion': "they're amazing", 'sentiment': 'positive'}, {'aspect': 'coffee', 'opinion': 'hot and flavoursome', 'sentiment': 'positive'}]</t>
  </si>
  <si>
    <t>{'aspects': ['egg omelette wraps', 'coffee', 'range of options', 'preparation', 'food'], 'aspects_counter': 4, 'opinions': [{'aspect': 'egg omelette wraps', 'opinion': "they're amazing"}, {'aspect': 'coffee', 'opinion': 'hot and flavoursome'}], 'opinions_counter': 4, 'sentiments': [{'aspect': 'egg omelette wraps', 'opinion': "they're amazing", 'sentiment': 'positive'}, {'aspect': 'coffee', 'opinion': 'hot and flavoursome', 'sentiment': 'positive'}], 'sentiments_counter': 2, 'supervision_counter': 2}</t>
  </si>
  <si>
    <t>{'aspects': ['food', 'trivia'], 'aspects_counter': 1, 'opinions': [{'aspect': 'food', 'opinion': 'below average'}, {'aspect': 'trivia', 'opinion': 'great'}], 'opinions_counter': 1, 'sentiments': [{'aspect': 'food', 'opinion': 'below average', 'sentiment': 'negative'}, {'aspect': 'trivia', 'opinion': 'great', 'sentiment': 'positive'}], 'sentiments_counter': 1, 'supervision_counter': 1}</t>
  </si>
  <si>
    <t>[{'aspect': 'dog beach', 'opinion': 'give Willow a run', 'sentiment': 'neutral'}, {'aspect': 'dog beach', 'opinion': "wouldn't visit again", 'sentiment': 'negative'}]</t>
  </si>
  <si>
    <t>{'aspects': ['dog beach'], 'aspects_counter': 3, 'opinions': [{'aspect': 'dog beach', 'opinion': 'give Willow a run'}, {'aspect': 'dog beach', 'opinion': "wouldn't visit again"}], 'opinions_counter': 3, 'sentiments': [{'aspect': 'dog beach', 'opinion': 'give Willow a run', 'sentiment': 'neutral'}, {'aspect': 'dog beach', 'opinion': "wouldn't visit again", 'sentiment': 'negative'}], 'sentiments_counter': 2, 'supervision_counter': 2}</t>
  </si>
  <si>
    <t>[{'aspect': 'parking', 'opinion': 'Not enough parking', 'sentiment': 'negative'}, {'aspect': 'place', 'opinion': 'good place to visit', 'sentiment': 'positive'}]</t>
  </si>
  <si>
    <t>{'aspects': ['parking', 'place'], 'aspects_counter': 4, 'opinions': [{'aspect': 'parking', 'opinion': 'Not enough parking'}, {'aspect': 'place', 'opinion': 'good place to visit'}], 'opinions_counter': 4, 'sentiments': [{'aspect': 'parking', 'opinion': 'Not enough parking', 'sentiment': 'negative'}, {'aspect': 'place', 'opinion': 'good place to visit', 'sentiment': 'positive'}], 'sentiments_counter': 2, 'supervision_counter': 2}</t>
  </si>
  <si>
    <t>[{'aspect': 'scenic view', 'opinion': 'spectacular beauty', 'sentiment': 'positive'}, {'aspect': 'rainbow', 'opinion': 'lucky to see', 'sentiment': 'positive'}]</t>
  </si>
  <si>
    <t>{'aspects': ['scenic view', 'rainbow'], 'aspects_counter': 1, 'opinions': [{'aspect': 'scenic view', 'opinion': 'spectacular beauty'}, {'aspect': 'rainbow', 'opinion': 'lucky to see'}], 'opinions_counter': 1, 'sentiments': [{'aspect': 'scenic view', 'opinion': 'spectacular beauty', 'sentiment': 'positive'}, {'aspect': 'rainbow', 'opinion': 'lucky to see', 'sentiment': 'positive'}], 'sentiments_counter': 1, 'supervision_counter': 1}</t>
  </si>
  <si>
    <t>[{'aspect': 'Gold Class', 'opinion': 'First time', 'sentiment': 'neutral'}, {'aspect': 'movie viewing', 'opinion': 'Extremely comfortable', 'sentiment': 'positive'}, {'aspect': 'menu items', 'opinion': 'become expensive', 'sentiment': 'negative'}]</t>
  </si>
  <si>
    <t>{'aspects': ['Gold Class', 'movie viewing', 'menu items'], 'aspects_counter': 1, 'opinions': [{'aspect': 'Gold Class', 'opinion': 'First time'}, {'aspect': 'movie viewing', 'opinion': 'Extremely comfortable'}, {'aspect': 'menu items', 'opinion': 'become expensive'}], 'opinions_counter': 1, 'sentiments': [{'aspect': 'Gold Class', 'opinion': 'First time', 'sentiment': 'neutral'}, {'aspect': 'movie viewing', 'opinion': 'Extremely comfortable', 'sentiment': 'positive'}, {'aspect': 'menu items', 'opinion': 'become expensive', 'sentiment': 'negative'}], 'sentiments_counter': 1, 'supervision_counter': 1}</t>
  </si>
  <si>
    <t>{'aspects': ['views', 'soccer'], 'aspects_counter': 1, 'opinions': [{'aspect': 'views', 'opinion': 'Good views'}, {'aspect': 'soccer', 'opinion': 'nice to play'}], 'opinions_counter': 1, 'sentiments': [{'aspect': 'views', 'opinion': 'Good views', 'sentiment': 'positive'}, {'aspect': 'soccer', 'opinion': 'nice to play', 'sentiment': 'positive'}], 'sentiments_counter': 1, 'supervision_counter': 1}</t>
  </si>
  <si>
    <t>[{'aspect': 'noise level', 'opinion': 'quite noisy', 'sentiment': 'negative'}, {'aspect': 'staff friendliness', 'opinion': 'friendly', 'sentiment': 'positive'}]</t>
  </si>
  <si>
    <t>{'aspects': ['noise level', 'staff friendliness'], 'aspects_counter': 1, 'opinions': [{'aspect': 'noise level', 'opinion': 'quite noisy'}, {'aspect': 'staff friendliness', 'opinion': 'friendly'}], 'opinions_counter': 1, 'sentiments': [{'aspect': 'noise level', 'opinion': 'quite noisy', 'sentiment': 'negative'}, {'aspect': 'staff friendliness', 'opinion': 'friendly', 'sentiment': 'positive'}], 'sentiments_counter': 1, 'supervision_counter': 1}</t>
  </si>
  <si>
    <t>[{'aspect': 'kids', 'opinion': 'great for groups', 'sentiment': 'positive'}, {'aspect': 'band', 'opinion': 'so loud difficult to speak', 'sentiment': 'negative'}, {'aspect': 'drinks variety', 'opinion': 'good variety', 'sentiment': 'positive'}, {'aspect': 'coffee', 'opinion': 'does not serve coffee', 'sentiment': 'negative'}]</t>
  </si>
  <si>
    <t>{'aspects': ['groups with kids', 'band', 'drinks variety', 'no coffee'], 'aspects_counter': 3, 'opinions': [{'aspect': 'band', 'opinion': 'so loud difficult to speak'}, {'aspect': 'drinks variety', 'opinion': 'good variety'}], 'opinions_counter': 3, 'sentiments': [{'aspect': 'kids', 'opinion': 'great for groups', 'sentiment': 'positive'}, {'aspect': 'band', 'opinion': 'so loud difficult to speak', 'sentiment': 'negative'}, {'aspect': 'drinks variety', 'opinion': 'good variety', 'sentiment': 'positive'}, {'aspect': 'coffee', 'opinion': 'does not serve coffee', 'sentiment': 'negative'}], 'sentiments_counter': 2, 'supervision_counter': 2}</t>
  </si>
  <si>
    <t>{'aspects': ['Bible preaching', 'group'], 'aspects_counter': 2, 'opinions': [{'aspect': 'Bible preaching', 'opinion': 'Good'}, {'aspect': 'group', 'opinion': 'Welcoming'}], 'opinions_counter': 2, 'sentiments': [{'aspect': 'Bible preaching', 'opinion': 'Good', 'sentiment': 'positive'}, {'aspect': 'group', 'opinion': 'Welcoming', 'sentiment': 'positive'}], 'sentiments_counter': 2, 'supervision_counter': 2}</t>
  </si>
  <si>
    <t>[{'aspect': 'toilet availability', 'opinion': 'only one toilet', 'sentiment': 'negative'}, {'aspect': 'toilet door', 'opinion': 'extremely difficult to open', 'sentiment': 'negative'}]</t>
  </si>
  <si>
    <t>{'aspects': ['toilet availability', 'toilet door'], 'aspects_counter': 1, 'opinions': [{'aspect': 'toilet availability', 'opinion': 'only one toilet'}, {'aspect': 'toilet door', 'opinion': 'extremely difficult to open'}], 'opinions_counter': 1, 'sentiments': [{'aspect': 'toilet availability', 'opinion': 'only one toilet', 'sentiment': 'negative'}, {'aspect': 'toilet door', 'opinion': 'extremely difficult to open', 'sentiment': 'negative'}], 'sentiments_counter': 1, 'supervision_counter': 1}</t>
  </si>
  <si>
    <t>{'aspects': ['view', 'pathways'], 'aspects_counter': 1, 'opinions': [{'aspect': 'view', 'opinion': 'Nice view'}, {'aspect': 'pathways', 'opinion': 'could be better maintained'}], 'opinions_counter': 1, 'sentiments': [{'aspect': 'view', 'opinion': 'Nice view', 'sentiment': 'positive'}, {'aspect': 'pathways', 'opinion': 'could be better maintained', 'sentiment': 'negative'}], 'sentiments_counter': 1, 'supervision_counter': 1}</t>
  </si>
  <si>
    <t>[{'aspect': 'play area', 'opinion': 'well set up', 'sentiment': 'positive'}, {'aspect': 'food', 'opinion': 'tasted nice', 'sentiment': 'positive'}, {'aspect': 'seating', 'opinion': 'tables close', 'sentiment': 'negative'}]</t>
  </si>
  <si>
    <t>{'aspects': ['play area', 'food', 'seating'], 'aspects_counter': 1, 'opinions': [{'aspect': 'play area', 'opinion': 'well set up'}, {'aspect': 'food', 'opinion': 'tasted nice'}, {'aspect': 'seating', 'opinion': 'tables close'}], 'opinions_counter': 1, 'sentiments': [{'aspect': 'play area', 'opinion': 'well set up', 'sentiment': 'positive'}, {'aspect': 'food', 'opinion': 'tasted nice', 'sentiment': 'positive'}, {'aspect': 'seating', 'opinion': 'tables close', 'sentiment': 'negative'}], 'sentiments_counter': 1, 'supervision_counter': 1}</t>
  </si>
  <si>
    <t>[{'aspect': 'Fields', 'opinion': 'are great', 'sentiment': 'positive'}, {'aspect': 'Parking', 'opinion': 'is bad', 'sentiment': 'negative'}]</t>
  </si>
  <si>
    <t>{'aspects': ['Fields', 'Parking'], 'aspects_counter': 1, 'opinions': [{'aspect': 'Fields', 'opinion': 'are great'}, {'aspect': 'Parking', 'opinion': 'is bad'}], 'opinions_counter': 1, 'sentiments': [{'aspect': 'Fields', 'opinion': 'are great', 'sentiment': 'positive'}, {'aspect': 'Parking', 'opinion': 'is bad', 'sentiment': 'negative'}], 'sentiments_counter': 1, 'supervision_counter': 1}</t>
  </si>
  <si>
    <t>[{'aspect': 'Art Centre', 'opinion': 'great', 'sentiment': 'positive'}, {'aspect': 'car parking', 'opinion': 'horrendous', 'sentiment': 'negative'}]</t>
  </si>
  <si>
    <t>{'aspects': ['Art Centre', 'car parking'], 'aspects_counter': 1, 'opinions': [{'aspect': 'Art Centre', 'opinion': 'great'}, {'aspect': 'car parking', 'opinion': 'horrendous'}], 'opinions_counter': 1, 'sentiments': [{'aspect': 'Art Centre', 'opinion': 'great', 'sentiment': 'positive'}, {'aspect': 'car parking', 'opinion': 'horrendous', 'sentiment': 'negative'}], 'sentiments_counter': 1, 'supervision_counter': 1}</t>
  </si>
  <si>
    <t>[{'aspect': 'portion size', 'opinion': 'Small serve', 'sentiment': 'negative'}, {'aspect': 'food quality', 'opinion': 'Bruised leaves', 'sentiment': 'negative'}, {'aspect': 'side dishes', 'opinion': 'No chips for some reason, so nasty oily fried up sliced potato', 'sentiment': 'negative'}]</t>
  </si>
  <si>
    <t>{'aspects': ['portion size', 'food quality', 'side dishes'], 'aspects_counter': 1, 'opinions': [{'aspect': 'portion size', 'opinion': 'Small serve'}, {'aspect': 'food quality', 'opinion': 'Bruised leaves'}, {'aspect': 'side dishes', 'opinion': 'No chips for some reason, so nasty oily fried up sliced potato'}], 'opinions_counter': 2, 'sentiments': [{'aspect': 'portion size', 'opinion': 'Small serve', 'sentiment': 'negative'}, {'aspect': 'food quality', 'opinion': 'Bruised leaves', 'sentiment': 'negative'}, {'aspect': 'side dishes', 'opinion': 'No chips for some reason, so nasty oily fried up sliced potato', 'sentiment': 'negative'}], 'sentiments_counter': 2, 'supervision_counter': 2}</t>
  </si>
  <si>
    <t>[{'aspect': 'pies', 'opinion': 'ran out', 'sentiment': 'negative'}, {'aspect': 'donuts', 'opinion': 'never had any', 'sentiment': 'negative'}, {'aspect': 'overall', 'opinion': 'V good', 'sentiment': 'positive'}]</t>
  </si>
  <si>
    <t>{'aspects': ['pies', 'donuts', 'overall'], 'aspects_counter': 2, 'opinions': [{'aspect': 'pies', 'opinion': 'ran out'}, {'aspect': 'donuts', 'opinion': 'never had any'}, {'aspect': 'overall', 'opinion': 'V good'}], 'opinions_counter': 2, 'sentiments': [{'aspect': 'pies', 'opinion': 'ran out', 'sentiment': 'negative'}, {'aspect': 'donuts', 'opinion': 'never had any', 'sentiment': 'negative'}, {'aspect': 'overall', 'opinion': 'V good', 'sentiment': 'positive'}], 'sentiments_counter': 2, 'supervision_counter': 2}</t>
  </si>
  <si>
    <t>[{'aspect': 'water quality', 'opinion': 'poor', 'sentiment': 'negative'}, {'aspect': 'pool length', 'opinion': 'not the standard length', 'sentiment': 'negative'}, {'aspect': 'water jets', 'opinion': 'simple', 'sentiment': 'negative'}, {'aspect': 'foot jets', 'opinion': 'none', 'sentiment': 'negative'}, {'aspect': 'shower room', 'opinion': 'inconvenient', 'sentiment': 'negative'}]</t>
  </si>
  <si>
    <t>{'aspects': ['water quality', 'pool length', 'water jets', 'foot jets', 'shower room'], 'aspects_counter': 2, 'opinions': [{'aspect': 'water quality', 'opinion': 'poor'}, {'aspect': 'pool length', 'opinion': 'not the standard length'}, {'aspect': 'water jets', 'opinion': 'simple'}, {'aspect': 'foot jets', 'opinion': 'none'}, {'aspect': 'shower room', 'opinion': 'inconvenient'}], 'opinions_counter': 2, 'sentiments': [{'aspect': 'water quality', 'opinion': 'poor', 'sentiment': 'negative'}, {'aspect': 'pool length', 'opinion': 'not the standard length', 'sentiment': 'negative'}, {'aspect': 'water jets', 'opinion': 'simple', 'sentiment': 'negative'}, {'aspect': 'foot jets', 'opinion': 'none', 'sentiment': 'negative'}, {'aspect': 'shower room', 'opinion': 'inconvenient', 'sentiment': 'negative'}], 'sentiments_counter': 1, 'supervision_counter': 1}</t>
  </si>
  <si>
    <t>{'aspects': ['stadium', 'drinks'], 'aspects_counter': 2, 'opinions': [{'aspect': 'stadium', 'opinion': 'Great'}, {'aspect': 'drinks', 'opinion': 'far too expensive'}], 'opinions_counter': 2, 'sentiments': [{'aspect': 'stadium', 'opinion': 'Great', 'sentiment': 'positive'}, {'aspect': 'drinks', 'opinion': 'far too expensive', 'sentiment': 'negative'}], 'sentiments_counter': 2, 'supervision_counter': 2}</t>
  </si>
  <si>
    <t>[{'aspect': 'ground conditions', 'opinion': 'very wet underfoot', 'sentiment': 'negative'}, {'aspect': 'ground conditions', 'opinion': 'much better when its dry', 'sentiment': 'positive'}]</t>
  </si>
  <si>
    <t>{'aspects': ['ground conditions'], 'aspects_counter': 2, 'opinions': [{'aspect': 'ground conditions', 'opinion': 'very wet underfoot'}, {'aspect': 'ground conditions', 'opinion': 'much better when its dry'}], 'opinions_counter': 2, 'sentiments': [{'aspect': 'ground conditions', 'opinion': 'very wet underfoot', 'sentiment': 'negative'}, {'aspect': 'ground conditions', 'opinion': 'much better when its dry', 'sentiment': 'positive'}], 'sentiments_counter': 2, 'supervision_counter': 2}</t>
  </si>
  <si>
    <t>[{'aspect': 'pub food', 'opinion': 'decent', 'sentiment': 'neutral'}, {'aspect': 'service', 'opinion': 'friendly', 'sentiment': 'positive'}]</t>
  </si>
  <si>
    <t>{'aspects': ['pub food', 'service'], 'aspects_counter': 1, 'opinions': [{'aspect': 'pub food', 'opinion': 'decent'}, {'aspect': 'service', 'opinion': 'friendly'}], 'opinions_counter': 1, 'sentiments': [{'aspect': 'pub food', 'opinion': 'decent', 'sentiment': 'neutral'}, {'aspect': 'service', 'opinion': 'friendly', 'sentiment': 'positive'}], 'sentiments_counter': 1, 'supervision_counter': 1}</t>
  </si>
  <si>
    <t>{'aspects': ['view'], 'aspects_counter': 2, 'opinions': [{'aspect': 'view', 'opinion': 'good'}, {'aspect': 'fishing spot', 'opinion': 'not good'}], 'opinions_counter': 2, 'sentiments': [{'aspect': 'view', 'opinion': 'good', 'sentiment': 'positive'}, {'aspect': 'fishing spot', 'opinion': 'not good', 'sentiment': 'negative'}], 'sentiments_counter': 1, 'supervision_counter': 1}</t>
  </si>
  <si>
    <t>[{'aspect': 'soap dispenser', 'opinion': 'only one', 'sentiment': 'negative'}, {'aspect': 'sinks', 'opinion': 'blasted water', 'sentiment': 'negative'}, {'aspect': 'hand dryers', 'opinion': "don't work", 'sentiment': 'negative'}]</t>
  </si>
  <si>
    <t>{'aspects': ['soap dispenser', 'sinks', 'hand dryers'], 'aspects_counter': 2, 'opinions': [{'aspect': 'soap dispenser', 'opinion': 'only one'}, {'aspect': 'sinks', 'opinion': 'blasted water'}, {'aspect': 'hand dryers', 'opinion': "don't work"}], 'opinions_counter': 2, 'sentiments': [{'aspect': 'soap dispenser', 'opinion': 'only one', 'sentiment': 'negative'}, {'aspect': 'sinks', 'opinion': 'blasted water', 'sentiment': 'negative'}, {'aspect': 'hand dryers', 'opinion': "don't work", 'sentiment': 'negative'}], 'sentiments_counter': 2, 'supervision_counter': 2}</t>
  </si>
  <si>
    <t>[{'aspect': '9 Degrees Lane Cove', 'opinion': 'love', 'sentiment': 'positive'}, {'aspect': 'screws', 'opinion': 'dangerous', 'sentiment': 'negative'}]</t>
  </si>
  <si>
    <t>{'aspects': ['9 Degrees Lane Cove', 'screws'], 'aspects_counter': 3, 'opinions': [{'aspect': '9 Degrees Lane Cove', 'opinion': 'love'}, {'aspect': 'screws', 'opinion': 'dangerous'}], 'opinions_counter': 3, 'sentiments': [{'aspect': '9 Degrees Lane Cove', 'opinion': 'love', 'sentiment': 'positive'}, {'aspect': 'screws', 'opinion': 'dangerous', 'sentiment': 'negative'}], 'sentiments_counter': 2, 'supervision_counter': 2}</t>
  </si>
  <si>
    <t>[{'aspect': 'park', 'opinion': 'Nice park', 'sentiment': 'positive'}, {'aspect': 'views', 'opinion': 'enjoyed the views', 'sentiment': 'positive'}]</t>
  </si>
  <si>
    <t>{'aspects': ['park', 'views'], 'aspects_counter': 1, 'opinions': [{'aspect': 'park', 'opinion': 'Nice park'}, {'aspect': 'views', 'opinion': 'enjoyed the views'}], 'opinions_counter': 1, 'sentiments': [{'aspect': 'park', 'opinion': 'Nice park', 'sentiment': 'positive'}, {'aspect': 'views', 'opinion': 'enjoyed the views', 'sentiment': 'positive'}], 'sentiments_counter': 1, 'supervision_counter': 1}</t>
  </si>
  <si>
    <t>[{'aspect': 'ads', 'opinion': 'super annoying', 'sentiment': 'negative'}, {'aspect': 'seats', 'opinion': 'not the best quality', 'sentiment': 'negative'}]</t>
  </si>
  <si>
    <t>{'aspects': ['ads', 'seats'], 'aspects_counter': 1, 'opinions': [{'aspect': 'ads', 'opinion': 'super annoying'}, {'aspect': 'seats', 'opinion': 'not the best quality'}], 'opinions_counter': 1, 'sentiments': [{'aspect': 'ads', 'opinion': 'super annoying', 'sentiment': 'negative'}, {'aspect': 'seats', 'opinion': 'not the best quality', 'sentiment': 'negative'}], 'sentiments_counter': 1, 'supervision_counter': 1}</t>
  </si>
  <si>
    <t>[{'aspect': 'food', 'opinion': 'nice', 'sentiment': 'positive'}, {'aspect': 'chicken burger', 'opinion': 'not full', 'sentiment': 'negative'}, {'aspect': 'price', 'opinion': 'steep', 'sentiment': 'negative'}, {'aspect': 'aioli', 'opinion': 'no', 'sentiment': 'negative'}, {'aspect': 'salad', 'opinion': 'limited', 'sentiment': 'negative'}]</t>
  </si>
  <si>
    <t>{'aspects': ['food', 'chicken burger', 'price', 'aioli', 'salad'], 'aspects_counter': 1, 'opinions': [{'aspect': 'food', 'opinion': 'nice'}, {'aspect': 'chicken burger', 'opinion': 'not full'}, {'aspect': 'price', 'opinion': 'steep'}, {'aspect': 'aioli', 'opinion': 'no'}, {'aspect': 'salad', 'opinion': 'limited'}], 'opinions_counter': 1, 'sentiments': [{'aspect': 'food', 'opinion': 'nice', 'sentiment': 'positive'}, {'aspect': 'chicken burger', 'opinion': 'not full', 'sentiment': 'negative'}, {'aspect': 'price', 'opinion': 'steep', 'sentiment': 'negative'}, {'aspect': 'aioli', 'opinion': 'no', 'sentiment': 'negative'}, {'aspect': 'salad', 'opinion': 'limited', 'sentiment': 'negative'}], 'sentiments_counter': 2, 'supervision_counter': 2}</t>
  </si>
  <si>
    <t>[{'aspect': 'hot springs', 'opinion': 'disappointing', 'sentiment': 'negative'}]</t>
  </si>
  <si>
    <t>{'aspects': ['hot springs'], 'aspects_counter': 1, 'opinions': [{'aspect': 'hot springs', 'opinion': 'disappointing'}], 'opinions_counter': 1, 'sentiments': [{'aspect': 'hot springs', 'opinion': 'disappointing', 'sentiment': 'negative'}], 'sentiments_counter': 1, 'supervision_counter': 1}</t>
  </si>
  <si>
    <t>[{'aspect': 'location', 'opinion': 'a bit far', 'sentiment': 'negative'}, {'aspect': 'fun', 'opinion': 'Good fun', 'sentiment': 'positive'}]</t>
  </si>
  <si>
    <t>{'aspects': ['location', 'fun'], 'aspects_counter': 2, 'opinions': [{'aspect': 'location', 'opinion': 'a bit far'}, {'aspect': 'fun', 'opinion': 'Good fun'}], 'opinions_counter': 2, 'sentiments': [{'aspect': 'location', 'opinion': 'a bit far', 'sentiment': 'negative'}, {'aspect': 'fun', 'opinion': 'Good fun', 'sentiment': 'positive'}], 'sentiments_counter': 2, 'supervision_counter': 2}</t>
  </si>
  <si>
    <t>[{'aspect': 'park', 'opinion': 'good', 'sentiment': 'positive'}, {'aspect': 'snakes', 'opinion': 'many snakes', 'sentiment': 'negative'}]</t>
  </si>
  <si>
    <t>{'aspects': ['park', 'snakes'], 'aspects_counter': 4, 'opinions': [{'aspect': 'park', 'opinion': 'good'}, {'aspect': 'snakes', 'opinion': 'many snakes'}], 'opinions_counter': 4, 'sentiments': [{'aspect': 'park', 'opinion': 'good', 'sentiment': 'positive'}, {'aspect': 'snakes', 'opinion': 'many snakes', 'sentiment': 'negative'}], 'sentiments_counter': 2, 'supervision_counter': 2}</t>
  </si>
  <si>
    <t>{'aspects': ['for children', 'wildlife presenters'], 'aspects_counter': 2, 'opinions': [{'aspect': 'for children', 'opinion': 'best time'}, {'aspect': 'wildlife presenters', 'opinion': 'lovely and friendly'}], 'opinions_counter': 2, 'sentiments': [{'aspect': 'for children', 'opinion': 'best time', 'sentiment': 'positive'}, {'aspect': 'wildlife presenters', 'opinion': 'lovely and friendly', 'sentiment': 'positive'}], 'sentiments_counter': 2, 'supervision_counter': 2}</t>
  </si>
  <si>
    <t>[{'aspect': 'spray tan', 'opinion': 'pleasure of getting', 'sentiment': 'positive'}, {'aspect': 'consultation', 'opinion': 'pleasure of getting', 'sentiment': 'positive'}, {'aspect': 'staff', 'opinion': 'recommend a colour', 'sentiment': 'positive'}, {'aspect': 'result', 'opinion': 'left speechless', 'sentiment': 'positive'}]</t>
  </si>
  <si>
    <t>{'aspects': ['spray tan', 'consultation', 'staff', 'result'], 'aspects_counter': 2, 'opinions': [{'aspect': 'spray tan', 'opinion': 'pleasure of getting'}, {'aspect': 'consultation', 'opinion': 'pleasure of getting'}, {'aspect': 'staff', 'opinion': 'recommend a colour'}, {'aspect': 'result', 'opinion': 'left speechless'}], 'opinions_counter': 2, 'sentiments': [{'aspect': 'spray tan', 'opinion': 'pleasure of getting', 'sentiment': 'positive'}, {'aspect': 'consultation', 'opinion': 'pleasure of getting', 'sentiment': 'positive'}, {'aspect': 'staff', 'opinion': 'recommend a colour', 'sentiment': 'positive'}, {'aspect': 'result', 'opinion': 'left speechless', 'sentiment': 'positive'}], 'sentiments_counter': 2, 'supervision_counter': 2}</t>
  </si>
  <si>
    <t>[{'aspect': 'air conditioning', 'opinion': 'Poor air conditioning', 'sentiment': 'negative'}, {'aspect': 'room size', 'opinion': 'rooms have decreased in size', 'sentiment': 'negative'}]</t>
  </si>
  <si>
    <t>{'aspects': ['air conditioning', 'room size'], 'aspects_counter': 1, 'opinions': [{'aspect': 'air conditioning', 'opinion': 'Poor air conditioning'}, {'aspect': 'room size', 'opinion': 'rooms have decreased in size'}], 'opinions_counter': 1, 'sentiments': [{'aspect': 'air conditioning', 'opinion': 'Poor air conditioning', 'sentiment': 'negative'}, {'aspect': 'room size', 'opinion': 'rooms have decreased in size', 'sentiment': 'negative'}], 'sentiments_counter': 1, 'supervision_counter': 1}</t>
  </si>
  <si>
    <t>[{'aspect': 'historic buildings', 'opinion': 'such a privilege', 'sentiment': 'positive'}, {'aspect': 'Gaiety Theatre', 'opinion': "Don't miss", 'sentiment': 'positive'}]</t>
  </si>
  <si>
    <t>{'aspects': ['historic buildings', 'Gaiety Theatre'], 'aspects_counter': 1, 'opinions': [{'aspect': 'historic buildings', 'opinion': 'such a privilege'}, {'aspect': 'Gaiety Theatre', 'opinion': "Don't miss"}], 'opinions_counter': 2, 'sentiments': [{'aspect': 'historic buildings', 'opinion': 'such a privilege', 'sentiment': 'positive'}, {'aspect': 'Gaiety Theatre', 'opinion': "Don't miss", 'sentiment': 'positive'}], 'sentiments_counter': 2, 'supervision_counter': 2}</t>
  </si>
  <si>
    <t>[{'aspect': 'hiking', 'opinion': 'Love hiking', 'sentiment': 'positive'}, {'aspect': 'bushland, rivers and creeks', 'opinion': 'meets rivers and creeks makes for great views and variety', 'sentiment': 'positive'}, {'aspect': 'bushland', 'opinion': 'meets rivers and creeks makes for great views and variety', 'sentiment': 'positive'}, {'aspect': 'rivers', 'opinion': 'meets rivers and creeks makes for great views and variety', 'sentiment': 'positive'}, {'aspect': 'creeks', 'opinion': 'meets rivers and creeks makes for great views and variety', 'sentiment': 'positive'}, {'aspect': 'bushwalking tracks', 'opinion': 'Plenty of bushwalking tracks', 'sentiment': 'positive'}]</t>
  </si>
  <si>
    <t>{'aspects': ['hiking', 'bushland, rivers and creeks', 'bushwalking tracks'], 'aspects_counter': 2, 'opinions': [{'aspect': 'hiking', 'opinion': 'Love hiking'}, {'aspect': 'bushland, rivers and creeks', 'opinion': 'meets rivers and creeks makes for great views and variety'}, {'aspect': 'bushwalking tracks', 'opinion': 'Plenty of'}], 'opinions_counter': 2, 'sentiments': [{'aspect': 'hiking', 'opinion': 'Love hiking', 'sentiment': 'positive'}, {'aspect': 'bushland, rivers and creeks', 'opinion': 'meets rivers and creeks makes for great views and variety', 'sentiment': 'positive'}, {'aspect': 'bushland', 'opinion': 'meets rivers and creeks makes for great views and variety', 'sentiment': 'positive'}, {'aspect': 'rivers', 'opinion': 'meets rivers and creeks makes for great views and variety', 'sentiment': 'positive'}, {'aspect': 'creeks', 'opinion': 'meets rivers and creeks makes for great views and variety', 'sentiment': 'positive'}, {'aspect': 'bushwalking tracks', 'opinion': 'Plenty of bushwalking tracks', 'sentiment': 'positive'}], 'sentiments_counter': 2, 'supervision_counter': 2}</t>
  </si>
  <si>
    <t>{'aspects': ['Irish stew', 'ambience'], 'aspects_counter': 1, 'opinions': [{'aspect': 'Irish stew', 'opinion': 'not enjoyable anymore'}, {'aspect': 'ambience', 'opinion': 'not enjoyable anymore'}], 'opinions_counter': 1, 'sentiments': [{'aspect': 'Irish stew', 'opinion': 'not enjoyable anymore', 'sentiment': 'negative'}, {'aspect': 'ambience', 'opinion': 'not enjoyable anymore', 'sentiment': 'negative'}], 'sentiments_counter': 1, 'supervision_counter': 1}</t>
  </si>
  <si>
    <t>[{'aspect': 'lady Neelima', 'opinion': 'love', 'sentiment': 'positive'}]</t>
  </si>
  <si>
    <t>{'aspects': ['lady Neelima'], 'aspects_counter': 2, 'opinions': [{'aspect': 'lady Neelima', 'opinion': 'love'}], 'opinions_counter': 2, 'sentiments': [{'aspect': 'lady Neelima', 'opinion': 'love', 'sentiment': 'positive'}], 'sentiments_counter': 2, 'supervision_counter': 2}</t>
  </si>
  <si>
    <t>[{'aspect': 'small prawns', 'opinion': 'hard to eat', 'sentiment': 'negative'}, {'aspect': 'dry baked potato', 'opinion': 'so dry', 'sentiment': 'negative'}]</t>
  </si>
  <si>
    <t>{'aspects': ['small prawns', 'dry baked potato'], 'aspects_counter': 1, 'opinions': [{'aspect': 'small prawns', 'opinion': 'hard to eat'}, {'aspect': 'dry baked potato', 'opinion': 'so dry'}], 'opinions_counter': 1, 'sentiments': [{'aspect': 'small prawns', 'opinion': 'hard to eat', 'sentiment': 'negative'}, {'aspect': 'dry baked potato', 'opinion': 'so dry', 'sentiment': 'negative'}], 'sentiments_counter': 1, 'supervision_counter': 1}</t>
  </si>
  <si>
    <t>{'aspects': ['pasta', 'everything else'], 'aspects_counter': 2, 'opinions': [{'aspect': 'pasta', 'opinion': 'nice'}, {'aspect': 'everything else', 'opinion': 'not great'}], 'opinions_counter': 2, 'sentiments': [{'aspect': 'pasta', 'opinion': 'nice', 'sentiment': 'positive'}, {'aspect': 'everything else', 'opinion': 'not great', 'sentiment': 'negative'}], 'sentiments_counter': 2, 'supervision_counter': 2}</t>
  </si>
  <si>
    <t>[{'aspect': 'burgers', 'opinion': 'were nice', 'sentiment': 'positive'}, {'aspect': 'chips', 'opinion': 'could not have been older', 'sentiment': 'negative'}]</t>
  </si>
  <si>
    <t>{'aspects': ['burgers', 'chips'], 'aspects_counter': 1, 'opinions': [{'aspect': 'burgers', 'opinion': 'were nice'}, {'aspect': 'chips', 'opinion': 'could not have been older'}], 'opinions_counter': 2, 'sentiments': [{'aspect': 'burgers', 'opinion': 'were nice', 'sentiment': 'positive'}, {'aspect': 'chips', 'opinion': 'could not have been older', 'sentiment': 'negative'}], 'sentiments_counter': 2, 'supervision_counter': 2}</t>
  </si>
  <si>
    <t>[{'aspect': 'bunkers', 'opinion': 'gentle', 'sentiment': 'positive'}, {'aspect': 'course', 'opinion': 'quite flat', 'sentiment': 'positive'}, {'aspect': 'water challenges', 'opinion': 'challenges', 'sentiment': 'positive'}]</t>
  </si>
  <si>
    <t>{'aspects': ['bunkers', 'course', 'water challenges', 'flat', 'gentle bunkers'], 'aspects_counter': 2, 'opinions': [{'aspect': 'bunkers', 'opinion': 'gentle'}, {'aspect': 'course', 'opinion': 'quite flat'}, {'aspect': 'water challenges', 'opinion': 'challenges'}], 'opinions_counter': 2, 'sentiments': [{'aspect': 'bunkers', 'opinion': 'gentle', 'sentiment': 'positive'}, {'aspect': 'course', 'opinion': 'quite flat', 'sentiment': 'positive'}, {'aspect': 'water challenges', 'opinion': 'challenges', 'sentiment': 'positive'}], 'sentiments_counter': 2, 'supervision_counter': 2}</t>
  </si>
  <si>
    <t>[{'aspect': 'drinks', 'opinion': 'a bit expensive', 'sentiment': 'negative'}, {'aspect': 'decor', 'opinion': 'quite modern', 'sentiment': 'positive'}]</t>
  </si>
  <si>
    <t>{'aspects': ['drinks', 'decor'], 'aspects_counter': 3, 'opinions': [{'aspect': 'drinks', 'opinion': 'a bit expensive'}, {'aspect': 'decor', 'opinion': 'quite modern'}], 'opinions_counter': 3, 'sentiments': [{'aspect': 'drinks', 'opinion': 'a bit expensive', 'sentiment': 'negative'}, {'aspect': 'decor', 'opinion': 'quite modern', 'sentiment': 'positive'}], 'sentiments_counter': 2, 'supervision_counter': 2}</t>
  </si>
  <si>
    <t>[{'aspect': 'dog policy', 'opinion': 'not allowed', 'sentiment': 'negative'}, {'aspect': 'store quality', 'opinion': 'cheap products', 'sentiment': 'negative'}]</t>
  </si>
  <si>
    <t>{'aspects': ['dog policy', 'store quality'], 'aspects_counter': 1, 'opinions': [{'aspect': 'dog policy', 'opinion': 'not allowed'}, {'aspect': 'store quality', 'opinion': 'cheap products'}], 'opinions_counter': 1, 'sentiments': [{'aspect': 'dog policy', 'opinion': 'not allowed', 'sentiment': 'negative'}, {'aspect': 'store quality', 'opinion': 'cheap products', 'sentiment': 'negative'}], 'sentiments_counter': 1, 'supervision_counter': 1}</t>
  </si>
  <si>
    <t>[{'aspect': 'crowd', 'opinion': 'no crowd', 'sentiment': 'negative'}, {'aspect': 'place', 'opinion': 'nice', 'sentiment': 'positive'}]</t>
  </si>
  <si>
    <t>{'aspects': ['crowd', 'place'], 'aspects_counter': 4, 'opinions': [{'aspect': 'crowd', 'opinion': 'no crowd'}, {'aspect': 'place', 'opinion': 'nice'}], 'opinions_counter': 4, 'sentiments': [{'aspect': 'crowd', 'opinion': 'no crowd', 'sentiment': 'negative'}, {'aspect': 'place', 'opinion': 'nice', 'sentiment': 'positive'}], 'sentiments_counter': 2, 'supervision_counter': 2}</t>
  </si>
  <si>
    <t>[{'aspect': 'Theatre complex', 'opinion': 'Ok', 'sentiment': 'neutral'}, {'aspect': 'The Theatre', 'opinion': 'needs a makeover', 'sentiment': 'negative'}]</t>
  </si>
  <si>
    <t>{'aspects': ['Theatre complex', 'The Theatre'], 'aspects_counter': 3, 'opinions': [{'aspect': 'Theatre complex', 'opinion': 'Ok'}, {'aspect': 'The Theatre', 'opinion': 'needs a makeover'}], 'opinions_counter': 3, 'sentiments': [{'aspect': 'Theatre complex', 'opinion': 'Ok', 'sentiment': 'neutral'}, {'aspect': 'The Theatre', 'opinion': 'needs a makeover', 'sentiment': 'negative'}], 'sentiments_counter': 2, 'supervision_counter': 2}</t>
  </si>
  <si>
    <t>[{'aspect': 'vermicelli salad', 'opinion': 'small', 'sentiment': 'negative'}, {'aspect': 'prawns', 'opinion': 'hard to toss', 'sentiment': 'negative'}]</t>
  </si>
  <si>
    <t>{'aspects': ['food', 'serving size', 'bowls'], 'aspects_counter': 3, 'opinions': [{'aspect': 'vermicelli salad', 'opinion': 'small'}, {'aspect': 'prawns', 'opinion': 'hard to toss'}], 'opinions_counter': 3, 'sentiments': [{'aspect': 'vermicelli salad', 'opinion': 'small', 'sentiment': 'negative'}, {'aspect': 'prawns', 'opinion': 'hard to toss', 'sentiment': 'negative'}], 'sentiments_counter': 2, 'supervision_counter': 2}</t>
  </si>
  <si>
    <t>{'aspects': ['place', 'birds', 'Noisy miners'], 'aspects_counter': 3, 'opinions': [{'aspect': 'place', 'opinion': 'beautiful'}, {'aspect': 'birds', 'opinion': 'lovely'}, {'aspect': 'Noisy miners', 'opinion': 'swooping'}], 'opinions_counter': 3, 'sentiments': [{'aspect': 'place', 'opinion': 'beautiful', 'sentiment': 'positive'}, {'aspect': 'birds', 'opinion': 'lovely', 'sentiment': 'positive'}, {'aspect': 'Noisy miners', 'opinion': 'swooping', 'sentiment': 'negative'}], 'sentiments_counter': 2, 'supervision_counter': 2}</t>
  </si>
  <si>
    <t>{'aspects': ['food', 'bar service'], 'aspects_counter': 1, 'opinions': [{'aspect': 'food', 'opinion': 'horrendous'}, {'aspect': 'bar service', 'opinion': 'Poor'}], 'opinions_counter': 1, 'sentiments': [{'aspect': 'food', 'opinion': 'horrendous', 'sentiment': 'negative'}, {'aspect': 'bar service', 'opinion': 'Poor', 'sentiment': 'negative'}], 'sentiments_counter': 1, 'supervision_counter': 1}</t>
  </si>
  <si>
    <t>[{'aspect': 'polenta chips', 'opinion': 'not over cooked', 'sentiment': 'positive'}, {'aspect': 'polenta chips', 'opinion': 'perfect in the middle', 'sentiment': 'positive'}, {'aspect': 'pepper packet', 'opinion': 'tiny tiny packet', 'sentiment': 'negative'}]</t>
  </si>
  <si>
    <t>{'aspects': ['polenta chips', 'squid', 'pepper packet'], 'aspects_counter': 1, 'opinions': [{'aspect': 'polenta chips', 'opinion': 'not over cooked'}, {'aspect': 'polenta chips', 'opinion': 'perfect in the middle'}], 'opinions_counter': 2, 'sentiments': [{'aspect': 'polenta chips', 'opinion': 'not over cooked', 'sentiment': 'positive'}, {'aspect': 'polenta chips', 'opinion': 'perfect in the middle', 'sentiment': 'positive'}, {'aspect': 'pepper packet', 'opinion': 'tiny tiny packet', 'sentiment': 'negative'}], 'sentiments_counter': 2, 'supervision_counter': 2}</t>
  </si>
  <si>
    <t>[{'aspect': 'fun environment', 'opinion': 'Great fun place', 'sentiment': 'positive'}, {'aspect': 'noise level', 'opinion': 'not too noisy', 'sentiment': 'positive'}, {'aspect': 'lighting', 'opinion': 'not too dark', 'sentiment': 'positive'}, {'aspect': 'family friendliness', 'opinion': 'fun for the whole family', 'sentiment': 'positive'}]</t>
  </si>
  <si>
    <t>{'aspects': ['fun environment', 'noise level', 'lighting', 'family friendliness'], 'aspects_counter': 1, 'opinions': [{'aspect': 'fun environment', 'opinion': 'Great fun place'}, {'aspect': 'noise level', 'opinion': 'not too noisy'}, {'aspect': 'lighting', 'opinion': 'not too dark'}, {'aspect': 'family friendliness', 'opinion': 'fun for the whole family'}], 'opinions_counter': 1, 'sentiments': [{'aspect': 'fun environment', 'opinion': 'Great fun place', 'sentiment': 'positive'}, {'aspect': 'noise level', 'opinion': 'not too noisy', 'sentiment': 'positive'}, {'aspect': 'lighting', 'opinion': 'not too dark', 'sentiment': 'positive'}, {'aspect': 'family friendliness', 'opinion': 'fun for the whole family', 'sentiment': 'positive'}], 'sentiments_counter': 2, 'supervision_counter': 2}</t>
  </si>
  <si>
    <t>[{'aspect': 'swimming facilities', 'opinion': 'better swimming facilities nearby', 'sentiment': 'negative'}, {'aspect': 'membership cancellation policy', 'opinion': 'at least 20 days (or more) notice period meaning the centre will still deduct your fees till that period of time', 'sentiment': 'negative'}]</t>
  </si>
  <si>
    <t>{'aspects': ['swimming facilities', 'membership cancellation policy'], 'aspects_counter': 4, 'opinions': [{'aspect': 'swimming facilities', 'opinion': 'better swimming facilities nearby'}, {'aspect': 'membership cancellation policy', 'opinion': 'at least 20 days (or more) notice period meaning the centre will still deduct your fees till that period of time'}], 'opinions_counter': 4, 'sentiments': [{'aspect': 'swimming facilities', 'opinion': 'better swimming facilities nearby', 'sentiment': 'negative'}, {'aspect': 'membership cancellation policy', 'opinion': 'at least 20 days (or more) notice period meaning the centre will still deduct your fees till that period of time', 'sentiment': 'negative'}], 'sentiments_counter': 2, 'supervision_counter': 2}</t>
  </si>
  <si>
    <t>[{'aspect': 'food', 'opinion': 'cold', 'sentiment': 'negative'}, {'aspect': 'management of event', 'opinion': 'poor', 'sentiment': 'negative'}]</t>
  </si>
  <si>
    <t>{'aspects': ['food', 'management of event'], 'aspects_counter': 2, 'opinions': [{'aspect': 'food', 'opinion': 'cold'}, {'aspect': 'management of event', 'opinion': 'poor'}], 'opinions_counter': 2, 'sentiments': [{'aspect': 'food', 'opinion': 'cold', 'sentiment': 'negative'}, {'aspect': 'management of event', 'opinion': 'poor', 'sentiment': 'negative'}], 'sentiments_counter': 2, 'supervision_counter': 2}</t>
  </si>
  <si>
    <t>[{'aspect': 'online booking process', 'opinion': 'easy process', 'sentiment': 'positive'}, {'aspect': 'website/booking disclosure', 'opinion': 'not disclosed', 'sentiment': 'negative'}, {'aspect': 'grip socks requirement', 'opinion': 'need to purchase', 'sentiment': 'neutral'}, {'aspect': 'check-in staff', 'opinion': 'told quite abruptly', 'sentiment': 'negative'}]</t>
  </si>
  <si>
    <t>{'aspects': ['online booking process', 'website/booking disclosure', 'grip socks requirement', 'check-in staff'], 'aspects_counter': 3, 'opinions': [{'aspect': 'online booking process', 'opinion': 'easy process'}, {'aspect': 'website/booking disclosure', 'opinion': 'not disclosed'}, {'aspect': 'grip socks requirement', 'opinion': 'need to purchase'}, {'aspect': 'check-in staff', 'opinion': 'told quite abruptly'}], 'opinions_counter': 3, 'sentiments': [{'aspect': 'online booking process', 'opinion': 'easy process', 'sentiment': 'positive'}, {'aspect': 'website/booking disclosure', 'opinion': 'not disclosed', 'sentiment': 'negative'}, {'aspect': 'grip socks requirement', 'opinion': 'need to purchase', 'sentiment': 'neutral'}, {'aspect': 'check-in staff', 'opinion': 'told quite abruptly', 'sentiment': 'negative'}], 'sentiments_counter': 2, 'supervision_counter': 2}</t>
  </si>
  <si>
    <t>[{'aspect': 'wind turbine promotion display', 'opinion': 'stupid and horrible', 'sentiment': 'negative'}, {'aspect': 'place', 'opinion': 'ok', 'sentiment': 'neutral'}, {'aspect': 'information', 'opinion': 'ok', 'sentiment': 'neutral'}, {'aspect': 'displays', 'opinion': 'ok', 'sentiment': 'neutral'}]</t>
  </si>
  <si>
    <t>{'aspects': ['wind turbine promotion display', 'place', 'information', 'displays'], 'aspects_counter': 2, 'opinions': [{'aspect': 'wind turbine promotion display', 'opinion': 'stupid and horrible'}, {'aspect': 'place', 'opinion': 'ok'}, {'aspect': 'information', 'opinion': 'ok'}, {'aspect': 'displays', 'opinion': 'ok'}], 'opinions_counter': 2, 'sentiments': [{'aspect': 'wind turbine promotion display', 'opinion': 'stupid and horrible', 'sentiment': 'negative'}, {'aspect': 'place', 'opinion': 'ok', 'sentiment': 'neutral'}, {'aspect': 'information', 'opinion': 'ok', 'sentiment': 'neutral'}, {'aspect': 'displays', 'opinion': 'ok', 'sentiment': 'neutral'}], 'sentiments_counter': 2, 'supervision_counter': 2}</t>
  </si>
  <si>
    <t>[{'aspect': 'air conditioning', 'opinion': "doesn't have", 'sentiment': 'negative'}, {'aspect': 'service', 'opinion': 'better', 'sentiment': 'positive'}]</t>
  </si>
  <si>
    <t>{'aspects': ['air conditioning', 'service'], 'aspects_counter': 2, 'opinions': [{'aspect': 'air conditioning', 'opinion': "doesn't have"}, {'aspect': 'service', 'opinion': 'better'}], 'opinions_counter': 2, 'sentiments': [{'aspect': 'air conditioning', 'opinion': "doesn't have", 'sentiment': 'negative'}, {'aspect': 'service', 'opinion': 'better', 'sentiment': 'positive'}], 'sentiments_counter': 1, 'supervision_counter': 1}</t>
  </si>
  <si>
    <t>[{'aspect': 'club', 'opinion': 'in need of a major makeover', 'sentiment': 'neutral'}, {'aspect': 'club', 'opinion': 'should make the club much more of a draw card', 'sentiment': 'positive'}, {'aspect': 'Chinese restaurant', 'opinion': 'very old looking', 'sentiment': 'negative'}]</t>
  </si>
  <si>
    <t>{'aspects': ['club', 'Chinese restaurant'], 'aspects_counter': 1, 'opinions': [{'aspect': 'club', 'opinion': 'in need of a major makeover'}, {'aspect': 'club', 'opinion': 'should make the club much more of a draw card'}, {'aspect': 'Chinese restaurant', 'opinion': 'very old looking'}], 'opinions_counter': 2, 'sentiments': [{'aspect': 'club', 'opinion': 'in need of a major makeover', 'sentiment': 'neutral'}, {'aspect': 'club', 'opinion': 'should make the club much more of a draw card', 'sentiment': 'positive'}, {'aspect': 'Chinese restaurant', 'opinion': 'very old looking', 'sentiment': 'negative'}], 'sentiments_counter': 2, 'supervision_counter': 2}</t>
  </si>
  <si>
    <t>[{'aspect': 'experience at Comma', 'opinion': 'deliciously lovely', 'sentiment': 'positive'}, {'aspect': 'chefs menu', 'opinion': 'amazing', 'sentiment': 'positive'}, {'aspect': 'kangaroo dish', 'opinion': 'fortunate enough to try', 'sentiment': 'positive'}]</t>
  </si>
  <si>
    <t>{'aspects': ['experience at Comma', 'chefs menu', 'kangaroo dish'], 'aspects_counter': 2, 'opinions': [{'aspect': 'experience at Comma', 'opinion': 'deliciously lovely'}, {'aspect': 'chefs menu', 'opinion': 'amazing'}, {'aspect': 'kangaroo dish', 'opinion': 'fortunate enough to try'}], 'opinions_counter': 2, 'sentiments': [{'aspect': 'experience at Comma', 'opinion': 'deliciously lovely', 'sentiment': 'positive'}, {'aspect': 'chefs menu', 'opinion': 'amazing', 'sentiment': 'positive'}, {'aspect': 'kangaroo dish', 'opinion': 'fortunate enough to try', 'sentiment': 'positive'}], 'sentiments_counter': 2, 'supervision_counter': 2}</t>
  </si>
  <si>
    <t>[{'aspect': 'Venue', 'opinion': 'was good', 'sentiment': 'positive'}, {'aspect': 'price', 'opinion': 'was ridiculous', 'sentiment': 'negative'}]</t>
  </si>
  <si>
    <t>{'aspects': ['Venue', 'price'], 'aspects_counter': 1, 'opinions': [{'aspect': 'Venue', 'opinion': 'was good'}, {'aspect': 'price', 'opinion': 'was ridiculous'}], 'opinions_counter': 1, 'sentiments': [{'aspect': 'Venue', 'opinion': 'was good', 'sentiment': 'positive'}, {'aspect': 'price', 'opinion': 'was ridiculous', 'sentiment': 'negative'}], 'sentiments_counter': 1, 'supervision_counter': 1}</t>
  </si>
  <si>
    <t>[{'aspect': 'views', 'opinion': 'good', 'sentiment': 'positive'}, {'aspect': 'admission fee', 'opinion': 'free', 'sentiment': 'positive'}, {'aspect': 'funding', 'opinion': 'needs serious funding', 'sentiment': 'negative'}, {'aspect': 'machines', 'opinion': 'left to rust and rot away', 'sentiment': 'negative'}]</t>
  </si>
  <si>
    <t>{'aspects': ['views', 'admission fee', 'funding', 'machines'], 'aspects_counter': 3, 'opinions': [{'aspect': 'views', 'opinion': 'good'}, {'aspect': 'admission fee', 'opinion': 'free'}, {'aspect': 'funding', 'opinion': 'needs serious funding'}, {'aspect': 'machines', 'opinion': 'left to rust and rot away'}], 'opinions_counter': 3, 'sentiments': [{'aspect': 'views', 'opinion': 'good', 'sentiment': 'positive'}, {'aspect': 'admission fee', 'opinion': 'free', 'sentiment': 'positive'}, {'aspect': 'funding', 'opinion': 'needs serious funding', 'sentiment': 'negative'}, {'aspect': 'machines', 'opinion': 'left to rust and rot away', 'sentiment': 'negative'}], 'sentiments_counter': 2, 'supervision_counter': 2}</t>
  </si>
  <si>
    <t>{'aspects': ['sporting fields', 'toilets'], 'aspects_counter': 1, 'opinions': [{'aspect': 'sporting fields', 'opinion': 'Moderate'}, {'aspect': 'toilets', 'opinion': 'filthy'}], 'opinions_counter': 1, 'sentiments': [{'aspect': 'sporting fields', 'opinion': 'Moderate', 'sentiment': 'neutral'}, {'aspect': 'toilets', 'opinion': 'filthy', 'sentiment': 'negative'}], 'sentiments_counter': 1, 'supervision_counter': 1}</t>
  </si>
  <si>
    <t>[{'aspect': 'food', 'opinion': 'excellent', 'sentiment': 'positive'}, {'aspect': 'bill', 'opinion': 'already decided 10% tip added to the total', 'sentiment': 'negative'}]</t>
  </si>
  <si>
    <t>{'aspects': ['food', 'bill'], 'aspects_counter': 2, 'opinions': [{'aspect': 'food', 'opinion': 'excellent'}, {'aspect': 'bill', 'opinion': 'already decided 10% tip added to the total'}], 'opinions_counter': 2, 'sentiments': [{'aspect': 'food', 'opinion': 'excellent', 'sentiment': 'positive'}, {'aspect': 'bill', 'opinion': 'already decided 10% tip added to the total', 'sentiment': 'negative'}], 'sentiments_counter': 2, 'supervision_counter': 2}</t>
  </si>
  <si>
    <t>[{'aspect': 'staff', 'opinion': 'rude', 'sentiment': 'negative'}, {'aspect': 'rules', 'opinion': 'inconsistency', 'sentiment': 'negative'}]</t>
  </si>
  <si>
    <t>{'aspects': ['staff', 'rules'], 'aspects_counter': 3, 'opinions': [{'aspect': 'staff', 'opinion': 'rude'}, {'aspect': 'rules', 'opinion': 'inconsistency'}], 'opinions_counter': 3, 'sentiments': [{'aspect': 'staff', 'opinion': 'rude', 'sentiment': 'negative'}, {'aspect': 'rules', 'opinion': 'inconsistency', 'sentiment': 'negative'}], 'sentiments_counter': 2, 'supervision_counter': 2}</t>
  </si>
  <si>
    <t>[{'aspect': 'service', 'opinion': 'Extremely poor', 'sentiment': 'negative'}, {'aspect': 'food', 'opinion': 'no better than the local takeaway', 'sentiment': 'negative'}, {'aspect': 'staff', 'opinion': 'the few they put on', 'sentiment': 'negative'}]</t>
  </si>
  <si>
    <t>{'aspects': ['service', 'food', 'staff'], 'aspects_counter': 2, 'opinions': [{'aspect': 'service', 'opinion': 'Extremely poor'}, {'aspect': 'food', 'opinion': 'no better than the local takeaway'}, {'aspect': 'staff', 'opinion': 'the few they put on'}], 'opinions_counter': 2, 'sentiments': [{'aspect': 'service', 'opinion': 'Extremely poor', 'sentiment': 'negative'}, {'aspect': 'food', 'opinion': 'no better than the local takeaway', 'sentiment': 'negative'}, {'aspect': 'staff', 'opinion': 'the few they put on', 'sentiment': 'negative'}], 'sentiments_counter': 2, 'supervision_counter': 2}</t>
  </si>
  <si>
    <t>[{'aspect': 'billing', 'opinion': 'charged me money', 'sentiment': 'negative'}, {'aspect': 'business practices', 'opinion': 'making money and cheat', 'sentiment': 'negative'}]</t>
  </si>
  <si>
    <t>{'aspects': ['billing', 'business practices'], 'aspects_counter': 2, 'opinions': [{'aspect': 'billing', 'opinion': 'charged me money'}, {'aspect': 'business practices', 'opinion': 'making money and cheat'}], 'opinions_counter': 2, 'sentiments': [{'aspect': 'billing', 'opinion': 'charged me money', 'sentiment': 'negative'}, {'aspect': 'business practices', 'opinion': 'making money and cheat', 'sentiment': 'negative'}], 'sentiments_counter': 2, 'supervision_counter': 2}</t>
  </si>
  <si>
    <t>{'aspects': ['crowd', 'pool'], 'aspects_counter': 1, 'opinions': [{'aspect': 'crowd', 'opinion': 'way too busy'}, {'aspect': 'pool', 'opinion': 'absolutely packed'}], 'opinions_counter': 1, 'sentiments': [{'aspect': 'crowd', 'opinion': 'way too busy', 'sentiment': 'negative'}, {'aspect': 'pool', 'opinion': 'absolutely packed', 'sentiment': 'negative'}], 'sentiments_counter': 1, 'supervision_counter': 1}</t>
  </si>
  <si>
    <t>{'aspects': ['outside school hours program', 'communication'], 'aspects_counter': 2, 'opinions': [{'aspect': 'outside school hours program', 'opinion': 'very disappointing'}, {'aspect': 'communication', 'opinion': "couldn't hear back"}], 'opinions_counter': 2, 'sentiments': [{'aspect': 'outside school hours program', 'opinion': 'very disappointing', 'sentiment': 'negative'}, {'aspect': 'communication', 'opinion': "couldn't hear back", 'sentiment': 'negative'}], 'sentiments_counter': 2, 'supervision_counter': 2}</t>
  </si>
  <si>
    <t>[{'aspect': 'Course', 'opinion': 'great', 'sentiment': 'positive'}, {'aspect': 'Club personnel', 'opinion': 'very differently', 'sentiment': 'negative'}]</t>
  </si>
  <si>
    <t>{'aspects': ['Course', 'Club personnel'], 'aspects_counter': 3, 'opinions': [{'aspect': 'Course', 'opinion': 'great'}, {'aspect': 'Club personnel', 'opinion': 'very differently'}], 'opinions_counter': 3, 'sentiments': [{'aspect': 'Course', 'opinion': 'great', 'sentiment': 'positive'}, {'aspect': 'Club personnel', 'opinion': 'very differently', 'sentiment': 'negative'}], 'sentiments_counter': 2, 'supervision_counter': 2}</t>
  </si>
  <si>
    <t>[{'aspect': 'food', 'opinion': 'very poor', 'sentiment': 'negative'}, {'aspect': 'service', 'opinion': 'very poor', 'sentiment': 'negative'}]</t>
  </si>
  <si>
    <t>{'aspects': ['food', 'service'], 'aspects_counter': 1, 'opinions': [{'aspect': 'food', 'opinion': 'very poor'}, {'aspect': 'service', 'opinion': 'very poor'}], 'opinions_counter': 1, 'sentiments': [{'aspect': 'food', 'opinion': 'very poor', 'sentiment': 'negative'}, {'aspect': 'service', 'opinion': 'very poor', 'sentiment': 'negative'}], 'sentiments_counter': 1, 'supervision_counter': 1}</t>
  </si>
  <si>
    <t>[{'aspect': 'menu prices', 'opinion': 'charged restaurant menu prices for take away Fish and Chips', 'sentiment': 'negative'}, {'aspect': 'staff', 'opinion': 'staffed by volunteers', 'sentiment': 'negative'}, {'aspect': 'billing system', 'opinion': 'problems with working the billing system', 'sentiment': 'negative'}, {'aspect': 'staff training', 'opinion': 'need to do some staff training', 'sentiment': 'negative'}]</t>
  </si>
  <si>
    <t>{'aspects': ['menu prices', 'staff', 'billing system', 'staff training'], 'aspects_counter': 1, 'opinions': [{'aspect': 'menu prices', 'opinion': 'charged restaurant menu prices for take away Fish and Chips'}, {'aspect': 'staff', 'opinion': 'staffed by volunteers'}, {'aspect': 'billing system', 'opinion': 'problems with working the billing system'}, {'aspect': 'staff training', 'opinion': 'need to do some staff training'}], 'opinions_counter': 2, 'sentiments': [{'aspect': 'menu prices', 'opinion': 'charged restaurant menu prices for take away Fish and Chips', 'sentiment': 'negative'}, {'aspect': 'staff', 'opinion': 'staffed by volunteers', 'sentiment': 'negative'}, {'aspect': 'billing system', 'opinion': 'problems with working the billing system', 'sentiment': 'negative'}, {'aspect': 'staff training', 'opinion': 'need to do some staff training', 'sentiment': 'negative'}], 'sentiments_counter': 2, 'supervision_counter': 2}</t>
  </si>
  <si>
    <t>[{'aspect': 'quiet', 'opinion': 'was quiet', 'sentiment': 'positive'}, {'aspect': 'small', 'opinion': 'made it easier', 'sentiment': 'positive'}]</t>
  </si>
  <si>
    <t>{'aspects': ['quiet', 'small'], 'aspects_counter': 1, 'opinions': [{'aspect': 'quiet', 'opinion': 'was quiet'}, {'aspect': 'small', 'opinion': 'made it easier'}], 'opinions_counter': 1, 'sentiments': [{'aspect': 'quiet', 'opinion': 'was quiet', 'sentiment': 'positive'}, {'aspect': 'small', 'opinion': 'made it easier', 'sentiment': 'positive'}], 'sentiments_counter': 2, 'supervision_counter': 2}</t>
  </si>
  <si>
    <t>[{'aspect': 'Purigen', 'opinion': 'not received', 'sentiment': 'negative'}, {'aspect': 'Seachem Matrix', 'opinion': 'sent instead', 'sentiment': 'negative'}, {'aspect': 'customer service', 'opinion': 'no replacement after email and return', 'sentiment': 'negative'}, {'aspect': 'seller', 'opinion': 'theft with extra steps; do not buy', 'sentiment': 'negative'}]</t>
  </si>
  <si>
    <t>{'aspects': ['Purigen', 'Seachem Matrix', 'customer service', 'seller'], 'aspects_counter': 2, 'opinions': [{'aspect': 'Purigen', 'opinion': 'not received'}, {'aspect': 'Seachem Matrix', 'opinion': 'sent instead'}, {'aspect': 'customer service', 'opinion': 'no replacement after email and return'}, {'aspect': 'seller', 'opinion': 'theft with extra steps; do not buy'}], 'opinions_counter': 2, 'sentiments': [{'aspect': 'Purigen', 'opinion': 'not received', 'sentiment': 'negative'}, {'aspect': 'Seachem Matrix', 'opinion': 'sent instead', 'sentiment': 'negative'}, {'aspect': 'customer service', 'opinion': 'no replacement after email and return', 'sentiment': 'negative'}, {'aspect': 'seller', 'opinion': 'theft with extra steps; do not buy', 'sentiment': 'negative'}], 'sentiments_counter': 2, 'supervision_counter': 2}</t>
  </si>
  <si>
    <t>[{'aspect': 'staff attention', 'opinion': 'struggled to get', 'sentiment': 'negative'}, {'aspect': 'cheese platter', 'opinion': 'smallest cheese platter', 'sentiment': 'negative'}]</t>
  </si>
  <si>
    <t>{'aspects': ['staff attention', 'cheese platter'], 'aspects_counter': 1, 'opinions': [{'aspect': 'staff attention', 'opinion': 'struggled to get'}, {'aspect': 'cheese platter', 'opinion': 'smallest cheese platter'}], 'opinions_counter': 1, 'sentiments': [{'aspect': 'staff attention', 'opinion': 'struggled to get', 'sentiment': 'negative'}, {'aspect': 'cheese platter', 'opinion': 'smallest cheese platter', 'sentiment': 'negative'}], 'sentiments_counter': 1, 'supervision_counter': 1}</t>
  </si>
  <si>
    <t>{'aspects': ['seats', 'prices'], 'aspects_counter': 1, 'opinions': [{'aspect': 'seats', 'opinion': 'good'}, {'aspect': 'prices', 'opinion': 'ridiculous'}], 'opinions_counter': 1, 'sentiments': [{'aspect': 'seats', 'opinion': 'good', 'sentiment': 'positive'}, {'aspect': 'prices', 'opinion': 'ridiculous', 'sentiment': 'negative'}], 'sentiments_counter': 1, 'supervision_counter': 1}</t>
  </si>
  <si>
    <t>[{'aspect': 'food quality', 'opinion': 'not up to standard', 'sentiment': 'negative'}, {'aspect': 'steak', 'opinion': 'raw and burnt', 'sentiment': 'negative'}]</t>
  </si>
  <si>
    <t>{'aspects': ['food quality', 'steak'], 'aspects_counter': 1, 'opinions': [{'aspect': 'food quality', 'opinion': 'not up to standard'}, {'aspect': 'steak', 'opinion': 'raw and burnt'}], 'opinions_counter': 1, 'sentiments': [{'aspect': 'food quality', 'opinion': 'not up to standard', 'sentiment': 'negative'}, {'aspect': 'steak', 'opinion': 'raw and burnt', 'sentiment': 'negative'}], 'sentiments_counter': 1, 'supervision_counter': 1}</t>
  </si>
  <si>
    <t>[{'aspect': 'fees', 'opinion': 'high fees', 'sentiment': 'negative'}, {'aspect': 'concession rate', 'opinion': 'no concession', 'sentiment': 'negative'}, {'aspect': 'equity program', 'opinion': 'no equity program', 'sentiment': 'negative'}, {'aspect': 'inquiry response', 'opinion': 'no reply', 'sentiment': 'negative'}]</t>
  </si>
  <si>
    <t>{'aspects': ['fees', 'concession rate', 'equity program', 'inquiry response'], 'aspects_counter': 2, 'opinions': [{'aspect': 'fees', 'opinion': 'high fees'}, {'aspect': 'concession rate', 'opinion': 'no concession'}, {'aspect': 'equity program', 'opinion': 'no equity program'}, {'aspect': 'inquiry response', 'opinion': 'no reply'}], 'opinions_counter': 2, 'sentiments': [{'aspect': 'fees', 'opinion': 'high fees', 'sentiment': 'negative'}, {'aspect': 'concession rate', 'opinion': 'no concession', 'sentiment': 'negative'}, {'aspect': 'equity program', 'opinion': 'no equity program', 'sentiment': 'negative'}, {'aspect': 'inquiry response', 'opinion': 'no reply', 'sentiment': 'negative'}], 'sentiments_counter': 2, 'supervision_counter': 2}</t>
  </si>
  <si>
    <t>[{'aspect': 'experience', 'opinion': 'terrible', 'sentiment': 'negative'}, {'aspect': 'steak', 'opinion': 'a waste', 'sentiment': 'negative'}, {'aspect': 'meat', 'opinion': 'supermarket quality', 'sentiment': 'negative'}, {'aspect': 'surcharge', 'opinion': 'ok', 'sentiment': 'neutral'}, {'aspect': 'charges', 'opinion': 'more than the 10%', 'sentiment': 'negative'}]</t>
  </si>
  <si>
    <t>{'aspects': ['experience', 'steak', 'meat', 'surcharge', 'charges'], 'aspects_counter': 2, 'opinions': [{'aspect': 'experience', 'opinion': 'terrible'}, {'aspect': 'steak', 'opinion': 'a waste'}, {'aspect': 'meat', 'opinion': 'supermarket quality'}, {'aspect': 'surcharge', 'opinion': 'ok'}, {'aspect': 'charges', 'opinion': 'more than the 10%'}], 'opinions_counter': 2, 'sentiments': [{'aspect': 'experience', 'opinion': 'terrible', 'sentiment': 'negative'}, {'aspect': 'steak', 'opinion': 'a waste', 'sentiment': 'negative'}, {'aspect': 'meat', 'opinion': 'supermarket quality', 'sentiment': 'negative'}, {'aspect': 'surcharge', 'opinion': 'ok', 'sentiment': 'neutral'}, {'aspect': 'charges', 'opinion': 'more than the 10%', 'sentiment': 'negative'}], 'sentiments_counter': 2, 'supervision_counter': 2}</t>
  </si>
  <si>
    <t>[{'aspect': 'pricing', 'opinion': 'different prices', 'sentiment': 'negative'}]</t>
  </si>
  <si>
    <t>{'aspects': ['pricing'], 'aspects_counter': 1, 'opinions': [{'aspect': 'pricing', 'opinion': 'different prices'}], 'opinions_counter': 1, 'sentiments': [{'aspect': 'pricing', 'opinion': 'different prices', 'sentiment': 'negative'}], 'sentiments_counter': 1, 'supervision_counter': 1}</t>
  </si>
  <si>
    <t>[{'aspect': 'amenities block', 'opinion': 'a shocker', 'sentiment': 'negative'}, {'aspect': 'general area', 'opinion': 'good', 'sentiment': 'positive'}, {'aspect': 'mountain', 'opinion': 'great', 'sentiment': 'positive'}]</t>
  </si>
  <si>
    <t>{'aspects': ['amenities block', 'general area', 'mountain'], 'aspects_counter': 2, 'opinions': [{'aspect': 'amenities block', 'opinion': 'a shocker'}, {'aspect': 'general area', 'opinion': 'good'}, {'aspect': 'mountain', 'opinion': 'great'}], 'opinions_counter': 2, 'sentiments': [{'aspect': 'amenities block', 'opinion': 'a shocker', 'sentiment': 'negative'}, {'aspect': 'general area', 'opinion': 'good', 'sentiment': 'positive'}, {'aspect': 'mountain', 'opinion': 'great', 'sentiment': 'positive'}], 'sentiments_counter': 2, 'supervision_counter': 2}</t>
  </si>
  <si>
    <t>[{'aspect': 'food', 'opinion': 'Rubbish food', 'sentiment': 'negative'}, {'aspect': 'service', 'opinion': 'Rubbish service', 'sentiment': 'negative'}]</t>
  </si>
  <si>
    <t>{'aspects': ['food', 'service'], 'aspects_counter': 1, 'opinions': [{'aspect': 'food', 'opinion': 'Rubbish food'}, {'aspect': 'service', 'opinion': 'Rubbish service'}], 'opinions_counter': 1, 'sentiments': [{'aspect': 'food', 'opinion': 'Rubbish food', 'sentiment': 'negative'}, {'aspect': 'service', 'opinion': 'Rubbish service', 'sentiment': 'negative'}], 'sentiments_counter': 1, 'supervision_counter': 1}</t>
  </si>
  <si>
    <t>[{'aspect': 'beer', 'opinion': 'was flat', 'sentiment': 'negative'}, {'aspect': 'parma', 'opinion': 'was at best a 2/10', 'sentiment': 'negative'}]</t>
  </si>
  <si>
    <t>{'aspects': ['beer', 'parma'], 'aspects_counter': 1, 'opinions': [{'aspect': 'beer', 'opinion': 'was flat'}, {'aspect': 'parma', 'opinion': 'was at best a 2/10'}], 'opinions_counter': 1, 'sentiments': [{'aspect': 'beer', 'opinion': 'was flat', 'sentiment': 'negative'}, {'aspect': 'parma', 'opinion': 'was at best a 2/10', 'sentiment': 'negative'}], 'sentiments_counter': 1, 'supervision_counter': 1}</t>
  </si>
  <si>
    <t>[{'aspect': 'gym', 'opinion': 'quite great', 'sentiment': 'positive'}, {'aspect': 'staff', 'opinion': 'tries to manipulate money from you', 'sentiment': 'negative'}]</t>
  </si>
  <si>
    <t>{'aspects': ['gym', 'staff'], 'aspects_counter': 2, 'opinions': [{'aspect': 'gym', 'opinion': 'quite great'}, {'aspect': 'staff', 'opinion': 'tries to manipulate money from you'}], 'opinions_counter': 2, 'sentiments': [{'aspect': 'gym', 'opinion': 'quite great', 'sentiment': 'positive'}, {'aspect': 'staff', 'opinion': 'tries to manipulate money from you', 'sentiment': 'negative'}], 'sentiments_counter': 2, 'supervision_counter': 2}</t>
  </si>
  <si>
    <t>{'aspects': ['bouncer', 'drinks'], 'aspects_counter': 1, 'opinions': [{'aspect': 'bouncer', 'opinion': 'super rude'}, {'aspect': 'drinks', 'opinion': 'expensive'}], 'opinions_counter': 1, 'sentiments': [{'aspect': 'bouncer', 'opinion': 'super rude', 'sentiment': 'negative'}, {'aspect': 'drinks', 'opinion': 'expensive', 'sentiment': 'negative'}], 'sentiments_counter': 1, 'supervision_counter': 1}</t>
  </si>
  <si>
    <t>[{'aspect': 'place aesthetics', 'opinion': 'beautiful little place', 'sentiment': 'positive'}, {'aspect': 'safety for ducks', 'opinion': 'many close calls', 'sentiment': 'negative'}, {'aspect': 'location near Dorset Road', 'opinion': 'close to Dorset Road, 60 kph zone and busy times', 'sentiment': 'negative'}]</t>
  </si>
  <si>
    <t>{'aspects': ['place aesthetics', 'safety for ducks', 'location near Dorset Road'], 'aspects_counter': 2, 'opinions': [{'aspect': 'place aesthetics', 'opinion': 'beautiful little place'}, {'aspect': 'safety for ducks', 'opinion': 'many close calls'}, {'aspect': 'location near Dorset Road', 'opinion': 'close to Dorset Road, 60 kph zone and busy times'}], 'opinions_counter': 2, 'sentiments': [{'aspect': 'place aesthetics', 'opinion': 'beautiful little place', 'sentiment': 'positive'}, {'aspect': 'safety for ducks', 'opinion': 'many close calls', 'sentiment': 'negative'}, {'aspect': 'location near Dorset Road', 'opinion': 'close to Dorset Road, 60 kph zone and busy times', 'sentiment': 'negative'}], 'sentiments_counter': 2, 'supervision_counter': 2}</t>
  </si>
  <si>
    <t>{'aspects': ['service', 'Jeffery'], 'aspects_counter': 2, 'opinions': [{'aspect': 'service', 'opinion': 'Terrible'}, {'aspect': 'Jeffery', 'opinion': 'rude'}], 'opinions_counter': 2, 'sentiments': [{'aspect': 'service', 'opinion': 'Terrible', 'sentiment': 'negative'}, {'aspect': 'Jeffery', 'opinion': 'rude', 'sentiment': 'negative'}], 'sentiments_counter': 2, 'supervision_counter': 2}</t>
  </si>
  <si>
    <t>[{'aspect': 'staff', 'opinion': 'not friendly', 'sentiment': 'negative'}, {'aspect': 'post service', 'opinion': 'super slow', 'sentiment': 'negative'}]</t>
  </si>
  <si>
    <t>{'aspects': ['staff', 'post service'], 'aspects_counter': 1, 'opinions': [{'aspect': 'staff', 'opinion': 'not friendly'}, {'aspect': 'post service', 'opinion': 'super slow'}], 'opinions_counter': 1, 'sentiments': [{'aspect': 'staff', 'opinion': 'not friendly', 'sentiment': 'negative'}, {'aspect': 'post service', 'opinion': 'super slow', 'sentiment': 'negative'}], 'sentiments_counter': 1, 'supervision_counter': 1}</t>
  </si>
  <si>
    <t>{'aspects': ['customer service', 'old lady'], 'aspects_counter': 2, 'opinions': [{'aspect': 'customer service', 'opinion': 'Bad'}, {'aspect': 'old lady', 'opinion': 'Very rude'}], 'opinions_counter': 2, 'sentiments': [{'aspect': 'customer service', 'opinion': 'Bad', 'sentiment': 'negative'}, {'aspect': 'old lady', 'opinion': 'Very rude', 'sentiment': 'negative'}], 'sentiments_counter': 2, 'supervision_counter': 2}</t>
  </si>
  <si>
    <t>[{'aspect': 'lifeguards', 'opinion': 'need to lift their game', 'sentiment': 'negative'}]</t>
  </si>
  <si>
    <t>{'aspects': ['lifeguards'], 'aspects_counter': 2, 'opinions': [{'aspect': 'lifeguards', 'opinion': 'need to lift their game'}], 'opinions_counter': 2, 'sentiments': [{'aspect': 'lifeguards', 'opinion': 'need to lift their game', 'sentiment': 'negative'}], 'sentiments_counter': 2, 'supervision_counter': 2}</t>
  </si>
  <si>
    <t>[{'aspect': 'billing', 'opinion': 'overcharged 3 times', 'sentiment': 'negative'}, {'aspect': 'responsiveness', 'opinion': 'they never respond', 'sentiment': 'negative'}]</t>
  </si>
  <si>
    <t>{'aspects': ['billing', 'responsiveness'], 'aspects_counter': 2, 'opinions': [{'aspect': 'billing', 'opinion': 'overcharged 3 times'}, {'aspect': 'responsiveness', 'opinion': 'they never respond'}], 'opinions_counter': 2, 'sentiments': [{'aspect': 'billing', 'opinion': 'overcharged 3 times', 'sentiment': 'negative'}, {'aspect': 'responsiveness', 'opinion': 'they never respond', 'sentiment': 'negative'}], 'sentiments_counter': 2, 'supervision_counter': 2}</t>
  </si>
  <si>
    <t>[{'aspect': 'fair play', 'opinion': 'No concept', 'sentiment': 'neutral'}, {'aspect': 'queues', 'opinion': 'No concept', 'sentiment': 'neutral'}]</t>
  </si>
  <si>
    <t>{'aspects': ['fair play', 'queues'], 'aspects_counter': 1, 'opinions': [{'aspect': 'fair play', 'opinion': 'No concept'}, {'aspect': 'queues', 'opinion': 'No concept'}], 'opinions_counter': 2, 'sentiments': [{'aspect': 'fair play', 'opinion': 'No concept', 'sentiment': 'neutral'}, {'aspect': 'queues', 'opinion': 'No concept', 'sentiment': 'neutral'}], 'sentiments_counter': 2, 'supervision_counter': 2}</t>
  </si>
  <si>
    <t>[{'aspect': 'terms and conditions', 'opinion': 'read carefully', 'sentiment': 'negative'}, {'aspect': 'club', 'opinion': 'low rating', 'sentiment': 'negative'}]</t>
  </si>
  <si>
    <t>{'aspects': ['terms and conditions', 'club'], 'aspects_counter': 2, 'opinions': [{'aspect': 'terms and conditions', 'opinion': 'read carefully'}, {'aspect': 'club', 'opinion': 'low rating'}], 'opinions_counter': 2, 'sentiments': [{'aspect': 'terms and conditions', 'opinion': 'read carefully', 'sentiment': 'negative'}, {'aspect': 'club', 'opinion': 'low rating', 'sentiment': 'negative'}], 'sentiments_counter': 2, 'supervision_counter': 2}</t>
  </si>
  <si>
    <t>[{'aspect': 'food', 'opinion': 'terrible no flavour', 'sentiment': 'negative'}, {'aspect': 'drinks', 'opinion': 'no flavour and tasted like soda water', 'sentiment': 'negative'}]</t>
  </si>
  <si>
    <t>{'aspects': ['calamari', 'food', 'drinks'], 'aspects_counter': 2, 'opinions': [{'aspect': 'food', 'opinion': 'terrible no flavour'}, {'aspect': 'drinks', 'opinion': 'no flavour and tasted like soda water'}], 'opinions_counter': 2, 'sentiments': [{'aspect': 'food', 'opinion': 'terrible no flavour', 'sentiment': 'negative'}, {'aspect': 'drinks', 'opinion': 'no flavour and tasted like soda water', 'sentiment': 'negative'}], 'sentiments_counter': 2, 'supervision_counter': 2}</t>
  </si>
  <si>
    <t>{'aspects': ['teachers'], 'aspects_counter': 2, 'opinions': [{'aspect': 'teachers', 'opinion': 'wonderfully patient'}], 'opinions_counter': 2, 'sentiments': [{'aspect': 'teachers', 'opinion': 'wonderfully patient', 'sentiment': 'positive'}], 'sentiments_counter': 1, 'supervision_counter': 1}</t>
  </si>
  <si>
    <t>{'aspects': ['location'], 'aspects_counter': 1, 'opinions': [{'aspect': 'location', 'opinion': 'stunning with million dollar views'}], 'opinions_counter': 1, 'sentiments': [{'aspect': 'location', 'opinion': 'stunning with million dollar views', 'sentiment': 'positive'}], 'sentiments_counter': 1, 'supervision_counter': 1}</t>
  </si>
  <si>
    <t>[{'aspect': 'stores', 'opinion': 'Target, Coles and heaps of speciality stores', 'sentiment': 'positive'}, {'aspect': 'shopping', 'opinion': 'you can do most of your weekly shopping in the place', 'sentiment': 'positive'}]</t>
  </si>
  <si>
    <t>{'aspects': ['stores', 'shopping'], 'aspects_counter': 4, 'opinions': [{'aspect': 'stores', 'opinion': 'Target, Coles and heaps of speciality stores'}, {'aspect': 'shopping', 'opinion': 'you can do most of your weekly shopping in the place'}], 'opinions_counter': 4, 'sentiments': [{'aspect': 'stores', 'opinion': 'Target, Coles and heaps of speciality stores', 'sentiment': 'positive'}, {'aspect': 'shopping', 'opinion': 'you can do most of your weekly shopping in the place', 'sentiment': 'positive'}], 'sentiments_counter': 2, 'supervision_counter': 2}</t>
  </si>
  <si>
    <t>{'aspects': ['staff', 'service'], 'aspects_counter': 1, 'opinions': [{'aspect': 'staff', 'opinion': 'unfriendly'}, {'aspect': 'service', 'opinion': 'unfriendly'}], 'opinions_counter': 1, 'sentiments': [{'aspect': 'staff', 'opinion': 'unfriendly', 'sentiment': 'negative'}, {'aspect': 'service', 'opinion': 'unfriendly', 'sentiment': 'negative'}], 'sentiments_counter': 1, 'supervision_counter': 1}</t>
  </si>
  <si>
    <t>{'aspects': ['beach'], 'aspects_counter': 1, 'opinions': [{'aspect': 'beach', 'opinion': 'Beautiful'}], 'opinions_counter': 1, 'sentiments': [{'aspect': 'beach', 'opinion': 'Beautiful', 'sentiment': 'positive'}], 'sentiments_counter': 1, 'supervision_counter': 1}</t>
  </si>
  <si>
    <t>{'aspects': ['event'], 'aspects_counter': 1, 'opinions': [{'aspect': 'event', 'opinion': 'Great'}], 'opinions_counter': 1, 'sentiments': [{'aspect': 'event', 'opinion': 'Great', 'sentiment': 'positive'}], 'sentiments_counter': 1, 'supervision_counter': 1}</t>
  </si>
  <si>
    <t>[{'aspect': 'place', 'opinion': 'Beautiful place to stay', 'sentiment': 'positive'}]</t>
  </si>
  <si>
    <t>{'aspects': ['place'], 'aspects_counter': 1, 'opinions': [{'aspect': 'place', 'opinion': 'Beautiful place to stay'}], 'opinions_counter': 1, 'sentiments': [{'aspect': 'place', 'opinion': 'Beautiful place to stay', 'sentiment': 'positive'}], 'sentiments_counter': 1, 'supervision_counter': 1}</t>
  </si>
  <si>
    <t>{'aspects': ['place'], 'aspects_counter': 2, 'opinions': [{'aspect': 'place', 'opinion': 'favourite'}], 'opinions_counter': 2, 'sentiments': [{'aspect': 'place', 'opinion': 'favourite', 'sentiment': 'positive'}], 'sentiments_counter': 2, 'supervision_counter': 2}</t>
  </si>
  <si>
    <t>{'aspects': ['place'], 'aspects_counter': 2, 'opinions': [{'aspect': 'place', 'opinion': 'great'}], 'opinions_counter': 2, 'sentiments': [{'aspect': 'place', 'opinion': 'great', 'sentiment': 'positive'}], 'sentiments_counter': 2, 'supervision_counter': 2}</t>
  </si>
  <si>
    <t>[{'aspect': 'hiking', 'opinion': 'best places', 'sentiment': 'positive'}]</t>
  </si>
  <si>
    <t>{'aspects': ['hiking'], 'aspects_counter': 2, 'opinions': [{'aspect': 'hiking', 'opinion': 'best places'}], 'opinions_counter': 2, 'sentiments': [{'aspect': 'hiking', 'opinion': 'best places', 'sentiment': 'positive'}], 'sentiments_counter': 1, 'supervision_counter': 1}</t>
  </si>
  <si>
    <t>[{'aspect': 'experience', 'opinion': 'disappointing', 'sentiment': 'negative'}, {'aspect': 'food', 'opinion': 'dislike', 'sentiment': 'negative'}]</t>
  </si>
  <si>
    <t>{'aspects': ['experience', 'food'], 'aspects_counter': 3, 'opinions': [{'aspect': 'experience', 'opinion': 'disappointing'}, {'aspect': 'food', 'opinion': 'dislike'}], 'opinions_counter': 3, 'sentiments': [{'aspect': 'experience', 'opinion': 'disappointing', 'sentiment': 'negative'}, {'aspect': 'food', 'opinion': 'dislike', 'sentiment': 'negative'}], 'sentiments_counter': 2, 'supervision_counter': 2}</t>
  </si>
  <si>
    <t>[{'aspect': 'entertainment', 'opinion': 'great time', 'sentiment': 'positive'}]</t>
  </si>
  <si>
    <t>{'aspects': ['entertainment'], 'aspects_counter': 1, 'opinions': [{'aspect': 'entertainment', 'opinion': 'great time'}], 'opinions_counter': 1, 'sentiments': [{'aspect': 'entertainment', 'opinion': 'great time', 'sentiment': 'positive'}], 'sentiments_counter': 1, 'supervision_counter': 1}</t>
  </si>
  <si>
    <t>[{'aspect': 'place', 'opinion': 'great to chill', 'sentiment': 'positive'}]</t>
  </si>
  <si>
    <t>{'aspects': ['place'], 'aspects_counter': 2, 'opinions': [{'aspect': 'place', 'opinion': 'great to chill'}], 'opinions_counter': 2, 'sentiments': [{'aspect': 'place', 'opinion': 'great to chill', 'sentiment': 'positive'}], 'sentiments_counter': 2, 'supervision_counter': 2}</t>
  </si>
  <si>
    <t>[{'aspect': 'chicken parma', 'opinion': 'over fried', 'sentiment': 'negative'}, {'aspect': 'pizzas', 'opinion': '1 hour wait', 'sentiment': 'negative'}, {'aspect': 'meals', 'opinion': 'very disappointing', 'sentiment': 'negative'}]</t>
  </si>
  <si>
    <t>{'aspects': ['chicken parma', 'pizzas', 'meals'], 'aspects_counter': 3, 'opinions': [{'aspect': 'chicken parma', 'opinion': 'over fried'}, {'aspect': 'pizzas', 'opinion': '1 hour wait'}, {'aspect': 'meals', 'opinion': 'very disappointing'}], 'opinions_counter': 3, 'sentiments': [{'aspect': 'chicken parma', 'opinion': 'over fried', 'sentiment': 'negative'}, {'aspect': 'pizzas', 'opinion': '1 hour wait', 'sentiment': 'negative'}, {'aspect': 'meals', 'opinion': 'very disappointing', 'sentiment': 'negative'}], 'sentiments_counter': 2, 'supervision_counter': 2}</t>
  </si>
  <si>
    <t>[{'aspect': 'community', 'opinion': 'Amazing community', 'sentiment': 'positive'}]</t>
  </si>
  <si>
    <t>{'aspects': ['community', 'health'], 'aspects_counter': 1, 'opinions': [{'aspect': 'community', 'opinion': 'Amazing community'}, {'aspect': 'health', 'opinion': 'same health'}], 'opinions_counter': 1, 'sentiments': [{'aspect': 'community', 'opinion': 'Amazing community', 'sentiment': 'positive'}], 'sentiments_counter': 1, 'supervision_counter': 1}</t>
  </si>
  <si>
    <t>{'aspects': ['Church'], 'aspects_counter': 1, 'opinions': [{'aspect': 'Church', 'opinion': 'good place'}], 'opinions_counter': 1, 'sentiments': [{'aspect': 'Church', 'opinion': 'good place', 'sentiment': 'positive'}], 'sentiments_counter': 1, 'supervision_counter': 1}</t>
  </si>
  <si>
    <t>[{'aspect': 'staff', 'opinion': 'sloppy, inexperienced', 'sentiment': 'negative'}, {'aspect': 'staff', 'opinion': '"Accidentally" bumping into tables to avoid walking the long way round', 'sentiment': 'negative'}]</t>
  </si>
  <si>
    <t>{'aspects': ['staff'], 'aspects_counter': 2, 'opinions': [{'aspect': 'staff', 'opinion': 'sloppy, inexperienced'}, {'aspect': 'staff', 'opinion': '"Accidentally" bumping into tables to avoid walking the long way round'}], 'opinions_counter': 2, 'sentiments': [{'aspect': 'staff', 'opinion': 'sloppy, inexperienced', 'sentiment': 'negative'}, {'aspect': 'staff', 'opinion': '"Accidentally" bumping into tables to avoid walking the long way round', 'sentiment': 'negative'}], 'sentiments_counter': 2, 'supervision_counter': 2}</t>
  </si>
  <si>
    <t>[{'aspect': 'toilets', 'opinion': 'available on weekends', 'sentiment': 'positive'}]</t>
  </si>
  <si>
    <t>{'aspects': ['toilets'], 'aspects_counter': 2, 'opinions': [{'aspect': 'toilets', 'opinion': 'available on weekends'}], 'opinions_counter': 2, 'sentiments': [{'aspect': 'toilets', 'opinion': 'available on weekends', 'sentiment': 'positive'}], 'sentiments_counter': 2, 'supervision_counter': 2}</t>
  </si>
  <si>
    <t>[{'aspect': 'church', 'opinion': 'happy face', 'sentiment': 'positive'}]</t>
  </si>
  <si>
    <t>{'aspects': ['church'], 'aspects_counter': 1, 'opinions': [{'aspect': 'church', 'opinion': 'happy face'}], 'opinions_counter': 1, 'sentiments': [{'aspect': 'church', 'opinion': 'happy face', 'sentiment': 'positive'}], 'sentiments_counter': 1, 'supervision_counter': 1}</t>
  </si>
  <si>
    <t>{'aspects': ['dog park'], 'aspects_counter': 1, 'opinions': [{'aspect': 'dog park', 'opinion': 'Great'}], 'opinions_counter': 1, 'sentiments': [{'aspect': 'dog park', 'opinion': 'Great', 'sentiment': 'positive'}], 'sentiments_counter': 1, 'supervision_counter': 1}</t>
  </si>
  <si>
    <t>{'aspects': ['venue'], 'aspects_counter': 1, 'opinions': [{'aspect': 'venue', 'opinion': 'fantastic'}], 'opinions_counter': 2, 'sentiments': [{'aspect': 'venue', 'opinion': 'fantastic', 'sentiment': 'positive'}], 'sentiments_counter': 2, 'supervision_counter': 2}</t>
  </si>
  <si>
    <t>{'aspects': ['filial piety'], 'aspects_counter': 1, 'opinions': [{'aspect': 'filial piety', 'opinion': 'respects'}], 'opinions_counter': 1, 'sentiments': [{'aspect': 'filial piety', 'opinion': 'respects', 'sentiment': 'positive'}], 'sentiments_counter': 1, 'supervision_counter': 1}</t>
  </si>
  <si>
    <t>[{'aspect': 'beach', 'opinion': 'one of the best', 'sentiment': 'positive'}]</t>
  </si>
  <si>
    <t>{'aspects': ['beach'], 'aspects_counter': 1, 'opinions': [{'aspect': 'beach', 'opinion': 'one of the best'}], 'opinions_counter': 1, 'sentiments': [{'aspect': 'beach', 'opinion': 'one of the best', 'sentiment': 'positive'}], 'sentiments_counter': 1, 'supervision_counter': 1}</t>
  </si>
  <si>
    <t>[{'aspect': 'garden', 'opinion': 'Lovely', 'sentiment': 'positive'}]</t>
  </si>
  <si>
    <t>{'aspects': ['garden'], 'aspects_counter': 1, 'opinions': [{'aspect': 'garden', 'opinion': 'Lovely'}], 'opinions_counter': 1, 'sentiments': [{'aspect': 'garden', 'opinion': 'Lovely', 'sentiment': 'positive'}], 'sentiments_counter': 1, 'supervision_counter': 1}</t>
  </si>
  <si>
    <t>[{'aspect': "Farmer's Market", 'opinion': 'the best market', 'sentiment': 'positive'}]</t>
  </si>
  <si>
    <t>{'aspects': ["Farmer's Market"], 'aspects_counter': 1, 'opinions': [{'aspect': "Farmer's Market", 'opinion': 'the best market'}], 'opinions_counter': 1, 'sentiments': [{'aspect': "Farmer's Market", 'opinion': 'the best market', 'sentiment': 'positive'}], 'sentiments_counter': 1, 'supervision_counter': 1}</t>
  </si>
  <si>
    <t>{'aspects': ['place'], 'aspects_counter': 2, 'opinions': [{'aspect': 'place', 'opinion': 'beautiful'}], 'opinions_counter': 2, 'sentiments': [{'aspect': 'place', 'opinion': 'beautiful', 'sentiment': 'positive'}], 'sentiments_counter': 2, 'supervision_counter': 2}</t>
  </si>
  <si>
    <t>{'aspects': ['place'], 'aspects_counter': 1, 'opinions': [{'aspect': 'place', 'opinion': 'great'}], 'opinions_counter': 1, 'sentiments': [{'aspect': 'place', 'opinion': 'great', 'sentiment': 'positive'}], 'sentiments_counter': 1, 'supervision_counter': 1}</t>
  </si>
  <si>
    <t>{'aspects': ['bridge'], 'aspects_counter': 1, 'opinions': [{'aspect': 'bridge', 'opinion': 'love'}], 'opinions_counter': 2, 'sentiments': [{'aspect': 'bridge', 'opinion': 'love', 'sentiment': 'positive'}], 'sentiments_counter': 2, 'supervision_counter': 2}</t>
  </si>
  <si>
    <t>[{'aspect': 'unpowered site', 'opinion': '$90 per night', 'sentiment': 'negative'}, {'aspect': 'powered site', 'opinion': '$100', 'sentiment': 'negative'}]</t>
  </si>
  <si>
    <t>{'aspects': ['unpowered site', 'powered site'], 'aspects_counter': 1, 'opinions': [{'aspect': 'unpowered site', 'opinion': '$90 per night'}, {'aspect': 'powered site', 'opinion': '$100'}], 'opinions_counter': 1, 'sentiments': [{'aspect': 'unpowered site', 'opinion': '$90 per night', 'sentiment': 'negative'}, {'aspect': 'powered site', 'opinion': '$100', 'sentiment': 'negative'}], 'sentiments_counter': 1, 'supervision_counter': 1}</t>
  </si>
  <si>
    <t>[{'aspect': 'environment', 'opinion': 'great environment', 'sentiment': 'positive'}]</t>
  </si>
  <si>
    <t>{'aspects': ['environment'], 'aspects_counter': 1, 'opinions': [{'aspect': 'environment', 'opinion': 'great environment'}], 'opinions_counter': 1, 'sentiments': [{'aspect': 'environment', 'opinion': 'great environment', 'sentiment': 'positive'}], 'sentiments_counter': 1, 'supervision_counter': 1}</t>
  </si>
  <si>
    <t>[{'aspect': 'drive', 'opinion': 'worth it', 'sentiment': 'positive'}]</t>
  </si>
  <si>
    <t>{'aspects': ['drive'], 'aspects_counter': 2, 'opinions': [{'aspect': 'drive', 'opinion': 'worth it'}], 'opinions_counter': 2, 'sentiments': [{'aspect': 'drive', 'opinion': 'worth it', 'sentiment': 'positive'}], 'sentiments_counter': 1, 'supervision_counter': 1}</t>
  </si>
  <si>
    <t>{'aspects': ['learning'], 'aspects_counter': 1, 'opinions': [{'aspect': 'learning', 'opinion': 'learned a lot'}], 'opinions_counter': 1, 'sentiments': [{'aspect': 'learning', 'opinion': 'learned a lot', 'sentiment': 'positive'}], 'sentiments_counter': 1, 'supervision_counter': 1}</t>
  </si>
  <si>
    <t>{'aspects': ['views'], 'aspects_counter': 1, 'opinions': [{'aspect': 'views', 'opinion': 'lovely'}], 'opinions_counter': 2, 'sentiments': [{'aspect': 'views', 'opinion': 'lovely', 'sentiment': 'positive'}], 'sentiments_counter': 2, 'supervision_counter': 2}</t>
  </si>
  <si>
    <t>{'aspects': ['staff'], 'aspects_counter': 1, 'opinions': [{'aspect': 'staff', 'opinion': 'very polite and friendly'}], 'opinions_counter': 1, 'sentiments': [{'aspect': 'staff', 'opinion': 'very polite and friendly', 'sentiment': 'positive'}], 'sentiments_counter': 1, 'supervision_counter': 1}</t>
  </si>
  <si>
    <t>{'aspects': ['gym'], 'aspects_counter': 2, 'opinions': [{'aspect': 'gym', 'opinion': 'Great'}], 'opinions_counter': 2, 'sentiments': [{'aspect': 'gym', 'opinion': 'Great', 'sentiment': 'positive'}], 'sentiments_counter': 1, 'supervision_counter': 1}</t>
  </si>
  <si>
    <t>{'aspects': ['club'], 'aspects_counter': 1, 'opinions': [{'aspect': 'club', 'opinion': 'Nice'}], 'opinions_counter': 1, 'sentiments': [{'aspect': 'club', 'opinion': 'Nice', 'sentiment': 'positive'}], 'sentiments_counter': 1, 'supervision_counter': 1}</t>
  </si>
  <si>
    <t>[{'aspect': 'panoramic view', 'opinion': 'nice', 'sentiment': 'positive'}]</t>
  </si>
  <si>
    <t>{'aspects': ['panoramic view'], 'aspects_counter': 1, 'opinions': [{'aspect': 'panoramic view', 'opinion': 'nice'}], 'opinions_counter': 2, 'sentiments': [{'aspect': 'panoramic view', 'opinion': 'nice', 'sentiment': 'positive'}], 'sentiments_counter': 2, 'supervision_counter': 2}</t>
  </si>
  <si>
    <t>{'aspects': ['mary poppins'], 'aspects_counter': 1, 'opinions': [{'aspect': 'mary poppins', 'opinion': 'Enjoyed'}], 'opinions_counter': 1, 'sentiments': [{'aspect': 'mary poppins', 'opinion': 'Enjoyed', 'sentiment': 'positive'}], 'sentiments_counter': 1, 'supervision_counter': 1}</t>
  </si>
  <si>
    <t>{'aspects': ['kayaking'], 'aspects_counter': 1, 'opinions': [{'aspect': 'kayaking', 'opinion': 'good place'}], 'opinions_counter': 1, 'sentiments': [{'aspect': 'kayaking', 'opinion': 'good place', 'sentiment': 'positive'}], 'sentiments_counter': 1, 'supervision_counter': 1}</t>
  </si>
  <si>
    <t>{'aspects': ['sunset'], 'aspects_counter': 1, 'opinions': [{'aspect': 'sunset', 'opinion': 'Great for'}], 'opinions_counter': 1, 'sentiments': [{'aspect': 'sunset', 'opinion': 'Great for', 'sentiment': 'positive'}], 'sentiments_counter': 1, 'supervision_counter': 1}</t>
  </si>
  <si>
    <t>[{'aspect': 'clear water', 'opinion': 'beautiful', 'sentiment': 'positive'}]</t>
  </si>
  <si>
    <t>{'aspects': ['clear water'], 'aspects_counter': 1, 'opinions': [{'aspect': 'clear water', 'opinion': 'beautiful'}], 'opinions_counter': 1, 'sentiments': [{'aspect': 'clear water', 'opinion': 'beautiful', 'sentiment': 'positive'}], 'sentiments_counter': 1, 'supervision_counter': 1}</t>
  </si>
  <si>
    <t>[{'aspect': 'stay', 'opinion': 'Enjoyable', 'sentiment': 'positive'}]</t>
  </si>
  <si>
    <t>{'aspects': ['stay'], 'aspects_counter': 1, 'opinions': [{'aspect': 'stay', 'opinion': 'Enjoyable'}], 'opinions_counter': 1, 'sentiments': [{'aspect': 'stay', 'opinion': 'Enjoyable', 'sentiment': 'positive'}], 'sentiments_counter': 1, 'supervision_counter': 1}</t>
  </si>
  <si>
    <t>{'aspects': ['place'], 'aspects_counter': 2, 'opinions': [{'aspect': 'place', 'opinion': 'nice'}], 'opinions_counter': 2, 'sentiments': [{'aspect': 'place', 'opinion': 'nice', 'sentiment': 'positive'}], 'sentiments_counter': 2, 'supervision_counter': 2}</t>
  </si>
  <si>
    <t>[{'aspect': 'bowls', 'opinion': 'Glad we are back at', 'sentiment': 'positive'}]</t>
  </si>
  <si>
    <t>{'aspects': ['bowls'], 'aspects_counter': 1, 'opinions': [{'aspect': 'bowls', 'opinion': 'Glad we are back at'}], 'opinions_counter': 1, 'sentiments': [{'aspect': 'bowls', 'opinion': 'Glad we are back at', 'sentiment': 'positive'}], 'sentiments_counter': 1, 'supervision_counter': 1}</t>
  </si>
  <si>
    <t>[{'aspect': 'staff', 'opinion': 'Amazing staff', 'sentiment': 'positive'}]</t>
  </si>
  <si>
    <t>{'aspects': ['staff'], 'aspects_counter': 1, 'opinions': [{'aspect': 'staff', 'opinion': 'Amazing staff'}], 'opinions_counter': 1, 'sentiments': [{'aspect': 'staff', 'opinion': 'Amazing staff', 'sentiment': 'positive'}], 'sentiments_counter': 1, 'supervision_counter': 1}</t>
  </si>
  <si>
    <t>{'aspects': ['Area'], 'aspects_counter': 1, 'opinions': [{'aspect': 'Area', 'opinion': 'Good'}], 'opinions_counter': 1, 'sentiments': [{'aspect': 'Area', 'opinion': 'Good', 'sentiment': 'positive'}], 'sentiments_counter': 1, 'supervision_counter': 1}</t>
  </si>
  <si>
    <t>{'aspects': ['views'], 'aspects_counter': 1, 'opinions': [{'aspect': 'views', 'opinion': 'nice'}], 'opinions_counter': 2, 'sentiments': [{'aspect': 'views', 'opinion': 'nice', 'sentiment': 'positive'}], 'sentiments_counter': 2, 'supervision_counter': 2}</t>
  </si>
  <si>
    <t>[{'aspect': 'relaxed', 'opinion': 'not as relaxed', 'sentiment': 'negative'}]</t>
  </si>
  <si>
    <t>{'aspects': ['relaxed'], 'aspects_counter': 1, 'opinions': [{'aspect': 'relaxed', 'opinion': 'not as relaxed'}], 'opinions_counter': 1, 'sentiments': [{'aspect': 'relaxed', 'opinion': 'not as relaxed', 'sentiment': 'negative'}], 'sentiments_counter': 1, 'supervision_counter': 1}</t>
  </si>
  <si>
    <t>{'aspects': ['venue'], 'aspects_counter': 1, 'opinions': [{'aspect': 'venue', 'opinion': 'beautiful'}], 'opinions_counter': 1, 'sentiments': [{'aspect': 'venue', 'opinion': 'beautiful', 'sentiment': 'positive'}], 'sentiments_counter': 1, 'supervision_counter': 1}</t>
  </si>
  <si>
    <t>{'aspects': ['walk'], 'aspects_counter': 1, 'opinions': [{'aspect': 'walk', 'opinion': 'Great'}], 'opinions_counter': 1, 'sentiments': [{'aspect': 'walk', 'opinion': 'Great', 'sentiment': 'positive'}], 'sentiments_counter': 1, 'supervision_counter': 1}</t>
  </si>
  <si>
    <t>[{'aspect': 'coastline', 'opinion': 'beautiful stretch', 'sentiment': 'positive'}]</t>
  </si>
  <si>
    <t>{'aspects': ['coastline'], 'aspects_counter': 1, 'opinions': [{'aspect': 'coastline', 'opinion': 'beautiful stretch'}], 'opinions_counter': 1, 'sentiments': [{'aspect': 'coastline', 'opinion': 'beautiful stretch', 'sentiment': 'positive'}], 'sentiments_counter': 1, 'supervision_counter': 1}</t>
  </si>
  <si>
    <t>{'aspects': ['Pass app on Android'], 'aspects_counter': 2, 'opinions': [{'aspect': 'Pass app on Android', 'opinion': 'great way to earn loyalty points'}], 'opinions_counter': 2, 'sentiments': [{'aspect': 'Pass app on Android', 'opinion': 'great way to earn loyalty points', 'sentiment': 'positive'}], 'sentiments_counter': 2, 'supervision_counter': 2}</t>
  </si>
  <si>
    <t>[{'aspect': 'pool', 'opinion': 'Best', 'sentiment': 'positive'}]</t>
  </si>
  <si>
    <t>{'aspects': ['pool'], 'aspects_counter': 1, 'opinions': [{'aspect': 'pool', 'opinion': 'Best'}], 'opinions_counter': 1, 'sentiments': [{'aspect': 'pool', 'opinion': 'Best', 'sentiment': 'positive'}], 'sentiments_counter': 1, 'supervision_counter': 1}</t>
  </si>
  <si>
    <t>[{'aspect': 'crabbing', 'opinion': 'great', 'sentiment': 'positive'}]</t>
  </si>
  <si>
    <t>{'aspects': ['crabbing'], 'aspects_counter': 1, 'opinions': [{'aspect': 'crabbing', 'opinion': 'great'}], 'opinions_counter': 2, 'sentiments': [{'aspect': 'crabbing', 'opinion': 'great', 'sentiment': 'positive'}], 'sentiments_counter': 2, 'supervision_counter': 2}</t>
  </si>
  <si>
    <t>[{'aspect': 'passport photos', 'opinion': 'scam you', 'sentiment': 'negative'}]</t>
  </si>
  <si>
    <t>{'aspects': ['passport photos'], 'aspects_counter': 1, 'opinions': [{'aspect': 'passport photos', 'opinion': 'scam you'}], 'opinions_counter': 1, 'sentiments': [{'aspect': 'passport photos', 'opinion': 'scam you', 'sentiment': 'negative'}], 'sentiments_counter': 1, 'supervision_counter': 1}</t>
  </si>
  <si>
    <t>[{'aspect': 'energy', 'opinion': 'medium-high energy', 'sentiment': 'positive'}]</t>
  </si>
  <si>
    <t>{'aspects': ['energy'], 'aspects_counter': 1, 'opinions': [{'aspect': 'energy', 'opinion': 'medium-high energy'}], 'opinions_counter': 1, 'sentiments': [{'aspect': 'energy', 'opinion': 'medium-high energy', 'sentiment': 'positive'}], 'sentiments_counter': 1, 'supervision_counter': 1}</t>
  </si>
  <si>
    <t>[{'aspect': 'basketball court', 'opinion': 'Popular spot for basketball', 'sentiment': 'positive'}]</t>
  </si>
  <si>
    <t>{'aspects': ['basketball court'], 'aspects_counter': 1, 'opinions': [{'aspect': 'basketball court', 'opinion': 'Popular spot for basketball'}], 'opinions_counter': 1, 'sentiments': [{'aspect': 'basketball court', 'opinion': 'Popular spot for basketball', 'sentiment': 'positive'}], 'sentiments_counter': 1, 'supervision_counter': 1}</t>
  </si>
  <si>
    <t>{'aspects': ['place'], 'aspects_counter': 1, 'opinions': [{'aspect': 'place', 'opinion': 'good'}], 'opinions_counter': 1, 'sentiments': [{'aspect': 'place', 'opinion': 'good', 'sentiment': 'positive'}], 'sentiments_counter': 1, 'supervision_counter': 1}</t>
  </si>
  <si>
    <t>[{'aspect': 'hall', 'opinion': 'great', 'sentiment': 'positive'}]</t>
  </si>
  <si>
    <t>{'aspects': ['hall'], 'aspects_counter': 2, 'opinions': [{'aspect': 'hall', 'opinion': 'great'}], 'opinions_counter': 2, 'sentiments': [{'aspect': 'hall', 'opinion': 'great', 'sentiment': 'positive'}], 'sentiments_counter': 2, 'supervision_counter': 2}</t>
  </si>
  <si>
    <t>[{'aspect': 'hangout', 'opinion': 'Good place', 'sentiment': 'positive'}]</t>
  </si>
  <si>
    <t>{'aspects': ['hangout'], 'aspects_counter': 1, 'opinions': [{'aspect': 'hangout', 'opinion': 'Good place'}], 'opinions_counter': 1, 'sentiments': [{'aspect': 'hangout', 'opinion': 'Good place', 'sentiment': 'positive'}], 'sentiments_counter': 1, 'supervision_counter': 1}</t>
  </si>
  <si>
    <t>[{'aspect': 'art', 'opinion': 'Cool', 'sentiment': 'positive'}]</t>
  </si>
  <si>
    <t>{'aspects': ['art'], 'aspects_counter': 1, 'opinions': [{'aspect': 'art', 'opinion': 'Cool'}], 'opinions_counter': 1, 'sentiments': [{'aspect': 'art', 'opinion': 'Cool', 'sentiment': 'positive'}], 'sentiments_counter': 1, 'supervision_counter': 1}</t>
  </si>
  <si>
    <t>[{'aspect': 'car parking', 'opinion': 'Busy', 'sentiment': 'negative'}, {'aspect': 'car parking', 'opinion': 'Limited', 'sentiment': 'negative'}]</t>
  </si>
  <si>
    <t>{'aspects': ['car parking'], 'aspects_counter': 1, 'opinions': [{'aspect': 'car parking', 'opinion': 'Busy'}, {'aspect': 'car parking', 'opinion': 'Limited'}], 'opinions_counter': 2, 'sentiments': [{'aspect': 'car parking', 'opinion': 'Busy', 'sentiment': 'negative'}, {'aspect': 'car parking', 'opinion': 'Limited', 'sentiment': 'negative'}], 'sentiments_counter': 2, 'supervision_counter': 2}</t>
  </si>
  <si>
    <t>[{'aspect': 'grass', 'opinion': 'small patch', 'sentiment': 'negative'}, {'aspect': 'reserve', 'opinion': 'not much to see', 'sentiment': 'negative'}, {'aspect': 'reserve', 'opinion': 'not much to do', 'sentiment': 'negative'}]</t>
  </si>
  <si>
    <t>{'aspects': [], 'aspects_counter': 2, 'opinions': [{'aspect': 'grass', 'opinion': 'small patch'}, {'aspect': 'reserve', 'opinion': 'not much to see'}, {'aspect': 'reserve', 'opinion': 'not much to do'}], 'opinions_counter': 3, 'sentiments': [{'aspect': 'grass', 'opinion': 'small patch', 'sentiment': 'negative'}, {'aspect': 'reserve', 'opinion': 'not much to see', 'sentiment': 'negative'}, {'aspect': 'reserve', 'opinion': 'not much to do', 'sentiment': 'negative'}], 'sentiments_counter': 2, 'supervision_counter': 2}</t>
  </si>
  <si>
    <t>{'aspects': ['park', 'BBQ', 'playground'], 'aspects_counter': 2, 'opinions': [{'aspect': 'park', 'opinion': 'lovely'}, {'aspect': 'BBQ', 'opinion': 'has BBQ'}, {'aspect': 'playground', 'opinion': 'has playground'}], 'opinions_counter': 2, 'sentiments': [{'aspect': 'park', 'opinion': 'lovely', 'sentiment': 'positive'}], 'sentiments_counter': 2, 'supervision_counter': 2}</t>
  </si>
  <si>
    <t>[{'aspect': 'LGBTQ+ space', 'opinion': 'do not go here if you are a Christian', 'sentiment': 'negative'}, {'aspect': 'Pride flags and banners', 'opinion': 'sporting heretic phrases', 'sentiment': 'negative'}]</t>
  </si>
  <si>
    <t>{'aspects': ['LGBTQ+ space', 'Pride flags and banners'], 'aspects_counter': 3, 'opinions': [{'aspect': 'LGBTQ+ space', 'opinion': 'do not go here if you are a Christian'}, {'aspect': 'Pride flags and banners', 'opinion': 'sporting heretic phrases'}], 'opinions_counter': 3, 'sentiments': [{'aspect': 'LGBTQ+ space', 'opinion': 'do not go here if you are a Christian', 'sentiment': 'negative'}, {'aspect': 'Pride flags and banners', 'opinion': 'sporting heretic phrases', 'sentiment': 'negative'}], 'sentiments_counter': 2, 'supervision_counter': 2}</t>
  </si>
  <si>
    <t>[{'aspect': 'park', 'opinion': 'Love', 'sentiment': 'positive'}]</t>
  </si>
  <si>
    <t>{'aspects': ['park'], 'aspects_counter': 1, 'opinions': [{'aspect': 'park', 'opinion': 'Love'}], 'opinions_counter': 1, 'sentiments': [{'aspect': 'park', 'opinion': 'Love', 'sentiment': 'positive'}], 'sentiments_counter': 1, 'supervision_counter': 1}</t>
  </si>
  <si>
    <t>{'aspects': ['place'], 'aspects_counter': 2, 'opinions': [{'aspect': 'place', 'opinion': 'Great place'}], 'opinions_counter': 2, 'sentiments': [{'aspect': 'place', 'opinion': 'Great place', 'sentiment': 'positive'}], 'sentiments_counter': 1, 'supervision_counter': 1}</t>
  </si>
  <si>
    <t>{'aspects': ['Wantirna Club'], 'aspects_counter': 1, 'opinions': [{'aspect': 'Wantirna Club', 'opinion': 'enjoy every visit'}], 'opinions_counter': 1, 'sentiments': [{'aspect': 'Wantirna Club', 'opinion': 'enjoy every visit', 'sentiment': 'positive'}], 'sentiments_counter': 1, 'supervision_counter': 1}</t>
  </si>
  <si>
    <t>[{'aspect': 'Persian cuisine', 'opinion': 'Best place', 'sentiment': 'positive'}]</t>
  </si>
  <si>
    <t>{'aspects': ['Persian cuisine'], 'aspects_counter': 2, 'opinions': [{'aspect': 'Persian cuisine', 'opinion': 'Best place'}], 'opinions_counter': 2, 'sentiments': [{'aspect': 'Persian cuisine', 'opinion': 'Best place', 'sentiment': 'positive'}], 'sentiments_counter': 2, 'supervision_counter': 2}</t>
  </si>
  <si>
    <t>{'aspects': ['gardens'], 'aspects_counter': 2, 'opinions': [{'aspect': 'gardens', 'opinion': 'very pleasant'}], 'opinions_counter': 2, 'sentiments': [{'aspect': 'gardens', 'opinion': 'very pleasant', 'sentiment': 'positive'}], 'sentiments_counter': 2, 'supervision_counter': 2}</t>
  </si>
  <si>
    <t>[{'aspect': 'playground', 'opinion': 'Great new', 'sentiment': 'positive'}]</t>
  </si>
  <si>
    <t>{'aspects': ['playground'], 'aspects_counter': 1, 'opinions': [{'aspect': 'playground', 'opinion': 'Great new'}], 'opinions_counter': 1, 'sentiments': [{'aspect': 'playground', 'opinion': 'Great new', 'sentiment': 'positive'}], 'sentiments_counter': 1, 'supervision_counter': 1}</t>
  </si>
  <si>
    <t>[{'aspect': 'price', 'opinion': 'should be free', 'sentiment': 'negative'}]</t>
  </si>
  <si>
    <t>{'aspects': ['price'], 'aspects_counter': 1, 'opinions': [{'aspect': 'price', 'opinion': 'should be free'}], 'opinions_counter': 1, 'sentiments': [{'aspect': 'price', 'opinion': 'should be free', 'sentiment': 'negative'}], 'sentiments_counter': 2, 'supervision_counter': 2}</t>
  </si>
  <si>
    <t>{'aspects': ['small venue'], 'aspects_counter': 1, 'opinions': [{'aspect': 'small venue', 'opinion': 'Nice'}], 'opinions_counter': 1, 'sentiments': [{'aspect': 'small venue', 'opinion': 'Nice', 'sentiment': 'positive'}], 'sentiments_counter': 1, 'supervision_counter': 1}</t>
  </si>
  <si>
    <t>[{'aspect': 'toilets', 'opinion': 'Could do with more toilets', 'sentiment': 'negative'}]</t>
  </si>
  <si>
    <t>{'aspects': ['toilets'], 'aspects_counter': 1, 'opinions': [{'aspect': 'toilets', 'opinion': 'Could do with more toilets'}], 'opinions_counter': 1, 'sentiments': [{'aspect': 'toilets', 'opinion': 'Could do with more toilets', 'sentiment': 'negative'}], 'sentiments_counter': 1, 'supervision_counter': 1}</t>
  </si>
  <si>
    <t>{'aspects': ['open area'], 'aspects_counter': 2, 'opinions': [{'aspect': 'open area', 'opinion': 'great'}], 'opinions_counter': 2, 'sentiments': [{'aspect': 'open area', 'opinion': 'great', 'sentiment': 'positive'}], 'sentiments_counter': 2, 'supervision_counter': 2}</t>
  </si>
  <si>
    <t>{'aspects': ['place'], 'aspects_counter': 2, 'opinions': [{'aspect': 'place', 'opinion': 'good'}], 'opinions_counter': 2, 'sentiments': [{'aspect': 'place', 'opinion': 'good', 'sentiment': 'positive'}], 'sentiments_counter': 2, 'supervision_counter': 2}</t>
  </si>
  <si>
    <t>{'aspects': ['burgers'], 'aspects_counter': 1, 'opinions': [{'aspect': 'burgers', 'opinion': 'Great tasty'}], 'opinions_counter': 1, 'sentiments': [{'aspect': 'burgers', 'opinion': 'Great tasty', 'sentiment': 'positive'}], 'sentiments_counter': 1, 'supervision_counter': 1}</t>
  </si>
  <si>
    <t>[{'aspect': 'park', 'opinion': 'awesome', 'sentiment': 'positive'}]</t>
  </si>
  <si>
    <t>{'aspects': ['park'], 'aspects_counter': 1, 'opinions': [{'aspect': 'park', 'opinion': 'awesome'}], 'opinions_counter': 1, 'sentiments': [{'aspect': 'park', 'opinion': 'awesome', 'sentiment': 'positive'}], 'sentiments_counter': 1, 'supervision_counter': 1}</t>
  </si>
  <si>
    <t>{'aspects': ['beach'], 'aspects_counter': 1, 'opinions': [{'aspect': 'beach', 'opinion': 'popular'}], 'opinions_counter': 1, 'sentiments': [{'aspect': 'beach', 'opinion': 'popular', 'sentiment': 'positive'}], 'sentiments_counter': 1, 'supervision_counter': 1}</t>
  </si>
  <si>
    <t>{'aspects': ['pub'], 'aspects_counter': 1, 'opinions': [{'aspect': 'pub', 'opinion': 'Good'}], 'opinions_counter': 1, 'sentiments': [{'aspect': 'pub', 'opinion': 'Good', 'sentiment': 'positive'}], 'sentiments_counter': 1, 'supervision_counter': 1}</t>
  </si>
  <si>
    <t>[{'aspect': 'look out', 'opinion': 'is great', 'sentiment': 'positive'}]</t>
  </si>
  <si>
    <t>{'aspects': ['look out'], 'aspects_counter': 1, 'opinions': [{'aspect': 'look out', 'opinion': 'is great'}], 'opinions_counter': 1, 'sentiments': [{'aspect': 'look out', 'opinion': 'is great', 'sentiment': 'positive'}], 'sentiments_counter': 1, 'supervision_counter': 1}</t>
  </si>
  <si>
    <t>[{'aspect': 'view', 'opinion': 'pretty good', 'sentiment': 'positive'}]</t>
  </si>
  <si>
    <t>{'aspects': ['view'], 'aspects_counter': 2, 'opinions': [{'aspect': 'view', 'opinion': 'pretty good'}], 'opinions_counter': 2, 'sentiments': [{'aspect': 'view', 'opinion': 'pretty good', 'sentiment': 'positive'}], 'sentiments_counter': 1, 'supervision_counter': 1}</t>
  </si>
  <si>
    <t>[{'aspect': 'Bonsai', 'opinion': 'Value the work', 'sentiment': 'positive'}]</t>
  </si>
  <si>
    <t>{'aspects': ['Bonsai'], 'aspects_counter': 1, 'opinions': [{'aspect': 'Bonsai', 'opinion': 'Value the work'}], 'opinions_counter': 1, 'sentiments': [{'aspect': 'Bonsai', 'opinion': 'Value the work', 'sentiment': 'positive'}], 'sentiments_counter': 1, 'supervision_counter': 1}</t>
  </si>
  <si>
    <t>{'aspects': ['kids party'], 'aspects_counter': 1, 'opinions': [{'aspect': 'kids party', 'opinion': 'Nice place'}], 'opinions_counter': 1, 'sentiments': [{'aspect': 'kids party', 'opinion': 'Nice place', 'sentiment': 'positive'}], 'sentiments_counter': 1, 'supervision_counter': 1}</t>
  </si>
  <si>
    <t>[{'aspect': 'dam', 'opinion': 'decent view', 'sentiment': 'positive'}, {'aspect': 'valley', 'opinion': 'decent view', 'sentiment': 'positive'}]</t>
  </si>
  <si>
    <t>{'aspects': ['dam', 'valley'], 'aspects_counter': 1, 'opinions': [{'aspect': 'dam', 'opinion': 'decent view'}, {'aspect': 'valley', 'opinion': 'decent view'}], 'opinions_counter': 1, 'sentiments': [{'aspect': 'dam', 'opinion': 'decent view', 'sentiment': 'positive'}, {'aspect': 'valley', 'opinion': 'decent view', 'sentiment': 'positive'}], 'sentiments_counter': 1, 'supervision_counter': 1}</t>
  </si>
  <si>
    <t>{'aspects': ['food'], 'aspects_counter': 1, 'opinions': [{'aspect': 'food', 'opinion': 'nice'}], 'opinions_counter': 2, 'sentiments': [{'aspect': 'food', 'opinion': 'nice', 'sentiment': 'positive'}], 'sentiments_counter': 2, 'supervision_counter': 2}</t>
  </si>
  <si>
    <t>{'aspects': ['venue'], 'aspects_counter': 1, 'opinions': [{'aspect': 'venue', 'opinion': 'Nice'}], 'opinions_counter': 1, 'sentiments': [{'aspect': 'venue', 'opinion': 'Nice', 'sentiment': 'positive'}], 'sentiments_counter': 1, 'supervision_counter': 1}</t>
  </si>
  <si>
    <t>{'aspects': ['views'], 'aspects_counter': 2, 'opinions': [{'aspect': 'views', 'opinion': 'fantastic'}], 'opinions_counter': 2, 'sentiments': [{'aspect': 'views', 'opinion': 'fantastic', 'sentiment': 'positive'}], 'sentiments_counter': 2, 'supervision_counter': 2}</t>
  </si>
  <si>
    <t>[{'aspect': 'relaxing', 'opinion': 'Good for relaxing', 'sentiment': 'positive'}]</t>
  </si>
  <si>
    <t>{'aspects': ['relaxing'], 'aspects_counter': 1, 'opinions': [{'aspect': 'relaxing', 'opinion': 'Good for relaxing'}], 'opinions_counter': 1, 'sentiments': [{'aspect': 'relaxing', 'opinion': 'Good for relaxing', 'sentiment': 'positive'}], 'sentiments_counter': 1, 'supervision_counter': 1}</t>
  </si>
  <si>
    <t>{'aspects': ['snow'], 'aspects_counter': 1, 'opinions': [{'aspect': 'snow', 'opinion': 'Poor snow'}], 'opinions_counter': 1, 'sentiments': [{'aspect': 'snow', 'opinion': 'Poor snow', 'sentiment': 'negative'}], 'sentiments_counter': 1, 'supervision_counter': 1}</t>
  </si>
  <si>
    <t>[{'aspect': 'kids attractions', 'opinion': 'Good', 'sentiment': 'positive'}]</t>
  </si>
  <si>
    <t>{'aspects': ['kids attractions'], 'aspects_counter': 1, 'opinions': [{'aspect': 'kids attractions', 'opinion': 'Good'}], 'opinions_counter': 1, 'sentiments': [{'aspect': 'kids attractions', 'opinion': 'Good', 'sentiment': 'positive'}], 'sentiments_counter': 1, 'supervision_counter': 1}</t>
  </si>
  <si>
    <t>[{'aspect': 'vineyard', 'opinion': 'nice', 'sentiment': 'positive'}, {'aspect': 'chic', 'opinion': 'chic', 'sentiment': 'positive'}]</t>
  </si>
  <si>
    <t>{'aspects': ['vineyard', 'chic'], 'aspects_counter': 2, 'opinions': [{'aspect': 'vineyard', 'opinion': 'nice'}, {'aspect': 'chic', 'opinion': 'chic'}], 'opinions_counter': 2, 'sentiments': [{'aspect': 'vineyard', 'opinion': 'nice', 'sentiment': 'positive'}, {'aspect': 'chic', 'opinion': 'chic', 'sentiment': 'positive'}], 'sentiments_counter': 2, 'supervision_counter': 2}</t>
  </si>
  <si>
    <t>{'aspects': ['overnight stop', 'caravans'], 'aspects_counter': 2, 'opinions': [{'aspect': 'overnight stop', 'opinion': 'very good'}, {'aspect': 'caravans', 'opinion': 'for caravans'}], 'opinions_counter': 2, 'sentiments': [{'aspect': 'overnight stop', 'opinion': 'very good', 'sentiment': 'positive'}], 'sentiments_counter': 1, 'supervision_counter': 1}</t>
  </si>
  <si>
    <t>[{'aspect': 'place', 'opinion': 'every family go to', 'sentiment': 'positive'}]</t>
  </si>
  <si>
    <t>{'aspects': ['place'], 'aspects_counter': 3, 'opinions': [{'aspect': 'place', 'opinion': 'every family go to'}], 'opinions_counter': 3, 'sentiments': [{'aspect': 'place', 'opinion': 'every family go to', 'sentiment': 'positive'}], 'sentiments_counter': 2, 'supervision_counter': 2}</t>
  </si>
  <si>
    <t>[{'aspect': 'kids', 'opinion': 'Great for', 'sentiment': 'positive'}]</t>
  </si>
  <si>
    <t>{'aspects': ['kids'], 'aspects_counter': 1, 'opinions': [{'aspect': 'kids', 'opinion': 'Great for'}], 'opinions_counter': 1, 'sentiments': [{'aspect': 'kids', 'opinion': 'Great for', 'sentiment': 'positive'}], 'sentiments_counter': 1, 'supervision_counter': 1}</t>
  </si>
  <si>
    <t>[{'aspect': 'schnitzel', 'opinion': 'overcooked', 'sentiment': 'negative'}]</t>
  </si>
  <si>
    <t>{'aspects': ['schnitzel'], 'aspects_counter': 2, 'opinions': [{'aspect': 'schnitzel', 'opinion': 'overcooked'}], 'opinions_counter': 2, 'sentiments': [{'aspect': 'schnitzel', 'opinion': 'overcooked', 'sentiment': 'negative'}], 'sentiments_counter': 2, 'supervision_counter': 2}</t>
  </si>
  <si>
    <t>{'aspects': ['place'], 'aspects_counter': 3, 'opinions': [{'aspect': 'place', 'opinion': 'great'}], 'opinions_counter': 3, 'sentiments': [{'aspect': 'place', 'opinion': 'great', 'sentiment': 'positive'}], 'sentiments_counter': 2, 'supervision_counter': 2}</t>
  </si>
  <si>
    <t>[{'aspect': 'club', 'opinion': 'Nice little', 'sentiment': 'positive'}]</t>
  </si>
  <si>
    <t>{'aspects': ['club'], 'aspects_counter': 2, 'opinions': [{'aspect': 'club', 'opinion': 'Nice little'}], 'opinions_counter': 2, 'sentiments': [{'aspect': 'club', 'opinion': 'Nice little', 'sentiment': 'positive'}], 'sentiments_counter': 2, 'supervision_counter': 2}</t>
  </si>
  <si>
    <t>[{'aspect': 'chips', 'opinion': 'Good chips', 'sentiment': 'positive'}]</t>
  </si>
  <si>
    <t>{'aspects': ['chips'], 'aspects_counter': 1, 'opinions': [{'aspect': 'chips', 'opinion': 'Good chips'}], 'opinions_counter': 1, 'sentiments': [{'aspect': 'chips', 'opinion': 'Good chips', 'sentiment': 'positive'}], 'sentiments_counter': 1, 'supervision_counter': 1}</t>
  </si>
  <si>
    <t>{'aspects': ['views'], 'aspects_counter': 1, 'opinions': [{'aspect': 'views', 'opinion': 'good'}], 'opinions_counter': 2, 'sentiments': [{'aspect': 'views', 'opinion': 'good', 'sentiment': 'positive'}], 'sentiments_counter': 2, 'supervision_counter': 2}</t>
  </si>
  <si>
    <t>[{'aspect': 'campground', 'opinion': 'needs maintenance', 'sentiment': 'negative'}]</t>
  </si>
  <si>
    <t>{'aspects': ['campground'], 'aspects_counter': 1, 'opinions': [{'aspect': 'campground', 'opinion': 'needs maintenance'}], 'opinions_counter': 1, 'sentiments': [{'aspect': 'campground', 'opinion': 'needs maintenance', 'sentiment': 'negative'}], 'sentiments_counter': 1, 'supervision_counter': 1}</t>
  </si>
  <si>
    <t>{'aspects': ['overall'], 'aspects_counter': 3, 'opinions': [{'aspect': 'overall', 'opinion': '6 out of 10'}], 'opinions_counter': 3, 'sentiments': [{'aspect': 'overall', 'opinion': '6 out of 10', 'sentiment': 'neutral'}], 'sentiments_counter': 2, 'supervision_counter': 2}</t>
  </si>
  <si>
    <t>[{'aspect': 'courts', 'opinion': 'decent condition', 'sentiment': 'positive'}, {'aspect': 'rim', 'opinion': 'need to be replaced', 'sentiment': 'negative'}, {'aspect': 'nets', 'opinion': 'need to be replaced', 'sentiment': 'negative'}, {'aspect': 'air conditioning', 'opinion': 'needs to be higher quality', 'sentiment': 'negative'}]</t>
  </si>
  <si>
    <t>{'aspects': ['courts', 'rim', 'nets', 'air conditioning'], 'aspects_counter': 2, 'opinions': [{'aspect': 'courts', 'opinion': 'decent condition'}, {'aspect': 'rim', 'opinion': 'need to be replaced'}, {'aspect': 'nets', 'opinion': 'need to be replaced'}, {'aspect': 'air conditioning', 'opinion': 'needs to be higher quality'}], 'opinions_counter': 2, 'sentiments': [{'aspect': 'courts', 'opinion': 'decent condition', 'sentiment': 'positive'}, {'aspect': 'rim', 'opinion': 'need to be replaced', 'sentiment': 'negative'}, {'aspect': 'nets', 'opinion': 'need to be replaced', 'sentiment': 'negative'}, {'aspect': 'air conditioning', 'opinion': 'needs to be higher quality', 'sentiment': 'negative'}], 'sentiments_counter': 2, 'supervision_counter': 2}</t>
  </si>
  <si>
    <t>{'aspects': ['functions well'], 'aspects_counter': 2, 'opinions': [{'aspect': 'functions', 'opinion': 'very well'}], 'opinions_counter': 2, 'sentiments': [{'aspect': 'functions', 'opinion': 'very well', 'sentiment': 'positive'}], 'sentiments_counter': 1, 'supervision_counter': 1}</t>
  </si>
  <si>
    <t>[{'aspect': 'fishing', 'opinion': 'many', 'sentiment': 'positive'}]</t>
  </si>
  <si>
    <t>{'aspects': ['fishing activities'], 'aspects_counter': 2, 'opinions': [{'aspect': 'fishing activities', 'opinion': 'many'}], 'opinions_counter': 2, 'sentiments': [{'aspect': 'fishing', 'opinion': 'many', 'sentiment': 'positive'}], 'sentiments_counter': 2, 'supervision_counter': 2}</t>
  </si>
  <si>
    <t>{'aspects': ['park'], 'aspects_counter': 1, 'opinions': [{'aspect': 'park', 'opinion': 'Nice park'}], 'opinions_counter': 1, 'sentiments': [{'aspect': 'park', 'opinion': 'Nice park', 'sentiment': 'positive'}], 'sentiments_counter': 1, 'supervision_counter': 1}</t>
  </si>
  <si>
    <t>[{'aspect': 'toilets', 'opinion': 'could do with a clean', 'sentiment': 'negative'}]</t>
  </si>
  <si>
    <t>{'aspects': ['toilets'], 'aspects_counter': 1, 'opinions': [{'aspect': 'toilets', 'opinion': 'could do with a clean'}], 'opinions_counter': 1, 'sentiments': [{'aspect': 'toilets', 'opinion': 'could do with a clean', 'sentiment': 'negative'}], 'sentiments_counter': 1, 'supervision_counter': 1}</t>
  </si>
  <si>
    <t>{'aspects': ['playground'], 'aspects_counter': 1, 'opinions': [{'aspect': 'playground', 'opinion': 'Great'}], 'opinions_counter': 1, 'sentiments': [{'aspect': 'playground', 'opinion': 'Great', 'sentiment': 'positive'}], 'sentiments_counter': 1, 'supervision_counter': 1}</t>
  </si>
  <si>
    <t>{'aspects': ['pavement'], 'aspects_counter': 1, 'opinions': [{'aspect': 'pavement', 'opinion': 'in need of repairs'}], 'opinions_counter': 1, 'sentiments': [{'aspect': 'pavement', 'opinion': 'in need of repairs', 'sentiment': 'negative'}], 'sentiments_counter': 1, 'supervision_counter': 1}</t>
  </si>
  <si>
    <t>[{'aspect': 'views', 'opinion': 'Nice views', 'sentiment': 'positive'}]</t>
  </si>
  <si>
    <t>{'aspects': ['views'], 'aspects_counter': 1, 'opinions': [{'aspect': 'views', 'opinion': 'Nice views'}], 'opinions_counter': 2, 'sentiments': [{'aspect': 'views', 'opinion': 'Nice views', 'sentiment': 'positive'}], 'sentiments_counter': 2, 'supervision_counter': 2}</t>
  </si>
  <si>
    <t>[{'aspect': 'space', 'opinion': 'Could do more with this space', 'sentiment': 'negative'}]</t>
  </si>
  <si>
    <t>{'aspects': [], 'aspects_counter': 1, 'opinions': [], 'opinions_counter': 1, 'sentiments': [{'aspect': 'space', 'opinion': 'Could do more with this space', 'sentiment': 'negative'}], 'sentiments_counter': 1, 'supervision_counter': 1}</t>
  </si>
  <si>
    <t>{'aspects': ['wildlife'], 'aspects_counter': 1, 'opinions': [{'aspect': 'wildlife', 'opinion': 'needs more'}], 'opinions_counter': 1, 'sentiments': [{'aspect': 'wildlife', 'opinion': 'needs more', 'sentiment': 'negative'}], 'sentiments_counter': 2, 'supervision_counter': 2}</t>
  </si>
  <si>
    <t>[{'aspect': 'variety of diamond', 'opinion': 'Not the best', 'sentiment': 'negative'}]</t>
  </si>
  <si>
    <t>{'aspects': ['variety of diamond'], 'aspects_counter': 3, 'opinions': [{'aspect': 'variety of diamond', 'opinion': 'Not the best'}], 'opinions_counter': 3, 'sentiments': [{'aspect': 'variety of diamond', 'opinion': 'Not the best', 'sentiment': 'negative'}], 'sentiments_counter': 2, 'supervision_counter': 2}</t>
  </si>
  <si>
    <t>[{'aspect': 'place to cool off', 'opinion': 'great', 'sentiment': 'positive'}]</t>
  </si>
  <si>
    <t>{'aspects': ['place to cool off'], 'aspects_counter': 2, 'opinions': [{'aspect': 'place to cool off', 'opinion': 'great'}], 'opinions_counter': 2, 'sentiments': [{'aspect': 'place to cool off', 'opinion': 'great', 'sentiment': 'positive'}], 'sentiments_counter': 2, 'supervision_counter': 2}</t>
  </si>
  <si>
    <t>[{'aspect': 'parking', 'opinion': 'needs to be better organised', 'sentiment': 'negative'}]</t>
  </si>
  <si>
    <t>{'aspects': ['parking'], 'aspects_counter': 1, 'opinions': [{'aspect': 'parking', 'opinion': 'needs to be better organised'}], 'opinions_counter': 1, 'sentiments': [{'aspect': 'parking', 'opinion': 'needs to be better organised', 'sentiment': 'negative'}], 'sentiments_counter': 1, 'supervision_counter': 1}</t>
  </si>
  <si>
    <t>{'aspects': ['presentation'], 'aspects_counter': 1, 'opinions': [{'aspect': 'presentation', 'opinion': 'presentable'}], 'opinions_counter': 1, 'sentiments': [{'aspect': 'presentation', 'opinion': 'presentable', 'sentiment': 'positive'}], 'sentiments_counter': 2, 'supervision_counter': 2}</t>
  </si>
  <si>
    <t>{'aspects': ['baseball field'], 'aspects_counter': 1, 'opinions': [{'aspect': 'baseball field', 'opinion': 'needs to be levelled'}], 'opinions_counter': 1, 'sentiments': [{'aspect': 'baseball field', 'opinion': 'needs to be levelled', 'sentiment': 'negative'}], 'sentiments_counter': 1, 'supervision_counter': 1}</t>
  </si>
  <si>
    <t>[{'aspect': 'camp spot', 'opinion': 'nice', 'sentiment': 'positive'}]</t>
  </si>
  <si>
    <t>{'aspects': ['camp spot'], 'aspects_counter': 1, 'opinions': [{'aspect': 'camp spot', 'opinion': 'nice'}], 'opinions_counter': 2, 'sentiments': [{'aspect': 'camp spot', 'opinion': 'nice', 'sentiment': 'positive'}], 'sentiments_counter': 2, 'supervision_counter': 2}</t>
  </si>
  <si>
    <t>[{'aspect': 'fishing spot', 'opinion': 'not the best', 'sentiment': 'negative'}]</t>
  </si>
  <si>
    <t>{'aspects': ['fishing spot'], 'aspects_counter': 2, 'opinions': [{'aspect': 'fishing spot', 'opinion': 'not the best'}], 'opinions_counter': 2, 'sentiments': [{'aspect': 'fishing spot', 'opinion': 'not the best', 'sentiment': 'negative'}], 'sentiments_counter': 2, 'supervision_counter': 2}</t>
  </si>
  <si>
    <t>[{'aspect': 'proper seats', 'opinion': 'needs proper seats', 'sentiment': 'negative'}]</t>
  </si>
  <si>
    <t>{'aspects': ['proper seats'], 'aspects_counter': 1, 'opinions': [{'aspect': 'proper seats', 'opinion': 'needs proper seats'}], 'opinions_counter': 1, 'sentiments': [{'aspect': 'proper seats', 'opinion': 'needs proper seats', 'sentiment': 'negative'}], 'sentiments_counter': 1, 'supervision_counter': 1}</t>
  </si>
  <si>
    <t>{'aspects': [], 'aspects_counter': 2, 'opinions': [{'aspect': 'toilets', 'opinion': 'needs toilets'}], 'opinions_counter': 2, 'sentiments': [{'aspect': 'toilets', 'opinion': 'needs toilets', 'sentiment': 'negative'}], 'sentiments_counter': 1, 'supervision_counter': 1}</t>
  </si>
  <si>
    <t>[{'aspect': 'history', 'opinion': 'good piece', 'sentiment': 'positive'}]</t>
  </si>
  <si>
    <t>{'aspects': ['history'], 'aspects_counter': 1, 'opinions': [{'aspect': 'history', 'opinion': 'good piece'}], 'opinions_counter': 1, 'sentiments': [{'aspect': 'history', 'opinion': 'good piece', 'sentiment': 'positive'}], 'sentiments_counter': 1, 'supervision_counter': 1}</t>
  </si>
  <si>
    <t>{'aspects': ['spot', 'stop'], 'aspects_counter': 1, 'opinions': [{'aspect': 'spot', 'opinion': 'great'}, {'aspect': 'stop', 'opinion': 'stop'}], 'opinions_counter': 1, 'sentiments': [{'aspect': 'spot', 'opinion': 'great', 'sentiment': 'positive'}], 'sentiments_counter': 1, 'supervision_counter': 1}</t>
  </si>
  <si>
    <t>[{'aspect': 'food', 'opinion': 'ok', 'sentiment': 'neutral'}]</t>
  </si>
  <si>
    <t>{'aspects': ['food'], 'aspects_counter': 1, 'opinions': [{'aspect': 'food', 'opinion': 'ok'}], 'opinions_counter': 1, 'sentiments': [{'aspect': 'food', 'opinion': 'ok', 'sentiment': 'neutral'}], 'sentiments_counter': 1, 'supervision_counter': 1}</t>
  </si>
  <si>
    <t>[{'aspect': 'facilities', 'opinion': 'need to be upgraded', 'sentiment': 'negative'}]</t>
  </si>
  <si>
    <t>{'aspects': ['facilities'], 'aspects_counter': 1, 'opinions': [{'aspect': 'facilities', 'opinion': 'need to be upgraded'}], 'opinions_counter': 1, 'sentiments': [{'aspect': 'facilities', 'opinion': 'need to be upgraded', 'sentiment': 'negative'}], 'sentiments_counter': 1, 'supervision_counter': 1}</t>
  </si>
  <si>
    <t>{'aspects': ['place'], 'aspects_counter': 3, 'opinions': [{'aspect': 'place', 'opinion': 'nice'}], 'opinions_counter': 3, 'sentiments': [{'aspect': 'place', 'opinion': 'nice', 'sentiment': 'positive'}], 'sentiments_counter': 2, 'supervision_counter': 2}</t>
  </si>
  <si>
    <t>[{'aspect': 'steak', 'opinion': 'was cold', 'sentiment': 'negative'}, {'aspect': 'steak', 'opinion': "wasn't med well as ordered", 'sentiment': 'negative'}, {'aspect': 'chips', 'opinion': 'not fresh', 'sentiment': 'negative'}, {'aspect': 'chips', 'opinion': 'soggy with oil', 'sentiment': 'negative'}]</t>
  </si>
  <si>
    <t>{'aspects': ['steak', 'chips'], 'aspects_counter': 4, 'opinions': [{'aspect': 'steak', 'opinion': 'was cold'}, {'aspect': 'steak', 'opinion': "wasn't med well as ordered"}, {'aspect': 'chips', 'opinion': 'not fresh'}, {'aspect': 'chips', 'opinion': 'soggy with oil'}], 'opinions_counter': 4, 'sentiments': [{'aspect': 'steak', 'opinion': 'was cold', 'sentiment': 'negative'}, {'aspect': 'steak', 'opinion': "wasn't med well as ordered", 'sentiment': 'negative'}, {'aspect': 'chips', 'opinion': 'not fresh', 'sentiment': 'negative'}, {'aspect': 'chips', 'opinion': 'soggy with oil', 'sentiment': 'negative'}], 'sentiments_counter': 2, 'supervision_counter': 2}</t>
  </si>
  <si>
    <t>{'aspects': ['bush'], 'aspects_counter': 2, 'opinions': [{'aspect': 'bush', 'opinion': 'lots of'}], 'opinions_counter': 2, 'sentiments': [{'aspect': 'bush', 'opinion': 'lots of', 'sentiment': 'neutral'}], 'sentiments_counter': 2, 'supervision_counter': 2}</t>
  </si>
  <si>
    <t>{'aspects': ['place at night'], 'aspects_counter': 2, 'opinions': [{'aspect': 'place', 'opinion': 'scary'}], 'opinions_counter': 2, 'sentiments': [{'aspect': 'place', 'opinion': 'scary', 'sentiment': 'negative'}], 'sentiments_counter': 2, 'supervision_counter': 2}</t>
  </si>
  <si>
    <t>[{'aspect': 'lighting', 'opinion': 'lights gone that make white stand out', 'sentiment': 'negative'}]</t>
  </si>
  <si>
    <t>{'aspects': [], 'aspects_counter': 2, 'opinions': [], 'opinions_counter': 2, 'sentiments': [{'aspect': 'lighting', 'opinion': 'lights gone that make white stand out', 'sentiment': 'negative'}], 'sentiments_counter': 1, 'supervision_counter': 1}</t>
  </si>
  <si>
    <t>[{'aspect': 'renovation', 'opinion': 'still renovating', 'sentiment': 'negative'}]</t>
  </si>
  <si>
    <t>{'aspects': ['renovation'], 'aspects_counter': 3, 'opinions': [{'aspect': 'renovation', 'opinion': 'still renovating'}], 'opinions_counter': 3, 'sentiments': [{'aspect': 'renovation', 'opinion': 'still renovating', 'sentiment': 'negative'}], 'sentiments_counter': 2, 'supervision_counter': 2}</t>
  </si>
  <si>
    <t>[{'aspect': 'environment', 'opinion': 'nice and poise', 'sentiment': 'positive'}]</t>
  </si>
  <si>
    <t>{'aspects': ['environment'], 'aspects_counter': 2, 'opinions': [{'aspect': 'environment', 'opinion': 'nice and poise'}], 'opinions_counter': 2, 'sentiments': [{'aspect': 'environment', 'opinion': 'nice and poise', 'sentiment': 'positive'}], 'sentiments_counter': 2, 'supervision_counter': 2}</t>
  </si>
  <si>
    <t>[{'aspect': 'delays', 'opinion': 'Long unnecessary delays', 'sentiment': 'negative'}]</t>
  </si>
  <si>
    <t>{'aspects': ['delays'], 'aspects_counter': 1, 'opinions': [{'aspect': 'delays', 'opinion': 'Long unnecessary delays'}], 'opinions_counter': 1, 'sentiments': [{'aspect': 'delays', 'opinion': 'Long unnecessary delays', 'sentiment': 'negative'}], 'sentiments_counter': 1, 'supervision_counter': 1}</t>
  </si>
  <si>
    <t>[{'aspect': 'experience', 'opinion': 'disappointed', 'sentiment': 'negative'}, {'aspect': 'experience', 'opinion': 'expecting something different', 'sentiment': 'negative'}]</t>
  </si>
  <si>
    <t>{'aspects': ['experience'], 'aspects_counter': 3, 'opinions': [{'aspect': 'experience', 'opinion': 'disappointed'}, {'aspect': 'experience', 'opinion': 'expecting something different'}], 'opinions_counter': 3, 'sentiments': [{'aspect': 'experience', 'opinion': 'disappointed', 'sentiment': 'negative'}, {'aspect': 'experience', 'opinion': 'expecting something different', 'sentiment': 'negative'}], 'sentiments_counter': 2, 'supervision_counter': 2}</t>
  </si>
  <si>
    <t>[{'aspect': 'lake', 'opinion': 'Nothing to write home about!', 'sentiment': 'negative'}]</t>
  </si>
  <si>
    <t>{'aspects': ['lake'], 'aspects_counter': 2, 'opinions': [{'aspect': 'lake', 'opinion': 'Nothing to write home about!'}], 'opinions_counter': 2, 'sentiments': [{'aspect': 'lake', 'opinion': 'Nothing to write home about!', 'sentiment': 'negative'}], 'sentiments_counter': 2, 'supervision_counter': 2}</t>
  </si>
  <si>
    <t>{'aspects': ['playground'], 'aspects_counter': 1, 'opinions': [{'aspect': 'playground', 'opinion': 'very messy'}], 'opinions_counter': 1, 'sentiments': [{'aspect': 'playground', 'opinion': 'very messy', 'sentiment': 'negative'}], 'sentiments_counter': 1, 'supervision_counter': 1}</t>
  </si>
  <si>
    <t>[{'aspect': 'plants', 'opinion': 'all the thing I need', 'sentiment': 'positive'}, {'aspect': 'food', 'opinion': 'all the thing I need', 'sentiment': 'positive'}, {'aspect': 'books', 'opinion': 'all the thing I need', 'sentiment': 'positive'}]</t>
  </si>
  <si>
    <t>{'aspects': ['plants', 'food', 'books'], 'aspects_counter': 2, 'opinions': [{'aspect': 'plants', 'opinion': 'all the thing I need'}, {'aspect': 'food', 'opinion': 'all the thing I need'}, {'aspect': 'books', 'opinion': 'all the thing I need'}], 'opinions_counter': 3, 'sentiments': [{'aspect': 'plants', 'opinion': 'all the thing I need', 'sentiment': 'positive'}, {'aspect': 'food', 'opinion': 'all the thing I need', 'sentiment': 'positive'}, {'aspect': 'books', 'opinion': 'all the thing I need', 'sentiment': 'positive'}], 'sentiments_counter': 2, 'supervision_counter': 2}</t>
  </si>
  <si>
    <t>[{'aspect': 'labels', 'opinion': 'new labels', 'sentiment': 'positive'}, {'aspect': 'tables', 'opinion': 'new tables', 'sentiment': 'positive'}, {'aspect': 'climbs', 'opinion': 'new climbs', 'sentiment': 'positive'}]</t>
  </si>
  <si>
    <t>{'aspects': ['labels', 'tables', 'climbs'], 'aspects_counter': 1, 'opinions': [{'aspect': 'labels', 'opinion': 'new labels'}, {'aspect': 'tables', 'opinion': 'new tables'}, {'aspect': 'climbs', 'opinion': 'new climbs'}], 'opinions_counter': 1, 'sentiments': [{'aspect': 'labels', 'opinion': 'new labels', 'sentiment': 'positive'}, {'aspect': 'tables', 'opinion': 'new tables', 'sentiment': 'positive'}, {'aspect': 'climbs', 'opinion': 'new climbs', 'sentiment': 'positive'}], 'sentiments_counter': 2, 'supervision_counter': 2}</t>
  </si>
  <si>
    <t>[{'aspect': 'price', 'opinion': 'discrepancy in cost', 'sentiment': 'negative'}]</t>
  </si>
  <si>
    <t>{'aspects': ['price'], 'aspects_counter': 2, 'opinions': [{'aspect': 'price', 'opinion': 'discrepancy in cost'}], 'opinions_counter': 2, 'sentiments': [{'aspect': 'price', 'opinion': 'discrepancy in cost', 'sentiment': 'negative'}], 'sentiments_counter': 2, 'supervision_counter': 2}</t>
  </si>
  <si>
    <t>[{'aspect': 'Greek salad', 'opinion': 'disappointed with the dinner', 'sentiment': 'negative'}, {'aspect': 'chips', 'opinion': 'disappointed with the dinner', 'sentiment': 'negative'}]</t>
  </si>
  <si>
    <t>{'aspects': ['Greek salad', 'bowl of chips'], 'aspects_counter': 1, 'opinions': [], 'opinions_counter': 2, 'sentiments': [{'aspect': 'Greek salad', 'opinion': 'disappointed with the dinner', 'sentiment': 'negative'}, {'aspect': 'chips', 'opinion': 'disappointed with the dinner', 'sentiment': 'negative'}], 'sentiments_counter': 2, 'supervision_counter': 2}</t>
  </si>
  <si>
    <t>[{'aspect': 'place', 'opinion': 'still in business', 'sentiment': 'negative'}, {'aspect': 'order', 'opinion': 'simple', 'sentiment': 'neutral'}, {'aspect': 'garlic sauce', 'opinion': 'extra', 'sentiment': 'neutral'}]</t>
  </si>
  <si>
    <t>{'aspects': ['place', 'order', 'garlic sauce'], 'aspects_counter': 3, 'opinions': [{'aspect': 'place', 'opinion': 'still in business'}, {'aspect': 'order', 'opinion': 'simple'}], 'opinions_counter': 3, 'sentiments': [{'aspect': 'place', 'opinion': 'still in business', 'sentiment': 'negative'}, {'aspect': 'order', 'opinion': 'simple', 'sentiment': 'neutral'}, {'aspect': 'garlic sauce', 'opinion': 'extra', 'sentiment': 'neutral'}], 'sentiments_counter': 2, 'supervision_counter': 2}</t>
  </si>
  <si>
    <t>[{'aspect': 'seat choice', 'opinion': 'expected to sit', 'sentiment': 'negative'}, {'aspect': 'viewing experience', 'opinion': 'too close to screens', 'sentiment': 'negative'}]</t>
  </si>
  <si>
    <t>{'aspects': ['seat choice', 'viewing experience'], 'aspects_counter': 1, 'opinions': [{'aspect': 'seat choice', 'opinion': 'expected to sit'}, {'aspect': 'viewing experience', 'opinion': 'too close to screens'}], 'opinions_counter': 1, 'sentiments': [{'aspect': 'seat choice', 'opinion': 'expected to sit', 'sentiment': 'negative'}, {'aspect': 'viewing experience', 'opinion': 'too close to screens', 'sentiment': 'negative'}], 'sentiments_counter': 2, 'supervision_counter': 2}</t>
  </si>
  <si>
    <t>{'aspects': ['space', 'equipment', 'kids club', 'staff'], 'aspects_counter': 1, 'opinions': [{'aspect': 'space', 'opinion': 'Heaps of space'}, {'aspect': 'equipment', 'opinion': 'tons of equipment'}, {'aspect': 'kids club', 'opinion': 'great kids club'}, {'aspect': 'staff', 'opinion': 'super friendly staff'}], 'opinions_counter': 1, 'sentiments': [{'aspect': 'space', 'opinion': 'Heaps of space', 'sentiment': 'positive'}, {'aspect': 'equipment', 'opinion': 'tons of equipment', 'sentiment': 'positive'}, {'aspect': 'kids club', 'opinion': 'great kids club', 'sentiment': 'positive'}, {'aspect': 'staff', 'opinion': 'super friendly staff', 'sentiment': 'positive'}], 'sentiments_counter': 1, 'supervision_counter': 1}</t>
  </si>
  <si>
    <t>[{'aspect': 'comfortable', 'opinion': 'feels comfortable', 'sentiment': 'positive'}]</t>
  </si>
  <si>
    <t>{'aspects': ['comfortable'], 'aspects_counter': 2, 'opinions': [{'aspect': 'comfortable', 'opinion': 'comfortable'}], 'opinions_counter': 2, 'sentiments': [{'aspect': 'comfortable', 'opinion': 'feels comfortable', 'sentiment': 'positive'}], 'sentiments_counter': 2, 'supervision_counter': 2}</t>
  </si>
  <si>
    <t>[{'aspect': 'fish and chips', 'opinion': 'good up market', 'sentiment': 'positive'}, {'aspect': 'service', 'opinion': 'friendly and helpful', 'sentiment': 'positive'}, {'aspect': 'food', 'opinion': 'really nice', 'sentiment': 'positive'}, {'aspect': 'seating', 'opinion': 'easy to get a table for a group of 6', 'sentiment': 'positive'}, {'aspect': 'place', 'opinion': 'nice', 'sentiment': 'positive'}]</t>
  </si>
  <si>
    <t>{'aspects': ['fish and chips', 'service', 'food', 'seating', 'place'], 'aspects_counter': 2, 'opinions': [{'aspect': 'fish and chips', 'opinion': 'good up market'}, {'aspect': 'service', 'opinion': 'friendly and helpful'}, {'aspect': 'food', 'opinion': 'really nice'}, {'aspect': 'seating', 'opinion': 'easy to get a table for a group of 6'}, {'aspect': 'place', 'opinion': 'nice'}], 'opinions_counter': 2, 'sentiments': [{'aspect': 'fish and chips', 'opinion': 'good up market', 'sentiment': 'positive'}, {'aspect': 'service', 'opinion': 'friendly and helpful', 'sentiment': 'positive'}, {'aspect': 'food', 'opinion': 'really nice', 'sentiment': 'positive'}, {'aspect': 'seating', 'opinion': 'easy to get a table for a group of 6', 'sentiment': 'positive'}, {'aspect': 'place', 'opinion': 'nice', 'sentiment': 'positive'}], 'sentiments_counter': 2, 'supervision_counter': 2}</t>
  </si>
  <si>
    <t>[{'aspect': "Mark's work", 'opinion': 'highly recommend', 'sentiment': 'positive'}, {'aspect': 'Mark', 'opinion': 'Very friendly and knowledgeable', 'sentiment': 'positive'}, {'aspect': 'sessions', 'opinion': 'because of neck pain', 'sentiment': 'positive'}]</t>
  </si>
  <si>
    <t>{'aspects': ['Mark', 'sessions', "Mark's work"], 'aspects_counter': 2, 'opinions': [{'aspect': "Mark's work", 'opinion': 'highly recommend'}, {'aspect': 'Mark', 'opinion': 'Very friendly and knowledgeable'}, {'aspect': 'sessions', 'opinion': 'because of neck pain'}], 'opinions_counter': 2, 'sentiments': [{'aspect': "Mark's work", 'opinion': 'highly recommend', 'sentiment': 'positive'}, {'aspect': 'Mark', 'opinion': 'Very friendly and knowledgeable', 'sentiment': 'positive'}, {'aspect': 'sessions', 'opinion': 'because of neck pain', 'sentiment': 'positive'}], 'sentiments_counter': 2, 'supervision_counter': 2}</t>
  </si>
  <si>
    <t>[{'aspect': 'beach', 'opinion': 'Beautiful beach', 'sentiment': 'positive'}, {'aspect': 'grass', 'opinion': 'Lots of green grass', 'sentiment': 'positive'}, {'aspect': 'bike path', 'opinion': 'Bike Path all along', 'sentiment': 'positive'}, {'aspect': 'seats', 'opinion': 'Plenty of seats to just sit', 'sentiment': 'positive'}, {'aspect': 'ocean', 'opinion': 'watch the ocean', 'sentiment': 'neutral'}]</t>
  </si>
  <si>
    <t>{'aspects': ['beach', 'grass', 'bike path', 'seats', 'ocean'], 'aspects_counter': 1, 'opinions': [{'aspect': 'beach', 'opinion': 'Beautiful beach'}, {'aspect': 'grass', 'opinion': 'Lots of green grass'}, {'aspect': 'bike path', 'opinion': 'Bike Path all along'}, {'aspect': 'seats', 'opinion': 'Plenty of seats to just sit'}, {'aspect': 'ocean', 'opinion': 'watch the ocean'}], 'opinions_counter': 1, 'sentiments': [{'aspect': 'beach', 'opinion': 'Beautiful beach', 'sentiment': 'positive'}, {'aspect': 'grass', 'opinion': 'Lots of green grass', 'sentiment': 'positive'}, {'aspect': 'bike path', 'opinion': 'Bike Path all along', 'sentiment': 'positive'}, {'aspect': 'seats', 'opinion': 'Plenty of seats to just sit', 'sentiment': 'positive'}, {'aspect': 'ocean', 'opinion': 'watch the ocean', 'sentiment': 'neutral'}], 'sentiments_counter': 2, 'supervision_counter': 2}</t>
  </si>
  <si>
    <t>[{'aspect': 'playground', 'opinion': 'great fun', 'sentiment': 'positive'}, {'aspect': 'oval', 'opinion': 'plenty of room', 'sentiment': 'positive'}, {'aspect': 'parking', 'opinion': 'Plenty of parking', 'sentiment': 'positive'}]</t>
  </si>
  <si>
    <t>{'aspects': ['playground', 'oval', 'parking'], 'aspects_counter': 1, 'opinions': [{'aspect': 'playground', 'opinion': 'great fun'}, {'aspect': 'oval', 'opinion': 'plenty of room'}, {'aspect': 'parking', 'opinion': 'Plenty of parking'}], 'opinions_counter': 1, 'sentiments': [{'aspect': 'playground', 'opinion': 'great fun', 'sentiment': 'positive'}, {'aspect': 'oval', 'opinion': 'plenty of room', 'sentiment': 'positive'}, {'aspect': 'parking', 'opinion': 'Plenty of parking', 'sentiment': 'positive'}], 'sentiments_counter': 1, 'supervision_counter': 1}</t>
  </si>
  <si>
    <t>[{'aspect': 'food', 'opinion': 'good', 'sentiment': 'positive'}, {'aspect': 'atmosphere', 'opinion': 'good', 'sentiment': 'positive'}, {'aspect': 'customer service', 'opinion': 'lacking', 'sentiment': 'negative'}]</t>
  </si>
  <si>
    <t>{'aspects': ['food', 'atmosphere', 'customer service'], 'aspects_counter': 5, 'opinions': [{'aspect': 'food', 'opinion': 'good'}, {'aspect': 'atmosphere', 'opinion': 'good'}, {'aspect': 'customer service', 'opinion': 'lacking'}], 'opinions_counter': 6, 'sentiments': [{'aspect': 'food', 'opinion': 'good', 'sentiment': 'positive'}, {'aspect': 'atmosphere', 'opinion': 'good', 'sentiment': 'positive'}, {'aspect': 'customer service', 'opinion': 'lacking', 'sentiment': 'negative'}], 'sentiments_counter': 2, 'supervision_counter': 2}</t>
  </si>
  <si>
    <t>[{'aspect': 'aftercare service', 'opinion': 'disappointed', 'sentiment': 'negative'}, {'aspect': 'pricing', 'opinion': 'both the same', 'sentiment': 'negative'}, {'aspect': 'appointment duration', 'opinion': 'rushed out in under 30 mins', 'sentiment': 'negative'}, {'aspect': 'physio', 'opinion': 'very competent', 'sentiment': 'positive'}]</t>
  </si>
  <si>
    <t>{'aspects': ['aftercare service', 'pricing', 'appointment duration', 'physio'], 'aspects_counter': 3, 'opinions': [{'aspect': 'aftercare service', 'opinion': 'disappointed'}, {'aspect': 'pricing', 'opinion': 'both the same'}, {'aspect': 'appointment duration', 'opinion': 'rushed out in under 30 mins'}, {'aspect': 'physio', 'opinion': 'very competent'}], 'opinions_counter': 3, 'sentiments': [{'aspect': 'aftercare service', 'opinion': 'disappointed', 'sentiment': 'negative'}, {'aspect': 'pricing', 'opinion': 'both the same', 'sentiment': 'negative'}, {'aspect': 'appointment duration', 'opinion': 'rushed out in under 30 mins', 'sentiment': 'negative'}, {'aspect': 'physio', 'opinion': 'very competent', 'sentiment': 'positive'}], 'sentiments_counter': 2, 'supervision_counter': 2}</t>
  </si>
  <si>
    <t>[{'aspect': 'shower', 'opinion': 'supplemental 5$/person/night for a shower', 'sentiment': 'negative'}, {'aspect': 'amenities', 'opinion': 'are dated and few and far between', 'sentiment': 'negative'}]</t>
  </si>
  <si>
    <t>{'aspects': ['shower'], 'aspects_counter': 4, 'opinions': [{'aspect': 'shower', 'opinion': 'supplemental 5$/person/night for a shower'}, {'aspect': 'amenities', 'opinion': 'are dated and few and far between'}], 'opinions_counter': 4, 'sentiments': [{'aspect': 'shower', 'opinion': 'supplemental 5$/person/night for a shower', 'sentiment': 'negative'}, {'aspect': 'amenities', 'opinion': 'are dated and few and far between', 'sentiment': 'negative'}], 'sentiments_counter': 2, 'supervision_counter': 2}</t>
  </si>
  <si>
    <t>[{'aspect': 'food temperature', 'opinion': 'came out cold', 'sentiment': 'negative'}, {'aspect': 'heating light', 'opinion': 'not working', 'sentiment': 'negative'}]</t>
  </si>
  <si>
    <t>{'aspects': ['food temperature', 'heating light'], 'aspects_counter': 1, 'opinions': [{'aspect': 'food temperature', 'opinion': 'came out cold'}, {'aspect': 'heating light', 'opinion': 'not working'}], 'opinions_counter': 1, 'sentiments': [{'aspect': 'food temperature', 'opinion': 'came out cold', 'sentiment': 'negative'}, {'aspect': 'heating light', 'opinion': 'not working', 'sentiment': 'negative'}], 'sentiments_counter': 1, 'supervision_counter': 1}</t>
  </si>
  <si>
    <t>[{'aspect': 'staffs', 'opinion': 'great', 'sentiment': 'positive'}, {'aspect': 'price', 'opinion': 'great', 'sentiment': 'positive'}, {'aspect': 'cross fit', 'opinion': 'best', 'sentiment': 'positive'}, {'aspect': 'PTs', 'opinion': 'best', 'sentiment': 'positive'}]</t>
  </si>
  <si>
    <t>{'aspects': ['staffs', 'price', 'cross fit', 'PTs'], 'aspects_counter': 3, 'opinions': [{'aspect': 'staffs', 'opinion': 'great'}, {'aspect': 'price', 'opinion': 'great'}, {'aspect': 'cross fit', 'opinion': 'best'}, {'aspect': 'PTs', 'opinion': 'best'}], 'opinions_counter': 3, 'sentiments': [{'aspect': 'staffs', 'opinion': 'great', 'sentiment': 'positive'}, {'aspect': 'price', 'opinion': 'great', 'sentiment': 'positive'}, {'aspect': 'cross fit', 'opinion': 'best', 'sentiment': 'positive'}, {'aspect': 'PTs', 'opinion': 'best', 'sentiment': 'positive'}], 'sentiments_counter': 2, 'supervision_counter': 2}</t>
  </si>
  <si>
    <t>[{'aspect': 'faith', 'opinion': 'godly and serious', 'sentiment': 'positive'}, {'aspect': 'service', 'opinion': 'very meaningful and well prepared', 'sentiment': 'positive'}, {'aspect': 'scriptures version', 'opinion': 'not very accurate', 'sentiment': 'negative'}]</t>
  </si>
  <si>
    <t>{'aspects': ['faith', 'service', 'scriptures version'], 'aspects_counter': 3, 'opinions': [{'aspect': 'faith', 'opinion': 'godly and serious'}, {'aspect': 'service', 'opinion': 'very meaningful and well prepared'}, {'aspect': 'scriptures version', 'opinion': 'not very accurate'}], 'opinions_counter': 3, 'sentiments': [{'aspect': 'faith', 'opinion': 'godly and serious', 'sentiment': 'positive'}, {'aspect': 'service', 'opinion': 'very meaningful and well prepared', 'sentiment': 'positive'}, {'aspect': 'scriptures version', 'opinion': 'not very accurate', 'sentiment': 'negative'}], 'sentiments_counter': 2, 'supervision_counter': 2}</t>
  </si>
  <si>
    <t>[{'aspect': 'cave', 'opinion': 'quite stunning', 'sentiment': 'positive'}, {'aspect': 'audio tour', 'opinion': 'informative', 'sentiment': 'positive'}]</t>
  </si>
  <si>
    <t>{'aspects': ['cave', 'audio tour'], 'aspects_counter': 2, 'opinions': [{'aspect': 'cave', 'opinion': 'quite stunning'}, {'aspect': 'audio tour', 'opinion': 'informative'}], 'opinions_counter': 2, 'sentiments': [{'aspect': 'cave', 'opinion': 'quite stunning', 'sentiment': 'positive'}, {'aspect': 'audio tour', 'opinion': 'informative', 'sentiment': 'positive'}], 'sentiments_counter': 1, 'supervision_counter': 1}</t>
  </si>
  <si>
    <t>[{'aspect': 'food', 'opinion': 'Great food', 'sentiment': 'positive'}, {'aspect': 'service', 'opinion': 'great service', 'sentiment': 'positive'}, {'aspect': 'price', 'opinion': 'good price', 'sentiment': 'positive'}, {'aspect': 'atmosphere', 'opinion': 'really friendly kid friendly atmosphere', 'sentiment': 'positive'}]</t>
  </si>
  <si>
    <t>{'aspects': ['food', 'service', 'price', 'atmosphere'], 'aspects_counter': 1, 'opinions': [{'aspect': 'food', 'opinion': 'Great food'}, {'aspect': 'service', 'opinion': 'great service'}, {'aspect': 'price', 'opinion': 'good price'}, {'aspect': 'atmosphere', 'opinion': 'really friendly kid friendly atmosphere'}], 'opinions_counter': 2, 'sentiments': [{'aspect': 'food', 'opinion': 'Great food', 'sentiment': 'positive'}, {'aspect': 'service', 'opinion': 'great service', 'sentiment': 'positive'}, {'aspect': 'price', 'opinion': 'good price', 'sentiment': 'positive'}, {'aspect': 'atmosphere', 'opinion': 'really friendly kid friendly atmosphere', 'sentiment': 'positive'}], 'sentiments_counter': 2, 'supervision_counter': 2}</t>
  </si>
  <si>
    <t>[{'aspect': 'park', 'opinion': 'not bad', 'sentiment': 'positive'}, {'aspect': 'playgrounds', 'opinion': 'spread out and sparse in terms of equipment', 'sentiment': 'negative'}, {'aspect': 'setting', 'opinion': 'nice enough', 'sentiment': 'positive'}]</t>
  </si>
  <si>
    <t>{'aspects': ['park', 'playgrounds', 'setting'], 'aspects_counter': 3, 'opinions': [{'aspect': 'park', 'opinion': 'not bad'}, {'aspect': 'playgrounds', 'opinion': 'spread out and sparse in terms of equipment'}, {'aspect': 'setting', 'opinion': 'nice enough'}], 'opinions_counter': 3, 'sentiments': [{'aspect': 'park', 'opinion': 'not bad', 'sentiment': 'positive'}, {'aspect': 'playgrounds', 'opinion': 'spread out and sparse in terms of equipment', 'sentiment': 'negative'}, {'aspect': 'setting', 'opinion': 'nice enough', 'sentiment': 'positive'}], 'sentiments_counter': 2, 'supervision_counter': 2}</t>
  </si>
  <si>
    <t>{'aspects': ['staff', 'food', 'service'], 'aspects_counter': 1, 'opinions': [{'aspect': 'staff', 'opinion': 'very friendly'}, {'aspect': 'food', 'opinion': 'very good'}, {'aspect': 'service', 'opinion': 'excellent'}], 'opinions_counter': 1, 'sentiments': [{'aspect': 'staff', 'opinion': 'very friendly', 'sentiment': 'positive'}, {'aspect': 'food', 'opinion': 'very good', 'sentiment': 'positive'}, {'aspect': 'service', 'opinion': 'excellent', 'sentiment': 'positive'}], 'sentiments_counter': 1, 'supervision_counter': 1}</t>
  </si>
  <si>
    <t>[{'aspect': 'food flavor', 'opinion': 'lacked intensity of flavour and was almost bland', 'sentiment': 'negative'}, {'aspect': 'tables', 'opinion': 'small', 'sentiment': 'negative'}, {'aspect': 'staff', 'opinion': 'rushed us through the degustation menu at such a rate we were unable to finish some of the dishes', 'sentiment': 'negative'}]</t>
  </si>
  <si>
    <t>{'aspects': ['food flavor', 'tables', 'staff'], 'aspects_counter': 3, 'opinions': [{'aspect': 'food flavor', 'opinion': 'lacked intensity of flavour and was almost bland'}, {'aspect': 'tables', 'opinion': 'small'}, {'aspect': 'staff', 'opinion': 'rushed us through the degustation menu at such a rate we were unable to finish some of the dishes'}], 'opinions_counter': 3, 'sentiments': [{'aspect': 'food flavor', 'opinion': 'lacked intensity of flavour and was almost bland', 'sentiment': 'negative'}, {'aspect': 'tables', 'opinion': 'small', 'sentiment': 'negative'}, {'aspect': 'staff', 'opinion': 'rushed us through the degustation menu at such a rate we were unable to finish some of the dishes', 'sentiment': 'negative'}], 'sentiments_counter': 2, 'supervision_counter': 2}</t>
  </si>
  <si>
    <t>[{'aspect': 'staff', 'opinion': 'Friendly staff', 'sentiment': 'positive'}, {'aspect': 'food', 'opinion': 'over cooked and dry', 'sentiment': 'negative'}, {'aspect': 'ambiance', 'opinion': 'Good vibe and atmosphere', 'sentiment': 'positive'}]</t>
  </si>
  <si>
    <t>{'aspects': ['staff', 'food', 'ambiance'], 'aspects_counter': 1, 'opinions': [{'aspect': 'staff', 'opinion': 'Friendly staff'}, {'aspect': 'food', 'opinion': 'over cooked and dry'}, {'aspect': 'ambiance', 'opinion': 'Good vibe and atmosphere'}], 'opinions_counter': 1, 'sentiments': [{'aspect': 'staff', 'opinion': 'Friendly staff', 'sentiment': 'positive'}, {'aspect': 'food', 'opinion': 'over cooked and dry', 'sentiment': 'negative'}, {'aspect': 'ambiance', 'opinion': 'Good vibe and atmosphere', 'sentiment': 'positive'}], 'sentiments_counter': 1, 'supervision_counter': 1}</t>
  </si>
  <si>
    <t>[{'aspect': 'coffee', 'opinion': 'watered down', 'sentiment': 'negative'}, {'aspect': 'place', 'opinion': 'not a nice place', 'sentiment': 'negative'}]</t>
  </si>
  <si>
    <t>{'aspects': ['coffee', 'place'], 'aspects_counter': 1, 'opinions': [{'aspect': 'coffee', 'opinion': 'watered down'}, {'aspect': 'place', 'opinion': 'not a nice place'}], 'opinions_counter': 1, 'sentiments': [{'aspect': 'coffee', 'opinion': 'watered down', 'sentiment': 'negative'}, {'aspect': 'place', 'opinion': 'not a nice place', 'sentiment': 'negative'}], 'sentiments_counter': 1, 'supervision_counter': 1}</t>
  </si>
  <si>
    <t>[{'aspect': 'prices', 'opinion': 'very overpriced for the quality', 'sentiment': 'negative'}, {'aspect': 'steak', 'opinion': 'so well done', 'sentiment': 'negative'}, {'aspect': 'squid salad', 'opinion': 'few strips of squid', 'sentiment': 'negative'}]</t>
  </si>
  <si>
    <t>{'aspects': ['prices', 'steak', 'squid salad'], 'aspects_counter': 2, 'opinions': [{'aspect': 'prices', 'opinion': 'very overpriced for the quality'}, {'aspect': 'steak', 'opinion': 'so well done'}, {'aspect': 'squid salad', 'opinion': 'few strips of squid'}], 'opinions_counter': 2, 'sentiments': [{'aspect': 'prices', 'opinion': 'very overpriced for the quality', 'sentiment': 'negative'}, {'aspect': 'steak', 'opinion': 'so well done', 'sentiment': 'negative'}, {'aspect': 'squid salad', 'opinion': 'few strips of squid', 'sentiment': 'negative'}], 'sentiments_counter': 2, 'supervision_counter': 2}</t>
  </si>
  <si>
    <t>[{'aspect': 'cleanliness', 'opinion': 'Very dirty', 'sentiment': 'negative'}, {'aspect': 'toilets', 'opinion': 'lack of toilet paper', 'sentiment': 'negative'}, {'aspect': 'inflatables', 'opinion': 'Kids enjoyed it', 'sentiment': 'positive'}]</t>
  </si>
  <si>
    <t>{'aspects': ['cleanliness', 'toilets', 'inflatables'], 'aspects_counter': 2, 'opinions': [{'aspect': 'cleanliness', 'opinion': 'Very dirty'}, {'aspect': 'toilets', 'opinion': 'lack of toilet paper'}, {'aspect': 'inflatables', 'opinion': 'Kids enjoyed it'}], 'opinions_counter': 2, 'sentiments': [{'aspect': 'cleanliness', 'opinion': 'Very dirty', 'sentiment': 'negative'}, {'aspect': 'toilets', 'opinion': 'lack of toilet paper', 'sentiment': 'negative'}, {'aspect': 'inflatables', 'opinion': 'Kids enjoyed it', 'sentiment': 'positive'}], 'sentiments_counter': 2, 'supervision_counter': 2}</t>
  </si>
  <si>
    <t>[{'aspect': 'tone of voice', 'opinion': 'rude', 'sentiment': 'negative'}, {'aspect': 'information', 'opinion': 'wrong', 'sentiment': 'negative'}, {'aspect': 'charges', 'opinion': 'extra', 'sentiment': 'negative'}]</t>
  </si>
  <si>
    <t>{'aspects': ['tone of voice', 'information', 'charges'], 'aspects_counter': 2, 'opinions': [{'aspect': 'tone of voice', 'opinion': 'rude'}, {'aspect': 'information', 'opinion': 'wrong'}, {'aspect': 'charges', 'opinion': 'extra'}], 'opinions_counter': 2, 'sentiments': [{'aspect': 'tone of voice', 'opinion': 'rude', 'sentiment': 'negative'}, {'aspect': 'information', 'opinion': 'wrong', 'sentiment': 'negative'}, {'aspect': 'charges', 'opinion': 'extra', 'sentiment': 'negative'}], 'sentiments_counter': 2, 'supervision_counter': 2}</t>
  </si>
  <si>
    <t>[{'aspect': 'activities', 'opinion': 'poorly run', 'sentiment': 'negative'}, {'aspect': 'swimming classes', 'opinion': 'keep getting cancelled', 'sentiment': 'negative'}, {'aspect': 'administration team', 'opinion': 'needs to be replaced', 'sentiment': 'negative'}]</t>
  </si>
  <si>
    <t>{'aspects': ['centre', 'activities', 'swimming classes', 'administration team'], 'aspects_counter': 2, 'opinions': [{'aspect': 'activities', 'opinion': 'poorly run'}, {'aspect': 'swimming classes', 'opinion': 'keep getting cancelled'}, {'aspect': 'administration team', 'opinion': 'needs to be replaced'}], 'opinions_counter': 2, 'sentiments': [{'aspect': 'activities', 'opinion': 'poorly run', 'sentiment': 'negative'}, {'aspect': 'swimming classes', 'opinion': 'keep getting cancelled', 'sentiment': 'negative'}, {'aspect': 'administration team', 'opinion': 'needs to be replaced', 'sentiment': 'negative'}], 'sentiments_counter': 2, 'supervision_counter': 2}</t>
  </si>
  <si>
    <t>[{'aspect': 'karaoke room', 'opinion': 'gave my room to someone else', 'sentiment': 'negative'}, {'aspect': 'service', 'opinion': 'robbed me of $130, no refund, no nothing', 'sentiment': 'negative'}]</t>
  </si>
  <si>
    <t>{'aspects': ['karaoke room', 'service'], 'aspects_counter': 1, 'opinions': [{'aspect': 'karaoke room', 'opinion': 'gave my room to someone else'}, {'aspect': 'service', 'opinion': 'robbed me of $130, no refund, no nothing'}], 'opinions_counter': 2, 'sentiments': [{'aspect': 'karaoke room', 'opinion': 'gave my room to someone else', 'sentiment': 'negative'}, {'aspect': 'service', 'opinion': 'robbed me of $130, no refund, no nothing', 'sentiment': 'negative'}], 'sentiments_counter': 2, 'supervision_counter': 2}</t>
  </si>
  <si>
    <t>[{'aspect': 'customer service', 'opinion': 'needs training', 'sentiment': 'negative'}, {'aspect': 'attitude', 'opinion': 'very rude', 'sentiment': 'negative'}, {'aspect': 'competence', 'opinion': 'incompetent', 'sentiment': 'negative'}]</t>
  </si>
  <si>
    <t>{'aspects': ['customer service', 'attitude', 'competence'], 'aspects_counter': 2, 'opinions': [{'aspect': 'customer service', 'opinion': 'needs training'}, {'aspect': 'attitude', 'opinion': 'very rude'}, {'aspect': 'competence', 'opinion': 'incompetent'}], 'opinions_counter': 2, 'sentiments': [{'aspect': 'customer service', 'opinion': 'needs training', 'sentiment': 'negative'}, {'aspect': 'attitude', 'opinion': 'very rude', 'sentiment': 'negative'}, {'aspect': 'competence', 'opinion': 'incompetent', 'sentiment': 'negative'}], 'sentiments_counter': 1, 'supervision_counter': 1}</t>
  </si>
  <si>
    <t>[{'aspect': 'meal quality', 'opinion': 'poor quality', 'sentiment': 'negative'}, {'aspect': 'beer options', 'opinion': "didn't sell it", 'sentiment': 'negative'}, {'aspect': 'service quality', 'opinion': 'good', 'sentiment': 'positive'}]</t>
  </si>
  <si>
    <t>{'aspects': ['meal quality', 'beer options', 'service quality'], 'aspects_counter': 1, 'opinions': [{'aspect': 'meal quality', 'opinion': 'poor quality'}, {'aspect': 'beer options', 'opinion': "didn't sell it"}, {'aspect': 'service quality', 'opinion': 'good'}], 'opinions_counter': 1, 'sentiments': [{'aspect': 'meal quality', 'opinion': 'poor quality', 'sentiment': 'negative'}, {'aspect': 'beer options', 'opinion': "didn't sell it", 'sentiment': 'negative'}, {'aspect': 'service quality', 'opinion': 'good', 'sentiment': 'positive'}], 'sentiments_counter': 1, 'supervision_counter': 1}</t>
  </si>
  <si>
    <t>[{'aspect': 'park', 'opinion': 'good', 'sentiment': 'positive'}, {'aspect': 'park', 'opinion': 'clean', 'sentiment': 'positive'}]</t>
  </si>
  <si>
    <t>{'aspects': ['park'], 'aspects_counter': 2, 'opinions': [{'aspect': 'park', 'opinion': 'good'}, {'aspect': 'park', 'opinion': 'clean'}], 'opinions_counter': 2, 'sentiments': [{'aspect': 'park', 'opinion': 'good', 'sentiment': 'positive'}, {'aspect': 'park', 'opinion': 'clean', 'sentiment': 'positive'}], 'sentiments_counter': 2, 'supervision_counter': 2}</t>
  </si>
  <si>
    <t>[{'aspect': 'private ownership', 'opinion': 'more authentic', 'sentiment': 'positive'}, {'aspect': 'visitor experience', 'opinion': 'Really good', 'sentiment': 'positive'}]</t>
  </si>
  <si>
    <t>{'aspects': ['private ownership', 'visitor experience'], 'aspects_counter': 2, 'opinions': [{'aspect': 'private ownership', 'opinion': 'more authentic'}, {'aspect': 'visitor experience', 'opinion': 'Really good'}], 'opinions_counter': 2, 'sentiments': [{'aspect': 'private ownership', 'opinion': 'more authentic', 'sentiment': 'positive'}, {'aspect': 'visitor experience', 'opinion': 'Really good', 'sentiment': 'positive'}], 'sentiments_counter': 2, 'supervision_counter': 2}</t>
  </si>
  <si>
    <t>{'aspects': ['track'], 'aspects_counter': 3, 'opinions': [{'aspect': 'track', 'opinion': 'soooo overgrown'}], 'opinions_counter': 3, 'sentiments': [{'aspect': 'track', 'opinion': 'soooo overgrown', 'sentiment': 'negative'}], 'sentiments_counter': 2, 'supervision_counter': 2}</t>
  </si>
  <si>
    <t>[{'aspect': 'dog walking', 'opinion': 'Good little spot', 'sentiment': 'positive'}, {'aspect': 'toilet', 'opinion': 'use the toilet facilities', 'sentiment': 'neutral'}]</t>
  </si>
  <si>
    <t>{'aspects': ['dog walking', 'toilet facilities'], 'aspects_counter': 2, 'opinions': [{'aspect': 'dog walking', 'opinion': 'Good little spot'}], 'opinions_counter': 2, 'sentiments': [{'aspect': 'dog walking', 'opinion': 'Good little spot', 'sentiment': 'positive'}, {'aspect': 'toilet', 'opinion': 'use the toilet facilities', 'sentiment': 'neutral'}], 'sentiments_counter': 2, 'supervision_counter': 2}</t>
  </si>
  <si>
    <t>[{'aspect': 'options', 'opinion': 'pretty nice', 'sentiment': 'positive'}, {'aspect': 'coffee', 'opinion': 'great coffee', 'sentiment': 'positive'}, {'aspect': 'breakfast', 'opinion': 'great breakfast', 'sentiment': 'positive'}]</t>
  </si>
  <si>
    <t>{'aspects': ['options', 'coffee', 'breakfast'], 'aspects_counter': 2, 'opinions': [{'aspect': 'options', 'opinion': 'pretty nice'}, {'aspect': 'coffee', 'opinion': 'great coffee'}, {'aspect': 'breakfast', 'opinion': 'great breakfast'}], 'opinions_counter': 2, 'sentiments': [{'aspect': 'options', 'opinion': 'pretty nice', 'sentiment': 'positive'}, {'aspect': 'coffee', 'opinion': 'great coffee', 'sentiment': 'positive'}, {'aspect': 'breakfast', 'opinion': 'great breakfast', 'sentiment': 'positive'}], 'sentiments_counter': 2, 'supervision_counter': 2}</t>
  </si>
  <si>
    <t>[{'aspect': 'views', 'opinion': 'Perfect views', 'sentiment': 'positive'}, {'aspect': 'surroundings', 'opinion': 'lovely to sit or have a bbq or game', 'sentiment': 'positive'}, {'aspect': 'swim area', 'opinion': 'lovely to sit or have a bbq or game', 'sentiment': 'positive'}]</t>
  </si>
  <si>
    <t>{'aspects': ['views', 'swim area', 'surroundings'], 'aspects_counter': 3, 'opinions': [{'aspect': 'views', 'opinion': 'Perfect views'}, {'aspect': 'surroundings', 'opinion': 'lovely to sit or have a bbq or game'}, {'aspect': 'swim area', 'opinion': 'lovely to sit or have a bbq or game'}], 'opinions_counter': 3, 'sentiments': [{'aspect': 'views', 'opinion': 'Perfect views', 'sentiment': 'positive'}, {'aspect': 'surroundings', 'opinion': 'lovely to sit or have a bbq or game', 'sentiment': 'positive'}, {'aspect': 'swim area', 'opinion': 'lovely to sit or have a bbq or game', 'sentiment': 'positive'}], 'sentiments_counter': 2, 'supervision_counter': 2}</t>
  </si>
  <si>
    <t>[{'aspect': 'location for Ham Radio', 'opinion': 'Great place to play', 'sentiment': 'positive'}, {'aspect': 'high point', 'opinion': 'A nice high point', 'sentiment': 'positive'}]</t>
  </si>
  <si>
    <t>{'aspects': ['location for Ham Radio', 'high point'], 'aspects_counter': 2, 'opinions': [{'aspect': 'location for Ham Radio', 'opinion': 'Great place to play'}, {'aspect': 'high point', 'opinion': 'A nice high point'}], 'opinions_counter': 2, 'sentiments': [{'aspect': 'location for Ham Radio', 'opinion': 'Great place to play', 'sentiment': 'positive'}, {'aspect': 'high point', 'opinion': 'A nice high point', 'sentiment': 'positive'}], 'sentiments_counter': 2, 'supervision_counter': 2}</t>
  </si>
  <si>
    <t>[{'aspect': 'people', 'opinion': 'so friendly', 'sentiment': 'positive'}]</t>
  </si>
  <si>
    <t>{'aspects': ['people'], 'aspects_counter': 3, 'opinions': [{'aspect': 'people', 'opinion': 'so friendly'}], 'opinions_counter': 3, 'sentiments': [{'aspect': 'people', 'opinion': 'so friendly', 'sentiment': 'positive'}], 'sentiments_counter': 1, 'supervision_counter': 1}</t>
  </si>
  <si>
    <t>[{'aspect': 'teething issues', 'opinion': 'some teething issues', 'sentiment': 'negative'}, {'aspect': 'playing', 'opinion': 'enjoyed playing', 'sentiment': 'positive'}]</t>
  </si>
  <si>
    <t>{'aspects': ['startup operations', 'playing'], 'aspects_counter': 2, 'opinions': [{'aspect': 'teething issues', 'opinion': 'some teething issues'}, {'aspect': 'playing', 'opinion': 'enjoyed playing'}], 'opinions_counter': 2, 'sentiments': [{'aspect': 'teething issues', 'opinion': 'some teething issues', 'sentiment': 'negative'}, {'aspect': 'playing', 'opinion': 'enjoyed playing', 'sentiment': 'positive'}], 'sentiments_counter': 2, 'supervision_counter': 2}</t>
  </si>
  <si>
    <t>[{'aspect': 'outfield', 'opinion': 'too quick', 'sentiment': 'negative'}, {'aspect': 'ground', 'opinion': 'too many divots', 'sentiment': 'negative'}]</t>
  </si>
  <si>
    <t>{'aspects': ['outfield', 'ground'], 'aspects_counter': 2, 'opinions': [{'aspect': 'outfield', 'opinion': 'too quick'}, {'aspect': 'ground', 'opinion': 'too many divots'}], 'opinions_counter': 2, 'sentiments': [{'aspect': 'outfield', 'opinion': 'too quick', 'sentiment': 'negative'}, {'aspect': 'ground', 'opinion': 'too many divots', 'sentiment': 'negative'}], 'sentiments_counter': 2, 'supervision_counter': 2}</t>
  </si>
  <si>
    <t>[{'aspect': 'self service', 'opinion': 'Queue up 7 deep', 'sentiment': 'negative'}, {'aspect': 'food', 'opinion': 'processed ham, boiled eggs and bread', 'sentiment': 'negative'}]</t>
  </si>
  <si>
    <t>{'aspects': ['self service', 'food', 'queue'], 'aspects_counter': 1, 'opinions': [{'aspect': 'self service', 'opinion': 'Queue up 7 deep'}, {'aspect': 'food', 'opinion': 'processed ham, boiled eggs and bread'}], 'opinions_counter': 2, 'sentiments': [{'aspect': 'self service', 'opinion': 'Queue up 7 deep', 'sentiment': 'negative'}, {'aspect': 'food', 'opinion': 'processed ham, boiled eggs and bread', 'sentiment': 'negative'}], 'sentiments_counter': 2, 'supervision_counter': 2}</t>
  </si>
  <si>
    <t>[{'aspect': 'place', 'opinion': 'beautiful', 'sentiment': 'positive'}, {'aspect': 'gift shop', 'opinion': "be cautious, wasn't the best experience", 'sentiment': 'negative'}]</t>
  </si>
  <si>
    <t>{'aspects': ['place', 'gift shop'], 'aspects_counter': 2, 'opinions': [{'aspect': 'place', 'opinion': 'beautiful'}, {'aspect': 'gift shop', 'opinion': "be cautious, wasn't the best experience"}], 'opinions_counter': 2, 'sentiments': [{'aspect': 'place', 'opinion': 'beautiful', 'sentiment': 'positive'}, {'aspect': 'gift shop', 'opinion': "be cautious, wasn't the best experience", 'sentiment': 'negative'}], 'sentiments_counter': 2, 'supervision_counter': 2}</t>
  </si>
  <si>
    <t>{'aspects': ['service', 'ambience'], 'aspects_counter': 1, 'opinions': [{'aspect': 'service', 'opinion': 'Good service'}, {'aspect': 'ambience', 'opinion': 'can be improved'}], 'opinions_counter': 1, 'sentiments': [{'aspect': 'service', 'opinion': 'Good service', 'sentiment': 'positive'}, {'aspect': 'ambience', 'opinion': 'can be improved', 'sentiment': 'negative'}], 'sentiments_counter': 2, 'supervision_counter': 2}</t>
  </si>
  <si>
    <t>[{'aspect': 'food', 'opinion': 'over priced', 'sentiment': 'negative'}, {'aspect': 'wait time', 'opinion': 'over an hour', 'sentiment': 'negative'}, {'aspect': 'rib eye', 'opinion': 'not 450g', 'sentiment': 'negative'}]</t>
  </si>
  <si>
    <t>{'aspects': ['food', 'wait time', 'rib eye'], 'aspects_counter': 1, 'opinions': [{'aspect': 'food', 'opinion': 'over priced'}, {'aspect': 'wait time', 'opinion': 'over an hour'}, {'aspect': 'rib eye', 'opinion': 'nowhere near 450g'}], 'opinions_counter': 2, 'sentiments': [{'aspect': 'food', 'opinion': 'over priced', 'sentiment': 'negative'}, {'aspect': 'wait time', 'opinion': 'over an hour', 'sentiment': 'negative'}, {'aspect': 'rib eye', 'opinion': 'not 450g', 'sentiment': 'negative'}], 'sentiments_counter': 2, 'supervision_counter': 2}</t>
  </si>
  <si>
    <t>[{'aspect': 'seating/tables and chairs', 'opinion': 'own table and chair', 'sentiment': 'negative'}, {'aspect': 'atmosphere/magic', 'opinion': "don't feel the magic", 'sentiment': 'negative'}]</t>
  </si>
  <si>
    <t>{'aspects': ['seating/tables and chairs', 'atmosphere/magic'], 'aspects_counter': 2, 'opinions': [{'aspect': 'seating/tables and chairs', 'opinion': 'own table and chair'}, {'aspect': 'atmosphere/magic', 'opinion': "don't feel the magic"}], 'opinions_counter': 2, 'sentiments': [{'aspect': 'seating/tables and chairs', 'opinion': 'own table and chair', 'sentiment': 'negative'}, {'aspect': 'atmosphere/magic', 'opinion': "don't feel the magic", 'sentiment': 'negative'}], 'sentiments_counter': 2, 'supervision_counter': 2}</t>
  </si>
  <si>
    <t>[{'aspect': 'wait time', 'opinion': '45min wait as it had to be defrosted then cooked', 'sentiment': 'negative'}, {'aspect': 'drinks', 'opinion': 'had to remind them we were waiting on drinks that took 20mins', 'sentiment': 'negative'}]</t>
  </si>
  <si>
    <t>{'aspects': ['barramundi', 'seafood dish', 'drinks'], 'aspects_counter': 3, 'opinions': [{'aspect': 'wait time', 'opinion': '45min wait as it had to be defrosted then cooked'}, {'aspect': 'seafood dish', 'opinion': 'came with 2 prawns and a piece of squid'}, {'aspect': 'drinks', 'opinion': 'had to remind them we were waiting on drinks that took 20mins'}], 'opinions_counter': 3, 'sentiments': [{'aspect': 'wait time', 'opinion': '45min wait as it had to be defrosted then cooked', 'sentiment': 'negative'}, {'aspect': 'drinks', 'opinion': 'had to remind them we were waiting on drinks that took 20mins', 'sentiment': 'negative'}], 'sentiments_counter': 2, 'supervision_counter': 2}</t>
  </si>
  <si>
    <t>[{'aspect': 'service', 'opinion': 'Poor service', 'sentiment': 'negative'}, {'aspect': 'staff assistance', 'opinion': 'can’t even help me with a chair', 'sentiment': 'negative'}, {'aspect': 'customer prioritization', 'opinion': 'focus more on foreigners than locals', 'sentiment': 'negative'}]</t>
  </si>
  <si>
    <t>{'aspects': ['service', 'customer prioritization'], 'aspects_counter': 2, 'opinions': [{'aspect': 'service', 'opinion': 'Poor service'}, {'aspect': 'staff assistance', 'opinion': 'can’t even help me with a chair'}, {'aspect': 'customer prioritization', 'opinion': 'focus more on foreigners than locals'}], 'opinions_counter': 2, 'sentiments': [{'aspect': 'service', 'opinion': 'Poor service', 'sentiment': 'negative'}, {'aspect': 'staff assistance', 'opinion': 'can’t even help me with a chair', 'sentiment': 'negative'}, {'aspect': 'customer prioritization', 'opinion': 'focus more on foreigners than locals', 'sentiment': 'negative'}], 'sentiments_counter': 2, 'supervision_counter': 2}</t>
  </si>
  <si>
    <t>[{'aspect': 'cinema screen', 'opinion': 'has blue dots', 'sentiment': 'negative'}]</t>
  </si>
  <si>
    <t>{'aspects': ['cinema screen'], 'aspects_counter': 1, 'opinions': [{'aspect': 'cinema screen', 'opinion': 'has blue dots'}], 'opinions_counter': 1, 'sentiments': [{'aspect': 'cinema screen', 'opinion': 'has blue dots', 'sentiment': 'negative'}], 'sentiments_counter': 1, 'supervision_counter': 1}</t>
  </si>
  <si>
    <t>[{'aspect': 'seats', 'opinion': 'ripped and uncomfortable', 'sentiment': 'negative'}, {'aspect': 'screen', 'opinion': 'damaged with blue spottiness', 'sentiment': 'negative'}]</t>
  </si>
  <si>
    <t>{'aspects': ['seats', 'screen'], 'aspects_counter': 1, 'opinions': [{'aspect': 'seats', 'opinion': 'ripped and uncomfortable'}, {'aspect': 'screen', 'opinion': 'damaged with blue spottiness'}], 'opinions_counter': 1, 'sentiments': [{'aspect': 'seats', 'opinion': 'ripped and uncomfortable', 'sentiment': 'negative'}, {'aspect': 'screen', 'opinion': 'damaged with blue spottiness', 'sentiment': 'negative'}], 'sentiments_counter': 1, 'supervision_counter': 1}</t>
  </si>
  <si>
    <t>[{'aspect': 'service delay', 'opinion': 'took 50 minutes', 'sentiment': 'negative'}, {'aspect': 'cold food', 'opinion': 'was cold', 'sentiment': 'negative'}]</t>
  </si>
  <si>
    <t>{'aspects': ['service delay', 'cold food'], 'aspects_counter': 1, 'opinions': [{'aspect': 'service delay', 'opinion': 'took 50 minutes'}, {'aspect': 'cold food', 'opinion': 'was cold'}], 'opinions_counter': 1, 'sentiments': [{'aspect': 'service delay', 'opinion': 'took 50 minutes', 'sentiment': 'negative'}, {'aspect': 'cold food', 'opinion': 'was cold', 'sentiment': 'negative'}], 'sentiments_counter': 1, 'supervision_counter': 1}</t>
  </si>
  <si>
    <t>[{'aspect': 'ice quality', 'opinion': 'almost melted slush', 'sentiment': 'negative'}, {'aspect': 'ice temperature', 'opinion': 'Not cold enough', 'sentiment': 'negative'}, {'aspect': 'pricing', 'opinion': 'Overpriced', 'sentiment': 'negative'}]</t>
  </si>
  <si>
    <t>{'aspects': ['ice quality', 'ice temperature', 'pricing'], 'aspects_counter': 1, 'opinions': [{'aspect': 'ice quality', 'opinion': 'almost melted slush'}, {'aspect': 'ice temperature', 'opinion': 'Not cold enough'}, {'aspect': 'pricing', 'opinion': 'Overpriced'}], 'opinions_counter': 1, 'sentiments': [{'aspect': 'ice quality', 'opinion': 'almost melted slush', 'sentiment': 'negative'}, {'aspect': 'ice temperature', 'opinion': 'Not cold enough', 'sentiment': 'negative'}, {'aspect': 'pricing', 'opinion': 'Overpriced', 'sentiment': 'negative'}], 'sentiments_counter': 1, 'supervision_counter': 1}</t>
  </si>
  <si>
    <t>{'aspects': ['cost', 'tulips'], 'aspects_counter': 3, 'opinions': [{'aspect': 'cost', 'opinion': 'expensive'}, {'aspect': 'tulips', 'opinion': 'hardly any blooming'}], 'opinions_counter': 3, 'sentiments': [{'aspect': 'cost', 'opinion': 'expensive', 'sentiment': 'negative'}, {'aspect': 'tulips', 'opinion': 'hardly any blooming', 'sentiment': 'negative'}], 'sentiments_counter': 2, 'supervision_counter': 2}</t>
  </si>
  <si>
    <t>[{'aspect': 'counter service', 'opinion': 'Bad', 'sentiment': 'negative'}, {'aspect': 'rude chef', 'opinion': 'rude', 'sentiment': 'negative'}]</t>
  </si>
  <si>
    <t>{'aspects': ['counter service', 'chef'], 'aspects_counter': 2, 'opinions': [{'aspect': 'counter service', 'opinion': 'Bad'}, {'aspect': 'rude chef', 'opinion': 'rude'}], 'opinions_counter': 2, 'sentiments': [{'aspect': 'counter service', 'opinion': 'Bad', 'sentiment': 'negative'}, {'aspect': 'rude chef', 'opinion': 'rude', 'sentiment': 'negative'}], 'sentiments_counter': 2, 'supervision_counter': 2}</t>
  </si>
  <si>
    <t>[{'aspect': "Schnitty's", 'opinion': 'below average', 'sentiment': 'negative'}]</t>
  </si>
  <si>
    <t>{'aspects': ["Schnitty's"], 'aspects_counter': 2, 'opinions': [{'aspect': "Schnitty's", 'opinion': 'below average'}], 'opinions_counter': 2, 'sentiments': [{'aspect': "Schnitty's", 'opinion': 'below average', 'sentiment': 'negative'}], 'sentiments_counter': 1, 'supervision_counter': 1}</t>
  </si>
  <si>
    <t>[{'aspect': 'parking', 'opinion': 'a pain', 'sentiment': 'negative'}, {'aspect': 'toilets', 'opinion': 'dirty', 'sentiment': 'negative'}]</t>
  </si>
  <si>
    <t>{'aspects': ['parking', 'toilets'], 'aspects_counter': 1, 'opinions': [{'aspect': 'parking', 'opinion': 'a pain'}, {'aspect': 'toilets', 'opinion': 'dirty'}], 'opinions_counter': 1, 'sentiments': [{'aspect': 'parking', 'opinion': 'a pain', 'sentiment': 'negative'}, {'aspect': 'toilets', 'opinion': 'dirty', 'sentiment': 'negative'}], 'sentiments_counter': 1, 'supervision_counter': 1}</t>
  </si>
  <si>
    <t>[{'aspect': 'lookout point', 'opinion': 'no lookout point', 'sentiment': 'negative'}, {'aspect': 'scenic point', 'opinion': 'could not find', 'sentiment': 'negative'}, {'aspect': 'walking', 'opinion': 'had to walk a lot', 'sentiment': 'negative'}]</t>
  </si>
  <si>
    <t>{'aspects': ['lookout point', 'scenic point', 'walking'], 'aspects_counter': 2, 'opinions': [{'aspect': 'lookout point', 'opinion': 'no lookout point'}, {'aspect': 'scenic point', 'opinion': 'could not find'}, {'aspect': 'walking', 'opinion': 'had to walk a lot'}], 'opinions_counter': 2, 'sentiments': [{'aspect': 'lookout point', 'opinion': 'no lookout point', 'sentiment': 'negative'}, {'aspect': 'scenic point', 'opinion': 'could not find', 'sentiment': 'negative'}, {'aspect': 'walking', 'opinion': 'had to walk a lot', 'sentiment': 'negative'}], 'sentiments_counter': 2, 'supervision_counter': 2}</t>
  </si>
  <si>
    <t>[{'aspect': 'popcorn', 'opinion': 'ludicrous', 'sentiment': 'negative'}, {'aspect': 'icees', 'opinion': 'ludicrous', 'sentiment': 'negative'}]</t>
  </si>
  <si>
    <t>{'aspects': ['popcorn', 'icees'], 'aspects_counter': 1, 'opinions': [{'aspect': 'popcorn', 'opinion': 'ludicrous'}, {'aspect': 'icees', 'opinion': 'ludicrous'}], 'opinions_counter': 1, 'sentiments': [{'aspect': 'popcorn', 'opinion': 'ludicrous', 'sentiment': 'negative'}, {'aspect': 'icees', 'opinion': 'ludicrous', 'sentiment': 'negative'}], 'sentiments_counter': 1, 'supervision_counter': 1}</t>
  </si>
  <si>
    <t>[{'aspect': 'staff inattentiveness', 'opinion': 'ignored', 'sentiment': 'negative'}, {'aspect': 'wait time', 'opinion': 'waited 5 mins', 'sentiment': 'negative'}]</t>
  </si>
  <si>
    <t>{'aspects': ['staff inattentiveness', 'wait time'], 'aspects_counter': 1, 'opinions': [{'aspect': 'staff inattentiveness', 'opinion': 'ignored'}, {'aspect': 'wait time', 'opinion': 'waited 5 mins'}], 'opinions_counter': 1, 'sentiments': [{'aspect': 'staff inattentiveness', 'opinion': 'ignored', 'sentiment': 'negative'}, {'aspect': 'wait time', 'opinion': 'waited 5 mins', 'sentiment': 'negative'}], 'sentiments_counter': 1, 'supervision_counter': 1}</t>
  </si>
  <si>
    <t>[{'aspect': 'relax', 'opinion': 'easy to relax', 'sentiment': 'positive'}]</t>
  </si>
  <si>
    <t>{'aspects': ['relax'], 'aspects_counter': 2, 'opinions': [{'aspect': 'relax', 'opinion': 'easy to relax'}], 'opinions_counter': 2, 'sentiments': [{'aspect': 'relax', 'opinion': 'easy to relax', 'sentiment': 'positive'}], 'sentiments_counter': 1, 'supervision_counter': 1}</t>
  </si>
  <si>
    <t>[{'aspect': 'dog walking', 'opinion': 'Great place to walk your dog', 'sentiment': 'positive'}]</t>
  </si>
  <si>
    <t>{'aspects': ['dog walking'], 'aspects_counter': 2, 'opinions': [{'aspect': 'dog walking', 'opinion': 'Great place to walk your dog'}], 'opinions_counter': 2, 'sentiments': [{'aspect': 'dog walking', 'opinion': 'Great place to walk your dog', 'sentiment': 'positive'}], 'sentiments_counter': 2, 'supervision_counter': 2}</t>
  </si>
  <si>
    <t>[{'aspect': 'location', 'opinion': 'hidden gem', 'sentiment': 'positive'}]</t>
  </si>
  <si>
    <t>{'aspects': ['location'], 'aspects_counter': 2, 'opinions': [{'aspect': 'location', 'opinion': 'hidden gem'}], 'opinions_counter': 2, 'sentiments': [{'aspect': 'location', 'opinion': 'hidden gem', 'sentiment': 'positive'}], 'sentiments_counter': 2, 'supervision_counter': 2}</t>
  </si>
  <si>
    <t>[{'aspect': 'sheep', 'opinion': 'beautiful', 'sentiment': 'positive'}, {'aspect': 'deer', 'opinion': 'beautiful', 'sentiment': 'positive'}]</t>
  </si>
  <si>
    <t>{'aspects': ['sheep', 'deer'], 'aspects_counter': 1, 'opinions': [{'aspect': 'sheep', 'opinion': ''}, {'aspect': 'deer', 'opinion': ''}], 'opinions_counter': 1, 'sentiments': [{'aspect': 'sheep', 'opinion': 'beautiful', 'sentiment': 'positive'}, {'aspect': 'deer', 'opinion': 'beautiful', 'sentiment': 'positive'}], 'sentiments_counter': 1, 'supervision_counter': 1}</t>
  </si>
  <si>
    <t>[{'aspect': 'management', 'opinion': 'poorly run', 'sentiment': 'negative'}, {'aspect': 'communication', 'opinion': 'No one communicates', 'sentiment': 'negative'}]</t>
  </si>
  <si>
    <t>{'aspects': ['management', 'communication'], 'aspects_counter': 1, 'opinions': [{'aspect': 'management', 'opinion': 'poorly run'}, {'aspect': 'communication', 'opinion': 'No one communicates'}], 'opinions_counter': 1, 'sentiments': [{'aspect': 'management', 'opinion': 'poorly run', 'sentiment': 'negative'}, {'aspect': 'communication', 'opinion': 'No one communicates', 'sentiment': 'negative'}], 'sentiments_counter': 1, 'supervision_counter': 1}</t>
  </si>
  <si>
    <t>[{'aspect': 'value for money', 'opinion': 'Excellent value for money', 'sentiment': 'positive'}]</t>
  </si>
  <si>
    <t>{'aspects': ['value for money', 'Friday night specials'], 'aspects_counter': 1, 'opinions': [{'aspect': 'value for money', 'opinion': 'Excellent value for money'}, {'aspect': 'Friday night specials', 'opinion': 'Friday night specials'}], 'opinions_counter': 1, 'sentiments': [{'aspect': 'value for money', 'opinion': 'Excellent value for money', 'sentiment': 'positive'}], 'sentiments_counter': 1, 'supervision_counter': 1}</t>
  </si>
  <si>
    <t>[{'aspect': 'Dog Area', 'opinion': 'good area', 'sentiment': 'positive'}]</t>
  </si>
  <si>
    <t>{'aspects': ['Dog Area'], 'aspects_counter': 1, 'opinions': [{'aspect': 'Dog Area', 'opinion': 'good area'}], 'opinions_counter': 1, 'sentiments': [{'aspect': 'Dog Area', 'opinion': 'good area', 'sentiment': 'positive'}], 'sentiments_counter': 1, 'supervision_counter': 1}</t>
  </si>
  <si>
    <t>{'aspects': [], 'aspects_counter': 2, 'opinions': [], 'opinions_counter': 2, 'sentiments': [], 'sentiments_counter': 1, 'supervision_counter': 1}</t>
  </si>
  <si>
    <t>[{'aspect': 'noise', 'opinion': 'noisy', 'sentiment': 'negative'}]</t>
  </si>
  <si>
    <t>{'aspects': ['noise'], 'aspects_counter': 2, 'opinions': [{'aspect': 'noise', 'opinion': 'noisy'}], 'opinions_counter': 2, 'sentiments': [{'aspect': 'noise', 'opinion': 'noisy', 'sentiment': 'negative'}], 'sentiments_counter': 1, 'supervision_counter': 1}</t>
  </si>
  <si>
    <t>[{'aspect': 'level of service', 'opinion': 'somewhat pretentious vibe', 'sentiment': 'negative'}, {'aspect': 'vibe', 'opinion': 'pretentious', 'sentiment': 'negative'}]</t>
  </si>
  <si>
    <t>{'aspects': ['level of service', 'vibe'], 'aspects_counter': 2, 'opinions': [{'aspect': 'level of service', 'opinion': 'somewhat pretentious vibe'}, {'aspect': 'vibe', 'opinion': 'pretentious'}], 'opinions_counter': 2, 'sentiments': [{'aspect': 'level of service', 'opinion': 'somewhat pretentious vibe', 'sentiment': 'negative'}, {'aspect': 'vibe', 'opinion': 'pretentious', 'sentiment': 'negative'}], 'sentiments_counter': 2, 'supervision_counter': 2}</t>
  </si>
  <si>
    <t>[{'aspect': 'Dog owners', 'opinion': 'should be more considerate', 'sentiment': 'negative'}]</t>
  </si>
  <si>
    <t>{'aspects': ['Dog owners'], 'aspects_counter': 1, 'opinions': [{'aspect': 'Dog owners', 'opinion': 'should be more considerate'}], 'opinions_counter': 1, 'sentiments': [{'aspect': 'Dog owners', 'opinion': 'should be more considerate', 'sentiment': 'negative'}], 'sentiments_counter': 1, 'supervision_counter': 1}</t>
  </si>
  <si>
    <t>[{'aspect': 'hours', 'opinion': 'incorrect', 'sentiment': 'negative'}]</t>
  </si>
  <si>
    <t>{'aspects': ['hours'], 'aspects_counter': 1, 'opinions': [{'aspect': 'hours', 'opinion': 'incorrect'}], 'opinions_counter': 1, 'sentiments': [{'aspect': 'hours', 'opinion': 'incorrect', 'sentiment': 'negative'}], 'sentiments_counter': 1, 'supervision_counter': 1}</t>
  </si>
  <si>
    <t>{'aspects': ['Foxtel'], 'aspects_counter': 1, 'opinions': [{'aspect': 'Foxtel', 'opinion': 'Very disappointed'}], 'opinions_counter': 2, 'sentiments': [{'aspect': 'Foxtel', 'opinion': 'Very disappointed', 'sentiment': 'negative'}], 'sentiments_counter': 2, 'supervision_counter': 2}</t>
  </si>
  <si>
    <t>[{'aspect': 'notice on the door', 'opinion': 'needs', 'sentiment': 'negative'}]</t>
  </si>
  <si>
    <t>{'aspects': ['notice on the door'], 'aspects_counter': 3, 'opinions': [{'aspect': 'notice on the door', 'opinion': 'needs'}], 'opinions_counter': 3, 'sentiments': [{'aspect': 'notice on the door', 'opinion': 'needs', 'sentiment': 'negative'}], 'sentiments_counter': 2, 'supervision_counter': 2}</t>
  </si>
  <si>
    <t>[{'aspect': 'music', 'opinion': 'so loud', 'sentiment': 'negative'}]</t>
  </si>
  <si>
    <t>{'aspects': ['music'], 'aspects_counter': 1, 'opinions': [{'aspect': 'music', 'opinion': 'so loud'}], 'opinions_counter': 1, 'sentiments': [{'aspect': 'music', 'opinion': 'so loud', 'sentiment': 'negative'}], 'sentiments_counter': 1, 'supervision_counter': 1}</t>
  </si>
  <si>
    <t>[{'aspect': 'owner', 'opinion': 'worst experience', 'sentiment': 'negative'}, {'aspect': 'attitude', 'opinion': 'poor attitude', 'sentiment': 'negative'}]</t>
  </si>
  <si>
    <t>{'aspects': ['owner', 'attitude'], 'aspects_counter': 1, 'opinions': [{'aspect': 'owner', 'opinion': 'worst experience'}, {'aspect': 'attitude', 'opinion': 'poor attitude'}], 'opinions_counter': 1, 'sentiments': [{'aspect': 'owner', 'opinion': 'worst experience', 'sentiment': 'negative'}, {'aspect': 'attitude', 'opinion': 'poor attitude', 'sentiment': 'negative'}], 'sentiments_counter': 1, 'supervision_counter': 1}</t>
  </si>
  <si>
    <t>{'aspects': ['view'], 'aspects_counter': 2, 'opinions': [{'aspect': 'view', 'opinion': 'blocked by the trees'}], 'opinions_counter': 2, 'sentiments': [{'aspect': 'view', 'opinion': 'blocked by the trees', 'sentiment': 'negative'}], 'sentiments_counter': 2, 'supervision_counter': 2}</t>
  </si>
  <si>
    <t>{'aspects': ['service'], 'aspects_counter': 1, 'opinions': [{'aspect': 'service', 'opinion': 'very disappointing'}], 'opinions_counter': 1, 'sentiments': [{'aspect': 'service', 'opinion': 'very disappointing', 'sentiment': 'negative'}], 'sentiments_counter': 1, 'supervision_counter': 1}</t>
  </si>
  <si>
    <t>[{'aspect': 'bad odor', 'opinion': 'stench', 'sentiment': 'negative'}]</t>
  </si>
  <si>
    <t>{'aspects': ['bad odor'], 'aspects_counter': 1, 'opinions': [{'aspect': 'bad odor', 'opinion': 'stench'}], 'opinions_counter': 1, 'sentiments': [{'aspect': 'bad odor', 'opinion': 'stench', 'sentiment': 'negative'}], 'sentiments_counter': 1, 'supervision_counter': 1}</t>
  </si>
  <si>
    <t>{'aspects': ['old stuff', 'boring experience'], 'aspects_counter': 1, 'opinions': [{'aspect': 'old stuff', 'opinion': 'nothing really interesting'}, {'aspect': 'boring experience', 'opinion': 'boring'}], 'opinions_counter': 1, 'sentiments': [{'aspect': 'old stuff', 'opinion': 'nothing really interesting', 'sentiment': 'negative'}], 'sentiments_counter': 1, 'supervision_counter': 1}</t>
  </si>
  <si>
    <t>[{'aspect': 'fish', 'opinion': 'worst', 'sentiment': 'negative'}, {'aspect': 'chips', 'opinion': 'worst', 'sentiment': 'negative'}]</t>
  </si>
  <si>
    <t>{'aspects': ['fish', 'chips'], 'aspects_counter': 1, 'opinions': [{'aspect': 'fish', 'opinion': 'worst'}, {'aspect': 'chips', 'opinion': 'worst'}], 'opinions_counter': 1, 'sentiments': [{'aspect': 'fish', 'opinion': 'worst', 'sentiment': 'negative'}, {'aspect': 'chips', 'opinion': 'worst', 'sentiment': 'negative'}], 'sentiments_counter': 1, 'supervision_counter': 1}</t>
  </si>
  <si>
    <t>[{'aspect': 'transaction fee', 'opinion': 'without telling you and seeking your approval', 'sentiment': 'negative'}]</t>
  </si>
  <si>
    <t>{'aspects': ['transaction fee'], 'aspects_counter': 1, 'opinions': [{'aspect': 'transaction fee', 'opinion': 'without telling you and seeking your approval'}], 'opinions_counter': 2, 'sentiments': [{'aspect': 'transaction fee', 'opinion': 'without telling you and seeking your approval', 'sentiment': 'negative'}], 'sentiments_counter': 2, 'supervision_counter': 2}</t>
  </si>
  <si>
    <t>[{'aspect': 'parking fee', 'opinion': 'huge parking fee', 'sentiment': 'negative'}]</t>
  </si>
  <si>
    <t>{'aspects': ['parking fee'], 'aspects_counter': 1, 'opinions': [{'aspect': 'parking fee', 'opinion': 'huge parking fee'}], 'opinions_counter': 1, 'sentiments': [{'aspect': 'parking fee', 'opinion': 'huge parking fee', 'sentiment': 'negative'}], 'sentiments_counter': 1, 'supervision_counter': 1}</t>
  </si>
  <si>
    <t>[{'aspect': 'price', 'opinion': 'Wasted 50 bucks', 'sentiment': 'negative'}, {'aspect': 'machines', 'opinion': "won't let you get a prize", 'sentiment': 'negative'}]</t>
  </si>
  <si>
    <t>{'aspects': ['price', 'machines'], 'aspects_counter': 3, 'opinions': [{'aspect': 'price', 'opinion': 'Wasted 50 bucks'}, {'aspect': 'machines', 'opinion': "won't let you get a prize"}], 'opinions_counter': 3, 'sentiments': [{'aspect': 'price', 'opinion': 'Wasted 50 bucks', 'sentiment': 'negative'}, {'aspect': 'machines', 'opinion': "won't let you get a prize", 'sentiment': 'negative'}], 'sentiments_counter': 2, 'supervision_counter': 2}</t>
  </si>
  <si>
    <t>[{'aspect': 'man', 'opinion': 'incredibly rude and dismissive', 'sentiment': 'negative'}]</t>
  </si>
  <si>
    <t>{'aspects': ['Home Base', 'man', 'Midland Brick'], 'aspects_counter': 1, 'opinions': [{'aspect': 'man', 'opinion': 'incredibly rude and dismissive'}, {'aspect': 'Midland Brick', 'opinion': 'at the Midland Brick counter'}], 'opinions_counter': 1, 'sentiments': [{'aspect': 'man', 'opinion': 'incredibly rude and dismissive', 'sentiment': 'negative'}], 'sentiments_counter': 1, 'supervision_counter': 1}</t>
  </si>
  <si>
    <t>{'aspects': ['hitting area'], 'aspects_counter': 1, 'opinions': [{'aspect': 'hitting area', 'opinion': 'a disgrace'}], 'opinions_counter': 1, 'sentiments': [{'aspect': 'hitting area', 'opinion': 'a disgrace', 'sentiment': 'negative'}], 'sentiments_counter': 1, 'supervision_counter': 1}</t>
  </si>
  <si>
    <t>[{'aspect': 'landscape', 'opinion': 'having renovation', 'sentiment': 'neutral'}]</t>
  </si>
  <si>
    <t>{'aspects': ['landscape'], 'aspects_counter': 1, 'opinions': [{'aspect': 'landscape', 'opinion': 'having renovation'}], 'opinions_counter': 1, 'sentiments': [{'aspect': 'landscape', 'opinion': 'having renovation', 'sentiment': 'neutral'}], 'sentiments_counter': 2, 'supervision_counter': 2}</t>
  </si>
  <si>
    <t>[{'aspect': 'location', 'opinion': 'well situated', 'sentiment': 'positive'}, {'aspect': 'staff', 'opinion': 'very helpful and friendly', 'sentiment': 'positive'}, {'aspect': 'cabins', 'opinion': 'very clean and well appointed', 'sentiment': 'positive'}]</t>
  </si>
  <si>
    <t>{'aspects': ['location', 'staff', 'cabins'], 'aspects_counter': 1, 'opinions': [{'aspect': 'location', 'opinion': 'well situated'}, {'aspect': 'staff', 'opinion': 'very helpful and friendly'}, {'aspect': 'cabins', 'opinion': 'very clean and well appointed'}], 'opinions_counter': 1, 'sentiments': [{'aspect': 'location', 'opinion': 'well situated', 'sentiment': 'positive'}, {'aspect': 'staff', 'opinion': 'very helpful and friendly', 'sentiment': 'positive'}, {'aspect': 'cabins', 'opinion': 'very clean and well appointed', 'sentiment': 'positive'}], 'sentiments_counter': 1, 'supervision_counter': 1}</t>
  </si>
  <si>
    <t>[{'aspect': 'environment', 'opinion': 'feel like home', 'sentiment': 'positive'}, {'aspect': 'staff', 'opinion': 'amazing and hard working', 'sentiment': 'positive'}, {'aspect': 'workout', 'opinion': 'learning so easily', 'sentiment': 'positive'}, {'aspect': 'training', 'opinion': 'growing physically, mentally', 'sentiment': 'positive'}]</t>
  </si>
  <si>
    <t>{'aspects': ['environment', 'staff', 'workout', 'training'], 'aspects_counter': 1, 'opinions': [{'aspect': 'environment', 'opinion': 'feel like home'}, {'aspect': 'staff', 'opinion': 'amazing and hard working'}, {'aspect': 'workout', 'opinion': 'learning so easily'}, {'aspect': 'training', 'opinion': 'growing physically, mentally'}], 'opinions_counter': 1, 'sentiments': [{'aspect': 'environment', 'opinion': 'feel like home', 'sentiment': 'positive'}, {'aspect': 'staff', 'opinion': 'amazing and hard working', 'sentiment': 'positive'}, {'aspect': 'workout', 'opinion': 'learning so easily', 'sentiment': 'positive'}, {'aspect': 'training', 'opinion': 'growing physically, mentally', 'sentiment': 'positive'}], 'sentiments_counter': 1, 'supervision_counter': 1}</t>
  </si>
  <si>
    <t>[{'aspect': 'customer service', 'opinion': 'is an issue', 'sentiment': 'negative'}, {'aspect': 'coal', 'opinion': 'takes 15 minutes', 'sentiment': 'negative'}]</t>
  </si>
  <si>
    <t>{'aspects': ['customer service', 'coal'], 'aspects_counter': 1, 'opinions': [{'aspect': 'customer service', 'opinion': 'is an issue'}, {'aspect': 'coal', 'opinion': 'takes 15 minutes'}], 'opinions_counter': 1, 'sentiments': [{'aspect': 'customer service', 'opinion': 'is an issue', 'sentiment': 'negative'}, {'aspect': 'coal', 'opinion': 'takes 15 minutes', 'sentiment': 'negative'}], 'sentiments_counter': 2, 'supervision_counter': 2}</t>
  </si>
  <si>
    <t>[{'aspect': 'volunteers', 'opinion': 'lovely', 'sentiment': 'positive'}, {'aspect': 'researchers', 'opinion': 'recommend', 'sentiment': 'positive'}, {'aspect': 'access', 'opinion': 'easy', 'sentiment': 'positive'}]</t>
  </si>
  <si>
    <t>{'aspects': ['volunteers', "district's history", 'access', 'overall quality'], 'aspects_counter': 2, 'opinions': [{'aspect': 'volunteers', 'opinion': 'lovely'}, {'aspect': 'access', 'opinion': 'easy'}], 'opinions_counter': 2, 'sentiments': [{'aspect': 'volunteers', 'opinion': 'lovely', 'sentiment': 'positive'}, {'aspect': 'researchers', 'opinion': 'recommend', 'sentiment': 'positive'}, {'aspect': 'access', 'opinion': 'easy', 'sentiment': 'positive'}], 'sentiments_counter': 2, 'supervision_counter': 2}</t>
  </si>
  <si>
    <t>[{'aspect': 'cleanliness', 'opinion': 'Very dusty and dirty', 'sentiment': 'negative'}, {'aspect': 'rubbish bin', 'opinion': 'No rubbish bin', 'sentiment': 'negative'}, {'aspect': 'spider web', 'opinion': 'You will always find a spider web', 'sentiment': 'negative'}, {'aspect': 'size', 'opinion': 'good size for small gatherings', 'sentiment': 'positive'}, {'aspect': 'toilet block', 'opinion': 'there is a toilet block next to the hall', 'sentiment': 'neutral'}]</t>
  </si>
  <si>
    <t>{'aspects': ['cleanliness', 'rubbish bin', 'spider web', 'size', 'toilet block'], 'aspects_counter': 2, 'opinions': [{'aspect': 'cleanliness', 'opinion': 'Very dusty and dirty'}, {'aspect': 'rubbish bin', 'opinion': 'No rubbish bin'}, {'aspect': 'spider web', 'opinion': 'You will always find a spider web'}, {'aspect': 'size', 'opinion': 'good size for small gatherings'}, {'aspect': 'toilet block', 'opinion': 'there is a toilet block next to the hall'}], 'opinions_counter': 2, 'sentiments': [{'aspect': 'cleanliness', 'opinion': 'Very dusty and dirty', 'sentiment': 'negative'}, {'aspect': 'rubbish bin', 'opinion': 'No rubbish bin', 'sentiment': 'negative'}, {'aspect': 'spider web', 'opinion': 'You will always find a spider web', 'sentiment': 'negative'}, {'aspect': 'size', 'opinion': 'good size for small gatherings', 'sentiment': 'positive'}, {'aspect': 'toilet block', 'opinion': 'there is a toilet block next to the hall', 'sentiment': 'neutral'}], 'sentiments_counter': 2, 'supervision_counter': 2}</t>
  </si>
  <si>
    <t>[{'aspect': 'ambiance', 'opinion': 'a quiet place', 'sentiment': 'positive'}, {'aspect': 'food', 'opinion': 'makings of an average sandwich', 'sentiment': 'negative'}, {'aspect': 'crowding', 'opinion': 'overcrowded and hard to find a place to seat', 'sentiment': 'negative'}, {'aspect': 'value for money', 'opinion': 'not great value for money', 'sentiment': 'negative'}]</t>
  </si>
  <si>
    <t>{'aspects': ['ambiance', 'food', 'crowding', 'seating', 'value for money'], 'aspects_counter': 2, 'opinions': [{'aspect': 'ambiance', 'opinion': 'a quiet place'}, {'aspect': 'food', 'opinion': 'makings of an average sandwich'}, {'aspect': 'crowding', 'opinion': 'overcrowded and hard to find a place to seat'}, {'aspect': 'value for money', 'opinion': 'not great value for money'}], 'opinions_counter': 2, 'sentiments': [{'aspect': 'ambiance', 'opinion': 'a quiet place', 'sentiment': 'positive'}, {'aspect': 'food', 'opinion': 'makings of an average sandwich', 'sentiment': 'negative'}, {'aspect': 'crowding', 'opinion': 'overcrowded and hard to find a place to seat', 'sentiment': 'negative'}, {'aspect': 'value for money', 'opinion': 'not great value for money', 'sentiment': 'negative'}], 'sentiments_counter': 2, 'supervision_counter': 2}</t>
  </si>
  <si>
    <t>[{'aspect': 'venue', 'opinion': 'stunning', 'sentiment': 'positive'}, {'aspect': 'spaces', 'opinion': 'beautiful', 'sentiment': 'positive'}, {'aspect': 'conducting ceremonies', 'opinion': 'absolutely love', 'sentiment': 'positive'}, {'aspect': 'experience', 'opinion': 'seamless and memorable', 'sentiment': 'positive'}]</t>
  </si>
  <si>
    <t>{'aspects': ['venue', 'spaces', 'conducting ceremonies', 'experience'], 'aspects_counter': 3, 'opinions': [{'aspect': 'venue', 'opinion': 'stunning'}, {'aspect': 'spaces', 'opinion': 'beautiful'}, {'aspect': 'conducting ceremonies', 'opinion': 'absolutely love'}, {'aspect': 'experience', 'opinion': 'seamless and memorable'}], 'opinions_counter': 3, 'sentiments': [{'aspect': 'venue', 'opinion': 'stunning', 'sentiment': 'positive'}, {'aspect': 'spaces', 'opinion': 'beautiful', 'sentiment': 'positive'}, {'aspect': 'conducting ceremonies', 'opinion': 'absolutely love', 'sentiment': 'positive'}, {'aspect': 'experience', 'opinion': 'seamless and memorable', 'sentiment': 'positive'}], 'sentiments_counter': 2, 'supervision_counter': 2}</t>
  </si>
  <si>
    <t>[{'aspect': 'Aussie birds', 'opinion': 'feed, play with', 'sentiment': 'positive'}, {'aspect': 'Cockatoos', 'opinion': 'pet', 'sentiment': 'positive'}, {'aspect': 'creatures', 'opinion': 'beautiful', 'sentiment': 'positive'}]</t>
  </si>
  <si>
    <t>{'aspects': ['Aussie birds', 'Cockatoos'], 'aspects_counter': 1, 'opinions': [{'aspect': 'Aussie birds', 'opinion': 'feed, play with'}, {'aspect': 'Cockatoos', 'opinion': 'pet'}], 'opinions_counter': 1, 'sentiments': [{'aspect': 'Aussie birds', 'opinion': 'feed, play with', 'sentiment': 'positive'}, {'aspect': 'Cockatoos', 'opinion': 'pet', 'sentiment': 'positive'}, {'aspect': 'creatures', 'opinion': 'beautiful', 'sentiment': 'positive'}], 'sentiments_counter': 2, 'supervision_counter': 2}</t>
  </si>
  <si>
    <t>{'aspects': ['walk', 'toilets'], 'aspects_counter': 3, 'opinions': [{'aspect': 'walk', 'opinion': 'pleasant walk'}, {'aspect': 'toilets', 'opinion': 'no toilets'}], 'opinions_counter': 3, 'sentiments': [{'aspect': 'walk', 'opinion': 'pleasant walk', 'sentiment': 'positive'}, {'aspect': 'toilets', 'opinion': 'no toilets', 'sentiment': 'negative'}], 'sentiments_counter': 2, 'supervision_counter': 2}</t>
  </si>
  <si>
    <t>[{'aspect': 'place', 'opinion': 'beautiful', 'sentiment': 'positive'}, {'aspect': 'roads', 'opinion': 'mainly dirt and quite windy', 'sentiment': 'negative'}, {'aspect': 'roads', 'opinion': 'unsuitable for caravans', 'sentiment': 'negative'}]</t>
  </si>
  <si>
    <t>{'aspects': ['place', 'roads'], 'aspects_counter': 3, 'opinions': [{'aspect': 'place', 'opinion': 'beautiful'}, {'aspect': 'roads', 'opinion': 'mainly dirt and quite windy'}, {'aspect': 'roads', 'opinion': 'unsuitable for caravans'}], 'opinions_counter': 3, 'sentiments': [{'aspect': 'place', 'opinion': 'beautiful', 'sentiment': 'positive'}, {'aspect': 'roads', 'opinion': 'mainly dirt and quite windy', 'sentiment': 'negative'}, {'aspect': 'roads', 'opinion': 'unsuitable for caravans', 'sentiment': 'negative'}], 'sentiments_counter': 2, 'supervision_counter': 2}</t>
  </si>
  <si>
    <t>[{'aspect': 'food', 'opinion': 'very disappointing', 'sentiment': 'negative'}, {'aspect': 'vegetarian burger', 'opinion': 'wasn’t available', 'sentiment': 'negative'}, {'aspect': 'vegetarian pizza', 'opinion': 'wasn’t available', 'sentiment': 'negative'}, {'aspect': 'arancini entree', 'opinion': 'were nice and crisp', 'sentiment': 'positive'}]</t>
  </si>
  <si>
    <t>{'aspects': ['food', 'vegetarian burger', 'vegetarian pizza', 'arancini entree', 'pear salad'], 'aspects_counter': 2, 'opinions': [{'aspect': 'food', 'opinion': 'very disappointing'}, {'aspect': 'vegetarian burger', 'opinion': 'wasn’t available'}, {'aspect': 'vegetarian pizza', 'opinion': 'wasn’t available'}, {'aspect': 'arancini entree', 'opinion': 'were nice and crisp'}, {'aspect': 'pear salad', 'opinion': 'not explicitly described'}], 'opinions_counter': 2, 'sentiments': [{'aspect': 'food', 'opinion': 'very disappointing', 'sentiment': 'negative'}, {'aspect': 'vegetarian burger', 'opinion': 'wasn’t available', 'sentiment': 'negative'}, {'aspect': 'vegetarian pizza', 'opinion': 'wasn’t available', 'sentiment': 'negative'}, {'aspect': 'arancini entree', 'opinion': 'were nice and crisp', 'sentiment': 'positive'}], 'sentiments_counter': 2, 'supervision_counter': 2}</t>
  </si>
  <si>
    <t>[{'aspect': 'noise', 'opinion': 'noisy', 'sentiment': 'negative'}, {'aspect': 'daytime visit', 'opinion': 'nice', 'sentiment': 'positive'}]</t>
  </si>
  <si>
    <t>{'aspects': ['noise', 'daytime visit'], 'aspects_counter': 3, 'opinions': [{'aspect': 'noise', 'opinion': 'noisy'}, {'aspect': 'daytime visit', 'opinion': 'nice'}], 'opinions_counter': 3, 'sentiments': [{'aspect': 'noise', 'opinion': 'noisy', 'sentiment': 'negative'}, {'aspect': 'daytime visit', 'opinion': 'nice', 'sentiment': 'positive'}], 'sentiments_counter': 2, 'supervision_counter': 2}</t>
  </si>
  <si>
    <t>[{'aspect': 'stirrup adjustment', 'opinion': 'cramped', 'sentiment': 'negative'}, {'aspect': 'instructions', 'opinion': 'half-hearted', 'sentiment': 'negative'}]</t>
  </si>
  <si>
    <t>{'aspects': ['stirrup adjustment', 'instructions'], 'aspects_counter': 1, 'opinions': [{'aspect': 'stirrup adjustment', 'opinion': 'cramped'}, {'aspect': 'instructions', 'opinion': 'half-hearted'}], 'opinions_counter': 1, 'sentiments': [{'aspect': 'stirrup adjustment', 'opinion': 'cramped', 'sentiment': 'negative'}, {'aspect': 'instructions', 'opinion': 'half-hearted', 'sentiment': 'negative'}], 'sentiments_counter': 2, 'supervision_counter': 2}</t>
  </si>
  <si>
    <t>[{'aspect': 'film quality', 'opinion': 'low rate', 'sentiment': 'negative'}, {'aspect': 'sound level', 'opinion': 'too loud', 'sentiment': 'negative'}]</t>
  </si>
  <si>
    <t>{'aspects': ['film quality', 'sound level'], 'aspects_counter': 2, 'opinions': [{'aspect': 'film quality', 'opinion': 'low rate'}, {'aspect': 'sound level', 'opinion': 'too loud'}], 'opinions_counter': 2, 'sentiments': [{'aspect': 'film quality', 'opinion': 'low rate', 'sentiment': 'negative'}, {'aspect': 'sound level', 'opinion': 'too loud', 'sentiment': 'negative'}], 'sentiments_counter': 1, 'supervision_counter': 1}</t>
  </si>
  <si>
    <t>[{'aspect': 'holes', 'opinion': 'some holes unavailable', 'sentiment': 'negative'}]</t>
  </si>
  <si>
    <t>{'aspects': ['holes'], 'aspects_counter': 4, 'opinions': [{'aspect': 'holes', 'opinion': 'some holes unavailable'}], 'opinions_counter': 4, 'sentiments': [{'aspect': 'holes', 'opinion': 'some holes unavailable', 'sentiment': 'negative'}], 'sentiments_counter': 2, 'supervision_counter': 2}</t>
  </si>
  <si>
    <t>[{'aspect': 'cleanliness', 'opinion': 'needs a good clean', 'sentiment': 'negative'}, {'aspect': 'maintenance', 'opinion': 'lots of things were broken or out of order', 'sentiment': 'negative'}, {'aspect': 'pricing', 'opinion': 'charging the same price', 'sentiment': 'negative'}]</t>
  </si>
  <si>
    <t>{'aspects': ['cleanliness', 'maintenance', 'pricing'], 'aspects_counter': 4, 'opinions': [{'aspect': 'cleanliness', 'opinion': 'needs a good clean'}, {'aspect': 'maintenance', 'opinion': 'lots of things were broken or out of order'}, {'aspect': 'pricing', 'opinion': 'charging the same price'}], 'opinions_counter': 4, 'sentiments': [{'aspect': 'cleanliness', 'opinion': 'needs a good clean', 'sentiment': 'negative'}, {'aspect': 'maintenance', 'opinion': 'lots of things were broken or out of order', 'sentiment': 'negative'}, {'aspect': 'pricing', 'opinion': 'charging the same price', 'sentiment': 'negative'}], 'sentiments_counter': 2, 'supervision_counter': 2}</t>
  </si>
  <si>
    <t>[{'aspect': 'bottomless dinner', 'opinion': 'real', 'sentiment': 'positive'}, {'aspect': 'place', 'opinion': 'amazing', 'sentiment': 'positive'}, {'aspect': 'price', 'opinion': 'just $25', 'sentiment': 'positive'}]</t>
  </si>
  <si>
    <t>{'aspects': ['bottomless dinner', 'place', 'price'], 'aspects_counter': 2, 'opinions': [{'aspect': 'bottomless dinner', 'opinion': 'real'}, {'aspect': 'place', 'opinion': 'amazing'}, {'aspect': 'price', 'opinion': 'just $25'}], 'opinions_counter': 2, 'sentiments': [{'aspect': 'bottomless dinner', 'opinion': 'real', 'sentiment': 'positive'}, {'aspect': 'place', 'opinion': 'amazing', 'sentiment': 'positive'}, {'aspect': 'price', 'opinion': 'just $25', 'sentiment': 'positive'}], 'sentiments_counter': 2, 'supervision_counter': 2}</t>
  </si>
  <si>
    <t>{'aspects': ['beach front'], 'aspects_counter': 1, 'opinions': [{'aspect': 'beach front', 'opinion': 'gorgeous upgrade'}], 'opinions_counter': 1, 'sentiments': [{'aspect': 'beach front', 'opinion': 'gorgeous upgrade', 'sentiment': 'positive'}], 'sentiments_counter': 1, 'supervision_counter': 1}</t>
  </si>
  <si>
    <t>[{'aspect': 'postal', 'opinion': 'lost item', 'sentiment': 'negative'}]</t>
  </si>
  <si>
    <t>{'aspects': ['postal'], 'aspects_counter': 1, 'opinions': [{'aspect': 'postal', 'opinion': 'lost item'}], 'opinions_counter': 1, 'sentiments': [{'aspect': 'postal', 'opinion': 'lost item', 'sentiment': 'negative'}], 'sentiments_counter': 1, 'supervision_counter': 1}</t>
  </si>
  <si>
    <t>[{'aspect': 'Bernie', 'opinion': 'such annoying lady', 'sentiment': 'negative'}]</t>
  </si>
  <si>
    <t>{'aspects': ['Bernie', 'digital ID'], 'aspects_counter': 1, 'opinions': [{'aspect': 'Bernie', 'opinion': 'such annoying lady'}, {'aspect': 'digital ID', 'opinion': 'wouldn’t use it'}], 'opinions_counter': 1, 'sentiments': [{'aspect': 'Bernie', 'opinion': 'such annoying lady', 'sentiment': 'negative'}], 'sentiments_counter': 1, 'supervision_counter': 1}</t>
  </si>
  <si>
    <t>[{'aspect': 'closing time', 'opinion': "closed at three o'clock in the afternoon", 'sentiment': 'negative'}, {'aspect': 'mountain access', 'opinion': 'closed and guarded / closed to visit', 'sentiment': 'negative'}]</t>
  </si>
  <si>
    <t>{'aspects': ['closing time', 'mountain access'], 'aspects_counter': 2, 'opinions': [{'aspect': 'closing time', 'opinion': "closed at three o'clock in the afternoon"}, {'aspect': 'mountain access', 'opinion': 'closed and guarded / closed to visit'}], 'opinions_counter': 2, 'sentiments': [{'aspect': 'closing time', 'opinion': "closed at three o'clock in the afternoon", 'sentiment': 'negative'}, {'aspect': 'mountain access', 'opinion': 'closed and guarded / closed to visit', 'sentiment': 'negative'}], 'sentiments_counter': 2, 'supervision_counter': 2}</t>
  </si>
  <si>
    <t>[{'aspect': 'delivery process', 'opinion': 'delivery is problematic', 'sentiment': 'negative'}, {'aspect': 'delivery driver', 'opinion': 'driver does not knock', 'sentiment': 'negative'}]</t>
  </si>
  <si>
    <t>{'aspects': ['delivery process', 'delivery driver'], 'aspects_counter': 1, 'opinions': [{'aspect': 'delivery process', 'opinion': 'delivery is problematic'}, {'aspect': 'delivery driver', 'opinion': 'driver does not knock'}], 'opinions_counter': 1, 'sentiments': [{'aspect': 'delivery process', 'opinion': 'delivery is problematic', 'sentiment': 'negative'}, {'aspect': 'delivery driver', 'opinion': 'driver does not knock', 'sentiment': 'negative'}], 'sentiments_counter': 1, 'supervision_counter': 1}</t>
  </si>
  <si>
    <t>[{'aspect': 'staff/service', 'opinion': 'scammers and thieves, misled me', 'sentiment': 'negative'}, {'aspect': 'gym program', 'opinion': 'wrong program', 'sentiment': 'negative'}, {'aspect': 'gym access', 'opinion': 'denied access', 'sentiment': 'negative'}, {'aspect': 'premium gym program', 'opinion': 'forced upgrade', 'sentiment': 'negative'}, {'aspect': 'membership contract', 'opinion': "can't get out", 'sentiment': 'negative'}]</t>
  </si>
  <si>
    <t>{'aspects': ['staff/service', 'gym program', 'gym access', 'premium gym program', 'membership contract'], 'aspects_counter': 2, 'opinions': [{'aspect': 'staff/service', 'opinion': 'scammers and thieves, misled me'}, {'aspect': 'gym program', 'opinion': 'wrong program'}, {'aspect': 'gym access', 'opinion': 'denied access'}, {'aspect': 'premium gym program', 'opinion': 'forced upgrade'}, {'aspect': 'membership contract', 'opinion': "can't get out"}], 'opinions_counter': 2, 'sentiments': [{'aspect': 'staff/service', 'opinion': 'scammers and thieves, misled me', 'sentiment': 'negative'}, {'aspect': 'gym program', 'opinion': 'wrong program', 'sentiment': 'negative'}, {'aspect': 'gym access', 'opinion': 'denied access', 'sentiment': 'negative'}, {'aspect': 'premium gym program', 'opinion': 'forced upgrade', 'sentiment': 'negative'}, {'aspect': 'membership contract', 'opinion': "can't get out", 'sentiment': 'negative'}], 'sentiments_counter': 2, 'supervision_counter': 2}</t>
  </si>
  <si>
    <t>[{'aspect': 'spa', 'opinion': 'Dont bother to pay', 'sentiment': 'negative'}]</t>
  </si>
  <si>
    <t>{'aspects': ['spa'], 'aspects_counter': 1, 'opinions': [{'aspect': 'spa', 'opinion': 'Dont bother to pay'}], 'opinions_counter': 1, 'sentiments': [{'aspect': 'spa', 'opinion': 'Dont bother to pay', 'sentiment': 'negative'}], 'sentiments_counter': 1, 'supervision_counter': 1}</t>
  </si>
  <si>
    <t>[{'aspect': 'camping', 'opinion': 'no camping', 'sentiment': 'negative'}, {'aspect': 'gates', 'opinion': 'shut at 7pm', 'sentiment': 'negative'}, {'aspect': 'day use', 'opinion': 'day use only', 'sentiment': 'negative'}, {'aspect': 'swimming area', 'opinion': 'good', 'sentiment': 'positive'}]</t>
  </si>
  <si>
    <t>{'aspects': ['camping', 'gates', 'day use', 'swimming area'], 'aspects_counter': 3, 'opinions': [{'aspect': 'camping', 'opinion': 'no camping'}, {'aspect': 'gates', 'opinion': 'shut at 7pm'}, {'aspect': 'day use', 'opinion': 'day use only'}, {'aspect': 'swimming area', 'opinion': 'good'}], 'opinions_counter': 3, 'sentiments': [{'aspect': 'camping', 'opinion': 'no camping', 'sentiment': 'negative'}, {'aspect': 'gates', 'opinion': 'shut at 7pm', 'sentiment': 'negative'}, {'aspect': 'day use', 'opinion': 'day use only', 'sentiment': 'negative'}, {'aspect': 'swimming area', 'opinion': 'good', 'sentiment': 'positive'}], 'sentiments_counter': 2, 'supervision_counter': 2}</t>
  </si>
  <si>
    <t>[{'aspect': 'spot', 'opinion': 'Gorgeous', 'sentiment': 'positive'}, {'aspect': 'car park', 'opinion': 'not worth having my car window smashed', 'sentiment': 'negative'}, {'aspect': 'security measures', 'opinion': 'Urgently needs cameras installed and better security measures', 'sentiment': 'negative'}]</t>
  </si>
  <si>
    <t>{'aspects': ['spot', 'car park', 'security measures'], 'aspects_counter': 2, 'opinions': [{'aspect': 'spot', 'opinion': 'Gorgeous'}, {'aspect': 'car park', 'opinion': 'not worth having my car window smashed'}, {'aspect': 'security measures', 'opinion': 'Urgently needs cameras installed and better security measures'}], 'opinions_counter': 2, 'sentiments': [{'aspect': 'spot', 'opinion': 'Gorgeous', 'sentiment': 'positive'}, {'aspect': 'car park', 'opinion': 'not worth having my car window smashed', 'sentiment': 'negative'}, {'aspect': 'security measures', 'opinion': 'Urgently needs cameras installed and better security measures', 'sentiment': 'negative'}], 'sentiments_counter': 2, 'supervision_counter': 2}</t>
  </si>
  <si>
    <t>[{'aspect': 'staff', 'opinion': 'not polite at all', 'sentiment': 'negative'}, {'aspect': 'services', 'opinion': 'poor services', 'sentiment': 'negative'}]</t>
  </si>
  <si>
    <t>{'aspects': ['staff', 'services'], 'aspects_counter': 1, 'opinions': [{'aspect': 'staff', 'opinion': 'not polite at all'}, {'aspect': 'services', 'opinion': 'poor services'}], 'opinions_counter': 1, 'sentiments': [{'aspect': 'staff', 'opinion': 'not polite at all', 'sentiment': 'negative'}, {'aspect': 'services', 'opinion': 'poor services', 'sentiment': 'negative'}], 'sentiments_counter': 1, 'supervision_counter': 1}</t>
  </si>
  <si>
    <t>[{'aspect': 'hike', 'opinion': 'Amazing', 'sentiment': 'positive'}, {'aspect': 'distance', 'opinion': 'Short', 'sentiment': 'positive'}, {'aspect': 'uphill rock scrambling', 'opinion': 'uphill', 'sentiment': 'neutral'}, {'aspect': 'top', 'opinion': 'Lots to explore', 'sentiment': 'positive'}]</t>
  </si>
  <si>
    <t>{'aspects': ['hike', 'distance', 'uphill rock scrambling', 'top'], 'aspects_counter': 2, 'opinions': [{'aspect': 'hike', 'opinion': 'Amazing'}, {'aspect': 'distance', 'opinion': 'Short'}, {'aspect': 'uphill rock scrambling', 'opinion': 'uphill'}, {'aspect': 'top', 'opinion': 'Lots to explore'}], 'opinions_counter': 2, 'sentiments': [{'aspect': 'hike', 'opinion': 'Amazing', 'sentiment': 'positive'}, {'aspect': 'distance', 'opinion': 'Short', 'sentiment': 'positive'}, {'aspect': 'uphill rock scrambling', 'opinion': 'uphill', 'sentiment': 'neutral'}, {'aspect': 'top', 'opinion': 'Lots to explore', 'sentiment': 'positive'}], 'sentiments_counter': 2, 'supervision_counter': 2}</t>
  </si>
  <si>
    <t>[{'aspect': 'steak quality', 'opinion': 'disappointing', 'sentiment': 'negative'}, {'aspect': 'steak preparation', 'opinion': 'rare steak', 'sentiment': 'negative'}, {'aspect': 'customer service', 'opinion': 'sorry we cant do anything about it you have to go through uber', 'sentiment': 'negative'}, {'aspect': 'value for money', 'opinion': '$48 steak', 'sentiment': 'negative'}]</t>
  </si>
  <si>
    <t>{'aspects': ['steak quality', 'steak preparation', 'customer service', 'value for money'], 'aspects_counter': 2, 'opinions': [{'aspect': 'steak quality', 'opinion': 'disappointing'}, {'aspect': 'steak preparation', 'opinion': 'rare steak'}, {'aspect': 'customer service', 'opinion': 'sorry we cant do anything about it you have to go through uber'}, {'aspect': 'value for money', 'opinion': '$48 steak'}], 'opinions_counter': 2, 'sentiments': [{'aspect': 'steak quality', 'opinion': 'disappointing', 'sentiment': 'negative'}, {'aspect': 'steak preparation', 'opinion': 'rare steak', 'sentiment': 'negative'}, {'aspect': 'customer service', 'opinion': 'sorry we cant do anything about it you have to go through uber', 'sentiment': 'negative'}, {'aspect': 'value for money', 'opinion': '$48 steak', 'sentiment': 'negative'}], 'sentiments_counter': 2, 'supervision_counter': 2}</t>
  </si>
  <si>
    <t>[{'aspect': 'music', 'opinion': 'nothing to do with techno', 'sentiment': 'negative'}, {'aspect': 'club vibe', 'opinion': 'Absolute Tik-Tok club', 'sentiment': 'negative'}, {'aspect': 'dancing', 'opinion': 'if you want to go dancing, you should look for something else', 'sentiment': 'negative'}, {'aspect': 'dance floor', 'opinion': 'carpetpoding is pretty much the shittiest thing to dance about', 'sentiment': 'negative'}, {'aspect': 'staff', 'opinion': 'nice', 'sentiment': 'positive'}]</t>
  </si>
  <si>
    <t>{'aspects': ['music', 'club vibe', 'dancing', 'dance floor', 'staff'], 'aspects_counter': 3, 'opinions': [{'aspect': 'music', 'opinion': 'nothing to do with techno'}, {'aspect': 'club vibe', 'opinion': 'Absolute Tik-Tok club'}, {'aspect': 'dancing', 'opinion': 'if you want to go dancing, you should look for something else'}, {'aspect': 'dance floor', 'opinion': 'carpetpoding is pretty much the shittiest thing to dance about'}, {'aspect': 'staff', 'opinion': 'nice'}], 'opinions_counter': 3, 'sentiments': [{'aspect': 'music', 'opinion': 'nothing to do with techno', 'sentiment': 'negative'}, {'aspect': 'club vibe', 'opinion': 'Absolute Tik-Tok club', 'sentiment': 'negative'}, {'aspect': 'dancing', 'opinion': 'if you want to go dancing, you should look for something else', 'sentiment': 'negative'}, {'aspect': 'dance floor', 'opinion': 'carpetpoding is pretty much the shittiest thing to dance about', 'sentiment': 'negative'}, {'aspect': 'staff', 'opinion': 'nice', 'sentiment': 'positive'}], 'sentiments_counter': 2, 'supervision_counter': 2}</t>
  </si>
  <si>
    <t>[{'aspect': 'place', 'opinion': 'so unclean', 'sentiment': 'negative'}, {'aspect': 'toilets', 'opinion': 'filthy', 'sentiment': 'negative'}, {'aspect': 'pop corn', 'opinion': 'pop corn all over the seats and floor', 'sentiment': 'negative'}, {'aspect': 'staff', 'opinion': 'still lovely', 'sentiment': 'positive'}]</t>
  </si>
  <si>
    <t>{'aspects': ['place', 'toilets', 'seats', 'floor', 'staff'], 'aspects_counter': 2, 'opinions': [{'aspect': 'place', 'opinion': 'so unclean'}, {'aspect': 'toilets', 'opinion': 'filthy'}, {'aspect': 'pop corn', 'opinion': 'pop corn all over the seats and floor'}, {'aspect': 'staff', 'opinion': 'still lovely'}], 'opinions_counter': 2, 'sentiments': [{'aspect': 'place', 'opinion': 'so unclean', 'sentiment': 'negative'}, {'aspect': 'toilets', 'opinion': 'filthy', 'sentiment': 'negative'}, {'aspect': 'pop corn', 'opinion': 'pop corn all over the seats and floor', 'sentiment': 'negative'}, {'aspect': 'staff', 'opinion': 'still lovely', 'sentiment': 'positive'}], 'sentiments_counter': 2, 'supervision_counter': 2}</t>
  </si>
  <si>
    <t>[{'aspect': 'vibes', 'opinion': 'funny and good', 'sentiment': 'positive'}]</t>
  </si>
  <si>
    <t>{'aspects': ['vibes', 'music', 'drinks'], 'aspects_counter': 1, 'opinions': [{'aspect': 'vibes', 'opinion': 'funny and good'}, {'aspect': 'music', 'opinion': 'music'}, {'aspect': 'drinks', 'opinion': 'few'}], 'opinions_counter': 1, 'sentiments': [{'aspect': 'vibes', 'opinion': 'funny and good', 'sentiment': 'positive'}], 'sentiments_counter': 1, 'supervision_counter': 1}</t>
  </si>
  <si>
    <t>[{'aspect': 'hot inside', 'opinion': 'Far too hot', 'sentiment': 'negative'}, {'aspect': 'staff refusal', 'opinion': 'refused to open', 'sentiment': 'negative'}, {'aspect': 'lost property', 'opinion': "wouldn't tell us", 'sentiment': 'negative'}, {'aspect': 'staff attitude', 'opinion': 'not very receptive', 'sentiment': 'negative'}]</t>
  </si>
  <si>
    <t>{'aspects': ['hot inside', 'staff refusal', 'lost property', 'staff attitude'], 'aspects_counter': 1, 'opinions': [{'aspect': 'hot inside', 'opinion': 'Far too hot'}, {'aspect': 'staff refusal', 'opinion': 'refused to open'}, {'aspect': 'lost property', 'opinion': "wouldn't tell us"}, {'aspect': 'staff attitude', 'opinion': 'not very receptive'}], 'opinions_counter': 1, 'sentiments': [{'aspect': 'hot inside', 'opinion': 'Far too hot', 'sentiment': 'negative'}, {'aspect': 'staff refusal', 'opinion': 'refused to open', 'sentiment': 'negative'}, {'aspect': 'lost property', 'opinion': "wouldn't tell us", 'sentiment': 'negative'}, {'aspect': 'staff attitude', 'opinion': 'not very receptive', 'sentiment': 'negative'}], 'sentiments_counter': 1, 'supervision_counter': 1}</t>
  </si>
  <si>
    <t>[{'aspect': 'beer', 'opinion': 'fresher, colder and better', 'sentiment': 'positive'}]</t>
  </si>
  <si>
    <t>{'aspects': ['beer'], 'aspects_counter': 1, 'opinions': [{'aspect': 'beer', 'opinion': 'fresher, colder and better'}], 'opinions_counter': 1, 'sentiments': [{'aspect': 'beer', 'opinion': 'fresher, colder and better', 'sentiment': 'positive'}], 'sentiments_counter': 1, 'supervision_counter': 1}</t>
  </si>
  <si>
    <t>[{'aspect': 'customer service', 'opinion': 'poor', 'sentiment': 'negative'}, {'aspect': 'meal', 'opinion': 'lovely', 'sentiment': 'positive'}, {'aspect': 'wait time', 'opinion': 'over 1 hour', 'sentiment': 'negative'}, {'aspect': 'location', 'opinion': 'lovely', 'sentiment': 'positive'}]</t>
  </si>
  <si>
    <t>{'aspects': ['customer service', 'location', 'meal', 'wait time'], 'aspects_counter': 1, 'opinions': [{'aspect': 'customer service', 'opinion': 'poor'}, {'aspect': 'meal', 'opinion': 'lovely'}, {'aspect': 'wait time', 'opinion': 'over 1 hour'}, {'aspect': 'location', 'opinion': 'lovely'}], 'opinions_counter': 1, 'sentiments': [{'aspect': 'customer service', 'opinion': 'poor', 'sentiment': 'negative'}, {'aspect': 'meal', 'opinion': 'lovely', 'sentiment': 'positive'}, {'aspect': 'wait time', 'opinion': 'over 1 hour', 'sentiment': 'negative'}, {'aspect': 'location', 'opinion': 'lovely', 'sentiment': 'positive'}], 'sentiments_counter': 1, 'supervision_counter': 1}</t>
  </si>
  <si>
    <t>[{'aspect': 'House of Fear', 'opinion': 'half-hilarious', 'sentiment': 'positive'}, {'aspect': 'scary', 'opinion': 'half-scary', 'sentiment': 'neutral'}, {'aspect': 'Entermission Sydney CBD - VR Escape Rooms', 'opinion': 'one of our highlights', 'sentiment': 'positive'}]</t>
  </si>
  <si>
    <t>{'aspects': ['House of Fear', 'Entermission Sydney CBD - VR Escape Rooms'], 'aspects_counter': 3, 'opinions': [{'aspect': 'House of Fear', 'opinion': 'half-hilarious'}, {'aspect': 'scary', 'opinion': 'half-scary'}, {'aspect': 'Entermission Sydney CBD - VR Escape Rooms', 'opinion': 'one of our highlights'}], 'opinions_counter': 3, 'sentiments': [{'aspect': 'House of Fear', 'opinion': 'half-hilarious', 'sentiment': 'positive'}, {'aspect': 'scary', 'opinion': 'half-scary', 'sentiment': 'neutral'}, {'aspect': 'Entermission Sydney CBD - VR Escape Rooms', 'opinion': 'one of our highlights', 'sentiment': 'positive'}], 'sentiments_counter': 2, 'supervision_counter': 2}</t>
  </si>
  <si>
    <t>[{'aspect': 'course condition', 'opinion': 'great condition', 'sentiment': 'positive'}, {'aspect': 'pro shop', 'opinion': 'much improved', 'sentiment': 'positive'}]</t>
  </si>
  <si>
    <t>{'aspects': ['course condition', 'pro shop'], 'aspects_counter': 1, 'opinions': [{'aspect': 'course condition', 'opinion': 'great condition'}, {'aspect': 'pro shop', 'opinion': 'much improved'}], 'opinions_counter': 1, 'sentiments': [{'aspect': 'course condition', 'opinion': 'great condition', 'sentiment': 'positive'}, {'aspect': 'pro shop', 'opinion': 'much improved', 'sentiment': 'positive'}], 'sentiments_counter': 1, 'supervision_counter': 1}</t>
  </si>
  <si>
    <t>[{'aspect': 'shows and talks', 'opinion': 'more engaging', 'sentiment': 'positive'}, {'aspect': 'wildlife', 'opinion': 'lots of wildlife wandering free', 'sentiment': 'positive'}]</t>
  </si>
  <si>
    <t>{'aspects': ['shows and talks', 'wildlife'], 'aspects_counter': 3, 'opinions': [{'aspect': 'shows and talks', 'opinion': 'more engaging'}, {'aspect': 'wildlife', 'opinion': 'lots of wildlife wandering free'}], 'opinions_counter': 3, 'sentiments': [{'aspect': 'shows and talks', 'opinion': 'more engaging', 'sentiment': 'positive'}, {'aspect': 'wildlife', 'opinion': 'lots of wildlife wandering free', 'sentiment': 'positive'}], 'sentiments_counter': 2, 'supervision_counter': 2}</t>
  </si>
  <si>
    <t>[{'aspect': 'glare', 'opinion': 'glare from the glass', 'sentiment': 'negative'}, {'aspect': 'enclosures', 'opinion': 'difficult to look into', 'sentiment': 'negative'}]</t>
  </si>
  <si>
    <t>{'aspects': ['glare', 'enclosures'], 'aspects_counter': 2, 'opinions': [{'aspect': 'glare', 'opinion': 'glare from the glass'}, {'aspect': 'enclosures', 'opinion': 'difficult to look into'}], 'opinions_counter': 3, 'sentiments': [{'aspect': 'glare', 'opinion': 'glare from the glass', 'sentiment': 'negative'}, {'aspect': 'enclosures', 'opinion': 'difficult to look into', 'sentiment': 'negative'}], 'sentiments_counter': 2, 'supervision_counter': 2}</t>
  </si>
  <si>
    <t>[{'aspect': 'food', 'opinion': 'great', 'sentiment': 'positive'}, {'aspect': 'place', 'opinion': 'ruined', 'sentiment': 'negative'}, {'aspect': 'smell', 'opinion': 'overpowered', 'sentiment': 'negative'}]</t>
  </si>
  <si>
    <t>{'aspects': ['food', 'place', 'smell'], 'aspects_counter': 3, 'opinions': [{'aspect': 'food', 'opinion': 'great'}, {'aspect': 'place', 'opinion': 'ruined'}, {'aspect': 'smell', 'opinion': 'overpowered'}], 'opinions_counter': 3, 'sentiments': [{'aspect': 'food', 'opinion': 'great', 'sentiment': 'positive'}, {'aspect': 'place', 'opinion': 'ruined', 'sentiment': 'negative'}, {'aspect': 'smell', 'opinion': 'overpowered', 'sentiment': 'negative'}], 'sentiments_counter': 2, 'supervision_counter': 2}</t>
  </si>
  <si>
    <t>[{'aspect': 'grass area', 'opinion': 'neglected', 'sentiment': 'negative'}, {'aspect': 'playground', 'opinion': 'ok', 'sentiment': 'neutral'}]</t>
  </si>
  <si>
    <t>{'aspects': ['playground', 'grass area'], 'aspects_counter': 2, 'opinions': [{'aspect': 'grass area', 'opinion': 'neglected'}], 'opinions_counter': 2, 'sentiments': [{'aspect': 'grass area', 'opinion': 'neglected', 'sentiment': 'negative'}, {'aspect': 'playground', 'opinion': 'ok', 'sentiment': 'neutral'}], 'sentiments_counter': 2, 'supervision_counter': 2}</t>
  </si>
  <si>
    <t>[{'aspect': 'wait staff', 'opinion': 'pretty rude and disinterested', 'sentiment': 'negative'}, {'aspect': 'food quality', 'opinion': 'average to disappointing', 'sentiment': 'negative'}, {'aspect': 'order accuracy', 'opinion': 'brought us the wrong drinks', 'sentiment': 'negative'}]</t>
  </si>
  <si>
    <t>{'aspects': ['wait staff', 'food quality', 'order accuracy'], 'aspects_counter': 1, 'opinions': [{'aspect': 'wait staff', 'opinion': 'pretty rude and disinterested'}, {'aspect': 'food quality', 'opinion': 'average to disappointing'}, {'aspect': 'order accuracy', 'opinion': 'brought us the wrong drinks'}], 'opinions_counter': 1, 'sentiments': [{'aspect': 'wait staff', 'opinion': 'pretty rude and disinterested', 'sentiment': 'negative'}, {'aspect': 'food quality', 'opinion': 'average to disappointing', 'sentiment': 'negative'}, {'aspect': 'order accuracy', 'opinion': 'brought us the wrong drinks', 'sentiment': 'negative'}], 'sentiments_counter': 1, 'supervision_counter': 1}</t>
  </si>
  <si>
    <t>[{'aspect': 'wait_time', 'opinion': 'waited 20 mins', 'sentiment': 'negative'}, {'aspect': 'attitude', 'opinion': 'not something that should work in customer service', 'sentiment': 'negative'}, {'aspect': 'food', 'opinion': 'great', 'sentiment': 'positive'}, {'aspect': 'service', 'opinion': 'awful', 'sentiment': 'negative'}]</t>
  </si>
  <si>
    <t>{'aspects': ['wait_time', 'attitude', 'food', 'service'], 'aspects_counter': 2, 'opinions': [{'aspect': 'wait_time', 'opinion': 'waited 20 mins'}, {'aspect': 'attitude', 'opinion': 'not something that should work in customer service'}, {'aspect': 'food', 'opinion': 'great'}, {'aspect': 'service', 'opinion': 'awful'}], 'opinions_counter': 2, 'sentiments': [{'aspect': 'wait_time', 'opinion': 'waited 20 mins', 'sentiment': 'negative'}, {'aspect': 'attitude', 'opinion': 'not something that should work in customer service', 'sentiment': 'negative'}, {'aspect': 'food', 'opinion': 'great', 'sentiment': 'positive'}, {'aspect': 'service', 'opinion': 'awful', 'sentiment': 'negative'}], 'sentiments_counter': 2, 'supervision_counter': 2}</t>
  </si>
  <si>
    <t>[{'aspect': 'walk', 'opinion': 'lovely', 'sentiment': 'positive'}, {'aspect': 'rail trail', 'opinion': 'lovely', 'sentiment': 'positive'}]</t>
  </si>
  <si>
    <t>{'aspects': ['walk', 'rail trail'], 'aspects_counter': 2, 'opinions': [{'aspect': 'walk', 'opinion': 'lovely'}, {'aspect': 'rail trail', 'opinion': 'lovely'}], 'opinions_counter': 3, 'sentiments': [{'aspect': 'walk', 'opinion': 'lovely', 'sentiment': 'positive'}, {'aspect': 'rail trail', 'opinion': 'lovely', 'sentiment': 'positive'}], 'sentiments_counter': 2, 'supervision_counter': 2}</t>
  </si>
  <si>
    <t>[{'aspect': 'Parking areas', 'opinion': 'not very well sign posted', 'sentiment': 'negative'}, {'aspect': 'drive in areas', 'opinion': 'not very well sign posted', 'sentiment': 'negative'}]</t>
  </si>
  <si>
    <t>{'aspects': ['Parking areas', 'drive in areas'], 'aspects_counter': 1, 'opinions': [{'aspect': 'Parking areas', 'opinion': 'not very well sign posted'}, {'aspect': 'drive in areas', 'opinion': 'not very well sign posted'}], 'opinions_counter': 1, 'sentiments': [{'aspect': 'Parking areas', 'opinion': 'not very well sign posted', 'sentiment': 'negative'}, {'aspect': 'drive in areas', 'opinion': 'not very well sign posted', 'sentiment': 'negative'}], 'sentiments_counter': 1, 'supervision_counter': 1}</t>
  </si>
  <si>
    <t>[{'aspect': 'waterfalls', 'opinion': 'Little waterfalls', 'sentiment': 'negative'}, {'aspect': 'place', 'opinion': 'recommended for a break or lunchtime', 'sentiment': 'positive'}]</t>
  </si>
  <si>
    <t>{'aspects': ['waterfalls', 'place'], 'aspects_counter': 2, 'opinions': [{'aspect': 'waterfalls', 'opinion': 'Little waterfalls'}, {'aspect': 'place', 'opinion': 'recommended for a break or lunchtime'}], 'opinions_counter': 2, 'sentiments': [{'aspect': 'waterfalls', 'opinion': 'Little waterfalls', 'sentiment': 'negative'}, {'aspect': 'place', 'opinion': 'recommended for a break or lunchtime', 'sentiment': 'positive'}], 'sentiments_counter': 2, 'supervision_counter': 2}</t>
  </si>
  <si>
    <t>[{'aspect': 'features', 'opinion': 'not really a lot of standout features', 'sentiment': 'negative'}, {'aspect': 'movie', 'opinion': 'good for seeing a movie', 'sentiment': 'positive'}, {'aspect': 'parking', 'opinion': 'can be expensive', 'sentiment': 'negative'}]</t>
  </si>
  <si>
    <t>{'aspects': ['features', 'shops', 'movie', 'parking'], 'aspects_counter': 1, 'opinions': [{'aspect': 'features', 'opinion': 'not really a lot of standout features'}, {'aspect': 'shops', 'opinion': 'not explicitly discussed'}, {'aspect': 'movie', 'opinion': 'good for seeing a movie'}, {'aspect': 'parking', 'opinion': 'can be expensive'}], 'opinions_counter': 1, 'sentiments': [{'aspect': 'features', 'opinion': 'not really a lot of standout features', 'sentiment': 'negative'}, {'aspect': 'movie', 'opinion': 'good for seeing a movie', 'sentiment': 'positive'}, {'aspect': 'parking', 'opinion': 'can be expensive', 'sentiment': 'negative'}], 'sentiments_counter': 1, 'supervision_counter': 1}</t>
  </si>
  <si>
    <t>{'aspects': ['Old ruins'], 'aspects_counter': 1, 'opinions': [{'aspect': 'Old ruins', 'opinion': 'situated on a bend'}], 'opinions_counter': 1, 'sentiments': [], 'sentiments_counter': 1, 'supervision_counter': 1}</t>
  </si>
  <si>
    <t>[{'aspect': 'spot', 'opinion': 'good', 'sentiment': 'positive'}, {'aspect': 'circuit', 'opinion': 'easy', 'sentiment': 'positive'}, {'aspect': 'path', 'opinion': 'stroller friendly', 'sentiment': 'positive'}]</t>
  </si>
  <si>
    <t>{'aspects': ['spot', 'circuit', 'path'], 'aspects_counter': 4, 'opinions': [{'aspect': 'spot', 'opinion': 'good'}, {'aspect': 'circuit', 'opinion': 'easy'}, {'aspect': 'path', 'opinion': 'stroller friendly'}], 'opinions_counter': 4, 'sentiments': [{'aspect': 'spot', 'opinion': 'good', 'sentiment': 'positive'}, {'aspect': 'circuit', 'opinion': 'easy', 'sentiment': 'positive'}, {'aspect': 'path', 'opinion': 'stroller friendly', 'sentiment': 'positive'}], 'sentiments_counter': 2, 'supervision_counter': 2}</t>
  </si>
  <si>
    <t>[{'aspect': 'location', 'opinion': 'at the heart', 'sentiment': 'positive'}, {'aspect': 'tourist trap', 'opinion': 'successful', 'sentiment': 'positive'}, {'aspect': 'crowds', 'opinion': 'full of moving crowds', 'sentiment': 'positive'}]</t>
  </si>
  <si>
    <t>{'aspects': [], 'aspects_counter': 3, 'opinions': [{'aspect': 'location', 'opinion': 'at the heart'}, {'aspect': 'tourist trap', 'opinion': 'successful'}, {'aspect': 'crowds', 'opinion': 'full of moving crowds'}], 'opinions_counter': 3, 'sentiments': [{'aspect': 'location', 'opinion': 'at the heart', 'sentiment': 'positive'}, {'aspect': 'tourist trap', 'opinion': 'successful', 'sentiment': 'positive'}, {'aspect': 'crowds', 'opinion': 'full of moving crowds', 'sentiment': 'positive'}], 'sentiments_counter': 2, 'supervision_counter': 2}</t>
  </si>
  <si>
    <t>[{'aspect': 'employee behavior', 'opinion': 'disgusting behaviour', 'sentiment': 'negative'}]</t>
  </si>
  <si>
    <t>{'aspects': ['employee behavior'], 'aspects_counter': 1, 'opinions': [{'aspect': 'employee behavior', 'opinion': 'disgusting behaviour'}], 'opinions_counter': 1, 'sentiments': [{'aspect': 'employee behavior', 'opinion': 'disgusting behaviour', 'sentiment': 'negative'}], 'sentiments_counter': 1, 'supervision_counter': 1}</t>
  </si>
  <si>
    <t>join_col</t>
  </si>
  <si>
    <t>ChIJLyN5XNCzsGoRtx8V4ghcU1gBREEZY</t>
  </si>
  <si>
    <t>ChIJxf_ch5zPcmsRZ_7mv7J96rgNick Qi</t>
  </si>
  <si>
    <t>ChIJ9_jMQPIt02oR_oQbQHRaLGIEliza Nguyen</t>
  </si>
  <si>
    <t>ChIJAYyy8vFh12oRWN2egpYcA3UAndy R</t>
  </si>
  <si>
    <t>ChIJI9MVVPyxEmsRIfYeHrm_ELUBoxa Net</t>
  </si>
  <si>
    <t>ChIJ5YS6iixTLioRCkWqe68FchsBubu Chen</t>
  </si>
  <si>
    <t>ChIJwcULlbuHLSoRz0WQDsD-saYGayna Bryson (CharlieB)</t>
  </si>
  <si>
    <t>ChIJ47CrdH_3KWsRKuRISJLqM8gAndrew Morris</t>
  </si>
  <si>
    <t>ChIJwVgMnyGjEmsRJbMtjDqwj8kKerryn White</t>
  </si>
  <si>
    <t>ChIJZXSj9bJC1moRD5mvuOcEUPIMiguel Desroches</t>
  </si>
  <si>
    <t>ChIJAauGZDawEmsR97z-J38GHLcWill Higgins</t>
  </si>
  <si>
    <t>ChIJOdKkmg5akWsRpqUrZBIY5OwAlan Crawford</t>
  </si>
  <si>
    <t>ChIJMX9cpnnsFWsRNn2j7FZAFigChantelle Phee</t>
  </si>
  <si>
    <t>ChIJc1lpBJ9F0WoRMOFCFKV5BQ8Jason</t>
  </si>
  <si>
    <t>ChIJw7BchjBSzSsRgCHxGLbwBA8George Hislop</t>
  </si>
  <si>
    <t>ChIJ__9PaTyuEmsR73SEdCl2H0UJohn Herriot</t>
  </si>
  <si>
    <t>ChIJz64J_juuEmsRlgysoCP5ZcsKimberly Allcock</t>
  </si>
  <si>
    <t>ChIJAQAApFgUc2sRvdhuFE2yMlUNick J</t>
  </si>
  <si>
    <t>ChIJIQxrpABC1moRWdLCz6nY0MIBen S</t>
  </si>
  <si>
    <t>ChIJS4fpjEGuEmsRlcCqLAjLgw4Elena</t>
  </si>
  <si>
    <t>ChIJ7X-sU8pF1moRNmwKw0k1yLcRachel Berry</t>
  </si>
  <si>
    <t>ChIJM5itC0KuEmsRSeCUCWumXq8Helene</t>
  </si>
  <si>
    <t>ChIJyz2YVzm9wCwRPgJCBpjY_ZwStevie Stark</t>
  </si>
  <si>
    <t>ChIJTzOMCc17RioRRk8OPunin8YLaura Carson</t>
  </si>
  <si>
    <t>ChIJ-yY3Y9ehEmsRckEL8eyEdj0Emily BAI</t>
  </si>
  <si>
    <t>ChIJuQUthCuncKoRQNVRtE7JAw8Scarlett Turnbull</t>
  </si>
  <si>
    <t>ChIJByHzIWijcKoReuLc_RNr0k0Katica Shorter</t>
  </si>
  <si>
    <t>ChIJw6mw30lF1moRjt64KJX8QtgLisa Hall</t>
  </si>
  <si>
    <t>ChIJXYTyrRxakWsRfyJV6Qp4bqkReason Knowledge</t>
  </si>
  <si>
    <t>ChIJ8zLr_hxkeGkR5B4ZC111ihgJasmin S</t>
  </si>
  <si>
    <t>ChIJoej2uFgb12oRpO5YTGZUJXAOlga Grypych</t>
  </si>
  <si>
    <t>ChIJ864MPUpd1moR4hvh0-XpDhQSebastián Aguirre</t>
  </si>
  <si>
    <t>ChIJuz1DRFasEmsRAbdJs8ziZR0Simon C</t>
  </si>
  <si>
    <t>ChIJHYw15SqpMioRUSTMTHg-QUoAgnes Davey</t>
  </si>
  <si>
    <t>ChIJj2-Dajpo1moRWUnX5_8I4kIStephanie Leonard</t>
  </si>
  <si>
    <t>ChIJuY9UCw-vMioR8c8NLCUFQDAKate Marriott</t>
  </si>
  <si>
    <t>ChIJYdrDD2mE1moRIFgwBXZWBA8Troy Cass</t>
  </si>
  <si>
    <t>ChIJFwKslIxbkWsRrGzsLXbPa-sTracie “Alley-Cat” Rendell</t>
  </si>
  <si>
    <t>ChIJB8I4OIhyEmsR7sdZoaqxlNcJoanna</t>
  </si>
  <si>
    <t>ChIJpdvfPMO3dGsRMtrnoWHEJiAElly Beinhorn</t>
  </si>
  <si>
    <t>ChIJrfj3BbxDkWsRF3rTfWxqCqcSimone Hardinge</t>
  </si>
  <si>
    <t>ChIJz7ExfdmFeGkRKHCHAax3hoESusan</t>
  </si>
  <si>
    <t>ChIJOxGUEYnrEmsRjNA5CXPE1_oJillian Hudson</t>
  </si>
  <si>
    <t>ChIJG-SauXAk1moR6tXlcDF1-FoMariya Sabeen Irshad</t>
  </si>
  <si>
    <t>ChIJU6QBwjdd1moRgELW9gXQ8UMAngie Tien Tran - Celebrant</t>
  </si>
  <si>
    <t>ChIJrUNg391NFmsR1M6Ah6u-oXUPhil Allen</t>
  </si>
  <si>
    <t>ChIJBXftMiqlEmsRHo2ksAf5yHwDanielle Wilson</t>
  </si>
  <si>
    <t>ChIJ8SCPSogbMisRBwA8KcBU3NcBruce Lees</t>
  </si>
  <si>
    <t>ChIJr-zk5CVo1moRAujMZ-ADKcsIshaan Shoor</t>
  </si>
  <si>
    <t>ChIJDa0o1Y67EmsRWcYzH-X0b1crami pradhan</t>
  </si>
  <si>
    <t>ChIJHbmqLW8Ew2oRFT0fyCA4cdQSteven Letheby</t>
  </si>
  <si>
    <t>ChIJ97Fq_8qvEmsRd2Oj4GoX_zMArt Hiester</t>
  </si>
  <si>
    <t>ChIJtz9b45i8MioRwB_xGLbwBA8Jamie Moorby</t>
  </si>
  <si>
    <t>ChIJrWIFNROlMioRYGkNqi3gqDoMatt L</t>
  </si>
  <si>
    <t>ChIJaSHOTP3PsGoRa2pYZv4TBsojessie scutcheon</t>
  </si>
  <si>
    <t>ChIJI9MVVPyxEmsRIfYeHrm_ELUM Zaghloul</t>
  </si>
  <si>
    <t>ChIJ6QCXM3u5MioRQHc5-siL81sChinni Kallu</t>
  </si>
  <si>
    <t>ChIJaQpWB1WCBWsR6xoyaqk2vIUD M</t>
  </si>
  <si>
    <t>ChIJZ-JR1nGhMioRt3FkbKn-ENUAlessandro Montanari</t>
  </si>
  <si>
    <t>ChIJdZjg_SjPsGoRSaMv5wXlPQ0Robert Ardill</t>
  </si>
  <si>
    <t>ChIJpQbNc_TBuWoRexdkNpEuM34Peta Attrill</t>
  </si>
  <si>
    <t>ChIJ0bci5xQikWsRc0Q_Gbd7qyUOlga Moskvyak</t>
  </si>
  <si>
    <t>ChIJ_zUtFYjxJmsRSA-9eSJFEiQBrad Armstrong</t>
  </si>
  <si>
    <t>ChIJk4XZh49D1moRjEPk7bd5n_sThomas Emery</t>
  </si>
  <si>
    <t>ChIJFfyX2BRakWsRI4pJIU43Ff4Margie Logan</t>
  </si>
  <si>
    <t>ChIJ0ZoWRKNekWsRSIuMrDfPubMJeremy Penman</t>
  </si>
  <si>
    <t>ChIJNRe-zv9o1moR8sVogMAzABgJess Mars</t>
  </si>
  <si>
    <t>ChIJvZDZpoOtEmsRRqQ_kfMMJx0R M</t>
  </si>
  <si>
    <t>ChIJZYFEkO7m1WoRZBiaot4tqfswhippets williams</t>
  </si>
  <si>
    <t>ChIJjSCC4vr11moRjzkk44zrmTIFrank Loschiavo</t>
  </si>
  <si>
    <t>ChIJud3QY-9F1moRkbHCu7mBBRkwulfe2018</t>
  </si>
  <si>
    <t>ChIJ8Qno76ZXkWsR48nmmHm3ZbUBrock</t>
  </si>
  <si>
    <t>ChIJixOAnBm-MioRbTbtZb0TP0EMatua Matua</t>
  </si>
  <si>
    <t>ChIJ4TJ6npazF2sRVQSZLyyYXMwHenry Jasi</t>
  </si>
  <si>
    <t>ChIJL-sBuEvNsGoRcMbNMnJvpvcOliver Stubing</t>
  </si>
  <si>
    <t>ChIJGdLE8ifxe6oRAxUa9nMSHe0snazzy jazzy</t>
  </si>
  <si>
    <t>ChIJ5YS6iixTLioRCkWqe68FchsSue Southern</t>
  </si>
  <si>
    <t>ChIJU8udCVa8MioRwA_yGLbwBA8Rosie Green</t>
  </si>
  <si>
    <t>ChIJhyDaGrbok2sRoQOc8wFOOkUAnuschka Hof</t>
  </si>
  <si>
    <t>ChIJjeLrsJJSFmsRBd0VZnUv2B4Bree Davis</t>
  </si>
  <si>
    <t>ChIJaasMlfOFEmsR5pipLNxPol4S R</t>
  </si>
  <si>
    <t>ChIJb1J98BEl1moR3rvGs03kxikpriyanka priyadarshini</t>
  </si>
  <si>
    <t>ChIJl14bVt2vEmsRCuRBbAP-_0IPriscilla Ley</t>
  </si>
  <si>
    <t>ChIJG8A0dO2uEmsRqOc4YKaJtkcCraig</t>
  </si>
  <si>
    <t>ChIJr7KJu4bFsGoRzKCNao7SQggAnkita Dungrani</t>
  </si>
  <si>
    <t>ChIJU-guTnfsMioRYMDxGLbwBA8Monique Wilson</t>
  </si>
  <si>
    <t>ChIJmyZZwQymEmsRKTR2ax26RacNoah Maverick</t>
  </si>
  <si>
    <t>ChIJVVVlK6O0F2sRHsRYeSGDyZUElijah Woods</t>
  </si>
  <si>
    <t>ChIJj0rFUhrEsGoRnaFK436fZCwVippiN</t>
  </si>
  <si>
    <t>ChIJj0rFUhrEsGoRnaFK436fZCwMike Hartas</t>
  </si>
  <si>
    <t>ChIJ44_msLvluWoR-mAGheK526sRudolf Bester</t>
  </si>
  <si>
    <t>ChIJX_kKouNZkWsRJ4cKYiyh36kAngela Te Hira</t>
  </si>
  <si>
    <t>ChIJa55-GjhFkWsRPoSybRyrMpQNallib Tala</t>
  </si>
  <si>
    <t>ChIJMy33F9Fe1moRZJ-4HU5152sDebbie Dixon</t>
  </si>
  <si>
    <t>ChIJAQBAdrdA1moRSeyW5wKIyK4Ming Shen Tham</t>
  </si>
  <si>
    <t>ChIJ83r_sowtt2oR-oQ0SE7yZPsKaren</t>
  </si>
  <si>
    <t>ChIJT7b6eJ25MioR61MTssmlebIMartin Poole</t>
  </si>
  <si>
    <t>ChIJ-b8ubsYVc2sR3Qw4j8xN8r8Harvey wild</t>
  </si>
  <si>
    <t>ChIJM0ZhvTQ51moRAEVCu_cg5_0Joy and Warren</t>
  </si>
  <si>
    <t>ChIJ6c90ifVp1moRrnPhBpE-pvQSY LOH</t>
  </si>
  <si>
    <t>ChIJQ7inGntYDWsRk5C_zUpXuD0Colin Christie</t>
  </si>
  <si>
    <t>ChIJwW8fLTmZk2sRD1rCXu8rcT0kyelee watts</t>
  </si>
  <si>
    <t>ChIJRy3pi_1koGsR7OYd-GPGJr4Gary Wrench</t>
  </si>
  <si>
    <t>ChIJg-O-wELJsGoRtV7qjbrGHTkDavid Woolford</t>
  </si>
  <si>
    <t>ChIJo8Eo7b1BKmsRKArX9z3yTZYSarah McNabb</t>
  </si>
  <si>
    <t>ChIJc1lpBJ9F0WoRMOFCFKV5BQ8Jazzy Chef</t>
  </si>
  <si>
    <t>ChIJdzC_-vybGGsRcFb-c7UJBg8Jamie Steiner</t>
  </si>
  <si>
    <t>ChIJhX4zE-lO1moRRRUnGh5SpfAPipers Rayne</t>
  </si>
  <si>
    <t>ChIJnTvgzr6sF2sRRnRZLPbIylQBarry g</t>
  </si>
  <si>
    <t>ChIJf2nVfAW8EmsRkbpZtx16IEESydney Direct</t>
  </si>
  <si>
    <t>ChIJpWLBiUJNFmsRcngDqZJASRsLaurence Plant</t>
  </si>
  <si>
    <t>ChIJPXCW-e1O1moRyPJ0POsrOKcKeith Livori</t>
  </si>
  <si>
    <t>ChIJ744AmjyfEmsR64Ee4137EDYGolbarg Karim</t>
  </si>
  <si>
    <t>ChIJP1r_j4kQkWsRWwpG9BDtWXELoretta Callaghan</t>
  </si>
  <si>
    <t>ChIJ4dJqfYfIsGoRA_Y6D_9KUcwJules Sweetman</t>
  </si>
  <si>
    <t>ChIJsWdzhcuxEmsRTv1xVbMrOecDanny martins</t>
  </si>
  <si>
    <t>ChIJ4_gcz3VIkWsREyi2B9YthbINick Podmore</t>
  </si>
  <si>
    <t>ChIJ7WWFKeCxEmsR3XsWG4XmdWYJ C</t>
  </si>
  <si>
    <t>ChIJqV2aDiIWc2sRjdR3OJVveQAMaria Cinque</t>
  </si>
  <si>
    <t>ChIJD4g6asiVEmsRmHKUbsE9k58Christian Patriarca</t>
  </si>
  <si>
    <t>ChIJoWCRyIgMKmsRokLKr5feqBcRichard Kors</t>
  </si>
  <si>
    <t>ChIJObQKj--uLyoR1M7dMwsjNVwSeth Merlo</t>
  </si>
  <si>
    <t>ChIJw9Xfeh311moRWXOJindAvsQBeauty Tim</t>
  </si>
  <si>
    <t>ChIJuZ95yNS9EmsRuA-AYkneZF4Juwon Jang</t>
  </si>
  <si>
    <t>ChIJ45wwCdr41WsRRWXeF71Tg0YKyle Hennig</t>
  </si>
  <si>
    <t>ChIJWbUXOaSCk2sRNhkofuptjbYTatiana Gordoa</t>
  </si>
  <si>
    <t>ChIJdz7DkSvlk2sRZwONwvMiNAkNicole Mackay</t>
  </si>
  <si>
    <t>ChIJETjlMHto1moR-iYqkNHoryEVimal A P</t>
  </si>
  <si>
    <t>ChIJ6wPjDOBZ12oRSbYYhHp1jBwSean Kelleher</t>
  </si>
  <si>
    <t>ChIJqfFLc6QfE2sRCJkoVSE3lzECaroline Titchener-Bloom</t>
  </si>
  <si>
    <t>ChIJ4V9PDh25EmsReXYYfmSusvIDiego Freitas</t>
  </si>
  <si>
    <t>ChIJXaAxq0euEmsRxiVSeqt-c6wKelv</t>
  </si>
  <si>
    <t>ChIJnQPwmx1o1moRRg1EsLKXbm4Coleen Crawford</t>
  </si>
  <si>
    <t>ChIJJ9xu9txZkWsRrS4o-AIEdkkEl 123</t>
  </si>
  <si>
    <t>ChIJoyJ3tGSxEmsRUoiW-sf63FwMary</t>
  </si>
  <si>
    <t>ChIJRbTkRV061moRkqgpRhYfgYkBobbie Fronte</t>
  </si>
  <si>
    <t>ChIJ38eaEO5m1moR4uwfio3MRVUshannyn stewart</t>
  </si>
  <si>
    <t>ChIJK56D81ZD1moREemMVRNGFOQAlexia-rose Alaya</t>
  </si>
  <si>
    <t>ChIJl9TDmEwT1GoRQm9HRTjzy4oM Scribbleton</t>
  </si>
  <si>
    <t>ChIJAYmrgGmwEmsRmqJMKtujcK4Maria Mary</t>
  </si>
  <si>
    <t>ChIJ2wGL1FSlEmsRgNrx-Wh9AQ8Diana Borinski</t>
  </si>
  <si>
    <t>ChIJewtxeIS8EmsR0O_w-Wh9AQ8Jaytee Nguyen</t>
  </si>
  <si>
    <t>ChIJJXTkdRy9MioRSBPC8eivijoLTatyanaRM</t>
  </si>
  <si>
    <t>ChIJLWxwKotG1moRypXMH5NsVEQTony Douglas</t>
  </si>
  <si>
    <t>ChIJtdbxFJyvJwARF5Z9O1PachASatish Taneja</t>
  </si>
  <si>
    <t>ChIJh_CUEOuvEmsR9cGxAdbQXPcEngMing Teo</t>
  </si>
  <si>
    <t>ChIJpxLjfJGtsGoRqZFVa76ROpgBrooke White</t>
  </si>
  <si>
    <t>ChIJl3kaWGWkMioRkJPxGLbwBA8Shacham ben barak</t>
  </si>
  <si>
    <t>ChIJMUKyWMi712oRzGmB3fM8CugAndrew F</t>
  </si>
  <si>
    <t>ChIJQ3q1q6rmEmsRqCF8aTeJTvEAlex LoMonaco</t>
  </si>
  <si>
    <t>ChIJeTUte3AFkWsRkqL0FpRzKqUGlenda Hall</t>
  </si>
  <si>
    <t>ChIJVUqSIW1NFmsRxBZ-iEcTQeETushar Kasbekar</t>
  </si>
  <si>
    <t>ChIJxw1XN9qvMioR6d4P0TB5VUUKen Poliran</t>
  </si>
  <si>
    <t>ChIJy02NVSuAkGsRP4B4I1ZRjpwKaren Mackay</t>
  </si>
  <si>
    <t>ChIJHbSYdiCivmsR5nLfgWYtWlMIan Rub</t>
  </si>
  <si>
    <t>ChIJFSjUrzOtSmoRwxmsU21X2Z0John Ebbott</t>
  </si>
  <si>
    <t>ChIJwfAfcZ7wk2sRAyPspRzaAtMPila Kulig</t>
  </si>
  <si>
    <t>ChIJd06SZMkVc2sR8BXx-Wh9AQ8Jason Kuan</t>
  </si>
  <si>
    <t>ChIJ4-6QsQbu1WoRQqqPSUgnZcESalus Correia</t>
  </si>
  <si>
    <t>ChIJw6QVZz_THmsRtl4hOJOfGVYbrian purtle</t>
  </si>
  <si>
    <t>ChIJ93gKLmFYDWsRIIny-Wh9AQ8Sean Henly</t>
  </si>
  <si>
    <t>ChIJpS0olb1d1moRqDnO-lJ9KTIDennis Ryan</t>
  </si>
  <si>
    <t>ChIJ__-_yPRE1moRAUfeaRSD1_UAbel Thamby</t>
  </si>
  <si>
    <t>ChIJBwd9HOCGk2sRqGh_iLQkI-8Jason Taylor</t>
  </si>
  <si>
    <t>ChIJG2VVLXzzmSwRcSAOV4Ro3wwFed20</t>
  </si>
  <si>
    <t>ChIJJanZrjcLwmsR4BdiYvLuAA8Rebecca Clarke</t>
  </si>
  <si>
    <t>ChIJScOOBl0KEmsRsIH-c7UJBg8yourinked</t>
  </si>
  <si>
    <t>ChIJKTFc9cLvk2sRCDkOB4Ycmroa</t>
  </si>
  <si>
    <t>ChIJ6y6SlRFD1moRcH8xBXZWBA8Jon Low</t>
  </si>
  <si>
    <t>ChIJM3ThaURiDWsR4FXx-Wh9AQ8Matthew Aeschbacher</t>
  </si>
  <si>
    <t>ChIJa6sQ2sqYEmsRZHZdizJoUhYHamish Macpherson</t>
  </si>
  <si>
    <t>ChIJTRndxvFF1moR5fa0kE2eHGMwarren duggan</t>
  </si>
  <si>
    <t>ChIJxWjII63iMSoRMVjxKKbMg8UAlex Suharno</t>
  </si>
  <si>
    <t>ChIJk5Bj5lJd1moRRppN4NBYu6MSue Springfield</t>
  </si>
  <si>
    <t>ChIJuRtdvRDsEmsR_E69qBYNqDkMaximus Lopes</t>
  </si>
  <si>
    <t>ChIJqwSdWlD8k2sRCMpy_0olrw0Zane Hartle</t>
  </si>
  <si>
    <t>ChIJU7pa3iCuK2sROXCNnJLfpBQStuart Lacey</t>
  </si>
  <si>
    <t>ChIJe95cKKFn1moRryjwo2pMOr0Ben Good</t>
  </si>
  <si>
    <t>ChIJQdmO8ub8k2sRDLSwI8NVvEEAshley Tait</t>
  </si>
  <si>
    <t>ChIJYZ23MObvk2sR7-cE1zgTMqITony Waters</t>
  </si>
  <si>
    <t>ChIJY5m3j5dfkWsRcDQi11ujAg8brian dewhirst</t>
  </si>
  <si>
    <t>ChIJB7ZWZWi4EmsR3OtPJGu5f1oJason Persson</t>
  </si>
  <si>
    <t>ChIJi5NLNAfPsGoRcIG6RVU2Aw8Bob Ross</t>
  </si>
  <si>
    <t>ChIJQR08LsT41WsRgdqPgBHHzvsDawn Harrigan</t>
  </si>
  <si>
    <t>ChIJBWogPrMMyWoRxikfi1NDdiIRoy Turner</t>
  </si>
  <si>
    <t>ChIJN8z_-G0ZeqoRCpSCZ844mmsB Tam</t>
  </si>
  <si>
    <t>ChIJS8aqxqtp1moRoJcxBXZWBA8Norm Broner</t>
  </si>
  <si>
    <t>ChIJEbijej85JGsR66ovfa7KS_cBrenden Francis</t>
  </si>
  <si>
    <t>ChIJh9CaCibPsGoR8Hu6RVU2Aw8ALI AL HAMID</t>
  </si>
  <si>
    <t>ChIJI_K9hQCtEmsRkPXx-Wh9AQ8AL Oz</t>
  </si>
  <si>
    <t>ChIJzflvXBm7MioRUD_yGLbwBA8Kathi Tait</t>
  </si>
  <si>
    <t>ChIJH60DYRhNFmsRNIIrGdsyH_kSreeraman C.R</t>
  </si>
  <si>
    <t>ChIJo3ILlMdBsWoR8uK5zc-5P7QJacob Snoad</t>
  </si>
  <si>
    <t>ChIJVy81Sb2K1moR3xVJLH81R6UMR jagat “jag”</t>
  </si>
  <si>
    <t>ChIJ484F2vyyF2sRcSZ5UZuOk-EGary Zeng</t>
  </si>
  <si>
    <t>ChIJyVCSt3tSFmsRuisG4DhEWuoGeshan Manandhar</t>
  </si>
  <si>
    <t>ChIJEaIOUYFnOSoRsVr2k7UClvs13th One™</t>
  </si>
  <si>
    <t>ChIJW3JOGMNn1moRds1H7pgXXOsJohn Freeborn</t>
  </si>
  <si>
    <t>ChIJtWeI9eqzEmsRqR50mLXllw0William Hart</t>
  </si>
  <si>
    <t>ChIJdRERzla6MioRIF3yGLbwBA8Brown Santino</t>
  </si>
  <si>
    <t>ChIJq6qqi6tSDWsREG_zud3gMHMFlash</t>
  </si>
  <si>
    <t>ChIJr08qIu9m1moRNaiXUIACMnUUzair Shah</t>
  </si>
  <si>
    <t>ChIJzUtyOhnbsGoRGk6C-_Zf6hwJames Barnes</t>
  </si>
  <si>
    <t>ChIJ9xBGywQi1moRUEgyBXZWBA8Dain Souter</t>
  </si>
  <si>
    <t>ChIJw22i_NPOsGoR8CIsaPTaatERobert Godden</t>
  </si>
  <si>
    <t>ChIJ3UNpW5f8k2sRfI5qpofFszAMalik Dervisevic</t>
  </si>
  <si>
    <t>ChIJl5uxjO20sGoRAJi6RVU2Aw8Brad Cooper</t>
  </si>
  <si>
    <t>ChIJAY_55cVD1moRIIUxBXZWBA8Graham Cameron</t>
  </si>
  <si>
    <t>ChIJp1y9FMWnEmsRvZ5PlLKqt_MK D</t>
  </si>
  <si>
    <t>ChIJCWzUlqo-1moR_tz8nwtimpUIan Donaldson</t>
  </si>
  <si>
    <t>ChIJT0p3oiSuEmsRHOYORfx0qCkJane Su</t>
  </si>
  <si>
    <t>ChIJ9QJS3tixEmsRAL1TuO1W8-oAlanTPG Colton</t>
  </si>
  <si>
    <t>ChIJO_vZdT6uEmsResdXgI0c8A4Patrick Meagher</t>
  </si>
  <si>
    <t>ChIJ4QyaLd_jvGoR1eamZRehdKsWendy B (Wendywitchiepoo)</t>
  </si>
  <si>
    <t>ChIJg9I3wXXsEmsRurJorAltw_oMandi Taylor</t>
  </si>
  <si>
    <t>ChIJX5D6w5WlMioRAb4w2afFXHoBella C</t>
  </si>
  <si>
    <t>ChIJEx6zdRY_1moR2tAZUMBRI1gBilly Evans</t>
  </si>
  <si>
    <t>ChIJhcuPitK6MioRBOqffbF4hRQHafiz Mudassir Ali</t>
  </si>
  <si>
    <t>ChIJj2l081TFsGoRYm6-N9uUbwYBob Richter</t>
  </si>
  <si>
    <t>ChIJpzFJje7m1WoRvSQc_8bQgJYMark Schwarz</t>
  </si>
  <si>
    <t>ChIJGXJ3xQutEmsR8Iq8LR5jRL8Stacey Trock</t>
  </si>
  <si>
    <t>ChIJGxu9GHeD2GoRNBNaZ6mgxsIJoshua Brooks</t>
  </si>
  <si>
    <t>ChIJ2-xbn2F2k2sRjcBIa0T_ZPQMaddie Strydom</t>
  </si>
  <si>
    <t>ChIJ-_kULCt6MioR1YR0c4WF_IIRexy G</t>
  </si>
  <si>
    <t>ChIJP7ljkLaSlmsR53jHEDio3oAMichael Steere</t>
  </si>
  <si>
    <t>ChIJzb_Wgzxo1moRjKHH3twZLhASteven Rostron</t>
  </si>
  <si>
    <t>ChIJrfc2MCw8sWoRlGs004OvjY8Greg Butler</t>
  </si>
  <si>
    <t>ChIJ7dGumfzUk2sRJFPuLH57Tb8Cris D</t>
  </si>
  <si>
    <t>ChIJ64xCLUahMioRl2Y9yyR3jiECassandra Page</t>
  </si>
  <si>
    <t>ChIJEal4Qdln2WoR4o_GNjCYxPQJohn Hogan</t>
  </si>
  <si>
    <t>ChIJ6ejzvjON1WoRYipIzh_-peQKulari Lokuge</t>
  </si>
  <si>
    <t>ChIJke9Hh7Ikc2sRALnx-Wh9AQ8Tracey Procter</t>
  </si>
  <si>
    <t>ChIJiSSrTJBrkWsRfgQHpSbPK40Suraj Eswaran</t>
  </si>
  <si>
    <t>ChIJQVGMuf9DkWsRqOoxIm4gKqQKeith C</t>
  </si>
  <si>
    <t>ChIJIcyXVicnnWkRHaFeuOadiSgJohn Kunowski</t>
  </si>
  <si>
    <t>ChIJKUoBaj6P6WsRqtmpQ2cUmBQKaren O'Connor</t>
  </si>
  <si>
    <t>ChIJnce2vepy1moRfhhjoe_yIe4Jeanenne Reynolds</t>
  </si>
  <si>
    <t>ChIJZ6DWeEOuEmsRYO_x-Wh9AQ8Pratiksha Mohanty</t>
  </si>
  <si>
    <t>ChIJJ30QyePGsGoR2ERgyPR87_Qmao mao</t>
  </si>
  <si>
    <t>ChIJP9dPjv82dGsRUNwb8qjSlL8Kathy Cooke</t>
  </si>
  <si>
    <t>ChIJFbO5qtHRsGoRp472t1pFP2UDamian Błaszczak</t>
  </si>
  <si>
    <t>ChIJ2w7KxmF2k2sRvkObppctZ-AJamie Zafir</t>
  </si>
  <si>
    <t>ChIJf9IW7NPV22sROEUNoRMxpoQSam Bears Lifting</t>
  </si>
  <si>
    <t>ChIJxRp6olxTDWsRcjAPR2UVCr0Craig Philp</t>
  </si>
  <si>
    <t>ChIJy_2N-XbgEmsR4t-rjqYz84UMalcolm Dominy</t>
  </si>
  <si>
    <t>ChIJkY9KDT6wEmsRNSQ8JHiCKTMVivian Julian</t>
  </si>
  <si>
    <t>ChIJy1FQdvarOyoREOABBke-e9ACorey Paterson</t>
  </si>
  <si>
    <t>ChIJ45enxCqzsGoRe6njskmnkUkg0matt g0</t>
  </si>
  <si>
    <t>ChIJw-wI1S9p2GoRooAFU1oWu1sRuss H</t>
  </si>
  <si>
    <t>ChIJq6r_tJtD1moReWGdunwelZwMatt Merrick</t>
  </si>
  <si>
    <t>ChIJ5663w2dVt2oR8F26RVU2Aw8Gina Kava</t>
  </si>
  <si>
    <t>ChIJ0wFaGnBo1moRfR5kq2va_bsAesha Alnashri</t>
  </si>
  <si>
    <t>ChIJN32SBLAVc2sRsDXz-Wh9AQ8suzanne curran</t>
  </si>
  <si>
    <t>ChIJ-3KNMxRyEmsR4Gt5A2l9AR0Winter Solstice</t>
  </si>
  <si>
    <t>ChIJ63BbDs74nWsRdBZ6AMCCSw4Lachlan Cashion</t>
  </si>
  <si>
    <t>ChIJfwhPYN3EsGoR9WDCJwPcAZkHieu Nguyen Trong</t>
  </si>
  <si>
    <t>ChIJ6zwn3tpMt2oRqsB966G9w6gMarty Johnson</t>
  </si>
  <si>
    <t>ChIJ2dO0C2lYDWsRMGTx-Wh9AQ8Hamid Sedghinezhad</t>
  </si>
  <si>
    <t>ChIJnbIpnfO7MioRAUhsnkYXyuANew Life City Church</t>
  </si>
  <si>
    <t>ChIJq16IxkvNsGoRMGm6RVU2Aw8Rebecca Blight</t>
  </si>
  <si>
    <t>ChIJMY4TZcVNFmsR-lIa5s3fQn0Steve</t>
  </si>
  <si>
    <t>ChIJ4S8nymSwEmsRMxINJgGrxTYBlair Murray</t>
  </si>
  <si>
    <t>ChIJTw9NBAjxEmsRIQzDYWsGYJAKali Boykett</t>
  </si>
  <si>
    <t>ChIJl2NlkVjJEmsRPcDdDUuc53QSue Knyvett</t>
  </si>
  <si>
    <t>ChIJ6QSlLP55t2oRvgmHkCtJLzsSonja Harvey</t>
  </si>
  <si>
    <t>ChIJpXb-NlhE0WoRp-FipozAyN8John Francis</t>
  </si>
  <si>
    <t>ChIJ-T4X_xb7k2sRXDsxXKUXUe0Clare Smith</t>
  </si>
  <si>
    <t>ChIJ18DQ2w4PzmoRmLsv4E21smcRishan Loku Gamage</t>
  </si>
  <si>
    <t>ChIJtyZ-wLsDkWsR8PzdcIfDjscTrish Whye</t>
  </si>
  <si>
    <t>ChIJLYqmzUc12GsRSahpdhSYEEQJudy Cook</t>
  </si>
  <si>
    <t>ChIJr9tlWyApr2oR4rGc4vxYJSMjohn foster-borg</t>
  </si>
  <si>
    <t>ChIJWwpC_NIJeqoRGX03qzt5Z4ECarol Phillips</t>
  </si>
  <si>
    <t>ChIJa6LJW2hv1GoRzdCmc6FaBcMCarolyn Siler</t>
  </si>
  <si>
    <t>ChIJn8yEJI8U1moRVjM3zwJwCRgmichael k.</t>
  </si>
  <si>
    <t>ChIJf2HscuRYIWsRmgkO540U19kKristy L Collins</t>
  </si>
  <si>
    <t>ChIJoyPJXHqyEmsRFhzz8aTLvksSteve Mavin</t>
  </si>
  <si>
    <t>ChIJHaDMd51d1moReFOcJx3rfVASian Kilgour</t>
  </si>
  <si>
    <t>ChIJ6YwPrh1akWsRD9YOh0D_EDAMia Vojacek</t>
  </si>
  <si>
    <t>ChIJd1ktLdNq1moRB7KWfoU1AJcRyan Jo</t>
  </si>
  <si>
    <t>ChIJDcVluX9VDWsRQFZb6SfYA6wMelanie MacFarlane</t>
  </si>
  <si>
    <t>ChIJpzNoLupfkWsRBZQHm2XLwnIToni Murphy</t>
  </si>
  <si>
    <t>ChIJlUrb8S5E2isRVugGz6NAQ5ANoleen Batanas</t>
  </si>
  <si>
    <t>ChIJLyN5XNCzsGoRtx8V4ghcU1gChi Nguyen</t>
  </si>
  <si>
    <t>ChIJs7CXTLk_1moRPnmW4-g0jIsMary Wang</t>
  </si>
  <si>
    <t>ChIJBe4lCe-iEmsR1a0ZO7Eg8Y4Yongyue Ji</t>
  </si>
  <si>
    <t>ChIJpevl7Zk81moRgDwxBXZWBA8Dom Bovo</t>
  </si>
  <si>
    <t>ChIJOwSIzEc12GsRscYBXK4omd8Hales</t>
  </si>
  <si>
    <t>ChIJNeJ3R6yaEmsRdI7t0DficoIMayis</t>
  </si>
  <si>
    <t>ChIJ8edKt7M41moRbayi_Ntdt2AConner Simpson</t>
  </si>
  <si>
    <t>ChIJY-qDWCYV1moRbKNxTfQWP6Ijiking wang</t>
  </si>
  <si>
    <t>ChIJqQ92Gx7mEWsRuW4Ft6T8IHkTim McQueen</t>
  </si>
  <si>
    <t>ChIJEQHSyXG6MioRVrP1h_rdwpwNoah Gooderson</t>
  </si>
  <si>
    <t>ChIJFwC1lrJC1moRjtLuCpWlcF0Brad Dalgleish</t>
  </si>
  <si>
    <t>ChIJAxIKUulG1moRR5LCBrU8C2oDe Anarky</t>
  </si>
  <si>
    <t>ChIJwbKbCiWuEmsRgBXuDPx5lJ0Lauren K</t>
  </si>
  <si>
    <t>ChIJR5lcpoHy1moR_gXpfO4vs_kM Marsh</t>
  </si>
  <si>
    <t>ChIJuaUuBJrJEmsRkQzEsAIsO_MAlyssa and Sean plays</t>
  </si>
  <si>
    <t>ChIJx7RbFTRv1moRoJ6S2ey0-8YAlison Whitehead</t>
  </si>
  <si>
    <t>ChIJ30-HNAQDkWsRd2C7T9to0VQPhocks</t>
  </si>
  <si>
    <t>ChIJ8bI0D8_kk2sRvPKRi5PhZRIElana L</t>
  </si>
  <si>
    <t>ChIJY22nXg3ZsGoRCSQQvtZxWoMpaul</t>
  </si>
  <si>
    <t>ChIJZXSj9bJC1moRD5mvuOcEUPIDylan James</t>
  </si>
  <si>
    <t>ChIJK19t1BdA1moRkFUwBXZWBA8Darren Gauci</t>
  </si>
  <si>
    <t>ChIJN9RdEtJBbAERfIgAwaN3NBgBnt RBGMY</t>
  </si>
  <si>
    <t>ChIJSwstzG3IEmsRsI7y-Wh9AQ8El Des1</t>
  </si>
  <si>
    <t>ChIJRaapQWHPsGoRZaBtzt7Lbl0Disha Panchal</t>
  </si>
  <si>
    <t>ChIJlcho0Qi7MioRNJuyyR0yspsSimon Ladbrook</t>
  </si>
  <si>
    <t>ChIJf3nFByOuEmsRozlkKX60arEIrena Mihailidi</t>
  </si>
  <si>
    <t>ChIJT5LLMM5C1moRQpzKBTsbS7Qharshini weerasinghe</t>
  </si>
  <si>
    <t>ChIJvfUPjqUVc2sRDxfMu37hVFscasper55</t>
  </si>
  <si>
    <t>ChIJ-zXsXP3G4ysRPIH4H_VdraMPat Drain</t>
  </si>
  <si>
    <t>ChIJ1QR8gDc61moRUe0z-4H2zdIWilliam Treadwell</t>
  </si>
  <si>
    <t>ChIJ82HaXsNv1moRQbzpVby0Xg0Sophii</t>
  </si>
  <si>
    <t>ChIJiS_hKlWzcmsRp54Od6OMuyASusan Simpson</t>
  </si>
  <si>
    <t>ChIJJ1qHuYWqEmsR5ZeAxr04dSIJulius Selvage</t>
  </si>
  <si>
    <t>ChIJ65YRyLPbLWoR6nkgRILzsJsdodge and plymouth parts australia</t>
  </si>
  <si>
    <t>ChIJX2SXvexJ1moRkTs2jdNynvMAlana Di Gregorio</t>
  </si>
  <si>
    <t>ChIJlwyhFxsaE2sR_AZRODRVwkQRod Snashall</t>
  </si>
  <si>
    <t>ChIJE1ktw7GVEmsR-7bJ4hQxtlMSaqib Khan</t>
  </si>
  <si>
    <t>ChIJt0pil11TzSsRwDTONk6m6yAReginald Skarr</t>
  </si>
  <si>
    <t>ChIJkRpMe8q1cmsR-14FHVw9qu4Rach Mae</t>
  </si>
  <si>
    <t>ChIJY3OsXI0dLioRglup9fFUkRINuno Carneiro</t>
  </si>
  <si>
    <t>ChIJuaq5d-xp1moRGQjSIV2d3ZQSina Marandian</t>
  </si>
  <si>
    <t>ChIJX_kKouNZkWsRJ4cKYiyh36kLeonie Waterhouse</t>
  </si>
  <si>
    <t>ChIJe4viPgiE2GoRgJsY6F_wXiwAnne Zerafa</t>
  </si>
  <si>
    <t>ChIJxRdnP2e3EmsR4KHy-Wh9AQ8Amne S</t>
  </si>
  <si>
    <t>ChIJxSOLSXwZ1moRgLExBXZWBA8Chiggen Wingz (ChiggenWingz)</t>
  </si>
  <si>
    <t>ChIJjeLrsJJSFmsRBd0VZnUv2B4Colin Mckay</t>
  </si>
  <si>
    <t>ChIJdbsxFbs61moRM_DC1DA8ZBgTheShortman75</t>
  </si>
  <si>
    <t>ChIJVVVlK6O0F2sRHsRYeSGDyZUStephen Herbert</t>
  </si>
  <si>
    <t>ChIJ9ZvVi0y3EmsRb350PXgYisIY Y .C</t>
  </si>
  <si>
    <t>ChIJsXOhwJvfnWsR44R2DpTOmKgRex Holloway</t>
  </si>
  <si>
    <t>ChIJITMBFjmFEmsRgIaPHIxamPkshormi barua</t>
  </si>
  <si>
    <t>ChIJu6a1arXJ1WoRlppZExvVYbAPrakriti Mateti</t>
  </si>
  <si>
    <t>ChIJT6u_11tRDWsR8Jzy-Wh9AQ8Milena Lozanova</t>
  </si>
  <si>
    <t>ChIJn21KzRLVZKoRjpodv70E_nIPam Adams</t>
  </si>
  <si>
    <t>ChIJjYJaVSjPsGoRNf7kXaE30hAMclean Gador</t>
  </si>
  <si>
    <t>ChIJYZWy-ahp1moREBSy6fLjpc8mackenzie Laurie</t>
  </si>
  <si>
    <t>ChIJ89I8uwKHkGsRcCPv-RFRpwARani M</t>
  </si>
  <si>
    <t>ChIJVUtHQrf_uWoRWBdthpug_WMadam Joargenson</t>
  </si>
  <si>
    <t>ChIJaQ3GEYTKF2sRJloLZ0FGS-gPeter Campion</t>
  </si>
  <si>
    <t>ChIJLb8jRHW_uiwR-4iBmoGtkfYLisa Tran</t>
  </si>
  <si>
    <t>ChIJradWc6wVkWsRHcdG1mxgmEASezz 1</t>
  </si>
  <si>
    <t>ChIJDyy2delb1moR-NPQ4Y14b9cUdayveer Jawandha</t>
  </si>
  <si>
    <t>ChIJf4S835GkEmsR4M_x-Wh9AQ8Danny Meyer</t>
  </si>
  <si>
    <t>ChIJbZvnH3evEmsRAdCgyhgRc4wAlexandria</t>
  </si>
  <si>
    <t>ChIJAW18XTlYkWsRcPJPkzGxkKgEltombrae</t>
  </si>
  <si>
    <t>ChIJKXIDGGYdRyoR3s7D-cO4zbUYuZhen Lai</t>
  </si>
  <si>
    <t>ChIJIXWpRTeYnaoRt3qE3QZVbwoChing Jin Tee</t>
  </si>
  <si>
    <t>ChIJY98h-Hw-1moRsJcxBXZWBA8Colin Pearson</t>
  </si>
  <si>
    <t>ChIJ5_rwgbekEmsRaYdpgT7-L3AThomas Houseman</t>
  </si>
  <si>
    <t>ChIJIXp1IqS6EmsRc7plR8jSBgcSteven Lee</t>
  </si>
  <si>
    <t>ChIJtWn7B-PasGoRm4X2wBgWEb8Mike Wheeler</t>
  </si>
  <si>
    <t>ChIJe1iLAoGZk2sRpMW-abkH8RMGomez Gray</t>
  </si>
  <si>
    <t>ChIJ9UvQodh01moRoNUnmGSu4zESimon Cottrill (tastyworm)</t>
  </si>
  <si>
    <t>ChIJ1SK1yGnik2sR0J8h11ujAg8Keul</t>
  </si>
  <si>
    <t>ChIJmcR926sN1moRLulZotZhSWgTracie Green</t>
  </si>
  <si>
    <t>ChIJOwpBhgWiMioRCgwieBzhEFAEleonora Traore</t>
  </si>
  <si>
    <t>ChIJTRqVk725EmsRW_jhjgZZ_S0Achyut LC</t>
  </si>
  <si>
    <t>ChIJN15pe3d1gmkR44vYbn8Za5YIan Grant Spong</t>
  </si>
  <si>
    <t>ChIJvbt0fFdd1moRFjOMuHh_VDsSam Keir</t>
  </si>
  <si>
    <t>ChIJxb-bcgYvL2sR3LG6EfKbUBQPaul Oneil</t>
  </si>
  <si>
    <t>ChIJgTXkL4FsE2sR3dGdLb7I70AWilbert Alards</t>
  </si>
  <si>
    <t>ChIJB6thKf0Vc2sRAkEnnNfQC_YWil Davies</t>
  </si>
  <si>
    <t>ChIJ040QA8FuEmsRWBuAHUgR-aUXiao Zhuo Wen</t>
  </si>
  <si>
    <t>ChIJeeRx0x9akWsRULUh11ujAg8jignesh patel</t>
  </si>
  <si>
    <t>ChIJi_IFpU1702oRCwibBuqYEsMStu Forest</t>
  </si>
  <si>
    <t>ChIJ99SQZpFZkWsRq6_s9-26o8wmukesh_mowgli</t>
  </si>
  <si>
    <t>ChIJ5eZuAbhA1moRoFWsx5wS5c8Rebecca Gray</t>
  </si>
  <si>
    <t>ChIJmcR926sN1moRLulZotZhSWgAllan Bevan</t>
  </si>
  <si>
    <t>ChIJVcWlCbKUwCwRFGcdnrIupNADonald McKay</t>
  </si>
  <si>
    <t>ChIJG_XTH5W6EmsReBOeT4MWl5Qbenedetto f</t>
  </si>
  <si>
    <t>ChIJrRWlho-tsGoRSbL6WLf_tBkKenny Wilson</t>
  </si>
  <si>
    <t>ChIJJ2P1WOxok2sRKf07puYR2acDebra Taylor</t>
  </si>
  <si>
    <t>ChIJLdwWOa37dWsRc-bsCrd7QagMaria Jimenez</t>
  </si>
  <si>
    <t>ChIJkbdEALg71msRV4O9XRXb-R0Alexander Graham</t>
  </si>
  <si>
    <t>ChIJr572LjWgPmsRwa9BSo56vv4Craig Allan</t>
  </si>
  <si>
    <t>ChIJS0z4bY5p1moRW2IyZpWQ5S4Richard Payne</t>
  </si>
  <si>
    <t>ChIJ_eekK4tLkWsRgHA4Df_Q8k0Steve Benallack</t>
  </si>
  <si>
    <t>ChIJ_a5CZrZtIysR0YlNcLWFJ7gHelen Nolan</t>
  </si>
  <si>
    <t>ChIJiQ25mmxZkWsRJvU86-D0yakskye harders</t>
  </si>
  <si>
    <t>ChIJM2wJ5S6RE2sRnJKTNyLuekkJim Mason</t>
  </si>
  <si>
    <t>ChIJ17A-FvinEmsRYph-VDx__kgBrian King</t>
  </si>
  <si>
    <t>ChIJLcjmso_4lmsRBtWLwdSbYWMchris randall</t>
  </si>
  <si>
    <t>ChIJad9Fb8-xEmsRYBPy-Wh9AQ8Emily</t>
  </si>
  <si>
    <t>ChIJI3HkWECuEmsRL4jXW-1L6hYTina Phan</t>
  </si>
  <si>
    <t>ChIJAQAAvPeUMioRqwP11vowM2Ixavia watson</t>
  </si>
  <si>
    <t>ChIJoay7nnX9k2sRJzz3Kaa3TDQJason Nicholson</t>
  </si>
  <si>
    <t>ChIJpxi4iQiAkGsR6klgN4cO0WULukeyboy</t>
  </si>
  <si>
    <t>ChIJExEmqmRK1moRIFswBXZWBA8Robert Dickson</t>
  </si>
  <si>
    <t>ChIJI8-WPIv8k2sRHkG2YCwndWYJoan Wilson</t>
  </si>
  <si>
    <t>ChIJpdeeeBmekGsRyOpHGaP9F-EFiona Van Gerven</t>
  </si>
  <si>
    <t>ChIJHW2n89S6MioRXx2_Xdwoq0gSelina Rousseau</t>
  </si>
  <si>
    <t>ChIJl_HQhLxZ1moRR7nPRGmOuUYHayashi Rina (YT : cocofunnyoversea)</t>
  </si>
  <si>
    <t>ChIJOS069zEN1moRnPDzKpa3-qAVineet Kumar</t>
  </si>
  <si>
    <t>ChIJSVT_SNLhI2sRUKvIYlw2HBoBruce Taylor</t>
  </si>
  <si>
    <t>ChIJ8fI8qJ1C1moR3GTCl4EW2y4Khoa Nguyen</t>
  </si>
  <si>
    <t>ChIJeeeHwVto1moRl9hYHqwOdmUFelix</t>
  </si>
  <si>
    <t>ChIJX4hGxLyF1moRpy3B3v8qtvcwayne mallia</t>
  </si>
  <si>
    <t>ChIJq5DC2pxZIWsRMD5CFKV5BQ8Jacobson</t>
  </si>
  <si>
    <t>ChIJ_YsI_OzW22sRtEUzuuQ5Kn0Joey Fenech</t>
  </si>
  <si>
    <t>ChIJ_f84CE4eE2sRex1f-EhCOcEPatrick Lehane</t>
  </si>
  <si>
    <t>ChIJmTtKpla7MioRueRa0GyDZjUMary-Lucille Baker</t>
  </si>
  <si>
    <t>ChIJaZ_bQ3VDkWsRu77i_ttv_o8pouya parsaie</t>
  </si>
  <si>
    <t>ChIJiSJkFnMFkWsRwM4WIsp9USQIt’s Me Clearly Me</t>
  </si>
  <si>
    <t>ChIJX5cK6BlNFmsRgLRtsxzHXqQKieran Davies</t>
  </si>
  <si>
    <t>ChIJCSptzh7jk2sRp8SAqTMIfjUScott Gibbens</t>
  </si>
  <si>
    <t>ChIJPUx9X9BBkWsRAPQh11ujAg8Julian Edmonds</t>
  </si>
  <si>
    <t>ChIJddLKw0R9DWsRwbfFaad1I2YSandra Good</t>
  </si>
  <si>
    <t>ChIJQT0qvHMU1moRp_F5Z0MIbmELaiba Sohail</t>
  </si>
  <si>
    <t>ChIJw5TP_LJbzmoRWzuH67HQKcoGary Ross</t>
  </si>
  <si>
    <t>ChIJQT0oWCHJJ2sRsDpCFKV5BQ8Sally Beaman</t>
  </si>
  <si>
    <t>ChIJpRd2-64P1moRNjJXWrrA53kDarren Lawson</t>
  </si>
  <si>
    <t>ChIJMy33F9Fe1moRZJ-4HU5152sRick Pugliese</t>
  </si>
  <si>
    <t>ChIJOWUOvCzLsGoRWWaLfZz1AsIStephanie Roach</t>
  </si>
  <si>
    <t>ChIJE9puILcokWsRPL12lNMdaF4Ashley j</t>
  </si>
  <si>
    <t>ChIJVV72kGlclmsRfcDZVwrfIbcGordie</t>
  </si>
  <si>
    <t>ChIJL2fPRlqrMioRKLeKkin7CLAKuriakose Jacob Thomas</t>
  </si>
  <si>
    <t>ChIJbX0tN-M2dGsR8WN_PeD6kFUMarilyn Foster</t>
  </si>
  <si>
    <t>ChIJ-7j3T9G6MioRzVdUKV536DMElisa H</t>
  </si>
  <si>
    <t>ChIJmSOFr9-SEmsRq46EQJf1jbARajesh Narayan</t>
  </si>
  <si>
    <t>ChIJr7KJu4bFsGoRzKCNao7SQggAnenthan Sellathurai</t>
  </si>
  <si>
    <t>ChIJcxtZRRLeI2sRuu5t2tQ_O_0Peter Carter</t>
  </si>
  <si>
    <t>ChIJ0dU6laBQkWsRyfvxKYKQce0Suhas Sreedhara</t>
  </si>
  <si>
    <t>ChIJ8RBgMQlkeGkRQMVeIKIjCIgSean McKay</t>
  </si>
  <si>
    <t>ChIJYWErDQTEsGoRJMr5SM2h5QQElise Baker</t>
  </si>
  <si>
    <t>ChIJ-9INNheuEmsRW5jg2DHxHhkDaniel Rodoir</t>
  </si>
  <si>
    <t>ChIJWwJ_wS4Wc2sRXu_XXvGxPEYTayla Baines</t>
  </si>
  <si>
    <t>ChIJMxqhsTvPcmsR2DDOz7eAC1gJohn Bingham</t>
  </si>
  <si>
    <t>ChIJx0Uh3y29EmsR0_drPCO3AbEChristine Refaat</t>
  </si>
  <si>
    <t>ChIJIXWpRTeYnaoRt3qE3QZVbwoJennifer More</t>
  </si>
  <si>
    <t>ChIJZ_cOG2Ro1moRQbFsJ6rXAL8Dion Thanasias</t>
  </si>
  <si>
    <t>ChIJAcmI5qS1cmsR5vX9J4f8oAYHolly Jury</t>
  </si>
  <si>
    <t>ChIJhbX7f1MX1moR_Bf4kbEXpUcMau Muliaga</t>
  </si>
  <si>
    <t>ChIJd5QViKvLF2sRkSd1pl-vxKkVegie</t>
  </si>
  <si>
    <t>ChIJZWO3MykXPmsRXIjs29lZDZYpeter gibbons</t>
  </si>
  <si>
    <t>ChIJi5oRge2lEmsRRnWj8wO27gsJason H</t>
  </si>
  <si>
    <t>ChIJxdpPNijPsGoRlNVFt1mvt7kE</t>
  </si>
  <si>
    <t>ChIJ7bJ_5TIUdGsRcvOY2-gUNxkSamantha Lenon</t>
  </si>
  <si>
    <t>ChIJz_eq_GF1n2sRff4vTLTZxtALeanne Ellis</t>
  </si>
  <si>
    <t>ChIJTwdLyKS7MioRXlD1j3m3XaYJen Nguyen</t>
  </si>
  <si>
    <t>ChIJ8TJc-LfOcmsR0r6HHpbhufYAliesha Carreno</t>
  </si>
  <si>
    <t>ChIJ8cGXX0N9DWsRVLJiwaQqUH8Sharon Lamb</t>
  </si>
  <si>
    <t>ChIJNVukwP2lEmsR-ZXwHnc5ye8VARUN DAHIYA</t>
  </si>
  <si>
    <t>ChIJDzlUWQ6dk2sRNucUhNcfgVIJeff J</t>
  </si>
  <si>
    <t>ChIJ0bek-_RrC2sR7ENXQvSfI2ISteve Hickey</t>
  </si>
  <si>
    <t>ChIJX_09MCa7MioRDV3ixi9fX-AGeoffrey Wombwell</t>
  </si>
  <si>
    <t>ChIJ1ZevbOixEmsRX3fo8FJ-2KsPenelope Bell</t>
  </si>
  <si>
    <t>ChIJO2Wx6ntD1moRhSWjU33KGq0Gary Buck</t>
  </si>
  <si>
    <t>ChIJdWgpBpPQu2oRPm-fJf45wOkJohn O'Brien</t>
  </si>
  <si>
    <t>ChIJgVOtkuUAw2sRiDgtLfzabqALeopardstorm47</t>
  </si>
  <si>
    <t>ChIJ708tA3J1bqoRDwzIHIYzFIIVicki Bell</t>
  </si>
  <si>
    <t>ChIJXYTyrRxakWsRfyJV6Qp4bqkMatthew Halpin</t>
  </si>
  <si>
    <t>ChIJ__zh-YKZEmsRlOQ2kXc_2vAMick Cole</t>
  </si>
  <si>
    <t>ChIJLZZF8SoZE2sR3xK8fz7p3TMMickymo Matthews</t>
  </si>
  <si>
    <t>ChIJLSe6WkS8EmsRvg4y7S0mmkEJohn Pontello</t>
  </si>
  <si>
    <t>ChIJXdKnoGJD0WoR13Ko4kJpHogKaren Ross</t>
  </si>
  <si>
    <t>ChIJ-2rFfrkNnGsRaB_51PhT94oFlavio Contarin</t>
  </si>
  <si>
    <t>ChIJ2TDHe1qYEmsRiKnheXIwrkschristian williams</t>
  </si>
  <si>
    <t>ChIJd5QViKvLF2sRkSd1pl-vxKkD. Smyth</t>
  </si>
  <si>
    <t>ChIJC82eBZBA1moR0FUwBXZWBA8Anne Herschell</t>
  </si>
  <si>
    <t>ChIJeZFmVvqtEmsRWqBDP8gc0psTiarna Grzona</t>
  </si>
  <si>
    <t>ChIJa35YTGqPk2sRFYMyRGPqDqkOlivier Villegente</t>
  </si>
  <si>
    <t>ChIJYVnXnWkTkWsRJjSOp3ocoVIAnna Casper</t>
  </si>
  <si>
    <t>ChIJz_m2q9dm1moRZuOkX1wEbPYJarrod Pohl</t>
  </si>
  <si>
    <t>ChIJOapygOFC1moR1C-n0kguSgoTony</t>
  </si>
  <si>
    <t>ChIJnwPzzhw8GGsRc6G3sBD0_Fk62Mainwaring Richcct</t>
  </si>
  <si>
    <t>ChIJt0pil11TzSsRocICIzT0sYkBrian Moss</t>
  </si>
  <si>
    <t>ChIJ9WFjYA5YkWsRHKJHj_r8vjMKirsten Taylor</t>
  </si>
  <si>
    <t>ChIJs7bkxx1akWsR-w85F6TC2HoSue Callus</t>
  </si>
  <si>
    <t>ChIJ46NutB8U1GoRsoBui5Xz2_0N Dog</t>
  </si>
  <si>
    <t>ChIJyb5bMwfc1WoRxUey50jgsuIJohn Caldwell</t>
  </si>
  <si>
    <t>ChIJx1H_TfKuEmsRHok6k4ljUVsJacqui Cope</t>
  </si>
  <si>
    <t>ChIJu-mTQaGuEmsR_6JiOy9SE6UK</t>
  </si>
  <si>
    <t>ChIJcWQYac-iEmsRmAx3jpFq39UPRAO Sripathi</t>
  </si>
  <si>
    <t>ChIJAcmI5qS1cmsR5vX9J4f8oAYRex Miller</t>
  </si>
  <si>
    <t>ChIJ60_4oWeTwCwROSKicfpSBukShaheryar Zafar</t>
  </si>
  <si>
    <t>ChIJ--zXKKKBk2sRmLOzpHkYrmUSheree Ingram</t>
  </si>
  <si>
    <t>ChIJwwjTBqErt2oRWRmYnSs6xx4Michael Page</t>
  </si>
  <si>
    <t>ChIJBYCNdl2uMioRh_toLYNj2_oBarbro Holt-Crossman</t>
  </si>
  <si>
    <t>ChIJyz2YVzm9wCwRPgJCBpjY_ZwDonald McKay</t>
  </si>
  <si>
    <t>ChIJt7zSJ8lC1moRIqMuY1-bRIkRudy Susanto</t>
  </si>
  <si>
    <t>ChIJqSygRtfxEmsRkFp4h0HAhdYSridhar Inavolu</t>
  </si>
  <si>
    <t>ChIJSbMsxQiqw2sRI-dYViRuvTwlyle hardy</t>
  </si>
  <si>
    <t>ChIJf3mywqEy2msRBQeAnSgC9qYpaul platts</t>
  </si>
  <si>
    <t>ChIJkzzLIoFG2isRvRqdg6UNrDkMaree Pickering</t>
  </si>
  <si>
    <t>ChIJEdTMiJUU1moRYFaSG3U4XZwCameron Auber</t>
  </si>
  <si>
    <t>ChIJ6f7v7d6ngmkR6ihjtwkCP2ARona Bell</t>
  </si>
  <si>
    <t>ChIJMfmBdLL_kGsRtv1m0zBjKCgPeter Mayson</t>
  </si>
  <si>
    <t>ChIJtS4pdiv2vGoRIh50LiVBisYAmanda</t>
  </si>
  <si>
    <t>ChIJu-sJCOV8E2sRK4NblMGDTbUT L</t>
  </si>
  <si>
    <t>ChIJ-agHUgho1moR-EL--btg9rgRizal</t>
  </si>
  <si>
    <t>ChIJZY9xd0C7GmsR0xVB8fZ4uSQAlaine Pollard</t>
  </si>
  <si>
    <t>ChIJnTvgzr6sF2sRRnRZLPbIylQJo C</t>
  </si>
  <si>
    <t>ChIJez2NXBnlk2sRTj5g0ImDJrwJessica Pardey</t>
  </si>
  <si>
    <t>ChIJz64J_juuEmsRlgysoCP5ZcsNeil Dallimore</t>
  </si>
  <si>
    <t>ChIJjTRMzQirEmsRM8KFSAmVvAYGlory</t>
  </si>
  <si>
    <t>ChIJzVCv49y112oRQa3tV__48NwRichard Gorniakowski</t>
  </si>
  <si>
    <t>ChIJ3WOugoe-EmsRMPhNQdRStb8jayisk82</t>
  </si>
  <si>
    <t>ChIJyT6he9tC1moRMdlPDnQGmdg30robbie</t>
  </si>
  <si>
    <t>ChIJESgtwauGc2sRnQBxXC4i1pkjasmine dwarte</t>
  </si>
  <si>
    <t>ChIJbydeIq8ZE2sRE5tlb3-PF9IAdam Hartup</t>
  </si>
  <si>
    <t>ChIJaU9HRBZ8c2sRLZHafXOUiOITrish Gregory</t>
  </si>
  <si>
    <t>ChIJX7_LFoc4c2sRa-eM4QOms6wTillie Kennedy</t>
  </si>
  <si>
    <t>ChIJrU0xDcH41WsRNDhgdks-iR0ness haines</t>
  </si>
  <si>
    <t>ChIJSbMsxQiqw2sRI-dYViRuvTwBen Stevenson</t>
  </si>
  <si>
    <t>ChIJRTYZgs69EmsRgiE4KKq_txoH-AH-A</t>
  </si>
  <si>
    <t>ChIJZcwlk0OxsGoR6yzCqcTsptASomiya Aftab</t>
  </si>
  <si>
    <t>ChIJKfG8J4tdkWsR6OShU4Oo2vUTerraze Porter</t>
  </si>
  <si>
    <t>ChIJ_31Yww5YkWsR6GGHkYiCwo0Alan Cunningham</t>
  </si>
  <si>
    <t>ChIJ3b9soAxRkWsRyRemcASSRXAMichelle Pullinger</t>
  </si>
  <si>
    <t>ChIJddu-D9FjkGsRQ5ZDd4M1xMMV Y</t>
  </si>
  <si>
    <t>ChIJ0aR2uhyjEmsRV5_tkRaofGQDominic Charles</t>
  </si>
  <si>
    <t>ChIJExAS2RKQEmsRSWGLQw8_WpgRaii Khan</t>
  </si>
  <si>
    <t>ChIJweZ5mTnYsGoRr6Ie4q-nd2wCraig B</t>
  </si>
  <si>
    <t>ChIJzZZLTCuHMioRcCHxGLbwBA8Jimy from TA</t>
  </si>
  <si>
    <t>ChIJX8hcVqKtEmsRuvZ9UHyH6poAmy Coleman</t>
  </si>
  <si>
    <t>ChIJOVHVXd11k2sRnJ7mZAptlnYStrogo Strogo</t>
  </si>
  <si>
    <t>ChIJeVpIoUyHEmsR_dLLeUbPc8QFiona Kirsop</t>
  </si>
  <si>
    <t>ChIJq-qo_jsAkWsRv5RRPwykItkMartin Witchard</t>
  </si>
  <si>
    <t>ChIJjU88J5x1E2sRzH2UqElLaqwjameskwaka</t>
  </si>
  <si>
    <t>ChIJ384_FGCuEmsRFAbHLAWVPGgLuz Le</t>
  </si>
  <si>
    <t>ChIJUSc-12-_EmsRi6AcM0OZU38Fatai Fainga'a</t>
  </si>
  <si>
    <t>ChIJV704GM431moRvl5NRt1J70ADeanna Bax</t>
  </si>
  <si>
    <t>ChIJb5OQpO5OkWsRkv0zTSRQ7QoNorm Marsters</t>
  </si>
  <si>
    <t>ChIJa6LZYK5R1moRuVM0s0MPXIEIan Strautins (Straws)</t>
  </si>
  <si>
    <t>ChIJvx97YU9Q1moR6Gl3BXoY1jMEhxan Haq</t>
  </si>
  <si>
    <t>ChIJEeZKrJpSFmsRyXuezG0T264Lloyd Matthews</t>
  </si>
  <si>
    <t>ChIJN0TRtrpd1moREzZ6jGTHIMsLauren OG</t>
  </si>
  <si>
    <t>ChIJTUZMtA2ht2oRsyIqRUNnPvEPaul Flavel</t>
  </si>
  <si>
    <t>ChIJmZC3MDsXPmsRs4IP_LdbK9cJennifer Badman</t>
  </si>
  <si>
    <t>ChIJi6C1MxquEmsR9-c-3O48ykISamsul Huda</t>
  </si>
  <si>
    <t>ChIJE9MnquhjeGkRhtuCAhm_rLEFletcher Le Sueur</t>
  </si>
  <si>
    <t>ChIJc2jgUG9b12oRHHUByHq9TgQLurlzz Eliza Jayne</t>
  </si>
  <si>
    <t>ChIJtZ1q0XhE0WoR3O0jO5bTSm8Gretel</t>
  </si>
  <si>
    <t>ChIJrzAVWRxFkWsR6kZNSAxz-jQCourtney Rhone</t>
  </si>
  <si>
    <t>ChIJNZZs6vuqEmsRIgdJuKnANdMLucy Cox</t>
  </si>
  <si>
    <t>ChIJa5VYxJNXFmsRIglU6Bn4tOQMitchell Dixon</t>
  </si>
  <si>
    <t>ChIJ3RwOcuk91moRKSWUxHXzaygCooper van Deventer</t>
  </si>
  <si>
    <t>ChIJf7tvQn7JsGoRQnIz98PrDKYJames Jenke</t>
  </si>
  <si>
    <t>ChIJr7Uc_kzjuWoRuXe8X1Um12kDavid Cox</t>
  </si>
  <si>
    <t>ChIJJefJ_Y--52oRnv4Vump7II4Helen Grant</t>
  </si>
  <si>
    <t>ChIJnwmKMGl9DWsR8FTx-Wh9AQ8Sharon Lane</t>
  </si>
  <si>
    <t>ChIJx7bDzXdnkWsR-UlQGhtblCgElla-Rose Wynn</t>
  </si>
  <si>
    <t>ChIJ06feaB4PGWsR-EmSfyCJqd4John McMahon</t>
  </si>
  <si>
    <t>ChIJ6c1g2bmmEmsR_mDUiIwq1UEChris</t>
  </si>
  <si>
    <t>ChIJr-kFH2gs1moRjZgNurggHTIMarcus Puccini</t>
  </si>
  <si>
    <t>ChIJywN-0Js61moRIPouZWl59oUAmber Claire Lamont</t>
  </si>
  <si>
    <t>ChIJgzM5_MWA7GsRvxLJc79HkSUdekel Lait</t>
  </si>
  <si>
    <t>ChIJsWdzhcuxEmsRTv1xVbMrOecDennis de Vreede</t>
  </si>
  <si>
    <t>ChIJg8rYwtAakWsRsD4h11ujAg8Chrissy Couper</t>
  </si>
  <si>
    <t>ChIJoyg_t9y-62sRlPEeejDnppIRobert O'Rourke</t>
  </si>
  <si>
    <t>ChIJB8B1y-lf1moR6RM9TeYdf5ENicola Penak</t>
  </si>
  <si>
    <t>ChIJraf06kIDkWsR2nHKYwni5VQTracey McNally</t>
  </si>
  <si>
    <t>ChIJU8n0gXJZkWsRso5fu4C3PIYRgr Rgr</t>
  </si>
  <si>
    <t>ChIJlfVRu3TOcmsRlHe7YbJApRsAndiamo Harrigan</t>
  </si>
  <si>
    <t>ChIJGfXTl9du1GoRL6mF9EIWzNYClare Ross</t>
  </si>
  <si>
    <t>ChIJl2etSXbTsGoRaJ_afAH0u8wDestiny Byles</t>
  </si>
  <si>
    <t>ChIJG2XwNjqZk2sRxkqk0_rFAAwCasey Dedini</t>
  </si>
  <si>
    <t>ChIJ89zSFCsLEmsRNlzWdQ7LoKcCraig Ford</t>
  </si>
  <si>
    <t>ChIJ5RS6a5u0LyoRW5mAa2NbWHcDerek Jenkins</t>
  </si>
  <si>
    <t>ChIJ2YmIVQjPsGoR8GW6RVU2Aw8jess Ava</t>
  </si>
  <si>
    <t>ChIJeYj0QtzNcmsR8M2zFQniB6gBerlinda Roberts</t>
  </si>
  <si>
    <t>ChIJpWbgNUHhlGsRibNbPTY0eqQEvan Beasley</t>
  </si>
  <si>
    <t>ChIJZ4fknZGdMioRC7QeUgh59_Ysteven dykes</t>
  </si>
  <si>
    <t>ChIJE06LRQeyEmsR2d4ZLoUE5Q8Jessica Ross</t>
  </si>
  <si>
    <t>ChIJqcj2hRb_EmsRdKAITes6OHwStephen Beazley</t>
  </si>
  <si>
    <t>ChIJoWCRyIgMKmsRokLKr5feqBcShane Gardner</t>
  </si>
  <si>
    <t>ChIJJUKQWtZBkWsRbuhwerfAr6cdaniel wilson</t>
  </si>
  <si>
    <t>ChIJIXbXTzo-1moREsyLcIs8i_Mseshagiri rao</t>
  </si>
  <si>
    <t>ChIJ_c2iO18bMisRMLJL0fNUJfEChristopher Wright</t>
  </si>
  <si>
    <t>ChIJ_fJLlvuF02oR1QKleLBaCfsTrevor Langdon</t>
  </si>
  <si>
    <t>ChIJLfRBv7SIEmsRF6KwtSqgwtEMichael Nowland</t>
  </si>
  <si>
    <t>ChIJ8_T4HYwFzmoR0wBMZOkrUlothakir hussain</t>
  </si>
  <si>
    <t>ChIJ-WzJpLdfkWsRogSYwveMHE8Eric Redbear (Eric Redbear)</t>
  </si>
  <si>
    <t>ChIJc1M3SBTgI2sR2nXgrDLjWYUjudith hudson</t>
  </si>
  <si>
    <t>ChIJIfxubyIYKWsReJWVYVdCwRQchristopher mc verry (out n about with Chris)</t>
  </si>
  <si>
    <t>ChIJz1guFyZKkWsR0Q-3_o3jUowSteve Monti</t>
  </si>
  <si>
    <t>ChIJr4Bm2dHJEmsRoTXOaFWHTQsCheryl Matheson</t>
  </si>
  <si>
    <t>ChIJdUMU1UNb0WoRlFf2AFFODKcVicki Williams</t>
  </si>
  <si>
    <t>ChIJ-zwMdVlq1moReOYQ_BRUcLIElly Lauw</t>
  </si>
  <si>
    <t>ChIJp4-myXZKzWoRhOrDuoaamaYDawn Elizabeth Anderson</t>
  </si>
  <si>
    <t>ChIJJwpkuAEjc2sRfxC9jPOHywQBen McBeath</t>
  </si>
  <si>
    <t>ChIJhQJDmC5B1moRnK2rODG8bZ0Richard Taylor</t>
  </si>
  <si>
    <t>ChIJcbD6t-uI3GoRtxqkKuTGox8Allan Philip</t>
  </si>
  <si>
    <t>ChIJvcwFd0euEmsR1zPa9nahwMMJohn Gjerdrum</t>
  </si>
  <si>
    <t>ChIJ_XvHtLqYCmsR2XKYBvMRKwYterry</t>
  </si>
  <si>
    <t>ChIJ6W9lzy-4MioR-KRkV1GFMK4Kloe Green</t>
  </si>
  <si>
    <t>ChIJ-29ipgLiKWsRlwxpxNw4zTEJoey</t>
  </si>
  <si>
    <t>ChIJq_Htz3puc2sRy7BFhr4ZnygKaylene Campbell</t>
  </si>
  <si>
    <t>ChIJ6cIQazBdLioR2fv7ZhkxrL8Chantal Strydom</t>
  </si>
  <si>
    <t>ChIJi-De1WM5c2sRUATw-Wh9AQ8Mitch Waring</t>
  </si>
  <si>
    <t>ChIJTep0McycMioRsM8EY20MfO8Anand Kashyap</t>
  </si>
  <si>
    <t>ChIJO48pWkxDLioRrTuS_Ph89I4jilli mcewan</t>
  </si>
  <si>
    <t>ChIJB5TmnQBZ2WoR22vDfwkkrIwPeter Orchard</t>
  </si>
  <si>
    <t>ChIJz_4xPFixEmsRLf1Egk9wJb0Andi Li</t>
  </si>
  <si>
    <t>ChIJ50t0u-YTkWsRrBYwQgWAgQgLuka Tk W</t>
  </si>
  <si>
    <t>ChIJRy5bg0m1ImsR-CqcDIVEABsbretta76</t>
  </si>
  <si>
    <t>ChIJrY9Q18G8MioRAKX5rsdLlS4Yetunde Quartermaine</t>
  </si>
  <si>
    <t>ChIJR8RspnIU1GoRVN3slDcAX2UJackson Holmes-Henley</t>
  </si>
  <si>
    <t>ChIJmXbLW3GxEmsRc2stpSTbKrsEmma Witting</t>
  </si>
  <si>
    <t>ChIJtV8TvMpmkWsRwLvRay3WWu0nigel penny</t>
  </si>
  <si>
    <t>ChIJBSCv97zJ1WoRlKqW6T78RFwJulie</t>
  </si>
  <si>
    <t>ChIJH7UUg4lSKGsRuqa28qD9t-QChristian Carthew</t>
  </si>
  <si>
    <t>ChIJkyJ5OwdXkWsRzsFgGL5LEHYYoni Herbs Australia</t>
  </si>
  <si>
    <t>ChIJS0RmHSZd1moRlfTiaBYdZDkvinayak kolape</t>
  </si>
  <si>
    <t>ChIJC4oFbx6Ww2sRo6mC3vHT6GoDarren Rose</t>
  </si>
  <si>
    <t>ChIJWwR6iVKZeGkR3_6mP4wvy_IPhil Dwyer</t>
  </si>
  <si>
    <t>ChIJYxTCg_3coGsRP8ZXq60e6SkLuke Ryan</t>
  </si>
  <si>
    <t>ChIJcfOzfh__nWsR3UcBJPn6FSUKenny Mcilwain</t>
  </si>
  <si>
    <t>ChIJiwElFGNVxywR9KXn3tdLsBYJim Maslin</t>
  </si>
  <si>
    <t>ChIJ004S3VLmnWsRDnyRHpWDFjwB M</t>
  </si>
  <si>
    <t>ChIJDyqzrEQ-MioR-60wmRIhmIoYosh</t>
  </si>
  <si>
    <t>ChIJKxaug-L2SSoR-LCXbLIGtTENaren Bhaskar</t>
  </si>
  <si>
    <t>ChIJqYxXwCjPsGoRtcI603AwTEkcharlie</t>
  </si>
  <si>
    <t>ChIJzwkuowTB4ysRI84-Embhc3wjanice hurley</t>
  </si>
  <si>
    <t>ChIJm7Ex8UmuEmsR37p4Hm0D0VIRyan Gao</t>
  </si>
  <si>
    <t>ChIJa1xA6qV0wmsRObVWslTN-7kReality Mclauchlan</t>
  </si>
  <si>
    <t>ChIJ61pLzIcEkWsR-4S87WNphakBradley Witham</t>
  </si>
  <si>
    <t>ChIJkcpvbpdF1moRWw1jP4qMkngBruh WasHere</t>
  </si>
  <si>
    <t>ChIJ38fkxaqJ1moR7TNH8rXEF-IAhmed Mostafa</t>
  </si>
  <si>
    <t>ChIJ2YNjG82ek2sRZopGqY_g3RU0011clem raptor</t>
  </si>
  <si>
    <t>ChIJS28_rnCZGGsR2qv7jQJUBh8Simna Nair</t>
  </si>
  <si>
    <t>ChIJiYYFz-ykt2oRLz2i-ZL57-4Daniel Hansen</t>
  </si>
  <si>
    <t>ChIJN2Dz3BlAc2sRxHe5AcJhmPcMarja-Liisa Townsley</t>
  </si>
  <si>
    <t>ChIJbVp4CzmkEmsRjyazzGAYd1YJisuk Namgung</t>
  </si>
  <si>
    <t>ChIJyd_iOo7t1moR0IilO2tQQJUAmanda Littler</t>
  </si>
  <si>
    <t>ChIJLyALiOykt2oRhWp-4HS90hMD H</t>
  </si>
  <si>
    <t>ChIJ5c0sBP2xEmsRzesqvrUku14Dilara Mavi</t>
  </si>
  <si>
    <t>ChIJxzIZ0F-xEmsRE0W4Oi0y1LcPaul Lucas</t>
  </si>
  <si>
    <t>ChIJAwSxU3fHEmsR7hncS_3AAWYNigel Chave</t>
  </si>
  <si>
    <t>ChIJnTZUeopFkWsRVWbEKkRTu-0Eliza</t>
  </si>
  <si>
    <t>ChIJjQ3pUEMPl2sRSTjVuoMu7jkBill McLean</t>
  </si>
  <si>
    <t>ChIJOaOeWoRG2isR5vFK6LBuBS4Pauline Stacey</t>
  </si>
  <si>
    <t>ChIJ9agtGPqiEmsRi9j3Jj3s4cITree Management</t>
  </si>
  <si>
    <t>ChIJcQAF9ZeSMioRrm0988SGOncJayleah Hutton</t>
  </si>
  <si>
    <t>ChIJxWixWEuoEmsR_GyeUpfj2sIBianca Rothlisberger</t>
  </si>
  <si>
    <t>ChIJrQZGigw_NSoRljK3GWg0KHkJames Tew</t>
  </si>
  <si>
    <t>ChIJXwNvuP0EkWsRmY0bbZ8Diw8Bruno Confalone Esq.</t>
  </si>
  <si>
    <t>ChIJHTBw2UKuEmsR5sKwT-BJwYUEma LT</t>
  </si>
  <si>
    <t>ChIJ_cg21nVH1moR0hW5018n1vUholly eckert</t>
  </si>
  <si>
    <t>ChIJ07jlrwzq0GoRmcchPsoK6bgJojas Gaming</t>
  </si>
  <si>
    <t>ChIJeV1gv-axEmsRFXSXZZsx5NsRolf Bachmann</t>
  </si>
  <si>
    <t>ChIJyQlIH6e7MioRLfntgNnxL1sNelson Sun</t>
  </si>
  <si>
    <t>ChIJb2cxPkcOnqoRKV5Mop9_h1MDenise Flipo</t>
  </si>
  <si>
    <t>ChIJTeuPccrPcmsRlDG3BU2u_BgEmily Suriboonya</t>
  </si>
  <si>
    <t>ChIJ38r9alFYkWsRfLL0XbO_dUwRaman Mehrotra</t>
  </si>
  <si>
    <t>ChIJgZNIorNfkWsRHTMA9fVtOooLaura Cumming</t>
  </si>
  <si>
    <t>ChIJ_Um1StCJFGsRiFqjz9MFUDgEbbenjay van der Hilst (EJ)</t>
  </si>
  <si>
    <t>ChIJW5rqSjUR1moRqbEWJXj9SnIJamil Zaman</t>
  </si>
  <si>
    <t>ChIJhTvUCvK0lmsRw3r362-4MwQAnastasia Gsta</t>
  </si>
  <si>
    <t>ChIJZaEOvWQUc2sRQli-DSm5GUsD and R McCaffrey</t>
  </si>
  <si>
    <t>ChIJW4x5-AF5k2sRRkgQ5DF1WSQNikita King</t>
  </si>
  <si>
    <t>ChIJrWOZVwmsEmsRVzH0vuV_tKwA Wu</t>
  </si>
  <si>
    <t>ChIJP-MDiGf_kGsRe91CgWlVbLMMichelle Peden</t>
  </si>
  <si>
    <t>ChIJfVqPylG6EmsRn1jLu78_QE0Luna Meow</t>
  </si>
  <si>
    <t>ChIJf1CFvRJ-2WsRk3UcomjVdBokamm2025</t>
  </si>
  <si>
    <t>ChIJYw3j49RFLioR9_zFw_amNGQLuke van der Beeke</t>
  </si>
  <si>
    <t>ChIJMf7jgCeF1moRYcEpdaBqImASimon Testa</t>
  </si>
  <si>
    <t>ChIJCQWi8ryxEmsRekW5ChmfB6YHHR</t>
  </si>
  <si>
    <t>ChIJiySrVpDxEmsRsDuu0k__2CUShanae Elle</t>
  </si>
  <si>
    <t>ChIJP7OFsOzvkGsRcMf9c7UJBg8Jack Hamers</t>
  </si>
  <si>
    <t>ChIJ9fPEZtw41GoR97feQpnAbQ8Jennifer B</t>
  </si>
  <si>
    <t>ChIJ171WpA5akWsR4YZbJ5axBbEGlenn Davies</t>
  </si>
  <si>
    <t>ChIJj-pnCuH0OSoR78MktwDsRpgMarie Armistead</t>
  </si>
  <si>
    <t>ChIJ-7uHAhPFsGoRLTjK78RoTT0Lee Shelton</t>
  </si>
  <si>
    <t>ChIJfVIzyZZNFmsRWdKpFMXzf7MMichael McCandless Sullivan</t>
  </si>
  <si>
    <t>ChIJxbZg3o6jE2sRHWpQu8bCWkYJamie Coates</t>
  </si>
  <si>
    <t>ChIJ171WpA5akWsR4YZbJ5axBbESean Nuguid</t>
  </si>
  <si>
    <t>ChIJL5xFdnKFkGsRoFHSGE2L79APeter Thane</t>
  </si>
  <si>
    <t>ChIJYXXgdcxW6msRE11Y5LI2bl8Kym Wilson</t>
  </si>
  <si>
    <t>ChIJ6YU-fbpqKGsR9AOgE7rJAu8Samara Morgan</t>
  </si>
  <si>
    <t>ChIJr57bACeuEmsRUKBa35B3cfYR R</t>
  </si>
  <si>
    <t>ChIJm6xoOO9GtWoRFesLnZKM5f4Mal Curtis</t>
  </si>
  <si>
    <t>ChIJ-RlaManz1moRRTIVby5JrRkSharon Fuller</t>
  </si>
  <si>
    <t>ChIJB6U5jmixF2sRm5j4ZrrVHYIRiwaj Neupane</t>
  </si>
  <si>
    <t>ChIJtf4U4_hMzWoRgSsXsk-A30snoahsyc1</t>
  </si>
  <si>
    <t>ChIJn-xCjUuwEmsRTt-daMh7hC8Adam Barnes</t>
  </si>
  <si>
    <t>ChIJ80qj2BE9kWsRnYZqzmEB2Tobrenda green</t>
  </si>
  <si>
    <t>ChIJs0ydlpuWEmsR10Dl_jzbpGEice- Elvis</t>
  </si>
  <si>
    <t>ChIJr28dSkhd1moR1rNfI5DI0WwJim Jackson</t>
  </si>
  <si>
    <t>ChIJm_aTfwlnlmsR9LZ04cxNaIoRiley Dwyer</t>
  </si>
  <si>
    <t>ChIJ7ZHpJQRCKWsRgNhCFKV5BQ8Matt S</t>
  </si>
  <si>
    <t>ChIJR4l2Z3SvMioRJOcvOZRBF1wNikki Mence</t>
  </si>
  <si>
    <t>ChIJLSwl_8nok2sRNMR4ncFOmzMHappy Holidays</t>
  </si>
  <si>
    <t>ChIJXTcb9KJbkWsRUAoi11ujAg8JG R</t>
  </si>
  <si>
    <t>ChIJuThKq1xmk2sR-HsjVHS59h4Don Moss</t>
  </si>
  <si>
    <t>ChIJSX66ox5G9isRElOatcOpG4QErelia Brons</t>
  </si>
  <si>
    <t>ChIJ96dSXrNC1moRbVrHiNr9p1ITim Shakespeare</t>
  </si>
  <si>
    <t>ChIJuXxhmXkFkWsRfJ5asV0T2bEBrian Walsh</t>
  </si>
  <si>
    <t>ChIJyZarln_ZsGoRe44k9kbg_aoPriscilla D'Rozario</t>
  </si>
  <si>
    <t>ChIJCVFX7QhEkWsRXO7Y_6h7J1ADouglas Gillis</t>
  </si>
  <si>
    <t>ChIJS2zWQRtd1moROmTQz2Mobt8Justin Tan</t>
  </si>
  <si>
    <t>ChIJ20oOgvZZkWsRprgcNfznQ48Filippo Peverini</t>
  </si>
  <si>
    <t>ChIJ-cOG2PajE2sR7_GEPfKI4oYWendy</t>
  </si>
  <si>
    <t>ChIJJ_9cBOluk2sRAG0h11ujAg8W Sun</t>
  </si>
  <si>
    <t>ChIJBRo77dhNmmsRrGAEVLGZq6cSimon Gyllenhammar</t>
  </si>
  <si>
    <t>ChIJdT6aAVePEmsRiUg1So4rcgAWayne Fryer</t>
  </si>
  <si>
    <t>ChIJ9YePsLdC1moRhmhASJxsSqkF</t>
  </si>
  <si>
    <t>ChIJWUpe93TLDWsRYa53zYPIBuIKerrie O'Grady</t>
  </si>
  <si>
    <t>ChIJ1YUMF5cNe6oRJ1KRo88_iTcJohn Melotto</t>
  </si>
  <si>
    <t>ChIJyz8oPTi7MioRHCifEmzLGsQBraeleigh Rice</t>
  </si>
  <si>
    <t>ChIJnxE4saxxD2sR3Hn_NnjB_JMCraig Holmes</t>
  </si>
  <si>
    <t>ChIJxzGAcGUTkWsR3oBGIZZ9BpAHolly Tinen</t>
  </si>
  <si>
    <t>ChIJ2Zu4xEKuEmsRRIRO-_C-U9YMaui Madden</t>
  </si>
  <si>
    <t>ChIJq6LjTVFm2WoRrT2f7ntqyfgFaye DONALDSON</t>
  </si>
  <si>
    <t>ChIJ-WLXP5crsWoRC176Yd92JxIJONGHO KIM</t>
  </si>
  <si>
    <t>ChIJjXVgN9Q71moRi0fkbi6K3e8Heina tapesar</t>
  </si>
  <si>
    <t>ChIJT-WVxSeelGsR5P1BXZX4fX0andy flans</t>
  </si>
  <si>
    <t>ChIJQZVwKfMPkWsRNsBv56xfPsMNicholas Abela</t>
  </si>
  <si>
    <t>ChIJ8Ylk3L1n1moRYlwwTBx7aEgSusan Macca</t>
  </si>
  <si>
    <t>ChIJnblBG5rGe6oR0dV8T9JSXW8Pamella McLaughlan</t>
  </si>
  <si>
    <t>ChIJl_hyXeUBdmsR4Mn9c7UJBg8George Stubley</t>
  </si>
  <si>
    <t>ChIJnZK12s-H1moRHWb4aLMaHOIPankaj Wadhwa</t>
  </si>
  <si>
    <t>ChIJT_qf9gQZE2sRTqH7Rn58ODYbarbara fletcher</t>
  </si>
  <si>
    <t>ChIJ05KcaO-A7GsRy-Wo6cqLYgQPCEscudero</t>
  </si>
  <si>
    <t>ChIJCfw2gxFF1moRmYyHcKJOP54Maxine Carrocci</t>
  </si>
  <si>
    <t>ChIJ-4A36u6xEmsRR7nQMSPB8msjose santos</t>
  </si>
  <si>
    <t>ChIJu5XL1v0EkWsRWxalOCXAcb8Maz</t>
  </si>
  <si>
    <t>ChIJ6RvY9U1Y12oR8UX3SUvtHrAHandy H</t>
  </si>
  <si>
    <t>ChIJq4e4sU1d1moRmTYm28wHYnATodders</t>
  </si>
  <si>
    <t>ChIJy5rTDTavEmsRMzWjIWyf0ywAlex F</t>
  </si>
  <si>
    <t>ChIJOyUr23BP1moROYPABJTqWfYKristy Lee</t>
  </si>
  <si>
    <t>ChIJjwxCHDO_12oRreezlXFG79UMaria Dawes</t>
  </si>
  <si>
    <t>ChIJ5VrGmKKtEmsRAAPy-Wh9AQ8Gary Plumridge</t>
  </si>
  <si>
    <t>ChIJR_dzqzK-EmsRsKfy-Wh9AQ8Mark Kunnen</t>
  </si>
  <si>
    <t>ChIJ2asGfJVGc2sRbIQIiN0KdRsJess Burg</t>
  </si>
  <si>
    <t>ChIJFdVgXwKuEmsR487D1VwluxMStacey Taylor</t>
  </si>
  <si>
    <t>ChIJhQELVgymEmsRNHZ5QWz-gPYSam tron</t>
  </si>
  <si>
    <t>ChIJQbaf77GFMioRq-9LMiQDX4ISarah Daniels</t>
  </si>
  <si>
    <t>ChIJuUmtmN2tEmsRx43CEOrzofMKate Kain</t>
  </si>
  <si>
    <t>ChIJffG3WlvacmsRjjycWw_i86QTerry Fear</t>
  </si>
  <si>
    <t>ChIJ16htMtlC1moROm2BGcpExfILeyna Thai</t>
  </si>
  <si>
    <t>ChIJ6RxLlctC1moReA6DqUtnh_EMinh Duy Lê</t>
  </si>
  <si>
    <t>ChIJ8aT5zxm9JmsRn45zE4LgI4wAmanda Wood</t>
  </si>
  <si>
    <t>ChIJ6VM40ubGsGoR5a8l3qpP5eUSarmistha Dutta Roy</t>
  </si>
  <si>
    <t>ChIJSYkwfoMHdmsRcgxTI-xnlFcPhil Darnton</t>
  </si>
  <si>
    <t>ChIJ7apw8yGpEmsRX_IFE52d9EEVinita Fonteyn</t>
  </si>
  <si>
    <t>ChIJvy2pHHMFkWsRS-LjKrNZbckNK T</t>
  </si>
  <si>
    <t>ChIJ6Q6gBdjn1WoRx3dwaxxX0YUAlex Donald</t>
  </si>
  <si>
    <t>ChIJMbNzyQhakWsRVLNO4cRpyvEBarbara Ceglarski</t>
  </si>
  <si>
    <t>ChIJM4abjXIFkWsRjcn2PnqfpWAFiona Polo</t>
  </si>
  <si>
    <t>ChIJJSobtgiaEmsRIPbv-Wh9AQ8Simon Connor</t>
  </si>
  <si>
    <t>ChIJ_0KJ4NC-62sR_sWcUZGrzrAToowoomba Resident</t>
  </si>
  <si>
    <t>ChIJ772-Ew2uEmsRS6yLhDyjmCEEszter Coombs</t>
  </si>
  <si>
    <t>ChIJh1kiem27MioRcIfxGLbwBA8Ian McAteer</t>
  </si>
  <si>
    <t>ChIJNb-NFJMPkWsRwn72t-5Xuq8Louise Hart</t>
  </si>
  <si>
    <t>ChIJm7H7i01d1moRon4l84A_SmQJosh Bystrom</t>
  </si>
  <si>
    <t>ChIJA5VGMgJsEmsRKHCyenmZqz0Vinson Soon Sian Tan</t>
  </si>
  <si>
    <t>ChIJX4rMQkgX1GoR0HEyBXZWBA8Luke k</t>
  </si>
  <si>
    <t>ChIJUe0dVputEmsRvvpUhmPaCVMIris Kemp</t>
  </si>
  <si>
    <t>ChIJYYBT6wMFkWsRTabONlSNlCYPaul M</t>
  </si>
  <si>
    <t>ChIJ6dwbml0wt2oRtf9RuQ56J7UAronne Maclean</t>
  </si>
  <si>
    <t>ChIJ5WJqvs0X2GoRAD9CFKV5BQ8Phillip Hay</t>
  </si>
  <si>
    <t>ChIJk1217IQMEmsRCJ-Cjs8ohwQAlberto Reguillo de Luis</t>
  </si>
  <si>
    <t>ChIJfZ09SunGsGoRl6K6Fl4YgmwMark Petropoulos</t>
  </si>
  <si>
    <t>ChIJS9_-QxV0lGsR14x98q_8sgAkeith pettit</t>
  </si>
  <si>
    <t>ChIJ2-Oo-mFekWsRpi_75W7I8gQM M</t>
  </si>
  <si>
    <t>ChIJpRHleyox12oRYqwXckmOkKAAlfred Capstick</t>
  </si>
  <si>
    <t>ChIJb51ozEdXkWsRHHa93tTm84QNatalie Balston</t>
  </si>
  <si>
    <t>ChIJ_03rFZ51bqoRivkleswlm1YSimon</t>
  </si>
  <si>
    <t>ChIJwVAwa4Cf1moRnaxK4VCA19gReuben Rajeev</t>
  </si>
  <si>
    <t>ChIJl8KQLz-WMioRYZzf8uDoY-UJing Ning</t>
  </si>
  <si>
    <t>ChIJ0TglQY6ZEmsRrxD5wZ01jJwAbaid Rehman</t>
  </si>
  <si>
    <t>ChIJ87BBZnyzsGoRPRc3fhwiw50Jay</t>
  </si>
  <si>
    <t>ChIJIVLHlYCmEmsRfTU4_43ASVoWHO'S GOOD?!?</t>
  </si>
  <si>
    <t>ChIJX9N8Pp-xMioRQRTnLa7bwSAOzyfa Rind</t>
  </si>
  <si>
    <t>ChIJv5k99E2kEmsRXQ25pSH9LPMJohn Conte</t>
  </si>
  <si>
    <t>ChIJzR7ltIAjsWoRGr2S8pyueC0Ben</t>
  </si>
  <si>
    <t>ChIJod7TzeTqk2sR8SKT5E-CmkYShane Daley</t>
  </si>
  <si>
    <t>ChIJjcDDcDyvEmsRUrsbwT9wrjk105 Is alive</t>
  </si>
  <si>
    <t>ChIJi1IX1GKwMioR8ibqkC4V76cR C.</t>
  </si>
  <si>
    <t>ChIJUZJqGRwR1moRux3pUN32cf8Raj Mishra</t>
  </si>
  <si>
    <t>ChIJMwnb7xbcKWsRXnxPDE8EZ-YFarah</t>
  </si>
  <si>
    <t>ChIJ2bmnNTyaEmsRaE3okQTXYtUGraem Stevens</t>
  </si>
  <si>
    <t>ChIJDdmKNvtG2isRlgTHAZL0HbsMischa Lundberg</t>
  </si>
  <si>
    <t>ChIJjVSFv7E71moRXtIkDVr0ypwNicholas Tzoutzidis</t>
  </si>
  <si>
    <t>ChIJh7o959O7MioRUpSNWR0GWyMKora Tonkin</t>
  </si>
  <si>
    <t>ChIJ8_Qa8JuzEmsRS5JrKKPrq5oClaudia Pereira</t>
  </si>
  <si>
    <t>ChIJrYFjkwNAp2sRxWzYfoHQ9koBlake Bucknall</t>
  </si>
  <si>
    <t>ChIJaUAOMV6vMioRsB7xGLbwBA8Craig Daly</t>
  </si>
  <si>
    <t>ChIJozlLHvU9c2sRYsvWuoz3NqERichard Clancy</t>
  </si>
  <si>
    <t>ChIJwcZzpC99MioR9VGudBLRp68Devyani Shirke</t>
  </si>
  <si>
    <t>ChIJSfp_fStd1moRZOVYVsf_cSUKhoa Nguyen</t>
  </si>
  <si>
    <t>ChIJMetwdOhxk2sRpqSfwRjwzJkMary Figone</t>
  </si>
  <si>
    <t>ChIJb8z1nX5R1moRAOjxilhB4_Qnick galatas</t>
  </si>
  <si>
    <t>ChIJidhvjfoC2WoRb4oLqb5N5m0Kerri F</t>
  </si>
  <si>
    <t>ChIJf_p0V_kakWsRwD0h11ujAg8Rob Quaile</t>
  </si>
  <si>
    <t>ChIJ2RYNT2nJJmsRm-rzoPGQ4cAKent Hill</t>
  </si>
  <si>
    <t>ChIJAdTHuQtleGkRuyz0M2qCbtEAll Funnyboy</t>
  </si>
  <si>
    <t>ChIJD1NLi6XpPGsRf5Fj9OqnptcNicholas Reid</t>
  </si>
  <si>
    <t>ChIJpX_kojR1n2sRFfSPSFr5TrIDirk Schmitt</t>
  </si>
  <si>
    <t>ChIJJTFiFSoQkWsRmg52k8cRBvoEllen Ormond</t>
  </si>
  <si>
    <t>ChIJIYfmRRK6FWsREfBq2NJBtR4Kristine de castro</t>
  </si>
  <si>
    <t>ChIJS1Xn3pfKDGsRhGoGTgT3vTASally Meharry</t>
  </si>
  <si>
    <t>ChIJ3X77uFejMioR3aNutx_61F4John Harrison</t>
  </si>
  <si>
    <t>ChIJFVdf2rTIsGoRmoucBuED_2cGraeme W</t>
  </si>
  <si>
    <t>ChIJczIOZgZ4tWoRpfOx0U9mKOoGraeme W</t>
  </si>
  <si>
    <t>ChIJ-bqgE0bybaoRY_ShZ16GdLwRobert “una caña por favor” Meredith</t>
  </si>
  <si>
    <t>ChIJ40O0-9IGfmkRSLqpiHGz4cERochelle Egan</t>
  </si>
  <si>
    <t>ChIJH_3se-lYkWsRSUOv-nMZgZ0Isaac Kastelan</t>
  </si>
  <si>
    <t>ChIJ-_nMTQYe1moR8jC0BXJRGFQJosh Walker</t>
  </si>
  <si>
    <t>ChIJi0N5wYDZbaoRkrNOwfx-_ZYIdhika Sahi</t>
  </si>
  <si>
    <t>ChIJe1n8hPVNFmsRi_4fonzJqwcBrettRitchie</t>
  </si>
  <si>
    <t>ChIJzYR38QqEc2sROKlFtdPSQBgMark Cowgill</t>
  </si>
  <si>
    <t>ChIJFZC_DGE732oRQ_yb2lSPlGoCallan McCarthy</t>
  </si>
  <si>
    <t>ChIJ7fITsBAL1moR_06tRhb-Bs0Irene</t>
  </si>
  <si>
    <t>ChIJb6VPCZgrKGsRdG7L7L9IoYUSparrow Passero</t>
  </si>
  <si>
    <t>ChIJXSce-JUDkWsR5eSaDvvhtGATyler Gilmer</t>
  </si>
  <si>
    <t>ChIJt0aKLhFrn2sRFGzqFTJ0UwwTrina Clarke</t>
  </si>
  <si>
    <t>ChIJNbjwEsMDfmkRyA2WwCE4GJURob Blackwood</t>
  </si>
  <si>
    <t>ChIJt3Lk0lFd1moR0DhBrgKaMFcDaniel Standley</t>
  </si>
  <si>
    <t>ChIJj6hBbkKxEmsRDMZrG9qCstgGreg Yates</t>
  </si>
  <si>
    <t>ChIJMa-2YwvjuWoR_JBL4DZ4uqQVy</t>
  </si>
  <si>
    <t>ChIJKxRrKyS4MioRrnfTfPi-RmkTheMadDog</t>
  </si>
  <si>
    <t>ChIJu_wnv1isEmsRsOnx-Wh9AQ8Samuel *</t>
  </si>
  <si>
    <t>ChIJg1eS3TL_nWsRE8giJNrkVzcDelia Kerr</t>
  </si>
  <si>
    <t>ChIJ4xQXvy2f22sRqm7sNLoIWWUBrian Thompson</t>
  </si>
  <si>
    <t>ChIJj_yo4uvx0WoRkP9qhwpbdIkSam Dee</t>
  </si>
  <si>
    <t>ChIJhwaQR3jODGsR3Vxii2pS5QYPete Tegmann</t>
  </si>
  <si>
    <t>ChIJKTGlOrHt1moR1jeJHBvNux8Jeanine White</t>
  </si>
  <si>
    <t>ChIJRYaBSTxe1moRVNgmVlGLtjAWatcharee Cassin</t>
  </si>
  <si>
    <t>ChIJv-_7qLtnTSoRiEbiAo1yaOgNyssa Eve SULLIVAN</t>
  </si>
  <si>
    <t>ChIJLaRY2DuuEmsRkgiW8LMz2HsTaran Saunders</t>
  </si>
  <si>
    <t>ChIJRVzz9Nr41WsRHdxNDj7pAZIJenn</t>
  </si>
  <si>
    <t>ChIJkV6mRvjouWoRJJaSJga8xsECandy Bishop</t>
  </si>
  <si>
    <t>ChIJLbeloiPT22sRekJs5NC_u3sJohn N Shirley Davidson</t>
  </si>
  <si>
    <t>ChIJQdeFEtZLkWsRheQlyPM_5hwDorothy Hetherington</t>
  </si>
  <si>
    <t>ChIJ09JgqhvbsGoRRb3bNrVEyqIDerrick</t>
  </si>
  <si>
    <t>ChIJ50Id30uiMioRUGibu7VM9qADanielle Treloar</t>
  </si>
  <si>
    <t>ChIJlxpeow8OwmsRdKeT3ESmxSknoel bradford</t>
  </si>
  <si>
    <t>ChIJ4c34LEHt1moREOgxBXZWBA8Karl Webster</t>
  </si>
  <si>
    <t>ChIJ0d8G3jld1moR8ZaFbkyDmaUMasooma A</t>
  </si>
  <si>
    <t>ChIJa-jusxqt2WsRsPt6417XHRABrady Russell</t>
  </si>
  <si>
    <t>ChIJXT44kQtTFmsRU29XcB955UwK Turner</t>
  </si>
  <si>
    <t>ChIJ8YSI_LV2k2sRz-4uxZGqoPcRobert Sims</t>
  </si>
  <si>
    <t>ChIJ7RcKKMcfE2sRmJG61C8qNKcDanny Cope</t>
  </si>
  <si>
    <t>ChIJUwjcyhEZE2sRFHIGLeXTmR0curtis Williams</t>
  </si>
  <si>
    <t>ChIJjTGThTz1E2sRQAv_c7UJBg8john Boy</t>
  </si>
  <si>
    <t>ChIJewlXd_hMFmsRUmO0pLyZ-ecJeff Stiff</t>
  </si>
  <si>
    <t>ChIJQ8A6yxMvsWoRcd9v6GBMX_ESimon Hunt</t>
  </si>
  <si>
    <t>ChIJ9-vHl2ND1moREubvW8QNtjMFahad</t>
  </si>
  <si>
    <t>ChIJ1RP4Wv1pH2sRdoVWv43uDEcJacqueline Halliburton</t>
  </si>
  <si>
    <t>ChIJB_Sl_Wq0MioRAP1S4kAENFIGail Mcguire</t>
  </si>
  <si>
    <t>ChIJsR5hZcRkk2sRVt79-vaMHykH L</t>
  </si>
  <si>
    <t>ChIJyaSlLVnkdWsRIDMpWmitBEsSusan Davis</t>
  </si>
  <si>
    <t>ChIJORKr17tLI2sR8SPnVYRegEsMichael Wellard</t>
  </si>
  <si>
    <t>ChIJY_M8hgarl2sRhlesmN38jtsKaron cumner</t>
  </si>
  <si>
    <t>ChIJBXbXT1N11moRTbMxNvd7yLYLorraine Field</t>
  </si>
  <si>
    <t>ChIJK-o8zD1n1moRrY94n9V-NLEYvonne Amos</t>
  </si>
  <si>
    <t>ChIJ8bLaZidD1moR7idXQCIcGWIMichael Robinson</t>
  </si>
  <si>
    <t>ChIJ8b6Pt5VH1moRYD1qf_8yR7QRalph Eduard</t>
  </si>
  <si>
    <t>ChIJb6gHTdIakWsRTh_arrdJW6sKaren Richardson</t>
  </si>
  <si>
    <t>ChIJKQ1V2W-yEmsRRtjm6OAFSkkMik Sta</t>
  </si>
  <si>
    <t>ChIJM6hOSou8baoR9lS8R-SIWYcNarelle Northam</t>
  </si>
  <si>
    <t>ChIJYdTsfgysEmsR183dKkF4AGsXOZTCATPREZ</t>
  </si>
  <si>
    <t>ChIJUevwig4BcKoRvD-B0OhzD-cTimo</t>
  </si>
  <si>
    <t>ChIJNcLeZf011GoRwGWRz5Q9tVIBev W</t>
  </si>
  <si>
    <t>ChIJ-7uHAhPFsGoRLTjK78RoTT0rona dean</t>
  </si>
  <si>
    <t>ChIJofFuY5G0lmsR6wedjlPBsOojamie blay</t>
  </si>
  <si>
    <t>ChIJu7f2xBCJ1moRc5mVUHA_JYQGi Gi</t>
  </si>
  <si>
    <t>ChIJ93gW9zqnwWsR8oPM6J_xrdIJohn Davin</t>
  </si>
  <si>
    <t>ChIJE9EsdQjmk2sRVXDbyB1W2JIElsa Pretorius</t>
  </si>
  <si>
    <t>ChIJyT_-0WupumoRE3YfXPgSnykAerwyn</t>
  </si>
  <si>
    <t>ChIJd_eFaDGwEmsRdL0W_8SmBHAJinu Jacob</t>
  </si>
  <si>
    <t>ChIJS9ZKpBU81moRtCCzzU2_fcADaniel YANG</t>
  </si>
  <si>
    <t>ChIJs_LE-WM71moR_c251OO23DMEdward Russel</t>
  </si>
  <si>
    <t>ChIJRyT-ktZD1moRexclNB9C1lAEastina</t>
  </si>
  <si>
    <t>ChIJWUmEMXAxt2oRXHhAk-0HHIcStephen Williams</t>
  </si>
  <si>
    <t>ChIJw21SecJm62sR2kv8Gox3nKQCrys Davis</t>
  </si>
  <si>
    <t>ChIJwU--j5Bc1moRMHYxBXZWBA8Lauren Patel</t>
  </si>
  <si>
    <t>ChIJdzfdjioXKWsRDGis0WuRr5AGeoff Skews</t>
  </si>
  <si>
    <t>ChIJtdOPL_auEmsRFioIvUn-0-wjames spiropoulos</t>
  </si>
  <si>
    <t>ChIJhb3Fda9QkWsRvGm3QI9ilWcByran Love</t>
  </si>
  <si>
    <t>ChIJNxOx9eevEmsR5QJIimZa9kwJemma Gallagher</t>
  </si>
  <si>
    <t>ChIJUwyLKB3jk2sRt_YgvYjm20YRamya Bhuthalingam</t>
  </si>
  <si>
    <t>ChIJN9vKqqcW1GoRckuyuL5HvAcAmy Drysdale</t>
  </si>
  <si>
    <t>ChIJA7-fLI1p1moRbLdxLnirZv4Joanne Yammine</t>
  </si>
  <si>
    <t>ChIJ9YY0RyVkdGsRSLmsPAUXjJQSimar sudan</t>
  </si>
  <si>
    <t>ChIJF9wjFacZE2sR8kdFqDBDl1ISarah Smith</t>
  </si>
  <si>
    <t>ChIJIa-DkvT_kGsRM6-O58hdrWgjeremy alderson</t>
  </si>
  <si>
    <t>ChIJvVxRwxVbkWsRssp7TXqbZEALachlan Redmond</t>
  </si>
  <si>
    <t>ChIJjUk2EhAU1GoRYb3uLh1NGpcDazza Howard</t>
  </si>
  <si>
    <t>ChIJc9Bt_fZE0WoRdtqPmp20q5Msudhir sheokand</t>
  </si>
  <si>
    <t>ChIJxTjut98202oRe7M_wjkGO0oAnne-Row</t>
  </si>
  <si>
    <t>ChIJE-65-Wa7MioRR-P4DlwnQ3QCatherine Harris</t>
  </si>
  <si>
    <t>ChIJH0BMs1K112oRAav2JTZOUN4Gunay Aygun</t>
  </si>
  <si>
    <t>ChIJpSXGYzCjlGsRFX0F85R244kLeeanne Ptak</t>
  </si>
  <si>
    <t>ChIJP7KQPhYOkWsReNOh4D2iUZIKylie</t>
  </si>
  <si>
    <t>ChIJ3VxTuXEcw2oRYeixkKoqqjwLyn Parker</t>
  </si>
  <si>
    <t>ChIJoyjmj2auEmsRCOiL3immRuUShirley V</t>
  </si>
  <si>
    <t>ChIJT3fmLttNFmsRqV0nOE5ngPkMrs Bushranger</t>
  </si>
  <si>
    <t>ChIJsR1azD7fJmsRnIMZmh1P9q0Ashim Poudel</t>
  </si>
  <si>
    <t>ChIJncgoxNe6MioR5Y7n-EF_-AEKurt bartlett</t>
  </si>
  <si>
    <t>ChIJz64J_juuEmsRlgysoCP5ZcsGeorgia</t>
  </si>
  <si>
    <t>ChIJQzQ0H3BT1moR5PSuz3Si0fcSarbjot Kaur</t>
  </si>
  <si>
    <t>ChIJ86sgKGCG2GoR8nQuVTEP99YAlexandra Lambley</t>
  </si>
  <si>
    <t>ChIJ1bJkV6g6sWoRD7WKgswv1qIRob</t>
  </si>
  <si>
    <t>ChIJA0l7YSte1moRkK9LID1KgmAAlmi Leko</t>
  </si>
  <si>
    <t>ChIJ_zVBflBZkWsRf77ryocwizoMitchell Taylor</t>
  </si>
  <si>
    <t>ChIJC_S-IkKxEmsRVp-YfEjrUdYAdrian Kinslor</t>
  </si>
  <si>
    <t>ChIJZX0WHstC1moRVj5iH3SOor0Jean Teo</t>
  </si>
  <si>
    <t>ChIJA0l7YSte1moRkK9LID1KgmAHemant Dhital</t>
  </si>
  <si>
    <t>ChIJM1iSdWzrwCwRv1KU_z9SS00Phil Bromleys Photography</t>
  </si>
  <si>
    <t>ChIJi05qz1UDkWsRuxyxJXZTmU0Michelle Mcbroom</t>
  </si>
  <si>
    <t>ChIJHXRpQA0FkWsRZwXvw_DWdnsBretski Bretski</t>
  </si>
  <si>
    <t>ChIJa5i5vTCbEmsRNAAoR_StmSsJ&amp;N Em</t>
  </si>
  <si>
    <t>ChIJf5IXdrlbkWsRnW4ZA-IkcaUChris</t>
  </si>
  <si>
    <t>ChIJMUJG9_eUwCwRXXgXLgrVfFoZane Mckay</t>
  </si>
  <si>
    <t>ChIJD4k0DfjuEmsRyE0eUZcSx1UMelissa Gray</t>
  </si>
  <si>
    <t>ChIJKfab15VZkWsRNkj5jIQ8R5QMarleni Flores</t>
  </si>
  <si>
    <t>ChIJh-ATGPtJzWoRGaIwZgx1viQKarl Schaffarczyk</t>
  </si>
  <si>
    <t>ChIJLWeWUUOfOioRYEmLBzn2AA8Steven Hayes</t>
  </si>
  <si>
    <t>ChIJs-yXEc1C1moRxao9M--W550Dave Belling</t>
  </si>
  <si>
    <t>ChIJqdhPod5p1moRGm0AoAcWf0oSyd Longshaw</t>
  </si>
  <si>
    <t>ChIJJ7KmbliAk2sRd2Wnuq4WoEUMmac</t>
  </si>
  <si>
    <t>ChIJnZWRiwOjMioRDapbt2gdEiIToti Fruiti</t>
  </si>
  <si>
    <t>ChIJEQiiDFFzbqoRq9hw9x0u_3ARodney Egel</t>
  </si>
  <si>
    <t>ChIJfXZzhpVvdGsR-3dUdpBMEvEStephen Vandenbergh</t>
  </si>
  <si>
    <t>ChIJH9QrfKxWkWsRXkwIAK3sqWEJoshua Accardi</t>
  </si>
  <si>
    <t>ChIJKWEDMBTjk2sRuyV-VY2wNVEMark. Boon.</t>
  </si>
  <si>
    <t>ChIJGUmWeAErz2sRNTUFLeA9trEOliver Fullerton</t>
  </si>
  <si>
    <t>ChIJ8eZg__eA7GsR7F6kdRTw7JYCHING-YI “Genie” CHOU</t>
  </si>
  <si>
    <t>ChIJ5TitODm7MioRqLIiILiDaosRowdy Hunter</t>
  </si>
  <si>
    <t>ChIJ_baz4XSjEmsR2JHtIfv7_uwCraig Wright</t>
  </si>
  <si>
    <t>ChIJLQKoDwi212oRQGAxBXZWBA8Jacob Ellis</t>
  </si>
  <si>
    <t>ChIJX_6_1JNm1moRVQxCJEa6AlERobert Nicol</t>
  </si>
  <si>
    <t>ChIJ19DqWKEQE2sRmniHGmehHX4David Merxhushi</t>
  </si>
  <si>
    <t>ChIJF3kk835clmsRWlMyj34GM7MDavid Matthew Collinson</t>
  </si>
  <si>
    <t>ChIJ4U-2lvIPkWsRXqZ45busj8gLenore Hallam</t>
  </si>
  <si>
    <t>ChIJOQQlaBvbsGoR2jLj0Pks5WcDJ</t>
  </si>
  <si>
    <t>ChIJRS142INP1moRL7mQXKCtt-ANIMATULLAH JAFARI</t>
  </si>
  <si>
    <t>ChIJO43iys861moReieOGQz7-9kChrisi S</t>
  </si>
  <si>
    <t>ChIJ4XL0WdnfI2sRHnkZ09cXp4Umarian hensgen</t>
  </si>
  <si>
    <t>ChIJqaqM1V9TzSsRD2qqMwCUgCEMrs RM Williams</t>
  </si>
  <si>
    <t>ChIJCS0kBtwR1moRBvg_3Db9kxgDiana</t>
  </si>
  <si>
    <t>ChIJI8TuT2pF0WoRmQ9Tm6_MoFATracy Slater</t>
  </si>
  <si>
    <t>ChIJDY56Boqh0SsRGJr2ZKoaiTQBen</t>
  </si>
  <si>
    <t>ChIJqTpmx9nOsGoRUvYJyo31MNMKmling Shirley</t>
  </si>
  <si>
    <t>ChIJsVeQNzRd1moRUNQyBXZWBA8Muskan shahi</t>
  </si>
  <si>
    <t>ChIJkS4xcove1WoRmUI3dNg2gFkTom Norton</t>
  </si>
  <si>
    <t>ChIJ4xjWUp5d1moRC-iOVCcw3kMBoya YU</t>
  </si>
  <si>
    <t>ChIJvaIRRkWZk2sREB0d5KaksQETom</t>
  </si>
  <si>
    <t>ChIJdzd2FQpa12oRKV5Md4OecBAZeRo ShAdOw</t>
  </si>
  <si>
    <t>ChIJbRfy7iC7MioRsKrxGLbwBA8Krunal Patel</t>
  </si>
  <si>
    <t>ChIJo8p8OXBXkWsRFd1BOqG-n4wLonely Traveler</t>
  </si>
  <si>
    <t>ChIJPWLYBucGfmkRhzHDlFQKD0gGabrielle Crosling</t>
  </si>
  <si>
    <t>ChIJ69KLCrn51moRIzoTe56iwWsLove n Light</t>
  </si>
  <si>
    <t>ChIJe2yce2nOpWsRavwI_SaXFNMAthfos</t>
  </si>
  <si>
    <t>ChIJe0ZRb0081moRA5rXPtax1XAWarren Jennings</t>
  </si>
  <si>
    <t>ChIJN_nILqe8EmsR-64POaOIeC8Tom Holland</t>
  </si>
  <si>
    <t>ChIJpwUL88pC1moRaDpAPLemV9IAlex Boasman</t>
  </si>
  <si>
    <t>ChIJ7yq6lYXGsGoRXmQH2ld5juIJames Martin</t>
  </si>
  <si>
    <t>ChIJfQ6fp0tzyWoRcLW6RVU2Aw8Kassie Macdonald</t>
  </si>
  <si>
    <t>ChIJk8N8MDLJsGoRt8JafqgLQ64Geoff Booth</t>
  </si>
  <si>
    <t>ChIJp1zM7gxMkWsRkN4h11ujAg8Paul Zawislak</t>
  </si>
  <si>
    <t>ChIJ53lK5Gto1moRkOwxZvE9q9Qzhaobin Dong</t>
  </si>
  <si>
    <t>ChIJq9uPoev812oRbaG1E6owM2Mbarry fidler</t>
  </si>
  <si>
    <t>ChIJOf5fRxVakWsRzm1Oybh8wVwCameron Bell</t>
  </si>
  <si>
    <t>ChIJe5SvvTO7MioRwIbxGLbwBA8Forhad Rabbi</t>
  </si>
  <si>
    <t>ChIJHx6oLTulMioREwznfPjurIAByron Flynn</t>
  </si>
  <si>
    <t>ChIJd4Tekk1d1moRmWbT07fDU6cD Budi</t>
  </si>
  <si>
    <t>ChIJq6q-EOtZkWsRlKKbCiK0sAwNathan Doyle</t>
  </si>
  <si>
    <t>ChIJsaAYtuL_k2sR6ZR0wEGWdrMBenson B</t>
  </si>
  <si>
    <t>ChIJq8wckB2tsGoRL6_DrPece_QChristina Buckingham</t>
  </si>
  <si>
    <t>ChIJf1U7NdakMioRxW5d3eiP8oMDominic M</t>
  </si>
  <si>
    <t>ChIJaezMtIGAvmsRbLcaWOBK59omark brinkhuizen</t>
  </si>
  <si>
    <t>ChIJo3_p4SQTkWsRzC3Xb7GHW6cAlan Noble</t>
  </si>
  <si>
    <t>ChIJgRaawd831moR1zSiHFleRUcEbony Zappone</t>
  </si>
  <si>
    <t>ChIJgwXBWLCtEmsRUFe0H2wJH-0Andras Toth</t>
  </si>
  <si>
    <t>ChIJBZmFK_tDkWsRb6hNhBgbJ-USyed</t>
  </si>
  <si>
    <t>ChIJbZsrAkZblmsRKDIcHqH2PhkMarian</t>
  </si>
  <si>
    <t>ChIJ6z8yLpUZkWsRJX96w3IFSwwGeorgia Rollbusch</t>
  </si>
  <si>
    <t>ChIJwUDQfrXIsGoRnIEZ3erLdwoPascal Sanchez</t>
  </si>
  <si>
    <t>ChIJcbbzM7KtLyoRf0S-HrVEdPEJade Mok</t>
  </si>
  <si>
    <t>ChIJcbbzM7KtLyoRf0S-HrVEdPEAlly Caire</t>
  </si>
  <si>
    <t>ChIJPYvw-55LbqoRwMZRtE7JAw8Andrew Bruce</t>
  </si>
  <si>
    <t>ChIJkfjALKxp1moR9xIPBIQiofsScott McGregor</t>
  </si>
  <si>
    <t>ChIJW09RSO5_FGsRMC59A2l9AR0Kimberley Nelson</t>
  </si>
  <si>
    <t>ChIJFdEquOcPkWsR7jpQsx-FiPoAbbey</t>
  </si>
  <si>
    <t>ChIJj_UC5JnPsGoRQOi5RVU2Aw8Vahid Ch.</t>
  </si>
  <si>
    <t>ChIJRQ08WaBok2sR5Lpw7K1oF3gTrip.com Member</t>
  </si>
  <si>
    <t>ChIJm-Qsgh6jEmsRCLEfMPSSm10Khairo Pomare</t>
  </si>
  <si>
    <t>ChIJdTWenn5dkWsR8YKQwULG2isjohn mcfeat</t>
  </si>
  <si>
    <t>ChIJaWhxWV1NFmsRQqzVA8HGkkEJillian Crisp</t>
  </si>
  <si>
    <t>ChIJI3D6KETF1moRUvf4NTr6qFwElwyn Davies JP</t>
  </si>
  <si>
    <t>ChIJxWU_QJmpEmsRhCUc1eR-3QMPaul Kent</t>
  </si>
  <si>
    <t>ChIJ16bsf211wmsRULU9xLIf--ASam “Sam” Sam</t>
  </si>
  <si>
    <t>ChIJGSKJ3HivEmsRB7XmCEIosh4Anne W</t>
  </si>
  <si>
    <t>ChIJ6cq-UiuYEmsRveD3dvHLR7IChloe</t>
  </si>
  <si>
    <t>ChIJN0j6yrJQkWsR14GqlOLB00EAmanda Maslin</t>
  </si>
  <si>
    <t>ChIJax8yVFilMioRczijehmH__gsa bü</t>
  </si>
  <si>
    <t>ChIJ_QbbHdNj1moR3dYn6WAzupEAimee Jay</t>
  </si>
  <si>
    <t>ChIJV4ImZINC1moRBHCIxfDcHTABrooke Marks</t>
  </si>
  <si>
    <t>ChIJz23UgXiwEmsRug3BeyIkWnEderek williamson</t>
  </si>
  <si>
    <t>ChIJoWNwIKNQkWsRoLkh11ujAg8Colin wick</t>
  </si>
  <si>
    <t>ChIJ3SGSkBkFkWsR6tKcdeWSRZAChloe Ramsdale</t>
  </si>
  <si>
    <t>ChIJyTu-JVRX1moRIuqqrlYbwC0shivashiva “shiva” 888</t>
  </si>
  <si>
    <t>ChIJlXEZy_j6k2sRDBkAts9so_AIda Tirabassi</t>
  </si>
  <si>
    <t>ChIJ22eaL3CyEmsRQ1nKBWsK_EUBrook Ayrton</t>
  </si>
  <si>
    <t>len</t>
  </si>
  <si>
    <t>len_g4</t>
  </si>
  <si>
    <t>diff_g4</t>
  </si>
  <si>
    <t>{"overall_sentiment":"positive","aspects":[{"aspect":"waterfalls","category":"attraction","sentiment":"neutral","evidence_span":"Little waterfalls"},{"aspect":"place","category":"loaction","sentiment":"positive","evidence_span":"recommended"}]}</t>
  </si>
  <si>
    <t>{"overall_sentiment":"negative","aspects":[{"aspect":"wait staff","category":"service","sentiment":"negative","evidence_span":"rude and disinterested"},{"aspect":"food","category":"food_quality","sentiment":"negative","evidence_span":"average to disappointing"},{"aspect":"order accuracy","category":"service","sentiment":"negative","evidence_span":"wrong drinks"}]}</t>
  </si>
  <si>
    <t>{"overall_sentiment":"positive","aspects":[{"aspect":"size","category":"facility","sentiment":"neutral","evidence_span":"Medium sized"},{"aspect":"shows","category":"entertainment","sentiment":"positive","evidence_span":"more engaging"},{"aspect":"wildlife","category":"nature","sentiment":"positive","evidence_span":"Lots of wildlife"}]}</t>
  </si>
  <si>
    <t>{"overall_sentiment":"negative","aspects":[{"aspect":"wait time","category":"service","sentiment":"negative","evidence_span":"over 1 hour"},{"aspect":"customer service","category":"service","sentiment":"negative","evidence_span":"Poor customer service"},{"aspect":"apology","category":"service","sentiment":"negative","evidence_span":"no apology"},{"aspect":"meal","category":"food","sentiment":"positive","evidence_span":"lovely meal"}]}</t>
  </si>
  <si>
    <t>{"overall_sentiment":"positive","aspects":[{"aspect":"vibes","category":"ambience","sentiment":"positive","evidence_span":"good vibes"},{"aspect":"DJ","category":"entertainment","sentiment":"positive","evidence_span":"DJ"},{"aspect":"music","category":"entertainment","sentiment":"positive","evidence_span":"music"}]}</t>
  </si>
  <si>
    <t>{"overall_sentiment":"negative","aspects":[{"aspect":"man","category":"service","sentiment":"negative","evidence_span":"incredibly rude"}]}</t>
  </si>
  <si>
    <t>{"overall_sentiment":"negative","aspects":[{"aspect":"view","category":"scenery","sentiment":"negative","evidence_span":"No view"}]}</t>
  </si>
  <si>
    <t>{"overall_sentiment":"negative","aspects":[{"aspect":"Foxtel","category":"TV","sentiment":"negative","evidence_span":"not have Foxtel"}]}</t>
  </si>
  <si>
    <t>{"overall_sentiment":"negative","aspects":[{"aspect":"dog owners","category":"behavior","sentiment":"negative","evidence_span":"more considerate"}]}</t>
  </si>
  <si>
    <t>{"overall_sentiment":"positive","aspects":[]}</t>
  </si>
  <si>
    <t>{"overall_sentiment":"positive","aspects":[{"aspect":"dog area","category":"location","sentiment":"positive","evidence_span":"good area"}]}</t>
  </si>
  <si>
    <t>{"overall_sentiment":"positive","aspects":[{"aspect":"place","category":"ambience","sentiment":"positive","evidence_span":"Beautiful place"}]}</t>
  </si>
  <si>
    <t>{"overall_sentiment":"positive","aspects":[{"aspect":"dog walking","category":"activity","sentiment":"positive","evidence_span":"walk your dog"}]}</t>
  </si>
  <si>
    <t>{"overall_sentiment":"negative","aspects":[{"aspect":"wait time","category":"service","sentiment":"negative","evidence_span":"Waited 5 mins"},{"aspect":"staff","category":"service","sentiment":"negative","evidence_span":" ignored"}]}</t>
  </si>
  <si>
    <t>{"overall_sentiment":"negative","aspects":[{"aspect":"experience","category":"experience","sentiment":"negative","evidence_span":"something different"}]}</t>
  </si>
  <si>
    <t>{"overall_sentiment":"negative","aspects":[{"aspect":"Schnitty's","category":"food","sentiment":"negative","evidence_span":"below average"}]}</t>
  </si>
  <si>
    <t>{"overall_sentiment":"negative","aspects":[{"aspect":"counter service","category":"service","sentiment":"negative","evidence_span":"Bad counter service"},{"aspect":"chef","category":"staff","sentiment":"negative","evidence_span":"rude chef"}]}</t>
  </si>
  <si>
    <t>{"overall_sentiment":"negative","aspects":[{"aspect":"seats","category":"seating","sentiment":"negative","evidence_span":"seats were ripped"},{"aspect":"screen","category":"screen","sentiment":"negative","evidence_span":"Screen was damaged!"}]}</t>
  </si>
  <si>
    <t>{"overall_sentiment":"neutral","aspects":[{"aspect":"service","category":"service","sentiment":"positive","evidence_span":"Good service"},{"aspect":"ambience","category":"atmosphere","sentiment":"negative","evidence_span":"can be improved"}]}</t>
  </si>
  <si>
    <t>{
  "overall_sentiment": "positive",
  "aspects": [
    {
      "aspect": "dog walk",
      "category": "activities",
      "sentiment": "positive",
      "evidence_span": "dogs a walk"
    },
    {
      "aspect": "toilet facilities",
      "category": "amenities",
      "sentiment": "positive",
      "evidence_span": "toilet facilities"
    }
  ]
}</t>
  </si>
  <si>
    <t>{"overall_sentiment":"neutral","aspects":[{"aspect":"staff","category":"service","sentiment":"positive","evidence_span":"Friendly staff"},{"aspect":"schnitzel","category":"food","sentiment":"negative","evidence_span":"dry"},{"aspect":"ambience","category":"ambience","sentiment":"positive","evidence_span":"atmosphere"}]}</t>
  </si>
  <si>
    <t>{"overall_sentiment":"positive","aspects":[{"aspect":"staff","category":"staff","sentiment":"positive","evidence_span":"friendly staff"},{"aspect":"food","category":"food","sentiment":"positive","evidence_span":"very good"},{"aspect":"service","category":"service","sentiment":"positive","evidence_span":"service excellent"}]}</t>
  </si>
  <si>
    <t>{"overall_sentiment":"negative","aspects":[{"aspect":"food temperature","category":"food","sentiment":"negative","evidence_span":"came out cold"},{"aspect":"heating light","category":"equipment","sentiment":"negative","evidence_span":"not working"}]}</t>
  </si>
  <si>
    <t>{"overall_sentiment":"neutral","aspects":[{"aspect":"restaurant","category":"general","sentiment":"positive","evidence_span":"good restaurant"},{"aspect":"atmosphere","category":"ambience","sentiment":"positive","evidence_span":"good atmosphere"},{"aspect":"food","category":"food","sentiment":"positive","evidence_span":"good food"},{"aspect":"customer services","category":"service","sentiment":"negative","evidence_span":"lacking customer services"}]}</t>
  </si>
  <si>
    <t>{"overall_sentiment":"positive","aspects":[{"aspect":"atmosphere","category":"ambience","sentiment":"positive","evidence_span":"Nice atmosphere"},{'aspect': 'sports betting', 'opinion': 'lots of different types of entertainment', 'sentiment': 'positive'}, {'aspect': 'horse racing', 'opinion': 'lots of different types of entertainment', 'sentiment': 'positive'}, {'aspect': 'greyhound racing', 'opinion': 'lots of different types of entertainment', 'sentiment': 'positive'}, {'aspect': 'pokies', 'opinion': 'lots of different types of entertainment', 'sentiment': 'positive'}, {'aspect': 'bingo', 'opinion': 'lots of different types of entertainment', 'sentiment': 'positive'}]}</t>
  </si>
  <si>
    <t>[{'aspect': 'Forestville Library', 'opinion': 'love', 'sentiment': 'positive'}, {'aspect': 'staff', 'opinion': 'very lovely', 'sentiment': 'positive'}]</t>
  </si>
  <si>
    <t>{"overall_sentiment":"positive","aspects":[{"aspect":"space","category":"Facility","sentiment":"positive","evidence_span":"Heaps of space"},{"aspect":"equipment","category":"Facility","sentiment":"positive","evidence_span":"tons of equipment"},{"aspect":"kids club","category":"Amenity","sentiment":"positive","evidence_span":"great kids club"},{"aspect":"staff","category":"Service","sentiment":"positive","evidence_span":"super friendly staff"}]}</t>
  </si>
  <si>
    <t>{"overall_sentiment":"negative","aspects":[{"aspect":"courts","category":"facilities","sentiment":"positive","evidence_span":"decent condition"},{"aspect":"rim","category":"equipment","sentiment":"negative","evidence_span":"be replaced"},{"aspect":"nets","category":"equipment","sentiment":"negative","evidence_span":"be replaced"},{"aspect":"air conditioning","category":"facilities","sentiment":"negative","evidence_span":"higher quality"}]}</t>
  </si>
  <si>
    <t>{"overall_sentiment":"positive","aspects":[{"aspect":"dam","category":"scenery","sentiment":"positive","evidence_span":"Decent view"}, {"aspect":"valley","category":"scenery","sentiment":"positive","evidence_span":"Decent view"}]}</t>
  </si>
  <si>
    <t>{"overall_sentiment":"negative","aspects":[{"aspect":"car parking","category":"parking","sentiment":"negative","evidence_span":"Limited"}]}</t>
  </si>
  <si>
    <t>{"overall_sentiment":"negative","aspects":[{"aspect":"staff","category":"Service","sentiment":"negative","evidence_span":"inexperienced staff"}]}</t>
  </si>
  <si>
    <t>{"overall_sentiment":"positive","aspects":[{"aspect":"location","category":"location","sentiment":"positive","evidence_span":"stunning"}]}</t>
  </si>
  <si>
    <t>{"overall_sentiment":"negative","aspects":[{"aspect":"food","category":"food","sentiment":"negative","evidence_span":"Food was terrible"},{"aspect":"drinks","category":"drinks","sentiment":"negative","evidence_span":"no flavour"}]}</t>
  </si>
  <si>
    <t>{"overall_sentiment":"negative","aspects":[{"aspect":"lifeguards","category":"service","sentiment":"negative","evidence_span":"ignoring swimmers"}]}</t>
  </si>
  <si>
    <t>{"overall_sentiment":"negative","aspects":[{"aspect":"pricing","category":"pricing","sentiment":"negative","evidence_span":"different prices"}]}</t>
  </si>
  <si>
    <t>{"overall_sentiment":"neutral","aspects":[{"aspect":"movie viewing","category":"facility","sentiment":"positive","evidence_span":"Extremely comfortable"},{"aspect":"menu items","category":"pricing","sentiment":"negative","evidence_span":"expensive venture"}]}</t>
  </si>
  <si>
    <t>{"overall_sentiment":"positive","aspects":[{"aspect":"Ulura","category":"ambiance","sentiment":"positive","evidence_span":"magical day"}]}</t>
  </si>
  <si>
    <t>{"overall_sentiment":"negative","aspects":[{"aspect":"customer service","category":"service","sentiment":"negative","evidence_span":"rudest customer service"}]}</t>
  </si>
  <si>
    <t>{"overall_sentiment":"positive","aspects":[{"aspect":"peaceful place","category":"ambience","sentiment":"positive","evidence_span":"peaceful place"}]}</t>
  </si>
  <si>
    <t>{"overall_sentiment":"negative","aspects":[{"aspect":"rib eye steak","category":"food quality","sentiment":"negative","evidence_span":"rib eye steak"}]}</t>
  </si>
  <si>
    <t>{"overall_sentiment":"negative","aspects":[{"aspect":"staff","category":"staff","sentiment":"negative","evidence_span":"feet on"}]}</t>
  </si>
  <si>
    <t>{"overall_sentiment":"negative","aspects":[{"aspect":"staff","category":"service","sentiment":"negative","evidence_span":"no staff"}]}</t>
  </si>
  <si>
    <t>{"overall_sentiment":"positive","aspects":[{"aspect":"food","category":"food","sentiment":"positive","evidence_span":"pretty good"}]}</t>
  </si>
  <si>
    <t>{"overall_sentiment":"positive","aspects":[{"aspect":"food","category":"food","sentiment":"positive","evidence_span":"Food was excellent"},{"aspect":"waitress","category":"service","sentiment":"positive","evidence_span":"helpful and attentive"}]}</t>
  </si>
  <si>
    <t>{"overall_sentiment":"negative","aspects":[{"aspect":"waitress","category":"service","sentiment":"negative","evidence_span":"waitress"}]}</t>
  </si>
  <si>
    <t>{"overall_sentiment":"positive","aspects":[{"aspect":"hike","category":"activity","sentiment":"positive","evidence_span":"Great"}]}</t>
  </si>
  <si>
    <t>{"overall_sentiment":"positive","aspects":[{"aspect":"garden","category":"aesthetics","sentiment":"positive","evidence_span":"nice status"}]}</t>
  </si>
  <si>
    <t>{"overall_sentiment":"negative","aspects":[{"aspect":"kitchen hours","category":"food service","sentiment":"negative","evidence_span":"closed at 3pm"},{"aspect":"staff","category":"service","sentiment":"negative","evidence_span":"extremely rude"}]}</t>
  </si>
  <si>
    <t>{"overall_sentiment":"negative","aspects":[{"aspect":"food","category":"food","sentiment":"negative","evidence_span":"no stars"},{"aspect":"chicken parmigiana","category":"food","sentiment":"negative","evidence_span":"looked disgusting"}]}</t>
  </si>
  <si>
    <t>{"overall_sentiment":"negative","aspects":[{"aspect":"cinema","category":"ambience","sentiment":"positive","evidence_span":"beautiful"},{"aspect":"bar and queuing system","category":"facility","sentiment":"negative","evidence_span":"terrible"}]}</t>
  </si>
  <si>
    <t>{"overall_sentiment":"negative","aspects":[{"aspect":"golf course","category":"facility","sentiment":"positive","evidence_span":"pretty nice"},{"aspect":"staff","category":"service","sentiment":"negative","evidence_span":"terrible"}]}</t>
  </si>
  <si>
    <t>{"overall_sentiment":"positive","aspects":[{"aspect":"service speed","category":"service","sentiment":"negative","evidence_span":"extremely slow"},{"aspect":"view","category":"ambience","sentiment":"positive","evidence_span":"view is great"}]}</t>
  </si>
  <si>
    <t>{"overall_sentiment":"positive","aspects":[{"aspect":"decor","category":"ambience","sentiment":"positive","evidence_span":"Beautiful decor"},{"aspect":"food","category":"food","sentiment":"positive","evidence_span":"Food was nice"}]}</t>
  </si>
  <si>
    <t>{"overall_sentiment":"positive","aspects":[{"aspect":"food","category":"food","sentiment":"positive","evidence_span":"excellent food"},{"aspect":"wine","category":"beverage","sentiment":"positive","evidence_span":"wine"}]}</t>
  </si>
  <si>
    <t>{"overall_sentiment":"negative","aspects":[{"aspect":"grazing plate","category":"food","sentiment":"negative","evidence_span":"poor effort"},{"aspect":"beer","category":"drinks","sentiment":"negative","evidence_span":"warm glass"}]}</t>
  </si>
  <si>
    <t>{"overall_sentiment":"negative","aspects":[{"aspect":"lap swimming","category":"facilities","sentiment":"positive","evidence_span":"lap swimming"},{"aspect":"grounds","category":"environment","sentiment":"positive","evidence_span":"beautiful grounds"},{"aspect":"ladies toilets","category":"hygiene","sentiment":"negative","evidence_span":"below par"}]}</t>
  </si>
  <si>
    <t>{"overall_sentiment":"positive","aspects":[{"aspect":"product quality","category":"product","sentiment":"positive","evidence_span":"high quality"},{"aspect":"fruits","category":"product","sentiment":"positive","evidence_span":"very fresh"},{"aspect":"vegetables","category":"product","sentiment":"positive","evidence_span":"very fresh"},{"aspect":"price","category":"price","sentiment":"positive","evidence_span":"good price"}]}</t>
  </si>
  <si>
    <t>{"overall_sentiment":"positive","aspects":[{"aspect":"atmosphere","category":"ambience","sentiment":"positive","evidence_span":"Atmosphere is friendly"},{"aspect":"environment","category":"ambience","sentiment":"positive","evidence_span":"great environment"}]}</t>
  </si>
  <si>
    <t>{"overall_sentiment":"positive","aspects":[{"aspect":"wildlife","category":"animals","sentiment":"positive","evidence_span":"wildlife on view"},{"aspect":"nture reserve","category":"biodiversity","sentiment":"positive","evidence_span":"variety"}]}</t>
  </si>
  <si>
    <t>{"overall_sentiment":"negative","aspects":[{"aspect":"prawns","category":"food quality","sentiment":"negative","evidence_span":"frozen prawns"},{"aspect":"price","category":"price","sentiment":"negative","evidence_span":"high price"},{"aspect":"menu","category":"menu variety","sentiment":"negative","evidence_span":"limited menu"}]}</t>
  </si>
  <si>
    <t>{"overall_sentiment":"negative","aspects":[{"aspect":"staff","category":"service","sentiment":"positive","evidence_span":"well put together"},{"aspect":"pokies","category":"gambling","sentiment":"negative","evidence_span":"bloody pokies"},{"aspect":"beer","category":"beverage","sentiment":"positive","evidence_span":"drink beer"}]}</t>
  </si>
  <si>
    <t>{"overall_sentiment":"neutral","aspects":[{"aspect":"venue size","category":"size","sentiment":"positive","evidence_span":"big area"},{"aspect":"air quality","category":"ventilation","sentiment":"negative","evidence_span":"no air"}]}</t>
  </si>
  <si>
    <t>{"overall_sentiment": "negative",  "aspects": []}</t>
  </si>
  <si>
    <t>{"overall_sentiment":"negative","aspects":[{"aspect":"seat comfort","category":"comfort","sentiment":"negative","evidence_span":"uncomfortable seats"}]}</t>
  </si>
  <si>
    <t>{"overall_sentiment":"negative","aspects":[{"aspect":"operational status","category":"operational","sentiment":"negative","evidence_span":"Still closed"},{"aspect":"website","category":"information","sentiment":"negative","evidence_span":"their website"}]}</t>
  </si>
  <si>
    <t>{"overall_sentiment":"positive","aspects":[{"aspect":"staff","category":"service","sentiment":"positive","evidence_span":"super welcoming"}]}</t>
  </si>
  <si>
    <t>{"overall_sentiment":"negative","aspects":[{"aspect":"prayer room","category":"facilities","sentiment":"negative","evidence_span":"waste of space"}]}</t>
  </si>
  <si>
    <t>{"overall_sentiment":"negative","aspects":[{"aspect":"staff","category":"service","sentiment":"negative","evidence_span":"so rude"},{"aspect":"food","category":"food","sentiment":"positive","evidence_span":"so good"}]}</t>
  </si>
  <si>
    <t>{"overall_sentiment":"negative","aspects":[{"aspect":"fish","category":"food quality","sentiment":"negative","evidence_span":"mushy"},{"aspect":"veges","category":"food quality","sentiment":"negative","evidence_span":"veges were cold"},{"aspect":"meat","category":"food quality","sentiment":"negative","evidence_span":"lukewarm"}]}</t>
  </si>
  <si>
    <t>{"overall_sentiment":"positive","aspects":[{"aspect":"food","category":"food","sentiment":"positive","evidence_span":"Food cracking"},{"aspect":"atmosphere","category":"ambience","sentiment":"positive","evidence_span":"family friendly"},{"aspect":"totem tennis","category":"amenities","sentiment":"positive","evidence_span":"bonus"}]}</t>
  </si>
  <si>
    <t>{"overall_sentiment":"positive","aspects":[{"aspect":"staff","category":"service","sentiment":"positive","evidence_span":"helpful and friendly"},{"aspect":"cleanliness","category":"cleanliness","sentiment":"positive","evidence_span":"clean cinema"},{"aspect":"parking","category":"parking","sentiment":"positive","evidence_span":"plenty of space"}]}</t>
  </si>
  <si>
    <t>{"overall_sentiment":"positive","aspects":[{"aspect":"gym","category":"facility","sentiment":"positive","evidence_span":"best gym"},{"aspect":"staff","category":"staff","sentiment":"positive","evidence_span":"team have"},{"aspect":"fitness progress","category":"result","sentiment":"positive","evidence_span":"feeling fitter"}]}</t>
  </si>
  <si>
    <t>{"overall_sentiment":"negative","aspects":[{"aspect":"staff","category":"service","sentiment":"negative","evidence_span":"Cold, unfriendly lady"}]}</t>
  </si>
  <si>
    <t>{"overall_sentiment":"negative","aspects":[{"aspect":"tree python","category":"animal welfare","sentiment":"negative","evidence_span":"dehydrated"},{"aspect":"crocodile pool","category":"facilities","sentiment":"negative","evidence_span":"bigger pool"},{"aspect":"cleanliness","category":"maintenance","sentiment":"negative","evidence_span":"filthy"}]}</t>
  </si>
  <si>
    <t>{"overall_sentiment":"positive","aspects":[{"aspect":"service","category":"service","sentiment":"positive","evidence_span":"friendly"},{"aspect":"food","category":"food","sentiment":"positive","evidence_span":"food was great"}]}</t>
  </si>
  <si>
    <t>{"overall_sentiment":"positive","aspects":[{"aspect":"beef cheek","category":"food","sentiment":"positive","evidence_span":"beef cheek"},{"aspect":"scallops","category":"food","sentiment":"positive","evidence_span":"scallops"},{"aspect":"lamb dishes","category":"food","sentiment":"positive","evidence_span":"lamb dishes"},{"aspect":"food quantity","category":"quantity","sentiment":"positive","evidence_span":"ample food"}]}</t>
  </si>
  <si>
    <t>{"overall_sentiment":"positive","aspects":[{"aspect":"spot","category":"location","sentiment":"positive","evidence_span":"Good spot"},{"aspect":"walk","category":"activity","sentiment":"positive","evidence_span":"easy walk"},{"aspect":"path","category":"facility","sentiment":"positive","evidence_span":"elevated path"}]}</t>
  </si>
  <si>
    <t>{  "overall_sentiment": "negative",  "aspects": [    {      "aspect": "staff",      "category": "staff",      "sentiment": "negative",      "evidence_span": "useless staff"    },    {      "aspect": "services",      "category": "service",      "sentiment": "negative",      "evidence_span": "poor services"    }]}</t>
  </si>
  <si>
    <t>{"overall_sentiment":"negative","aspects":[{"aspect":"spot","category":"ambience","sentiment":"positive","evidence_span":"Gorgeous spot"},{"aspect":"car park","category":"parking","sentiment":"negative","evidence_span":"car park"},{"aspect":"security measures","category":"safety","sentiment":"negative","evidence_span":"better security"}]}</t>
  </si>
  <si>
    <t>{"overall_sentiment":"positive","aspects":[{"aspect":"volunteers","category":"staff","sentiment":"positive","evidence_span":"lovely volunteers"},{"aspect":"researchers","category":"suitability","sentiment":"positive","evidence_span":"particularly recommend"},{"aspect":"access","category":"accessibility","sentiment":"positive","evidence_span":"access is easy"}]}</t>
  </si>
  <si>
    <t>{"overall_sentiment":"positive","aspects":[{"aspect":"location","category":"location","sentiment":"positive","evidence_span":"well situated"},{"aspect":"staff","category":"service","sentiment":"positive","evidence_span":"very helpful"},{"aspect":"cabins","category":"cleanliness","sentiment":"positive","evidence_span":"very clean"}]}</t>
  </si>
  <si>
    <t>{"overall_sentiment":"positive","aspects":[{"aspect":"open space","category":"environment","sentiment":"positive","evidence_span":"Great open space"},{"aspect":"playground","category":"amenities","sentiment":"positive","evidence_span":"great fun"},{"aspect":"oval","category":"amenities","sentiment":"positive","evidence_span":"plenty of room"},{"aspect":"parking","category":"facilities","sentiment":"positive","evidence_span":"Plenty of parking"}]}</t>
  </si>
  <si>
    <t>{"overall_sentiment":"negative","aspects":[{"aspect":"restrooms","category":"cleanliness","sentiment":"negative","evidence_span":"Male restrooms"},{"aspect":"soap dispenser","category":"cleanliness","sentiment":"negative","evidence_span":"soap dispenser"},{"aspect":"sinks","category":"cleanliness","sentiment":"negative","evidence_span":"blasted water"},{"aspect":"hand dryers","category":"cleanliness","sentiment":"negative","evidence_span":"don't work"}]}</t>
  </si>
  <si>
    <t>{"overall_sentiment":"negative","aspects":[{"aspect":"portion size","category":"portion","sentiment":"negative","evidence_span":"Small serve"},{"aspect":"food quality","category":"food quality","sentiment":"negative","evidence_span":"bruised"},{"aspect":"side dishes","category":"food availability","sentiment":"negative","evidence_span":"No chips"}]}</t>
  </si>
  <si>
    <t>{"overall_sentiment":"positive","aspects":[{"aspect":"play area","category":"Facilities","sentiment":"positive","evidence_span":"well set up"},{"aspect":"food","category":"Food","sentiment":"positive","evidence_span":"tasted nice"},{"aspect":"seating","category":"Seating","sentiment":"negative","evidence_span":"close together"}]}</t>
  </si>
  <si>
    <t>{"overall_sentiment":"positive","aspects":[{"aspect":"options","category":"variety","sentiment":"positive","evidence_span":"amazing range"},{"aspect":"freshness","category":"food quality","sentiment":"positive","evidence_span":"freshly"},{"aspect":"taste","category":"food quality","sentiment":"positive","evidence_span":"tasty"},{"aspect":"egg omelette wraps","category":"food","sentiment":"positive","evidence_span":"they're amazing!!"},{"aspect":"coffee","category":"beverage","sentiment":"positive","evidence_span":"flavoursome"}]}</t>
  </si>
  <si>
    <t>{"overall_sentiment":"positive","aspects":[{"aspect":"kids loved","category":"family-friendly","sentiment":"positive","evidence_span":"kids loved"},{"aspect":"food","category":"food","sentiment":"positive","evidence_span":"Good food"},{"aspect":"coffee","category":"drinks","sentiment":"positive","evidence_span":"great coffee"}]}</t>
  </si>
  <si>
    <t>{"overall_sentiment":"positive","aspects":[{"aspect":"sunset cruise","category":"tour","sentiment":"positive","evidence_span":"Sunset Cruise"},{"aspect":"Captain Dan","category":"staff","sentiment":"positive","evidence_span":"Captain Dan"},{"aspect":"flora &amp; fauna","category":"wildlife","sentiment":"positive","evidence_span":"flora &amp; fauna"}]}</t>
  </si>
  <si>
    <t>{"overall_sentiment":"negative","aspects":[{"aspect":"cleanliness","category":"hygiene","sentiment":"positive","evidence_span":"clean"},{"aspect":"location","category":"location","sentiment":"negative","evidence_span":"terrible location"},{"aspect":"parking","category":"parking","sentiment":"negative","evidence_span":"no parking"},{"aspect":"layout","category":"design","sentiment":"negative","evidence_span":"isn't great"}]}</t>
  </si>
  <si>
    <t>{"overall_sentiment":"positive","aspects":[{"aspect":"space","category":"ambience","sentiment":"positive","evidence_span":"Spacious"},{"aspect":"crowding","category":"ambience","sentiment":"positive","evidence_span":"rarely overly crowded"},{"aspect":"facilities","category":"amenities","sentiment":"positive","evidence_span":"Good facilities"},{"aspect":"snack and drink options","category":"food","sentiment":"positive","evidence_span":"drink options"}]}</t>
  </si>
  <si>
    <t>{"overall_sentiment":"neutral","aspects":[{"aspect":"obelisk","category":"attraction","sentiment":"negative","evidence_span":"not that great"},{"aspect":"views","category":"scenery","sentiment":"positive","evidence_span":"spectacular"},{"aspect":"walking trail","category":"recreation","sentiment":"positive","evidence_span":"great walking trail"}]}</t>
  </si>
  <si>
    <t>{  "overall_sentiment": "positive",  "aspects": [{"aspect": "natural environment",     "category": "environment",     "sentiment": "positive",      "evidence_span": "natural environment"    },    {      "aspect": "shelters",      "category": "facilities",      "sentiment": "positive",      "evidence_span": "covered shelters"    }  ]}</t>
  </si>
  <si>
    <t>{"overall_sentiment":"positive","aspects":[{"aspect":"service","category":"service","sentiment":"positive","evidence_span":"professional and welcoming"},{"aspect":"overal","category":"ambiance","sentiment":"positive","evidence_span":"first class"}, {"aspect":"staff","category":"ambiance","staff":"positive","evidence_span":"first class"}]}</t>
  </si>
  <si>
    <t>{"overall_sentiment":"positive","aspects":[{"aspect":"place","category":"location","sentiment":"positive","evidence_span":"Lovely place"},{"aspect":"lunch","category":"food","sentiment":"positive","evidence_span":"Nice lunch"},{"aspect":"Icebergs","category":"attraction","sentiment":"positive","evidence_span":"Icebergs great"}]}</t>
  </si>
  <si>
    <t>{"overall_sentiment":"negative","aspects":[{"aspect":"service","category":"service","sentiment":"negative","evidence_span":"so slow"},{"aspect":"food","category":"food","sentiment":"positive","evidence_span":"nice"},{"aspect":"price","category":"price","sentiment":"negative","evidence_span":"overpriced"}]}</t>
  </si>
  <si>
    <t>{"overall_sentiment":"positive","aspects":[{"aspect":"enclosure","category":"facility","sentiment":"positive","evidence_span":"Reasonable"},{"aspect":"dust","category":"cleanliness","sentiment":"negative","evidence_span":"dusty"},{"aspect":"drainage","category":"condition","sentiment":"negative","evidence_span":"waterlogged"},{"aspect":"owners","category":"community","sentiment":"positive","evidence_span":"good responsible owners"},{"aspect":"dog club","category":"facility","sentiment":"positive","evidence_span":"fantastic"}]}</t>
  </si>
  <si>
    <t>{"overall_sentiment":"negative","aspects":[{"aspect":"playground","category":"facilities","sentiment":"neutral","evidence_span":"Ok little playground"},{"aspect":"grass area","category":"maintenance","sentiment":"negative","evidence_span":"totally neglected"}]}</t>
  </si>
  <si>
    <t>{"overall_sentiment":"neutral","aspects":[{"aspect":"enclosures","category":"facilities","sentiment":"negative","evidence_span":"difficult"},{"aspect":"glare","category":"visibility","sentiment":"negative","evidence_span":"glare"}]}</t>
  </si>
  <si>
    <t>{
  "overall_sentiment": "positive",
  "aspects": [
    {
      "aspect": "course condition",
      "category": "course",
      "sentiment": "positive",
      "evidence_span": "great condition"
    },
    {
      "aspect": "pro shop layout",
      "category": "pro shop",
      "sentiment": "positive",
      "evidence_span": "much improved"
    }
  ]
}</t>
  </si>
  <si>
    <t>{"overall_sentiment":"negative","aspects":[{"aspect":"condition","category":"maintenance","sentiment":"negative","evidence_span":"worse condition"},{"aspect":"holes","category":"availability","sentiment":"negative","evidence_span":"holes unavailable"}]}</t>
  </si>
  <si>
    <t>{"overall_sentiment":"negative","aspects":[{"aspect":"smell","category":"cleanliness","sentiment":"negative","evidence_span":"dirty pub smell"},{"aspect":"air con","category":"amenities","sentiment":"negative","evidence_span":"no air con"},{"aspect":"seats","category":"furniture","sentiment":"negative","evidence_span":"uncomfortable"}]}</t>
  </si>
  <si>
    <t>{"overall_sentiment":"negative","aspects":[]}</t>
  </si>
  <si>
    <t>{"overall_sentiment":"negative","aspects":[{"aspect":"sound level","category":"audio","sentiment":"negative","evidence_span":"too loud"}]}</t>
  </si>
  <si>
    <t>{"overall_sentiment":"negative","aspects":[{"aspect":"stirrup adjustment","category":"service","sentiment":"negative","evidence_span":"adjusted my stirrup"},{"aspect":"instructions","category":"service","sentiment":"negative","evidence_span":"half hearted instructions"}]}</t>
  </si>
  <si>
    <t>{"overall_sentiment":"neutral","aspects":[{"aspect":"daytime visit spot","category":"location","sentiment":"positive","evidence_span":"nice spot"},{"aspect":"noise","category":"ambience","sentiment":"negative","evidence_span":"noisy 4WD"}]}</t>
  </si>
  <si>
    <t>{"overall_sentiment":"neutral","aspects":[{"aspect":"walk","category":"accessibility","sentiment":"positive","evidence_span":"pleasant walk"},{"aspect":"toilets","category":"facility","sentiment":"negative","evidence_span":"no toilets"}]}</t>
  </si>
  <si>
    <t>{
  "overall_sentiment": "negative",
  "aspects": [
    {
      "aspect": "service",
      "category": "service",
      "sentiment": "negative",
      "evidence_span": "no refund"
    }]
}</t>
  </si>
  <si>
    <t>{"overall_sentiment":"negative","aspects":[{"aspect":"coffee","category":"beverage","sentiment":"negative","evidence_span":"Not really good"},{"aspect":"place","category":"environment","sentiment":"negative","evidence_span":"Not a nice"}]}</t>
  </si>
  <si>
    <t>{"overall_sentiment":"positive","aspects":[{"aspect":"cave","category":"attraction","sentiment":"positive","evidence_span":"quite stunning"},{"aspect":"audio tour","category":"tour","sentiment":"positive","evidence_span":"informative"},{"aspect":"walkways","category":"facility","sentiment":"positive","evidence_span":"walkways to guide"}]}</t>
  </si>
  <si>
    <t>{"overall_sentiment":"negative","aspects":[{"aspect":"seat choice","category":"Seating","sentiment":"negative","evidence_span":"had to seperate"},{"aspect":"viewing experience","category":"Environment","sentiment":"negative","evidence_span":"too close"}]}</t>
  </si>
  <si>
    <t>{"overall_sentiment":"negative","aspects":[{"aspect":"gym","category":"facility","sentiment":"positive","evidence_span":"quite great"},{"aspect":"staff","category":"service","sentiment":"negative","evidence_span":"the staff"}]}</t>
  </si>
  <si>
    <t>{"overall_sentiment":"positive","aspects":[{"aspect":"gym size","category":"facility","sentiment":"positive","evidence_span":"small gym"},{"aspect":"quiet","category":"ambience","sentiment":"positive","evidence_span":"quiet after 8pm"}]}</t>
  </si>
  <si>
    <t>{"overall_sentiment":"positive","aspects":[{"aspect":"service","category":"service","sentiment":"positive","evidence_span":"Good service"},{"aspect":"Lady Neelima","category":"staff","sentiment":"positive","evidence_span":"Neelima"}]}</t>
  </si>
  <si>
    <t>{"overall_sentiment":"positive","aspects":[{"aspect":"historic buildings","category":"architecture","sentiment":"positive","evidence_span":"historic buildings"},{"aspect":"Gaiety theatre","category":"entertainment","sentiment":"positive","evidence_span":"Gaiety Theatre"}]}</t>
  </si>
  <si>
    <t>{"overall_sentiment":"negative","aspects":[{"aspect":"food","category":"price","sentiment":"negative","evidence_span":"Overpriced food"},{"aspect":"service","category":"service","sentiment":"negative","evidence_span":"ridiculous service"}]}</t>
  </si>
  <si>
    <t>{"overall_sentiment":"negative","aspects":[{"aspect":"attendance","category":"atmosphere","sentiment":"negative","evidence_span":"hardly anyone"},{"aspect":"vendors","category":"service","sentiment":"negative","evidence_span":"too widespread"}]}</t>
  </si>
  <si>
    <t>{"overall_sentiment":"negative","aspects":[{"aspect":"staff behaviour","category":"service","sentiment":"negative","evidence_span":"selective"}]}</t>
  </si>
  <si>
    <t>{"overall_sentiment":"negative","aspects":[{"aspect":"seafood pancake","category":"food quality","sentiment":"negative","evidence_span":"raw"},{"aspect":"meat slices","category":"portion size","sentiment":"negative","evidence_span":"small meat"}]}</t>
  </si>
  <si>
    <t>{"overall_sentiment":"negative","aspects":[{"aspect":"staff treatment","category":"work environment","sentiment":"negative","evidence_span":"very poorly"},{"aspect":"working conditions","category":"management","sentiment":"negative","evidence_span":"get your junior"}]}</t>
  </si>
  <si>
    <t>{"overall_sentiment":"negative","aspects":[{"aspect":"race track","category":"facility","sentiment":"positive","evidence_span":"excellent race track"},{"aspect":"go kart","category":"location","sentiment":"positive","evidence_span":"best go kart"}]}</t>
  </si>
  <si>
    <t>{"overall_sentiment":"neutral","aspects":[{"aspect":"kiosk","category":"information","sentiment":"positive","evidence_span":"behind the kiosk"},{"aspect":"tour","category":"service","sentiment":"neutral","evidence_span":"tour was OK"}]}</t>
  </si>
  <si>
    <t>{"overall_sentiment":"negative","aspects":[{"aspect":"pitch appearance","category":"facility","sentiment":"positive","evidence_span":"Pitch looks nice"},{"aspect":"playing surface","category":"facility","sentiment":"negative","evidence_span":"Fake turf"}]}</t>
  </si>
  <si>
    <t>{"overall_sentiment":"negative","aspects":[{"aspect":"staff","category":"staffing","sentiment":"negative","evidence_span":"2 staff"},{"aspect":"service","category":"service","sentiment":"negative","evidence_span":"Slow service"},{"aspect":"lines","category":"queue","sentiment":"negative","evidence_span":"Lines"}]}</t>
  </si>
  <si>
    <t>{"overall_sentiment":"neutral","aspects":[{"aspect":"covered places","category":"amenity","sentiment":"positive","evidence_span":"covered places"},{"aspect":"toilets","category":"amenity","sentiment":"negative","evidence_span":"Toilets"}]}</t>
  </si>
  <si>
    <t>{"overall_sentiment":"negative","aspects":[{"aspect":"support options","category":"service","sentiment":"negative","evidence_span":"support available"}]}</t>
  </si>
  <si>
    <t>{"overall_sentiment":"negative","aspects":[{"aspect":"sculptor","category":"staff","sentiment":"negative","evidence_span":"strange personality"}]}</t>
  </si>
  <si>
    <t>{"overall_sentiment":"positive","aspects":[{"aspect":"food","category":"food","sentiment":"positive","evidence_span":"was great"},{"aspect":"jazz","category":"entertainment","sentiment":"positive","evidence_span":"was great"}]}</t>
  </si>
  <si>
    <t>{"overall_sentiment":"negative","aspects":[{"aspect":"condition","category":"facilities","sentiment":"negative","evidence_span":"rough and ready"},{"aspect":"disposable cups","category":"tableware","sentiment":"negative","evidence_span":"disposable cups"},{"aspect":"front desk staff","category":"service","sentiment":"positive","evidence_span":"brilliant"}]}</t>
  </si>
  <si>
    <t>{"overall_sentiment":"negative","aspects":[{"aspect":"room","category":"space","sentiment":"negative","evidence_span":"Room is tiny"},{"aspect":"decor","category":"ambience","sentiment":"negative","evidence_span":"random decor"},{"aspect":"photo policy","category":"policy","sentiment":"negative","evidence_span":"Not allowed"},{"aspect":"cameras","category":"equipment","sentiment":"negative","evidence_span":"were broken"}, {'aspect': 'games',"category":"entertainment", 'opinion': 'few', 'sentiment': 'negative'}, {'aspect': 'value for money',"category":"price", 'opinion': 'waste of money', 'sentiment': 'negative'}, {'aspect': 'experience',"category":"experience", 'opinion': 'awkward', 'sentiment': 'negative'}]}</t>
  </si>
  <si>
    <t>{"overall_sentiment":"positive","aspects":[{"aspect":"beer","category":"beverage","sentiment":"positive","evidence_span":"better"}]}</t>
  </si>
  <si>
    <t>{"overall_sentiment":"negative","aspects":[{"aspect":"spa","category":"service","sentiment":"negative","evidence_span":"spa"}]}</t>
  </si>
  <si>
    <t>{"overall_sentiment":"negative","aspects":[{"aspect":"Bernie","category":"staff","sentiment":"negative","evidence_span":"annoying lady"}]}</t>
  </si>
  <si>
    <t>{"overall_sentiment":"positive","aspects":[{"aspect":"beach front","category":"location","sentiment":"positive","evidence_span":"beach front"}]}</t>
  </si>
  <si>
    <t>{"overall_sentiment":"negative","aspects":[{"aspect":"hours","category":"Operating hours","sentiment":"negative","evidence_span":"open until 1:30"}]}</t>
  </si>
  <si>
    <t>{"overall_sentiment":"negative","aspects":[{"aspect":"people","category":"service","sentiment":"positive","evidence_span":"friendly"}]}</t>
  </si>
  <si>
    <t>{"overall_sentiment":"negative","aspects":[{"aspect":"track","category":"condition","sentiment":"negative","evidence_span":"soooo overgrown"},{"aspect":"vehicle access","category":"accessibility","sentiment":"negative","evidence_span":"no way"}]}</t>
  </si>
  <si>
    <t>{"overall_sentiment":"negative","aspects":[{"aspect":"passport photos","category":"photo","sentiment":"negative","evidence_span":"passport photos"},{"aspect":"scam","category":"business practice","sentiment":"negative","evidence_span":"scam you"}]}</t>
  </si>
  <si>
    <t>{"overall_sentiment":"positive","aspects":[{"aspect":"teachers","category":"staff","sentiment":"positive","evidence_span":"patient teachers"}]}</t>
  </si>
  <si>
    <t>{"overall_sentiment":"negative","aspects":[{"aspect":"negative experience","category":"experience","sentiment":"negative","evidence_span":"roped into"}]}</t>
  </si>
  <si>
    <t>{"overall_sentiment":"negative","aspects":[{"aspect":"big potato","category":"appearance","sentiment":"negative","evidence_span":"tourist attraction"}]}</t>
  </si>
  <si>
    <t>{"overall_sentiment":"negative","aspects":[{"aspect":"chips","category":"food","sentiment":"negative","evidence_span":"cold"}]}</t>
  </si>
  <si>
    <t>{"overall_sentiment":"negative","aspects":[{"aspect":"facility","category":"amenity","sentiment":"positive","evidence_span":"great facility"},{"aspect":"price","category":"cost","sentiment":"negative","evidence_span":"very pricey"}]}</t>
  </si>
  <si>
    <t>{"overall_sentiment":"negative","aspects":[{"aspect":"lake","category":"environment","sentiment":"negative","evidence_span":"lake being turned"}]}</t>
  </si>
  <si>
    <t>{"overall_sentiment":"positive","aspects":[{"aspect":"park","category":"environment","sentiment":"positive","evidence_span":"Nice small park"},{"aspect":"neighbourhood","category":"location","sentiment":"positive","evidence_span":"quiet neighbourhood"},{"aspect":"playground","category":"safety","sentiment":"positive","evidence_span":"Fenced playground"}, {'aspect': 'sitting area',"category":'facility', 'opinion': 'for small gatherings', 'sentiment': 'neutral'}, {'aspect': 'BBQ',"category":'facility', 'opinion': 'one BBQ', 'sentiment': 'neutral'}, {'aspect': 'toilet',"category":'facility', 'opinion': 'toilet', 'sentiment': 'neutral'}]}</t>
  </si>
  <si>
    <t>{"overall_sentiment":"positive","aspects":[{"aspect":"spirit","category":"atmosphere","sentiment":"positive","evidence_span":"Great spirit"},{"aspect":"environment","category":"atmosphere","sentiment":"positive","evidence_span":"peaceful environment"},{"aspect":"coffee","category":"beverage","sentiment":"positive","evidence_span":"very good"},{"aspect":"fresh juice","category":"beverage","sentiment":"positive","evidence_span":"very good"},{"aspect":"prices","category":"pricing","sentiment":"positive","evidence_span":"generally good"}]}</t>
  </si>
  <si>
    <t>room</t>
  </si>
  <si>
    <t>fresh flowers</t>
  </si>
  <si>
    <t>bar service</t>
  </si>
  <si>
    <t>flush toilets</t>
  </si>
  <si>
    <t>atmosphere</t>
  </si>
  <si>
    <t>facility</t>
  </si>
  <si>
    <t>place</t>
  </si>
  <si>
    <t>larger caravan sites</t>
  </si>
  <si>
    <t>trails</t>
  </si>
  <si>
    <t>host</t>
  </si>
  <si>
    <t>beauty</t>
  </si>
  <si>
    <t>hiking</t>
  </si>
  <si>
    <t>busy</t>
  </si>
  <si>
    <t>pool complex</t>
  </si>
  <si>
    <t>inclusivity</t>
  </si>
  <si>
    <t>ambiance</t>
  </si>
  <si>
    <t>baby emu's</t>
  </si>
  <si>
    <t>park</t>
  </si>
  <si>
    <t>staff attitude</t>
  </si>
  <si>
    <t>customer service</t>
  </si>
  <si>
    <t>food</t>
  </si>
  <si>
    <t>music</t>
  </si>
  <si>
    <t>cleanliness</t>
  </si>
  <si>
    <t>beach</t>
  </si>
  <si>
    <t>fish and chips</t>
  </si>
  <si>
    <t>water quality</t>
  </si>
  <si>
    <t>staff</t>
  </si>
  <si>
    <t>route</t>
  </si>
  <si>
    <t>ticket prices</t>
  </si>
  <si>
    <t>function area</t>
  </si>
  <si>
    <t>booking process</t>
  </si>
  <si>
    <t>structure</t>
  </si>
  <si>
    <t>scale</t>
  </si>
  <si>
    <t>floors</t>
  </si>
  <si>
    <t>service</t>
  </si>
  <si>
    <t>mosquitoes</t>
  </si>
  <si>
    <t>tree</t>
  </si>
  <si>
    <t>meal</t>
  </si>
  <si>
    <t>bowl</t>
  </si>
  <si>
    <t>campsite</t>
  </si>
  <si>
    <t>theatre</t>
  </si>
  <si>
    <t>lookout</t>
  </si>
  <si>
    <t>size</t>
  </si>
  <si>
    <t>old building</t>
  </si>
  <si>
    <t>experience</t>
  </si>
  <si>
    <t>cold</t>
  </si>
  <si>
    <t>parking</t>
  </si>
  <si>
    <t>management staff</t>
  </si>
  <si>
    <t>art</t>
  </si>
  <si>
    <t>signage</t>
  </si>
  <si>
    <t>Gina and Paula</t>
  </si>
  <si>
    <t>dog shit</t>
  </si>
  <si>
    <t>gym</t>
  </si>
  <si>
    <t>opening hours</t>
  </si>
  <si>
    <t>bush walk</t>
  </si>
  <si>
    <t>classes</t>
  </si>
  <si>
    <t>gym size</t>
  </si>
  <si>
    <t>family-friendliness</t>
  </si>
  <si>
    <t>entry fee</t>
  </si>
  <si>
    <t>area</t>
  </si>
  <si>
    <t>community centre</t>
  </si>
  <si>
    <t>stock and merchandise</t>
  </si>
  <si>
    <t>staff/service</t>
  </si>
  <si>
    <t>location</t>
  </si>
  <si>
    <t>core dishes availability</t>
  </si>
  <si>
    <t>cocktail glass</t>
  </si>
  <si>
    <t>coffee</t>
  </si>
  <si>
    <t>camping</t>
  </si>
  <si>
    <t>environment</t>
  </si>
  <si>
    <t>steak</t>
  </si>
  <si>
    <t>kids</t>
  </si>
  <si>
    <t>drink prices</t>
  </si>
  <si>
    <t>room quality</t>
  </si>
  <si>
    <t>Seating</t>
  </si>
  <si>
    <t>surroundings</t>
  </si>
  <si>
    <t>library</t>
  </si>
  <si>
    <t>discount tickets on Tuesday</t>
  </si>
  <si>
    <t>open space</t>
  </si>
  <si>
    <t>Australian animals</t>
  </si>
  <si>
    <t>lounge</t>
  </si>
  <si>
    <t>wait_time</t>
  </si>
  <si>
    <t>hot inside</t>
  </si>
  <si>
    <t>hike</t>
  </si>
  <si>
    <t>venue</t>
  </si>
  <si>
    <t>space</t>
  </si>
  <si>
    <t>courts</t>
  </si>
  <si>
    <t>product quality</t>
  </si>
  <si>
    <t>massage</t>
  </si>
  <si>
    <t>play area</t>
  </si>
  <si>
    <t>waffles</t>
  </si>
  <si>
    <t>facilities</t>
  </si>
  <si>
    <t>tri-tip</t>
  </si>
  <si>
    <t>ingredients</t>
  </si>
  <si>
    <t>vibe</t>
  </si>
  <si>
    <t>traditional pub</t>
  </si>
  <si>
    <t>beef cheek</t>
  </si>
  <si>
    <t>staffs</t>
  </si>
  <si>
    <t>aftercare service</t>
  </si>
  <si>
    <t>fees</t>
  </si>
  <si>
    <t>menu prices</t>
  </si>
  <si>
    <t>views</t>
  </si>
  <si>
    <t>wind turbine promotion display</t>
  </si>
  <si>
    <t>online booking process</t>
  </si>
  <si>
    <t>fun environment</t>
  </si>
  <si>
    <t>spray tan</t>
  </si>
  <si>
    <t>directions</t>
  </si>
  <si>
    <t>entry price</t>
  </si>
  <si>
    <t>toilets</t>
  </si>
  <si>
    <t>shade</t>
  </si>
  <si>
    <t>walking trails</t>
  </si>
  <si>
    <t>park condition</t>
  </si>
  <si>
    <t>kids gymnastics</t>
  </si>
  <si>
    <t>playground</t>
  </si>
  <si>
    <t>green spaces</t>
  </si>
  <si>
    <t>bacon</t>
  </si>
  <si>
    <t>jungle gym and playground equipment</t>
  </si>
  <si>
    <t>winery</t>
  </si>
  <si>
    <t>cafe</t>
  </si>
  <si>
    <t>picnic place</t>
  </si>
  <si>
    <t>bike track</t>
  </si>
  <si>
    <t>park maintenance</t>
  </si>
  <si>
    <t>old stock</t>
  </si>
  <si>
    <t>concert</t>
  </si>
  <si>
    <t>team</t>
  </si>
  <si>
    <t>supervision</t>
  </si>
  <si>
    <t>noise</t>
  </si>
  <si>
    <t>advertising</t>
  </si>
  <si>
    <t>play equipment</t>
  </si>
  <si>
    <t>local history</t>
  </si>
  <si>
    <t>fit out</t>
  </si>
  <si>
    <t>trainers</t>
  </si>
  <si>
    <t>hiking trails</t>
  </si>
  <si>
    <t>skatepark</t>
  </si>
  <si>
    <t>pub</t>
  </si>
  <si>
    <t>instructors</t>
  </si>
  <si>
    <t>beer</t>
  </si>
  <si>
    <t>steak quality</t>
  </si>
  <si>
    <t>vehicle suitability</t>
  </si>
  <si>
    <t>off leash dog beach</t>
  </si>
  <si>
    <t>winery visit</t>
  </si>
  <si>
    <t>Staff</t>
  </si>
  <si>
    <t>building</t>
  </si>
  <si>
    <t>spot</t>
  </si>
  <si>
    <t>slot machines</t>
  </si>
  <si>
    <t>cabin</t>
  </si>
  <si>
    <t>nostalgia</t>
  </si>
  <si>
    <t>style</t>
  </si>
  <si>
    <t>leisure spot</t>
  </si>
  <si>
    <t>temple</t>
  </si>
  <si>
    <t>waiting time</t>
  </si>
  <si>
    <t>footy oval</t>
  </si>
  <si>
    <t>Dave Hughes</t>
  </si>
  <si>
    <t>race structure</t>
  </si>
  <si>
    <t>kids' experience</t>
  </si>
  <si>
    <t>camp spot</t>
  </si>
  <si>
    <t>walking trail</t>
  </si>
  <si>
    <t>waterpark</t>
  </si>
  <si>
    <t>Purigen</t>
  </si>
  <si>
    <t>cinema variety</t>
  </si>
  <si>
    <t>family</t>
  </si>
  <si>
    <t>boutique venue</t>
  </si>
  <si>
    <t>large coffee price</t>
  </si>
  <si>
    <t>venue_condition</t>
  </si>
  <si>
    <t>food quality</t>
  </si>
  <si>
    <t>volunteers</t>
  </si>
  <si>
    <t>soap dispenser</t>
  </si>
  <si>
    <t>portion size</t>
  </si>
  <si>
    <t>kids loved</t>
  </si>
  <si>
    <t>Sunset Cruise</t>
  </si>
  <si>
    <t>obelisk</t>
  </si>
  <si>
    <t>enclosure</t>
  </si>
  <si>
    <t>House of Fear</t>
  </si>
  <si>
    <t>Aussie birds</t>
  </si>
  <si>
    <t>meal quality</t>
  </si>
  <si>
    <t>menu</t>
  </si>
  <si>
    <t>activities</t>
  </si>
  <si>
    <t>tone of voice</t>
  </si>
  <si>
    <t>faith</t>
  </si>
  <si>
    <t>Mark's work</t>
  </si>
  <si>
    <t>labels</t>
  </si>
  <si>
    <t>plants</t>
  </si>
  <si>
    <t>place aesthetics</t>
  </si>
  <si>
    <t>amenities block</t>
  </si>
  <si>
    <t>club</t>
  </si>
  <si>
    <t>bunkers</t>
  </si>
  <si>
    <t>pricing</t>
  </si>
  <si>
    <t>pool</t>
  </si>
  <si>
    <t>breakfast</t>
  </si>
  <si>
    <t>restaurant</t>
  </si>
  <si>
    <t>reception</t>
  </si>
  <si>
    <t>national park</t>
  </si>
  <si>
    <t>concept</t>
  </si>
  <si>
    <t>museum</t>
  </si>
  <si>
    <t>facility condition</t>
  </si>
  <si>
    <t>grounds</t>
  </si>
  <si>
    <t>camp</t>
  </si>
  <si>
    <t>teachers</t>
  </si>
  <si>
    <t>features</t>
  </si>
  <si>
    <t>bottomless dinner</t>
  </si>
  <si>
    <t>lookout point</t>
  </si>
  <si>
    <t>ice quality</t>
  </si>
  <si>
    <t>wait staff</t>
  </si>
  <si>
    <t>options</t>
  </si>
  <si>
    <t>prices</t>
  </si>
  <si>
    <t>food flavor</t>
  </si>
  <si>
    <t>chicken parma</t>
  </si>
  <si>
    <t>experience at Comma</t>
  </si>
  <si>
    <t>meals</t>
  </si>
  <si>
    <t>kitchen</t>
  </si>
  <si>
    <t>proximity to St Vincent’s</t>
  </si>
  <si>
    <t>prawn curry</t>
  </si>
  <si>
    <t>stool</t>
  </si>
  <si>
    <t>games</t>
  </si>
  <si>
    <t>kids play area</t>
  </si>
  <si>
    <t>setting by the lake</t>
  </si>
  <si>
    <t>picnic</t>
  </si>
  <si>
    <t>surrounds</t>
  </si>
  <si>
    <t>money spent</t>
  </si>
  <si>
    <t>event</t>
  </si>
  <si>
    <t>lunch</t>
  </si>
  <si>
    <t>position</t>
  </si>
  <si>
    <t>power and water</t>
  </si>
  <si>
    <t>golf course</t>
  </si>
  <si>
    <t>peace and quiet</t>
  </si>
  <si>
    <t>steak sandwich</t>
  </si>
  <si>
    <t>prawns</t>
  </si>
  <si>
    <t>female toilets</t>
  </si>
  <si>
    <t>ribs</t>
  </si>
  <si>
    <t>grass</t>
  </si>
  <si>
    <t>payment options</t>
  </si>
  <si>
    <t>Bathrooms</t>
  </si>
  <si>
    <t>clean</t>
  </si>
  <si>
    <t>The River Inn</t>
  </si>
  <si>
    <t>sound system</t>
  </si>
  <si>
    <t>Mike</t>
  </si>
  <si>
    <t>convenience</t>
  </si>
  <si>
    <t>chai latte</t>
  </si>
  <si>
    <t>price</t>
  </si>
  <si>
    <t>temperature</t>
  </si>
  <si>
    <t>court availability</t>
  </si>
  <si>
    <t>manager's customer service skills</t>
  </si>
  <si>
    <t>queue</t>
  </si>
  <si>
    <t>view</t>
  </si>
  <si>
    <t>long lines</t>
  </si>
  <si>
    <t>crowd</t>
  </si>
  <si>
    <t>store</t>
  </si>
  <si>
    <t>trash presence</t>
  </si>
  <si>
    <t>appearance</t>
  </si>
  <si>
    <t>tulips</t>
  </si>
  <si>
    <t>Mungo</t>
  </si>
  <si>
    <t>setup</t>
  </si>
  <si>
    <t>history</t>
  </si>
  <si>
    <t>safari theme</t>
  </si>
  <si>
    <t>current water flow</t>
  </si>
  <si>
    <t>Picnic place</t>
  </si>
  <si>
    <t>general</t>
  </si>
  <si>
    <t>aircraft</t>
  </si>
  <si>
    <t>walking course</t>
  </si>
  <si>
    <t>camping spot</t>
  </si>
  <si>
    <t>rustic</t>
  </si>
  <si>
    <t>setting</t>
  </si>
  <si>
    <t>seats</t>
  </si>
  <si>
    <t>accessibility</t>
  </si>
  <si>
    <t>drop toilet</t>
  </si>
  <si>
    <t>market size</t>
  </si>
  <si>
    <t>diversity of animals</t>
  </si>
  <si>
    <t>fun</t>
  </si>
  <si>
    <t>children's activities</t>
  </si>
  <si>
    <t>Asthanga Mysore practice</t>
  </si>
  <si>
    <t>stepping stones</t>
  </si>
  <si>
    <t>polenta chips</t>
  </si>
  <si>
    <t>pies</t>
  </si>
  <si>
    <t>Gold Class</t>
  </si>
  <si>
    <t>beach sign</t>
  </si>
  <si>
    <t>other members</t>
  </si>
  <si>
    <t>bball management</t>
  </si>
  <si>
    <t>passport photo background</t>
  </si>
  <si>
    <t>facility openness</t>
  </si>
  <si>
    <t>equipment</t>
  </si>
  <si>
    <t>fish</t>
  </si>
  <si>
    <t>big open area</t>
  </si>
  <si>
    <t>Saturday night</t>
  </si>
  <si>
    <t>cathedral</t>
  </si>
  <si>
    <t>clean amenities</t>
  </si>
  <si>
    <t>fields</t>
  </si>
  <si>
    <t>Sonic</t>
  </si>
  <si>
    <t>jumps</t>
  </si>
  <si>
    <t>sandwiches</t>
  </si>
  <si>
    <t>gift</t>
  </si>
  <si>
    <t>satay chicken</t>
  </si>
  <si>
    <t>hygiene</t>
  </si>
  <si>
    <t>campsite availability</t>
  </si>
  <si>
    <t>calm</t>
  </si>
  <si>
    <t>rotunda</t>
  </si>
  <si>
    <t>little place</t>
  </si>
  <si>
    <t>traffic noise</t>
  </si>
  <si>
    <t>brunch</t>
  </si>
  <si>
    <t>shower</t>
  </si>
  <si>
    <t>egg omelette wraps</t>
  </si>
  <si>
    <t>snake hazards</t>
  </si>
  <si>
    <t>animals</t>
  </si>
  <si>
    <t>grass area</t>
  </si>
  <si>
    <t>glare</t>
  </si>
  <si>
    <t>course condition</t>
  </si>
  <si>
    <t>film quality</t>
  </si>
  <si>
    <t>stirrup adjustment</t>
  </si>
  <si>
    <t>walk</t>
  </si>
  <si>
    <t>karaoke room</t>
  </si>
  <si>
    <t>cave</t>
  </si>
  <si>
    <t>seat choice</t>
  </si>
  <si>
    <t>quiet</t>
  </si>
  <si>
    <t>historic buildings</t>
  </si>
  <si>
    <t>attendance</t>
  </si>
  <si>
    <t>staff behaviour</t>
  </si>
  <si>
    <t>seafood pancake</t>
  </si>
  <si>
    <t>staff treatment</t>
  </si>
  <si>
    <t>race track</t>
  </si>
  <si>
    <t>tour</t>
  </si>
  <si>
    <t>pitch appearance</t>
  </si>
  <si>
    <t>covered places</t>
  </si>
  <si>
    <t>disposable cups</t>
  </si>
  <si>
    <t>Parking areas</t>
  </si>
  <si>
    <t>delivery process</t>
  </si>
  <si>
    <t>closing time</t>
  </si>
  <si>
    <t>owner</t>
  </si>
  <si>
    <t>management</t>
  </si>
  <si>
    <t>cost</t>
  </si>
  <si>
    <t>service delay</t>
  </si>
  <si>
    <t>seating/tables and chairs</t>
  </si>
  <si>
    <t>self service</t>
  </si>
  <si>
    <t>outfield</t>
  </si>
  <si>
    <t>teething issues</t>
  </si>
  <si>
    <t>location for Ham Radio</t>
  </si>
  <si>
    <t>private ownership</t>
  </si>
  <si>
    <t>shows and talks</t>
  </si>
  <si>
    <t>wait time</t>
  </si>
  <si>
    <t>lap swimming</t>
  </si>
  <si>
    <t>LGBTQ+ space</t>
  </si>
  <si>
    <t>chef effort</t>
  </si>
  <si>
    <t>tree python</t>
  </si>
  <si>
    <t>stores</t>
  </si>
  <si>
    <t>venue condition</t>
  </si>
  <si>
    <t>pub appearance</t>
  </si>
  <si>
    <t>meal delay</t>
  </si>
  <si>
    <t>garbage</t>
  </si>
  <si>
    <t>visit</t>
  </si>
  <si>
    <t>water levels</t>
  </si>
  <si>
    <t>parties</t>
  </si>
  <si>
    <t>Harry</t>
  </si>
  <si>
    <t>build</t>
  </si>
  <si>
    <t>rooms</t>
  </si>
  <si>
    <t>delivery</t>
  </si>
  <si>
    <t>session</t>
  </si>
  <si>
    <t>ticketing system</t>
  </si>
  <si>
    <t>garlic sauce</t>
  </si>
  <si>
    <t>poker machine</t>
  </si>
  <si>
    <t>gift card</t>
  </si>
  <si>
    <t>waterfalls</t>
  </si>
  <si>
    <t>level of service</t>
  </si>
  <si>
    <t>sheep</t>
  </si>
  <si>
    <t>staff inattentiveness</t>
  </si>
  <si>
    <t>popcorn</t>
  </si>
  <si>
    <t>counter service</t>
  </si>
  <si>
    <t>dog walking</t>
  </si>
  <si>
    <t>food temperature</t>
  </si>
  <si>
    <t>dam</t>
  </si>
  <si>
    <t>terms and conditions</t>
  </si>
  <si>
    <t>fair play</t>
  </si>
  <si>
    <t>bouncer</t>
  </si>
  <si>
    <t>staff attention</t>
  </si>
  <si>
    <t>Course</t>
  </si>
  <si>
    <t>billing</t>
  </si>
  <si>
    <t>sporting fields</t>
  </si>
  <si>
    <t>Venue</t>
  </si>
  <si>
    <t>air conditioning</t>
  </si>
  <si>
    <t>drinks</t>
  </si>
  <si>
    <t>burgers</t>
  </si>
  <si>
    <t>pasta</t>
  </si>
  <si>
    <t>small prawns</t>
  </si>
  <si>
    <t>Irish stew</t>
  </si>
  <si>
    <t>outside school hours program</t>
  </si>
  <si>
    <t>for children</t>
  </si>
  <si>
    <t>ads</t>
  </si>
  <si>
    <t>pub food</t>
  </si>
  <si>
    <t>swimming facilities</t>
  </si>
  <si>
    <t>stadium</t>
  </si>
  <si>
    <t>vermicelli salad</t>
  </si>
  <si>
    <t>Theatre complex</t>
  </si>
  <si>
    <t>dog policy</t>
  </si>
  <si>
    <t>Art Centre</t>
  </si>
  <si>
    <t>Fields</t>
  </si>
  <si>
    <t>toilet availability</t>
  </si>
  <si>
    <t>Bible preaching</t>
  </si>
  <si>
    <t>noise level</t>
  </si>
  <si>
    <t>scenic view</t>
  </si>
  <si>
    <t>ground conditions</t>
  </si>
  <si>
    <t>shady tree</t>
  </si>
  <si>
    <t>dog beach</t>
  </si>
  <si>
    <t>ladies toilets</t>
  </si>
  <si>
    <t>cold pressed juice machine</t>
  </si>
  <si>
    <t>value for money</t>
  </si>
  <si>
    <t>cheap tickets</t>
  </si>
  <si>
    <t>dog park</t>
  </si>
  <si>
    <t>roast pork</t>
  </si>
  <si>
    <t>Forster Main Beach</t>
  </si>
  <si>
    <t>casual drink</t>
  </si>
  <si>
    <t>sunny spot</t>
  </si>
  <si>
    <t>Service</t>
  </si>
  <si>
    <t>online booking</t>
  </si>
  <si>
    <t>vibes</t>
  </si>
  <si>
    <t>upside down rides</t>
  </si>
  <si>
    <t>bar</t>
  </si>
  <si>
    <t>ocean views</t>
  </si>
  <si>
    <t>Fun Place</t>
  </si>
  <si>
    <t>driving range</t>
  </si>
  <si>
    <t>stay</t>
  </si>
  <si>
    <t>results</t>
  </si>
  <si>
    <t>cheese cake</t>
  </si>
  <si>
    <t>coffee taste</t>
  </si>
  <si>
    <t>burger</t>
  </si>
  <si>
    <t>dog crowding</t>
  </si>
  <si>
    <t>reserve</t>
  </si>
  <si>
    <t>Price</t>
  </si>
  <si>
    <t>renovation</t>
  </si>
  <si>
    <t>kitchen hours</t>
  </si>
  <si>
    <t>moana hall</t>
  </si>
  <si>
    <t>cinema</t>
  </si>
  <si>
    <t>service speed</t>
  </si>
  <si>
    <t>decor</t>
  </si>
  <si>
    <t>grazing plate</t>
  </si>
  <si>
    <t>postal service</t>
  </si>
  <si>
    <t>wildlife</t>
  </si>
  <si>
    <t>venue size</t>
  </si>
  <si>
    <t>city gym</t>
  </si>
  <si>
    <t>pub menu</t>
  </si>
  <si>
    <t>wine</t>
  </si>
  <si>
    <t>forest</t>
  </si>
  <si>
    <t>Melbourne library</t>
  </si>
  <si>
    <t>staff service</t>
  </si>
  <si>
    <t>hard</t>
  </si>
  <si>
    <t>BBQ</t>
  </si>
  <si>
    <t>salad</t>
  </si>
  <si>
    <t>scallops</t>
  </si>
  <si>
    <t>bus identification</t>
  </si>
  <si>
    <t>feel of the forest</t>
  </si>
  <si>
    <t>must-see value</t>
  </si>
  <si>
    <t>bays</t>
  </si>
  <si>
    <t>preservation</t>
  </si>
  <si>
    <t>seating</t>
  </si>
  <si>
    <t>pilates studio in Craigieburn</t>
  </si>
  <si>
    <t>accommodation</t>
  </si>
  <si>
    <t>tunnel</t>
  </si>
  <si>
    <t>trees</t>
  </si>
  <si>
    <t>entrees</t>
  </si>
  <si>
    <t>call center</t>
  </si>
  <si>
    <t>toilet facilities</t>
  </si>
  <si>
    <t>stamp overcharge</t>
  </si>
  <si>
    <t>responsiveness</t>
  </si>
  <si>
    <t>Greek salad</t>
  </si>
  <si>
    <t>vineyard</t>
  </si>
  <si>
    <t>car parking</t>
  </si>
  <si>
    <t>unpowered site</t>
  </si>
  <si>
    <t>entertainment stage</t>
  </si>
  <si>
    <t>course</t>
  </si>
  <si>
    <t>club manager</t>
  </si>
  <si>
    <t>owners</t>
  </si>
  <si>
    <t>post office</t>
  </si>
  <si>
    <t>fitness class</t>
  </si>
  <si>
    <t>animal safety</t>
  </si>
  <si>
    <t>comfortable</t>
  </si>
  <si>
    <t>natural environment</t>
  </si>
  <si>
    <t>holes</t>
  </si>
  <si>
    <t>lady Neelima</t>
  </si>
  <si>
    <t>staffing</t>
  </si>
  <si>
    <t>support options</t>
  </si>
  <si>
    <t>sculptor</t>
  </si>
  <si>
    <t>spa</t>
  </si>
  <si>
    <t>Bernie</t>
  </si>
  <si>
    <t>beach front</t>
  </si>
  <si>
    <t>hours</t>
  </si>
  <si>
    <t>people</t>
  </si>
  <si>
    <t>track</t>
  </si>
  <si>
    <t>cinema screen</t>
  </si>
  <si>
    <t>passport photos</t>
  </si>
  <si>
    <t>negative experience</t>
  </si>
  <si>
    <t>asked to move</t>
  </si>
  <si>
    <t>big potato</t>
  </si>
  <si>
    <t>chips</t>
  </si>
  <si>
    <t>lake</t>
  </si>
  <si>
    <t>postal</t>
  </si>
  <si>
    <t>parking fee</t>
  </si>
  <si>
    <t>transaction fee</t>
  </si>
  <si>
    <t>old stuff</t>
  </si>
  <si>
    <t>bad odor</t>
  </si>
  <si>
    <t>notice on the door</t>
  </si>
  <si>
    <t>relax</t>
  </si>
  <si>
    <t>hitting area</t>
  </si>
  <si>
    <t>hot springs</t>
  </si>
  <si>
    <t>work and upkeep</t>
  </si>
  <si>
    <t>cancellation</t>
  </si>
  <si>
    <t>trail</t>
  </si>
  <si>
    <t>app ordering and delivery service</t>
  </si>
  <si>
    <t>operational status</t>
  </si>
  <si>
    <t>car restriction</t>
  </si>
  <si>
    <t>road</t>
  </si>
  <si>
    <t>care</t>
  </si>
  <si>
    <t>employee behavior</t>
  </si>
  <si>
    <t>Pass app on Android</t>
  </si>
  <si>
    <t>landscape</t>
  </si>
  <si>
    <t>man</t>
  </si>
  <si>
    <t>Foxtel</t>
  </si>
  <si>
    <t>Dog owners</t>
  </si>
  <si>
    <t>Dog Area</t>
  </si>
  <si>
    <t>Schnitty's</t>
  </si>
  <si>
    <t>delays</t>
  </si>
  <si>
    <t>lighting</t>
  </si>
  <si>
    <t>bush</t>
  </si>
  <si>
    <t>proper seats</t>
  </si>
  <si>
    <t>fishing spot</t>
  </si>
  <si>
    <t>baseball field</t>
  </si>
  <si>
    <t>presentation</t>
  </si>
  <si>
    <t>place to cool off</t>
  </si>
  <si>
    <t>variety of diamond</t>
  </si>
  <si>
    <t>pavement</t>
  </si>
  <si>
    <t>fries</t>
  </si>
  <si>
    <t>fishing</t>
  </si>
  <si>
    <t>functions</t>
  </si>
  <si>
    <t>overall</t>
  </si>
  <si>
    <t>campground</t>
  </si>
  <si>
    <t>schnitzel</t>
  </si>
  <si>
    <t>overnight stop</t>
  </si>
  <si>
    <t>kids attractions</t>
  </si>
  <si>
    <t>snow</t>
  </si>
  <si>
    <t>relaxing</t>
  </si>
  <si>
    <t>kids party</t>
  </si>
  <si>
    <t>Bonsai</t>
  </si>
  <si>
    <t>look out</t>
  </si>
  <si>
    <t>librarian</t>
  </si>
  <si>
    <t>open area</t>
  </si>
  <si>
    <t>small venue</t>
  </si>
  <si>
    <t>gardens</t>
  </si>
  <si>
    <t>Persian cuisine</t>
  </si>
  <si>
    <t>Wantirna Club</t>
  </si>
  <si>
    <t>hangout</t>
  </si>
  <si>
    <t>hall</t>
  </si>
  <si>
    <t>basketball court</t>
  </si>
  <si>
    <t>energy</t>
  </si>
  <si>
    <t>crabbing</t>
  </si>
  <si>
    <t>coastline</t>
  </si>
  <si>
    <t>relaxed</t>
  </si>
  <si>
    <t>Area</t>
  </si>
  <si>
    <t>bowls</t>
  </si>
  <si>
    <t>clear water</t>
  </si>
  <si>
    <t>sunset</t>
  </si>
  <si>
    <t>kayaking</t>
  </si>
  <si>
    <t>mary poppins</t>
  </si>
  <si>
    <t>panoramic view</t>
  </si>
  <si>
    <t>learning</t>
  </si>
  <si>
    <t>drive</t>
  </si>
  <si>
    <t>bridge</t>
  </si>
  <si>
    <t>Farmer's Market</t>
  </si>
  <si>
    <t>garden</t>
  </si>
  <si>
    <t>filial piety</t>
  </si>
  <si>
    <t>church</t>
  </si>
  <si>
    <t>Church</t>
  </si>
  <si>
    <t>community</t>
  </si>
  <si>
    <t>entertainment</t>
  </si>
  <si>
    <t>lifeguards</t>
  </si>
  <si>
    <t>sticky floor</t>
  </si>
  <si>
    <t>Ulura</t>
  </si>
  <si>
    <t>scout hall</t>
  </si>
  <si>
    <t>champion lake's</t>
  </si>
  <si>
    <t>tennis courts</t>
  </si>
  <si>
    <t>rib eye steak</t>
  </si>
  <si>
    <t>waitress</t>
  </si>
  <si>
    <t>remedial massage</t>
  </si>
  <si>
    <t>water level</t>
  </si>
  <si>
    <t>cable cars</t>
  </si>
  <si>
    <t>historical experience</t>
  </si>
  <si>
    <t>food stalls</t>
  </si>
  <si>
    <t>Natalie</t>
  </si>
  <si>
    <t>seat comfort</t>
  </si>
  <si>
    <t>prayer room</t>
  </si>
  <si>
    <t>spirit</t>
  </si>
  <si>
    <t>palace</t>
  </si>
  <si>
    <t>caravan space</t>
  </si>
  <si>
    <t>trail runs</t>
  </si>
  <si>
    <t>complex</t>
  </si>
  <si>
    <t>diversity</t>
  </si>
  <si>
    <t>nature walks</t>
  </si>
  <si>
    <t>techno</t>
  </si>
  <si>
    <t>booking</t>
  </si>
  <si>
    <t>Mozzies</t>
  </si>
  <si>
    <t>Lookout</t>
  </si>
  <si>
    <t>pieces</t>
  </si>
  <si>
    <t>employees</t>
  </si>
  <si>
    <t>tracks</t>
  </si>
  <si>
    <t>play park</t>
  </si>
  <si>
    <t>scenery</t>
  </si>
  <si>
    <t>Lego books</t>
  </si>
  <si>
    <t>program</t>
  </si>
  <si>
    <t>core dishes</t>
  </si>
  <si>
    <t>dinner</t>
  </si>
  <si>
    <t>order accuracy</t>
  </si>
  <si>
    <t>quiet place</t>
  </si>
  <si>
    <t>groups</t>
  </si>
  <si>
    <t>tickets</t>
  </si>
  <si>
    <t>distance</t>
  </si>
  <si>
    <t>ceremonies</t>
  </si>
  <si>
    <t>ambience</t>
  </si>
  <si>
    <t>interior</t>
  </si>
  <si>
    <t>aftercare</t>
  </si>
  <si>
    <t>turbine display</t>
  </si>
  <si>
    <t>toilet paper</t>
  </si>
  <si>
    <t>maintenance</t>
  </si>
  <si>
    <t>gymnastics</t>
  </si>
  <si>
    <t>jungle gym</t>
  </si>
  <si>
    <t>stock</t>
  </si>
  <si>
    <t>crowding</t>
  </si>
  <si>
    <t>Advertising</t>
  </si>
  <si>
    <t>snacks</t>
  </si>
  <si>
    <t>leisure joint</t>
  </si>
  <si>
    <t>planning</t>
  </si>
  <si>
    <t>jokes</t>
  </si>
  <si>
    <t>notice</t>
  </si>
  <si>
    <t>ride options</t>
  </si>
  <si>
    <t>product</t>
  </si>
  <si>
    <t>cinema range</t>
  </si>
  <si>
    <t>chicken parmis</t>
  </si>
  <si>
    <t>greeting</t>
  </si>
  <si>
    <t>restrooms</t>
  </si>
  <si>
    <t>sunset cruise</t>
  </si>
  <si>
    <t>tourist trap</t>
  </si>
  <si>
    <t>highlights</t>
  </si>
  <si>
    <t>feeding</t>
  </si>
  <si>
    <t>enjoyment</t>
  </si>
  <si>
    <t>improvements</t>
  </si>
  <si>
    <t>general area</t>
  </si>
  <si>
    <t>drinks service</t>
  </si>
  <si>
    <t>studying</t>
  </si>
  <si>
    <t>flexibility</t>
  </si>
  <si>
    <t>ice temperature</t>
  </si>
  <si>
    <t>rice</t>
  </si>
  <si>
    <t>value</t>
  </si>
  <si>
    <t>quietness</t>
  </si>
  <si>
    <t>Food</t>
  </si>
  <si>
    <t>eftpos</t>
  </si>
  <si>
    <t>bathrooms</t>
  </si>
  <si>
    <t>time</t>
  </si>
  <si>
    <t>lines</t>
  </si>
  <si>
    <t>theme</t>
  </si>
  <si>
    <t>dryness</t>
  </si>
  <si>
    <t>all ages</t>
  </si>
  <si>
    <t>access</t>
  </si>
  <si>
    <t>toilet</t>
  </si>
  <si>
    <t>market days</t>
  </si>
  <si>
    <t>children</t>
  </si>
  <si>
    <t>movie viewing</t>
  </si>
  <si>
    <t>background</t>
  </si>
  <si>
    <t>property</t>
  </si>
  <si>
    <t>architecture</t>
  </si>
  <si>
    <t>Tea</t>
  </si>
  <si>
    <t>fake accounts</t>
  </si>
  <si>
    <t>business</t>
  </si>
  <si>
    <t>peaceful place</t>
  </si>
  <si>
    <t>recreation</t>
  </si>
  <si>
    <t>brunch spot</t>
  </si>
  <si>
    <t>hosts</t>
  </si>
  <si>
    <t>snake hazard</t>
  </si>
  <si>
    <t>enclosures</t>
  </si>
  <si>
    <t>sound level</t>
  </si>
  <si>
    <t>daytime visit spot</t>
  </si>
  <si>
    <t>kiosk</t>
  </si>
  <si>
    <t>condition</t>
  </si>
  <si>
    <t>parking areas</t>
  </si>
  <si>
    <t>delivery driver</t>
  </si>
  <si>
    <t>table</t>
  </si>
  <si>
    <t>recommendation</t>
  </si>
  <si>
    <t>wait</t>
  </si>
  <si>
    <t>gluten meal</t>
  </si>
  <si>
    <t>reno</t>
  </si>
  <si>
    <t>target</t>
  </si>
  <si>
    <t>staff availability</t>
  </si>
  <si>
    <t>help</t>
  </si>
  <si>
    <t>rosebud</t>
  </si>
  <si>
    <t>parcel delivery</t>
  </si>
  <si>
    <t>functionality</t>
  </si>
  <si>
    <t>offerings</t>
  </si>
  <si>
    <t>'gift cards</t>
  </si>
  <si>
    <t>popcorn price</t>
  </si>
  <si>
    <t>contract</t>
  </si>
  <si>
    <t>rules</t>
  </si>
  <si>
    <t>9 Degrees</t>
  </si>
  <si>
    <t>art centre</t>
  </si>
  <si>
    <t>underfoot</t>
  </si>
  <si>
    <t>dog run</t>
  </si>
  <si>
    <t>show</t>
  </si>
  <si>
    <t>wontoks</t>
  </si>
  <si>
    <t>drink</t>
  </si>
  <si>
    <t>online availability</t>
  </si>
  <si>
    <t>rides</t>
  </si>
  <si>
    <t>pizza night</t>
  </si>
  <si>
    <t>taste</t>
  </si>
  <si>
    <t>overcrowding</t>
  </si>
  <si>
    <t>rural life</t>
  </si>
  <si>
    <t>starting</t>
  </si>
  <si>
    <t>dumplings</t>
  </si>
  <si>
    <t>must see</t>
  </si>
  <si>
    <t>operation</t>
  </si>
  <si>
    <t>line</t>
  </si>
  <si>
    <t>studio</t>
  </si>
  <si>
    <t>spill</t>
  </si>
  <si>
    <t>phone call</t>
  </si>
  <si>
    <t>stamps</t>
  </si>
  <si>
    <t>game limit</t>
  </si>
  <si>
    <t>manager</t>
  </si>
  <si>
    <t>viewing</t>
  </si>
  <si>
    <t>stories</t>
  </si>
  <si>
    <t>dog attack</t>
  </si>
  <si>
    <t xml:space="preserve">"natural environment",   </t>
  </si>
  <si>
    <t>screen</t>
  </si>
  <si>
    <t>ID check</t>
  </si>
  <si>
    <t>stuff</t>
  </si>
  <si>
    <t>smell</t>
  </si>
  <si>
    <t>playlist</t>
  </si>
  <si>
    <t>work</t>
  </si>
  <si>
    <t>archery</t>
  </si>
  <si>
    <t>portion</t>
  </si>
  <si>
    <t>loop</t>
  </si>
  <si>
    <t>app ordering</t>
  </si>
  <si>
    <t>scariness</t>
  </si>
  <si>
    <t>hire cars</t>
  </si>
  <si>
    <t>behaviour</t>
  </si>
  <si>
    <t>app</t>
  </si>
  <si>
    <t>landscape renovation</t>
  </si>
  <si>
    <t>dog owners</t>
  </si>
  <si>
    <t>dog area</t>
  </si>
  <si>
    <t>lights</t>
  </si>
  <si>
    <t>safety</t>
  </si>
  <si>
    <t>field</t>
  </si>
  <si>
    <t>Parking</t>
  </si>
  <si>
    <t>variety</t>
  </si>
  <si>
    <t>fishing activities</t>
  </si>
  <si>
    <t>attractions</t>
  </si>
  <si>
    <t>relaxation</t>
  </si>
  <si>
    <t>parks</t>
  </si>
  <si>
    <t>water</t>
  </si>
  <si>
    <t>market</t>
  </si>
  <si>
    <t>floor</t>
  </si>
  <si>
    <t>champion lake</t>
  </si>
  <si>
    <t>water depth</t>
  </si>
  <si>
    <t>fish &amp; chips</t>
  </si>
  <si>
    <t>gj</t>
  </si>
  <si>
    <t>xgn</t>
  </si>
  <si>
    <t>{"overall_sentiment":"positive","aspects":[{"aspect":"flush toilets","category":"facilities","sentiment":"positive","evidence_span":"Excellent flush toilets"},{"aspect":"power","category":"utilities","sentiment":"negative","evidence_span":"no power"},{"aspect":"water","category":"utilities","sentiment":"negative","evidence_span":"no water"},{"aspect":"space","category":"space","sentiment":"positive","evidence_span":"plenty of space"},{"aspect":"sites","category":"site","sentiment":"positive","evidence_span":"level sites"}, {'aspect': 'creek',"category":"creek", 'opinion': 'can swim in', 'sentiment': 'positive'}]}</t>
  </si>
  <si>
    <t>{"overall_sentiment":"negative","aspects":[{"aspect":"place","category":"facility","sentiment":"negative","evidence_span":"Terrible palace"},{"aspect":"community center","category":"facility","sentiment":"negative","evidence_span":"not community center"},{"aspect":"staff","category":"service","sentiment":"negative","evidence_span":"untrained and unprofessional"},{"aspect":"pools","category":"facility","sentiment":"negative","evidence_span":"dirty"},{"aspect":"private lessons","category":"service","sentiment":"negative","evidence_span":"private lessons"}]}</t>
  </si>
  <si>
    <t>{"overall_sentiment":"negative","aspects":[{"aspect":"larger caravan space","category":"space","sentiment":"negative","evidence_span":"a couple"},{"aspect":"tent sites","category":"space","sentiment":"positive","evidence_span":"plenty"},{"aspect":"toilets","category":"amenities","sentiment":"neutral","evidence_span":"flushing toilets"},{"aspect":"showers","category":"amenities","sentiment":"negative","evidence_span":"Cold showers"},{"aspect":"water","category":"amenities","sentiment":"negative","evidence_span":"no potable water"}]}</t>
  </si>
  <si>
    <t>{"overall_sentiment":"positive","aspects":[{"aspect":"trail","category":"activity","sentiment":"positive","evidence_span":"trail runs"},{"aspect":"scenery","category":"environment","sentiment":"positive","evidence_span":"Beautiful"},{"aspect":"quiet","category":"ambiance","sentiment":"positive","evidence_span":"quiet"},{"aspect":"location","category":"location","sentiment":"positive","evidence_span":"near the city"},{"aspect":"wildlife","category":"nature","sentiment":"positive","evidence_span":"wildlife"}]}</t>
  </si>
  <si>
    <t>{"overall_sentiment":"positive","aspects":[{"aspect":"pool complex","category":"amenities","sentiment":"positive","evidence_span":"nice complex"},{"aspect":"temperature","category":"comfort","sentiment":"positive","evidence_span":"Nice temperature"},{"aspect":"water","category":"hygiene","sentiment":"negative","evidence_span":"filtered and chlorinated"},{"aspect":"hours","category":"access","sentiment":"neutral","evidence_span":"weekdays only"}]}</t>
  </si>
  <si>
    <t>{"overall_sentiment":"positive","aspects":[{"aspect":"inclusivity","category":"culture","sentiment":"positive","evidence_span":"any faith"},{"aspect":"environment","category":"ambiance","sentiment":"positive","evidence_span":"multi cultural environment"},{"aspect":"youth","category":"audience","sentiment":"positive","evidence_span":"youth and kids"},{"aspect":"unity centre","category":"venue","sentiment":"positive","evidence_span":"unity centre"}]}</t>
  </si>
  <si>
    <t>{"overall_sentiment":"negative","aspects":[{"aspect":"music","category":"music","sentiment":"negative","evidence_span":"nothing to do"},{"aspect":"Tik-Tok club","category":"ambiance","sentiment":"negative","evidence_span":"Tik-Tok club"},{"aspect":"dancing","category":"activity","sentiment":"negative","evidence_span":"go dancing"},{"aspect":"carpetpoding","category":"activity","sentiment":"negative","evidence_span":"shittiest thing"},{"aspect":"staff","category":"service","sentiment":"positive","evidence_span":"staff was nice"}]}</t>
  </si>
  <si>
    <t>{"overall_sentiment":"positive","aspects":[{"aspect":"food","category":"food quality","sentiment":"positive","evidence_span":"nice food"},{"aspect":"fish and chips","category":"food quality","sentiment":"positive","evidence_span":"up market fish"},{"aspect":"seating","category":"service","sentiment":"positive","evidence_span":"get a table"},{"aspect":"wait staff","category":"service","sentiment":"positive","evidence_span":"friendly and helpful"},{"aspect":"place","category":"ambience","sentiment":"positive","evidence_span":"Nice place"}]}</t>
  </si>
  <si>
    <t>{"overall_sentiment":"positive","aspects":[{"aspect":"booking process","category":"booking","sentiment":"positive","evidence_span":"easy to book"},{"aspect":"parking","category":"parking","sentiment":"positive","evidence_span":"dedicated parking"},{"aspect":"checkin","category":"service","sentiment":"positive","evidence_span":"no queueing"},{"aspect":"front desk","category":"staff","sentiment":"positive","evidence_span":"friendly front desk"},{"aspect":"cleanliness","category":"cleanliness","sentiment":"positive","evidence_span":"Clean"}]}</t>
  </si>
  <si>
    <t>{"overall_sentiment":"neutral","aspects":[{"aspect":"mosquitoes","category":"pests","sentiment":"negative","evidence_span":"Lots of Mozzies"},{"aspect":"Equipment","category":"facilities","sentiment":"positive","evidence_span":"Equipment is good"},{"aspect":"Age","category":"suitability","sentiment":"negative","evidence_span":"4 or 5"},{"aspect":"Seats","category":"seating","sentiment":"negative","evidence_span":"Few seats"},{"aspect":"Shade","category":"environment","sentiment":"positive","evidence_span":"Shaded mostly"}]}</t>
  </si>
  <si>
    <t>{"overall_sentiment":"positive","aspects":[{"aspect":"campsite","category":"ambience","sentiment":"positive","evidence_span":"Quiet and relaxing"},{"aspect":"birds and animals","category":"nature","sentiment":"positive","evidence_span":"birds and animals"},{"aspect":"barbecues","category":"facilities","sentiment":"positive","evidence_span":"barbecues"},{"aspect":"toilet","category":"facilities","sentiment":"positive","evidence_span":"toilet"},{"aspect":"shower","category":"facilities","sentiment":"positive","evidence_span":"shower"}]}</t>
  </si>
  <si>
    <t>{"overall_sentiment":"positive","aspects":[{"aspect":"size","category":"ambience","sentiment":"positive","evidence_span":"really big"},{"aspect":"cleanliness","category":"cleanliness","sentiment":"positive","evidence_span":"very neat"},{"aspect":"games","category":"entertainment","sentiment":"positive","evidence_span":"Lots of games"},{"aspect":"dining area","category":"ambience","sentiment":"positive","evidence_span":"family dinning area"},{"aspect":"prices","category":"price","sentiment":"positive","evidence_span":"reasonable prices"}]}</t>
  </si>
  <si>
    <t>{"overall_sentiment":"positive","aspects":[{"aspect":"old building","category":"architecture","sentiment":"positive","evidence_span":"Beautiful old"},{"aspect":"security","category":"staff","sentiment":"positive","evidence_span":"treated very well"},{"aspect":"ushers","category":"staff","sentiment":"positive","evidence_span":"treated very well"},{"aspect":"quintet","category":"performance","sentiment":"positive","evidence_span":"were excellent"}]}</t>
  </si>
  <si>
    <t>{"overall_sentiment":"negative","aspects":[{'aspect': 'experience',"category":'experience', 'opinion': 'terrible', 'sentiment': 'negative'},{"aspect":"steak","category":"food","sentiment":"negative","evidence_span":"a waste"},{"aspect":"quality","category":"food","sentiment":"negative","evidence_span":"supermarket quality"},{"aspect":"surcharge","category":"price","sentiment":"neutral","evidence_span":"is ok"},{"aspect":"charges","category":"price","sentiment":"negative","evidence_span":"charges more"}]}</t>
  </si>
  <si>
    <t>{"overall_sentiment":"negative","aspects":[{"aspect":"cold","category":"environment","sentiment":"negative","evidence_span":"f***ing freezing"},{"aspect":"heating","category":"facilities","sentiment":"negative","evidence_span":"no heating"},{"aspect":"showers","category":"facilities","sentiment":"positive","evidence_span":"hot showers"},{"aspect":"crowding","category":"environment","sentiment":"negative","evidence_span":"sleep on top"}]}</t>
  </si>
  <si>
    <t>{"overall_sentiment":"neutral","aspects":[{"aspect":"management staff","category":"staff","sentiment":"negative","evidence_span":"a bit off"},{"aspect":"waiter","category":"service","sentiment":"positive","evidence_span":"amazing"},{"aspect":"pizza","category":"food","sentiment":"negative","evidence_span":"made a mistake"},{"aspect":"wait time","category":"service","sentiment":"negative","evidence_span":"a bit longer"}]}</t>
  </si>
  <si>
    <t>{"overall_sentiment":"positive","aspects":[{"aspect":"art","category":"art","sentiment":"positive","evidence_span":"interesting pieces"},{"aspect":"attendents","category":"service","sentiment":"positive","evidence_span":"Friendly attendents"},{"aspect":"facilities","category":"cleanliness","sentiment":"positive","evidence_span":"clean facilities"},{"aspect":"items","category":"variety","sentiment":"neutral","evidence_span":"new items"}]}</t>
  </si>
  <si>
    <t>{"overall_sentiment":"positive","aspects":[{"aspect":"signage","category":"staff","sentiment":"negative","evidence_span":"no employees"},{"aspect":"signage","category":"signage","sentiment":"neutral","evidence_span":"some signage"},{"aspect":"visit time","category":"duration","sentiment":"neutral","evidence_span":"few mins"},{"aspect":"astronomy","category":"theme","sentiment":"positive","evidence_span":"love your astronomy"}]}</t>
  </si>
  <si>
    <t>{"overall_sentiment":"positive","aspects":[{"aspect":"Gina and Paula","category":"staff","sentiment":"positive","evidence_span":"best at"},{"aspect":"water","category":"facilities","sentiment":"positive","evidence_span":"loves the water"},{"aspect":"techniques","category":"training","sentiment":"positive","evidence_span":"life saving techniques"},{"aspect":"fun","category":"experience","sentiment":"positive","evidence_span":"having fun"}]}</t>
  </si>
  <si>
    <t>{"overall_sentiment":"negative","aspects":[{"aspect":"service","category":"service","sentiment":"negative","evidence_span":"needs improving"},{"aspect":"food","category":"food","sentiment":"negative","evidence_span":"expensive"},{"aspect":"coffee","category":"beverage","sentiment":"negative","evidence_span":"step up"},{"aspect":"opening hours","category":"availability","sentiment":"negative","evidence_span":"Not open late"}]}</t>
  </si>
  <si>
    <t>{"overall_sentiment":"neutral","aspects":[{"aspect":"bush walk","category":"path","sentiment":"positive","evidence_span":"sand/dirt tracks"},{"aspect":"signs","category":"signage","sentiment":"neutral","evidence_span":"Some signs"},{"aspect":"pond","category":"water feature","sentiment":"neutral","evidence_span":"Small pond"},{"aspect":"bike jumps","category":"recreation","sentiment":"neutral","evidence_span":"bike jumps"}]}</t>
  </si>
  <si>
    <t>{"overall_sentiment":"positive","aspects":[{'aspect': 'place', 'category':'location', 'opinion': 'beautiful', 'sentiment': 'positive'}, {"aspect":"play park","category":"playground","sentiment":"positive","evidence_span":"Play park"},{"aspect":"off-leash area","category":"pet_area","sentiment":"positive","evidence_span":"off-leash area"},{"aspect":"pathway","category":"walking_trail","sentiment":"positive","evidence_span":"pathway"},{"aspect":"pier","category":"fishing","sentiment":"positive","evidence_span":"pier"}]}</t>
  </si>
  <si>
    <t>{"overall_sentiment":"neutral","aspects":[{"aspect":"gym size","category":"space","sentiment":"negative","evidence_span":"Very small"},{"aspect":"crowd","category":"crowd","sentiment":"positive","evidence_span":"particularly busy"},{"aspect":"training area","category":"facilities","sentiment":"neutral","evidence_span":"functional training"},{"aspect":"equipment","category":"facilities","sentiment":"positive","evidence_span":"free weights"}]}</t>
  </si>
  <si>
    <t>{"overall_sentiment":"negative","aspects":[{"aspect":"area","category":"environment","sentiment":"positive","evidence_span":"Picturesque area"},{"aspect":"facilities","category":"amenities","sentiment":"negative","evidence_span":"devoid of"},{"aspect":"seating","category":"amenities","sentiment":"negative","evidence_span":"picnic friendly seating"},{"aspect":"water","category":"environment","sentiment":"negative","evidence_span":"Hardly any water"}]}</t>
  </si>
  <si>
    <t>{"overall_sentiment":"negative","aspects":[{"aspect":"core dishes availability","category":"menu","sentiment":"negative","evidence_span":"not available"},{"aspect":"wait time","category":"service","sentiment":"negative","evidence_span":"extremely long"},{"aspect":"drinks","category":"service","sentiment":"negative","evidence_span":"was declined"}]}</t>
  </si>
  <si>
    <t>{"overall_sentiment":"negative","aspects":[{"aspect":"dinner","category":"food","sentiment":"negative","evidence_span":"not dinner"},{"aspect":"cocktail glass","category":"beverage","sentiment":"negative","evidence_span":"half filled"},{"aspect":"price","category":"price","sentiment":"negative","evidence_span":"$75"}]}</t>
  </si>
  <si>
    <t>{"overall_sentiment":"negative","aspects":[{"aspect":"ambiance","category":"ambience","sentiment":"positive","evidence_span":"quiet place"},{"aspect":"food","category":"food","sentiment":"negative","evidence_span":"average sandwich"},{"aspect":"overcrowding","category":"comfort","sentiment":"negative","evidence_span":"overcrowded"},{"aspect":"seating","category":"comfort","sentiment":"negative","evidence_span":"hard to find"},{"aspect":"value","category":"value","sentiment":"negative","evidence_span":"Not great value"}]}</t>
  </si>
  <si>
    <t>{"overall_sentiment":"positive","aspects":[{"aspect":"environment","category":"environment","sentiment":"positive","evidence_span":"feel like home"},{"aspect":"crew","category":"staff","sentiment":"positive","evidence_span":"hard working crew"},{"aspect":"12RND","category":"classes","sentiment":"positive","evidence_span":"12RND"},{"aspect":"learning","category":"instruction","sentiment":"positive","evidence_span":"Learning so easily"},{"aspect":"growth","category":"results","sentiment":"positive","evidence_span":"growing physically"}]}</t>
  </si>
  <si>
    <t>{"overall_sentiment":"positive","aspects":[{"aspect":"kids","category":"ambience","sentiment":"positive","evidence_span":"great for groups"},{"aspect":"band","category":"entertainment","sentiment":"positive","evidence_span":"entertaining"},{"aspect":"volume","category":"noise","sentiment":"negative","evidence_span":"so loud"},{"aspect":"drinks","category":"food &amp; drink","sentiment":"positive","evidence_span":"good variety"},{"aspect":"coffee","category":"food &amp; drink","sentiment":"negative","evidence_span":"do not serve"}]}</t>
  </si>
  <si>
    <t>{"overall_sentiment":"negative","aspects":[{"aspect":"drink price","category":"price","sentiment":"negative","evidence_span":"very expensive"},{"aspect":"meals","category":"food quality","sentiment":"negative","evidence_span":"dissapointing"},{"aspect":"mussels","category":"food quality","sentiment":"negative","evidence_span":"terrible"},{"aspect":"taste","category":"taste","sentiment":"positive","evidence_span":"tasted nice"},{"aspect":"size","category":"portion size","sentiment":"negative","evidence_span":"tiniest oysters"}]}</t>
  </si>
  <si>
    <t>{"overall_sentiment":"negative","aspects":[{"aspect":"room quality","category":"accommodation","sentiment":"positive","evidence_span":"very nice"},{"aspect":"room","category":"accommodation","sentiment":"negative","evidence_span":"dated"},{"aspect":"room","category":"accommodation","sentiment":"negative","evidence_span":"just awful"},{"aspect":"guests","category":"atmosphere","sentiment":"negative","evidence_span":"rowdy"},{"aspect":"food","category":"food","sentiment":"negative","evidence_span":"poor food"}]}</t>
  </si>
  <si>
    <t>{"overall_sentiment":"positive","aspects":[{"aspect":"discount tickets","category":"price","sentiment":"positive","evidence_span":"Discount tickets"},{"aspect":"free membership","category":"membership","sentiment":"positive","evidence_span":"free membership"},{"aspect":"staff","category":"service","sentiment":"positive","evidence_span":"Friendly staffs"},{"aspect":"wheelchair accessibility","category":"accessibility","sentiment":"positive","evidence_span":"Wheelchair accessible"}]}</t>
  </si>
  <si>
    <t>{"overall_sentiment":"neutral","aspects":[{"aspect":"open space","category":"amenities","sentiment":"positive","evidence_span":"open space"},{"aspect":"dogs","category":"pet friendliness","sentiment":"positive","evidence_span":"for dogs"},{"aspect":"crowding","category":"ambience","sentiment":"neutral","evidence_span":"No one"},{"aspect":"ground","category":"condition","sentiment":"negative","evidence_span":"ground looks hard"},{"aspect":"maintenance","category":"maintenance","sentiment":"negative","evidence_span":"maintained very well"}]}</t>
  </si>
  <si>
    <t>{"overall_sentiment":"positive","aspects":[{"aspect":"overall experience","category":"experience","sentiment":"positive","evidence_span":"great experience"},{"aspect":"Australian animals","category":"attractions","sentiment":"positive","evidence_span":"Australian animals"},{"aspect":"guide","category":"staff","sentiment":"positive","evidence_span":"entertaining guide"},{"aspect":"family/kids","category":"audience","sentiment":"positive","evidence_span":"whole family"}]}</t>
  </si>
  <si>
    <t>{"overall_sentiment":"negative","aspects":[{"aspect":"wait_time","category":"service","sentiment":"negative","evidence_span":"Waited 20 mins"},{"aspect":"attitude","category":"staff","sentiment":"negative","evidence_span":"her attitude"},{"aspect":"food","category":"food","sentiment":"positive","evidence_span":"Food was great"},{"aspect":"service","category":"service","sentiment":"negative","evidence_span":"service was awful"}]}</t>
  </si>
  <si>
    <t>{"overall_sentiment":"negative","aspects":[{"aspect":"hot inside","category":"environment","sentiment":"negative","evidence_span":"too hot"},{"aspect":"doors","category":"facility","sentiment":"negative","evidence_span":"refused to open"},{"aspect":"lost property","category":"service","sentiment":"negative","evidence_span":"wouldn't tell"},{"aspect":"receptiveness","category":"service","sentiment":"negative","evidence_span":"Not very receptive"}]}</t>
  </si>
  <si>
    <t>{"overall_sentiment":"positive","aspects":[{"aspect":"hike","category":"length","sentiment":"neutral","evidence_span":"Short in distance"},{"aspect":"rock scrambling","category":"difficulty","sentiment":"negative","evidence_span":"rock scrambling"},{"aspect":"duration","category":"time","sentiment":"neutral","evidence_span":"90 minutes"},{"aspect":"exploration","category":"attractions","sentiment":"positive","evidence_span":"Lots to explore"}]}</t>
  </si>
  <si>
    <t>{"overall_sentiment":"positive","aspects":[{"aspect":"conducting ceremonies","category":"service","sentiment":"positive","evidence_span":"love conducting"},{"aspect":"experience","category":"service","sentiment":"positive","evidence_span":"seamless"},{"aspect":"venue","category":"facility","sentiment":"positive","evidence_span":"stunning"},{"aspect":"spaces","category":"facility","sentiment":"positive","evidence_span":"beautiful spaces"}]}</t>
  </si>
  <si>
    <t>{"overall_sentiment":"positive","aspects":[{"aspect":"place","category":"atmosphere","sentiment":"positive","evidence_span":"cheerful place"},{"aspect":"food","category":"food","sentiment":"positive","evidence_span":"great food"},{"aspect":"staff","category":"service","sentiment":"positive","evidence_span":"friendly staff"},{"aspect":"Devonshire Tea","category":"beverage","sentiment":"positive","evidence_span":"yummy"}]}</t>
  </si>
  <si>
    <t>{"overall_sentiment":"positive","aspects":[{"aspect":"staffs","category":"service","sentiment":"positive","evidence_span":"Great staffs"},{"aspect":"price","category":"price","sentiment":"positive","evidence_span":"price"},{"aspect":"cross fit","category":"service","sentiment":"positive","evidence_span":"cross fit"},{"aspect":"PTs","category":"service","sentiment":"positive","evidence_span":"PTs"}]}</t>
  </si>
  <si>
    <t>{"overall_sentiment":"negative","aspects":[{"aspect":"aftercare service","category":"service","sentiment":"negative","evidence_span":"aftercare service"},{"aspect":"fee","category":"price","sentiment":"negative","evidence_span":"both the same"},{"aspect":"service speed","category":"service","sentiment":"negative","evidence_span":"rushed out"},{"aspect":"physio","category":"staff","sentiment":"positive","evidence_span":"very competent"}]}</t>
  </si>
  <si>
    <t>{"overall_sentiment":"neutral","aspects":[{"aspect":"wind turbine promotion display","category":"display","sentiment":"negative","evidence_span":"stupid display"},{"aspect":"place","category":"location","sentiment":"neutral","evidence_span":"ok"},{"aspect":"information","category":"information","sentiment":"neutral","evidence_span":"ok"},{"aspect":"displays","category":"display","sentiment":"neutral","evidence_span":"ok"}]}</t>
  </si>
  <si>
    <t>{"overall_sentiment":"negative","aspects":[{"aspect":"online booking process","category":"booking","sentiment":"positive","evidence_span":"easy process"},{"aspect":"website","category":"information","sentiment":"negative","evidence_span":"on the website"},{"aspect":"grip socks","category":"amenity","sentiment":"negative","evidence_span":"grip socks"},{"aspect":"staff","category":"service","sentiment":"negative","evidence_span":"quite abruptly"}]}</t>
  </si>
  <si>
    <t>{"overall_sentiment":"positive","aspects":[{"aspect":"fun environment","category":"experience","sentiment":"positive","evidence_span":"fun place"},{"aspect":"noise","category":"ambience","sentiment":"positive","evidence_span":"not too noisy"},{"aspect":"lighting","category":"ambience","sentiment":"positive","evidence_span":"not too dark"},{"aspect":"family","category":"audience","sentiment":"positive","evidence_span":"whole family"}]}</t>
  </si>
  <si>
    <t>{"overall_sentiment":"negative","aspects":[{"aspect":"entry fee","category":"price","sentiment":"negative","evidence_span":"Overpriced"},{"aspect":"drink price","category":"price","sentiment":"negative","evidence_span":"Overpriced"},{"aspect":"environment","category":"ambience","sentiment":"negative","evidence_span":"horrible environment"},{"aspect":"bouncers","category":"security","sentiment":"negative","evidence_span":"Assaulted"}]}</t>
  </si>
  <si>
    <t>{"overall_sentiment":"negative","aspects":[{"aspect":"entry price","category":"cost","sentiment":"negative","evidence_span":"$15 to enter"},{"aspect":"concessions","category":"cost","sentiment":"negative","evidence_span":"no concessions"},{"aspect":"exhibits","category":"exhibition","sentiment":"negative","evidence_span":"very short"},{"aspect":"lighting","category":"ambience","sentiment":"negative","evidence_span":"to dark"}]}</t>
  </si>
  <si>
    <t>{"overall_sentiment":"negative","aspects":[{"aspect":"toilets","category":"facilities","sentiment":"negative","evidence_span":"No toilet paper"},{"aspect":"cleanliness","category":"cleanliness","sentiment":"negative","evidence_span":"on the floor"},{"aspect":"service","category":"service","sentiment":"negative","evidence_span":"1 person serving"},{"aspect":"management","category":"management","sentiment":"negative","evidence_span":"no idea"}]}</t>
  </si>
  <si>
    <t>{"overall_sentiment":"positive","aspects":[{"aspect":"walking trail","category":"trail quality","sentiment":"neutral","evidence_span":"quite rocky"},{"aspect":"wildlife","category":"nature","sentiment":"neutral","evidence_span":"venomous ants"},{"aspect":"views","category":"scenery","sentiment":"positive","evidence_span":"the views"},{"aspect":"flora","category":"nature","sentiment":"positive","evidence_span":"flora"}]}</t>
  </si>
  <si>
    <t>{"overall_sentiment":"neutral","aspects":[{"aspect":"park condition","category":"upkeep","sentiment":"negative","evidence_span":"isn't maintained"},{"aspect":"space","category":"size","sentiment":"positive","evidence_span":"spacious"},{"aspect":"parking","category":"parking","sentiment":"positive","evidence_span":"room to park"},{"aspect":"benches","category":"amenities","sentiment":"positive","evidence_span":"Lots of benches"}]}</t>
  </si>
  <si>
    <t>{"overall_sentiment":"positive","aspects":[{"aspect":"kids gymnastics","category":"activity","sentiment":"positive","evidence_span":"Highly recommend"},{"aspect":"staff","category":"staff","sentiment":"positive","evidence_span":"friendly and professional"},{"aspect":"bookings","category":"service","sentiment":"positive","evidence_span":"flexible with bookings"},{"aspect":"makeup classes","category":"class","sentiment":"positive","evidence_span":"makeup classes"}]}</t>
  </si>
  <si>
    <t>{"overall_sentiment":"positive","aspects":[{"aspect":"park maintenance","category":"condition","sentiment":"negative","evidence_span":"not well maintained"},{"aspect":"beauty","category":"scenery","sentiment":"positive","evidence_span":"beauty"},{"aspect":"crowding","category":"atmosphere","sentiment":"positive","evidence_span":"Not very crowded"},{"aspect":"stroll","category":"activity","sentiment":"positive","evidence_span":"Nice place"}]}</t>
  </si>
  <si>
    <t>{"overall_sentiment":"negative","aspects":[{"aspect":"old stock","category":"inventory","sentiment":"negative","evidence_span":"broken stock"},{"aspect":"diaries","category":"product","sentiment":"negative","evidence_span":"diaries from 2014"},{"aspect":"price","category":"pricing","sentiment":"negative","evidence_span":"Overpriced"},{"aspect":"cleanliness","category":"cleanliness","sentiment":"negative","evidence_span":"dust and dirt"}]}</t>
  </si>
  <si>
    <t>{"overall_sentiment":"negative","aspects":[{"aspect":"staff attitude","category":"staff","sentiment":"negative","evidence_span":"very rude"},{"aspect":"tone","category":"staff attitude","sentiment":"negative","evidence_span":"disrespectful tone"},{"aspect":"time","category":"efficiency","sentiment":"negative","evidence_span":"wasted our time"},{"aspect":"service","category":"service","sentiment":"negative","evidence_span":"refused to serve"}]}</t>
  </si>
  <si>
    <t>{"overall_sentiment":"negative","aspects":[{"aspect":"steak quality","category":"food quality","sentiment":"negative","evidence_span":"rare steak"},{"aspect":"price","category":"price","sentiment":"negative","evidence_span":"$48"},{"aspect":"service","category":"service","sentiment":"negative","evidence_span":"cant do anything"}]}</t>
  </si>
  <si>
    <t>{"overall_sentiment":"positive","aspects":[{"aspect":"off leash dog beach","category":"Location","sentiment":"positive","evidence_span":"Great"},{"aspect":"atmosphere","category":"Ambience","sentiment":"positive","evidence_span":"very friendly"},{"aspect":"beach size","category":"Location","sentiment":"positive","evidence_span":"nice long beach"}]}</t>
  </si>
  <si>
    <t>{"overall_sentiment":"positive","aspects":[{"aspect":"winery visit","category":"ambience","sentiment":"positive","evidence_span":"great views"},{"aspect":"wines","category":"product","sentiment":"positive","evidence_span":"fantastic wines"},{"aspect":"staff","category":"service","sentiment":"positive","evidence_span":"very friendly"}]}</t>
  </si>
  <si>
    <t>{"overall_sentiment":"positive","aspects":[{"aspect":"leisure spot","category":"leisure","sentiment":"positive","evidence_span":"favourite leisure joint"},{"aspect":"restaurants","category":"food","sentiment":"positive","evidence_span":"good choice"},{"aspect":"beach","category":"environment","sentiment":"positive","evidence_span":"fine beach"}]}</t>
  </si>
  <si>
    <t>{"overall_sentiment":"negative","aspects":[{"aspect":"customer service","category":"customer service","sentiment":"negative","evidence_span":"disgusting"},{"aspect":"treatment","category":"customer service","sentiment":"negative","evidence_span":"poor treatment"},{"aspect":"chairs","category":"furniture","sentiment":"negative","evidence_span":"stains"}]}</t>
  </si>
  <si>
    <t>{"overall_sentiment":"positive","aspects":[{"aspect":"cinema variety","category":"variety","sentiment":"positive","evidence_span":"Good range"},{"aspect":"pricing","category":"price","sentiment":"positive","evidence_span":"Fair pricing"}]}</t>
  </si>
  <si>
    <t>{"overall_sentiment":"negative","aspects":[{"aspect":"food quality","category":"food quality","sentiment":"negative","evidence_span":"extremely dry"},{"aspect":"hygiene","category":"hygiene","sentiment":"negative","evidence_span":"caterpillar"}]}</t>
  </si>
  <si>
    <t>{"overall_sentiment":"positive","aspects":[{"aspect":"park","category":"ambience","sentiment":"positive","evidence_span":"relaxing environment"},{"aspect":"view","category":"scenery","sentiment":"positive","evidence_span":"view"}]}</t>
  </si>
  <si>
    <t>{"overall_sentiment":"negative","aspects":[{"aspect":"meal quality","category":"food","sentiment":"negative","evidence_span":"poor quality"},{"aspect":"beer options","category":"drinks","sentiment":"negative","evidence_span":"didn't sell it"},{"aspect":"service","category":"service","sentiment":"positive","evidence_span":"Service was good"},{"aspect":"staff","category":"service","sentiment":"positive","evidence_span":"staff was polite"}]}</t>
  </si>
  <si>
    <t>{"overall_sentiment":"neutral","aspects":[{"aspect":"place aesthetics","category":"ambience","sentiment":"positive","evidence_span":"Beautiful little"},{"aspect":"Dorset Road","category":"location","sentiment":"negative","evidence_span":"Dorset Road"},{"aspect":"ducks","category":"wildlife","sentiment":"negative","evidence_span":"close calls"},{"aspect":"council","category":"governance","sentiment":"negative","evidence_span":"council needs"}]}</t>
  </si>
  <si>
    <t>{"overall_sentiment":"positive","aspects":[{"aspect":"general area","category":"location","sentiment":"positive","evidence_span":"general area"},{"aspect":"amenities block","category":"facilities","sentiment":"negative","evidence_span":"ameneties block"},{"aspect":"cleanliness","category":"cleanliness","sentiment":"negative","evidence_span":"keep it clean"},{"aspect":"auto hosing","category":"facilities","sentiment":"negative","evidence_span":"auto hosing"}]}</t>
  </si>
  <si>
    <t>{"overall_sentiment":"positive","aspects":[{"aspect":"plants","category":"product","sentiment":"positive","evidence_span":"plants"},{"aspect":"food","category":"product","sentiment":"positive","evidence_span":"food"},{"aspect":"books","category":"product","sentiment":"positive","evidence_span":"books"}]}</t>
  </si>
  <si>
    <t>{"overall_sentiment":"positive","aspects":[{"aspect":"labels","category":"facilities","sentiment":"positive","evidence_span":"new labels"},{"aspect":"tables","category":"facilities","sentiment":"positive","evidence_span":"new tables"},{"aspect":"climbs","category":"facilities","sentiment":"positive","evidence_span":"new climbs"}]}</t>
  </si>
  <si>
    <t>{"overall_sentiment":"negative","aspects":[{"aspect":"cleanliness","category":"cleanliness","sentiment":"negative","evidence_span":"Very dirty"},{"aspect":"toilets","category":"cleanliness","sentiment":"negative","evidence_span":"Toilets particularly"},{"aspect":"toilet paper","category":"amenities","sentiment":"negative","evidence_span":"toilet paper"}]}</t>
  </si>
  <si>
    <t>{"overall_sentiment":"positive","aspects":[{"aspect":"play","category":"activities","sentiment":"positive","evidence_span":"play with"},{"aspect":"petting","category":"activities","sentiment":"positive","evidence_span":"pet"},{"aspect":"birds","category":"animals","sentiment":"positive","evidence_span":"Aussie birds"}]}</t>
  </si>
  <si>
    <t>{"overall_sentiment":"negative","aspects":[{"aspect":"service","category":"service","sentiment":"negative","evidence_span":"no drinks service"},{"aspect":"service","category":"service","sentiment":"negative","evidence_span":"poor service"},{"aspect":"food","category":"food","sentiment":"negative","evidence_span":"no better"},{"aspect":"staff","category":"staff","sentiment":"negative","evidence_span":"were not"}]}</t>
  </si>
  <si>
    <t>{"overall_sentiment":"negative","aspects":[{"aspect":"pricing","category":"cost","sentiment":"negative","evidence_span":"Extremely expensive"},{"aspect":"service","category":"service","sentiment":"negative","evidence_span":"poor service"},{"aspect":"staff","category":"staff","sentiment":"negative","evidence_span":"standing around"},{"aspect":"cleanliness","category":"cleanliness","sentiment":"negative","evidence_span":"pile of rubbish"}]}</t>
  </si>
  <si>
    <t>{"overall_sentiment":"negative","aspects":[{"aspect":"staff attitude","category":"service","sentiment":"negative","evidence_span":"Very rude"},{"aspect":"home address","category":"policy","sentiment":"negative","evidence_span":"home address"},{"aspect":"hard copy","category":"documentation","sentiment":"negative","evidence_span":"hard copy"},{"aspect":"Ryde","category":"location","sentiment":"positive","evidence_span":"better place"}]}</t>
  </si>
  <si>
    <t>{"overall_sentiment":"positive","aspects":[{"aspect":"experience","category":"experience","sentiment":"positive","evidence_span":"beautiful experience"},{"aspect":"concept","category":"design","sentiment":"positive","evidence_span":"loved the concept"},{"aspect":"walks","category":"activity","sentiment":"positive","evidence_span":"the walks"}]}</t>
  </si>
  <si>
    <t>{"overall_sentiment":"neutral","aspects":[{"aspect":"museum","category":"education","sentiment":"positive","evidence_span":"Love studying"},{"aspect":"nature","category":"ambience","sentiment":"positive","evidence_span":"sophistication of nature"},{"aspect":"litter","category":"cleanliness","sentiment":"negative","evidence_span":"litter and trash"},{"aspect":"loud voice","category":"noise","sentiment":"negative","evidence_span":"loud voice"}]}</t>
  </si>
  <si>
    <t>{"overall_sentiment":"positive","aspects":[{"aspect":"camp","category":"price","sentiment":"positive","evidence_span":"Free"},{"aspect":"flush toilets","category":"amenity","sentiment":"positive","evidence_span":"flush toilet"},{"aspect":"noise level","category":"environment","sentiment":"positive","evidence_span":"quiet"},{"aspect":"atmosphere","category":"environment","sentiment":"positive","evidence_span":"peaceful"}]}</t>
  </si>
  <si>
    <t>{"overall_sentiment":"negative","aspects":[{"aspect":"food","category":"food quality","sentiment":"negative","evidence_span":"overcooked"},{"aspect":"vegetarian/vegan options","category":"food quality","sentiment":"negative","evidence_span":"far to salty"},{"aspect":"other meals","category":"food quality","sentiment":"neutral","evidence_span":"v average"}]}</t>
  </si>
  <si>
    <t>{"overall_sentiment":"negative","aspects":[{"aspect":"ice quality","category":"temperature","sentiment":"negative","evidence_span":"Not cold enough"},{"aspect":"ice quality","category":"quality","sentiment":"negative","evidence_span":"melted slush"},{"aspect":"price","category":"pricing","sentiment":"negative","evidence_span":"Overpriced"}]}</t>
  </si>
  <si>
    <t>{"overall_sentiment":"negative","aspects":[{"aspect":"prices","category":"price","sentiment":"negative","evidence_span":"overpriced"},{"aspect":"steak","category":"food","sentiment":"negative","evidence_span":"well done"},{"aspect":"salad","category":"food","sentiment":"negative","evidence_span":"few strip's"}]}</t>
  </si>
  <si>
    <t>{"overall_sentiment":"negative","aspects":[{"aspect":"food flavor","category":"food","sentiment":"negative","evidence_span":"almost bland"},{"aspect":"tables","category":"ambience","sentiment":"negative","evidence_span":"Tables are small"},{"aspect":"staff","category":"service","sentiment":"negative","evidence_span":"staff rushed us"}]}</t>
  </si>
  <si>
    <t>{"overall_sentiment":"negative","aspects":[{"aspect":"chicken parma","category":"food","sentiment":"positive","evidence_span":"nice meals"},{"aspect":"wait time","category":"service","sentiment":"negative","evidence_span":"1 hour wait"},{"aspect":"chicken","category":"food","sentiment":"negative","evidence_span":"over fried"}]}</t>
  </si>
  <si>
    <t>{"overall_sentiment":"positive","aspects":[{"aspect":"experience at Comma","category":"experience","sentiment":"positive","evidence_span":"deliciously lovely"},{"aspect":"chefs menu","category":"food","sentiment":"positive","evidence_span":"amazing"},{"aspect":"kangaroo dish","category":"food","sentiment":"positive","evidence_span":"amazing"}]}</t>
  </si>
  <si>
    <t>{"overall_sentiment":"negative","aspects":[{"aspect":"proximity to St Vincent’s","category":"location","sentiment":"positive","evidence_span":"was perfect"},{"aspect":"glasses","category":"cleanliness","sentiment":"negative","evidence_span":"were dirty"},{"aspect":"shower","category":"maintenance","sentiment":"negative","evidence_span":"Shower leaks"}]}</t>
  </si>
  <si>
    <t>{"overall_sentiment":"negative","aspects":[{"aspect":"prawn curry","category":"food","sentiment":"negative","evidence_span":"No rice"},{"aspect":"combination stir fry","category":"food","sentiment":"negative","evidence_span":"no noodles"},{"aspect":"staff","category":"service","sentiment":"negative","evidence_span":"should have ordered"}]}</t>
  </si>
  <si>
    <t>{"overall_sentiment":"positive","aspects":[{"aspect":"kids play area","category":"facility","sentiment":"positive","evidence_span":"Great"},{"aspect":"food","category":"food","sentiment":"neutral","evidence_span":"average"},{"aspect":"service","category":"service","sentiment":"neutral","evidence_span":"average"}]}</t>
  </si>
  <si>
    <t>{"overall_sentiment":"negative","aspects":[{"aspect":"size","category":"facility","sentiment":"positive","evidence_span":"big and roomy"},{"aspect":"maintenance","category":"upkeep","sentiment":"negative","evidence_span":"doesn't spend anything"},{"aspect":"cleanliness","category":"hygiene","sentiment":"negative","evidence_span":"an issue"}]}</t>
  </si>
  <si>
    <t>{"overall_sentiment":"neutral","aspects":[{"aspect":"setting by the lake","category":"ambience","sentiment":"positive","evidence_span":"Beautiful setting"},{"aspect":"wine glasses","category":"service","sentiment":"negative","evidence_span":"ran out"},{"aspect":"menu","category":"food","sentiment":"negative","evidence_span":"Not a huge"}]}</t>
  </si>
  <si>
    <t>{"overall_sentiment":"negative","aspects":[{"aspect":"money spent","category":"price","sentiment":"negative","evidence_span":"money spent"},{"aspect":"litter","category":"environment","sentiment":"negative","evidence_span":"litter"},{"aspect":"vandalism","category":"environment","sentiment":"negative","evidence_span":"vandalism"}]}</t>
  </si>
  <si>
    <t>{"overall_sentiment":"positive","aspects":[{"aspect":"camping","category":"location","sentiment":"positive","evidence_span":"Great spot"},{"aspect":"meals","category":"food","sentiment":"positive","evidence_span":"meals are large"},{"aspect":"beer","category":"beverage","sentiment":"positive","evidence_span":"beer is cold"}]}</t>
  </si>
  <si>
    <t>{"overall_sentiment":"positive","aspects":[{"aspect":"peace and quiet","category":"ambience","sentiment":"positive","evidence_span":"peace and quiet"},{"aspect":"views","category":"scenery","sentiment":"positive","evidence_span":"Moreton Bay views"},{"aspect":"toilets","category":"facilities","sentiment":"positive","evidence_span":"Toilets are available"}]}</t>
  </si>
  <si>
    <t>{"overall_sentiment":"positive","aspects":[{"aspect":"clean","category":"hygiene","sentiment":"positive","evidence_span":"Clean"},{"aspect":"space","category":"capacity","sentiment":"positive","evidence_span":"plenty of room"},{"aspect":"facilities","category":"amenities","sentiment":"positive","evidence_span":"facilities"}]}</t>
  </si>
  <si>
    <t>{"overall_sentiment":"negative","aspects":[{"aspect":"manager's customer service skills","category":"service","sentiment":"negative","evidence_span":"customer service skills"},{"aspect":"interactions","category":"service","sentiment":"negative","evidence_span":"pathetic"},{"aspect":"professionalism","category":"service","sentiment":"negative","evidence_span":"lack of professionalism"}]}</t>
  </si>
  <si>
    <t>{"overall_sentiment":"positive","aspects":[{"aspect":"queue","category":"service","sentiment":"negative","evidence_span":"Eternal lines"},{"aspect":"workers","category":"staff","sentiment":"negative","evidence_span":"slow motion"},{"aspect":"place","category":"ambience","sentiment":"positive","evidence_span":"lovely place"}]}</t>
  </si>
  <si>
    <t>{"overall_sentiment":"negative","aspects":[{"aspect":"long lines","category":"Wait time","sentiment":"negative","evidence_span":"long lines"},{"aspect":"show time","category":"Duration","sentiment":"negative","evidence_span":"very short"},{"aspect":"continuity","category":"Performance","sentiment":"negative","evidence_span":"not consecutive"}]}</t>
  </si>
  <si>
    <t>{"overall_sentiment":"negative","aspects":[{"aspect":"safari theme","category":"ambiance","sentiment":"negative","evidence_span":"tacky safari theme"},{"aspect":"staff attire","category":"appearance","sentiment":"negative","evidence_span":"Steve Irwin wannabe"},{"aspect":"authenticity","category":"atmosphere","sentiment":"negative","evidence_span":"way too hard"}]}</t>
  </si>
  <si>
    <t>{"overall_sentiment":"positive","aspects":[{"aspect":"accessibility","category":"accessibility","sentiment":"positive","evidence_span":"easy to get"},{"aspect":"parking","category":"parking","sentiment":"positive","evidence_span":"heaps of parking"},{"aspect":"shade","category":"comfort","sentiment":"negative","evidence_span":"lot of shade"}]}</t>
  </si>
  <si>
    <t>{"overall_sentiment":"negative","aspects":[{"aspect":"drop toilet","category":"facility","sentiment":"positive","evidence_span":"serviced daily"},{"aspect":"floor","category":"ground","sentiment":"negative","evidence_span":"more level"},{"aspect":"pines","category":"environment","sentiment":"negative","evidence_span":"destroyed by fire"}]}</t>
  </si>
  <si>
    <t>{"overall_sentiment":"positive","aspects":[{"aspect":"market size","category":"service","sentiment":"positive","evidence_span":"market open days"},{"aspect":"size","category":"facility","sentiment":"positive","evidence_span":"quite large"},{"aspect":"variety","category":"selection","sentiment":"positive","evidence_span":"variety of goods"}]}</t>
  </si>
  <si>
    <t>{"overall_sentiment":"positive","aspects":[{"aspect":"diversity of animals","category":"animals","sentiment":"positive","evidence_span":"diversity of animals"},{"aspect":"enclosures","category":"facilities","sentiment":"positive","evidence_span":"the enclosures"},{"aspect":"breeding programs","category":"conservation","sentiment":"positive","evidence_span":"breeding programs"}]}</t>
  </si>
  <si>
    <t>{"overall_sentiment":"neutral","aspects":[{"aspect":"children's activities","category":"suitability","sentiment":"positive","evidence_span":"Good for children"},{"aspect":"safety","category":"security","sentiment":"negative","evidence_span":"doubtful intentions"},{"aspect":"activities","category":"entertainment","sentiment":"positive","evidence_span":"things to do"}]}</t>
  </si>
  <si>
    <t>{"overall_sentiment":"negative","aspects":[{"aspect":"bbal management","category":"management","sentiment":"negative","evidence_span":"is a joke"},{"aspect":"organizer","category":"staff","sentiment":"negative","evidence_span":"very arrogant"}]}</t>
  </si>
  <si>
    <t>{"overall_sentiment":"positive","aspects":[{"aspect":"big open area","category":"ambience","sentiment":"positive","evidence_span":"open area"},{"aspect":"beach access","category":"accessibility","sentiment":"positive","evidence_span":"easy access"}]}</t>
  </si>
  <si>
    <t>{"overall_sentiment":"neutral","aspects":[{"aspect":"campsite availability","category":"location","sentiment":"positive","evidence_span":"Great camp spot"},{"aspect":"prebooking","category":"booking","sentiment":"negative","evidence_span":"no prebooking"}]}</t>
  </si>
  <si>
    <t>{"overall_sentiment":"positive","aspects":[{"aspect":"little place","category":"location","sentiment":"positive","evidence_span":"love"}]}</t>
  </si>
  <si>
    <t>{"overall_sentiment":"positive","aspects":[{"aspect":"brunch","category":"location","sentiment":"positive","evidence_span":"brunch spot"}]}</t>
  </si>
  <si>
    <t>{"overall_sentiment":"negative","aspects":[{"aspect":"snake hazards","category":"safety","sentiment":"negative","evidence_span":"snake hazards"},{"aspect":"roadway repair","category":"infrastructure","sentiment":"negative","evidence_span":"need of repair"}]}</t>
  </si>
  <si>
    <t>{"overall_sentiment":"negative","aspects":[{"aspect":"delivery process","category":"staff","sentiment":"negative","evidence_span":"delivery driver"},{"aspect":"knocking","category":"service","sentiment":"negative","evidence_span":"attempting KNOCKING"},{"aspect":"branch","category":"location","sentiment":"negative","evidence_span":"branch specifically"}]}</t>
  </si>
  <si>
    <t>{"overall_sentiment":"negative","aspects":[{"aspect":"cost","category":"price","sentiment":"negative","evidence_span":"expensive"},{"aspect":"value","category":"value","sentiment":"negative","evidence_span":"waste of money"},{"aspect":"tulips","category":"flowers","sentiment":"negative","evidence_span":"hardly any tulips"}]}</t>
  </si>
  <si>
    <t>{"overall_sentiment":"negative","aspects":[{"aspect":"service delay","category":"service","sentiment":"negative","evidence_span":"took 50 minutes"},{"aspect":"communication","category":"service","sentiment":"negative","evidence_span":"not informed"},{"aspect":"food","category":"food","sentiment":"negative","evidence_span":"was cold"}]}</t>
  </si>
  <si>
    <t>{"overall_sentiment":"negative","aspects":[{"aspect":"seating/tables and chairs","category":"furniture","sentiment":"negative","evidence_span":"table"},{"aspect":"atmosphere/magic","category":"ambience","sentiment":"negative","evidence_span":"feel the magic"}]}</t>
  </si>
  <si>
    <t>{"overall_sentiment":"negative","aspects":[{"aspect":"wait time","category":"service","sentiment":"negative","evidence_span":"45min wait"},{"aspect":"portion","category":"food","sentiment":"negative","evidence_span":"2 prawns"},{"aspect":"drinks","category":"service","sentiment":"negative","evidence_span":"20mins"}]}</t>
  </si>
  <si>
    <t>{"overall_sentiment":"negative","aspects":[{"aspect":"meal delay","category":"food","sentiment":"negative","evidence_span":"did not arrive"},{"aspect":"staff","category":"staff","sentiment":"negative","evidence_span":"did not follow"},{"aspect":"service","category":"service","sentiment":"negative","evidence_span":"carry my own"}]}</t>
  </si>
  <si>
    <t>{"overall_sentiment":"negative","aspects":[{"aspect":"staff","category":"service","sentiment":"negative","evidence_span":"Not enough staff"},{"aspect":"cleanliness","category":"cleanliness","sentiment":"negative","evidence_span":"hadn't cleaned"},{"aspect":"staff helpfulness","category":"service","sentiment":"negative","evidence_span":"helpful staff"}]}</t>
  </si>
  <si>
    <t>{"overall_sentiment":"negative","aspects":[{'aspect': 'gift card',"category":"service", 'evidence_span': 'stuck trying to redeem', 'sentiment': 'negative'}, {'aspect': 'digital kiosks',"category":"service", 'evidence_span': 'no staffing or assistance', 'sentiment': 'negative'}, {"aspect":"support","category":"service","sentiment":"negative","evidence_span":"get support"}]}</t>
  </si>
  <si>
    <t>{"overall_sentiment":"negative","aspects":[{"aspect":"popcorn","category":"pricing","sentiment":"negative","evidence_span":"50$"},{"aspect":"icees price","category":"pricing","sentiment":"negative","evidence_span":"$1"}]}</t>
  </si>
  <si>
    <t>{"overall_sentiment":"neutral","aspects":[{"aspect":"terms and conditions","category":"contract","sentiment":"neutral","evidence_span":"Terms and conditions"},{"aspect":"rating","category":"review","sentiment":"negative","evidence_span":"low rating"}]}</t>
  </si>
  <si>
    <t>{"overall_sentiment":"negative","aspects":[{"aspect":"small prawns","category":"food","sentiment":"negative","evidence_span":"hard to eat"},{"aspect":"baked potato","category":"food","sentiment":"negative","evidence_span":"so dry"}]}</t>
  </si>
  <si>
    <t>{"overall_sentiment":"positive","aspects":[{"aspect":"for children","category":"family","sentiment":"positive","evidence_span":"best time"},{"aspect":"wildlife presenters","category":"staff","sentiment":"positive","evidence_span":"lovely and friendly"}]}</t>
  </si>
  <si>
    <t>{"overall_sentiment":"negative","aspects":[{"aspect":"9 Degrees Lane Cove","category":"facility","sentiment":"positive","evidence_span":"I love"},{"aspect":"screws","category":"safety","sentiment":"negative","evidence_span":"rogue screws"}]}</t>
  </si>
  <si>
    <t>{"overall_sentiment":"positive","aspects":[{"aspect":"pub food","category":"food","sentiment":"positive","evidence_span":"Decent pub food"},{"aspect":"service","category":"service","sentiment":"positive","evidence_span":"friendly service"}]}</t>
  </si>
  <si>
    <t>{"overall_sentiment":"neutral","aspects":[{"aspect":"noise level","category":"ambience","sentiment":"negative","evidence_span":"quite noisy"},{"aspect":"staff","category":"service","sentiment":"positive","evidence_span":"staff were friendly"}]}</t>
  </si>
  <si>
    <t>{"overall_sentiment":"positive","aspects":[{"aspect":"scenic view","category":"scenery","sentiment":"positive","evidence_span":"Spectacular beauty"},{"aspect":"rainbow","category":"attraction","sentiment":"positive","evidence_span":"lucky to see"}]}</t>
  </si>
  <si>
    <t>{"overall_sentiment":"negative","aspects":[{"aspect":"dog beach","category":"amenity","sentiment":"positive","evidence_span":"a run"},{"aspect":"visit","category":"overall","sentiment":"negative","evidence_span":"wouldn't visit again"}]}</t>
  </si>
  <si>
    <t>{"overall_sentiment":"positive","aspects":[{"aspect":"value for money","category":"price","sentiment":"positive","evidence_span":"VFM"},{"aspect":"bingo","category":"amenity","sentiment":"positive","evidence_span":"free bingo"}]}</t>
  </si>
  <si>
    <t>{"overall_sentiment":"neutral","aspects":[{"aspect":"online booking","category":"booking","sentiment":"negative","evidence_span":"no availability"},{"aspect":"phone booking","category":"booking","sentiment":"positive","evidence_span":"booked me"}]}</t>
  </si>
  <si>
    <t>{"overall_sentiment":"positive","aspects":[{"aspect":"moana hall","category":"location","sentiment":"positive","evidence_span":"stunning venue"},{"aspect":"capacity","category":"capacity","sentiment":"positive","evidence_span":"comfortably fit"}]}</t>
  </si>
  <si>
    <t>{"overall_sentiment":"negative","aspects":[{"aspect":"staff service","category":"service","sentiment":"negative","evidence_span":"said nothing"},{"aspect":"passport policy","category":"policy","sentiment":"negative","evidence_span":"walk in passport"}]}</t>
  </si>
  <si>
    <t>{"overall_sentiment":"neutral","aspects":[{"aspect":"must-see value","category":"attraction","sentiment":"negative","evidence_span":"Not really"},{"aspect":"information","category":"information","sentiment":"positive","evidence_span":"good to know"}]}</t>
  </si>
  <si>
    <t>{"overall_sentiment":"positive","aspects":[{"aspect":"pilates studio in Craigieburn","category":"facilities","sentiment":"positive","evidence_span":"finally one now"},{"aspect":"community","category":"community","sentiment":"positive","evidence_span":"so amazing"}]}</t>
  </si>
  <si>
    <t>{"overall_sentiment":"positive","aspects":[{"aspect":"trees","category":"product quality","sentiment":"negative","evidence_span":"wither and die"},{"aspect":"advice","category":"customer service","sentiment":"positive","evidence_span":"great advice"}]}</t>
  </si>
  <si>
    <t>{"overall_sentiment":"negative","aspects":[{"aspect":"food quality","category":"food quality","sentiment":"negative","evidence_span":"better quality"}]}</t>
  </si>
  <si>
    <t>{"overall_sentiment":"positive","aspects":[{"aspect":"entertainment stage","category":"entertainment","sentiment":"positive","evidence_span":"Nice small entertainment"}]}</t>
  </si>
  <si>
    <t>{"overall_sentiment":"negative","aspects":[{"aspect":"animal safety","category":"safety","sentiment":"negative","evidence_span":"dog attack"}]}</t>
  </si>
  <si>
    <t>{"overall_sentiment":"positive","aspects":[{"aspect":"meals","category":"portion size","sentiment":"positive","evidence_span":"large portion"},{"aspect":"taste","category":"food quality","sentiment":"positive","evidence_span":"very delicious"}]}</t>
  </si>
  <si>
    <t>{"overall_sentiment":"positive","aspects":[{"aspect":"Church","category":"location","sentiment":"positive","evidence_span":"good place"}]}</t>
  </si>
  <si>
    <t>{"overall_sentiment":"positive","aspects":[{"aspect":"pricing","category":"price","sentiment":"positive","evidence_span":"1/2 price"}]}</t>
  </si>
  <si>
    <t>{"overall_sentiment":"neutral","aspects":[{"aspect":"sticky floor","category":"cleanliness","sentiment":"negative","evidence_span":"sticky floor"}]}</t>
  </si>
  <si>
    <t>{"overall_sentiment":"positive","aspects":[{"aspect":"park","category":"attraction","sentiment":"positive","evidence_span":"Love All Parks"}]}</t>
  </si>
  <si>
    <t>{"overall_sentiment":"positive","aspects":[{"aspect":"kids attractions","category":"entertainment","sentiment":"positive","evidence_span":"Good attractions"}]}</t>
  </si>
  <si>
    <t>{"overall_sentiment":"neutral","aspects":[{"aspect":"overall rating","category":"score","sentiment":"neutral","evidence_span":"6"}]}</t>
  </si>
  <si>
    <t>{"overall_sentiment":"negative","aspects":[{"aspect":"hours","category":"hours","sentiment":"negative","evidence_span":"bad"}]}</t>
  </si>
  <si>
    <t>{"overall_sentiment":"negative","aspects":[{"aspect":"variety of diamond","category":"selection","sentiment":"negative","evidence_span":"Not the best"}]}</t>
  </si>
  <si>
    <t>{"overall_sentiment":"positive","aspects":[{"aspect":"place to cool off","category":"facility","sentiment":"positive","evidence_span":"Great place"}]}</t>
  </si>
  <si>
    <t>{"overall_sentiment":"negative","aspects":[{"aspect":"lighting","category":"lighting","sentiment":"negative","evidence_span":"lights gone"}]}</t>
  </si>
  <si>
    <t>{"overall_sentiment":"negative","aspects":[{"aspect":"staff","category":"service","sentiment":"negative","evidence_span":"disinterest"}]}</t>
  </si>
  <si>
    <t>{"overall_sentiment":"positive","aspects":[{"aspect":"fish and chips","category":"food","sentiment":"positive","evidence_span":"absolutely delicious"}]}</t>
  </si>
  <si>
    <t>{"overall_sentiment":"positive","aspects":[{"aspect":"Natalie","category":"service","sentiment":"positive","evidence_span":"Thanks Natalie"}]}</t>
  </si>
  <si>
    <t>{"overall_sentiment":"positive","aspects":[{"aspect":"historical experience","category":"site","sentiment":"positive","evidence_span":"worth stopping by"}]}</t>
  </si>
  <si>
    <t>{"overall_sentiment":"negative","aspects":[{"aspect":"water level","category":"amenity","sentiment":"negative","evidence_span":"barely ankle deep"}]}</t>
  </si>
  <si>
    <t>{"overall_sentiment":"negative","aspects":[{"aspect":"bar service","category":"service","sentiment":"negative","evidence_span":"refused to serve"}]}</t>
  </si>
  <si>
    <t>{"overall_sentiment":"neutral","aspects":[{"aspect":"champion lake's","category":"location","sentiment":"neutral","evidence_span":"don't mind"}]}</t>
  </si>
  <si>
    <t>{"overall_sentiment":"positive","aspects":[{"aspect":"entertainment","category":"experience","sentiment":"positive","evidence_span":"great time"}]}</t>
  </si>
  <si>
    <t>{"overall_sentiment":"positive","aspects":[{"aspect":"Farmer's Market","category":"general","sentiment":"positive","evidence_span":"best market"}]}</t>
  </si>
  <si>
    <t>{"overall_sentiment":"positive","aspects":[{"aspect":"kayaking","category":"location","sentiment":"positive","evidence_span":"good place"}]}</t>
  </si>
  <si>
    <t>{"overall_sentiment":"positive","aspects":[{"aspect":"clear water","category":"water quality","sentiment":"positive","evidence_span":"clear water"}]}</t>
  </si>
  <si>
    <t>{"overall_sentiment":"positive","aspects":[{"aspect":"crabbing","category":"location","sentiment":"positive","evidence_span":"Great place"}]}</t>
  </si>
  <si>
    <t>{"overall_sentiment":"positive","aspects":[{"aspect":"basketball court","category":"location","sentiment":"positive","evidence_span":"Popular spot"}]}</t>
  </si>
  <si>
    <t>{"overall_sentiment":"positive","aspects":[{"aspect":"hangout","category":"environment","sentiment":"positive","evidence_span":"Good place"}]}</t>
  </si>
  <si>
    <t>{"overall_sentiment":"positive","aspects":[{"aspect":"Wantirna Club","category":"experience","sentiment":"positive","evidence_span":"enjoy every visit"}]}</t>
  </si>
  <si>
    <t>{"overall_sentiment":"positive","aspects":[{"aspect":"Persian cuisine","category":"location","sentiment":"positive","evidence_span":"Best place"}]}</t>
  </si>
  <si>
    <t>{"overall_sentiment":"positive","aspects":[{"aspect":"small venue","category":"facility","sentiment":"positive","evidence_span":"small venue"}]}</t>
  </si>
  <si>
    <t>{"overall_sentiment":"negative","aspects":[{"aspect":"librarian","category":"service","sentiment":"negative","evidence_span":"look of disgust"}]}</t>
  </si>
  <si>
    <t>{"overall_sentiment":"positive","aspects":[{"aspect":"view","category":"location","sentiment":"positive","evidence_span":"pretty good"}]}</t>
  </si>
  <si>
    <t>{"overall_sentiment":"positive","aspects":[{"aspect":"kids party","category":"location","sentiment":"positive","evidence_span":"Nice place"}]}</t>
  </si>
  <si>
    <t>{"overall_sentiment":"positive","aspects":[{"aspect":"relaxing","category":"experience","sentiment":"positive","evidence_span":"relaxing"}]}</t>
  </si>
  <si>
    <t>{"overall_sentiment":"positive","aspects":[{"aspect":"place","category":"suitability","sentiment":"positive","evidence_span":"Every family"}]}</t>
  </si>
  <si>
    <t>{"overall_sentiment":"neutral","aspects":[{"aspect":"fishing","category":"activities","sentiment":"neutral","evidence_span":"fishing activities"}]}</t>
  </si>
  <si>
    <t>{"overall_sentiment":"negative","aspects":[{"aspect":"baseball field","category":"ground","sentiment":"negative","evidence_span":"be levelled"}]}</t>
  </si>
  <si>
    <t>{"overall_sentiment":"negative","aspects":[{"aspect":"proper seats","category":"seating","sentiment":"negative","evidence_span":"proper seats"}]}</t>
  </si>
  <si>
    <t>{"overall_sentiment":"negative","aspects":[{"aspect":"place","category":"safety","sentiment":"negative","evidence_span":"Scary place"}]}</t>
  </si>
  <si>
    <t>{"overall_sentiment":"positive","aspects":[{"aspect":"value for money","category":"price","sentiment":"positive","evidence_span":"Excellent value"}]}</t>
  </si>
  <si>
    <t>{"overall_sentiment":"neutral","aspects":[{"aspect":"landscape","category":"renovation","sentiment":"neutral","evidence_span":"landscape renovation"}]}</t>
  </si>
  <si>
    <t>{"overall_sentiment":"positive","aspects":[{"aspect":"Pass app on Android","category":"application","sentiment":"positive","evidence_span":"great way"}]}</t>
  </si>
  <si>
    <t>{"overall_sentiment":"negative","aspects":[{"aspect":"employee behavior","category":"staff","sentiment":"negative","evidence_span":"Disgusting behaviour"}]}</t>
  </si>
  <si>
    <t>{"overall_sentiment":"negative","aspects":[{"aspect":"car restriction","category":"regulation","sentiment":"negative","evidence_span":"prohibited"},{"aspect":"fines","category":"pricing","sentiment":"negative","evidence_span":"Fines apply"}]}</t>
  </si>
  <si>
    <t>{"overall_sentiment":"positive","aspects":[{'aspect': "baby emu's","category":"environment", 'opinion': 'saw', 'sentiment': 'positive'}, {'aspect': 'koalas',"category":"environment", 'opinion': 'saw', 'sentiment': 'positive'}, {'aspect': 'a snake',"category":"environment", 'opinion': 'saw', 'sentiment': 'positive'},{"aspect":"nature walks","category":"activities","sentiment":"positive","evidence_span":"Beautiful nature walks"},{"aspect":"vegetation","category":"environment","sentiment":"positive","evidence_span":"were lovely"},{"aspect":"sounds","category":"ambiance","sentiment":"positive","evidence_span":"were lovely"}]}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</si>
</sst>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1001"/>
  <sheetViews>
    <sheetView tabSelected="1" zoomScaleNormal="100" workbookViewId="0">
      <selection activeCell="K18" sqref="K18"/>
    </sheetView>
  </sheetViews>
  <sheetFormatPr defaultRowHeight="15" x14ac:dyDescent="0.25"/>
  <cols>
    <col min="7" max="7" width="9.140625" customWidth="1"/>
    <col min="8" max="10" width="9" hidden="1" customWidth="1"/>
    <col min="11" max="11" width="52" customWidth="1"/>
    <col min="12" max="12" width="16" hidden="1" customWidth="1"/>
    <col min="13" max="13" width="13.7109375" hidden="1" customWidth="1"/>
    <col min="14" max="14" width="10.42578125" hidden="1" customWidth="1"/>
    <col min="15" max="15" width="6.85546875" hidden="1" customWidth="1"/>
    <col min="16" max="16" width="8.28515625" hidden="1" customWidth="1"/>
    <col min="17" max="17" width="6.140625" hidden="1" customWidth="1"/>
    <col min="18" max="18" width="8" hidden="1" customWidth="1"/>
    <col min="19" max="19" width="7.5703125" hidden="1" customWidth="1"/>
    <col min="20" max="20" width="11.28515625" hidden="1" customWidth="1"/>
    <col min="21" max="21" width="13" hidden="1" customWidth="1"/>
    <col min="22" max="22" width="10" hidden="1" customWidth="1"/>
    <col min="25" max="26" width="0" hidden="1" customWidth="1"/>
    <col min="27" max="27" width="7.28515625" hidden="1" customWidth="1"/>
    <col min="28" max="28" width="13.28515625" customWidth="1"/>
    <col min="29" max="32" width="0" hidden="1" customWidth="1"/>
    <col min="33" max="33" width="12.140625" customWidth="1"/>
  </cols>
  <sheetData>
    <row r="1" spans="1:34" x14ac:dyDescent="0.25">
      <c r="B1" s="1" t="s">
        <v>0</v>
      </c>
      <c r="C1" s="1" t="s">
        <v>1</v>
      </c>
      <c r="D1" s="1" t="s">
        <v>13094</v>
      </c>
      <c r="E1" s="1" t="s">
        <v>2</v>
      </c>
      <c r="F1" s="1" t="s">
        <v>3</v>
      </c>
      <c r="G1" s="1" t="s">
        <v>4</v>
      </c>
      <c r="H1" s="1" t="s">
        <v>5</v>
      </c>
      <c r="I1" s="1" t="s">
        <v>6</v>
      </c>
      <c r="J1" s="1" t="s">
        <v>7</v>
      </c>
      <c r="K1" s="1" t="s">
        <v>8</v>
      </c>
      <c r="L1" s="1" t="s">
        <v>9</v>
      </c>
      <c r="M1" s="1" t="s">
        <v>10</v>
      </c>
      <c r="N1" s="1" t="s">
        <v>11</v>
      </c>
      <c r="O1" s="1" t="s">
        <v>12</v>
      </c>
      <c r="P1" s="2" t="s">
        <v>9936</v>
      </c>
      <c r="Q1" s="2" t="s">
        <v>9935</v>
      </c>
      <c r="R1" s="2" t="s">
        <v>9937</v>
      </c>
      <c r="S1" s="2" t="s">
        <v>14096</v>
      </c>
      <c r="T1" s="2" t="s">
        <v>9938</v>
      </c>
      <c r="U1" s="2" t="s">
        <v>9939</v>
      </c>
      <c r="V1" s="2" t="s">
        <v>9940</v>
      </c>
      <c r="W1" s="2" t="s">
        <v>14097</v>
      </c>
      <c r="X1" s="2" t="s">
        <v>14996</v>
      </c>
      <c r="AH1" t="s">
        <v>14995</v>
      </c>
    </row>
    <row r="2" spans="1:34" hidden="1" x14ac:dyDescent="0.25">
      <c r="A2" s="1">
        <v>255</v>
      </c>
      <c r="B2" t="s">
        <v>1077</v>
      </c>
      <c r="C2" t="s">
        <v>1078</v>
      </c>
      <c r="D2" t="s">
        <v>14091</v>
      </c>
      <c r="E2">
        <v>1</v>
      </c>
      <c r="F2" t="s">
        <v>15</v>
      </c>
      <c r="G2" t="s">
        <v>1079</v>
      </c>
      <c r="H2" t="s">
        <v>1080</v>
      </c>
      <c r="I2">
        <v>15776</v>
      </c>
      <c r="J2" t="s">
        <v>18</v>
      </c>
      <c r="K2" t="s">
        <v>14226</v>
      </c>
      <c r="L2" t="s">
        <v>1082</v>
      </c>
      <c r="M2">
        <v>1</v>
      </c>
      <c r="N2">
        <f t="shared" ref="N2:N11" si="0">LEN(K2)-LEN(SUBSTITUTE(K2,"{",""))-1</f>
        <v>7</v>
      </c>
      <c r="O2">
        <v>2</v>
      </c>
      <c r="P2">
        <f>_xlfn.XLOOKUP(B2,'g1'!B:B,'g1'!R:R)</f>
        <v>8</v>
      </c>
      <c r="Q2">
        <f>_xlfn.XLOOKUP(B2,'g2'!B:B,'g2'!U:U)</f>
        <v>7</v>
      </c>
      <c r="R2">
        <f>_xlfn.XLOOKUP(B2,'g3'!B:B,'g3'!R:R)</f>
        <v>6</v>
      </c>
      <c r="S2">
        <f>_xlfn.XLOOKUP(D2,'g4'!D:D,'g4'!N:N)</f>
        <v>8</v>
      </c>
      <c r="T2">
        <f t="shared" ref="T2:T65" si="1">$N2-P2</f>
        <v>-1</v>
      </c>
      <c r="U2">
        <f t="shared" ref="U2:U65" si="2">$N2-Q2</f>
        <v>0</v>
      </c>
      <c r="V2">
        <f t="shared" ref="V2:V65" si="3">$N2-R2</f>
        <v>1</v>
      </c>
      <c r="W2">
        <f t="shared" ref="W2:W65" si="4">$N2-S2</f>
        <v>-1</v>
      </c>
      <c r="X2" t="s">
        <v>11292</v>
      </c>
      <c r="Y2">
        <f>FIND("[{",K2)</f>
        <v>43</v>
      </c>
      <c r="Z2">
        <f>FIND("category",K2)</f>
        <v>62</v>
      </c>
      <c r="AA2">
        <f>Z2-Y2-2</f>
        <v>17</v>
      </c>
      <c r="AB2" t="s">
        <v>14243</v>
      </c>
      <c r="AD2">
        <f>FIND("[{",X2)</f>
        <v>1</v>
      </c>
      <c r="AE2">
        <f>FIND("opinion",X2)</f>
        <v>22</v>
      </c>
      <c r="AF2">
        <f>AE2-AD2-2</f>
        <v>19</v>
      </c>
      <c r="AG2" t="s">
        <v>14243</v>
      </c>
      <c r="AH2" t="b">
        <f>AB2=AG2</f>
        <v>1</v>
      </c>
    </row>
    <row r="3" spans="1:34" x14ac:dyDescent="0.25">
      <c r="A3" s="1">
        <v>1480</v>
      </c>
      <c r="B3" t="s">
        <v>4681</v>
      </c>
      <c r="C3" t="s">
        <v>4682</v>
      </c>
      <c r="D3" t="s">
        <v>14090</v>
      </c>
      <c r="E3">
        <v>4</v>
      </c>
      <c r="F3" t="s">
        <v>15</v>
      </c>
      <c r="G3" t="s">
        <v>4683</v>
      </c>
      <c r="H3" t="s">
        <v>4684</v>
      </c>
      <c r="I3">
        <v>434</v>
      </c>
      <c r="J3" t="s">
        <v>18</v>
      </c>
      <c r="K3" t="s">
        <v>14242</v>
      </c>
      <c r="L3" t="s">
        <v>4686</v>
      </c>
      <c r="N3">
        <f t="shared" si="0"/>
        <v>5</v>
      </c>
      <c r="O3">
        <v>5</v>
      </c>
      <c r="P3">
        <f>_xlfn.XLOOKUP(B3,'g1'!B:B,'g1'!R:R)</f>
        <v>9</v>
      </c>
      <c r="Q3">
        <f>_xlfn.XLOOKUP(B3,'g2'!B:B,'g2'!U:U)</f>
        <v>9</v>
      </c>
      <c r="R3">
        <f>_xlfn.XLOOKUP(B3,'g3'!B:B,'g3'!R:R)</f>
        <v>5</v>
      </c>
      <c r="S3">
        <f>_xlfn.XLOOKUP(D3,'g4'!D:D,'g4'!N:N)</f>
        <v>7</v>
      </c>
      <c r="T3">
        <f t="shared" si="1"/>
        <v>-4</v>
      </c>
      <c r="U3">
        <f t="shared" si="2"/>
        <v>-4</v>
      </c>
      <c r="V3">
        <f t="shared" si="3"/>
        <v>0</v>
      </c>
      <c r="W3">
        <f t="shared" si="4"/>
        <v>-2</v>
      </c>
      <c r="X3" t="s">
        <v>11294</v>
      </c>
      <c r="Y3">
        <f t="shared" ref="Y3:Y5" si="5">FIND("[{",K3)</f>
        <v>43</v>
      </c>
      <c r="Z3">
        <f t="shared" ref="Z3:Z5" si="6">FIND("category",K3)</f>
        <v>64</v>
      </c>
      <c r="AA3">
        <f t="shared" ref="AA3:AA5" si="7">Z3-Y3-2</f>
        <v>19</v>
      </c>
      <c r="AB3" t="s">
        <v>14826</v>
      </c>
      <c r="AD3">
        <f t="shared" ref="AD3:AD66" si="8">FIND("[{",X3)</f>
        <v>1</v>
      </c>
      <c r="AE3">
        <f t="shared" ref="AE3:AE66" si="9">FIND("opinion",X3)</f>
        <v>31</v>
      </c>
      <c r="AF3">
        <f t="shared" ref="AF3:AF66" si="10">AE3-AD3-2</f>
        <v>28</v>
      </c>
      <c r="AG3" t="s">
        <v>14244</v>
      </c>
      <c r="AH3" t="b">
        <f t="shared" ref="AH3:AH66" si="11">AB3=AG3</f>
        <v>0</v>
      </c>
    </row>
    <row r="4" spans="1:34" hidden="1" x14ac:dyDescent="0.25">
      <c r="A4" s="1">
        <v>1504</v>
      </c>
      <c r="B4" t="s">
        <v>1864</v>
      </c>
      <c r="C4" t="s">
        <v>1865</v>
      </c>
      <c r="D4" t="s">
        <v>13756</v>
      </c>
      <c r="E4">
        <v>2</v>
      </c>
      <c r="F4" t="s">
        <v>198</v>
      </c>
      <c r="G4" t="s">
        <v>1866</v>
      </c>
      <c r="H4" t="s">
        <v>1867</v>
      </c>
      <c r="I4">
        <v>7671</v>
      </c>
      <c r="J4" t="s">
        <v>199</v>
      </c>
      <c r="K4" t="s">
        <v>1868</v>
      </c>
      <c r="L4" t="s">
        <v>1869</v>
      </c>
      <c r="M4">
        <v>1</v>
      </c>
      <c r="N4">
        <f t="shared" si="0"/>
        <v>5</v>
      </c>
      <c r="O4">
        <v>3</v>
      </c>
      <c r="P4">
        <f>_xlfn.XLOOKUP(B4,'g1'!B:B,'g1'!R:R)</f>
        <v>5</v>
      </c>
      <c r="Q4">
        <f>_xlfn.XLOOKUP(B4,'g2'!B:B,'g2'!U:U)</f>
        <v>5</v>
      </c>
      <c r="R4">
        <f>_xlfn.XLOOKUP(B4,'g3'!B:B,'g3'!R:R)</f>
        <v>4</v>
      </c>
      <c r="S4">
        <f>_xlfn.XLOOKUP(D4,'g4'!D:D,'g4'!N:N)</f>
        <v>7</v>
      </c>
      <c r="T4">
        <f t="shared" si="1"/>
        <v>0</v>
      </c>
      <c r="U4">
        <f t="shared" si="2"/>
        <v>0</v>
      </c>
      <c r="V4">
        <f t="shared" si="3"/>
        <v>1</v>
      </c>
      <c r="W4">
        <f t="shared" si="4"/>
        <v>-2</v>
      </c>
      <c r="X4" t="s">
        <v>11930</v>
      </c>
      <c r="Y4">
        <f t="shared" si="5"/>
        <v>43</v>
      </c>
      <c r="Z4">
        <f t="shared" si="6"/>
        <v>69</v>
      </c>
      <c r="AA4">
        <f t="shared" si="7"/>
        <v>24</v>
      </c>
      <c r="AB4" t="s">
        <v>14245</v>
      </c>
      <c r="AD4">
        <f t="shared" si="8"/>
        <v>1</v>
      </c>
      <c r="AE4">
        <f t="shared" si="9"/>
        <v>29</v>
      </c>
      <c r="AF4">
        <f t="shared" si="10"/>
        <v>26</v>
      </c>
      <c r="AG4" t="s">
        <v>14245</v>
      </c>
      <c r="AH4" t="b">
        <f t="shared" si="11"/>
        <v>1</v>
      </c>
    </row>
    <row r="5" spans="1:34" x14ac:dyDescent="0.25">
      <c r="A5" s="1">
        <v>1087</v>
      </c>
      <c r="B5" t="s">
        <v>2392</v>
      </c>
      <c r="C5" t="s">
        <v>2393</v>
      </c>
      <c r="D5" t="s">
        <v>14061</v>
      </c>
      <c r="E5">
        <v>3</v>
      </c>
      <c r="F5" t="s">
        <v>23</v>
      </c>
      <c r="G5" t="s">
        <v>2394</v>
      </c>
      <c r="H5" t="s">
        <v>2395</v>
      </c>
      <c r="I5">
        <v>7914</v>
      </c>
      <c r="J5" t="s">
        <v>26</v>
      </c>
      <c r="K5" t="s">
        <v>14997</v>
      </c>
      <c r="L5" t="s">
        <v>2397</v>
      </c>
      <c r="M5">
        <v>1</v>
      </c>
      <c r="N5">
        <f t="shared" si="0"/>
        <v>6</v>
      </c>
      <c r="O5">
        <v>1</v>
      </c>
      <c r="P5">
        <f>_xlfn.XLOOKUP(B5,'g1'!B:B,'g1'!R:R)</f>
        <v>7</v>
      </c>
      <c r="Q5">
        <f>_xlfn.XLOOKUP(B5,'g2'!B:B,'g2'!U:U)</f>
        <v>7</v>
      </c>
      <c r="R5">
        <f>_xlfn.XLOOKUP(B5,'g3'!B:B,'g3'!R:R)</f>
        <v>6</v>
      </c>
      <c r="S5">
        <f>_xlfn.XLOOKUP(D5,'g4'!D:D,'g4'!N:N)</f>
        <v>7</v>
      </c>
      <c r="T5">
        <f t="shared" si="1"/>
        <v>-1</v>
      </c>
      <c r="U5">
        <f t="shared" si="2"/>
        <v>-1</v>
      </c>
      <c r="V5">
        <f t="shared" si="3"/>
        <v>0</v>
      </c>
      <c r="W5">
        <f t="shared" si="4"/>
        <v>-1</v>
      </c>
      <c r="X5" t="s">
        <v>11351</v>
      </c>
      <c r="Y5">
        <f t="shared" si="5"/>
        <v>43</v>
      </c>
      <c r="Z5">
        <f t="shared" si="6"/>
        <v>71</v>
      </c>
      <c r="AA5">
        <f t="shared" si="7"/>
        <v>26</v>
      </c>
      <c r="AB5" t="s">
        <v>14350</v>
      </c>
      <c r="AD5">
        <f t="shared" si="8"/>
        <v>1</v>
      </c>
      <c r="AE5">
        <f t="shared" si="9"/>
        <v>31</v>
      </c>
      <c r="AF5">
        <f t="shared" si="10"/>
        <v>28</v>
      </c>
      <c r="AG5" t="s">
        <v>14246</v>
      </c>
      <c r="AH5" t="b">
        <f t="shared" si="11"/>
        <v>0</v>
      </c>
    </row>
    <row r="6" spans="1:34" hidden="1" x14ac:dyDescent="0.25">
      <c r="A6" s="1">
        <v>943</v>
      </c>
      <c r="B6" t="s">
        <v>4663</v>
      </c>
      <c r="C6" t="s">
        <v>4664</v>
      </c>
      <c r="D6" t="s">
        <v>13507</v>
      </c>
      <c r="E6">
        <v>4</v>
      </c>
      <c r="F6" t="s">
        <v>15</v>
      </c>
      <c r="G6" t="s">
        <v>4665</v>
      </c>
      <c r="H6" t="s">
        <v>4666</v>
      </c>
      <c r="I6">
        <v>2800</v>
      </c>
      <c r="J6" t="s">
        <v>18</v>
      </c>
      <c r="K6" t="s">
        <v>14122</v>
      </c>
      <c r="L6" t="s">
        <v>4668</v>
      </c>
      <c r="N6">
        <f t="shared" si="0"/>
        <v>6</v>
      </c>
      <c r="O6">
        <v>2</v>
      </c>
      <c r="P6">
        <f>_xlfn.XLOOKUP(B6,'g1'!B:B,'g1'!R:R)</f>
        <v>2</v>
      </c>
      <c r="Q6">
        <f>_xlfn.XLOOKUP(B6,'g2'!B:B,'g2'!U:U)</f>
        <v>2</v>
      </c>
      <c r="R6">
        <f>_xlfn.XLOOKUP(B6,'g3'!B:B,'g3'!R:R)</f>
        <v>2</v>
      </c>
      <c r="S6">
        <f>_xlfn.XLOOKUP(D6,'g4'!D:D,'g4'!N:N)</f>
        <v>6</v>
      </c>
      <c r="T6">
        <f t="shared" si="1"/>
        <v>4</v>
      </c>
      <c r="U6">
        <f t="shared" si="2"/>
        <v>4</v>
      </c>
      <c r="V6">
        <f t="shared" si="3"/>
        <v>4</v>
      </c>
      <c r="W6">
        <f t="shared" si="4"/>
        <v>0</v>
      </c>
      <c r="X6" t="s">
        <v>12380</v>
      </c>
      <c r="Y6">
        <f>FIND("[{",K6)</f>
        <v>43</v>
      </c>
      <c r="Z6">
        <f>FIND("category",K6)</f>
        <v>68</v>
      </c>
      <c r="AA6">
        <f>Z6-Y6-2</f>
        <v>23</v>
      </c>
      <c r="AB6" t="s">
        <v>14247</v>
      </c>
      <c r="AD6">
        <f t="shared" si="8"/>
        <v>1</v>
      </c>
      <c r="AE6">
        <f t="shared" si="9"/>
        <v>28</v>
      </c>
      <c r="AF6">
        <f t="shared" si="10"/>
        <v>25</v>
      </c>
      <c r="AG6" t="s">
        <v>14247</v>
      </c>
      <c r="AH6" t="b">
        <f t="shared" si="11"/>
        <v>1</v>
      </c>
    </row>
    <row r="7" spans="1:34" hidden="1" x14ac:dyDescent="0.25">
      <c r="A7" s="1">
        <v>1032</v>
      </c>
      <c r="B7" t="s">
        <v>2838</v>
      </c>
      <c r="C7" t="s">
        <v>2839</v>
      </c>
      <c r="D7" t="s">
        <v>13844</v>
      </c>
      <c r="E7">
        <v>3</v>
      </c>
      <c r="F7" t="s">
        <v>272</v>
      </c>
      <c r="G7" t="s">
        <v>2840</v>
      </c>
      <c r="H7" t="s">
        <v>2841</v>
      </c>
      <c r="I7">
        <v>6706</v>
      </c>
      <c r="J7" t="s">
        <v>275</v>
      </c>
      <c r="K7" t="s">
        <v>2842</v>
      </c>
      <c r="L7" t="s">
        <v>2843</v>
      </c>
      <c r="M7">
        <v>0</v>
      </c>
      <c r="N7">
        <f t="shared" si="0"/>
        <v>5</v>
      </c>
      <c r="O7">
        <v>5</v>
      </c>
      <c r="P7">
        <f>_xlfn.XLOOKUP(B7,'g1'!B:B,'g1'!R:R)</f>
        <v>6</v>
      </c>
      <c r="Q7">
        <f>_xlfn.XLOOKUP(B7,'g2'!B:B,'g2'!U:U)</f>
        <v>6</v>
      </c>
      <c r="R7">
        <f>_xlfn.XLOOKUP(B7,'g3'!B:B,'g3'!R:R)</f>
        <v>2</v>
      </c>
      <c r="S7">
        <f>_xlfn.XLOOKUP(D7,'g4'!D:D,'g4'!N:N)</f>
        <v>6</v>
      </c>
      <c r="T7">
        <f t="shared" si="1"/>
        <v>-1</v>
      </c>
      <c r="U7">
        <f t="shared" si="2"/>
        <v>-1</v>
      </c>
      <c r="V7">
        <f t="shared" si="3"/>
        <v>3</v>
      </c>
      <c r="W7">
        <f t="shared" si="4"/>
        <v>-1</v>
      </c>
      <c r="X7" t="s">
        <v>11767</v>
      </c>
      <c r="Y7">
        <f t="shared" ref="Y7:Y23" si="12">FIND("[{",K7)</f>
        <v>43</v>
      </c>
      <c r="Z7">
        <f t="shared" ref="Z7:Z23" si="13">FIND("category",K7)</f>
        <v>66</v>
      </c>
      <c r="AA7">
        <f t="shared" ref="AA7:AA23" si="14">Z7-Y7-2</f>
        <v>21</v>
      </c>
      <c r="AB7" t="s">
        <v>14248</v>
      </c>
      <c r="AD7">
        <f t="shared" si="8"/>
        <v>1</v>
      </c>
      <c r="AE7">
        <f t="shared" si="9"/>
        <v>26</v>
      </c>
      <c r="AF7">
        <f t="shared" si="10"/>
        <v>23</v>
      </c>
      <c r="AG7" t="s">
        <v>14248</v>
      </c>
      <c r="AH7" t="b">
        <f t="shared" si="11"/>
        <v>1</v>
      </c>
    </row>
    <row r="8" spans="1:34" x14ac:dyDescent="0.25">
      <c r="A8" s="1">
        <v>1135</v>
      </c>
      <c r="B8" t="s">
        <v>1032</v>
      </c>
      <c r="C8" t="s">
        <v>1033</v>
      </c>
      <c r="D8" t="s">
        <v>13744</v>
      </c>
      <c r="E8">
        <v>1</v>
      </c>
      <c r="F8" t="s">
        <v>187</v>
      </c>
      <c r="G8" t="s">
        <v>1034</v>
      </c>
      <c r="H8" t="s">
        <v>1035</v>
      </c>
      <c r="I8">
        <v>3540</v>
      </c>
      <c r="J8" t="s">
        <v>161</v>
      </c>
      <c r="K8" t="s">
        <v>14998</v>
      </c>
      <c r="L8" t="s">
        <v>1037</v>
      </c>
      <c r="M8">
        <v>1</v>
      </c>
      <c r="N8">
        <f t="shared" si="0"/>
        <v>5</v>
      </c>
      <c r="O8">
        <v>2</v>
      </c>
      <c r="P8">
        <f>_xlfn.XLOOKUP(B8,'g1'!B:B,'g1'!R:R)</f>
        <v>5</v>
      </c>
      <c r="Q8">
        <f>_xlfn.XLOOKUP(B8,'g2'!B:B,'g2'!U:U)</f>
        <v>5</v>
      </c>
      <c r="R8">
        <f>_xlfn.XLOOKUP(B8,'g3'!B:B,'g3'!R:R)</f>
        <v>4</v>
      </c>
      <c r="S8">
        <f>_xlfn.XLOOKUP(D8,'g4'!D:D,'g4'!N:N)</f>
        <v>6</v>
      </c>
      <c r="T8">
        <f t="shared" si="1"/>
        <v>0</v>
      </c>
      <c r="U8">
        <f t="shared" si="2"/>
        <v>0</v>
      </c>
      <c r="V8">
        <f t="shared" si="3"/>
        <v>1</v>
      </c>
      <c r="W8">
        <f t="shared" si="4"/>
        <v>-1</v>
      </c>
      <c r="X8" t="s">
        <v>11953</v>
      </c>
      <c r="Y8">
        <f t="shared" si="12"/>
        <v>43</v>
      </c>
      <c r="Z8">
        <f t="shared" si="13"/>
        <v>63</v>
      </c>
      <c r="AA8">
        <f t="shared" si="14"/>
        <v>18</v>
      </c>
      <c r="AB8" t="s">
        <v>14827</v>
      </c>
      <c r="AD8">
        <f t="shared" si="8"/>
        <v>1</v>
      </c>
      <c r="AE8">
        <f t="shared" si="9"/>
        <v>23</v>
      </c>
      <c r="AF8">
        <f t="shared" si="10"/>
        <v>20</v>
      </c>
      <c r="AG8" t="s">
        <v>14249</v>
      </c>
      <c r="AH8" t="b">
        <f t="shared" si="11"/>
        <v>0</v>
      </c>
    </row>
    <row r="9" spans="1:34" x14ac:dyDescent="0.25">
      <c r="A9" s="1">
        <v>1711</v>
      </c>
      <c r="B9" t="s">
        <v>3309</v>
      </c>
      <c r="C9" t="s">
        <v>3310</v>
      </c>
      <c r="D9" t="s">
        <v>13759</v>
      </c>
      <c r="E9">
        <v>3</v>
      </c>
      <c r="F9" t="s">
        <v>198</v>
      </c>
      <c r="G9" t="s">
        <v>3311</v>
      </c>
      <c r="H9" t="s">
        <v>3312</v>
      </c>
      <c r="I9">
        <v>32952</v>
      </c>
      <c r="J9" t="s">
        <v>199</v>
      </c>
      <c r="K9" t="s">
        <v>14999</v>
      </c>
      <c r="L9" t="s">
        <v>3314</v>
      </c>
      <c r="M9">
        <v>1</v>
      </c>
      <c r="N9">
        <f t="shared" si="0"/>
        <v>5</v>
      </c>
      <c r="O9">
        <v>3</v>
      </c>
      <c r="P9">
        <f>_xlfn.XLOOKUP(B9,'g1'!B:B,'g1'!R:R)</f>
        <v>5</v>
      </c>
      <c r="Q9">
        <f>_xlfn.XLOOKUP(B9,'g2'!B:B,'g2'!U:U)</f>
        <v>5</v>
      </c>
      <c r="R9">
        <f>_xlfn.XLOOKUP(B9,'g3'!B:B,'g3'!R:R)</f>
        <v>4</v>
      </c>
      <c r="S9">
        <f>_xlfn.XLOOKUP(D9,'g4'!D:D,'g4'!N:N)</f>
        <v>6</v>
      </c>
      <c r="T9">
        <f t="shared" si="1"/>
        <v>0</v>
      </c>
      <c r="U9">
        <f t="shared" si="2"/>
        <v>0</v>
      </c>
      <c r="V9">
        <f t="shared" si="3"/>
        <v>1</v>
      </c>
      <c r="W9">
        <f t="shared" si="4"/>
        <v>-1</v>
      </c>
      <c r="X9" t="s">
        <v>11924</v>
      </c>
      <c r="Y9">
        <f t="shared" si="12"/>
        <v>43</v>
      </c>
      <c r="Z9">
        <f t="shared" si="13"/>
        <v>78</v>
      </c>
      <c r="AA9">
        <f t="shared" si="14"/>
        <v>33</v>
      </c>
      <c r="AB9" t="s">
        <v>14828</v>
      </c>
      <c r="AD9">
        <f t="shared" si="8"/>
        <v>1</v>
      </c>
      <c r="AE9">
        <f t="shared" si="9"/>
        <v>38</v>
      </c>
      <c r="AF9">
        <f t="shared" si="10"/>
        <v>35</v>
      </c>
      <c r="AG9" t="s">
        <v>14250</v>
      </c>
      <c r="AH9" t="b">
        <f t="shared" si="11"/>
        <v>0</v>
      </c>
    </row>
    <row r="10" spans="1:34" x14ac:dyDescent="0.25">
      <c r="A10" s="1">
        <v>644</v>
      </c>
      <c r="B10" t="s">
        <v>5572</v>
      </c>
      <c r="C10" t="s">
        <v>5573</v>
      </c>
      <c r="D10" t="s">
        <v>13780</v>
      </c>
      <c r="E10">
        <v>5</v>
      </c>
      <c r="F10" t="s">
        <v>15</v>
      </c>
      <c r="G10" t="s">
        <v>5574</v>
      </c>
      <c r="H10" t="s">
        <v>5575</v>
      </c>
      <c r="I10">
        <v>1842</v>
      </c>
      <c r="J10" t="s">
        <v>18</v>
      </c>
      <c r="K10" t="s">
        <v>15000</v>
      </c>
      <c r="L10" t="s">
        <v>5577</v>
      </c>
      <c r="M10">
        <v>1</v>
      </c>
      <c r="N10">
        <f t="shared" si="0"/>
        <v>5</v>
      </c>
      <c r="O10">
        <v>1</v>
      </c>
      <c r="P10">
        <f>_xlfn.XLOOKUP(B10,'g1'!B:B,'g1'!R:R)</f>
        <v>5</v>
      </c>
      <c r="Q10">
        <f>_xlfn.XLOOKUP(B10,'g2'!B:B,'g2'!U:U)</f>
        <v>5</v>
      </c>
      <c r="R10">
        <f>_xlfn.XLOOKUP(B10,'g3'!B:B,'g3'!R:R)</f>
        <v>4</v>
      </c>
      <c r="S10">
        <f>_xlfn.XLOOKUP(D10,'g4'!D:D,'g4'!N:N)</f>
        <v>6</v>
      </c>
      <c r="T10">
        <f t="shared" si="1"/>
        <v>0</v>
      </c>
      <c r="U10">
        <f t="shared" si="2"/>
        <v>0</v>
      </c>
      <c r="V10">
        <f t="shared" si="3"/>
        <v>1</v>
      </c>
      <c r="W10">
        <f t="shared" si="4"/>
        <v>-1</v>
      </c>
      <c r="X10" t="s">
        <v>11884</v>
      </c>
      <c r="Y10">
        <f t="shared" si="12"/>
        <v>43</v>
      </c>
      <c r="Z10">
        <f t="shared" si="13"/>
        <v>63</v>
      </c>
      <c r="AA10">
        <f t="shared" si="14"/>
        <v>18</v>
      </c>
      <c r="AB10" t="s">
        <v>14829</v>
      </c>
      <c r="AD10">
        <f t="shared" si="8"/>
        <v>1</v>
      </c>
      <c r="AE10">
        <f t="shared" si="9"/>
        <v>24</v>
      </c>
      <c r="AF10">
        <f t="shared" si="10"/>
        <v>21</v>
      </c>
      <c r="AG10" t="s">
        <v>14251</v>
      </c>
      <c r="AH10" t="b">
        <f t="shared" si="11"/>
        <v>0</v>
      </c>
    </row>
    <row r="11" spans="1:34" hidden="1" x14ac:dyDescent="0.25">
      <c r="A11" s="1">
        <v>679</v>
      </c>
      <c r="B11" t="s">
        <v>3321</v>
      </c>
      <c r="C11" t="s">
        <v>3322</v>
      </c>
      <c r="D11" t="s">
        <v>13960</v>
      </c>
      <c r="E11">
        <v>3</v>
      </c>
      <c r="F11" t="s">
        <v>198</v>
      </c>
      <c r="G11" t="s">
        <v>3323</v>
      </c>
      <c r="H11" t="s">
        <v>3324</v>
      </c>
      <c r="I11">
        <v>1374</v>
      </c>
      <c r="J11" t="s">
        <v>199</v>
      </c>
      <c r="K11" t="s">
        <v>3325</v>
      </c>
      <c r="L11" t="s">
        <v>3326</v>
      </c>
      <c r="M11">
        <v>1</v>
      </c>
      <c r="N11">
        <f t="shared" si="0"/>
        <v>5</v>
      </c>
      <c r="O11">
        <v>3</v>
      </c>
      <c r="P11">
        <f>_xlfn.XLOOKUP(B11,'g1'!B:B,'g1'!R:R)</f>
        <v>6</v>
      </c>
      <c r="Q11">
        <f>_xlfn.XLOOKUP(B11,'g2'!B:B,'g2'!U:U)</f>
        <v>6</v>
      </c>
      <c r="R11">
        <f>_xlfn.XLOOKUP(B11,'g3'!B:B,'g3'!R:R)</f>
        <v>4</v>
      </c>
      <c r="S11">
        <f>_xlfn.XLOOKUP(D11,'g4'!D:D,'g4'!N:N)</f>
        <v>6</v>
      </c>
      <c r="T11">
        <f t="shared" si="1"/>
        <v>-1</v>
      </c>
      <c r="U11">
        <f t="shared" si="2"/>
        <v>-1</v>
      </c>
      <c r="V11">
        <f t="shared" si="3"/>
        <v>1</v>
      </c>
      <c r="W11">
        <f t="shared" si="4"/>
        <v>-1</v>
      </c>
      <c r="X11" t="s">
        <v>11545</v>
      </c>
      <c r="Y11">
        <f t="shared" si="12"/>
        <v>43</v>
      </c>
      <c r="Z11">
        <f t="shared" si="13"/>
        <v>62</v>
      </c>
      <c r="AA11">
        <f t="shared" si="14"/>
        <v>17</v>
      </c>
      <c r="AB11" t="s">
        <v>14252</v>
      </c>
      <c r="AD11">
        <f t="shared" si="8"/>
        <v>1</v>
      </c>
      <c r="AE11">
        <f t="shared" si="9"/>
        <v>22</v>
      </c>
      <c r="AF11">
        <f t="shared" si="10"/>
        <v>19</v>
      </c>
      <c r="AG11" t="s">
        <v>14252</v>
      </c>
      <c r="AH11" t="b">
        <f t="shared" si="11"/>
        <v>1</v>
      </c>
    </row>
    <row r="12" spans="1:34" hidden="1" x14ac:dyDescent="0.25">
      <c r="A12" s="1">
        <v>698</v>
      </c>
      <c r="B12" t="s">
        <v>2990</v>
      </c>
      <c r="C12" t="s">
        <v>2991</v>
      </c>
      <c r="D12" t="s">
        <v>14082</v>
      </c>
      <c r="E12">
        <v>3</v>
      </c>
      <c r="F12" t="s">
        <v>31</v>
      </c>
      <c r="G12" t="s">
        <v>2992</v>
      </c>
      <c r="H12" t="s">
        <v>2993</v>
      </c>
      <c r="I12">
        <v>13063</v>
      </c>
      <c r="J12" t="s">
        <v>34</v>
      </c>
      <c r="K12" t="s">
        <v>2994</v>
      </c>
      <c r="L12" t="s">
        <v>2995</v>
      </c>
      <c r="M12">
        <v>1</v>
      </c>
      <c r="N12">
        <v>5</v>
      </c>
      <c r="O12">
        <v>1</v>
      </c>
      <c r="P12">
        <f>_xlfn.XLOOKUP(B12,'g1'!B:B,'g1'!R:R)</f>
        <v>8</v>
      </c>
      <c r="Q12">
        <f>_xlfn.XLOOKUP(B12,'g2'!B:B,'g2'!U:U)</f>
        <v>8</v>
      </c>
      <c r="R12">
        <f>_xlfn.XLOOKUP(B12,'g3'!B:B,'g3'!R:R)</f>
        <v>5</v>
      </c>
      <c r="S12">
        <f>_xlfn.XLOOKUP(D12,'g4'!D:D,'g4'!N:N)</f>
        <v>6</v>
      </c>
      <c r="T12">
        <f t="shared" si="1"/>
        <v>-3</v>
      </c>
      <c r="U12">
        <f t="shared" si="2"/>
        <v>-3</v>
      </c>
      <c r="V12">
        <f t="shared" si="3"/>
        <v>0</v>
      </c>
      <c r="W12">
        <f t="shared" si="4"/>
        <v>-1</v>
      </c>
      <c r="X12" t="s">
        <v>11310</v>
      </c>
      <c r="Y12">
        <f t="shared" si="12"/>
        <v>43</v>
      </c>
      <c r="Z12">
        <f t="shared" si="13"/>
        <v>64</v>
      </c>
      <c r="AA12">
        <f t="shared" si="14"/>
        <v>19</v>
      </c>
      <c r="AB12" t="s">
        <v>14253</v>
      </c>
      <c r="AD12">
        <f t="shared" si="8"/>
        <v>1</v>
      </c>
      <c r="AE12">
        <f t="shared" si="9"/>
        <v>24</v>
      </c>
      <c r="AF12">
        <f t="shared" si="10"/>
        <v>21</v>
      </c>
      <c r="AG12" t="s">
        <v>14253</v>
      </c>
      <c r="AH12" t="b">
        <f t="shared" si="11"/>
        <v>1</v>
      </c>
    </row>
    <row r="13" spans="1:34" hidden="1" x14ac:dyDescent="0.25">
      <c r="A13" s="1">
        <v>744</v>
      </c>
      <c r="B13" t="s">
        <v>4951</v>
      </c>
      <c r="C13" t="s">
        <v>4952</v>
      </c>
      <c r="D13" t="s">
        <v>13429</v>
      </c>
      <c r="E13">
        <v>5</v>
      </c>
      <c r="F13" t="s">
        <v>198</v>
      </c>
      <c r="G13" t="s">
        <v>4953</v>
      </c>
      <c r="H13" t="s">
        <v>4954</v>
      </c>
      <c r="I13">
        <v>426</v>
      </c>
      <c r="J13" t="s">
        <v>199</v>
      </c>
      <c r="K13" t="s">
        <v>4955</v>
      </c>
      <c r="L13" t="s">
        <v>4956</v>
      </c>
      <c r="M13">
        <v>1</v>
      </c>
      <c r="N13">
        <f>LEN(K13)-LEN(SUBSTITUTE(K13,"{",""))-1</f>
        <v>4</v>
      </c>
      <c r="O13">
        <v>1</v>
      </c>
      <c r="P13">
        <f>_xlfn.XLOOKUP(B13,'g1'!B:B,'g1'!R:R)</f>
        <v>4</v>
      </c>
      <c r="Q13">
        <f>_xlfn.XLOOKUP(B13,'g2'!B:B,'g2'!U:U)</f>
        <v>4</v>
      </c>
      <c r="R13">
        <f>_xlfn.XLOOKUP(B13,'g3'!B:B,'g3'!R:R)</f>
        <v>2</v>
      </c>
      <c r="S13">
        <f>_xlfn.XLOOKUP(D13,'g4'!D:D,'g4'!N:N)</f>
        <v>6</v>
      </c>
      <c r="T13">
        <f t="shared" si="1"/>
        <v>0</v>
      </c>
      <c r="U13">
        <f t="shared" si="2"/>
        <v>0</v>
      </c>
      <c r="V13">
        <f t="shared" si="3"/>
        <v>2</v>
      </c>
      <c r="W13">
        <f t="shared" si="4"/>
        <v>-2</v>
      </c>
      <c r="X13" t="s">
        <v>12518</v>
      </c>
      <c r="Y13">
        <f t="shared" si="12"/>
        <v>43</v>
      </c>
      <c r="Z13">
        <f t="shared" si="13"/>
        <v>64</v>
      </c>
      <c r="AA13">
        <f t="shared" si="14"/>
        <v>19</v>
      </c>
      <c r="AB13" t="s">
        <v>14254</v>
      </c>
      <c r="AD13">
        <f t="shared" si="8"/>
        <v>1</v>
      </c>
      <c r="AE13">
        <f t="shared" si="9"/>
        <v>24</v>
      </c>
      <c r="AF13">
        <f t="shared" si="10"/>
        <v>21</v>
      </c>
      <c r="AG13" t="s">
        <v>14254</v>
      </c>
      <c r="AH13" t="b">
        <f t="shared" si="11"/>
        <v>1</v>
      </c>
    </row>
    <row r="14" spans="1:34" x14ac:dyDescent="0.25">
      <c r="A14" s="1">
        <v>1030</v>
      </c>
      <c r="B14" t="s">
        <v>2916</v>
      </c>
      <c r="C14" t="s">
        <v>2917</v>
      </c>
      <c r="D14" t="s">
        <v>13950</v>
      </c>
      <c r="E14">
        <v>3</v>
      </c>
      <c r="F14" t="s">
        <v>286</v>
      </c>
      <c r="G14" t="s">
        <v>2918</v>
      </c>
      <c r="H14" t="s">
        <v>2919</v>
      </c>
      <c r="I14">
        <v>446</v>
      </c>
      <c r="J14" t="s">
        <v>287</v>
      </c>
      <c r="K14" t="s">
        <v>2920</v>
      </c>
      <c r="L14" t="s">
        <v>2921</v>
      </c>
      <c r="M14">
        <v>1</v>
      </c>
      <c r="N14">
        <f>LEN(K14)-LEN(SUBSTITUTE(K14,"{",""))-1</f>
        <v>4</v>
      </c>
      <c r="O14">
        <v>2</v>
      </c>
      <c r="P14">
        <f>_xlfn.XLOOKUP(B14,'g1'!B:B,'g1'!R:R)</f>
        <v>5</v>
      </c>
      <c r="Q14">
        <f>_xlfn.XLOOKUP(B14,'g2'!B:B,'g2'!U:U)</f>
        <v>3</v>
      </c>
      <c r="R14">
        <f>_xlfn.XLOOKUP(B14,'g3'!B:B,'g3'!R:R)</f>
        <v>3</v>
      </c>
      <c r="S14">
        <f>_xlfn.XLOOKUP(D14,'g4'!D:D,'g4'!N:N)</f>
        <v>6</v>
      </c>
      <c r="T14">
        <f t="shared" si="1"/>
        <v>-1</v>
      </c>
      <c r="U14">
        <f t="shared" si="2"/>
        <v>1</v>
      </c>
      <c r="V14">
        <f t="shared" si="3"/>
        <v>1</v>
      </c>
      <c r="W14">
        <f t="shared" si="4"/>
        <v>-2</v>
      </c>
      <c r="X14" t="s">
        <v>11565</v>
      </c>
      <c r="Y14">
        <f t="shared" si="12"/>
        <v>43</v>
      </c>
      <c r="Z14">
        <f t="shared" si="13"/>
        <v>63</v>
      </c>
      <c r="AA14">
        <f t="shared" si="14"/>
        <v>18</v>
      </c>
      <c r="AB14" t="s">
        <v>14487</v>
      </c>
      <c r="AD14">
        <f t="shared" si="8"/>
        <v>1</v>
      </c>
      <c r="AE14">
        <f t="shared" si="9"/>
        <v>22</v>
      </c>
      <c r="AF14">
        <f t="shared" si="10"/>
        <v>19</v>
      </c>
      <c r="AG14" t="s">
        <v>14255</v>
      </c>
      <c r="AH14" t="b">
        <f t="shared" si="11"/>
        <v>0</v>
      </c>
    </row>
    <row r="15" spans="1:34" x14ac:dyDescent="0.25">
      <c r="A15" s="1">
        <v>1195</v>
      </c>
      <c r="B15" t="s">
        <v>2282</v>
      </c>
      <c r="C15" t="s">
        <v>2283</v>
      </c>
      <c r="D15" t="s">
        <v>14043</v>
      </c>
      <c r="E15">
        <v>3</v>
      </c>
      <c r="F15" t="s">
        <v>187</v>
      </c>
      <c r="G15" t="s">
        <v>2284</v>
      </c>
      <c r="H15" t="s">
        <v>2285</v>
      </c>
      <c r="I15">
        <v>39615</v>
      </c>
      <c r="J15" t="s">
        <v>161</v>
      </c>
      <c r="K15" t="s">
        <v>15001</v>
      </c>
      <c r="L15" t="s">
        <v>2287</v>
      </c>
      <c r="M15">
        <v>1</v>
      </c>
      <c r="N15">
        <v>4</v>
      </c>
      <c r="O15">
        <v>2</v>
      </c>
      <c r="P15">
        <f>_xlfn.XLOOKUP(B15,'g1'!B:B,'g1'!R:R)</f>
        <v>6</v>
      </c>
      <c r="Q15">
        <f>_xlfn.XLOOKUP(B15,'g2'!B:B,'g2'!U:U)</f>
        <v>8</v>
      </c>
      <c r="R15">
        <f>_xlfn.XLOOKUP(B15,'g3'!B:B,'g3'!R:R)</f>
        <v>4</v>
      </c>
      <c r="S15">
        <f>_xlfn.XLOOKUP(D15,'g4'!D:D,'g4'!N:N)</f>
        <v>6</v>
      </c>
      <c r="T15">
        <f t="shared" si="1"/>
        <v>-2</v>
      </c>
      <c r="U15">
        <f t="shared" si="2"/>
        <v>-4</v>
      </c>
      <c r="V15">
        <f t="shared" si="3"/>
        <v>0</v>
      </c>
      <c r="W15">
        <f t="shared" si="4"/>
        <v>-2</v>
      </c>
      <c r="X15" t="s">
        <v>11387</v>
      </c>
      <c r="Y15">
        <f t="shared" si="12"/>
        <v>43</v>
      </c>
      <c r="Z15">
        <f t="shared" si="13"/>
        <v>70</v>
      </c>
      <c r="AA15">
        <f t="shared" si="14"/>
        <v>25</v>
      </c>
      <c r="AB15" t="s">
        <v>14830</v>
      </c>
      <c r="AD15">
        <f t="shared" si="8"/>
        <v>1</v>
      </c>
      <c r="AE15">
        <f t="shared" si="9"/>
        <v>30</v>
      </c>
      <c r="AF15">
        <f t="shared" si="10"/>
        <v>27</v>
      </c>
      <c r="AG15" t="s">
        <v>14256</v>
      </c>
      <c r="AH15" t="b">
        <f t="shared" si="11"/>
        <v>0</v>
      </c>
    </row>
    <row r="16" spans="1:34" x14ac:dyDescent="0.25">
      <c r="A16" s="1">
        <v>1367</v>
      </c>
      <c r="B16" t="s">
        <v>6024</v>
      </c>
      <c r="C16" t="s">
        <v>6025</v>
      </c>
      <c r="D16" t="s">
        <v>14065</v>
      </c>
      <c r="E16">
        <v>5</v>
      </c>
      <c r="F16" t="s">
        <v>198</v>
      </c>
      <c r="G16" t="s">
        <v>6026</v>
      </c>
      <c r="H16" t="s">
        <v>6027</v>
      </c>
      <c r="I16">
        <v>15206</v>
      </c>
      <c r="J16" t="s">
        <v>199</v>
      </c>
      <c r="K16" t="s">
        <v>15002</v>
      </c>
      <c r="L16" t="s">
        <v>6029</v>
      </c>
      <c r="M16">
        <v>1</v>
      </c>
      <c r="N16">
        <f>LEN(K16)-LEN(SUBSTITUTE(K16,"{",""))-1</f>
        <v>4</v>
      </c>
      <c r="O16">
        <v>2</v>
      </c>
      <c r="P16">
        <f>_xlfn.XLOOKUP(B16,'g1'!B:B,'g1'!R:R)</f>
        <v>6</v>
      </c>
      <c r="Q16">
        <f>_xlfn.XLOOKUP(B16,'g2'!B:B,'g2'!U:U)</f>
        <v>5</v>
      </c>
      <c r="R16">
        <f>_xlfn.XLOOKUP(B16,'g3'!B:B,'g3'!R:R)</f>
        <v>6</v>
      </c>
      <c r="S16">
        <f>_xlfn.XLOOKUP(D16,'g4'!D:D,'g4'!N:N)</f>
        <v>6</v>
      </c>
      <c r="T16">
        <f t="shared" si="1"/>
        <v>-2</v>
      </c>
      <c r="U16">
        <f t="shared" si="2"/>
        <v>-1</v>
      </c>
      <c r="V16">
        <f t="shared" si="3"/>
        <v>-2</v>
      </c>
      <c r="W16">
        <f t="shared" si="4"/>
        <v>-2</v>
      </c>
      <c r="X16" t="s">
        <v>11343</v>
      </c>
      <c r="Y16">
        <f t="shared" si="12"/>
        <v>43</v>
      </c>
      <c r="Z16">
        <f t="shared" si="13"/>
        <v>69</v>
      </c>
      <c r="AA16">
        <f t="shared" si="14"/>
        <v>24</v>
      </c>
      <c r="AB16" t="s">
        <v>14831</v>
      </c>
      <c r="AD16">
        <f t="shared" si="8"/>
        <v>1</v>
      </c>
      <c r="AE16">
        <f t="shared" si="9"/>
        <v>29</v>
      </c>
      <c r="AF16">
        <f t="shared" si="10"/>
        <v>26</v>
      </c>
      <c r="AG16" t="s">
        <v>14257</v>
      </c>
      <c r="AH16" t="b">
        <f t="shared" si="11"/>
        <v>0</v>
      </c>
    </row>
    <row r="17" spans="1:34" hidden="1" x14ac:dyDescent="0.25">
      <c r="A17" s="1">
        <v>1870</v>
      </c>
      <c r="B17" t="s">
        <v>3345</v>
      </c>
      <c r="C17" t="s">
        <v>3346</v>
      </c>
      <c r="D17" t="s">
        <v>14085</v>
      </c>
      <c r="E17">
        <v>3</v>
      </c>
      <c r="F17" t="s">
        <v>286</v>
      </c>
      <c r="G17" t="s">
        <v>3347</v>
      </c>
      <c r="H17" t="s">
        <v>3348</v>
      </c>
      <c r="I17">
        <v>26184</v>
      </c>
      <c r="J17" t="s">
        <v>287</v>
      </c>
      <c r="K17" t="s">
        <v>3349</v>
      </c>
      <c r="L17" t="s">
        <v>3350</v>
      </c>
      <c r="M17">
        <v>1</v>
      </c>
      <c r="N17">
        <f>LEN(K17)-LEN(SUBSTITUTE(K17,"{",""))-1</f>
        <v>4</v>
      </c>
      <c r="O17">
        <v>2</v>
      </c>
      <c r="P17">
        <f>_xlfn.XLOOKUP(B17,'g1'!B:B,'g1'!R:R)</f>
        <v>7</v>
      </c>
      <c r="Q17">
        <f>_xlfn.XLOOKUP(B17,'g2'!B:B,'g2'!U:U)</f>
        <v>6</v>
      </c>
      <c r="R17">
        <f>_xlfn.XLOOKUP(B17,'g3'!B:B,'g3'!R:R)</f>
        <v>6</v>
      </c>
      <c r="S17">
        <f>_xlfn.XLOOKUP(D17,'g4'!D:D,'g4'!N:N)</f>
        <v>6</v>
      </c>
      <c r="T17">
        <f t="shared" si="1"/>
        <v>-3</v>
      </c>
      <c r="U17">
        <f t="shared" si="2"/>
        <v>-2</v>
      </c>
      <c r="V17">
        <f t="shared" si="3"/>
        <v>-2</v>
      </c>
      <c r="W17">
        <f t="shared" si="4"/>
        <v>-2</v>
      </c>
      <c r="X17" t="s">
        <v>11304</v>
      </c>
      <c r="Y17">
        <f t="shared" si="12"/>
        <v>43</v>
      </c>
      <c r="Z17">
        <f t="shared" si="13"/>
        <v>66</v>
      </c>
      <c r="AA17">
        <f t="shared" si="14"/>
        <v>21</v>
      </c>
      <c r="AB17" t="s">
        <v>14258</v>
      </c>
      <c r="AD17">
        <f t="shared" si="8"/>
        <v>1</v>
      </c>
      <c r="AE17">
        <f t="shared" si="9"/>
        <v>26</v>
      </c>
      <c r="AF17">
        <f t="shared" si="10"/>
        <v>23</v>
      </c>
      <c r="AG17" t="s">
        <v>14258</v>
      </c>
      <c r="AH17" t="b">
        <f t="shared" si="11"/>
        <v>1</v>
      </c>
    </row>
    <row r="18" spans="1:34" x14ac:dyDescent="0.25">
      <c r="A18" s="1">
        <v>636</v>
      </c>
      <c r="B18" t="s">
        <v>4867</v>
      </c>
      <c r="C18" t="s">
        <v>4868</v>
      </c>
      <c r="D18" t="s">
        <v>13676</v>
      </c>
      <c r="E18">
        <v>5</v>
      </c>
      <c r="F18" t="s">
        <v>286</v>
      </c>
      <c r="G18" t="s">
        <v>4869</v>
      </c>
      <c r="H18" t="s">
        <v>4870</v>
      </c>
      <c r="I18">
        <v>35482</v>
      </c>
      <c r="J18" t="s">
        <v>287</v>
      </c>
      <c r="K18" t="s">
        <v>15170</v>
      </c>
      <c r="L18" t="s">
        <v>4872</v>
      </c>
      <c r="N18">
        <f>LEN(K18)-LEN(SUBSTITUTE(K18,"{",""))-1</f>
        <v>6</v>
      </c>
      <c r="O18">
        <v>3</v>
      </c>
      <c r="P18">
        <f>_xlfn.XLOOKUP(B18,'g1'!B:B,'g1'!R:R)</f>
        <v>3</v>
      </c>
      <c r="Q18">
        <f>_xlfn.XLOOKUP(B18,'g2'!B:B,'g2'!U:U)</f>
        <v>3</v>
      </c>
      <c r="R18">
        <f>_xlfn.XLOOKUP(B18,'g3'!B:B,'g3'!R:R)</f>
        <v>3</v>
      </c>
      <c r="S18">
        <f>_xlfn.XLOOKUP(D18,'g4'!D:D,'g4'!N:N)</f>
        <v>6</v>
      </c>
      <c r="T18">
        <f t="shared" si="1"/>
        <v>3</v>
      </c>
      <c r="U18">
        <f t="shared" si="2"/>
        <v>3</v>
      </c>
      <c r="V18">
        <f t="shared" si="3"/>
        <v>3</v>
      </c>
      <c r="W18">
        <f t="shared" si="4"/>
        <v>0</v>
      </c>
      <c r="X18" t="s">
        <v>12077</v>
      </c>
      <c r="Y18">
        <f t="shared" si="12"/>
        <v>43</v>
      </c>
      <c r="Z18">
        <f t="shared" si="13"/>
        <v>69</v>
      </c>
      <c r="AA18">
        <f t="shared" si="14"/>
        <v>24</v>
      </c>
      <c r="AB18" t="s">
        <v>14832</v>
      </c>
      <c r="AD18">
        <f t="shared" si="8"/>
        <v>1</v>
      </c>
      <c r="AE18">
        <f t="shared" si="9"/>
        <v>28</v>
      </c>
      <c r="AF18">
        <f t="shared" si="10"/>
        <v>25</v>
      </c>
      <c r="AG18" t="s">
        <v>14259</v>
      </c>
      <c r="AH18" t="b">
        <f t="shared" si="11"/>
        <v>0</v>
      </c>
    </row>
    <row r="19" spans="1:34" hidden="1" x14ac:dyDescent="0.25">
      <c r="A19" s="1">
        <v>1837</v>
      </c>
      <c r="B19" t="s">
        <v>4483</v>
      </c>
      <c r="C19" t="s">
        <v>4484</v>
      </c>
      <c r="D19" t="s">
        <v>14075</v>
      </c>
      <c r="E19">
        <v>4</v>
      </c>
      <c r="F19" t="s">
        <v>39</v>
      </c>
      <c r="G19" t="s">
        <v>4485</v>
      </c>
      <c r="H19" t="s">
        <v>4486</v>
      </c>
      <c r="I19">
        <v>30637</v>
      </c>
      <c r="J19" t="s">
        <v>42</v>
      </c>
      <c r="K19" t="s">
        <v>14241</v>
      </c>
      <c r="L19" t="s">
        <v>4488</v>
      </c>
      <c r="M19">
        <v>1</v>
      </c>
      <c r="N19">
        <f>LEN(K19)-LEN(SUBSTITUTE(K19,"{",""))-1</f>
        <v>6</v>
      </c>
      <c r="O19">
        <v>5</v>
      </c>
      <c r="P19">
        <f>_xlfn.XLOOKUP(B19,'g1'!B:B,'g1'!R:R)</f>
        <v>6</v>
      </c>
      <c r="Q19">
        <f>_xlfn.XLOOKUP(B19,'g2'!B:B,'g2'!U:U)</f>
        <v>6</v>
      </c>
      <c r="R19">
        <f>_xlfn.XLOOKUP(B19,'g3'!B:B,'g3'!R:R)</f>
        <v>3</v>
      </c>
      <c r="S19">
        <f>_xlfn.XLOOKUP(D19,'g4'!D:D,'g4'!N:N)</f>
        <v>6</v>
      </c>
      <c r="T19">
        <f t="shared" si="1"/>
        <v>0</v>
      </c>
      <c r="U19">
        <f t="shared" si="2"/>
        <v>0</v>
      </c>
      <c r="V19">
        <f t="shared" si="3"/>
        <v>3</v>
      </c>
      <c r="W19">
        <f t="shared" si="4"/>
        <v>0</v>
      </c>
      <c r="X19" t="s">
        <v>11323</v>
      </c>
      <c r="Y19">
        <f t="shared" si="12"/>
        <v>43</v>
      </c>
      <c r="Z19">
        <f t="shared" si="13"/>
        <v>62</v>
      </c>
      <c r="AA19">
        <f t="shared" si="14"/>
        <v>17</v>
      </c>
      <c r="AB19" t="s">
        <v>14260</v>
      </c>
      <c r="AD19">
        <f t="shared" si="8"/>
        <v>1</v>
      </c>
      <c r="AE19">
        <f t="shared" si="9"/>
        <v>22</v>
      </c>
      <c r="AF19">
        <f t="shared" si="10"/>
        <v>19</v>
      </c>
      <c r="AG19" t="s">
        <v>14260</v>
      </c>
      <c r="AH19" t="b">
        <f t="shared" si="11"/>
        <v>1</v>
      </c>
    </row>
    <row r="20" spans="1:34" hidden="1" x14ac:dyDescent="0.25">
      <c r="A20" s="1">
        <v>627</v>
      </c>
      <c r="B20" t="s">
        <v>482</v>
      </c>
      <c r="C20" t="s">
        <v>483</v>
      </c>
      <c r="D20" t="s">
        <v>13804</v>
      </c>
      <c r="E20">
        <v>1</v>
      </c>
      <c r="F20" t="s">
        <v>187</v>
      </c>
      <c r="G20" t="s">
        <v>484</v>
      </c>
      <c r="H20" t="s">
        <v>485</v>
      </c>
      <c r="I20">
        <v>1371</v>
      </c>
      <c r="J20" t="s">
        <v>161</v>
      </c>
      <c r="K20" t="s">
        <v>486</v>
      </c>
      <c r="L20" t="s">
        <v>487</v>
      </c>
      <c r="N20">
        <v>5</v>
      </c>
      <c r="O20">
        <v>5</v>
      </c>
      <c r="P20">
        <f>_xlfn.XLOOKUP(B20,'g1'!B:B,'g1'!R:R)</f>
        <v>5</v>
      </c>
      <c r="Q20">
        <f>_xlfn.XLOOKUP(B20,'g2'!B:B,'g2'!U:U)</f>
        <v>5</v>
      </c>
      <c r="R20">
        <f>_xlfn.XLOOKUP(B20,'g3'!B:B,'g3'!R:R)</f>
        <v>5</v>
      </c>
      <c r="S20">
        <f>_xlfn.XLOOKUP(D20,'g4'!D:D,'g4'!N:N)</f>
        <v>5</v>
      </c>
      <c r="T20">
        <f t="shared" si="1"/>
        <v>0</v>
      </c>
      <c r="U20">
        <f t="shared" si="2"/>
        <v>0</v>
      </c>
      <c r="V20">
        <f t="shared" si="3"/>
        <v>0</v>
      </c>
      <c r="W20">
        <f t="shared" si="4"/>
        <v>0</v>
      </c>
      <c r="X20" t="s">
        <v>11841</v>
      </c>
      <c r="Y20">
        <f t="shared" si="12"/>
        <v>43</v>
      </c>
      <c r="Z20">
        <f t="shared" si="13"/>
        <v>72</v>
      </c>
      <c r="AA20">
        <f t="shared" si="14"/>
        <v>27</v>
      </c>
      <c r="AB20" t="s">
        <v>14261</v>
      </c>
      <c r="AD20">
        <f t="shared" si="8"/>
        <v>1</v>
      </c>
      <c r="AE20">
        <f t="shared" si="9"/>
        <v>32</v>
      </c>
      <c r="AF20">
        <f t="shared" si="10"/>
        <v>29</v>
      </c>
      <c r="AG20" t="s">
        <v>14261</v>
      </c>
      <c r="AH20" t="b">
        <f t="shared" si="11"/>
        <v>1</v>
      </c>
    </row>
    <row r="21" spans="1:34" hidden="1" x14ac:dyDescent="0.25">
      <c r="A21" s="1">
        <v>1397</v>
      </c>
      <c r="B21" t="s">
        <v>4849</v>
      </c>
      <c r="C21" t="s">
        <v>4850</v>
      </c>
      <c r="D21" t="s">
        <v>13830</v>
      </c>
      <c r="E21">
        <v>5</v>
      </c>
      <c r="F21" t="s">
        <v>187</v>
      </c>
      <c r="G21" t="s">
        <v>4851</v>
      </c>
      <c r="H21" t="s">
        <v>4852</v>
      </c>
      <c r="I21">
        <v>6012</v>
      </c>
      <c r="J21" t="s">
        <v>161</v>
      </c>
      <c r="K21" t="s">
        <v>4853</v>
      </c>
      <c r="L21" t="s">
        <v>4854</v>
      </c>
      <c r="N21">
        <v>5</v>
      </c>
      <c r="O21">
        <v>5</v>
      </c>
      <c r="P21">
        <f>_xlfn.XLOOKUP(B21,'g1'!B:B,'g1'!R:R)</f>
        <v>5</v>
      </c>
      <c r="Q21">
        <f>_xlfn.XLOOKUP(B21,'g2'!B:B,'g2'!U:U)</f>
        <v>5</v>
      </c>
      <c r="R21">
        <f>_xlfn.XLOOKUP(B21,'g3'!B:B,'g3'!R:R)</f>
        <v>5</v>
      </c>
      <c r="S21">
        <f>_xlfn.XLOOKUP(D21,'g4'!D:D,'g4'!N:N)</f>
        <v>5</v>
      </c>
      <c r="T21">
        <f t="shared" si="1"/>
        <v>0</v>
      </c>
      <c r="U21">
        <f t="shared" si="2"/>
        <v>0</v>
      </c>
      <c r="V21">
        <f t="shared" si="3"/>
        <v>0</v>
      </c>
      <c r="W21">
        <f t="shared" si="4"/>
        <v>0</v>
      </c>
      <c r="X21" t="s">
        <v>8054</v>
      </c>
      <c r="Y21">
        <f t="shared" si="12"/>
        <v>43</v>
      </c>
      <c r="Z21">
        <f t="shared" si="13"/>
        <v>74</v>
      </c>
      <c r="AA21">
        <f t="shared" si="14"/>
        <v>29</v>
      </c>
      <c r="AB21" t="s">
        <v>14262</v>
      </c>
      <c r="AD21">
        <f t="shared" si="8"/>
        <v>1</v>
      </c>
      <c r="AE21">
        <f t="shared" si="9"/>
        <v>34</v>
      </c>
      <c r="AF21">
        <f t="shared" si="10"/>
        <v>31</v>
      </c>
      <c r="AG21" t="s">
        <v>14262</v>
      </c>
      <c r="AH21" t="b">
        <f t="shared" si="11"/>
        <v>1</v>
      </c>
    </row>
    <row r="22" spans="1:34" hidden="1" x14ac:dyDescent="0.25">
      <c r="A22" s="1">
        <v>676</v>
      </c>
      <c r="B22" t="s">
        <v>5739</v>
      </c>
      <c r="C22" t="s">
        <v>5740</v>
      </c>
      <c r="D22" t="s">
        <v>13836</v>
      </c>
      <c r="E22">
        <v>5</v>
      </c>
      <c r="F22" t="s">
        <v>286</v>
      </c>
      <c r="G22" t="s">
        <v>5741</v>
      </c>
      <c r="H22" t="s">
        <v>5742</v>
      </c>
      <c r="I22">
        <v>875</v>
      </c>
      <c r="J22" t="s">
        <v>287</v>
      </c>
      <c r="K22" t="s">
        <v>5743</v>
      </c>
      <c r="L22" t="s">
        <v>5744</v>
      </c>
      <c r="N22">
        <v>5</v>
      </c>
      <c r="O22">
        <v>5</v>
      </c>
      <c r="P22">
        <f>_xlfn.XLOOKUP(B22,'g1'!B:B,'g1'!R:R)</f>
        <v>5</v>
      </c>
      <c r="Q22">
        <f>_xlfn.XLOOKUP(B22,'g2'!B:B,'g2'!U:U)</f>
        <v>5</v>
      </c>
      <c r="R22">
        <f>_xlfn.XLOOKUP(B22,'g3'!B:B,'g3'!R:R)</f>
        <v>5</v>
      </c>
      <c r="S22">
        <f>_xlfn.XLOOKUP(D22,'g4'!D:D,'g4'!N:N)</f>
        <v>5</v>
      </c>
      <c r="T22">
        <f t="shared" si="1"/>
        <v>0</v>
      </c>
      <c r="U22">
        <f t="shared" si="2"/>
        <v>0</v>
      </c>
      <c r="V22">
        <f t="shared" si="3"/>
        <v>0</v>
      </c>
      <c r="W22">
        <f t="shared" si="4"/>
        <v>0</v>
      </c>
      <c r="X22" t="s">
        <v>6038</v>
      </c>
      <c r="Y22">
        <f t="shared" si="12"/>
        <v>43</v>
      </c>
      <c r="Z22">
        <f t="shared" si="13"/>
        <v>62</v>
      </c>
      <c r="AA22">
        <f t="shared" si="14"/>
        <v>17</v>
      </c>
      <c r="AB22" t="s">
        <v>14263</v>
      </c>
      <c r="AD22">
        <f t="shared" si="8"/>
        <v>1</v>
      </c>
      <c r="AE22">
        <f t="shared" si="9"/>
        <v>22</v>
      </c>
      <c r="AF22">
        <f t="shared" si="10"/>
        <v>19</v>
      </c>
      <c r="AG22" t="s">
        <v>14263</v>
      </c>
      <c r="AH22" t="b">
        <f t="shared" si="11"/>
        <v>1</v>
      </c>
    </row>
    <row r="23" spans="1:34" x14ac:dyDescent="0.25">
      <c r="A23" s="1">
        <v>714</v>
      </c>
      <c r="B23" t="s">
        <v>1882</v>
      </c>
      <c r="C23" t="s">
        <v>1883</v>
      </c>
      <c r="D23" t="s">
        <v>13116</v>
      </c>
      <c r="E23">
        <v>2</v>
      </c>
      <c r="F23" t="s">
        <v>648</v>
      </c>
      <c r="G23" t="s">
        <v>1884</v>
      </c>
      <c r="H23" t="s">
        <v>1885</v>
      </c>
      <c r="I23">
        <v>14184</v>
      </c>
      <c r="J23" t="s">
        <v>603</v>
      </c>
      <c r="K23" t="s">
        <v>15003</v>
      </c>
      <c r="L23" t="s">
        <v>1887</v>
      </c>
      <c r="M23">
        <v>1</v>
      </c>
      <c r="N23">
        <f>LEN(K23)-LEN(SUBSTITUTE(K23,"{",""))-1</f>
        <v>5</v>
      </c>
      <c r="O23">
        <v>3</v>
      </c>
      <c r="P23">
        <f>_xlfn.XLOOKUP(B23,'g1'!B:B,'g1'!R:R)</f>
        <v>3</v>
      </c>
      <c r="Q23">
        <f>_xlfn.XLOOKUP(B23,'g2'!B:B,'g2'!U:U)</f>
        <v>4</v>
      </c>
      <c r="R23">
        <f>_xlfn.XLOOKUP(B23,'g3'!B:B,'g3'!R:R)</f>
        <v>4</v>
      </c>
      <c r="S23">
        <f>_xlfn.XLOOKUP(D23,'g4'!D:D,'g4'!N:N)</f>
        <v>5</v>
      </c>
      <c r="T23">
        <f t="shared" si="1"/>
        <v>2</v>
      </c>
      <c r="U23">
        <f t="shared" si="2"/>
        <v>1</v>
      </c>
      <c r="V23">
        <f t="shared" si="3"/>
        <v>1</v>
      </c>
      <c r="W23">
        <f t="shared" si="4"/>
        <v>0</v>
      </c>
      <c r="X23" t="s">
        <v>13051</v>
      </c>
      <c r="Y23">
        <f t="shared" si="12"/>
        <v>43</v>
      </c>
      <c r="Z23">
        <f t="shared" si="13"/>
        <v>63</v>
      </c>
      <c r="AA23">
        <f t="shared" si="14"/>
        <v>18</v>
      </c>
      <c r="AB23" t="s">
        <v>14833</v>
      </c>
      <c r="AD23">
        <f t="shared" si="8"/>
        <v>1</v>
      </c>
      <c r="AE23">
        <f t="shared" si="9"/>
        <v>23</v>
      </c>
      <c r="AF23">
        <f t="shared" si="10"/>
        <v>20</v>
      </c>
      <c r="AG23" t="s">
        <v>14264</v>
      </c>
      <c r="AH23" t="b">
        <f t="shared" si="11"/>
        <v>0</v>
      </c>
    </row>
    <row r="24" spans="1:34" hidden="1" x14ac:dyDescent="0.25">
      <c r="A24" s="1">
        <v>345</v>
      </c>
      <c r="B24" t="s">
        <v>1723</v>
      </c>
      <c r="C24" t="s">
        <v>1724</v>
      </c>
      <c r="D24" t="s">
        <v>13141</v>
      </c>
      <c r="E24">
        <v>2</v>
      </c>
      <c r="F24" t="s">
        <v>31</v>
      </c>
      <c r="G24" t="s">
        <v>1725</v>
      </c>
      <c r="H24" t="s">
        <v>1726</v>
      </c>
      <c r="I24">
        <v>61048</v>
      </c>
      <c r="J24" t="s">
        <v>34</v>
      </c>
      <c r="K24" t="s">
        <v>1727</v>
      </c>
      <c r="L24" t="s">
        <v>1728</v>
      </c>
      <c r="M24">
        <v>1</v>
      </c>
      <c r="N24">
        <f>LEN(K24)-LEN(SUBSTITUTE(K24,"{",""))-1</f>
        <v>5</v>
      </c>
      <c r="O24">
        <v>2</v>
      </c>
      <c r="P24">
        <f>_xlfn.XLOOKUP(B24,'g1'!B:B,'g1'!R:R)</f>
        <v>4</v>
      </c>
      <c r="Q24">
        <f>_xlfn.XLOOKUP(B24,'g2'!B:B,'g2'!U:U)</f>
        <v>5</v>
      </c>
      <c r="R24">
        <f>_xlfn.XLOOKUP(B24,'g3'!B:B,'g3'!R:R)</f>
        <v>3</v>
      </c>
      <c r="S24">
        <f>_xlfn.XLOOKUP(D24,'g4'!D:D,'g4'!N:N)</f>
        <v>5</v>
      </c>
      <c r="T24">
        <f t="shared" si="1"/>
        <v>1</v>
      </c>
      <c r="U24">
        <f t="shared" si="2"/>
        <v>0</v>
      </c>
      <c r="V24">
        <f t="shared" si="3"/>
        <v>2</v>
      </c>
      <c r="W24">
        <f t="shared" si="4"/>
        <v>0</v>
      </c>
      <c r="X24" t="s">
        <v>13003</v>
      </c>
      <c r="Y24" t="e">
        <f t="shared" ref="Y24:Y70" si="15">FIND("[{",K24)</f>
        <v>#VALUE!</v>
      </c>
      <c r="Z24">
        <f t="shared" ref="Z24:Z70" si="16">FIND("category",K24)</f>
        <v>97</v>
      </c>
      <c r="AA24" t="e">
        <f t="shared" ref="AA24:AA70" si="17">Z24-Y24-2</f>
        <v>#VALUE!</v>
      </c>
      <c r="AB24" t="e">
        <v>#VALUE!</v>
      </c>
      <c r="AD24">
        <f t="shared" si="8"/>
        <v>1</v>
      </c>
      <c r="AE24">
        <f t="shared" si="9"/>
        <v>29</v>
      </c>
      <c r="AF24">
        <f t="shared" si="10"/>
        <v>26</v>
      </c>
      <c r="AG24" t="s">
        <v>14265</v>
      </c>
      <c r="AH24" t="e">
        <f t="shared" si="11"/>
        <v>#VALUE!</v>
      </c>
    </row>
    <row r="25" spans="1:34" hidden="1" x14ac:dyDescent="0.25">
      <c r="A25" s="1">
        <v>1845</v>
      </c>
      <c r="B25" t="s">
        <v>4927</v>
      </c>
      <c r="C25" t="s">
        <v>4928</v>
      </c>
      <c r="D25" t="s">
        <v>13224</v>
      </c>
      <c r="E25">
        <v>5</v>
      </c>
      <c r="F25" t="s">
        <v>15</v>
      </c>
      <c r="G25" t="s">
        <v>4929</v>
      </c>
      <c r="H25" t="s">
        <v>4930</v>
      </c>
      <c r="I25">
        <v>31154</v>
      </c>
      <c r="J25" t="s">
        <v>18</v>
      </c>
      <c r="K25" t="s">
        <v>4931</v>
      </c>
      <c r="L25" t="s">
        <v>4932</v>
      </c>
      <c r="M25">
        <v>1</v>
      </c>
      <c r="N25">
        <f>LEN(K25)-LEN(SUBSTITUTE(K25,"{",""))-1</f>
        <v>5</v>
      </c>
      <c r="O25">
        <v>2</v>
      </c>
      <c r="P25">
        <f>_xlfn.XLOOKUP(B25,'g1'!B:B,'g1'!R:R)</f>
        <v>4</v>
      </c>
      <c r="Q25">
        <f>_xlfn.XLOOKUP(B25,'g2'!B:B,'g2'!U:U)</f>
        <v>4</v>
      </c>
      <c r="R25">
        <f>_xlfn.XLOOKUP(B25,'g3'!B:B,'g3'!R:R)</f>
        <v>4</v>
      </c>
      <c r="S25">
        <f>_xlfn.XLOOKUP(D25,'g4'!D:D,'g4'!N:N)</f>
        <v>5</v>
      </c>
      <c r="T25">
        <f t="shared" si="1"/>
        <v>1</v>
      </c>
      <c r="U25">
        <f t="shared" si="2"/>
        <v>1</v>
      </c>
      <c r="V25">
        <f t="shared" si="3"/>
        <v>1</v>
      </c>
      <c r="W25">
        <f t="shared" si="4"/>
        <v>0</v>
      </c>
      <c r="X25" t="s">
        <v>12851</v>
      </c>
      <c r="Y25">
        <f t="shared" si="15"/>
        <v>43</v>
      </c>
      <c r="Z25">
        <f t="shared" si="16"/>
        <v>63</v>
      </c>
      <c r="AA25">
        <f t="shared" si="17"/>
        <v>18</v>
      </c>
      <c r="AB25" t="s">
        <v>14266</v>
      </c>
      <c r="AD25">
        <f t="shared" si="8"/>
        <v>1</v>
      </c>
      <c r="AE25">
        <f t="shared" si="9"/>
        <v>23</v>
      </c>
      <c r="AF25">
        <f t="shared" si="10"/>
        <v>20</v>
      </c>
      <c r="AG25" t="s">
        <v>14266</v>
      </c>
      <c r="AH25" t="b">
        <f t="shared" si="11"/>
        <v>1</v>
      </c>
    </row>
    <row r="26" spans="1:34" x14ac:dyDescent="0.25">
      <c r="A26" s="1">
        <v>191</v>
      </c>
      <c r="B26" t="s">
        <v>3916</v>
      </c>
      <c r="C26" t="s">
        <v>3917</v>
      </c>
      <c r="D26" t="s">
        <v>13226</v>
      </c>
      <c r="E26">
        <v>4</v>
      </c>
      <c r="F26" t="s">
        <v>286</v>
      </c>
      <c r="G26" t="s">
        <v>3918</v>
      </c>
      <c r="H26" t="s">
        <v>3919</v>
      </c>
      <c r="I26">
        <v>1935</v>
      </c>
      <c r="J26" t="s">
        <v>287</v>
      </c>
      <c r="K26" t="s">
        <v>15004</v>
      </c>
      <c r="L26" t="s">
        <v>3921</v>
      </c>
      <c r="M26">
        <v>1</v>
      </c>
      <c r="N26">
        <v>5</v>
      </c>
      <c r="O26">
        <v>3</v>
      </c>
      <c r="P26">
        <f>_xlfn.XLOOKUP(B26,'g1'!B:B,'g1'!R:R)</f>
        <v>4</v>
      </c>
      <c r="Q26">
        <f>_xlfn.XLOOKUP(B26,'g2'!B:B,'g2'!U:U)</f>
        <v>4</v>
      </c>
      <c r="R26">
        <f>_xlfn.XLOOKUP(B26,'g3'!B:B,'g3'!R:R)</f>
        <v>5</v>
      </c>
      <c r="S26">
        <f>_xlfn.XLOOKUP(D26,'g4'!D:D,'g4'!N:N)</f>
        <v>5</v>
      </c>
      <c r="T26">
        <f t="shared" si="1"/>
        <v>1</v>
      </c>
      <c r="U26">
        <f t="shared" si="2"/>
        <v>1</v>
      </c>
      <c r="V26">
        <f t="shared" si="3"/>
        <v>0</v>
      </c>
      <c r="W26">
        <f t="shared" si="4"/>
        <v>0</v>
      </c>
      <c r="X26" t="s">
        <v>12847</v>
      </c>
      <c r="Y26">
        <f t="shared" si="15"/>
        <v>43</v>
      </c>
      <c r="Z26">
        <f t="shared" si="16"/>
        <v>62</v>
      </c>
      <c r="AA26">
        <f t="shared" si="17"/>
        <v>17</v>
      </c>
      <c r="AB26" t="s">
        <v>14263</v>
      </c>
      <c r="AD26">
        <f t="shared" si="8"/>
        <v>1</v>
      </c>
      <c r="AE26">
        <f t="shared" si="9"/>
        <v>32</v>
      </c>
      <c r="AF26">
        <f t="shared" si="10"/>
        <v>29</v>
      </c>
      <c r="AG26" t="s">
        <v>14267</v>
      </c>
      <c r="AH26" t="b">
        <f t="shared" si="11"/>
        <v>0</v>
      </c>
    </row>
    <row r="27" spans="1:34" hidden="1" x14ac:dyDescent="0.25">
      <c r="A27" s="1">
        <v>325</v>
      </c>
      <c r="B27" t="s">
        <v>667</v>
      </c>
      <c r="C27" t="s">
        <v>668</v>
      </c>
      <c r="D27" t="s">
        <v>13437</v>
      </c>
      <c r="E27">
        <v>1</v>
      </c>
      <c r="F27" t="s">
        <v>73</v>
      </c>
      <c r="G27" t="s">
        <v>669</v>
      </c>
      <c r="H27" t="s">
        <v>670</v>
      </c>
      <c r="I27">
        <v>1380</v>
      </c>
      <c r="J27" t="s">
        <v>76</v>
      </c>
      <c r="K27" t="s">
        <v>671</v>
      </c>
      <c r="L27" t="s">
        <v>672</v>
      </c>
      <c r="M27">
        <v>1</v>
      </c>
      <c r="N27">
        <f t="shared" ref="N27:N34" si="18">LEN(K27)-LEN(SUBSTITUTE(K27,"{",""))-1</f>
        <v>5</v>
      </c>
      <c r="O27">
        <v>3</v>
      </c>
      <c r="P27">
        <f>_xlfn.XLOOKUP(B27,'g1'!B:B,'g1'!R:R)</f>
        <v>5</v>
      </c>
      <c r="Q27">
        <f>_xlfn.XLOOKUP(B27,'g2'!B:B,'g2'!U:U)</f>
        <v>6</v>
      </c>
      <c r="R27">
        <f>_xlfn.XLOOKUP(B27,'g3'!B:B,'g3'!R:R)</f>
        <v>3</v>
      </c>
      <c r="S27">
        <f>_xlfn.XLOOKUP(D27,'g4'!D:D,'g4'!N:N)</f>
        <v>5</v>
      </c>
      <c r="T27">
        <f t="shared" si="1"/>
        <v>0</v>
      </c>
      <c r="U27">
        <f t="shared" si="2"/>
        <v>-1</v>
      </c>
      <c r="V27">
        <f t="shared" si="3"/>
        <v>2</v>
      </c>
      <c r="W27">
        <f t="shared" si="4"/>
        <v>0</v>
      </c>
      <c r="X27" t="s">
        <v>12503</v>
      </c>
      <c r="Y27">
        <f t="shared" si="15"/>
        <v>43</v>
      </c>
      <c r="Z27">
        <f t="shared" si="16"/>
        <v>62</v>
      </c>
      <c r="AA27">
        <f t="shared" si="17"/>
        <v>17</v>
      </c>
      <c r="AB27" t="s">
        <v>14263</v>
      </c>
      <c r="AD27">
        <f t="shared" si="8"/>
        <v>1</v>
      </c>
      <c r="AE27">
        <f t="shared" si="9"/>
        <v>22</v>
      </c>
      <c r="AF27">
        <f t="shared" si="10"/>
        <v>19</v>
      </c>
      <c r="AG27" t="s">
        <v>14263</v>
      </c>
      <c r="AH27" t="b">
        <f t="shared" si="11"/>
        <v>1</v>
      </c>
    </row>
    <row r="28" spans="1:34" hidden="1" x14ac:dyDescent="0.25">
      <c r="A28" s="1">
        <v>1094</v>
      </c>
      <c r="B28" t="s">
        <v>1229</v>
      </c>
      <c r="C28" t="s">
        <v>1230</v>
      </c>
      <c r="D28" t="s">
        <v>13446</v>
      </c>
      <c r="E28">
        <v>2</v>
      </c>
      <c r="F28" t="s">
        <v>47</v>
      </c>
      <c r="G28" t="s">
        <v>1231</v>
      </c>
      <c r="H28" t="s">
        <v>1232</v>
      </c>
      <c r="I28">
        <v>2611</v>
      </c>
      <c r="J28" t="s">
        <v>50</v>
      </c>
      <c r="K28" t="s">
        <v>1233</v>
      </c>
      <c r="L28" t="s">
        <v>1234</v>
      </c>
      <c r="M28">
        <v>1</v>
      </c>
      <c r="N28">
        <f t="shared" si="18"/>
        <v>5</v>
      </c>
      <c r="O28">
        <v>2</v>
      </c>
      <c r="P28">
        <f>_xlfn.XLOOKUP(B28,'g1'!B:B,'g1'!R:R)</f>
        <v>5</v>
      </c>
      <c r="Q28">
        <f>_xlfn.XLOOKUP(B28,'g2'!B:B,'g2'!U:U)</f>
        <v>5</v>
      </c>
      <c r="R28">
        <f>_xlfn.XLOOKUP(B28,'g3'!B:B,'g3'!R:R)</f>
        <v>3</v>
      </c>
      <c r="S28">
        <f>_xlfn.XLOOKUP(D28,'g4'!D:D,'g4'!N:N)</f>
        <v>5</v>
      </c>
      <c r="T28">
        <f t="shared" si="1"/>
        <v>0</v>
      </c>
      <c r="U28">
        <f t="shared" si="2"/>
        <v>0</v>
      </c>
      <c r="V28">
        <f t="shared" si="3"/>
        <v>2</v>
      </c>
      <c r="W28">
        <f t="shared" si="4"/>
        <v>0</v>
      </c>
      <c r="X28" t="s">
        <v>12487</v>
      </c>
      <c r="Y28">
        <f t="shared" si="15"/>
        <v>43</v>
      </c>
      <c r="Z28">
        <f t="shared" si="16"/>
        <v>71</v>
      </c>
      <c r="AA28">
        <f t="shared" si="17"/>
        <v>26</v>
      </c>
      <c r="AB28" t="s">
        <v>14268</v>
      </c>
      <c r="AD28">
        <f t="shared" si="8"/>
        <v>1</v>
      </c>
      <c r="AE28">
        <f t="shared" si="9"/>
        <v>31</v>
      </c>
      <c r="AF28">
        <f t="shared" si="10"/>
        <v>28</v>
      </c>
      <c r="AG28" t="s">
        <v>14268</v>
      </c>
      <c r="AH28" t="b">
        <f t="shared" si="11"/>
        <v>1</v>
      </c>
    </row>
    <row r="29" spans="1:34" hidden="1" x14ac:dyDescent="0.25">
      <c r="A29" s="1">
        <v>175</v>
      </c>
      <c r="B29" t="s">
        <v>2246</v>
      </c>
      <c r="C29" t="s">
        <v>2247</v>
      </c>
      <c r="D29" t="s">
        <v>13757</v>
      </c>
      <c r="E29">
        <v>3</v>
      </c>
      <c r="F29" t="s">
        <v>490</v>
      </c>
      <c r="G29" t="s">
        <v>2248</v>
      </c>
      <c r="H29" t="s">
        <v>2249</v>
      </c>
      <c r="I29">
        <v>16508</v>
      </c>
      <c r="J29" t="s">
        <v>473</v>
      </c>
      <c r="K29" t="s">
        <v>2250</v>
      </c>
      <c r="L29" t="s">
        <v>2251</v>
      </c>
      <c r="M29">
        <v>1</v>
      </c>
      <c r="N29">
        <f t="shared" si="18"/>
        <v>5</v>
      </c>
      <c r="O29">
        <v>2</v>
      </c>
      <c r="P29">
        <f>_xlfn.XLOOKUP(B29,'g1'!B:B,'g1'!R:R)</f>
        <v>5</v>
      </c>
      <c r="Q29">
        <f>_xlfn.XLOOKUP(B29,'g2'!B:B,'g2'!U:U)</f>
        <v>4</v>
      </c>
      <c r="R29">
        <f>_xlfn.XLOOKUP(B29,'g3'!B:B,'g3'!R:R)</f>
        <v>4</v>
      </c>
      <c r="S29">
        <f>_xlfn.XLOOKUP(D29,'g4'!D:D,'g4'!N:N)</f>
        <v>5</v>
      </c>
      <c r="T29">
        <f t="shared" si="1"/>
        <v>0</v>
      </c>
      <c r="U29">
        <f t="shared" si="2"/>
        <v>1</v>
      </c>
      <c r="V29">
        <f t="shared" si="3"/>
        <v>1</v>
      </c>
      <c r="W29">
        <f t="shared" si="4"/>
        <v>0</v>
      </c>
      <c r="X29" t="s">
        <v>11928</v>
      </c>
      <c r="Y29">
        <f t="shared" si="15"/>
        <v>43</v>
      </c>
      <c r="Z29">
        <f t="shared" si="16"/>
        <v>63</v>
      </c>
      <c r="AA29">
        <f t="shared" si="17"/>
        <v>18</v>
      </c>
      <c r="AB29" t="s">
        <v>14269</v>
      </c>
      <c r="AD29">
        <f t="shared" si="8"/>
        <v>1</v>
      </c>
      <c r="AE29">
        <f t="shared" si="9"/>
        <v>23</v>
      </c>
      <c r="AF29">
        <f t="shared" si="10"/>
        <v>20</v>
      </c>
      <c r="AG29" t="s">
        <v>14269</v>
      </c>
      <c r="AH29" t="b">
        <f t="shared" si="11"/>
        <v>1</v>
      </c>
    </row>
    <row r="30" spans="1:34" hidden="1" x14ac:dyDescent="0.25">
      <c r="A30" s="1">
        <v>256</v>
      </c>
      <c r="B30" t="s">
        <v>3952</v>
      </c>
      <c r="C30" t="s">
        <v>3953</v>
      </c>
      <c r="D30" t="s">
        <v>13762</v>
      </c>
      <c r="E30">
        <v>4</v>
      </c>
      <c r="F30" t="s">
        <v>39</v>
      </c>
      <c r="G30" t="s">
        <v>3954</v>
      </c>
      <c r="H30" t="s">
        <v>3955</v>
      </c>
      <c r="I30">
        <v>42134</v>
      </c>
      <c r="J30" t="s">
        <v>42</v>
      </c>
      <c r="K30" t="s">
        <v>3956</v>
      </c>
      <c r="L30" t="s">
        <v>3957</v>
      </c>
      <c r="M30">
        <v>1</v>
      </c>
      <c r="N30">
        <f t="shared" si="18"/>
        <v>5</v>
      </c>
      <c r="O30">
        <v>1</v>
      </c>
      <c r="P30">
        <f>_xlfn.XLOOKUP(B30,'g1'!B:B,'g1'!R:R)</f>
        <v>5</v>
      </c>
      <c r="Q30">
        <f>_xlfn.XLOOKUP(B30,'g2'!B:B,'g2'!U:U)</f>
        <v>5</v>
      </c>
      <c r="R30">
        <f>_xlfn.XLOOKUP(B30,'g3'!B:B,'g3'!R:R)</f>
        <v>4</v>
      </c>
      <c r="S30">
        <f>_xlfn.XLOOKUP(D30,'g4'!D:D,'g4'!N:N)</f>
        <v>5</v>
      </c>
      <c r="T30">
        <f t="shared" si="1"/>
        <v>0</v>
      </c>
      <c r="U30">
        <f t="shared" si="2"/>
        <v>0</v>
      </c>
      <c r="V30">
        <f t="shared" si="3"/>
        <v>1</v>
      </c>
      <c r="W30">
        <f t="shared" si="4"/>
        <v>0</v>
      </c>
      <c r="X30" t="s">
        <v>11918</v>
      </c>
      <c r="Y30">
        <f t="shared" si="15"/>
        <v>43</v>
      </c>
      <c r="Z30">
        <f t="shared" si="16"/>
        <v>63</v>
      </c>
      <c r="AA30">
        <f t="shared" si="17"/>
        <v>18</v>
      </c>
      <c r="AB30" t="s">
        <v>14270</v>
      </c>
      <c r="AD30">
        <f t="shared" si="8"/>
        <v>1</v>
      </c>
      <c r="AE30">
        <f t="shared" si="9"/>
        <v>23</v>
      </c>
      <c r="AF30">
        <f t="shared" si="10"/>
        <v>20</v>
      </c>
      <c r="AG30" t="s">
        <v>14270</v>
      </c>
      <c r="AH30" t="b">
        <f t="shared" si="11"/>
        <v>1</v>
      </c>
    </row>
    <row r="31" spans="1:34" hidden="1" x14ac:dyDescent="0.25">
      <c r="A31" s="1">
        <v>278</v>
      </c>
      <c r="B31" t="s">
        <v>2934</v>
      </c>
      <c r="C31" t="s">
        <v>4082</v>
      </c>
      <c r="D31" t="s">
        <v>13763</v>
      </c>
      <c r="E31">
        <v>4</v>
      </c>
      <c r="F31" t="s">
        <v>39</v>
      </c>
      <c r="G31" t="s">
        <v>4083</v>
      </c>
      <c r="H31" t="s">
        <v>2937</v>
      </c>
      <c r="I31">
        <v>201</v>
      </c>
      <c r="J31" t="s">
        <v>42</v>
      </c>
      <c r="K31" t="s">
        <v>4084</v>
      </c>
      <c r="L31" t="s">
        <v>4085</v>
      </c>
      <c r="M31">
        <v>1</v>
      </c>
      <c r="N31">
        <f t="shared" si="18"/>
        <v>5</v>
      </c>
      <c r="O31">
        <v>3</v>
      </c>
      <c r="P31">
        <f>_xlfn.XLOOKUP(B31,'g1'!B:B,'g1'!R:R)</f>
        <v>5</v>
      </c>
      <c r="Q31">
        <f>_xlfn.XLOOKUP(B31,'g2'!B:B,'g2'!U:U)</f>
        <v>5</v>
      </c>
      <c r="R31">
        <f>_xlfn.XLOOKUP(B31,'g3'!B:B,'g3'!R:R)</f>
        <v>4</v>
      </c>
      <c r="S31">
        <f>_xlfn.XLOOKUP(D31,'g4'!D:D,'g4'!N:N)</f>
        <v>5</v>
      </c>
      <c r="T31">
        <f t="shared" si="1"/>
        <v>0</v>
      </c>
      <c r="U31">
        <f t="shared" si="2"/>
        <v>0</v>
      </c>
      <c r="V31">
        <f t="shared" si="3"/>
        <v>1</v>
      </c>
      <c r="W31">
        <f t="shared" si="4"/>
        <v>0</v>
      </c>
      <c r="X31" t="s">
        <v>11916</v>
      </c>
      <c r="Y31">
        <f t="shared" si="15"/>
        <v>43</v>
      </c>
      <c r="Z31">
        <f t="shared" si="16"/>
        <v>71</v>
      </c>
      <c r="AA31">
        <f t="shared" si="17"/>
        <v>26</v>
      </c>
      <c r="AB31" t="s">
        <v>14271</v>
      </c>
      <c r="AD31">
        <f t="shared" si="8"/>
        <v>1</v>
      </c>
      <c r="AE31">
        <f t="shared" si="9"/>
        <v>31</v>
      </c>
      <c r="AF31">
        <f t="shared" si="10"/>
        <v>28</v>
      </c>
      <c r="AG31" t="s">
        <v>14271</v>
      </c>
      <c r="AH31" t="b">
        <f t="shared" si="11"/>
        <v>1</v>
      </c>
    </row>
    <row r="32" spans="1:34" hidden="1" x14ac:dyDescent="0.25">
      <c r="A32" s="1">
        <v>288</v>
      </c>
      <c r="B32" t="s">
        <v>4573</v>
      </c>
      <c r="C32" t="s">
        <v>4574</v>
      </c>
      <c r="D32" t="s">
        <v>13769</v>
      </c>
      <c r="E32">
        <v>4</v>
      </c>
      <c r="F32" t="s">
        <v>187</v>
      </c>
      <c r="G32" t="s">
        <v>4575</v>
      </c>
      <c r="H32" t="s">
        <v>4576</v>
      </c>
      <c r="I32">
        <v>12743</v>
      </c>
      <c r="J32" t="s">
        <v>161</v>
      </c>
      <c r="K32" t="s">
        <v>4577</v>
      </c>
      <c r="L32" t="s">
        <v>4578</v>
      </c>
      <c r="M32">
        <v>1</v>
      </c>
      <c r="N32">
        <f t="shared" si="18"/>
        <v>5</v>
      </c>
      <c r="O32">
        <v>2</v>
      </c>
      <c r="P32">
        <f>_xlfn.XLOOKUP(B32,'g1'!B:B,'g1'!R:R)</f>
        <v>5</v>
      </c>
      <c r="Q32">
        <f>_xlfn.XLOOKUP(B32,'g2'!B:B,'g2'!U:U)</f>
        <v>5</v>
      </c>
      <c r="R32">
        <f>_xlfn.XLOOKUP(B32,'g3'!B:B,'g3'!R:R)</f>
        <v>4</v>
      </c>
      <c r="S32">
        <f>_xlfn.XLOOKUP(D32,'g4'!D:D,'g4'!N:N)</f>
        <v>5</v>
      </c>
      <c r="T32">
        <f t="shared" si="1"/>
        <v>0</v>
      </c>
      <c r="U32">
        <f t="shared" si="2"/>
        <v>0</v>
      </c>
      <c r="V32">
        <f t="shared" si="3"/>
        <v>1</v>
      </c>
      <c r="W32">
        <f t="shared" si="4"/>
        <v>0</v>
      </c>
      <c r="X32" t="s">
        <v>11904</v>
      </c>
      <c r="Y32">
        <f t="shared" si="15"/>
        <v>43</v>
      </c>
      <c r="Z32">
        <f t="shared" si="16"/>
        <v>71</v>
      </c>
      <c r="AA32">
        <f t="shared" si="17"/>
        <v>26</v>
      </c>
      <c r="AB32" t="s">
        <v>14272</v>
      </c>
      <c r="AD32">
        <f t="shared" si="8"/>
        <v>1</v>
      </c>
      <c r="AE32">
        <f t="shared" si="9"/>
        <v>31</v>
      </c>
      <c r="AF32">
        <f t="shared" si="10"/>
        <v>28</v>
      </c>
      <c r="AG32" t="s">
        <v>14272</v>
      </c>
      <c r="AH32" t="b">
        <f t="shared" si="11"/>
        <v>1</v>
      </c>
    </row>
    <row r="33" spans="1:34" hidden="1" x14ac:dyDescent="0.25">
      <c r="A33" s="1">
        <v>362</v>
      </c>
      <c r="B33" t="s">
        <v>5098</v>
      </c>
      <c r="C33" t="s">
        <v>5099</v>
      </c>
      <c r="D33" t="s">
        <v>13773</v>
      </c>
      <c r="E33">
        <v>5</v>
      </c>
      <c r="F33" t="s">
        <v>107</v>
      </c>
      <c r="G33" t="s">
        <v>5100</v>
      </c>
      <c r="H33" t="s">
        <v>5101</v>
      </c>
      <c r="I33">
        <v>31885</v>
      </c>
      <c r="J33" t="s">
        <v>108</v>
      </c>
      <c r="K33" t="s">
        <v>5102</v>
      </c>
      <c r="L33" t="s">
        <v>5103</v>
      </c>
      <c r="M33">
        <v>1</v>
      </c>
      <c r="N33">
        <f t="shared" si="18"/>
        <v>5</v>
      </c>
      <c r="O33">
        <v>3</v>
      </c>
      <c r="P33">
        <f>_xlfn.XLOOKUP(B33,'g1'!B:B,'g1'!R:R)</f>
        <v>5</v>
      </c>
      <c r="Q33">
        <f>_xlfn.XLOOKUP(B33,'g2'!B:B,'g2'!U:U)</f>
        <v>5</v>
      </c>
      <c r="R33">
        <f>_xlfn.XLOOKUP(B33,'g3'!B:B,'g3'!R:R)</f>
        <v>4</v>
      </c>
      <c r="S33">
        <f>_xlfn.XLOOKUP(D33,'g4'!D:D,'g4'!N:N)</f>
        <v>5</v>
      </c>
      <c r="T33">
        <f t="shared" si="1"/>
        <v>0</v>
      </c>
      <c r="U33">
        <f t="shared" si="2"/>
        <v>0</v>
      </c>
      <c r="V33">
        <f t="shared" si="3"/>
        <v>1</v>
      </c>
      <c r="W33">
        <f t="shared" si="4"/>
        <v>0</v>
      </c>
      <c r="X33" t="s">
        <v>8046</v>
      </c>
      <c r="Y33">
        <f t="shared" si="15"/>
        <v>43</v>
      </c>
      <c r="Z33">
        <f t="shared" si="16"/>
        <v>63</v>
      </c>
      <c r="AA33">
        <f t="shared" si="17"/>
        <v>18</v>
      </c>
      <c r="AB33" t="s">
        <v>14249</v>
      </c>
      <c r="AD33">
        <f t="shared" si="8"/>
        <v>1</v>
      </c>
      <c r="AE33">
        <f t="shared" si="9"/>
        <v>23</v>
      </c>
      <c r="AF33">
        <f t="shared" si="10"/>
        <v>20</v>
      </c>
      <c r="AG33" t="s">
        <v>14249</v>
      </c>
      <c r="AH33" t="b">
        <f t="shared" si="11"/>
        <v>1</v>
      </c>
    </row>
    <row r="34" spans="1:34" x14ac:dyDescent="0.25">
      <c r="A34" s="1">
        <v>40</v>
      </c>
      <c r="B34" t="s">
        <v>5481</v>
      </c>
      <c r="C34" t="s">
        <v>5482</v>
      </c>
      <c r="D34" t="s">
        <v>13778</v>
      </c>
      <c r="E34">
        <v>5</v>
      </c>
      <c r="F34" t="s">
        <v>15</v>
      </c>
      <c r="G34" t="s">
        <v>5483</v>
      </c>
      <c r="H34" t="s">
        <v>5484</v>
      </c>
      <c r="I34">
        <v>8691</v>
      </c>
      <c r="J34" t="s">
        <v>18</v>
      </c>
      <c r="K34" t="s">
        <v>15005</v>
      </c>
      <c r="L34" t="s">
        <v>5486</v>
      </c>
      <c r="M34">
        <v>1</v>
      </c>
      <c r="N34">
        <f t="shared" si="18"/>
        <v>5</v>
      </c>
      <c r="O34">
        <v>2</v>
      </c>
      <c r="P34">
        <f>_xlfn.XLOOKUP(B34,'g1'!B:B,'g1'!R:R)</f>
        <v>5</v>
      </c>
      <c r="Q34">
        <f>_xlfn.XLOOKUP(B34,'g2'!B:B,'g2'!U:U)</f>
        <v>5</v>
      </c>
      <c r="R34">
        <f>_xlfn.XLOOKUP(B34,'g3'!B:B,'g3'!R:R)</f>
        <v>4</v>
      </c>
      <c r="S34">
        <f>_xlfn.XLOOKUP(D34,'g4'!D:D,'g4'!N:N)</f>
        <v>5</v>
      </c>
      <c r="T34">
        <f t="shared" si="1"/>
        <v>0</v>
      </c>
      <c r="U34">
        <f t="shared" si="2"/>
        <v>0</v>
      </c>
      <c r="V34">
        <f t="shared" si="3"/>
        <v>1</v>
      </c>
      <c r="W34">
        <f t="shared" si="4"/>
        <v>0</v>
      </c>
      <c r="X34" t="s">
        <v>11888</v>
      </c>
      <c r="Y34">
        <f t="shared" si="15"/>
        <v>43</v>
      </c>
      <c r="Z34">
        <f t="shared" si="16"/>
        <v>73</v>
      </c>
      <c r="AA34">
        <f t="shared" si="17"/>
        <v>28</v>
      </c>
      <c r="AB34" t="s">
        <v>14834</v>
      </c>
      <c r="AD34">
        <f t="shared" si="8"/>
        <v>1</v>
      </c>
      <c r="AE34">
        <f t="shared" si="9"/>
        <v>33</v>
      </c>
      <c r="AF34">
        <f t="shared" si="10"/>
        <v>30</v>
      </c>
      <c r="AG34" t="s">
        <v>14273</v>
      </c>
      <c r="AH34" t="b">
        <f t="shared" si="11"/>
        <v>0</v>
      </c>
    </row>
    <row r="35" spans="1:34" hidden="1" x14ac:dyDescent="0.25">
      <c r="A35" s="1">
        <v>1726</v>
      </c>
      <c r="B35" t="s">
        <v>1287</v>
      </c>
      <c r="C35" t="s">
        <v>1288</v>
      </c>
      <c r="D35" t="s">
        <v>13810</v>
      </c>
      <c r="E35">
        <v>2</v>
      </c>
      <c r="F35" t="s">
        <v>1289</v>
      </c>
      <c r="G35" t="s">
        <v>1290</v>
      </c>
      <c r="H35" t="s">
        <v>1291</v>
      </c>
      <c r="I35">
        <v>6893</v>
      </c>
      <c r="J35" t="s">
        <v>199</v>
      </c>
      <c r="K35" t="s">
        <v>1292</v>
      </c>
      <c r="L35" t="s">
        <v>1293</v>
      </c>
      <c r="M35">
        <v>1</v>
      </c>
      <c r="N35">
        <v>5</v>
      </c>
      <c r="O35">
        <v>2</v>
      </c>
      <c r="P35">
        <f>_xlfn.XLOOKUP(B35,'g1'!B:B,'g1'!R:R)</f>
        <v>5</v>
      </c>
      <c r="Q35">
        <f>_xlfn.XLOOKUP(B35,'g2'!B:B,'g2'!U:U)</f>
        <v>5</v>
      </c>
      <c r="R35">
        <f>_xlfn.XLOOKUP(B35,'g3'!B:B,'g3'!R:R)</f>
        <v>5</v>
      </c>
      <c r="S35">
        <f>_xlfn.XLOOKUP(D35,'g4'!D:D,'g4'!N:N)</f>
        <v>5</v>
      </c>
      <c r="T35">
        <f t="shared" si="1"/>
        <v>0</v>
      </c>
      <c r="U35">
        <f t="shared" si="2"/>
        <v>0</v>
      </c>
      <c r="V35">
        <f t="shared" si="3"/>
        <v>0</v>
      </c>
      <c r="W35">
        <f t="shared" si="4"/>
        <v>0</v>
      </c>
      <c r="X35" t="s">
        <v>11830</v>
      </c>
      <c r="Y35">
        <f t="shared" si="15"/>
        <v>43</v>
      </c>
      <c r="Z35">
        <f t="shared" si="16"/>
        <v>67</v>
      </c>
      <c r="AA35">
        <f t="shared" si="17"/>
        <v>22</v>
      </c>
      <c r="AB35" t="s">
        <v>14274</v>
      </c>
      <c r="AD35">
        <f t="shared" si="8"/>
        <v>1</v>
      </c>
      <c r="AE35">
        <f t="shared" si="9"/>
        <v>27</v>
      </c>
      <c r="AF35">
        <f t="shared" si="10"/>
        <v>24</v>
      </c>
      <c r="AG35" t="s">
        <v>14274</v>
      </c>
      <c r="AH35" t="b">
        <f t="shared" si="11"/>
        <v>1</v>
      </c>
    </row>
    <row r="36" spans="1:34" hidden="1" x14ac:dyDescent="0.25">
      <c r="A36" s="1">
        <v>1889</v>
      </c>
      <c r="B36" t="s">
        <v>1402</v>
      </c>
      <c r="C36" t="s">
        <v>1403</v>
      </c>
      <c r="D36" t="s">
        <v>13812</v>
      </c>
      <c r="E36">
        <v>2</v>
      </c>
      <c r="F36" t="s">
        <v>31</v>
      </c>
      <c r="G36" t="s">
        <v>1404</v>
      </c>
      <c r="H36" t="s">
        <v>1405</v>
      </c>
      <c r="I36">
        <v>83281</v>
      </c>
      <c r="J36" t="s">
        <v>34</v>
      </c>
      <c r="K36" t="s">
        <v>1406</v>
      </c>
      <c r="L36" t="s">
        <v>1407</v>
      </c>
      <c r="M36">
        <v>1</v>
      </c>
      <c r="N36">
        <v>5</v>
      </c>
      <c r="O36">
        <v>3</v>
      </c>
      <c r="P36">
        <f>_xlfn.XLOOKUP(B36,'g1'!B:B,'g1'!R:R)</f>
        <v>5</v>
      </c>
      <c r="Q36">
        <f>_xlfn.XLOOKUP(B36,'g2'!B:B,'g2'!U:U)</f>
        <v>5</v>
      </c>
      <c r="R36">
        <f>_xlfn.XLOOKUP(B36,'g3'!B:B,'g3'!R:R)</f>
        <v>5</v>
      </c>
      <c r="S36">
        <f>_xlfn.XLOOKUP(D36,'g4'!D:D,'g4'!N:N)</f>
        <v>5</v>
      </c>
      <c r="T36">
        <f t="shared" si="1"/>
        <v>0</v>
      </c>
      <c r="U36">
        <f t="shared" si="2"/>
        <v>0</v>
      </c>
      <c r="V36">
        <f t="shared" si="3"/>
        <v>0</v>
      </c>
      <c r="W36">
        <f t="shared" si="4"/>
        <v>0</v>
      </c>
      <c r="X36" t="s">
        <v>6170</v>
      </c>
      <c r="Y36">
        <f t="shared" si="15"/>
        <v>43</v>
      </c>
      <c r="Z36">
        <f t="shared" si="16"/>
        <v>63</v>
      </c>
      <c r="AA36">
        <f t="shared" si="17"/>
        <v>18</v>
      </c>
      <c r="AB36" t="s">
        <v>14275</v>
      </c>
      <c r="AD36">
        <f t="shared" si="8"/>
        <v>1</v>
      </c>
      <c r="AE36">
        <f t="shared" si="9"/>
        <v>23</v>
      </c>
      <c r="AF36">
        <f t="shared" si="10"/>
        <v>20</v>
      </c>
      <c r="AG36" t="s">
        <v>14275</v>
      </c>
      <c r="AH36" t="b">
        <f t="shared" si="11"/>
        <v>1</v>
      </c>
    </row>
    <row r="37" spans="1:34" hidden="1" x14ac:dyDescent="0.25">
      <c r="A37" s="1">
        <v>478</v>
      </c>
      <c r="B37" t="s">
        <v>1496</v>
      </c>
      <c r="C37" t="s">
        <v>1497</v>
      </c>
      <c r="D37" t="s">
        <v>13813</v>
      </c>
      <c r="E37">
        <v>2</v>
      </c>
      <c r="F37" t="s">
        <v>39</v>
      </c>
      <c r="G37" t="s">
        <v>1498</v>
      </c>
      <c r="H37" t="s">
        <v>1499</v>
      </c>
      <c r="I37">
        <v>13943</v>
      </c>
      <c r="J37" t="s">
        <v>42</v>
      </c>
      <c r="K37" t="s">
        <v>1500</v>
      </c>
      <c r="L37" t="s">
        <v>1501</v>
      </c>
      <c r="M37">
        <v>1</v>
      </c>
      <c r="N37">
        <v>5</v>
      </c>
      <c r="O37">
        <v>2</v>
      </c>
      <c r="P37">
        <f>_xlfn.XLOOKUP(B37,'g1'!B:B,'g1'!R:R)</f>
        <v>5</v>
      </c>
      <c r="Q37">
        <f>_xlfn.XLOOKUP(B37,'g2'!B:B,'g2'!U:U)</f>
        <v>5</v>
      </c>
      <c r="R37">
        <f>_xlfn.XLOOKUP(B37,'g3'!B:B,'g3'!R:R)</f>
        <v>5</v>
      </c>
      <c r="S37">
        <f>_xlfn.XLOOKUP(D37,'g4'!D:D,'g4'!N:N)</f>
        <v>5</v>
      </c>
      <c r="T37">
        <f t="shared" si="1"/>
        <v>0</v>
      </c>
      <c r="U37">
        <f t="shared" si="2"/>
        <v>0</v>
      </c>
      <c r="V37">
        <f t="shared" si="3"/>
        <v>0</v>
      </c>
      <c r="W37">
        <f t="shared" si="4"/>
        <v>0</v>
      </c>
      <c r="X37" t="s">
        <v>11825</v>
      </c>
      <c r="Y37">
        <f t="shared" si="15"/>
        <v>43</v>
      </c>
      <c r="Z37">
        <f t="shared" si="16"/>
        <v>64</v>
      </c>
      <c r="AA37">
        <f t="shared" si="17"/>
        <v>19</v>
      </c>
      <c r="AB37" t="s">
        <v>14276</v>
      </c>
      <c r="AD37">
        <f t="shared" si="8"/>
        <v>1</v>
      </c>
      <c r="AE37">
        <f t="shared" si="9"/>
        <v>24</v>
      </c>
      <c r="AF37">
        <f t="shared" si="10"/>
        <v>21</v>
      </c>
      <c r="AG37" t="s">
        <v>14276</v>
      </c>
      <c r="AH37" t="b">
        <f t="shared" si="11"/>
        <v>1</v>
      </c>
    </row>
    <row r="38" spans="1:34" hidden="1" x14ac:dyDescent="0.25">
      <c r="A38" s="1">
        <v>604</v>
      </c>
      <c r="B38" t="s">
        <v>2038</v>
      </c>
      <c r="C38" t="s">
        <v>2039</v>
      </c>
      <c r="D38" t="s">
        <v>13816</v>
      </c>
      <c r="E38">
        <v>2</v>
      </c>
      <c r="F38" t="s">
        <v>15</v>
      </c>
      <c r="G38" t="s">
        <v>2040</v>
      </c>
      <c r="H38" t="s">
        <v>2041</v>
      </c>
      <c r="I38">
        <v>2936</v>
      </c>
      <c r="J38" t="s">
        <v>18</v>
      </c>
      <c r="K38" t="s">
        <v>2042</v>
      </c>
      <c r="L38" t="s">
        <v>2043</v>
      </c>
      <c r="M38">
        <v>1</v>
      </c>
      <c r="N38">
        <v>5</v>
      </c>
      <c r="O38">
        <v>3</v>
      </c>
      <c r="P38">
        <f>_xlfn.XLOOKUP(B38,'g1'!B:B,'g1'!R:R)</f>
        <v>5</v>
      </c>
      <c r="Q38">
        <f>_xlfn.XLOOKUP(B38,'g2'!B:B,'g2'!U:U)</f>
        <v>4</v>
      </c>
      <c r="R38">
        <f>_xlfn.XLOOKUP(B38,'g3'!B:B,'g3'!R:R)</f>
        <v>5</v>
      </c>
      <c r="S38">
        <f>_xlfn.XLOOKUP(D38,'g4'!D:D,'g4'!N:N)</f>
        <v>5</v>
      </c>
      <c r="T38">
        <f t="shared" si="1"/>
        <v>0</v>
      </c>
      <c r="U38">
        <f t="shared" si="2"/>
        <v>1</v>
      </c>
      <c r="V38">
        <f t="shared" si="3"/>
        <v>0</v>
      </c>
      <c r="W38">
        <f t="shared" si="4"/>
        <v>0</v>
      </c>
      <c r="X38" t="s">
        <v>11819</v>
      </c>
      <c r="Y38">
        <f t="shared" si="15"/>
        <v>43</v>
      </c>
      <c r="Z38">
        <f t="shared" si="16"/>
        <v>65</v>
      </c>
      <c r="AA38">
        <f t="shared" si="17"/>
        <v>20</v>
      </c>
      <c r="AB38" t="s">
        <v>14277</v>
      </c>
      <c r="AD38">
        <f t="shared" si="8"/>
        <v>1</v>
      </c>
      <c r="AE38">
        <f t="shared" si="9"/>
        <v>25</v>
      </c>
      <c r="AF38">
        <f t="shared" si="10"/>
        <v>22</v>
      </c>
      <c r="AG38" t="s">
        <v>14277</v>
      </c>
      <c r="AH38" t="b">
        <f t="shared" si="11"/>
        <v>1</v>
      </c>
    </row>
    <row r="39" spans="1:34" hidden="1" x14ac:dyDescent="0.25">
      <c r="A39" s="1">
        <v>619</v>
      </c>
      <c r="B39" t="s">
        <v>2492</v>
      </c>
      <c r="C39" t="s">
        <v>2493</v>
      </c>
      <c r="D39" t="s">
        <v>13818</v>
      </c>
      <c r="E39">
        <v>3</v>
      </c>
      <c r="F39" t="s">
        <v>198</v>
      </c>
      <c r="G39" t="s">
        <v>2494</v>
      </c>
      <c r="H39" t="s">
        <v>2495</v>
      </c>
      <c r="I39">
        <v>15771</v>
      </c>
      <c r="J39" t="s">
        <v>199</v>
      </c>
      <c r="K39" t="s">
        <v>2496</v>
      </c>
      <c r="L39" t="s">
        <v>2497</v>
      </c>
      <c r="M39">
        <v>1</v>
      </c>
      <c r="N39">
        <v>5</v>
      </c>
      <c r="O39">
        <v>1</v>
      </c>
      <c r="P39">
        <f>_xlfn.XLOOKUP(B39,'g1'!B:B,'g1'!R:R)</f>
        <v>5</v>
      </c>
      <c r="Q39">
        <f>_xlfn.XLOOKUP(B39,'g2'!B:B,'g2'!U:U)</f>
        <v>5</v>
      </c>
      <c r="R39">
        <f>_xlfn.XLOOKUP(B39,'g3'!B:B,'g3'!R:R)</f>
        <v>5</v>
      </c>
      <c r="S39">
        <f>_xlfn.XLOOKUP(D39,'g4'!D:D,'g4'!N:N)</f>
        <v>5</v>
      </c>
      <c r="T39">
        <f t="shared" si="1"/>
        <v>0</v>
      </c>
      <c r="U39">
        <f t="shared" si="2"/>
        <v>0</v>
      </c>
      <c r="V39">
        <f t="shared" si="3"/>
        <v>0</v>
      </c>
      <c r="W39">
        <f t="shared" si="4"/>
        <v>0</v>
      </c>
      <c r="X39" t="s">
        <v>11815</v>
      </c>
      <c r="Y39">
        <f t="shared" si="15"/>
        <v>42</v>
      </c>
      <c r="Z39">
        <f t="shared" si="16"/>
        <v>63</v>
      </c>
      <c r="AA39">
        <f t="shared" si="17"/>
        <v>19</v>
      </c>
      <c r="AB39" t="s">
        <v>14253</v>
      </c>
      <c r="AD39">
        <f t="shared" si="8"/>
        <v>1</v>
      </c>
      <c r="AE39">
        <f t="shared" si="9"/>
        <v>24</v>
      </c>
      <c r="AF39">
        <f t="shared" si="10"/>
        <v>21</v>
      </c>
      <c r="AG39" t="s">
        <v>14253</v>
      </c>
      <c r="AH39" t="b">
        <f t="shared" si="11"/>
        <v>1</v>
      </c>
    </row>
    <row r="40" spans="1:34" x14ac:dyDescent="0.25">
      <c r="A40" s="1">
        <v>666</v>
      </c>
      <c r="B40" t="s">
        <v>3115</v>
      </c>
      <c r="C40" t="s">
        <v>3116</v>
      </c>
      <c r="D40" t="s">
        <v>13821</v>
      </c>
      <c r="E40">
        <v>3</v>
      </c>
      <c r="F40" t="s">
        <v>286</v>
      </c>
      <c r="G40" t="s">
        <v>3117</v>
      </c>
      <c r="H40" t="s">
        <v>3118</v>
      </c>
      <c r="I40">
        <v>52187</v>
      </c>
      <c r="J40" t="s">
        <v>287</v>
      </c>
      <c r="K40" t="s">
        <v>15006</v>
      </c>
      <c r="L40" t="s">
        <v>3120</v>
      </c>
      <c r="M40">
        <v>1</v>
      </c>
      <c r="N40">
        <v>5</v>
      </c>
      <c r="O40">
        <v>2</v>
      </c>
      <c r="P40">
        <f>_xlfn.XLOOKUP(B40,'g1'!B:B,'g1'!R:R)</f>
        <v>5</v>
      </c>
      <c r="Q40">
        <f>_xlfn.XLOOKUP(B40,'g2'!B:B,'g2'!U:U)</f>
        <v>5</v>
      </c>
      <c r="R40">
        <f>_xlfn.XLOOKUP(B40,'g3'!B:B,'g3'!R:R)</f>
        <v>5</v>
      </c>
      <c r="S40">
        <f>_xlfn.XLOOKUP(D40,'g4'!D:D,'g4'!N:N)</f>
        <v>5</v>
      </c>
      <c r="T40">
        <f t="shared" si="1"/>
        <v>0</v>
      </c>
      <c r="U40">
        <f t="shared" si="2"/>
        <v>0</v>
      </c>
      <c r="V40">
        <f t="shared" si="3"/>
        <v>0</v>
      </c>
      <c r="W40">
        <f t="shared" si="4"/>
        <v>0</v>
      </c>
      <c r="X40" t="s">
        <v>11809</v>
      </c>
      <c r="Y40">
        <f t="shared" si="15"/>
        <v>42</v>
      </c>
      <c r="Z40">
        <f t="shared" si="16"/>
        <v>67</v>
      </c>
      <c r="AA40">
        <f t="shared" si="17"/>
        <v>23</v>
      </c>
      <c r="AB40" t="s">
        <v>14835</v>
      </c>
      <c r="AD40">
        <f t="shared" si="8"/>
        <v>1</v>
      </c>
      <c r="AE40">
        <f t="shared" si="9"/>
        <v>28</v>
      </c>
      <c r="AF40">
        <f t="shared" si="10"/>
        <v>25</v>
      </c>
      <c r="AG40" t="s">
        <v>14278</v>
      </c>
      <c r="AH40" t="b">
        <f t="shared" si="11"/>
        <v>0</v>
      </c>
    </row>
    <row r="41" spans="1:34" hidden="1" x14ac:dyDescent="0.25">
      <c r="A41" s="1">
        <v>729</v>
      </c>
      <c r="B41" t="s">
        <v>3369</v>
      </c>
      <c r="C41" t="s">
        <v>3370</v>
      </c>
      <c r="D41" t="s">
        <v>13824</v>
      </c>
      <c r="E41">
        <v>3</v>
      </c>
      <c r="F41" t="s">
        <v>31</v>
      </c>
      <c r="G41" t="s">
        <v>3371</v>
      </c>
      <c r="H41" t="s">
        <v>3372</v>
      </c>
      <c r="I41">
        <v>27186</v>
      </c>
      <c r="J41" t="s">
        <v>34</v>
      </c>
      <c r="K41" t="s">
        <v>3373</v>
      </c>
      <c r="L41" t="s">
        <v>3374</v>
      </c>
      <c r="M41">
        <v>1</v>
      </c>
      <c r="N41">
        <v>5</v>
      </c>
      <c r="O41">
        <v>1</v>
      </c>
      <c r="P41">
        <f>_xlfn.XLOOKUP(B41,'g1'!B:B,'g1'!R:R)</f>
        <v>5</v>
      </c>
      <c r="Q41">
        <f>_xlfn.XLOOKUP(B41,'g2'!B:B,'g2'!U:U)</f>
        <v>5</v>
      </c>
      <c r="R41">
        <f>_xlfn.XLOOKUP(B41,'g3'!B:B,'g3'!R:R)</f>
        <v>5</v>
      </c>
      <c r="S41">
        <f>_xlfn.XLOOKUP(D41,'g4'!D:D,'g4'!N:N)</f>
        <v>5</v>
      </c>
      <c r="T41">
        <f t="shared" si="1"/>
        <v>0</v>
      </c>
      <c r="U41">
        <f t="shared" si="2"/>
        <v>0</v>
      </c>
      <c r="V41">
        <f t="shared" si="3"/>
        <v>0</v>
      </c>
      <c r="W41">
        <f t="shared" si="4"/>
        <v>0</v>
      </c>
      <c r="X41" t="s">
        <v>11803</v>
      </c>
      <c r="Y41">
        <f t="shared" si="15"/>
        <v>43</v>
      </c>
      <c r="Z41">
        <f t="shared" si="16"/>
        <v>62</v>
      </c>
      <c r="AA41">
        <f t="shared" si="17"/>
        <v>17</v>
      </c>
      <c r="AB41" t="s">
        <v>14279</v>
      </c>
      <c r="AD41">
        <f t="shared" si="8"/>
        <v>1</v>
      </c>
      <c r="AE41">
        <f t="shared" si="9"/>
        <v>22</v>
      </c>
      <c r="AF41">
        <f t="shared" si="10"/>
        <v>19</v>
      </c>
      <c r="AG41" t="s">
        <v>14279</v>
      </c>
      <c r="AH41" t="b">
        <f t="shared" si="11"/>
        <v>1</v>
      </c>
    </row>
    <row r="42" spans="1:34" hidden="1" x14ac:dyDescent="0.25">
      <c r="A42" s="1">
        <v>733</v>
      </c>
      <c r="B42" t="s">
        <v>4435</v>
      </c>
      <c r="C42" t="s">
        <v>4436</v>
      </c>
      <c r="D42" t="s">
        <v>13826</v>
      </c>
      <c r="E42">
        <v>4</v>
      </c>
      <c r="F42" t="s">
        <v>117</v>
      </c>
      <c r="G42" t="s">
        <v>4437</v>
      </c>
      <c r="H42" t="s">
        <v>4438</v>
      </c>
      <c r="I42">
        <v>2379</v>
      </c>
      <c r="J42" t="s">
        <v>120</v>
      </c>
      <c r="K42" t="s">
        <v>4439</v>
      </c>
      <c r="L42" t="s">
        <v>4440</v>
      </c>
      <c r="M42">
        <v>1</v>
      </c>
      <c r="N42">
        <v>5</v>
      </c>
      <c r="O42">
        <v>3</v>
      </c>
      <c r="P42">
        <f>_xlfn.XLOOKUP(B42,'g1'!B:B,'g1'!R:R)</f>
        <v>5</v>
      </c>
      <c r="Q42">
        <f>_xlfn.XLOOKUP(B42,'g2'!B:B,'g2'!U:U)</f>
        <v>5</v>
      </c>
      <c r="R42">
        <f>_xlfn.XLOOKUP(B42,'g3'!B:B,'g3'!R:R)</f>
        <v>5</v>
      </c>
      <c r="S42">
        <f>_xlfn.XLOOKUP(D42,'g4'!D:D,'g4'!N:N)</f>
        <v>5</v>
      </c>
      <c r="T42">
        <f t="shared" si="1"/>
        <v>0</v>
      </c>
      <c r="U42">
        <f t="shared" si="2"/>
        <v>0</v>
      </c>
      <c r="V42">
        <f t="shared" si="3"/>
        <v>0</v>
      </c>
      <c r="W42">
        <f t="shared" si="4"/>
        <v>0</v>
      </c>
      <c r="X42" t="s">
        <v>11799</v>
      </c>
      <c r="Y42">
        <f t="shared" si="15"/>
        <v>43</v>
      </c>
      <c r="Z42">
        <f t="shared" si="16"/>
        <v>63</v>
      </c>
      <c r="AA42">
        <f t="shared" si="17"/>
        <v>18</v>
      </c>
      <c r="AB42" t="s">
        <v>14269</v>
      </c>
      <c r="AD42">
        <f t="shared" si="8"/>
        <v>1</v>
      </c>
      <c r="AE42">
        <f t="shared" si="9"/>
        <v>23</v>
      </c>
      <c r="AF42">
        <f t="shared" si="10"/>
        <v>20</v>
      </c>
      <c r="AG42" t="s">
        <v>14269</v>
      </c>
      <c r="AH42" t="b">
        <f t="shared" si="11"/>
        <v>1</v>
      </c>
    </row>
    <row r="43" spans="1:34" hidden="1" x14ac:dyDescent="0.25">
      <c r="A43" s="1">
        <v>1287</v>
      </c>
      <c r="B43" t="s">
        <v>4627</v>
      </c>
      <c r="C43" t="s">
        <v>4628</v>
      </c>
      <c r="D43" t="s">
        <v>13829</v>
      </c>
      <c r="E43">
        <v>4</v>
      </c>
      <c r="F43" t="s">
        <v>877</v>
      </c>
      <c r="G43" t="s">
        <v>4629</v>
      </c>
      <c r="H43" t="s">
        <v>4630</v>
      </c>
      <c r="I43">
        <v>15161</v>
      </c>
      <c r="J43" t="s">
        <v>18</v>
      </c>
      <c r="K43" t="s">
        <v>4631</v>
      </c>
      <c r="L43" t="s">
        <v>4632</v>
      </c>
      <c r="M43">
        <v>1</v>
      </c>
      <c r="N43">
        <v>5</v>
      </c>
      <c r="O43">
        <v>3</v>
      </c>
      <c r="P43">
        <f>_xlfn.XLOOKUP(B43,'g1'!B:B,'g1'!R:R)</f>
        <v>5</v>
      </c>
      <c r="Q43">
        <f>_xlfn.XLOOKUP(B43,'g2'!B:B,'g2'!U:U)</f>
        <v>5</v>
      </c>
      <c r="R43">
        <f>_xlfn.XLOOKUP(B43,'g3'!B:B,'g3'!R:R)</f>
        <v>5</v>
      </c>
      <c r="S43">
        <f>_xlfn.XLOOKUP(D43,'g4'!D:D,'g4'!N:N)</f>
        <v>5</v>
      </c>
      <c r="T43">
        <f t="shared" si="1"/>
        <v>0</v>
      </c>
      <c r="U43">
        <f t="shared" si="2"/>
        <v>0</v>
      </c>
      <c r="V43">
        <f t="shared" si="3"/>
        <v>0</v>
      </c>
      <c r="W43">
        <f t="shared" si="4"/>
        <v>0</v>
      </c>
      <c r="X43" t="s">
        <v>11793</v>
      </c>
      <c r="Y43" t="e">
        <f t="shared" si="15"/>
        <v>#VALUE!</v>
      </c>
      <c r="Z43">
        <f t="shared" si="16"/>
        <v>90</v>
      </c>
      <c r="AA43" t="e">
        <f t="shared" si="17"/>
        <v>#VALUE!</v>
      </c>
      <c r="AB43" t="e">
        <v>#VALUE!</v>
      </c>
      <c r="AD43">
        <f t="shared" si="8"/>
        <v>1</v>
      </c>
      <c r="AE43">
        <f t="shared" si="9"/>
        <v>22</v>
      </c>
      <c r="AF43">
        <f t="shared" si="10"/>
        <v>19</v>
      </c>
      <c r="AG43" t="s">
        <v>14280</v>
      </c>
      <c r="AH43" t="e">
        <f t="shared" si="11"/>
        <v>#VALUE!</v>
      </c>
    </row>
    <row r="44" spans="1:34" x14ac:dyDescent="0.25">
      <c r="A44" s="1">
        <v>1347</v>
      </c>
      <c r="B44" t="s">
        <v>4879</v>
      </c>
      <c r="C44" t="s">
        <v>4880</v>
      </c>
      <c r="D44" t="s">
        <v>13831</v>
      </c>
      <c r="E44">
        <v>5</v>
      </c>
      <c r="F44" t="s">
        <v>15</v>
      </c>
      <c r="G44" t="s">
        <v>4881</v>
      </c>
      <c r="H44" t="s">
        <v>4882</v>
      </c>
      <c r="I44">
        <v>81633</v>
      </c>
      <c r="J44" t="s">
        <v>18</v>
      </c>
      <c r="K44" t="s">
        <v>4883</v>
      </c>
      <c r="L44" t="s">
        <v>4884</v>
      </c>
      <c r="M44">
        <v>1</v>
      </c>
      <c r="N44">
        <v>5</v>
      </c>
      <c r="O44">
        <v>2</v>
      </c>
      <c r="P44">
        <f>_xlfn.XLOOKUP(B44,'g1'!B:B,'g1'!R:R)</f>
        <v>5</v>
      </c>
      <c r="Q44">
        <f>_xlfn.XLOOKUP(B44,'g2'!B:B,'g2'!U:U)</f>
        <v>5</v>
      </c>
      <c r="R44">
        <f>_xlfn.XLOOKUP(B44,'g3'!B:B,'g3'!R:R)</f>
        <v>5</v>
      </c>
      <c r="S44">
        <f>_xlfn.XLOOKUP(D44,'g4'!D:D,'g4'!N:N)</f>
        <v>5</v>
      </c>
      <c r="T44">
        <f t="shared" si="1"/>
        <v>0</v>
      </c>
      <c r="U44">
        <f t="shared" si="2"/>
        <v>0</v>
      </c>
      <c r="V44">
        <f t="shared" si="3"/>
        <v>0</v>
      </c>
      <c r="W44">
        <f t="shared" si="4"/>
        <v>0</v>
      </c>
      <c r="X44" t="s">
        <v>11790</v>
      </c>
      <c r="Y44">
        <f t="shared" si="15"/>
        <v>43</v>
      </c>
      <c r="Z44">
        <f t="shared" si="16"/>
        <v>62</v>
      </c>
      <c r="AA44">
        <f t="shared" si="17"/>
        <v>17</v>
      </c>
      <c r="AB44" t="s">
        <v>14260</v>
      </c>
      <c r="AD44">
        <f t="shared" si="8"/>
        <v>1</v>
      </c>
      <c r="AE44">
        <f t="shared" si="9"/>
        <v>22</v>
      </c>
      <c r="AF44">
        <f t="shared" si="10"/>
        <v>19</v>
      </c>
      <c r="AG44" t="s">
        <v>14281</v>
      </c>
      <c r="AH44" t="b">
        <f t="shared" si="11"/>
        <v>0</v>
      </c>
    </row>
    <row r="45" spans="1:34" x14ac:dyDescent="0.25">
      <c r="A45" s="1">
        <v>1773</v>
      </c>
      <c r="B45" t="s">
        <v>5311</v>
      </c>
      <c r="C45" t="s">
        <v>5312</v>
      </c>
      <c r="D45" t="s">
        <v>13888</v>
      </c>
      <c r="E45">
        <v>5</v>
      </c>
      <c r="F45" t="s">
        <v>15</v>
      </c>
      <c r="G45" t="s">
        <v>5313</v>
      </c>
      <c r="H45" t="s">
        <v>5314</v>
      </c>
      <c r="I45">
        <v>7391</v>
      </c>
      <c r="J45" t="s">
        <v>18</v>
      </c>
      <c r="K45" t="s">
        <v>15007</v>
      </c>
      <c r="L45" t="s">
        <v>5316</v>
      </c>
      <c r="M45">
        <v>1</v>
      </c>
      <c r="N45">
        <f>LEN(K45)-LEN(SUBSTITUTE(K45,"{",""))-1</f>
        <v>5</v>
      </c>
      <c r="O45">
        <v>3</v>
      </c>
      <c r="P45">
        <f>_xlfn.XLOOKUP(B45,'g1'!B:B,'g1'!R:R)</f>
        <v>6</v>
      </c>
      <c r="Q45">
        <f>_xlfn.XLOOKUP(B45,'g2'!B:B,'g2'!U:U)</f>
        <v>6</v>
      </c>
      <c r="R45">
        <f>_xlfn.XLOOKUP(B45,'g3'!B:B,'g3'!R:R)</f>
        <v>3</v>
      </c>
      <c r="S45">
        <f>_xlfn.XLOOKUP(D45,'g4'!D:D,'g4'!N:N)</f>
        <v>5</v>
      </c>
      <c r="T45">
        <f t="shared" si="1"/>
        <v>-1</v>
      </c>
      <c r="U45">
        <f t="shared" si="2"/>
        <v>-1</v>
      </c>
      <c r="V45">
        <f t="shared" si="3"/>
        <v>2</v>
      </c>
      <c r="W45">
        <f t="shared" si="4"/>
        <v>0</v>
      </c>
      <c r="X45" t="s">
        <v>11683</v>
      </c>
      <c r="Y45">
        <f t="shared" si="15"/>
        <v>43</v>
      </c>
      <c r="Z45">
        <f t="shared" si="16"/>
        <v>66</v>
      </c>
      <c r="AA45">
        <f t="shared" si="17"/>
        <v>21</v>
      </c>
      <c r="AB45" t="s">
        <v>14247</v>
      </c>
      <c r="AD45">
        <f t="shared" si="8"/>
        <v>1</v>
      </c>
      <c r="AE45">
        <f t="shared" si="9"/>
        <v>26</v>
      </c>
      <c r="AF45">
        <f t="shared" si="10"/>
        <v>23</v>
      </c>
      <c r="AG45" t="s">
        <v>14282</v>
      </c>
      <c r="AH45" t="b">
        <f t="shared" si="11"/>
        <v>0</v>
      </c>
    </row>
    <row r="46" spans="1:34" hidden="1" x14ac:dyDescent="0.25">
      <c r="A46" s="1">
        <v>1969</v>
      </c>
      <c r="B46" t="s">
        <v>1979</v>
      </c>
      <c r="C46" t="s">
        <v>1980</v>
      </c>
      <c r="D46" t="s">
        <v>13959</v>
      </c>
      <c r="E46">
        <v>2</v>
      </c>
      <c r="F46" t="s">
        <v>187</v>
      </c>
      <c r="G46" t="s">
        <v>1981</v>
      </c>
      <c r="H46" t="s">
        <v>1982</v>
      </c>
      <c r="I46">
        <v>656</v>
      </c>
      <c r="J46" t="s">
        <v>161</v>
      </c>
      <c r="K46" t="s">
        <v>1983</v>
      </c>
      <c r="L46" t="s">
        <v>1984</v>
      </c>
      <c r="M46">
        <v>1</v>
      </c>
      <c r="N46">
        <f>LEN(K46)-LEN(SUBSTITUTE(K46,"{",""))-1</f>
        <v>5</v>
      </c>
      <c r="O46">
        <v>2</v>
      </c>
      <c r="P46">
        <f>_xlfn.XLOOKUP(B46,'g1'!B:B,'g1'!R:R)</f>
        <v>6</v>
      </c>
      <c r="Q46">
        <f>_xlfn.XLOOKUP(B46,'g2'!B:B,'g2'!U:U)</f>
        <v>4</v>
      </c>
      <c r="R46">
        <f>_xlfn.XLOOKUP(B46,'g3'!B:B,'g3'!R:R)</f>
        <v>4</v>
      </c>
      <c r="S46">
        <f>_xlfn.XLOOKUP(D46,'g4'!D:D,'g4'!N:N)</f>
        <v>5</v>
      </c>
      <c r="T46">
        <f t="shared" si="1"/>
        <v>-1</v>
      </c>
      <c r="U46">
        <f t="shared" si="2"/>
        <v>1</v>
      </c>
      <c r="V46">
        <f t="shared" si="3"/>
        <v>1</v>
      </c>
      <c r="W46">
        <f t="shared" si="4"/>
        <v>0</v>
      </c>
      <c r="X46" t="s">
        <v>11547</v>
      </c>
      <c r="Y46">
        <f t="shared" si="15"/>
        <v>43</v>
      </c>
      <c r="Z46">
        <f t="shared" si="16"/>
        <v>65</v>
      </c>
      <c r="AA46">
        <f t="shared" si="17"/>
        <v>20</v>
      </c>
      <c r="AB46" t="s">
        <v>14283</v>
      </c>
      <c r="AD46">
        <f t="shared" si="8"/>
        <v>1</v>
      </c>
      <c r="AE46">
        <f t="shared" si="9"/>
        <v>25</v>
      </c>
      <c r="AF46">
        <f t="shared" si="10"/>
        <v>22</v>
      </c>
      <c r="AG46" t="s">
        <v>14283</v>
      </c>
      <c r="AH46" t="b">
        <f t="shared" si="11"/>
        <v>1</v>
      </c>
    </row>
    <row r="47" spans="1:34" hidden="1" x14ac:dyDescent="0.25">
      <c r="A47" s="1">
        <v>447</v>
      </c>
      <c r="B47" t="s">
        <v>3736</v>
      </c>
      <c r="C47" t="s">
        <v>3737</v>
      </c>
      <c r="D47" t="s">
        <v>14010</v>
      </c>
      <c r="E47">
        <v>4</v>
      </c>
      <c r="F47" t="s">
        <v>286</v>
      </c>
      <c r="G47" t="s">
        <v>3738</v>
      </c>
      <c r="H47" t="s">
        <v>3739</v>
      </c>
      <c r="I47">
        <v>30626</v>
      </c>
      <c r="J47" t="s">
        <v>287</v>
      </c>
      <c r="K47" t="s">
        <v>3740</v>
      </c>
      <c r="L47" t="s">
        <v>3741</v>
      </c>
      <c r="M47">
        <v>1</v>
      </c>
      <c r="N47">
        <v>5</v>
      </c>
      <c r="O47">
        <v>1</v>
      </c>
      <c r="P47">
        <f>_xlfn.XLOOKUP(B47,'g1'!B:B,'g1'!R:R)</f>
        <v>6</v>
      </c>
      <c r="Q47">
        <f>_xlfn.XLOOKUP(B47,'g2'!B:B,'g2'!U:U)</f>
        <v>6</v>
      </c>
      <c r="R47">
        <f>_xlfn.XLOOKUP(B47,'g3'!B:B,'g3'!R:R)</f>
        <v>5</v>
      </c>
      <c r="S47">
        <f>_xlfn.XLOOKUP(D47,'g4'!D:D,'g4'!N:N)</f>
        <v>5</v>
      </c>
      <c r="T47">
        <f t="shared" si="1"/>
        <v>-1</v>
      </c>
      <c r="U47">
        <f t="shared" si="2"/>
        <v>-1</v>
      </c>
      <c r="V47">
        <f t="shared" si="3"/>
        <v>0</v>
      </c>
      <c r="W47">
        <f t="shared" si="4"/>
        <v>0</v>
      </c>
      <c r="X47" t="s">
        <v>11449</v>
      </c>
      <c r="Y47">
        <f t="shared" si="15"/>
        <v>42</v>
      </c>
      <c r="Z47">
        <f t="shared" si="16"/>
        <v>64</v>
      </c>
      <c r="AA47">
        <f t="shared" si="17"/>
        <v>20</v>
      </c>
      <c r="AB47" t="s">
        <v>14836</v>
      </c>
      <c r="AD47">
        <f t="shared" si="8"/>
        <v>1</v>
      </c>
      <c r="AE47">
        <f t="shared" si="9"/>
        <v>25</v>
      </c>
      <c r="AF47">
        <f t="shared" si="10"/>
        <v>22</v>
      </c>
      <c r="AG47" t="s">
        <v>14284</v>
      </c>
      <c r="AH47" t="b">
        <f t="shared" si="11"/>
        <v>1</v>
      </c>
    </row>
    <row r="48" spans="1:34" x14ac:dyDescent="0.25">
      <c r="A48" s="1">
        <v>672</v>
      </c>
      <c r="B48" t="s">
        <v>4194</v>
      </c>
      <c r="C48" t="s">
        <v>4195</v>
      </c>
      <c r="D48" t="s">
        <v>14045</v>
      </c>
      <c r="E48">
        <v>4</v>
      </c>
      <c r="F48" t="s">
        <v>286</v>
      </c>
      <c r="G48" t="s">
        <v>4196</v>
      </c>
      <c r="H48" t="s">
        <v>4197</v>
      </c>
      <c r="I48">
        <v>654</v>
      </c>
      <c r="J48" t="s">
        <v>287</v>
      </c>
      <c r="K48" t="s">
        <v>15008</v>
      </c>
      <c r="L48" t="s">
        <v>4199</v>
      </c>
      <c r="M48">
        <v>1</v>
      </c>
      <c r="N48">
        <f t="shared" ref="N48:N54" si="19">LEN(K48)-LEN(SUBSTITUTE(K48,"{",""))-1</f>
        <v>5</v>
      </c>
      <c r="O48">
        <v>3</v>
      </c>
      <c r="P48">
        <f>_xlfn.XLOOKUP(B48,'g1'!B:B,'g1'!R:R)</f>
        <v>7</v>
      </c>
      <c r="Q48">
        <f>_xlfn.XLOOKUP(B48,'g2'!B:B,'g2'!U:U)</f>
        <v>7</v>
      </c>
      <c r="R48">
        <f>_xlfn.XLOOKUP(B48,'g3'!B:B,'g3'!R:R)</f>
        <v>4</v>
      </c>
      <c r="S48">
        <f>_xlfn.XLOOKUP(D48,'g4'!D:D,'g4'!N:N)</f>
        <v>5</v>
      </c>
      <c r="T48">
        <f t="shared" si="1"/>
        <v>-2</v>
      </c>
      <c r="U48">
        <f t="shared" si="2"/>
        <v>-2</v>
      </c>
      <c r="V48">
        <f t="shared" si="3"/>
        <v>1</v>
      </c>
      <c r="W48">
        <f t="shared" si="4"/>
        <v>0</v>
      </c>
      <c r="X48" t="s">
        <v>11383</v>
      </c>
      <c r="Y48">
        <f t="shared" si="15"/>
        <v>43</v>
      </c>
      <c r="Z48">
        <f t="shared" si="16"/>
        <v>62</v>
      </c>
      <c r="AA48">
        <f t="shared" si="17"/>
        <v>17</v>
      </c>
      <c r="AB48" t="s">
        <v>14327</v>
      </c>
      <c r="AD48">
        <f t="shared" si="8"/>
        <v>1</v>
      </c>
      <c r="AE48">
        <f t="shared" si="9"/>
        <v>22</v>
      </c>
      <c r="AF48">
        <f t="shared" si="10"/>
        <v>19</v>
      </c>
      <c r="AG48" t="s">
        <v>14285</v>
      </c>
      <c r="AH48" t="b">
        <f t="shared" si="11"/>
        <v>0</v>
      </c>
    </row>
    <row r="49" spans="1:34" hidden="1" x14ac:dyDescent="0.25">
      <c r="A49" s="1">
        <v>816</v>
      </c>
      <c r="B49" t="s">
        <v>4507</v>
      </c>
      <c r="C49" t="s">
        <v>4508</v>
      </c>
      <c r="D49" t="s">
        <v>13739</v>
      </c>
      <c r="E49">
        <v>4</v>
      </c>
      <c r="F49" t="s">
        <v>39</v>
      </c>
      <c r="G49" t="s">
        <v>4509</v>
      </c>
      <c r="H49" t="s">
        <v>4510</v>
      </c>
      <c r="I49">
        <v>10682</v>
      </c>
      <c r="J49" t="s">
        <v>42</v>
      </c>
      <c r="K49" t="s">
        <v>4511</v>
      </c>
      <c r="L49" t="s">
        <v>4512</v>
      </c>
      <c r="N49">
        <f t="shared" si="19"/>
        <v>4</v>
      </c>
      <c r="O49">
        <v>4</v>
      </c>
      <c r="P49">
        <f>_xlfn.XLOOKUP(B49,'g1'!B:B,'g1'!R:R)</f>
        <v>4</v>
      </c>
      <c r="Q49">
        <f>_xlfn.XLOOKUP(B49,'g2'!B:B,'g2'!U:U)</f>
        <v>4</v>
      </c>
      <c r="R49">
        <f>_xlfn.XLOOKUP(B49,'g3'!B:B,'g3'!R:R)</f>
        <v>3</v>
      </c>
      <c r="S49">
        <f>_xlfn.XLOOKUP(D49,'g4'!D:D,'g4'!N:N)</f>
        <v>5</v>
      </c>
      <c r="T49">
        <f t="shared" si="1"/>
        <v>0</v>
      </c>
      <c r="U49">
        <f t="shared" si="2"/>
        <v>0</v>
      </c>
      <c r="V49">
        <f t="shared" si="3"/>
        <v>1</v>
      </c>
      <c r="W49">
        <f t="shared" si="4"/>
        <v>-1</v>
      </c>
      <c r="X49" t="s">
        <v>11959</v>
      </c>
      <c r="Y49">
        <f t="shared" si="15"/>
        <v>43</v>
      </c>
      <c r="Z49">
        <f t="shared" si="16"/>
        <v>65</v>
      </c>
      <c r="AA49">
        <f t="shared" si="17"/>
        <v>20</v>
      </c>
      <c r="AB49" t="s">
        <v>14277</v>
      </c>
      <c r="AD49">
        <f t="shared" si="8"/>
        <v>1</v>
      </c>
      <c r="AE49">
        <f t="shared" si="9"/>
        <v>25</v>
      </c>
      <c r="AF49">
        <f t="shared" si="10"/>
        <v>22</v>
      </c>
      <c r="AG49" t="s">
        <v>14277</v>
      </c>
      <c r="AH49" t="b">
        <f t="shared" si="11"/>
        <v>1</v>
      </c>
    </row>
    <row r="50" spans="1:34" x14ac:dyDescent="0.25">
      <c r="A50" s="1">
        <v>1156</v>
      </c>
      <c r="B50" t="s">
        <v>3687</v>
      </c>
      <c r="C50" t="s">
        <v>3688</v>
      </c>
      <c r="D50" t="s">
        <v>13775</v>
      </c>
      <c r="E50">
        <v>4</v>
      </c>
      <c r="F50" t="s">
        <v>39</v>
      </c>
      <c r="G50" t="s">
        <v>3689</v>
      </c>
      <c r="H50" t="s">
        <v>3690</v>
      </c>
      <c r="I50">
        <v>20148</v>
      </c>
      <c r="J50" t="s">
        <v>42</v>
      </c>
      <c r="K50" t="s">
        <v>15009</v>
      </c>
      <c r="L50" t="s">
        <v>3692</v>
      </c>
      <c r="N50">
        <f t="shared" si="19"/>
        <v>4</v>
      </c>
      <c r="O50">
        <v>4</v>
      </c>
      <c r="P50">
        <f>_xlfn.XLOOKUP(B50,'g1'!B:B,'g1'!R:R)</f>
        <v>4</v>
      </c>
      <c r="Q50">
        <f>_xlfn.XLOOKUP(B50,'g2'!B:B,'g2'!U:U)</f>
        <v>4</v>
      </c>
      <c r="R50">
        <f>_xlfn.XLOOKUP(B50,'g3'!B:B,'g3'!R:R)</f>
        <v>4</v>
      </c>
      <c r="S50">
        <f>_xlfn.XLOOKUP(D50,'g4'!D:D,'g4'!N:N)</f>
        <v>5</v>
      </c>
      <c r="T50">
        <f t="shared" si="1"/>
        <v>0</v>
      </c>
      <c r="U50">
        <f t="shared" si="2"/>
        <v>0</v>
      </c>
      <c r="V50">
        <f t="shared" si="3"/>
        <v>0</v>
      </c>
      <c r="W50">
        <f t="shared" si="4"/>
        <v>-1</v>
      </c>
      <c r="X50" t="s">
        <v>11894</v>
      </c>
      <c r="Y50">
        <f t="shared" si="15"/>
        <v>43</v>
      </c>
      <c r="Z50">
        <f t="shared" si="16"/>
        <v>70</v>
      </c>
      <c r="AA50">
        <f t="shared" si="17"/>
        <v>25</v>
      </c>
      <c r="AB50" t="s">
        <v>14384</v>
      </c>
      <c r="AD50">
        <f t="shared" si="8"/>
        <v>1</v>
      </c>
      <c r="AE50">
        <f t="shared" si="9"/>
        <v>30</v>
      </c>
      <c r="AF50">
        <f t="shared" si="10"/>
        <v>27</v>
      </c>
      <c r="AG50" t="s">
        <v>14286</v>
      </c>
      <c r="AH50" t="b">
        <f t="shared" si="11"/>
        <v>0</v>
      </c>
    </row>
    <row r="51" spans="1:34" hidden="1" x14ac:dyDescent="0.25">
      <c r="A51" s="1">
        <v>1761</v>
      </c>
      <c r="B51" t="s">
        <v>4212</v>
      </c>
      <c r="C51" t="s">
        <v>4213</v>
      </c>
      <c r="D51" t="s">
        <v>13963</v>
      </c>
      <c r="E51">
        <v>4</v>
      </c>
      <c r="F51" t="s">
        <v>73</v>
      </c>
      <c r="G51" t="s">
        <v>4214</v>
      </c>
      <c r="H51" t="s">
        <v>4215</v>
      </c>
      <c r="I51">
        <v>387</v>
      </c>
      <c r="J51" t="s">
        <v>76</v>
      </c>
      <c r="K51" t="s">
        <v>4216</v>
      </c>
      <c r="L51" t="s">
        <v>4217</v>
      </c>
      <c r="N51">
        <f t="shared" si="19"/>
        <v>4</v>
      </c>
      <c r="O51">
        <v>4</v>
      </c>
      <c r="P51">
        <f>_xlfn.XLOOKUP(B51,'g1'!B:B,'g1'!R:R)</f>
        <v>5</v>
      </c>
      <c r="Q51">
        <f>_xlfn.XLOOKUP(B51,'g2'!B:B,'g2'!U:U)</f>
        <v>5</v>
      </c>
      <c r="R51">
        <f>_xlfn.XLOOKUP(B51,'g3'!B:B,'g3'!R:R)</f>
        <v>4</v>
      </c>
      <c r="S51">
        <f>_xlfn.XLOOKUP(D51,'g4'!D:D,'g4'!N:N)</f>
        <v>5</v>
      </c>
      <c r="T51">
        <f t="shared" si="1"/>
        <v>-1</v>
      </c>
      <c r="U51">
        <f t="shared" si="2"/>
        <v>-1</v>
      </c>
      <c r="V51">
        <f t="shared" si="3"/>
        <v>0</v>
      </c>
      <c r="W51">
        <f t="shared" si="4"/>
        <v>-1</v>
      </c>
      <c r="X51" t="s">
        <v>11539</v>
      </c>
      <c r="Y51">
        <f t="shared" si="15"/>
        <v>43</v>
      </c>
      <c r="Z51">
        <f t="shared" si="16"/>
        <v>63</v>
      </c>
      <c r="AA51">
        <f t="shared" si="17"/>
        <v>18</v>
      </c>
      <c r="AB51" t="s">
        <v>14249</v>
      </c>
      <c r="AD51">
        <f t="shared" si="8"/>
        <v>1</v>
      </c>
      <c r="AE51">
        <f t="shared" si="9"/>
        <v>23</v>
      </c>
      <c r="AF51">
        <f t="shared" si="10"/>
        <v>20</v>
      </c>
      <c r="AG51" t="s">
        <v>14249</v>
      </c>
      <c r="AH51" t="b">
        <f t="shared" si="11"/>
        <v>1</v>
      </c>
    </row>
    <row r="52" spans="1:34" x14ac:dyDescent="0.25">
      <c r="A52" s="1">
        <v>1959</v>
      </c>
      <c r="B52" t="s">
        <v>1395</v>
      </c>
      <c r="C52" t="s">
        <v>1396</v>
      </c>
      <c r="D52" t="s">
        <v>13387</v>
      </c>
      <c r="E52">
        <v>2</v>
      </c>
      <c r="F52" t="s">
        <v>1397</v>
      </c>
      <c r="G52" t="s">
        <v>1398</v>
      </c>
      <c r="H52" t="s">
        <v>1399</v>
      </c>
      <c r="I52">
        <v>128</v>
      </c>
      <c r="J52" t="s">
        <v>108</v>
      </c>
      <c r="K52" t="s">
        <v>15010</v>
      </c>
      <c r="L52" t="s">
        <v>1401</v>
      </c>
      <c r="M52">
        <v>1</v>
      </c>
      <c r="N52">
        <f t="shared" si="19"/>
        <v>5</v>
      </c>
      <c r="O52">
        <v>2</v>
      </c>
      <c r="P52">
        <f>_xlfn.XLOOKUP(B52,'g1'!B:B,'g1'!R:R)</f>
        <v>4</v>
      </c>
      <c r="Q52">
        <f>_xlfn.XLOOKUP(B52,'g2'!B:B,'g2'!U:U)</f>
        <v>5</v>
      </c>
      <c r="R52">
        <f>_xlfn.XLOOKUP(B52,'g3'!B:B,'g3'!R:R)</f>
        <v>2</v>
      </c>
      <c r="S52">
        <f>_xlfn.XLOOKUP(D52,'g4'!D:D,'g4'!N:N)</f>
        <v>5</v>
      </c>
      <c r="T52">
        <f t="shared" si="1"/>
        <v>1</v>
      </c>
      <c r="U52">
        <f t="shared" si="2"/>
        <v>0</v>
      </c>
      <c r="V52">
        <f t="shared" si="3"/>
        <v>3</v>
      </c>
      <c r="W52">
        <f t="shared" si="4"/>
        <v>0</v>
      </c>
      <c r="X52" t="s">
        <v>12592</v>
      </c>
      <c r="Y52">
        <f t="shared" si="15"/>
        <v>43</v>
      </c>
      <c r="Z52">
        <f t="shared" si="16"/>
        <v>69</v>
      </c>
      <c r="AA52">
        <f t="shared" si="17"/>
        <v>24</v>
      </c>
      <c r="AB52" t="s">
        <v>14312</v>
      </c>
      <c r="AD52">
        <f t="shared" si="8"/>
        <v>1</v>
      </c>
      <c r="AE52">
        <f t="shared" si="9"/>
        <v>28</v>
      </c>
      <c r="AF52">
        <f t="shared" si="10"/>
        <v>25</v>
      </c>
      <c r="AG52" t="s">
        <v>14287</v>
      </c>
      <c r="AH52" t="b">
        <f t="shared" si="11"/>
        <v>0</v>
      </c>
    </row>
    <row r="53" spans="1:34" x14ac:dyDescent="0.25">
      <c r="A53" s="1">
        <v>1132</v>
      </c>
      <c r="B53" t="s">
        <v>178</v>
      </c>
      <c r="C53" t="s">
        <v>179</v>
      </c>
      <c r="D53" t="s">
        <v>13707</v>
      </c>
      <c r="E53">
        <v>1</v>
      </c>
      <c r="F53" t="s">
        <v>180</v>
      </c>
      <c r="G53" t="s">
        <v>181</v>
      </c>
      <c r="H53" t="s">
        <v>182</v>
      </c>
      <c r="I53">
        <v>20551</v>
      </c>
      <c r="J53" t="s">
        <v>84</v>
      </c>
      <c r="K53" t="s">
        <v>15011</v>
      </c>
      <c r="L53" t="s">
        <v>184</v>
      </c>
      <c r="M53">
        <v>1</v>
      </c>
      <c r="N53">
        <f t="shared" si="19"/>
        <v>4</v>
      </c>
      <c r="O53">
        <v>1</v>
      </c>
      <c r="P53">
        <f>_xlfn.XLOOKUP(B53,'g1'!B:B,'g1'!R:R)</f>
        <v>4</v>
      </c>
      <c r="Q53">
        <f>_xlfn.XLOOKUP(B53,'g2'!B:B,'g2'!U:U)</f>
        <v>4</v>
      </c>
      <c r="R53">
        <f>_xlfn.XLOOKUP(B53,'g3'!B:B,'g3'!R:R)</f>
        <v>3</v>
      </c>
      <c r="S53">
        <f>_xlfn.XLOOKUP(D53,'g4'!D:D,'g4'!N:N)</f>
        <v>5</v>
      </c>
      <c r="T53">
        <f t="shared" si="1"/>
        <v>0</v>
      </c>
      <c r="U53">
        <f t="shared" si="2"/>
        <v>0</v>
      </c>
      <c r="V53">
        <f t="shared" si="3"/>
        <v>1</v>
      </c>
      <c r="W53">
        <f t="shared" si="4"/>
        <v>-1</v>
      </c>
      <c r="X53" t="s">
        <v>12020</v>
      </c>
      <c r="Y53">
        <f t="shared" si="15"/>
        <v>43</v>
      </c>
      <c r="Z53">
        <f t="shared" si="16"/>
        <v>62</v>
      </c>
      <c r="AA53">
        <f t="shared" si="17"/>
        <v>17</v>
      </c>
      <c r="AB53" t="s">
        <v>14481</v>
      </c>
      <c r="AD53">
        <f t="shared" si="8"/>
        <v>1</v>
      </c>
      <c r="AE53">
        <f t="shared" si="9"/>
        <v>22</v>
      </c>
      <c r="AF53">
        <f t="shared" si="10"/>
        <v>19</v>
      </c>
      <c r="AG53" t="s">
        <v>14288</v>
      </c>
      <c r="AH53" t="b">
        <f t="shared" si="11"/>
        <v>0</v>
      </c>
    </row>
    <row r="54" spans="1:34" hidden="1" x14ac:dyDescent="0.25">
      <c r="A54" s="1">
        <v>29</v>
      </c>
      <c r="B54" t="s">
        <v>4076</v>
      </c>
      <c r="C54" t="s">
        <v>4077</v>
      </c>
      <c r="D54" t="s">
        <v>13737</v>
      </c>
      <c r="E54">
        <v>4</v>
      </c>
      <c r="F54" t="s">
        <v>214</v>
      </c>
      <c r="G54" t="s">
        <v>4078</v>
      </c>
      <c r="H54" t="s">
        <v>4079</v>
      </c>
      <c r="I54">
        <v>16887</v>
      </c>
      <c r="J54" t="s">
        <v>217</v>
      </c>
      <c r="K54" t="s">
        <v>4080</v>
      </c>
      <c r="L54" t="s">
        <v>4081</v>
      </c>
      <c r="M54">
        <v>1</v>
      </c>
      <c r="N54">
        <f t="shared" si="19"/>
        <v>4</v>
      </c>
      <c r="O54">
        <v>2</v>
      </c>
      <c r="P54">
        <f>_xlfn.XLOOKUP(B54,'g1'!B:B,'g1'!R:R)</f>
        <v>4</v>
      </c>
      <c r="Q54">
        <f>_xlfn.XLOOKUP(B54,'g2'!B:B,'g2'!U:U)</f>
        <v>2</v>
      </c>
      <c r="R54">
        <f>_xlfn.XLOOKUP(B54,'g3'!B:B,'g3'!R:R)</f>
        <v>3</v>
      </c>
      <c r="S54">
        <f>_xlfn.XLOOKUP(D54,'g4'!D:D,'g4'!N:N)</f>
        <v>5</v>
      </c>
      <c r="T54">
        <f t="shared" si="1"/>
        <v>0</v>
      </c>
      <c r="U54">
        <f t="shared" si="2"/>
        <v>2</v>
      </c>
      <c r="V54">
        <f t="shared" si="3"/>
        <v>1</v>
      </c>
      <c r="W54">
        <f t="shared" si="4"/>
        <v>-1</v>
      </c>
      <c r="X54" t="s">
        <v>11963</v>
      </c>
      <c r="Y54">
        <f t="shared" si="15"/>
        <v>43</v>
      </c>
      <c r="Z54">
        <f t="shared" si="16"/>
        <v>65</v>
      </c>
      <c r="AA54">
        <f t="shared" si="17"/>
        <v>20</v>
      </c>
      <c r="AB54" t="s">
        <v>14289</v>
      </c>
      <c r="AD54">
        <f t="shared" si="8"/>
        <v>1</v>
      </c>
      <c r="AE54">
        <f t="shared" si="9"/>
        <v>25</v>
      </c>
      <c r="AF54">
        <f t="shared" si="10"/>
        <v>22</v>
      </c>
      <c r="AG54" t="s">
        <v>14289</v>
      </c>
      <c r="AH54" t="b">
        <f t="shared" si="11"/>
        <v>1</v>
      </c>
    </row>
    <row r="55" spans="1:34" x14ac:dyDescent="0.25">
      <c r="A55" s="1">
        <v>228</v>
      </c>
      <c r="B55" t="s">
        <v>3375</v>
      </c>
      <c r="C55" t="s">
        <v>3376</v>
      </c>
      <c r="D55" t="s">
        <v>13767</v>
      </c>
      <c r="E55">
        <v>3</v>
      </c>
      <c r="F55" t="s">
        <v>39</v>
      </c>
      <c r="G55" t="s">
        <v>3377</v>
      </c>
      <c r="H55" t="s">
        <v>3378</v>
      </c>
      <c r="I55">
        <v>3190</v>
      </c>
      <c r="J55" t="s">
        <v>42</v>
      </c>
      <c r="K55" t="s">
        <v>15012</v>
      </c>
      <c r="L55" t="s">
        <v>3380</v>
      </c>
      <c r="M55">
        <v>1</v>
      </c>
      <c r="N55">
        <v>4</v>
      </c>
      <c r="O55">
        <v>2</v>
      </c>
      <c r="P55">
        <f>_xlfn.XLOOKUP(B55,'g1'!B:B,'g1'!R:R)</f>
        <v>4</v>
      </c>
      <c r="Q55">
        <f>_xlfn.XLOOKUP(B55,'g2'!B:B,'g2'!U:U)</f>
        <v>3</v>
      </c>
      <c r="R55">
        <f>_xlfn.XLOOKUP(B55,'g3'!B:B,'g3'!R:R)</f>
        <v>4</v>
      </c>
      <c r="S55">
        <f>_xlfn.XLOOKUP(D55,'g4'!D:D,'g4'!N:N)</f>
        <v>5</v>
      </c>
      <c r="T55">
        <f t="shared" si="1"/>
        <v>0</v>
      </c>
      <c r="U55">
        <f t="shared" si="2"/>
        <v>1</v>
      </c>
      <c r="V55">
        <f t="shared" si="3"/>
        <v>0</v>
      </c>
      <c r="W55">
        <f t="shared" si="4"/>
        <v>-1</v>
      </c>
      <c r="X55" t="s">
        <v>11908</v>
      </c>
      <c r="Y55">
        <f t="shared" si="15"/>
        <v>42</v>
      </c>
      <c r="Z55">
        <f t="shared" si="16"/>
        <v>73</v>
      </c>
      <c r="AA55">
        <f t="shared" si="17"/>
        <v>29</v>
      </c>
      <c r="AB55" t="s">
        <v>14568</v>
      </c>
      <c r="AD55">
        <f t="shared" si="8"/>
        <v>1</v>
      </c>
      <c r="AE55">
        <f t="shared" si="9"/>
        <v>34</v>
      </c>
      <c r="AF55">
        <f t="shared" si="10"/>
        <v>31</v>
      </c>
      <c r="AG55" t="s">
        <v>14290</v>
      </c>
      <c r="AH55" t="b">
        <f t="shared" si="11"/>
        <v>0</v>
      </c>
    </row>
    <row r="56" spans="1:34" x14ac:dyDescent="0.25">
      <c r="A56" s="1">
        <v>232</v>
      </c>
      <c r="B56" t="s">
        <v>4052</v>
      </c>
      <c r="C56" t="s">
        <v>4053</v>
      </c>
      <c r="D56" t="s">
        <v>13786</v>
      </c>
      <c r="E56">
        <v>4</v>
      </c>
      <c r="F56" t="s">
        <v>187</v>
      </c>
      <c r="G56" t="s">
        <v>4054</v>
      </c>
      <c r="H56" t="s">
        <v>4055</v>
      </c>
      <c r="I56">
        <v>15274</v>
      </c>
      <c r="J56" t="s">
        <v>161</v>
      </c>
      <c r="K56" t="s">
        <v>15013</v>
      </c>
      <c r="L56" t="s">
        <v>4057</v>
      </c>
      <c r="M56">
        <v>1</v>
      </c>
      <c r="N56">
        <v>4</v>
      </c>
      <c r="O56">
        <v>2</v>
      </c>
      <c r="P56">
        <f>_xlfn.XLOOKUP(B56,'g1'!B:B,'g1'!R:R)</f>
        <v>4</v>
      </c>
      <c r="Q56">
        <f>_xlfn.XLOOKUP(B56,'g2'!B:B,'g2'!U:U)</f>
        <v>4</v>
      </c>
      <c r="R56">
        <f>_xlfn.XLOOKUP(B56,'g3'!B:B,'g3'!R:R)</f>
        <v>4</v>
      </c>
      <c r="S56">
        <f>_xlfn.XLOOKUP(D56,'g4'!D:D,'g4'!N:N)</f>
        <v>5</v>
      </c>
      <c r="T56">
        <f t="shared" si="1"/>
        <v>0</v>
      </c>
      <c r="U56">
        <f t="shared" si="2"/>
        <v>0</v>
      </c>
      <c r="V56">
        <f t="shared" si="3"/>
        <v>0</v>
      </c>
      <c r="W56">
        <f t="shared" si="4"/>
        <v>-1</v>
      </c>
      <c r="X56" t="s">
        <v>11873</v>
      </c>
      <c r="Y56">
        <f t="shared" si="15"/>
        <v>43</v>
      </c>
      <c r="Z56">
        <f t="shared" si="16"/>
        <v>61</v>
      </c>
      <c r="AA56">
        <f t="shared" si="17"/>
        <v>16</v>
      </c>
      <c r="AB56" t="s">
        <v>14837</v>
      </c>
      <c r="AD56">
        <f t="shared" si="8"/>
        <v>1</v>
      </c>
      <c r="AE56">
        <f t="shared" si="9"/>
        <v>21</v>
      </c>
      <c r="AF56">
        <f t="shared" si="10"/>
        <v>18</v>
      </c>
      <c r="AG56" t="s">
        <v>14291</v>
      </c>
      <c r="AH56" t="b">
        <f t="shared" si="11"/>
        <v>0</v>
      </c>
    </row>
    <row r="57" spans="1:34" x14ac:dyDescent="0.25">
      <c r="A57" s="1">
        <v>347</v>
      </c>
      <c r="B57" t="s">
        <v>4317</v>
      </c>
      <c r="C57" t="s">
        <v>4318</v>
      </c>
      <c r="D57" t="s">
        <v>13874</v>
      </c>
      <c r="E57">
        <v>4</v>
      </c>
      <c r="F57" t="s">
        <v>821</v>
      </c>
      <c r="G57" t="s">
        <v>4319</v>
      </c>
      <c r="H57" t="s">
        <v>4320</v>
      </c>
      <c r="I57">
        <v>18462</v>
      </c>
      <c r="J57" t="s">
        <v>824</v>
      </c>
      <c r="K57" t="s">
        <v>15014</v>
      </c>
      <c r="L57" t="s">
        <v>4322</v>
      </c>
      <c r="M57">
        <v>1</v>
      </c>
      <c r="N57">
        <f>LEN(K57)-LEN(SUBSTITUTE(K57,"{",""))-1</f>
        <v>4</v>
      </c>
      <c r="O57">
        <v>2</v>
      </c>
      <c r="P57">
        <f>_xlfn.XLOOKUP(B57,'g1'!B:B,'g1'!R:R)</f>
        <v>5</v>
      </c>
      <c r="Q57">
        <f>_xlfn.XLOOKUP(B57,'g2'!B:B,'g2'!U:U)</f>
        <v>5</v>
      </c>
      <c r="R57">
        <f>_xlfn.XLOOKUP(B57,'g3'!B:B,'g3'!R:R)</f>
        <v>2</v>
      </c>
      <c r="S57">
        <f>_xlfn.XLOOKUP(D57,'g4'!D:D,'g4'!N:N)</f>
        <v>5</v>
      </c>
      <c r="T57">
        <f t="shared" si="1"/>
        <v>-1</v>
      </c>
      <c r="U57">
        <f t="shared" si="2"/>
        <v>-1</v>
      </c>
      <c r="V57">
        <f t="shared" si="3"/>
        <v>2</v>
      </c>
      <c r="W57">
        <f t="shared" si="4"/>
        <v>-1</v>
      </c>
      <c r="X57" t="s">
        <v>11711</v>
      </c>
      <c r="Y57">
        <f t="shared" si="15"/>
        <v>43</v>
      </c>
      <c r="Z57">
        <f t="shared" si="16"/>
        <v>65</v>
      </c>
      <c r="AA57">
        <f t="shared" si="17"/>
        <v>20</v>
      </c>
      <c r="AB57" t="s">
        <v>14838</v>
      </c>
      <c r="AD57">
        <f t="shared" si="8"/>
        <v>1</v>
      </c>
      <c r="AE57">
        <f t="shared" si="9"/>
        <v>25</v>
      </c>
      <c r="AF57">
        <f t="shared" si="10"/>
        <v>22</v>
      </c>
      <c r="AG57" t="s">
        <v>14292</v>
      </c>
      <c r="AH57" t="b">
        <f t="shared" si="11"/>
        <v>0</v>
      </c>
    </row>
    <row r="58" spans="1:34" x14ac:dyDescent="0.25">
      <c r="A58" s="1">
        <v>453</v>
      </c>
      <c r="B58" t="s">
        <v>5915</v>
      </c>
      <c r="C58" t="s">
        <v>5916</v>
      </c>
      <c r="D58" t="s">
        <v>13879</v>
      </c>
      <c r="E58">
        <v>5</v>
      </c>
      <c r="F58" t="s">
        <v>117</v>
      </c>
      <c r="G58" t="s">
        <v>5917</v>
      </c>
      <c r="H58" t="s">
        <v>5918</v>
      </c>
      <c r="I58">
        <v>45821</v>
      </c>
      <c r="J58" t="s">
        <v>120</v>
      </c>
      <c r="K58" t="s">
        <v>15015</v>
      </c>
      <c r="L58" t="s">
        <v>5920</v>
      </c>
      <c r="M58">
        <v>1</v>
      </c>
      <c r="N58">
        <f>LEN(K58)-LEN(SUBSTITUTE(K58,"{",""))-1</f>
        <v>4</v>
      </c>
      <c r="O58">
        <v>2</v>
      </c>
      <c r="P58">
        <f>_xlfn.XLOOKUP(B58,'g1'!B:B,'g1'!R:R)</f>
        <v>5</v>
      </c>
      <c r="Q58">
        <f>_xlfn.XLOOKUP(B58,'g2'!B:B,'g2'!U:U)</f>
        <v>4</v>
      </c>
      <c r="R58">
        <f>_xlfn.XLOOKUP(B58,'g3'!B:B,'g3'!R:R)</f>
        <v>2</v>
      </c>
      <c r="S58">
        <f>_xlfn.XLOOKUP(D58,'g4'!D:D,'g4'!N:N)</f>
        <v>5</v>
      </c>
      <c r="T58">
        <f t="shared" si="1"/>
        <v>-1</v>
      </c>
      <c r="U58">
        <f t="shared" si="2"/>
        <v>0</v>
      </c>
      <c r="V58">
        <f t="shared" si="3"/>
        <v>2</v>
      </c>
      <c r="W58">
        <f t="shared" si="4"/>
        <v>-1</v>
      </c>
      <c r="X58" t="s">
        <v>11701</v>
      </c>
      <c r="Y58">
        <f t="shared" si="15"/>
        <v>43</v>
      </c>
      <c r="Z58">
        <f t="shared" si="16"/>
        <v>72</v>
      </c>
      <c r="AA58">
        <f t="shared" si="17"/>
        <v>27</v>
      </c>
      <c r="AB58" t="s">
        <v>14377</v>
      </c>
      <c r="AD58">
        <f t="shared" si="8"/>
        <v>1</v>
      </c>
      <c r="AE58">
        <f t="shared" si="9"/>
        <v>32</v>
      </c>
      <c r="AF58">
        <f t="shared" si="10"/>
        <v>29</v>
      </c>
      <c r="AG58" t="s">
        <v>14293</v>
      </c>
      <c r="AH58" t="b">
        <f t="shared" si="11"/>
        <v>0</v>
      </c>
    </row>
    <row r="59" spans="1:34" hidden="1" x14ac:dyDescent="0.25">
      <c r="A59" s="1">
        <v>546</v>
      </c>
      <c r="B59" t="s">
        <v>212</v>
      </c>
      <c r="C59" t="s">
        <v>213</v>
      </c>
      <c r="D59" t="s">
        <v>13943</v>
      </c>
      <c r="E59">
        <v>1</v>
      </c>
      <c r="F59" t="s">
        <v>214</v>
      </c>
      <c r="G59" t="s">
        <v>215</v>
      </c>
      <c r="H59" t="s">
        <v>216</v>
      </c>
      <c r="I59">
        <v>105448</v>
      </c>
      <c r="J59" t="s">
        <v>217</v>
      </c>
      <c r="K59" t="s">
        <v>218</v>
      </c>
      <c r="L59" t="s">
        <v>219</v>
      </c>
      <c r="M59">
        <v>1</v>
      </c>
      <c r="N59">
        <v>4</v>
      </c>
      <c r="O59">
        <v>2</v>
      </c>
      <c r="P59">
        <f>_xlfn.XLOOKUP(B59,'g1'!B:B,'g1'!R:R)</f>
        <v>5</v>
      </c>
      <c r="Q59">
        <f>_xlfn.XLOOKUP(B59,'g2'!B:B,'g2'!U:U)</f>
        <v>4</v>
      </c>
      <c r="R59">
        <f>_xlfn.XLOOKUP(B59,'g3'!B:B,'g3'!R:R)</f>
        <v>4</v>
      </c>
      <c r="S59">
        <f>_xlfn.XLOOKUP(D59,'g4'!D:D,'g4'!N:N)</f>
        <v>5</v>
      </c>
      <c r="T59">
        <f t="shared" si="1"/>
        <v>-1</v>
      </c>
      <c r="U59">
        <f t="shared" si="2"/>
        <v>0</v>
      </c>
      <c r="V59">
        <f t="shared" si="3"/>
        <v>0</v>
      </c>
      <c r="W59">
        <f t="shared" si="4"/>
        <v>-1</v>
      </c>
      <c r="X59" t="s">
        <v>11579</v>
      </c>
      <c r="Y59">
        <f t="shared" si="15"/>
        <v>43</v>
      </c>
      <c r="Z59">
        <f t="shared" si="16"/>
        <v>66</v>
      </c>
      <c r="AA59">
        <f t="shared" si="17"/>
        <v>21</v>
      </c>
      <c r="AB59" t="s">
        <v>14294</v>
      </c>
      <c r="AD59">
        <f t="shared" si="8"/>
        <v>1</v>
      </c>
      <c r="AE59">
        <f t="shared" si="9"/>
        <v>26</v>
      </c>
      <c r="AF59">
        <f t="shared" si="10"/>
        <v>23</v>
      </c>
      <c r="AG59" t="s">
        <v>14294</v>
      </c>
      <c r="AH59" t="b">
        <f t="shared" si="11"/>
        <v>1</v>
      </c>
    </row>
    <row r="60" spans="1:34" hidden="1" x14ac:dyDescent="0.25">
      <c r="A60" s="1">
        <v>551</v>
      </c>
      <c r="B60" t="s">
        <v>882</v>
      </c>
      <c r="C60" t="s">
        <v>883</v>
      </c>
      <c r="D60" t="s">
        <v>13945</v>
      </c>
      <c r="E60">
        <v>1</v>
      </c>
      <c r="F60" t="s">
        <v>73</v>
      </c>
      <c r="G60" t="s">
        <v>884</v>
      </c>
      <c r="H60" t="s">
        <v>885</v>
      </c>
      <c r="I60">
        <v>11839</v>
      </c>
      <c r="J60" t="s">
        <v>76</v>
      </c>
      <c r="K60" t="s">
        <v>886</v>
      </c>
      <c r="L60" t="s">
        <v>887</v>
      </c>
      <c r="M60">
        <v>1</v>
      </c>
      <c r="N60">
        <f>LEN(K60)-LEN(SUBSTITUTE(K60,"{",""))-1</f>
        <v>4</v>
      </c>
      <c r="O60">
        <v>2</v>
      </c>
      <c r="P60">
        <f>_xlfn.XLOOKUP(B60,'g1'!B:B,'g1'!R:R)</f>
        <v>5</v>
      </c>
      <c r="Q60">
        <f>_xlfn.XLOOKUP(B60,'g2'!B:B,'g2'!U:U)</f>
        <v>4</v>
      </c>
      <c r="R60">
        <f>_xlfn.XLOOKUP(B60,'g3'!B:B,'g3'!R:R)</f>
        <v>3</v>
      </c>
      <c r="S60">
        <f>_xlfn.XLOOKUP(D60,'g4'!D:D,'g4'!N:N)</f>
        <v>5</v>
      </c>
      <c r="T60">
        <f t="shared" si="1"/>
        <v>-1</v>
      </c>
      <c r="U60">
        <f t="shared" si="2"/>
        <v>0</v>
      </c>
      <c r="V60">
        <f t="shared" si="3"/>
        <v>1</v>
      </c>
      <c r="W60">
        <f t="shared" si="4"/>
        <v>-1</v>
      </c>
      <c r="X60" t="s">
        <v>11575</v>
      </c>
      <c r="Y60">
        <f t="shared" si="15"/>
        <v>43</v>
      </c>
      <c r="Z60">
        <f t="shared" si="16"/>
        <v>61</v>
      </c>
      <c r="AA60">
        <f t="shared" si="17"/>
        <v>16</v>
      </c>
      <c r="AB60" t="s">
        <v>14295</v>
      </c>
      <c r="AD60">
        <f t="shared" si="8"/>
        <v>1</v>
      </c>
      <c r="AE60">
        <f t="shared" si="9"/>
        <v>21</v>
      </c>
      <c r="AF60">
        <f t="shared" si="10"/>
        <v>18</v>
      </c>
      <c r="AG60" t="s">
        <v>14295</v>
      </c>
      <c r="AH60" t="b">
        <f t="shared" si="11"/>
        <v>1</v>
      </c>
    </row>
    <row r="61" spans="1:34" x14ac:dyDescent="0.25">
      <c r="A61" s="1">
        <v>622</v>
      </c>
      <c r="B61" t="s">
        <v>1737</v>
      </c>
      <c r="C61" t="s">
        <v>1738</v>
      </c>
      <c r="D61" t="s">
        <v>13948</v>
      </c>
      <c r="E61">
        <v>2</v>
      </c>
      <c r="F61" t="s">
        <v>1511</v>
      </c>
      <c r="G61" t="s">
        <v>1739</v>
      </c>
      <c r="H61" t="s">
        <v>1740</v>
      </c>
      <c r="I61">
        <v>2619</v>
      </c>
      <c r="J61" t="s">
        <v>287</v>
      </c>
      <c r="K61" t="s">
        <v>15016</v>
      </c>
      <c r="L61" t="s">
        <v>1742</v>
      </c>
      <c r="M61">
        <v>1</v>
      </c>
      <c r="N61">
        <f>LEN(K61)-LEN(SUBSTITUTE(K61,"{",""))-1</f>
        <v>4</v>
      </c>
      <c r="O61">
        <v>2</v>
      </c>
      <c r="P61">
        <f>_xlfn.XLOOKUP(B61,'g1'!B:B,'g1'!R:R)</f>
        <v>5</v>
      </c>
      <c r="Q61">
        <f>_xlfn.XLOOKUP(B61,'g2'!B:B,'g2'!U:U)</f>
        <v>4</v>
      </c>
      <c r="R61">
        <f>_xlfn.XLOOKUP(B61,'g3'!B:B,'g3'!R:R)</f>
        <v>3</v>
      </c>
      <c r="S61">
        <f>_xlfn.XLOOKUP(D61,'g4'!D:D,'g4'!N:N)</f>
        <v>5</v>
      </c>
      <c r="T61">
        <f t="shared" si="1"/>
        <v>-1</v>
      </c>
      <c r="U61">
        <f t="shared" si="2"/>
        <v>0</v>
      </c>
      <c r="V61">
        <f t="shared" si="3"/>
        <v>1</v>
      </c>
      <c r="W61">
        <f t="shared" si="4"/>
        <v>-1</v>
      </c>
      <c r="X61" t="s">
        <v>11569</v>
      </c>
      <c r="Y61">
        <f t="shared" si="15"/>
        <v>43</v>
      </c>
      <c r="Z61">
        <f t="shared" si="16"/>
        <v>65</v>
      </c>
      <c r="AA61">
        <f t="shared" si="17"/>
        <v>20</v>
      </c>
      <c r="AB61" t="s">
        <v>14277</v>
      </c>
      <c r="AD61">
        <f t="shared" si="8"/>
        <v>1</v>
      </c>
      <c r="AE61">
        <f t="shared" si="9"/>
        <v>31</v>
      </c>
      <c r="AF61">
        <f t="shared" si="10"/>
        <v>28</v>
      </c>
      <c r="AG61" t="s">
        <v>14296</v>
      </c>
      <c r="AH61" t="b">
        <f t="shared" si="11"/>
        <v>0</v>
      </c>
    </row>
    <row r="62" spans="1:34" x14ac:dyDescent="0.25">
      <c r="A62" s="1">
        <v>647</v>
      </c>
      <c r="B62" t="s">
        <v>2528</v>
      </c>
      <c r="C62" t="s">
        <v>2529</v>
      </c>
      <c r="D62" t="s">
        <v>13958</v>
      </c>
      <c r="E62">
        <v>3</v>
      </c>
      <c r="F62" t="s">
        <v>187</v>
      </c>
      <c r="G62" t="s">
        <v>2530</v>
      </c>
      <c r="H62" t="s">
        <v>2531</v>
      </c>
      <c r="I62">
        <v>89979</v>
      </c>
      <c r="J62" t="s">
        <v>161</v>
      </c>
      <c r="K62" t="s">
        <v>15017</v>
      </c>
      <c r="L62" t="s">
        <v>2533</v>
      </c>
      <c r="M62">
        <v>1</v>
      </c>
      <c r="N62">
        <v>4</v>
      </c>
      <c r="O62">
        <v>1</v>
      </c>
      <c r="P62">
        <f>_xlfn.XLOOKUP(B62,'g1'!B:B,'g1'!R:R)</f>
        <v>5</v>
      </c>
      <c r="Q62">
        <f>_xlfn.XLOOKUP(B62,'g2'!B:B,'g2'!U:U)</f>
        <v>4</v>
      </c>
      <c r="R62">
        <f>_xlfn.XLOOKUP(B62,'g3'!B:B,'g3'!R:R)</f>
        <v>4</v>
      </c>
      <c r="S62">
        <f>_xlfn.XLOOKUP(D62,'g4'!D:D,'g4'!N:N)</f>
        <v>5</v>
      </c>
      <c r="T62">
        <f t="shared" si="1"/>
        <v>-1</v>
      </c>
      <c r="U62">
        <f t="shared" si="2"/>
        <v>0</v>
      </c>
      <c r="V62">
        <f t="shared" si="3"/>
        <v>0</v>
      </c>
      <c r="W62">
        <f t="shared" si="4"/>
        <v>-1</v>
      </c>
      <c r="X62" t="s">
        <v>11549</v>
      </c>
      <c r="Y62">
        <f t="shared" si="15"/>
        <v>42</v>
      </c>
      <c r="Z62">
        <f t="shared" si="16"/>
        <v>66</v>
      </c>
      <c r="AA62">
        <f t="shared" si="17"/>
        <v>22</v>
      </c>
      <c r="AB62" t="s">
        <v>14839</v>
      </c>
      <c r="AD62">
        <f t="shared" si="8"/>
        <v>1</v>
      </c>
      <c r="AE62">
        <f t="shared" si="9"/>
        <v>27</v>
      </c>
      <c r="AF62">
        <f t="shared" si="10"/>
        <v>24</v>
      </c>
      <c r="AG62" t="s">
        <v>14297</v>
      </c>
      <c r="AH62" t="b">
        <f t="shared" si="11"/>
        <v>0</v>
      </c>
    </row>
    <row r="63" spans="1:34" x14ac:dyDescent="0.25">
      <c r="A63" s="1">
        <v>653</v>
      </c>
      <c r="B63" t="s">
        <v>5033</v>
      </c>
      <c r="C63" t="s">
        <v>5034</v>
      </c>
      <c r="D63" t="s">
        <v>13970</v>
      </c>
      <c r="E63">
        <v>5</v>
      </c>
      <c r="F63" t="s">
        <v>15</v>
      </c>
      <c r="G63" t="s">
        <v>5035</v>
      </c>
      <c r="H63" t="s">
        <v>5036</v>
      </c>
      <c r="I63">
        <v>99287</v>
      </c>
      <c r="J63" t="s">
        <v>18</v>
      </c>
      <c r="K63" t="s">
        <v>15018</v>
      </c>
      <c r="L63" t="s">
        <v>5038</v>
      </c>
      <c r="M63">
        <v>1</v>
      </c>
      <c r="N63">
        <v>4</v>
      </c>
      <c r="O63">
        <v>1</v>
      </c>
      <c r="P63">
        <f>_xlfn.XLOOKUP(B63,'g1'!B:B,'g1'!R:R)</f>
        <v>5</v>
      </c>
      <c r="Q63">
        <f>_xlfn.XLOOKUP(B63,'g2'!B:B,'g2'!U:U)</f>
        <v>4</v>
      </c>
      <c r="R63">
        <f>_xlfn.XLOOKUP(B63,'g3'!B:B,'g3'!R:R)</f>
        <v>4</v>
      </c>
      <c r="S63">
        <f>_xlfn.XLOOKUP(D63,'g4'!D:D,'g4'!N:N)</f>
        <v>5</v>
      </c>
      <c r="T63">
        <f t="shared" si="1"/>
        <v>-1</v>
      </c>
      <c r="U63">
        <f t="shared" si="2"/>
        <v>0</v>
      </c>
      <c r="V63">
        <f t="shared" si="3"/>
        <v>0</v>
      </c>
      <c r="W63">
        <f t="shared" si="4"/>
        <v>-1</v>
      </c>
      <c r="X63" t="s">
        <v>11526</v>
      </c>
      <c r="Y63">
        <f t="shared" si="15"/>
        <v>43</v>
      </c>
      <c r="Z63">
        <f t="shared" si="16"/>
        <v>65</v>
      </c>
      <c r="AA63">
        <f t="shared" si="17"/>
        <v>20</v>
      </c>
      <c r="AB63" t="s">
        <v>14840</v>
      </c>
      <c r="AD63">
        <f t="shared" si="8"/>
        <v>1</v>
      </c>
      <c r="AE63">
        <f t="shared" si="9"/>
        <v>23</v>
      </c>
      <c r="AF63">
        <f t="shared" si="10"/>
        <v>20</v>
      </c>
      <c r="AG63" t="s">
        <v>14249</v>
      </c>
      <c r="AH63" t="b">
        <f t="shared" si="11"/>
        <v>0</v>
      </c>
    </row>
    <row r="64" spans="1:34" x14ac:dyDescent="0.25">
      <c r="A64" s="1">
        <v>157</v>
      </c>
      <c r="B64" t="s">
        <v>1815</v>
      </c>
      <c r="C64" t="s">
        <v>1816</v>
      </c>
      <c r="D64" t="s">
        <v>14001</v>
      </c>
      <c r="E64">
        <v>2</v>
      </c>
      <c r="F64" t="s">
        <v>1817</v>
      </c>
      <c r="G64" t="s">
        <v>1818</v>
      </c>
      <c r="H64" t="s">
        <v>1819</v>
      </c>
      <c r="I64">
        <v>4491</v>
      </c>
      <c r="J64" t="s">
        <v>1630</v>
      </c>
      <c r="K64" t="s">
        <v>1820</v>
      </c>
      <c r="L64" t="s">
        <v>1821</v>
      </c>
      <c r="M64">
        <v>1</v>
      </c>
      <c r="N64">
        <f t="shared" ref="N64:N73" si="20">LEN(K64)-LEN(SUBSTITUTE(K64,"{",""))-1</f>
        <v>4</v>
      </c>
      <c r="O64">
        <v>2</v>
      </c>
      <c r="P64">
        <f>_xlfn.XLOOKUP(B64,'g1'!B:B,'g1'!R:R)</f>
        <v>5</v>
      </c>
      <c r="Q64">
        <f>_xlfn.XLOOKUP(B64,'g2'!B:B,'g2'!U:U)</f>
        <v>5</v>
      </c>
      <c r="R64">
        <f>_xlfn.XLOOKUP(B64,'g3'!B:B,'g3'!R:R)</f>
        <v>5</v>
      </c>
      <c r="S64">
        <f>_xlfn.XLOOKUP(D64,'g4'!D:D,'g4'!N:N)</f>
        <v>5</v>
      </c>
      <c r="T64">
        <f t="shared" si="1"/>
        <v>-1</v>
      </c>
      <c r="U64">
        <f t="shared" si="2"/>
        <v>-1</v>
      </c>
      <c r="V64">
        <f t="shared" si="3"/>
        <v>-1</v>
      </c>
      <c r="W64">
        <f t="shared" si="4"/>
        <v>-1</v>
      </c>
      <c r="X64" t="s">
        <v>11467</v>
      </c>
      <c r="Y64">
        <f t="shared" si="15"/>
        <v>43</v>
      </c>
      <c r="Z64">
        <f t="shared" si="16"/>
        <v>63</v>
      </c>
      <c r="AA64">
        <f t="shared" si="17"/>
        <v>18</v>
      </c>
      <c r="AB64" t="s">
        <v>14264</v>
      </c>
      <c r="AD64">
        <f t="shared" si="8"/>
        <v>1</v>
      </c>
      <c r="AE64">
        <f t="shared" si="9"/>
        <v>25</v>
      </c>
      <c r="AF64">
        <f t="shared" si="10"/>
        <v>22</v>
      </c>
      <c r="AG64" t="s">
        <v>14298</v>
      </c>
      <c r="AH64" t="b">
        <f t="shared" si="11"/>
        <v>0</v>
      </c>
    </row>
    <row r="65" spans="1:34" x14ac:dyDescent="0.25">
      <c r="A65" s="1">
        <v>717</v>
      </c>
      <c r="B65" t="s">
        <v>2416</v>
      </c>
      <c r="C65" t="s">
        <v>2417</v>
      </c>
      <c r="D65" t="s">
        <v>14002</v>
      </c>
      <c r="E65">
        <v>3</v>
      </c>
      <c r="F65" t="s">
        <v>15</v>
      </c>
      <c r="G65" t="s">
        <v>2418</v>
      </c>
      <c r="H65" t="s">
        <v>2419</v>
      </c>
      <c r="I65">
        <v>33787</v>
      </c>
      <c r="J65" t="s">
        <v>18</v>
      </c>
      <c r="K65" t="s">
        <v>15019</v>
      </c>
      <c r="L65" t="s">
        <v>2421</v>
      </c>
      <c r="M65">
        <v>1</v>
      </c>
      <c r="N65">
        <f t="shared" si="20"/>
        <v>4</v>
      </c>
      <c r="O65">
        <v>2</v>
      </c>
      <c r="P65">
        <f>_xlfn.XLOOKUP(B65,'g1'!B:B,'g1'!R:R)</f>
        <v>5</v>
      </c>
      <c r="Q65">
        <f>_xlfn.XLOOKUP(B65,'g2'!B:B,'g2'!U:U)</f>
        <v>5</v>
      </c>
      <c r="R65">
        <f>_xlfn.XLOOKUP(B65,'g3'!B:B,'g3'!R:R)</f>
        <v>5</v>
      </c>
      <c r="S65">
        <f>_xlfn.XLOOKUP(D65,'g4'!D:D,'g4'!N:N)</f>
        <v>5</v>
      </c>
      <c r="T65">
        <f t="shared" si="1"/>
        <v>-1</v>
      </c>
      <c r="U65">
        <f t="shared" si="2"/>
        <v>-1</v>
      </c>
      <c r="V65">
        <f t="shared" si="3"/>
        <v>-1</v>
      </c>
      <c r="W65">
        <f t="shared" si="4"/>
        <v>-1</v>
      </c>
      <c r="X65" t="s">
        <v>11465</v>
      </c>
      <c r="Y65">
        <f t="shared" si="15"/>
        <v>42</v>
      </c>
      <c r="Z65">
        <f t="shared" si="16"/>
        <v>65</v>
      </c>
      <c r="AA65">
        <f t="shared" si="17"/>
        <v>21</v>
      </c>
      <c r="AB65" t="s">
        <v>14285</v>
      </c>
      <c r="AD65">
        <f t="shared" si="8"/>
        <v>1</v>
      </c>
      <c r="AE65">
        <f t="shared" si="9"/>
        <v>26</v>
      </c>
      <c r="AF65">
        <f t="shared" si="10"/>
        <v>23</v>
      </c>
      <c r="AG65" t="s">
        <v>14299</v>
      </c>
      <c r="AH65" t="b">
        <f t="shared" si="11"/>
        <v>0</v>
      </c>
    </row>
    <row r="66" spans="1:34" x14ac:dyDescent="0.25">
      <c r="A66" s="1">
        <v>727</v>
      </c>
      <c r="B66" t="s">
        <v>5399</v>
      </c>
      <c r="C66" t="s">
        <v>5400</v>
      </c>
      <c r="D66" t="s">
        <v>14006</v>
      </c>
      <c r="E66">
        <v>5</v>
      </c>
      <c r="F66" t="s">
        <v>4754</v>
      </c>
      <c r="G66" t="s">
        <v>5401</v>
      </c>
      <c r="H66" t="s">
        <v>5402</v>
      </c>
      <c r="I66">
        <v>28291</v>
      </c>
      <c r="J66" t="s">
        <v>76</v>
      </c>
      <c r="K66" t="s">
        <v>5403</v>
      </c>
      <c r="L66" t="s">
        <v>5404</v>
      </c>
      <c r="M66">
        <v>1</v>
      </c>
      <c r="N66">
        <f t="shared" si="20"/>
        <v>4</v>
      </c>
      <c r="O66">
        <v>1</v>
      </c>
      <c r="P66">
        <f>_xlfn.XLOOKUP(B66,'g1'!B:B,'g1'!R:R)</f>
        <v>5</v>
      </c>
      <c r="Q66">
        <f>_xlfn.XLOOKUP(B66,'g2'!B:B,'g2'!U:U)</f>
        <v>4</v>
      </c>
      <c r="R66">
        <f>_xlfn.XLOOKUP(B66,'g3'!B:B,'g3'!R:R)</f>
        <v>5</v>
      </c>
      <c r="S66">
        <f>_xlfn.XLOOKUP(D66,'g4'!D:D,'g4'!N:N)</f>
        <v>5</v>
      </c>
      <c r="T66">
        <f t="shared" ref="T66:T129" si="21">$N66-P66</f>
        <v>-1</v>
      </c>
      <c r="U66">
        <f t="shared" ref="U66:U129" si="22">$N66-Q66</f>
        <v>0</v>
      </c>
      <c r="V66">
        <f t="shared" ref="V66:V129" si="23">$N66-R66</f>
        <v>-1</v>
      </c>
      <c r="W66">
        <f t="shared" ref="W66:W129" si="24">$N66-S66</f>
        <v>-1</v>
      </c>
      <c r="X66" t="s">
        <v>11457</v>
      </c>
      <c r="Y66">
        <f t="shared" si="15"/>
        <v>43</v>
      </c>
      <c r="Z66">
        <f t="shared" si="16"/>
        <v>63</v>
      </c>
      <c r="AA66">
        <f t="shared" si="17"/>
        <v>18</v>
      </c>
      <c r="AB66" t="s">
        <v>14480</v>
      </c>
      <c r="AD66">
        <f t="shared" si="8"/>
        <v>1</v>
      </c>
      <c r="AE66">
        <f t="shared" si="9"/>
        <v>37</v>
      </c>
      <c r="AF66">
        <f t="shared" si="10"/>
        <v>34</v>
      </c>
      <c r="AG66" t="s">
        <v>14300</v>
      </c>
      <c r="AH66" t="b">
        <f t="shared" si="11"/>
        <v>0</v>
      </c>
    </row>
    <row r="67" spans="1:34" hidden="1" x14ac:dyDescent="0.25">
      <c r="A67" s="1">
        <v>765</v>
      </c>
      <c r="B67" t="s">
        <v>5505</v>
      </c>
      <c r="C67" t="s">
        <v>5506</v>
      </c>
      <c r="D67" t="s">
        <v>14007</v>
      </c>
      <c r="E67">
        <v>5</v>
      </c>
      <c r="F67" t="s">
        <v>1508</v>
      </c>
      <c r="G67" t="s">
        <v>5507</v>
      </c>
      <c r="H67" t="s">
        <v>5508</v>
      </c>
      <c r="I67">
        <v>7196</v>
      </c>
      <c r="J67" t="s">
        <v>199</v>
      </c>
      <c r="K67" t="s">
        <v>5509</v>
      </c>
      <c r="L67" t="s">
        <v>5510</v>
      </c>
      <c r="M67">
        <v>1</v>
      </c>
      <c r="N67">
        <f t="shared" si="20"/>
        <v>4</v>
      </c>
      <c r="O67">
        <v>1</v>
      </c>
      <c r="P67">
        <f>_xlfn.XLOOKUP(B67,'g1'!B:B,'g1'!R:R)</f>
        <v>5</v>
      </c>
      <c r="Q67">
        <f>_xlfn.XLOOKUP(B67,'g2'!B:B,'g2'!U:U)</f>
        <v>5</v>
      </c>
      <c r="R67">
        <f>_xlfn.XLOOKUP(B67,'g3'!B:B,'g3'!R:R)</f>
        <v>5</v>
      </c>
      <c r="S67">
        <f>_xlfn.XLOOKUP(D67,'g4'!D:D,'g4'!N:N)</f>
        <v>5</v>
      </c>
      <c r="T67">
        <f t="shared" si="21"/>
        <v>-1</v>
      </c>
      <c r="U67">
        <f t="shared" si="22"/>
        <v>-1</v>
      </c>
      <c r="V67">
        <f t="shared" si="23"/>
        <v>-1</v>
      </c>
      <c r="W67">
        <f t="shared" si="24"/>
        <v>-1</v>
      </c>
      <c r="X67" t="s">
        <v>11455</v>
      </c>
      <c r="Y67">
        <f t="shared" si="15"/>
        <v>43</v>
      </c>
      <c r="Z67">
        <f t="shared" si="16"/>
        <v>67</v>
      </c>
      <c r="AA67">
        <f t="shared" si="17"/>
        <v>22</v>
      </c>
      <c r="AB67" t="s">
        <v>14301</v>
      </c>
      <c r="AD67">
        <f t="shared" ref="AD67:AD130" si="25">FIND("[{",X67)</f>
        <v>1</v>
      </c>
      <c r="AE67">
        <f t="shared" ref="AE67:AE130" si="26">FIND("opinion",X67)</f>
        <v>27</v>
      </c>
      <c r="AF67">
        <f t="shared" ref="AF67:AF130" si="27">AE67-AD67-2</f>
        <v>24</v>
      </c>
      <c r="AG67" t="s">
        <v>14301</v>
      </c>
      <c r="AH67" t="b">
        <f t="shared" ref="AH67:AH130" si="28">AB67=AG67</f>
        <v>1</v>
      </c>
    </row>
    <row r="68" spans="1:34" x14ac:dyDescent="0.25">
      <c r="A68" s="1">
        <v>223</v>
      </c>
      <c r="B68" t="s">
        <v>2144</v>
      </c>
      <c r="C68" t="s">
        <v>2145</v>
      </c>
      <c r="D68" t="s">
        <v>14058</v>
      </c>
      <c r="E68">
        <v>3</v>
      </c>
      <c r="F68" t="s">
        <v>187</v>
      </c>
      <c r="G68" t="s">
        <v>2146</v>
      </c>
      <c r="H68" t="s">
        <v>2147</v>
      </c>
      <c r="I68">
        <v>74331</v>
      </c>
      <c r="J68" t="s">
        <v>161</v>
      </c>
      <c r="K68" t="s">
        <v>15020</v>
      </c>
      <c r="L68" t="s">
        <v>2149</v>
      </c>
      <c r="M68">
        <v>1</v>
      </c>
      <c r="N68">
        <f t="shared" si="20"/>
        <v>4</v>
      </c>
      <c r="O68">
        <v>2</v>
      </c>
      <c r="P68">
        <f>_xlfn.XLOOKUP(B68,'g1'!B:B,'g1'!R:R)</f>
        <v>6</v>
      </c>
      <c r="Q68">
        <f>_xlfn.XLOOKUP(B68,'g2'!B:B,'g2'!U:U)</f>
        <v>4</v>
      </c>
      <c r="R68">
        <f>_xlfn.XLOOKUP(B68,'g3'!B:B,'g3'!R:R)</f>
        <v>5</v>
      </c>
      <c r="S68">
        <f>_xlfn.XLOOKUP(D68,'g4'!D:D,'g4'!N:N)</f>
        <v>5</v>
      </c>
      <c r="T68">
        <f t="shared" si="21"/>
        <v>-2</v>
      </c>
      <c r="U68">
        <f t="shared" si="22"/>
        <v>0</v>
      </c>
      <c r="V68">
        <f t="shared" si="23"/>
        <v>-1</v>
      </c>
      <c r="W68">
        <f t="shared" si="24"/>
        <v>-1</v>
      </c>
      <c r="X68" t="s">
        <v>11357</v>
      </c>
      <c r="Y68">
        <f t="shared" si="15"/>
        <v>43</v>
      </c>
      <c r="Z68">
        <f t="shared" si="16"/>
        <v>62</v>
      </c>
      <c r="AA68">
        <f t="shared" si="17"/>
        <v>17</v>
      </c>
      <c r="AB68" t="s">
        <v>14841</v>
      </c>
      <c r="AD68">
        <f t="shared" si="25"/>
        <v>1</v>
      </c>
      <c r="AE68">
        <f t="shared" si="26"/>
        <v>22</v>
      </c>
      <c r="AF68">
        <f t="shared" si="27"/>
        <v>19</v>
      </c>
      <c r="AG68" t="s">
        <v>14302</v>
      </c>
      <c r="AH68" t="b">
        <f t="shared" si="28"/>
        <v>0</v>
      </c>
    </row>
    <row r="69" spans="1:34" hidden="1" x14ac:dyDescent="0.25">
      <c r="A69" s="1">
        <v>782</v>
      </c>
      <c r="B69" t="s">
        <v>3760</v>
      </c>
      <c r="C69" t="s">
        <v>3761</v>
      </c>
      <c r="D69" t="s">
        <v>14059</v>
      </c>
      <c r="E69">
        <v>4</v>
      </c>
      <c r="F69" t="s">
        <v>47</v>
      </c>
      <c r="G69" t="s">
        <v>3762</v>
      </c>
      <c r="H69" t="s">
        <v>3763</v>
      </c>
      <c r="I69">
        <v>33985</v>
      </c>
      <c r="J69" t="s">
        <v>50</v>
      </c>
      <c r="K69" t="s">
        <v>3764</v>
      </c>
      <c r="L69" t="s">
        <v>3765</v>
      </c>
      <c r="M69">
        <v>1</v>
      </c>
      <c r="N69">
        <f t="shared" si="20"/>
        <v>4</v>
      </c>
      <c r="O69">
        <v>2</v>
      </c>
      <c r="P69">
        <f>_xlfn.XLOOKUP(B69,'g1'!B:B,'g1'!R:R)</f>
        <v>6</v>
      </c>
      <c r="Q69">
        <f>_xlfn.XLOOKUP(B69,'g2'!B:B,'g2'!U:U)</f>
        <v>4</v>
      </c>
      <c r="R69">
        <f>_xlfn.XLOOKUP(B69,'g3'!B:B,'g3'!R:R)</f>
        <v>5</v>
      </c>
      <c r="S69">
        <f>_xlfn.XLOOKUP(D69,'g4'!D:D,'g4'!N:N)</f>
        <v>5</v>
      </c>
      <c r="T69">
        <f t="shared" si="21"/>
        <v>-2</v>
      </c>
      <c r="U69">
        <f t="shared" si="22"/>
        <v>0</v>
      </c>
      <c r="V69">
        <f t="shared" si="23"/>
        <v>-1</v>
      </c>
      <c r="W69">
        <f t="shared" si="24"/>
        <v>-1</v>
      </c>
      <c r="X69" t="s">
        <v>11355</v>
      </c>
      <c r="Y69">
        <f t="shared" si="15"/>
        <v>43</v>
      </c>
      <c r="Z69">
        <f t="shared" si="16"/>
        <v>74</v>
      </c>
      <c r="AA69">
        <f t="shared" si="17"/>
        <v>29</v>
      </c>
      <c r="AB69" t="s">
        <v>14303</v>
      </c>
      <c r="AD69">
        <f t="shared" si="25"/>
        <v>1</v>
      </c>
      <c r="AE69">
        <f t="shared" si="26"/>
        <v>34</v>
      </c>
      <c r="AF69">
        <f t="shared" si="27"/>
        <v>31</v>
      </c>
      <c r="AG69" t="s">
        <v>14303</v>
      </c>
      <c r="AH69" t="b">
        <f t="shared" si="28"/>
        <v>1</v>
      </c>
    </row>
    <row r="70" spans="1:34" x14ac:dyDescent="0.25">
      <c r="A70" s="1">
        <v>795</v>
      </c>
      <c r="B70" t="s">
        <v>3778</v>
      </c>
      <c r="C70" t="s">
        <v>3779</v>
      </c>
      <c r="D70" t="s">
        <v>14060</v>
      </c>
      <c r="E70">
        <v>4</v>
      </c>
      <c r="F70" t="s">
        <v>286</v>
      </c>
      <c r="G70" t="s">
        <v>3780</v>
      </c>
      <c r="H70" t="s">
        <v>3781</v>
      </c>
      <c r="I70">
        <v>8321</v>
      </c>
      <c r="J70" t="s">
        <v>287</v>
      </c>
      <c r="K70" t="s">
        <v>3782</v>
      </c>
      <c r="L70" t="s">
        <v>3783</v>
      </c>
      <c r="M70">
        <v>1</v>
      </c>
      <c r="N70">
        <f t="shared" si="20"/>
        <v>4</v>
      </c>
      <c r="O70">
        <v>1</v>
      </c>
      <c r="P70">
        <f>_xlfn.XLOOKUP(B70,'g1'!B:B,'g1'!R:R)</f>
        <v>6</v>
      </c>
      <c r="Q70">
        <f>_xlfn.XLOOKUP(B70,'g2'!B:B,'g2'!U:U)</f>
        <v>4</v>
      </c>
      <c r="R70">
        <f>_xlfn.XLOOKUP(B70,'g3'!B:B,'g3'!R:R)</f>
        <v>5</v>
      </c>
      <c r="S70">
        <f>_xlfn.XLOOKUP(D70,'g4'!D:D,'g4'!N:N)</f>
        <v>5</v>
      </c>
      <c r="T70">
        <f t="shared" si="21"/>
        <v>-2</v>
      </c>
      <c r="U70">
        <f t="shared" si="22"/>
        <v>0</v>
      </c>
      <c r="V70">
        <f t="shared" si="23"/>
        <v>-1</v>
      </c>
      <c r="W70">
        <f t="shared" si="24"/>
        <v>-1</v>
      </c>
      <c r="X70" t="s">
        <v>11353</v>
      </c>
      <c r="Y70">
        <f t="shared" si="15"/>
        <v>43</v>
      </c>
      <c r="Z70">
        <f t="shared" si="16"/>
        <v>68</v>
      </c>
      <c r="AA70">
        <f t="shared" si="17"/>
        <v>23</v>
      </c>
      <c r="AB70" t="s">
        <v>14842</v>
      </c>
      <c r="AD70">
        <f t="shared" si="25"/>
        <v>1</v>
      </c>
      <c r="AE70">
        <f t="shared" si="26"/>
        <v>39</v>
      </c>
      <c r="AF70">
        <f t="shared" si="27"/>
        <v>36</v>
      </c>
      <c r="AG70" t="s">
        <v>14304</v>
      </c>
      <c r="AH70" t="b">
        <f t="shared" si="28"/>
        <v>0</v>
      </c>
    </row>
    <row r="71" spans="1:34" x14ac:dyDescent="0.25">
      <c r="A71" s="1">
        <v>1048</v>
      </c>
      <c r="B71" t="s">
        <v>677</v>
      </c>
      <c r="C71" t="s">
        <v>678</v>
      </c>
      <c r="D71" t="s">
        <v>13123</v>
      </c>
      <c r="E71">
        <v>1</v>
      </c>
      <c r="F71" t="s">
        <v>286</v>
      </c>
      <c r="G71" t="s">
        <v>679</v>
      </c>
      <c r="H71" t="s">
        <v>680</v>
      </c>
      <c r="I71">
        <v>12158</v>
      </c>
      <c r="J71" t="s">
        <v>287</v>
      </c>
      <c r="K71" t="s">
        <v>681</v>
      </c>
      <c r="L71" t="s">
        <v>682</v>
      </c>
      <c r="M71">
        <v>1</v>
      </c>
      <c r="N71">
        <f t="shared" si="20"/>
        <v>3</v>
      </c>
      <c r="O71">
        <v>1</v>
      </c>
      <c r="P71">
        <f>_xlfn.XLOOKUP(B71,'g1'!B:B,'g1'!R:R)</f>
        <v>2</v>
      </c>
      <c r="Q71">
        <f>_xlfn.XLOOKUP(B71,'g2'!B:B,'g2'!U:U)</f>
        <v>1</v>
      </c>
      <c r="R71">
        <f>_xlfn.XLOOKUP(B71,'g3'!B:B,'g3'!R:R)</f>
        <v>1</v>
      </c>
      <c r="S71">
        <f>_xlfn.XLOOKUP(D71,'g4'!D:D,'g4'!N:N)</f>
        <v>5</v>
      </c>
      <c r="T71">
        <f t="shared" si="21"/>
        <v>1</v>
      </c>
      <c r="U71">
        <f t="shared" si="22"/>
        <v>2</v>
      </c>
      <c r="V71">
        <f t="shared" si="23"/>
        <v>2</v>
      </c>
      <c r="W71">
        <f t="shared" si="24"/>
        <v>-2</v>
      </c>
      <c r="X71" t="s">
        <v>13037</v>
      </c>
      <c r="Y71">
        <f t="shared" ref="Y71:Y134" si="29">FIND("[{",K71)</f>
        <v>43</v>
      </c>
      <c r="Z71">
        <f t="shared" ref="Z71:Z134" si="30">FIND("category",K71)</f>
        <v>65</v>
      </c>
      <c r="AA71">
        <f t="shared" ref="AA71:AA134" si="31">Z71-Y71-2</f>
        <v>20</v>
      </c>
      <c r="AB71" t="s">
        <v>14843</v>
      </c>
      <c r="AD71">
        <f t="shared" si="25"/>
        <v>1</v>
      </c>
      <c r="AE71">
        <f t="shared" si="26"/>
        <v>31</v>
      </c>
      <c r="AF71">
        <f t="shared" si="27"/>
        <v>28</v>
      </c>
      <c r="AG71" t="s">
        <v>14305</v>
      </c>
      <c r="AH71" t="b">
        <f t="shared" si="28"/>
        <v>0</v>
      </c>
    </row>
    <row r="72" spans="1:34" hidden="1" x14ac:dyDescent="0.25">
      <c r="A72" s="1">
        <v>1136</v>
      </c>
      <c r="B72" t="s">
        <v>1699</v>
      </c>
      <c r="C72" t="s">
        <v>1700</v>
      </c>
      <c r="D72" t="s">
        <v>14064</v>
      </c>
      <c r="E72">
        <v>2</v>
      </c>
      <c r="F72" t="s">
        <v>187</v>
      </c>
      <c r="G72" t="s">
        <v>1701</v>
      </c>
      <c r="H72" t="s">
        <v>1702</v>
      </c>
      <c r="I72">
        <v>12730</v>
      </c>
      <c r="J72" t="s">
        <v>161</v>
      </c>
      <c r="K72" t="s">
        <v>1703</v>
      </c>
      <c r="L72" t="s">
        <v>1704</v>
      </c>
      <c r="N72">
        <f t="shared" si="20"/>
        <v>3</v>
      </c>
      <c r="O72">
        <v>3</v>
      </c>
      <c r="P72">
        <f>_xlfn.XLOOKUP(B72,'g1'!B:B,'g1'!R:R)</f>
        <v>5</v>
      </c>
      <c r="Q72">
        <f>_xlfn.XLOOKUP(B72,'g2'!B:B,'g2'!U:U)</f>
        <v>3</v>
      </c>
      <c r="R72">
        <f>_xlfn.XLOOKUP(B72,'g3'!B:B,'g3'!R:R)</f>
        <v>5</v>
      </c>
      <c r="S72">
        <f>_xlfn.XLOOKUP(D72,'g4'!D:D,'g4'!N:N)</f>
        <v>5</v>
      </c>
      <c r="T72">
        <f t="shared" si="21"/>
        <v>-2</v>
      </c>
      <c r="U72">
        <f t="shared" si="22"/>
        <v>0</v>
      </c>
      <c r="V72">
        <f t="shared" si="23"/>
        <v>-2</v>
      </c>
      <c r="W72">
        <f t="shared" si="24"/>
        <v>-2</v>
      </c>
      <c r="X72" t="s">
        <v>11345</v>
      </c>
      <c r="Y72">
        <f t="shared" si="29"/>
        <v>43</v>
      </c>
      <c r="Z72">
        <f t="shared" si="30"/>
        <v>66</v>
      </c>
      <c r="AA72">
        <f t="shared" si="31"/>
        <v>21</v>
      </c>
      <c r="AB72" t="s">
        <v>14306</v>
      </c>
      <c r="AD72">
        <f t="shared" si="25"/>
        <v>1</v>
      </c>
      <c r="AE72">
        <f t="shared" si="26"/>
        <v>26</v>
      </c>
      <c r="AF72">
        <f t="shared" si="27"/>
        <v>23</v>
      </c>
      <c r="AG72" t="s">
        <v>14306</v>
      </c>
      <c r="AH72" t="b">
        <f t="shared" si="28"/>
        <v>1</v>
      </c>
    </row>
    <row r="73" spans="1:34" x14ac:dyDescent="0.25">
      <c r="A73" s="1">
        <v>1187</v>
      </c>
      <c r="B73" t="s">
        <v>2108</v>
      </c>
      <c r="C73" t="s">
        <v>2109</v>
      </c>
      <c r="D73" t="s">
        <v>14074</v>
      </c>
      <c r="E73">
        <v>2</v>
      </c>
      <c r="F73" t="s">
        <v>198</v>
      </c>
      <c r="G73" t="s">
        <v>2110</v>
      </c>
      <c r="H73" t="s">
        <v>2111</v>
      </c>
      <c r="I73">
        <v>7651</v>
      </c>
      <c r="J73" t="s">
        <v>199</v>
      </c>
      <c r="K73" t="s">
        <v>15021</v>
      </c>
      <c r="L73" t="s">
        <v>2113</v>
      </c>
      <c r="N73">
        <f t="shared" si="20"/>
        <v>3</v>
      </c>
      <c r="O73">
        <v>3</v>
      </c>
      <c r="P73">
        <f>_xlfn.XLOOKUP(B73,'g1'!B:B,'g1'!R:R)</f>
        <v>6</v>
      </c>
      <c r="Q73">
        <f>_xlfn.XLOOKUP(B73,'g2'!B:B,'g2'!U:U)</f>
        <v>5</v>
      </c>
      <c r="R73">
        <f>_xlfn.XLOOKUP(B73,'g3'!B:B,'g3'!R:R)</f>
        <v>3</v>
      </c>
      <c r="S73">
        <f>_xlfn.XLOOKUP(D73,'g4'!D:D,'g4'!N:N)</f>
        <v>5</v>
      </c>
      <c r="T73">
        <f t="shared" si="21"/>
        <v>-3</v>
      </c>
      <c r="U73">
        <f t="shared" si="22"/>
        <v>-2</v>
      </c>
      <c r="V73">
        <f t="shared" si="23"/>
        <v>0</v>
      </c>
      <c r="W73">
        <f t="shared" si="24"/>
        <v>-2</v>
      </c>
      <c r="X73" t="s">
        <v>11325</v>
      </c>
      <c r="Y73">
        <f t="shared" si="29"/>
        <v>43</v>
      </c>
      <c r="Z73">
        <f t="shared" si="30"/>
        <v>82</v>
      </c>
      <c r="AA73">
        <f t="shared" si="31"/>
        <v>37</v>
      </c>
      <c r="AB73" t="s">
        <v>14844</v>
      </c>
      <c r="AD73">
        <f t="shared" si="25"/>
        <v>1</v>
      </c>
      <c r="AE73">
        <f t="shared" si="26"/>
        <v>42</v>
      </c>
      <c r="AF73">
        <f t="shared" si="27"/>
        <v>39</v>
      </c>
      <c r="AG73" t="s">
        <v>14307</v>
      </c>
      <c r="AH73" t="b">
        <f t="shared" si="28"/>
        <v>0</v>
      </c>
    </row>
    <row r="74" spans="1:34" x14ac:dyDescent="0.25">
      <c r="A74" s="1">
        <v>1321</v>
      </c>
      <c r="B74" t="s">
        <v>129</v>
      </c>
      <c r="C74" t="s">
        <v>130</v>
      </c>
      <c r="D74" t="s">
        <v>13556</v>
      </c>
      <c r="E74">
        <v>1</v>
      </c>
      <c r="F74" t="s">
        <v>39</v>
      </c>
      <c r="G74" t="s">
        <v>131</v>
      </c>
      <c r="H74" t="s">
        <v>132</v>
      </c>
      <c r="I74">
        <v>6202</v>
      </c>
      <c r="J74" t="s">
        <v>42</v>
      </c>
      <c r="K74" t="s">
        <v>15022</v>
      </c>
      <c r="L74" t="s">
        <v>134</v>
      </c>
      <c r="M74">
        <v>1</v>
      </c>
      <c r="N74">
        <v>3</v>
      </c>
      <c r="O74">
        <v>1</v>
      </c>
      <c r="P74">
        <f>_xlfn.XLOOKUP(B74,'g1'!B:B,'g1'!R:R)</f>
        <v>3</v>
      </c>
      <c r="Q74">
        <f>_xlfn.XLOOKUP(B74,'g2'!B:B,'g2'!U:U)</f>
        <v>4</v>
      </c>
      <c r="R74">
        <f>_xlfn.XLOOKUP(B74,'g3'!B:B,'g3'!R:R)</f>
        <v>3</v>
      </c>
      <c r="S74">
        <f>_xlfn.XLOOKUP(D74,'g4'!D:D,'g4'!N:N)</f>
        <v>5</v>
      </c>
      <c r="T74">
        <f t="shared" si="21"/>
        <v>0</v>
      </c>
      <c r="U74">
        <f t="shared" si="22"/>
        <v>-1</v>
      </c>
      <c r="V74">
        <f t="shared" si="23"/>
        <v>0</v>
      </c>
      <c r="W74">
        <f t="shared" si="24"/>
        <v>-2</v>
      </c>
      <c r="X74" t="s">
        <v>12301</v>
      </c>
      <c r="Y74">
        <f t="shared" si="29"/>
        <v>43</v>
      </c>
      <c r="Z74">
        <f t="shared" si="30"/>
        <v>64</v>
      </c>
      <c r="AA74">
        <f t="shared" si="31"/>
        <v>19</v>
      </c>
      <c r="AB74" t="s">
        <v>14845</v>
      </c>
      <c r="AD74">
        <f t="shared" si="25"/>
        <v>1</v>
      </c>
      <c r="AE74">
        <f t="shared" si="26"/>
        <v>32</v>
      </c>
      <c r="AF74">
        <f t="shared" si="27"/>
        <v>29</v>
      </c>
      <c r="AG74" t="s">
        <v>14308</v>
      </c>
      <c r="AH74" t="b">
        <f t="shared" si="28"/>
        <v>0</v>
      </c>
    </row>
    <row r="75" spans="1:34" hidden="1" x14ac:dyDescent="0.25">
      <c r="A75" s="1">
        <v>1500</v>
      </c>
      <c r="B75" t="s">
        <v>6012</v>
      </c>
      <c r="C75" t="s">
        <v>6013</v>
      </c>
      <c r="D75" t="s">
        <v>14094</v>
      </c>
      <c r="E75">
        <v>5</v>
      </c>
      <c r="F75" t="s">
        <v>1397</v>
      </c>
      <c r="G75" t="s">
        <v>6014</v>
      </c>
      <c r="H75" t="s">
        <v>6015</v>
      </c>
      <c r="I75">
        <v>4495</v>
      </c>
      <c r="J75" t="s">
        <v>108</v>
      </c>
      <c r="K75" t="s">
        <v>6016</v>
      </c>
      <c r="L75" t="s">
        <v>6017</v>
      </c>
      <c r="M75">
        <v>1</v>
      </c>
      <c r="N75">
        <f t="shared" ref="N75:N87" si="32">LEN(K75)-LEN(SUBSTITUTE(K75,"{",""))-1</f>
        <v>3</v>
      </c>
      <c r="O75">
        <v>3</v>
      </c>
      <c r="P75">
        <f>_xlfn.XLOOKUP(B75,'g1'!B:B,'g1'!R:R)</f>
        <v>8</v>
      </c>
      <c r="Q75">
        <f>_xlfn.XLOOKUP(B75,'g2'!B:B,'g2'!U:U)</f>
        <v>7</v>
      </c>
      <c r="R75">
        <f>_xlfn.XLOOKUP(B75,'g3'!B:B,'g3'!R:R)</f>
        <v>6</v>
      </c>
      <c r="S75">
        <f>_xlfn.XLOOKUP(D75,'g4'!D:D,'g4'!N:N)</f>
        <v>5</v>
      </c>
      <c r="T75">
        <f t="shared" si="21"/>
        <v>-5</v>
      </c>
      <c r="U75">
        <f t="shared" si="22"/>
        <v>-4</v>
      </c>
      <c r="V75">
        <f t="shared" si="23"/>
        <v>-3</v>
      </c>
      <c r="W75">
        <f t="shared" si="24"/>
        <v>-2</v>
      </c>
      <c r="X75" t="s">
        <v>11286</v>
      </c>
      <c r="Y75">
        <f t="shared" si="29"/>
        <v>43</v>
      </c>
      <c r="Z75">
        <f t="shared" si="30"/>
        <v>65</v>
      </c>
      <c r="AA75">
        <f t="shared" si="31"/>
        <v>20</v>
      </c>
      <c r="AB75" t="s">
        <v>14289</v>
      </c>
      <c r="AD75">
        <f t="shared" si="25"/>
        <v>1</v>
      </c>
      <c r="AE75">
        <f t="shared" si="26"/>
        <v>25</v>
      </c>
      <c r="AF75">
        <f t="shared" si="27"/>
        <v>22</v>
      </c>
      <c r="AG75" t="s">
        <v>14289</v>
      </c>
      <c r="AH75" t="b">
        <f t="shared" si="28"/>
        <v>1</v>
      </c>
    </row>
    <row r="76" spans="1:34" x14ac:dyDescent="0.25">
      <c r="A76" s="1">
        <v>450</v>
      </c>
      <c r="B76" t="s">
        <v>93</v>
      </c>
      <c r="C76" t="s">
        <v>94</v>
      </c>
      <c r="D76" t="s">
        <v>14093</v>
      </c>
      <c r="E76">
        <v>1</v>
      </c>
      <c r="F76" t="s">
        <v>15</v>
      </c>
      <c r="G76" t="s">
        <v>95</v>
      </c>
      <c r="H76" t="s">
        <v>96</v>
      </c>
      <c r="I76">
        <v>3417</v>
      </c>
      <c r="J76" t="s">
        <v>18</v>
      </c>
      <c r="K76" t="s">
        <v>97</v>
      </c>
      <c r="L76" t="s">
        <v>98</v>
      </c>
      <c r="M76">
        <v>1</v>
      </c>
      <c r="N76">
        <f t="shared" si="32"/>
        <v>2</v>
      </c>
      <c r="O76">
        <v>1</v>
      </c>
      <c r="P76">
        <f>_xlfn.XLOOKUP(B76,'g1'!B:B,'g1'!R:R)</f>
        <v>7</v>
      </c>
      <c r="Q76">
        <f>_xlfn.XLOOKUP(B76,'g2'!B:B,'g2'!U:U)</f>
        <v>4</v>
      </c>
      <c r="R76">
        <f>_xlfn.XLOOKUP(B76,'g3'!B:B,'g3'!R:R)</f>
        <v>3</v>
      </c>
      <c r="S76">
        <f>_xlfn.XLOOKUP(D76,'g4'!D:D,'g4'!N:N)</f>
        <v>5</v>
      </c>
      <c r="T76">
        <f t="shared" si="21"/>
        <v>-5</v>
      </c>
      <c r="U76">
        <f t="shared" si="22"/>
        <v>-2</v>
      </c>
      <c r="V76">
        <f t="shared" si="23"/>
        <v>-1</v>
      </c>
      <c r="W76">
        <f t="shared" si="24"/>
        <v>-3</v>
      </c>
      <c r="X76" t="s">
        <v>11288</v>
      </c>
      <c r="Y76">
        <f t="shared" si="29"/>
        <v>43</v>
      </c>
      <c r="Z76">
        <f t="shared" si="30"/>
        <v>72</v>
      </c>
      <c r="AA76">
        <f t="shared" si="31"/>
        <v>27</v>
      </c>
      <c r="AB76" t="s">
        <v>14846</v>
      </c>
      <c r="AD76">
        <f t="shared" si="25"/>
        <v>1</v>
      </c>
      <c r="AE76">
        <f t="shared" si="26"/>
        <v>24</v>
      </c>
      <c r="AF76">
        <f t="shared" si="27"/>
        <v>21</v>
      </c>
      <c r="AG76" t="s">
        <v>14309</v>
      </c>
      <c r="AH76" t="b">
        <f t="shared" si="28"/>
        <v>0</v>
      </c>
    </row>
    <row r="77" spans="1:34" hidden="1" x14ac:dyDescent="0.25">
      <c r="A77" s="1">
        <v>1702</v>
      </c>
      <c r="B77" t="s">
        <v>3055</v>
      </c>
      <c r="C77" t="s">
        <v>3056</v>
      </c>
      <c r="D77" t="s">
        <v>13121</v>
      </c>
      <c r="E77">
        <v>3</v>
      </c>
      <c r="F77" t="s">
        <v>31</v>
      </c>
      <c r="G77" t="s">
        <v>3057</v>
      </c>
      <c r="H77" t="s">
        <v>3058</v>
      </c>
      <c r="I77">
        <v>54125</v>
      </c>
      <c r="J77" t="s">
        <v>34</v>
      </c>
      <c r="K77" t="s">
        <v>3059</v>
      </c>
      <c r="L77" t="s">
        <v>3060</v>
      </c>
      <c r="M77">
        <v>1</v>
      </c>
      <c r="N77">
        <f t="shared" si="32"/>
        <v>5</v>
      </c>
      <c r="O77">
        <v>2</v>
      </c>
      <c r="P77">
        <f>_xlfn.XLOOKUP(B77,'g1'!B:B,'g1'!R:R)</f>
        <v>4</v>
      </c>
      <c r="Q77">
        <f>_xlfn.XLOOKUP(B77,'g2'!B:B,'g2'!U:U)</f>
        <v>4</v>
      </c>
      <c r="R77">
        <f>_xlfn.XLOOKUP(B77,'g3'!B:B,'g3'!R:R)</f>
        <v>2</v>
      </c>
      <c r="S77">
        <f>_xlfn.XLOOKUP(D77,'g4'!D:D,'g4'!N:N)</f>
        <v>4</v>
      </c>
      <c r="T77">
        <f t="shared" si="21"/>
        <v>1</v>
      </c>
      <c r="U77">
        <f t="shared" si="22"/>
        <v>1</v>
      </c>
      <c r="V77">
        <f t="shared" si="23"/>
        <v>3</v>
      </c>
      <c r="W77">
        <f t="shared" si="24"/>
        <v>1</v>
      </c>
      <c r="X77" t="s">
        <v>13041</v>
      </c>
      <c r="Y77">
        <f t="shared" si="29"/>
        <v>43</v>
      </c>
      <c r="Z77">
        <f t="shared" si="30"/>
        <v>65</v>
      </c>
      <c r="AA77">
        <f t="shared" si="31"/>
        <v>20</v>
      </c>
      <c r="AB77" t="s">
        <v>14310</v>
      </c>
      <c r="AD77">
        <f t="shared" si="25"/>
        <v>1</v>
      </c>
      <c r="AE77">
        <f t="shared" si="26"/>
        <v>25</v>
      </c>
      <c r="AF77">
        <f t="shared" si="27"/>
        <v>22</v>
      </c>
      <c r="AG77" t="s">
        <v>14310</v>
      </c>
      <c r="AH77" t="b">
        <f t="shared" si="28"/>
        <v>1</v>
      </c>
    </row>
    <row r="78" spans="1:34" x14ac:dyDescent="0.25">
      <c r="A78" s="1">
        <v>1776</v>
      </c>
      <c r="B78" t="s">
        <v>1161</v>
      </c>
      <c r="C78" t="s">
        <v>1162</v>
      </c>
      <c r="D78" t="s">
        <v>13140</v>
      </c>
      <c r="E78">
        <v>2</v>
      </c>
      <c r="F78" t="s">
        <v>286</v>
      </c>
      <c r="G78" t="s">
        <v>1163</v>
      </c>
      <c r="H78" t="s">
        <v>1164</v>
      </c>
      <c r="I78">
        <v>3044</v>
      </c>
      <c r="J78" t="s">
        <v>287</v>
      </c>
      <c r="K78" t="s">
        <v>15023</v>
      </c>
      <c r="L78" t="s">
        <v>1166</v>
      </c>
      <c r="M78">
        <v>1</v>
      </c>
      <c r="N78">
        <f t="shared" si="32"/>
        <v>5</v>
      </c>
      <c r="O78">
        <v>3</v>
      </c>
      <c r="P78">
        <f>_xlfn.XLOOKUP(B78,'g1'!B:B,'g1'!R:R)</f>
        <v>4</v>
      </c>
      <c r="Q78">
        <f>_xlfn.XLOOKUP(B78,'g2'!B:B,'g2'!U:U)</f>
        <v>4</v>
      </c>
      <c r="R78">
        <f>_xlfn.XLOOKUP(B78,'g3'!B:B,'g3'!R:R)</f>
        <v>3</v>
      </c>
      <c r="S78">
        <f>_xlfn.XLOOKUP(D78,'g4'!D:D,'g4'!N:N)</f>
        <v>4</v>
      </c>
      <c r="T78">
        <f t="shared" si="21"/>
        <v>1</v>
      </c>
      <c r="U78">
        <f t="shared" si="22"/>
        <v>1</v>
      </c>
      <c r="V78">
        <f t="shared" si="23"/>
        <v>2</v>
      </c>
      <c r="W78">
        <f t="shared" si="24"/>
        <v>1</v>
      </c>
      <c r="X78" t="s">
        <v>13005</v>
      </c>
      <c r="Y78">
        <f t="shared" si="29"/>
        <v>43</v>
      </c>
      <c r="Z78">
        <f t="shared" si="30"/>
        <v>66</v>
      </c>
      <c r="AA78">
        <f t="shared" si="31"/>
        <v>21</v>
      </c>
      <c r="AB78" t="s">
        <v>14847</v>
      </c>
      <c r="AD78">
        <f t="shared" si="25"/>
        <v>1</v>
      </c>
      <c r="AE78">
        <f t="shared" si="26"/>
        <v>26</v>
      </c>
      <c r="AF78">
        <f t="shared" si="27"/>
        <v>23</v>
      </c>
      <c r="AG78" t="s">
        <v>14258</v>
      </c>
      <c r="AH78" t="b">
        <f t="shared" si="28"/>
        <v>0</v>
      </c>
    </row>
    <row r="79" spans="1:34" x14ac:dyDescent="0.25">
      <c r="A79" s="1">
        <v>1860</v>
      </c>
      <c r="B79" t="s">
        <v>5234</v>
      </c>
      <c r="C79" t="s">
        <v>5235</v>
      </c>
      <c r="D79" t="s">
        <v>13144</v>
      </c>
      <c r="E79">
        <v>5</v>
      </c>
      <c r="F79" t="s">
        <v>877</v>
      </c>
      <c r="G79" t="s">
        <v>5236</v>
      </c>
      <c r="H79" t="s">
        <v>5237</v>
      </c>
      <c r="I79">
        <v>16540</v>
      </c>
      <c r="J79" t="s">
        <v>18</v>
      </c>
      <c r="K79" t="s">
        <v>15024</v>
      </c>
      <c r="L79" t="s">
        <v>5239</v>
      </c>
      <c r="M79">
        <v>1</v>
      </c>
      <c r="N79">
        <f t="shared" si="32"/>
        <v>5</v>
      </c>
      <c r="O79">
        <v>1</v>
      </c>
      <c r="P79">
        <f>_xlfn.XLOOKUP(B79,'g1'!B:B,'g1'!R:R)</f>
        <v>4</v>
      </c>
      <c r="Q79">
        <f>_xlfn.XLOOKUP(B79,'g2'!B:B,'g2'!U:U)</f>
        <v>4</v>
      </c>
      <c r="R79">
        <f>_xlfn.XLOOKUP(B79,'g3'!B:B,'g3'!R:R)</f>
        <v>3</v>
      </c>
      <c r="S79">
        <f>_xlfn.XLOOKUP(D79,'g4'!D:D,'g4'!N:N)</f>
        <v>4</v>
      </c>
      <c r="T79">
        <f t="shared" si="21"/>
        <v>1</v>
      </c>
      <c r="U79">
        <f t="shared" si="22"/>
        <v>1</v>
      </c>
      <c r="V79">
        <f t="shared" si="23"/>
        <v>2</v>
      </c>
      <c r="W79">
        <f t="shared" si="24"/>
        <v>1</v>
      </c>
      <c r="X79" t="s">
        <v>12997</v>
      </c>
      <c r="Y79">
        <f t="shared" si="29"/>
        <v>43</v>
      </c>
      <c r="Z79">
        <f t="shared" si="30"/>
        <v>69</v>
      </c>
      <c r="AA79">
        <f t="shared" si="31"/>
        <v>24</v>
      </c>
      <c r="AB79" t="s">
        <v>14247</v>
      </c>
      <c r="AD79">
        <f t="shared" si="25"/>
        <v>1</v>
      </c>
      <c r="AE79">
        <f t="shared" si="26"/>
        <v>29</v>
      </c>
      <c r="AF79">
        <f t="shared" si="27"/>
        <v>26</v>
      </c>
      <c r="AG79" t="s">
        <v>14311</v>
      </c>
      <c r="AH79" t="b">
        <f t="shared" si="28"/>
        <v>0</v>
      </c>
    </row>
    <row r="80" spans="1:34" hidden="1" x14ac:dyDescent="0.25">
      <c r="A80" s="1">
        <v>1919</v>
      </c>
      <c r="B80" t="s">
        <v>240</v>
      </c>
      <c r="C80" t="s">
        <v>241</v>
      </c>
      <c r="D80" t="s">
        <v>13245</v>
      </c>
      <c r="E80">
        <v>1</v>
      </c>
      <c r="F80" t="s">
        <v>39</v>
      </c>
      <c r="G80" t="s">
        <v>242</v>
      </c>
      <c r="H80" t="s">
        <v>243</v>
      </c>
      <c r="I80">
        <v>4463</v>
      </c>
      <c r="J80" t="s">
        <v>42</v>
      </c>
      <c r="K80" t="s">
        <v>244</v>
      </c>
      <c r="L80" t="s">
        <v>245</v>
      </c>
      <c r="M80">
        <v>1</v>
      </c>
      <c r="N80">
        <f t="shared" si="32"/>
        <v>5</v>
      </c>
      <c r="O80">
        <v>2</v>
      </c>
      <c r="P80">
        <f>_xlfn.XLOOKUP(B80,'g1'!B:B,'g1'!R:R)</f>
        <v>5</v>
      </c>
      <c r="Q80">
        <f>_xlfn.XLOOKUP(B80,'g2'!B:B,'g2'!U:U)</f>
        <v>2</v>
      </c>
      <c r="R80">
        <f>_xlfn.XLOOKUP(B80,'g3'!B:B,'g3'!R:R)</f>
        <v>2</v>
      </c>
      <c r="S80">
        <f>_xlfn.XLOOKUP(D80,'g4'!D:D,'g4'!N:N)</f>
        <v>4</v>
      </c>
      <c r="T80">
        <f t="shared" si="21"/>
        <v>0</v>
      </c>
      <c r="U80">
        <f t="shared" si="22"/>
        <v>3</v>
      </c>
      <c r="V80">
        <f t="shared" si="23"/>
        <v>3</v>
      </c>
      <c r="W80">
        <f t="shared" si="24"/>
        <v>1</v>
      </c>
      <c r="X80" t="s">
        <v>12815</v>
      </c>
      <c r="Y80">
        <f t="shared" si="29"/>
        <v>43</v>
      </c>
      <c r="Z80">
        <f t="shared" si="30"/>
        <v>63</v>
      </c>
      <c r="AA80">
        <f t="shared" si="31"/>
        <v>18</v>
      </c>
      <c r="AB80" t="s">
        <v>14312</v>
      </c>
      <c r="AD80">
        <f t="shared" si="25"/>
        <v>1</v>
      </c>
      <c r="AE80">
        <f t="shared" si="26"/>
        <v>23</v>
      </c>
      <c r="AF80">
        <f t="shared" si="27"/>
        <v>20</v>
      </c>
      <c r="AG80" t="s">
        <v>14312</v>
      </c>
      <c r="AH80" t="b">
        <f t="shared" si="28"/>
        <v>1</v>
      </c>
    </row>
    <row r="81" spans="1:34" x14ac:dyDescent="0.25">
      <c r="A81" s="1">
        <v>24</v>
      </c>
      <c r="B81" t="s">
        <v>3240</v>
      </c>
      <c r="C81" t="s">
        <v>3241</v>
      </c>
      <c r="D81" t="s">
        <v>13455</v>
      </c>
      <c r="E81">
        <v>3</v>
      </c>
      <c r="F81" t="s">
        <v>39</v>
      </c>
      <c r="G81" t="s">
        <v>3242</v>
      </c>
      <c r="H81" t="s">
        <v>3243</v>
      </c>
      <c r="I81">
        <v>108</v>
      </c>
      <c r="J81" t="s">
        <v>42</v>
      </c>
      <c r="K81" t="s">
        <v>15025</v>
      </c>
      <c r="L81" t="s">
        <v>3245</v>
      </c>
      <c r="M81">
        <v>1</v>
      </c>
      <c r="N81">
        <f t="shared" si="32"/>
        <v>5</v>
      </c>
      <c r="O81">
        <v>3</v>
      </c>
      <c r="P81">
        <f>_xlfn.XLOOKUP(B81,'g1'!B:B,'g1'!R:R)</f>
        <v>5</v>
      </c>
      <c r="Q81">
        <f>_xlfn.XLOOKUP(B81,'g2'!B:B,'g2'!U:U)</f>
        <v>5</v>
      </c>
      <c r="R81">
        <f>_xlfn.XLOOKUP(B81,'g3'!B:B,'g3'!R:R)</f>
        <v>3</v>
      </c>
      <c r="S81">
        <f>_xlfn.XLOOKUP(D81,'g4'!D:D,'g4'!N:N)</f>
        <v>4</v>
      </c>
      <c r="T81">
        <f t="shared" si="21"/>
        <v>0</v>
      </c>
      <c r="U81">
        <f t="shared" si="22"/>
        <v>0</v>
      </c>
      <c r="V81">
        <f t="shared" si="23"/>
        <v>2</v>
      </c>
      <c r="W81">
        <f t="shared" si="24"/>
        <v>1</v>
      </c>
      <c r="X81" t="s">
        <v>12471</v>
      </c>
      <c r="Y81">
        <f t="shared" si="29"/>
        <v>43</v>
      </c>
      <c r="Z81">
        <f t="shared" si="30"/>
        <v>62</v>
      </c>
      <c r="AA81">
        <f t="shared" si="31"/>
        <v>17</v>
      </c>
      <c r="AB81" t="s">
        <v>14848</v>
      </c>
      <c r="AD81">
        <f t="shared" si="25"/>
        <v>1</v>
      </c>
      <c r="AE81">
        <f t="shared" si="26"/>
        <v>22</v>
      </c>
      <c r="AF81">
        <f t="shared" si="27"/>
        <v>19</v>
      </c>
      <c r="AG81" t="s">
        <v>14313</v>
      </c>
      <c r="AH81" t="b">
        <f t="shared" si="28"/>
        <v>0</v>
      </c>
    </row>
    <row r="82" spans="1:34" x14ac:dyDescent="0.25">
      <c r="A82" s="1">
        <v>39</v>
      </c>
      <c r="B82" t="s">
        <v>1211</v>
      </c>
      <c r="C82" t="s">
        <v>1212</v>
      </c>
      <c r="D82" t="s">
        <v>13746</v>
      </c>
      <c r="E82">
        <v>2</v>
      </c>
      <c r="F82" t="s">
        <v>31</v>
      </c>
      <c r="G82" t="s">
        <v>1213</v>
      </c>
      <c r="H82" t="s">
        <v>1214</v>
      </c>
      <c r="I82">
        <v>598</v>
      </c>
      <c r="J82" t="s">
        <v>34</v>
      </c>
      <c r="K82" t="s">
        <v>15026</v>
      </c>
      <c r="L82" t="s">
        <v>1216</v>
      </c>
      <c r="M82">
        <v>1</v>
      </c>
      <c r="N82">
        <f t="shared" si="32"/>
        <v>5</v>
      </c>
      <c r="O82">
        <v>3</v>
      </c>
      <c r="P82">
        <f>_xlfn.XLOOKUP(B82,'g1'!B:B,'g1'!R:R)</f>
        <v>5</v>
      </c>
      <c r="Q82">
        <f>_xlfn.XLOOKUP(B82,'g2'!B:B,'g2'!U:U)</f>
        <v>4</v>
      </c>
      <c r="R82">
        <f>_xlfn.XLOOKUP(B82,'g3'!B:B,'g3'!R:R)</f>
        <v>4</v>
      </c>
      <c r="S82">
        <f>_xlfn.XLOOKUP(D82,'g4'!D:D,'g4'!N:N)</f>
        <v>4</v>
      </c>
      <c r="T82">
        <f t="shared" si="21"/>
        <v>0</v>
      </c>
      <c r="U82">
        <f t="shared" si="22"/>
        <v>1</v>
      </c>
      <c r="V82">
        <f t="shared" si="23"/>
        <v>1</v>
      </c>
      <c r="W82">
        <f t="shared" si="24"/>
        <v>1</v>
      </c>
      <c r="X82" t="s">
        <v>11949</v>
      </c>
      <c r="Y82">
        <f t="shared" si="29"/>
        <v>43</v>
      </c>
      <c r="Z82">
        <f t="shared" si="30"/>
        <v>69</v>
      </c>
      <c r="AA82">
        <f t="shared" si="31"/>
        <v>24</v>
      </c>
      <c r="AB82" t="s">
        <v>14618</v>
      </c>
      <c r="AD82">
        <f t="shared" si="25"/>
        <v>1</v>
      </c>
      <c r="AE82">
        <f t="shared" si="26"/>
        <v>30</v>
      </c>
      <c r="AF82">
        <f t="shared" si="27"/>
        <v>27</v>
      </c>
      <c r="AG82" t="s">
        <v>14314</v>
      </c>
      <c r="AH82" t="b">
        <f t="shared" si="28"/>
        <v>0</v>
      </c>
    </row>
    <row r="83" spans="1:34" x14ac:dyDescent="0.25">
      <c r="A83" s="1">
        <v>162</v>
      </c>
      <c r="B83" t="s">
        <v>1376</v>
      </c>
      <c r="C83" t="s">
        <v>1377</v>
      </c>
      <c r="D83" t="s">
        <v>13751</v>
      </c>
      <c r="E83">
        <v>2</v>
      </c>
      <c r="F83" t="s">
        <v>1378</v>
      </c>
      <c r="G83" t="s">
        <v>1379</v>
      </c>
      <c r="H83" t="s">
        <v>1380</v>
      </c>
      <c r="I83">
        <v>6470</v>
      </c>
      <c r="J83" t="s">
        <v>283</v>
      </c>
      <c r="K83" t="s">
        <v>15027</v>
      </c>
      <c r="L83" t="s">
        <v>1382</v>
      </c>
      <c r="M83">
        <v>1</v>
      </c>
      <c r="N83">
        <f t="shared" si="32"/>
        <v>5</v>
      </c>
      <c r="O83">
        <v>1</v>
      </c>
      <c r="P83">
        <f>_xlfn.XLOOKUP(B83,'g1'!B:B,'g1'!R:R)</f>
        <v>5</v>
      </c>
      <c r="Q83">
        <f>_xlfn.XLOOKUP(B83,'g2'!B:B,'g2'!U:U)</f>
        <v>3</v>
      </c>
      <c r="R83">
        <f>_xlfn.XLOOKUP(B83,'g3'!B:B,'g3'!R:R)</f>
        <v>4</v>
      </c>
      <c r="S83">
        <f>_xlfn.XLOOKUP(D83,'g4'!D:D,'g4'!N:N)</f>
        <v>4</v>
      </c>
      <c r="T83">
        <f t="shared" si="21"/>
        <v>0</v>
      </c>
      <c r="U83">
        <f t="shared" si="22"/>
        <v>2</v>
      </c>
      <c r="V83">
        <f t="shared" si="23"/>
        <v>1</v>
      </c>
      <c r="W83">
        <f t="shared" si="24"/>
        <v>1</v>
      </c>
      <c r="X83" t="s">
        <v>11939</v>
      </c>
      <c r="Y83">
        <f t="shared" si="29"/>
        <v>43</v>
      </c>
      <c r="Z83">
        <f t="shared" si="30"/>
        <v>70</v>
      </c>
      <c r="AA83">
        <f t="shared" si="31"/>
        <v>25</v>
      </c>
      <c r="AB83" t="s">
        <v>14243</v>
      </c>
      <c r="AD83">
        <f t="shared" si="25"/>
        <v>1</v>
      </c>
      <c r="AE83">
        <f t="shared" si="26"/>
        <v>30</v>
      </c>
      <c r="AF83">
        <f t="shared" si="27"/>
        <v>27</v>
      </c>
      <c r="AG83" t="s">
        <v>14315</v>
      </c>
      <c r="AH83" t="b">
        <f t="shared" si="28"/>
        <v>0</v>
      </c>
    </row>
    <row r="84" spans="1:34" hidden="1" x14ac:dyDescent="0.25">
      <c r="A84" s="1">
        <v>703</v>
      </c>
      <c r="B84" t="s">
        <v>2934</v>
      </c>
      <c r="C84" t="s">
        <v>2935</v>
      </c>
      <c r="D84" t="s">
        <v>13758</v>
      </c>
      <c r="E84">
        <v>3</v>
      </c>
      <c r="F84" t="s">
        <v>15</v>
      </c>
      <c r="G84" t="s">
        <v>2936</v>
      </c>
      <c r="H84" t="s">
        <v>2937</v>
      </c>
      <c r="I84">
        <v>201</v>
      </c>
      <c r="J84" t="s">
        <v>18</v>
      </c>
      <c r="K84" t="s">
        <v>2938</v>
      </c>
      <c r="L84" t="s">
        <v>2939</v>
      </c>
      <c r="M84">
        <v>1</v>
      </c>
      <c r="N84">
        <f t="shared" si="32"/>
        <v>5</v>
      </c>
      <c r="O84">
        <v>3</v>
      </c>
      <c r="P84">
        <f>_xlfn.XLOOKUP(B84,'g1'!B:B,'g1'!R:R)</f>
        <v>5</v>
      </c>
      <c r="Q84">
        <f>_xlfn.XLOOKUP(B84,'g2'!B:B,'g2'!U:U)</f>
        <v>5</v>
      </c>
      <c r="R84">
        <f>_xlfn.XLOOKUP(B84,'g3'!B:B,'g3'!R:R)</f>
        <v>4</v>
      </c>
      <c r="S84">
        <f>_xlfn.XLOOKUP(D84,'g4'!D:D,'g4'!N:N)</f>
        <v>4</v>
      </c>
      <c r="T84">
        <f t="shared" si="21"/>
        <v>0</v>
      </c>
      <c r="U84">
        <f t="shared" si="22"/>
        <v>0</v>
      </c>
      <c r="V84">
        <f t="shared" si="23"/>
        <v>1</v>
      </c>
      <c r="W84">
        <f t="shared" si="24"/>
        <v>1</v>
      </c>
      <c r="X84" t="s">
        <v>11926</v>
      </c>
      <c r="Y84">
        <f t="shared" si="29"/>
        <v>43</v>
      </c>
      <c r="Z84">
        <f t="shared" si="30"/>
        <v>65</v>
      </c>
      <c r="AA84">
        <f t="shared" si="31"/>
        <v>20</v>
      </c>
      <c r="AB84" t="s">
        <v>14691</v>
      </c>
      <c r="AD84">
        <f t="shared" si="25"/>
        <v>1</v>
      </c>
      <c r="AE84">
        <f t="shared" si="26"/>
        <v>25</v>
      </c>
      <c r="AF84">
        <f t="shared" si="27"/>
        <v>22</v>
      </c>
      <c r="AG84" t="s">
        <v>14316</v>
      </c>
      <c r="AH84" t="b">
        <f t="shared" si="28"/>
        <v>1</v>
      </c>
    </row>
    <row r="85" spans="1:34" hidden="1" x14ac:dyDescent="0.25">
      <c r="A85" s="1">
        <v>258</v>
      </c>
      <c r="B85" t="s">
        <v>3802</v>
      </c>
      <c r="C85" t="s">
        <v>3803</v>
      </c>
      <c r="D85" t="s">
        <v>13761</v>
      </c>
      <c r="E85">
        <v>4</v>
      </c>
      <c r="F85" t="s">
        <v>31</v>
      </c>
      <c r="G85" t="s">
        <v>3804</v>
      </c>
      <c r="H85" t="s">
        <v>3805</v>
      </c>
      <c r="I85">
        <v>64578</v>
      </c>
      <c r="J85" t="s">
        <v>34</v>
      </c>
      <c r="K85" t="s">
        <v>3806</v>
      </c>
      <c r="L85" t="s">
        <v>3807</v>
      </c>
      <c r="M85">
        <v>1</v>
      </c>
      <c r="N85">
        <f t="shared" si="32"/>
        <v>5</v>
      </c>
      <c r="O85">
        <v>3</v>
      </c>
      <c r="P85">
        <f>_xlfn.XLOOKUP(B85,'g1'!B:B,'g1'!R:R)</f>
        <v>5</v>
      </c>
      <c r="Q85">
        <f>_xlfn.XLOOKUP(B85,'g2'!B:B,'g2'!U:U)</f>
        <v>5</v>
      </c>
      <c r="R85">
        <f>_xlfn.XLOOKUP(B85,'g3'!B:B,'g3'!R:R)</f>
        <v>4</v>
      </c>
      <c r="S85">
        <f>_xlfn.XLOOKUP(D85,'g4'!D:D,'g4'!N:N)</f>
        <v>4</v>
      </c>
      <c r="T85">
        <f t="shared" si="21"/>
        <v>0</v>
      </c>
      <c r="U85">
        <f t="shared" si="22"/>
        <v>0</v>
      </c>
      <c r="V85">
        <f t="shared" si="23"/>
        <v>1</v>
      </c>
      <c r="W85">
        <f t="shared" si="24"/>
        <v>1</v>
      </c>
      <c r="X85" t="s">
        <v>11920</v>
      </c>
      <c r="Y85">
        <f t="shared" si="29"/>
        <v>43</v>
      </c>
      <c r="Z85">
        <f t="shared" si="30"/>
        <v>70</v>
      </c>
      <c r="AA85">
        <f t="shared" si="31"/>
        <v>25</v>
      </c>
      <c r="AB85" t="s">
        <v>14317</v>
      </c>
      <c r="AD85">
        <f t="shared" si="25"/>
        <v>1</v>
      </c>
      <c r="AE85">
        <f t="shared" si="26"/>
        <v>30</v>
      </c>
      <c r="AF85">
        <f t="shared" si="27"/>
        <v>27</v>
      </c>
      <c r="AG85" t="s">
        <v>14317</v>
      </c>
      <c r="AH85" t="b">
        <f t="shared" si="28"/>
        <v>1</v>
      </c>
    </row>
    <row r="86" spans="1:34" hidden="1" x14ac:dyDescent="0.25">
      <c r="A86" s="1">
        <v>303</v>
      </c>
      <c r="B86" t="s">
        <v>4789</v>
      </c>
      <c r="C86" t="s">
        <v>4790</v>
      </c>
      <c r="D86" t="s">
        <v>13771</v>
      </c>
      <c r="E86">
        <v>5</v>
      </c>
      <c r="F86" t="s">
        <v>187</v>
      </c>
      <c r="G86" t="s">
        <v>4791</v>
      </c>
      <c r="H86" t="s">
        <v>4792</v>
      </c>
      <c r="I86">
        <v>28181</v>
      </c>
      <c r="J86" t="s">
        <v>161</v>
      </c>
      <c r="K86" t="s">
        <v>4793</v>
      </c>
      <c r="L86" t="s">
        <v>4794</v>
      </c>
      <c r="M86">
        <v>1</v>
      </c>
      <c r="N86">
        <f t="shared" si="32"/>
        <v>5</v>
      </c>
      <c r="O86">
        <v>2</v>
      </c>
      <c r="P86">
        <f>_xlfn.XLOOKUP(B86,'g1'!B:B,'g1'!R:R)</f>
        <v>5</v>
      </c>
      <c r="Q86">
        <f>_xlfn.XLOOKUP(B86,'g2'!B:B,'g2'!U:U)</f>
        <v>5</v>
      </c>
      <c r="R86">
        <f>_xlfn.XLOOKUP(B86,'g3'!B:B,'g3'!R:R)</f>
        <v>4</v>
      </c>
      <c r="S86">
        <f>_xlfn.XLOOKUP(D86,'g4'!D:D,'g4'!N:N)</f>
        <v>4</v>
      </c>
      <c r="T86">
        <f t="shared" si="21"/>
        <v>0</v>
      </c>
      <c r="U86">
        <f t="shared" si="22"/>
        <v>0</v>
      </c>
      <c r="V86">
        <f t="shared" si="23"/>
        <v>1</v>
      </c>
      <c r="W86">
        <f t="shared" si="24"/>
        <v>1</v>
      </c>
      <c r="X86" t="s">
        <v>11900</v>
      </c>
      <c r="Y86">
        <f t="shared" si="29"/>
        <v>43</v>
      </c>
      <c r="Z86">
        <f t="shared" si="30"/>
        <v>65</v>
      </c>
      <c r="AA86">
        <f t="shared" si="31"/>
        <v>20</v>
      </c>
      <c r="AB86" t="s">
        <v>14318</v>
      </c>
      <c r="AD86">
        <f t="shared" si="25"/>
        <v>1</v>
      </c>
      <c r="AE86">
        <f t="shared" si="26"/>
        <v>25</v>
      </c>
      <c r="AF86">
        <f t="shared" si="27"/>
        <v>22</v>
      </c>
      <c r="AG86" t="s">
        <v>14318</v>
      </c>
      <c r="AH86" t="b">
        <f t="shared" si="28"/>
        <v>1</v>
      </c>
    </row>
    <row r="87" spans="1:34" x14ac:dyDescent="0.25">
      <c r="A87" s="1">
        <v>316</v>
      </c>
      <c r="B87" t="s">
        <v>5523</v>
      </c>
      <c r="C87" t="s">
        <v>5524</v>
      </c>
      <c r="D87" t="s">
        <v>13779</v>
      </c>
      <c r="E87">
        <v>5</v>
      </c>
      <c r="F87" t="s">
        <v>15</v>
      </c>
      <c r="G87" t="s">
        <v>5525</v>
      </c>
      <c r="H87" t="s">
        <v>5526</v>
      </c>
      <c r="I87">
        <v>2421</v>
      </c>
      <c r="J87" t="s">
        <v>18</v>
      </c>
      <c r="K87" t="s">
        <v>15028</v>
      </c>
      <c r="L87" t="s">
        <v>5528</v>
      </c>
      <c r="M87">
        <v>1</v>
      </c>
      <c r="N87">
        <f t="shared" si="32"/>
        <v>4</v>
      </c>
      <c r="O87">
        <v>1</v>
      </c>
      <c r="P87">
        <f>_xlfn.XLOOKUP(B87,'g1'!B:B,'g1'!R:R)</f>
        <v>5</v>
      </c>
      <c r="Q87">
        <f>_xlfn.XLOOKUP(B87,'g2'!B:B,'g2'!U:U)</f>
        <v>5</v>
      </c>
      <c r="R87">
        <f>_xlfn.XLOOKUP(B87,'g3'!B:B,'g3'!R:R)</f>
        <v>4</v>
      </c>
      <c r="S87">
        <f>_xlfn.XLOOKUP(D87,'g4'!D:D,'g4'!N:N)</f>
        <v>4</v>
      </c>
      <c r="T87">
        <f t="shared" si="21"/>
        <v>-1</v>
      </c>
      <c r="U87">
        <f t="shared" si="22"/>
        <v>-1</v>
      </c>
      <c r="V87">
        <f t="shared" si="23"/>
        <v>0</v>
      </c>
      <c r="W87">
        <f t="shared" si="24"/>
        <v>0</v>
      </c>
      <c r="X87" t="s">
        <v>11886</v>
      </c>
      <c r="Y87">
        <f t="shared" si="29"/>
        <v>43</v>
      </c>
      <c r="Z87">
        <f t="shared" si="30"/>
        <v>74</v>
      </c>
      <c r="AA87">
        <f t="shared" si="31"/>
        <v>29</v>
      </c>
      <c r="AB87" t="s">
        <v>14849</v>
      </c>
      <c r="AD87">
        <f t="shared" si="25"/>
        <v>1</v>
      </c>
      <c r="AE87">
        <f t="shared" si="26"/>
        <v>45</v>
      </c>
      <c r="AF87">
        <f t="shared" si="27"/>
        <v>42</v>
      </c>
      <c r="AG87" t="s">
        <v>14319</v>
      </c>
      <c r="AH87" t="b">
        <f t="shared" si="28"/>
        <v>0</v>
      </c>
    </row>
    <row r="88" spans="1:34" hidden="1" x14ac:dyDescent="0.25">
      <c r="A88" s="1">
        <v>755</v>
      </c>
      <c r="B88" t="s">
        <v>813</v>
      </c>
      <c r="C88" t="s">
        <v>814</v>
      </c>
      <c r="D88" t="s">
        <v>13805</v>
      </c>
      <c r="E88">
        <v>1</v>
      </c>
      <c r="F88" t="s">
        <v>187</v>
      </c>
      <c r="G88" t="s">
        <v>815</v>
      </c>
      <c r="H88" t="s">
        <v>816</v>
      </c>
      <c r="I88">
        <v>2459</v>
      </c>
      <c r="J88" t="s">
        <v>161</v>
      </c>
      <c r="K88" t="s">
        <v>817</v>
      </c>
      <c r="L88" t="s">
        <v>818</v>
      </c>
      <c r="M88">
        <v>1</v>
      </c>
      <c r="N88">
        <v>5</v>
      </c>
      <c r="O88">
        <v>3</v>
      </c>
      <c r="P88">
        <f>_xlfn.XLOOKUP(B88,'g1'!B:B,'g1'!R:R)</f>
        <v>5</v>
      </c>
      <c r="Q88">
        <f>_xlfn.XLOOKUP(B88,'g2'!B:B,'g2'!U:U)</f>
        <v>4</v>
      </c>
      <c r="R88">
        <f>_xlfn.XLOOKUP(B88,'g3'!B:B,'g3'!R:R)</f>
        <v>5</v>
      </c>
      <c r="S88">
        <f>_xlfn.XLOOKUP(D88,'g4'!D:D,'g4'!N:N)</f>
        <v>4</v>
      </c>
      <c r="T88">
        <f t="shared" si="21"/>
        <v>0</v>
      </c>
      <c r="U88">
        <f t="shared" si="22"/>
        <v>1</v>
      </c>
      <c r="V88">
        <f t="shared" si="23"/>
        <v>0</v>
      </c>
      <c r="W88">
        <f t="shared" si="24"/>
        <v>1</v>
      </c>
      <c r="X88" t="s">
        <v>11839</v>
      </c>
      <c r="Y88">
        <f t="shared" si="29"/>
        <v>43</v>
      </c>
      <c r="Z88">
        <f t="shared" si="30"/>
        <v>62</v>
      </c>
      <c r="AA88">
        <f t="shared" si="31"/>
        <v>17</v>
      </c>
      <c r="AB88" t="s">
        <v>14263</v>
      </c>
      <c r="AD88">
        <f t="shared" si="25"/>
        <v>1</v>
      </c>
      <c r="AE88">
        <f t="shared" si="26"/>
        <v>22</v>
      </c>
      <c r="AF88">
        <f t="shared" si="27"/>
        <v>19</v>
      </c>
      <c r="AG88" t="s">
        <v>14263</v>
      </c>
      <c r="AH88" t="b">
        <f t="shared" si="28"/>
        <v>1</v>
      </c>
    </row>
    <row r="89" spans="1:34" x14ac:dyDescent="0.25">
      <c r="A89" s="1">
        <v>364</v>
      </c>
      <c r="B89" t="s">
        <v>2664</v>
      </c>
      <c r="C89" t="s">
        <v>2665</v>
      </c>
      <c r="D89" t="s">
        <v>13819</v>
      </c>
      <c r="E89">
        <v>3</v>
      </c>
      <c r="F89" t="s">
        <v>81</v>
      </c>
      <c r="G89" t="s">
        <v>2666</v>
      </c>
      <c r="H89" t="s">
        <v>2667</v>
      </c>
      <c r="I89">
        <v>20755</v>
      </c>
      <c r="J89" t="s">
        <v>84</v>
      </c>
      <c r="K89" t="s">
        <v>15029</v>
      </c>
      <c r="L89" t="s">
        <v>2669</v>
      </c>
      <c r="M89">
        <v>1</v>
      </c>
      <c r="N89">
        <v>5</v>
      </c>
      <c r="O89">
        <v>1</v>
      </c>
      <c r="P89">
        <f>_xlfn.XLOOKUP(B89,'g1'!B:B,'g1'!R:R)</f>
        <v>5</v>
      </c>
      <c r="Q89">
        <f>_xlfn.XLOOKUP(B89,'g2'!B:B,'g2'!U:U)</f>
        <v>4</v>
      </c>
      <c r="R89">
        <f>_xlfn.XLOOKUP(B89,'g3'!B:B,'g3'!R:R)</f>
        <v>5</v>
      </c>
      <c r="S89">
        <f>_xlfn.XLOOKUP(D89,'g4'!D:D,'g4'!N:N)</f>
        <v>4</v>
      </c>
      <c r="T89">
        <f t="shared" si="21"/>
        <v>0</v>
      </c>
      <c r="U89">
        <f t="shared" si="22"/>
        <v>1</v>
      </c>
      <c r="V89">
        <f t="shared" si="23"/>
        <v>0</v>
      </c>
      <c r="W89">
        <f t="shared" si="24"/>
        <v>1</v>
      </c>
      <c r="X89" t="s">
        <v>11813</v>
      </c>
      <c r="Y89">
        <f t="shared" si="29"/>
        <v>42</v>
      </c>
      <c r="Z89">
        <f t="shared" si="30"/>
        <v>67</v>
      </c>
      <c r="AA89">
        <f t="shared" si="31"/>
        <v>23</v>
      </c>
      <c r="AB89" t="s">
        <v>14327</v>
      </c>
      <c r="AD89">
        <f t="shared" si="25"/>
        <v>1</v>
      </c>
      <c r="AE89">
        <f t="shared" si="26"/>
        <v>28</v>
      </c>
      <c r="AF89">
        <f t="shared" si="27"/>
        <v>25</v>
      </c>
      <c r="AG89" t="s">
        <v>14320</v>
      </c>
      <c r="AH89" t="b">
        <f t="shared" si="28"/>
        <v>0</v>
      </c>
    </row>
    <row r="90" spans="1:34" hidden="1" x14ac:dyDescent="0.25">
      <c r="A90" s="1">
        <v>484</v>
      </c>
      <c r="B90" t="s">
        <v>3333</v>
      </c>
      <c r="C90" t="s">
        <v>3334</v>
      </c>
      <c r="D90" t="s">
        <v>13823</v>
      </c>
      <c r="E90">
        <v>3</v>
      </c>
      <c r="F90" t="s">
        <v>31</v>
      </c>
      <c r="G90" t="s">
        <v>3335</v>
      </c>
      <c r="H90" t="s">
        <v>3336</v>
      </c>
      <c r="I90">
        <v>3448</v>
      </c>
      <c r="J90" t="s">
        <v>34</v>
      </c>
      <c r="K90" t="s">
        <v>3337</v>
      </c>
      <c r="L90" t="s">
        <v>3338</v>
      </c>
      <c r="M90">
        <v>1</v>
      </c>
      <c r="N90">
        <v>5</v>
      </c>
      <c r="O90">
        <v>3</v>
      </c>
      <c r="P90">
        <f>_xlfn.XLOOKUP(B90,'g1'!B:B,'g1'!R:R)</f>
        <v>5</v>
      </c>
      <c r="Q90">
        <f>_xlfn.XLOOKUP(B90,'g2'!B:B,'g2'!U:U)</f>
        <v>5</v>
      </c>
      <c r="R90">
        <f>_xlfn.XLOOKUP(B90,'g3'!B:B,'g3'!R:R)</f>
        <v>5</v>
      </c>
      <c r="S90">
        <f>_xlfn.XLOOKUP(D90,'g4'!D:D,'g4'!N:N)</f>
        <v>4</v>
      </c>
      <c r="T90">
        <f t="shared" si="21"/>
        <v>0</v>
      </c>
      <c r="U90">
        <f t="shared" si="22"/>
        <v>0</v>
      </c>
      <c r="V90">
        <f t="shared" si="23"/>
        <v>0</v>
      </c>
      <c r="W90">
        <f t="shared" si="24"/>
        <v>1</v>
      </c>
      <c r="X90" t="s">
        <v>11805</v>
      </c>
      <c r="Y90">
        <f t="shared" si="29"/>
        <v>43</v>
      </c>
      <c r="Z90">
        <f t="shared" si="30"/>
        <v>63</v>
      </c>
      <c r="AA90">
        <f t="shared" si="31"/>
        <v>18</v>
      </c>
      <c r="AB90" t="s">
        <v>14269</v>
      </c>
      <c r="AD90">
        <f t="shared" si="25"/>
        <v>1</v>
      </c>
      <c r="AE90">
        <f t="shared" si="26"/>
        <v>23</v>
      </c>
      <c r="AF90">
        <f t="shared" si="27"/>
        <v>20</v>
      </c>
      <c r="AG90" t="s">
        <v>14269</v>
      </c>
      <c r="AH90" t="b">
        <f t="shared" si="28"/>
        <v>1</v>
      </c>
    </row>
    <row r="91" spans="1:34" x14ac:dyDescent="0.25">
      <c r="A91" s="1">
        <v>494</v>
      </c>
      <c r="B91" t="s">
        <v>5186</v>
      </c>
      <c r="C91" t="s">
        <v>5187</v>
      </c>
      <c r="D91" t="s">
        <v>13834</v>
      </c>
      <c r="E91">
        <v>5</v>
      </c>
      <c r="F91" t="s">
        <v>187</v>
      </c>
      <c r="G91" t="s">
        <v>5188</v>
      </c>
      <c r="H91" t="s">
        <v>5189</v>
      </c>
      <c r="I91">
        <v>2889</v>
      </c>
      <c r="J91" t="s">
        <v>161</v>
      </c>
      <c r="K91" t="s">
        <v>15030</v>
      </c>
      <c r="L91" t="s">
        <v>5191</v>
      </c>
      <c r="M91">
        <v>1</v>
      </c>
      <c r="N91">
        <v>5</v>
      </c>
      <c r="O91">
        <v>2</v>
      </c>
      <c r="P91">
        <f>_xlfn.XLOOKUP(B91,'g1'!B:B,'g1'!R:R)</f>
        <v>5</v>
      </c>
      <c r="Q91">
        <f>_xlfn.XLOOKUP(B91,'g2'!B:B,'g2'!U:U)</f>
        <v>5</v>
      </c>
      <c r="R91">
        <f>_xlfn.XLOOKUP(B91,'g3'!B:B,'g3'!R:R)</f>
        <v>5</v>
      </c>
      <c r="S91">
        <f>_xlfn.XLOOKUP(D91,'g4'!D:D,'g4'!N:N)</f>
        <v>4</v>
      </c>
      <c r="T91">
        <f t="shared" si="21"/>
        <v>0</v>
      </c>
      <c r="U91">
        <f t="shared" si="22"/>
        <v>0</v>
      </c>
      <c r="V91">
        <f t="shared" si="23"/>
        <v>0</v>
      </c>
      <c r="W91">
        <f t="shared" si="24"/>
        <v>1</v>
      </c>
      <c r="X91" t="s">
        <v>11785</v>
      </c>
      <c r="Y91">
        <f t="shared" si="29"/>
        <v>43</v>
      </c>
      <c r="Z91">
        <f t="shared" si="30"/>
        <v>76</v>
      </c>
      <c r="AA91">
        <f t="shared" si="31"/>
        <v>31</v>
      </c>
      <c r="AB91" t="s">
        <v>14287</v>
      </c>
      <c r="AD91">
        <f t="shared" si="25"/>
        <v>1</v>
      </c>
      <c r="AE91">
        <f t="shared" si="26"/>
        <v>36</v>
      </c>
      <c r="AF91">
        <f t="shared" si="27"/>
        <v>33</v>
      </c>
      <c r="AG91" t="s">
        <v>14321</v>
      </c>
      <c r="AH91" t="b">
        <f t="shared" si="28"/>
        <v>0</v>
      </c>
    </row>
    <row r="92" spans="1:34" hidden="1" x14ac:dyDescent="0.25">
      <c r="A92" s="1">
        <v>534</v>
      </c>
      <c r="B92" t="s">
        <v>3844</v>
      </c>
      <c r="C92" t="s">
        <v>3845</v>
      </c>
      <c r="D92" t="s">
        <v>14062</v>
      </c>
      <c r="E92">
        <v>4</v>
      </c>
      <c r="F92" t="s">
        <v>286</v>
      </c>
      <c r="G92" t="s">
        <v>3846</v>
      </c>
      <c r="H92" t="s">
        <v>3847</v>
      </c>
      <c r="I92">
        <v>2159</v>
      </c>
      <c r="J92" t="s">
        <v>287</v>
      </c>
      <c r="K92" t="s">
        <v>3848</v>
      </c>
      <c r="L92" t="s">
        <v>3849</v>
      </c>
      <c r="M92">
        <v>1</v>
      </c>
      <c r="N92">
        <v>5</v>
      </c>
      <c r="O92">
        <v>3</v>
      </c>
      <c r="P92">
        <f>_xlfn.XLOOKUP(B92,'g1'!B:B,'g1'!R:R)</f>
        <v>7</v>
      </c>
      <c r="Q92">
        <f>_xlfn.XLOOKUP(B92,'g2'!B:B,'g2'!U:U)</f>
        <v>7</v>
      </c>
      <c r="R92">
        <f>_xlfn.XLOOKUP(B92,'g3'!B:B,'g3'!R:R)</f>
        <v>5</v>
      </c>
      <c r="S92">
        <f>_xlfn.XLOOKUP(D92,'g4'!D:D,'g4'!N:N)</f>
        <v>4</v>
      </c>
      <c r="T92">
        <f t="shared" si="21"/>
        <v>-2</v>
      </c>
      <c r="U92">
        <f t="shared" si="22"/>
        <v>-2</v>
      </c>
      <c r="V92">
        <f t="shared" si="23"/>
        <v>0</v>
      </c>
      <c r="W92">
        <f t="shared" si="24"/>
        <v>1</v>
      </c>
      <c r="X92" t="s">
        <v>11349</v>
      </c>
      <c r="Y92">
        <f t="shared" si="29"/>
        <v>43</v>
      </c>
      <c r="Z92">
        <f t="shared" si="30"/>
        <v>64</v>
      </c>
      <c r="AA92">
        <f t="shared" si="31"/>
        <v>19</v>
      </c>
      <c r="AB92" t="s">
        <v>14322</v>
      </c>
      <c r="AD92">
        <f t="shared" si="25"/>
        <v>1</v>
      </c>
      <c r="AE92">
        <f t="shared" si="26"/>
        <v>24</v>
      </c>
      <c r="AF92">
        <f t="shared" si="27"/>
        <v>21</v>
      </c>
      <c r="AG92" t="s">
        <v>14322</v>
      </c>
      <c r="AH92" t="b">
        <f t="shared" si="28"/>
        <v>1</v>
      </c>
    </row>
    <row r="93" spans="1:34" x14ac:dyDescent="0.25">
      <c r="A93" s="1">
        <v>541</v>
      </c>
      <c r="B93" t="s">
        <v>1625</v>
      </c>
      <c r="C93" t="s">
        <v>1626</v>
      </c>
      <c r="D93" t="s">
        <v>13103</v>
      </c>
      <c r="E93">
        <v>2</v>
      </c>
      <c r="F93" t="s">
        <v>1627</v>
      </c>
      <c r="G93" t="s">
        <v>1628</v>
      </c>
      <c r="H93" t="s">
        <v>1629</v>
      </c>
      <c r="I93">
        <v>1688</v>
      </c>
      <c r="J93" t="s">
        <v>1630</v>
      </c>
      <c r="K93" t="s">
        <v>15031</v>
      </c>
      <c r="L93" t="s">
        <v>1632</v>
      </c>
      <c r="M93">
        <v>1</v>
      </c>
      <c r="N93">
        <f>LEN(K93)-LEN(SUBSTITUTE(K93,"{",""))-1</f>
        <v>4</v>
      </c>
      <c r="O93">
        <v>2</v>
      </c>
      <c r="P93">
        <f>_xlfn.XLOOKUP(B93,'g1'!B:B,'g1'!R:R)</f>
        <v>2</v>
      </c>
      <c r="Q93">
        <f>_xlfn.XLOOKUP(B93,'g2'!B:B,'g2'!U:U)</f>
        <v>2</v>
      </c>
      <c r="R93">
        <f>_xlfn.XLOOKUP(B93,'g3'!B:B,'g3'!R:R)</f>
        <v>2</v>
      </c>
      <c r="S93">
        <f>_xlfn.XLOOKUP(D93,'g4'!D:D,'g4'!N:N)</f>
        <v>4</v>
      </c>
      <c r="T93">
        <f t="shared" si="21"/>
        <v>2</v>
      </c>
      <c r="U93">
        <f t="shared" si="22"/>
        <v>2</v>
      </c>
      <c r="V93">
        <f t="shared" si="23"/>
        <v>2</v>
      </c>
      <c r="W93">
        <f t="shared" si="24"/>
        <v>0</v>
      </c>
      <c r="X93" t="s">
        <v>13077</v>
      </c>
      <c r="Y93">
        <f t="shared" si="29"/>
        <v>43</v>
      </c>
      <c r="Z93">
        <f t="shared" si="30"/>
        <v>67</v>
      </c>
      <c r="AA93">
        <f t="shared" si="31"/>
        <v>22</v>
      </c>
      <c r="AB93" t="s">
        <v>14578</v>
      </c>
      <c r="AD93">
        <f t="shared" si="25"/>
        <v>1</v>
      </c>
      <c r="AE93">
        <f t="shared" si="26"/>
        <v>27</v>
      </c>
      <c r="AF93">
        <f t="shared" si="27"/>
        <v>24</v>
      </c>
      <c r="AG93" t="s">
        <v>14323</v>
      </c>
      <c r="AH93" t="b">
        <f t="shared" si="28"/>
        <v>0</v>
      </c>
    </row>
    <row r="94" spans="1:34" x14ac:dyDescent="0.25">
      <c r="A94" s="1">
        <v>565</v>
      </c>
      <c r="B94" t="s">
        <v>1584</v>
      </c>
      <c r="C94" t="s">
        <v>1585</v>
      </c>
      <c r="D94" t="s">
        <v>13113</v>
      </c>
      <c r="E94">
        <v>2</v>
      </c>
      <c r="F94" t="s">
        <v>15</v>
      </c>
      <c r="G94" t="s">
        <v>1586</v>
      </c>
      <c r="H94" t="s">
        <v>1587</v>
      </c>
      <c r="I94">
        <v>5073</v>
      </c>
      <c r="J94" t="s">
        <v>18</v>
      </c>
      <c r="K94" t="s">
        <v>15032</v>
      </c>
      <c r="L94" t="s">
        <v>1589</v>
      </c>
      <c r="M94">
        <v>1</v>
      </c>
      <c r="N94">
        <v>4</v>
      </c>
      <c r="O94">
        <v>1</v>
      </c>
      <c r="P94">
        <f>_xlfn.XLOOKUP(B94,'g1'!B:B,'g1'!R:R)</f>
        <v>2</v>
      </c>
      <c r="Q94">
        <f>_xlfn.XLOOKUP(B94,'g2'!B:B,'g2'!U:U)</f>
        <v>2</v>
      </c>
      <c r="R94">
        <f>_xlfn.XLOOKUP(B94,'g3'!B:B,'g3'!R:R)</f>
        <v>4</v>
      </c>
      <c r="S94">
        <f>_xlfn.XLOOKUP(D94,'g4'!D:D,'g4'!N:N)</f>
        <v>4</v>
      </c>
      <c r="T94">
        <f t="shared" si="21"/>
        <v>2</v>
      </c>
      <c r="U94">
        <f t="shared" si="22"/>
        <v>2</v>
      </c>
      <c r="V94">
        <f t="shared" si="23"/>
        <v>0</v>
      </c>
      <c r="W94">
        <f t="shared" si="24"/>
        <v>0</v>
      </c>
      <c r="X94" t="s">
        <v>13057</v>
      </c>
      <c r="Y94">
        <f t="shared" si="29"/>
        <v>43</v>
      </c>
      <c r="Z94">
        <f t="shared" si="30"/>
        <v>68</v>
      </c>
      <c r="AA94">
        <f t="shared" si="31"/>
        <v>23</v>
      </c>
      <c r="AB94" t="s">
        <v>14481</v>
      </c>
      <c r="AD94">
        <f t="shared" si="25"/>
        <v>1</v>
      </c>
      <c r="AE94">
        <f t="shared" si="26"/>
        <v>28</v>
      </c>
      <c r="AF94">
        <f t="shared" si="27"/>
        <v>25</v>
      </c>
      <c r="AG94" t="s">
        <v>14324</v>
      </c>
      <c r="AH94" t="b">
        <f t="shared" si="28"/>
        <v>0</v>
      </c>
    </row>
    <row r="95" spans="1:34" x14ac:dyDescent="0.25">
      <c r="A95" s="1">
        <v>574</v>
      </c>
      <c r="B95" t="s">
        <v>5541</v>
      </c>
      <c r="C95" t="s">
        <v>5542</v>
      </c>
      <c r="D95" t="s">
        <v>13118</v>
      </c>
      <c r="E95">
        <v>5</v>
      </c>
      <c r="F95" t="s">
        <v>187</v>
      </c>
      <c r="G95" t="s">
        <v>5543</v>
      </c>
      <c r="H95" t="s">
        <v>5544</v>
      </c>
      <c r="I95">
        <v>40663</v>
      </c>
      <c r="J95" t="s">
        <v>161</v>
      </c>
      <c r="K95" t="s">
        <v>15033</v>
      </c>
      <c r="L95" t="s">
        <v>5546</v>
      </c>
      <c r="M95">
        <v>1</v>
      </c>
      <c r="N95">
        <f>LEN(K95)-LEN(SUBSTITUTE(K95,"{",""))-1</f>
        <v>4</v>
      </c>
      <c r="O95">
        <v>2</v>
      </c>
      <c r="P95">
        <f>_xlfn.XLOOKUP(B95,'g1'!B:B,'g1'!R:R)</f>
        <v>3</v>
      </c>
      <c r="Q95">
        <f>_xlfn.XLOOKUP(B95,'g2'!B:B,'g2'!U:U)</f>
        <v>4</v>
      </c>
      <c r="R95">
        <f>_xlfn.XLOOKUP(B95,'g3'!B:B,'g3'!R:R)</f>
        <v>1</v>
      </c>
      <c r="S95">
        <f>_xlfn.XLOOKUP(D95,'g4'!D:D,'g4'!N:N)</f>
        <v>4</v>
      </c>
      <c r="T95">
        <f t="shared" si="21"/>
        <v>1</v>
      </c>
      <c r="U95">
        <f t="shared" si="22"/>
        <v>0</v>
      </c>
      <c r="V95">
        <f t="shared" si="23"/>
        <v>3</v>
      </c>
      <c r="W95">
        <f t="shared" si="24"/>
        <v>0</v>
      </c>
      <c r="X95" t="s">
        <v>13047</v>
      </c>
      <c r="Y95">
        <f t="shared" si="29"/>
        <v>43</v>
      </c>
      <c r="Z95">
        <f t="shared" si="30"/>
        <v>62</v>
      </c>
      <c r="AA95">
        <f t="shared" si="31"/>
        <v>17</v>
      </c>
      <c r="AB95" t="s">
        <v>14850</v>
      </c>
      <c r="AD95">
        <f t="shared" si="25"/>
        <v>1</v>
      </c>
      <c r="AE95">
        <f t="shared" si="26"/>
        <v>22</v>
      </c>
      <c r="AF95">
        <f t="shared" si="27"/>
        <v>19</v>
      </c>
      <c r="AG95" t="s">
        <v>14325</v>
      </c>
      <c r="AH95" t="b">
        <f t="shared" si="28"/>
        <v>0</v>
      </c>
    </row>
    <row r="96" spans="1:34" x14ac:dyDescent="0.25">
      <c r="A96" s="1">
        <v>758</v>
      </c>
      <c r="B96" t="s">
        <v>1472</v>
      </c>
      <c r="C96" t="s">
        <v>1602</v>
      </c>
      <c r="D96" t="s">
        <v>13111</v>
      </c>
      <c r="E96">
        <v>2</v>
      </c>
      <c r="F96" t="s">
        <v>15</v>
      </c>
      <c r="G96" t="s">
        <v>1603</v>
      </c>
      <c r="H96" t="s">
        <v>1475</v>
      </c>
      <c r="I96">
        <v>1367</v>
      </c>
      <c r="J96" t="s">
        <v>18</v>
      </c>
      <c r="K96" t="s">
        <v>14101</v>
      </c>
      <c r="L96" t="s">
        <v>1605</v>
      </c>
      <c r="N96">
        <f>LEN(K96)-LEN(SUBSTITUTE(K96,"{",""))-1</f>
        <v>4</v>
      </c>
      <c r="O96">
        <v>5</v>
      </c>
      <c r="P96">
        <f>_xlfn.XLOOKUP(B96,'g1'!B:B,'g1'!R:R)</f>
        <v>3</v>
      </c>
      <c r="Q96">
        <f>_xlfn.XLOOKUP(B96,'g2'!B:B,'g2'!U:U)</f>
        <v>3</v>
      </c>
      <c r="R96">
        <f>_xlfn.XLOOKUP(B96,'g3'!B:B,'g3'!R:R)</f>
        <v>3</v>
      </c>
      <c r="S96">
        <f>_xlfn.XLOOKUP(D96,'g4'!D:D,'g4'!N:N)</f>
        <v>4</v>
      </c>
      <c r="T96">
        <f t="shared" si="21"/>
        <v>1</v>
      </c>
      <c r="U96">
        <f t="shared" si="22"/>
        <v>1</v>
      </c>
      <c r="V96">
        <f t="shared" si="23"/>
        <v>1</v>
      </c>
      <c r="W96">
        <f t="shared" si="24"/>
        <v>0</v>
      </c>
      <c r="X96" t="s">
        <v>13061</v>
      </c>
      <c r="Y96">
        <f t="shared" si="29"/>
        <v>43</v>
      </c>
      <c r="Z96">
        <f t="shared" si="30"/>
        <v>67</v>
      </c>
      <c r="AA96">
        <f t="shared" si="31"/>
        <v>22</v>
      </c>
      <c r="AB96" t="s">
        <v>14578</v>
      </c>
      <c r="AD96">
        <f t="shared" si="25"/>
        <v>1</v>
      </c>
      <c r="AE96">
        <f t="shared" si="26"/>
        <v>34</v>
      </c>
      <c r="AF96">
        <f t="shared" si="27"/>
        <v>31</v>
      </c>
      <c r="AG96" t="s">
        <v>14262</v>
      </c>
      <c r="AH96" t="b">
        <f t="shared" si="28"/>
        <v>0</v>
      </c>
    </row>
    <row r="97" spans="1:34" x14ac:dyDescent="0.25">
      <c r="A97" s="1">
        <v>778</v>
      </c>
      <c r="B97" t="s">
        <v>5927</v>
      </c>
      <c r="C97" t="s">
        <v>5928</v>
      </c>
      <c r="D97" t="s">
        <v>13139</v>
      </c>
      <c r="E97">
        <v>5</v>
      </c>
      <c r="F97" t="s">
        <v>47</v>
      </c>
      <c r="G97" t="s">
        <v>5929</v>
      </c>
      <c r="H97" t="s">
        <v>5930</v>
      </c>
      <c r="I97">
        <v>17704</v>
      </c>
      <c r="J97" t="s">
        <v>50</v>
      </c>
      <c r="K97" t="s">
        <v>15034</v>
      </c>
      <c r="L97" t="s">
        <v>5932</v>
      </c>
      <c r="M97">
        <v>1</v>
      </c>
      <c r="N97">
        <f>LEN(K97)-LEN(SUBSTITUTE(K97,"{",""))-1</f>
        <v>4</v>
      </c>
      <c r="O97">
        <v>2</v>
      </c>
      <c r="P97">
        <f>_xlfn.XLOOKUP(B97,'g1'!B:B,'g1'!R:R)</f>
        <v>3</v>
      </c>
      <c r="Q97">
        <f>_xlfn.XLOOKUP(B97,'g2'!B:B,'g2'!U:U)</f>
        <v>2</v>
      </c>
      <c r="R97">
        <f>_xlfn.XLOOKUP(B97,'g3'!B:B,'g3'!R:R)</f>
        <v>2</v>
      </c>
      <c r="S97">
        <f>_xlfn.XLOOKUP(D97,'g4'!D:D,'g4'!N:N)</f>
        <v>4</v>
      </c>
      <c r="T97">
        <f t="shared" si="21"/>
        <v>1</v>
      </c>
      <c r="U97">
        <f t="shared" si="22"/>
        <v>2</v>
      </c>
      <c r="V97">
        <f t="shared" si="23"/>
        <v>2</v>
      </c>
      <c r="W97">
        <f t="shared" si="24"/>
        <v>0</v>
      </c>
      <c r="X97" t="s">
        <v>13007</v>
      </c>
      <c r="Y97">
        <f t="shared" si="29"/>
        <v>43</v>
      </c>
      <c r="Z97">
        <f t="shared" si="30"/>
        <v>79</v>
      </c>
      <c r="AA97">
        <f t="shared" si="31"/>
        <v>34</v>
      </c>
      <c r="AB97" t="s">
        <v>14851</v>
      </c>
      <c r="AD97">
        <f t="shared" si="25"/>
        <v>1</v>
      </c>
      <c r="AE97">
        <f t="shared" si="26"/>
        <v>23</v>
      </c>
      <c r="AF97">
        <f t="shared" si="27"/>
        <v>20</v>
      </c>
      <c r="AG97" t="s">
        <v>14326</v>
      </c>
      <c r="AH97" t="b">
        <f t="shared" si="28"/>
        <v>0</v>
      </c>
    </row>
    <row r="98" spans="1:34" x14ac:dyDescent="0.25">
      <c r="A98" s="1">
        <v>784</v>
      </c>
      <c r="B98" t="s">
        <v>1743</v>
      </c>
      <c r="C98" t="s">
        <v>1744</v>
      </c>
      <c r="D98" t="s">
        <v>13115</v>
      </c>
      <c r="E98">
        <v>2</v>
      </c>
      <c r="F98" t="s">
        <v>1627</v>
      </c>
      <c r="G98" t="s">
        <v>1745</v>
      </c>
      <c r="H98" t="s">
        <v>1746</v>
      </c>
      <c r="I98">
        <v>1258</v>
      </c>
      <c r="J98" t="s">
        <v>1630</v>
      </c>
      <c r="K98" t="s">
        <v>1747</v>
      </c>
      <c r="L98" t="s">
        <v>1748</v>
      </c>
      <c r="N98">
        <v>4</v>
      </c>
      <c r="O98">
        <v>4</v>
      </c>
      <c r="P98">
        <f>_xlfn.XLOOKUP(B98,'g1'!B:B,'g1'!R:R)</f>
        <v>2</v>
      </c>
      <c r="Q98">
        <f>_xlfn.XLOOKUP(B98,'g2'!B:B,'g2'!U:U)</f>
        <v>4</v>
      </c>
      <c r="R98">
        <f>_xlfn.XLOOKUP(B98,'g3'!B:B,'g3'!R:R)</f>
        <v>4</v>
      </c>
      <c r="S98">
        <f>_xlfn.XLOOKUP(D98,'g4'!D:D,'g4'!N:N)</f>
        <v>4</v>
      </c>
      <c r="T98">
        <f t="shared" si="21"/>
        <v>2</v>
      </c>
      <c r="U98">
        <f t="shared" si="22"/>
        <v>0</v>
      </c>
      <c r="V98">
        <f t="shared" si="23"/>
        <v>0</v>
      </c>
      <c r="W98">
        <f t="shared" si="24"/>
        <v>0</v>
      </c>
      <c r="X98" t="s">
        <v>13053</v>
      </c>
      <c r="Y98">
        <f t="shared" si="29"/>
        <v>43</v>
      </c>
      <c r="Z98">
        <f t="shared" si="30"/>
        <v>63</v>
      </c>
      <c r="AA98">
        <f t="shared" si="31"/>
        <v>18</v>
      </c>
      <c r="AB98" t="s">
        <v>14269</v>
      </c>
      <c r="AD98">
        <f t="shared" si="25"/>
        <v>1</v>
      </c>
      <c r="AE98">
        <f t="shared" si="26"/>
        <v>23</v>
      </c>
      <c r="AF98">
        <f t="shared" si="27"/>
        <v>20</v>
      </c>
      <c r="AG98" t="s">
        <v>14249</v>
      </c>
      <c r="AH98" t="b">
        <f t="shared" si="28"/>
        <v>0</v>
      </c>
    </row>
    <row r="99" spans="1:34" hidden="1" x14ac:dyDescent="0.25">
      <c r="A99" s="1">
        <v>923</v>
      </c>
      <c r="B99" t="s">
        <v>1948</v>
      </c>
      <c r="C99" t="s">
        <v>1949</v>
      </c>
      <c r="D99" t="s">
        <v>13135</v>
      </c>
      <c r="E99">
        <v>2</v>
      </c>
      <c r="F99" t="s">
        <v>147</v>
      </c>
      <c r="G99" t="s">
        <v>1950</v>
      </c>
      <c r="H99" t="s">
        <v>1951</v>
      </c>
      <c r="I99">
        <v>1204</v>
      </c>
      <c r="J99" t="s">
        <v>148</v>
      </c>
      <c r="K99" t="s">
        <v>1952</v>
      </c>
      <c r="L99" t="s">
        <v>1953</v>
      </c>
      <c r="N99">
        <f>LEN(K99)-LEN(SUBSTITUTE(K99,"{",""))-1</f>
        <v>4</v>
      </c>
      <c r="O99">
        <v>4</v>
      </c>
      <c r="P99">
        <f>_xlfn.XLOOKUP(B99,'g1'!B:B,'g1'!R:R)</f>
        <v>3</v>
      </c>
      <c r="Q99">
        <f>_xlfn.XLOOKUP(B99,'g2'!B:B,'g2'!U:U)</f>
        <v>4</v>
      </c>
      <c r="R99">
        <f>_xlfn.XLOOKUP(B99,'g3'!B:B,'g3'!R:R)</f>
        <v>2</v>
      </c>
      <c r="S99">
        <f>_xlfn.XLOOKUP(D99,'g4'!D:D,'g4'!N:N)</f>
        <v>4</v>
      </c>
      <c r="T99">
        <f t="shared" si="21"/>
        <v>1</v>
      </c>
      <c r="U99">
        <f t="shared" si="22"/>
        <v>0</v>
      </c>
      <c r="V99">
        <f t="shared" si="23"/>
        <v>2</v>
      </c>
      <c r="W99">
        <f t="shared" si="24"/>
        <v>0</v>
      </c>
      <c r="X99" t="s">
        <v>13014</v>
      </c>
      <c r="Y99">
        <f t="shared" si="29"/>
        <v>43</v>
      </c>
      <c r="Z99">
        <f t="shared" si="30"/>
        <v>62</v>
      </c>
      <c r="AA99">
        <f t="shared" si="31"/>
        <v>17</v>
      </c>
      <c r="AB99" t="s">
        <v>14263</v>
      </c>
      <c r="AD99">
        <f t="shared" si="25"/>
        <v>1</v>
      </c>
      <c r="AE99">
        <f t="shared" si="26"/>
        <v>22</v>
      </c>
      <c r="AF99">
        <f t="shared" si="27"/>
        <v>19</v>
      </c>
      <c r="AG99" t="s">
        <v>14263</v>
      </c>
      <c r="AH99" t="b">
        <f t="shared" si="28"/>
        <v>1</v>
      </c>
    </row>
    <row r="100" spans="1:34" hidden="1" x14ac:dyDescent="0.25">
      <c r="A100" s="1">
        <v>932</v>
      </c>
      <c r="B100" t="s">
        <v>4146</v>
      </c>
      <c r="C100" t="s">
        <v>4278</v>
      </c>
      <c r="D100" t="s">
        <v>13215</v>
      </c>
      <c r="E100">
        <v>4</v>
      </c>
      <c r="F100" t="s">
        <v>198</v>
      </c>
      <c r="G100" t="s">
        <v>4279</v>
      </c>
      <c r="H100" t="s">
        <v>4149</v>
      </c>
      <c r="I100">
        <v>4237</v>
      </c>
      <c r="J100" t="s">
        <v>199</v>
      </c>
      <c r="K100" t="s">
        <v>4280</v>
      </c>
      <c r="L100" t="s">
        <v>4281</v>
      </c>
      <c r="N100">
        <f>LEN(K100)-LEN(SUBSTITUTE(K100,"{",""))-1</f>
        <v>4</v>
      </c>
      <c r="O100">
        <v>4</v>
      </c>
      <c r="P100">
        <f>_xlfn.XLOOKUP(B100,'g1'!B:B,'g1'!R:R)</f>
        <v>3</v>
      </c>
      <c r="Q100">
        <f>_xlfn.XLOOKUP(B100,'g2'!B:B,'g2'!U:U)</f>
        <v>3</v>
      </c>
      <c r="R100">
        <f>_xlfn.XLOOKUP(B100,'g3'!B:B,'g3'!R:R)</f>
        <v>3</v>
      </c>
      <c r="S100">
        <f>_xlfn.XLOOKUP(D100,'g4'!D:D,'g4'!N:N)</f>
        <v>4</v>
      </c>
      <c r="T100">
        <f t="shared" si="21"/>
        <v>1</v>
      </c>
      <c r="U100">
        <f t="shared" si="22"/>
        <v>1</v>
      </c>
      <c r="V100">
        <f t="shared" si="23"/>
        <v>1</v>
      </c>
      <c r="W100">
        <f t="shared" si="24"/>
        <v>0</v>
      </c>
      <c r="X100" t="s">
        <v>12869</v>
      </c>
      <c r="Y100">
        <f t="shared" si="29"/>
        <v>43</v>
      </c>
      <c r="Z100">
        <f t="shared" si="30"/>
        <v>62</v>
      </c>
      <c r="AA100">
        <f t="shared" si="31"/>
        <v>17</v>
      </c>
      <c r="AB100" t="s">
        <v>14263</v>
      </c>
      <c r="AD100">
        <f t="shared" si="25"/>
        <v>1</v>
      </c>
      <c r="AE100">
        <f t="shared" si="26"/>
        <v>22</v>
      </c>
      <c r="AF100">
        <f t="shared" si="27"/>
        <v>19</v>
      </c>
      <c r="AG100" t="s">
        <v>14263</v>
      </c>
      <c r="AH100" t="b">
        <f t="shared" si="28"/>
        <v>1</v>
      </c>
    </row>
    <row r="101" spans="1:34" hidden="1" x14ac:dyDescent="0.25">
      <c r="A101" s="1">
        <v>933</v>
      </c>
      <c r="B101" t="s">
        <v>5650</v>
      </c>
      <c r="C101" t="s">
        <v>5651</v>
      </c>
      <c r="D101" t="s">
        <v>13228</v>
      </c>
      <c r="E101">
        <v>5</v>
      </c>
      <c r="F101" t="s">
        <v>73</v>
      </c>
      <c r="G101" t="s">
        <v>5652</v>
      </c>
      <c r="H101" t="s">
        <v>5653</v>
      </c>
      <c r="I101">
        <v>10730</v>
      </c>
      <c r="J101" t="s">
        <v>76</v>
      </c>
      <c r="K101" t="s">
        <v>14124</v>
      </c>
      <c r="L101" t="s">
        <v>5655</v>
      </c>
      <c r="N101">
        <f>LEN(K101)-LEN(SUBSTITUTE(K101,"{",""))-1</f>
        <v>4</v>
      </c>
      <c r="O101">
        <v>5</v>
      </c>
      <c r="P101">
        <f>_xlfn.XLOOKUP(B101,'g1'!B:B,'g1'!R:R)</f>
        <v>4</v>
      </c>
      <c r="Q101">
        <f>_xlfn.XLOOKUP(B101,'g2'!B:B,'g2'!U:U)</f>
        <v>4</v>
      </c>
      <c r="R101">
        <f>_xlfn.XLOOKUP(B101,'g3'!B:B,'g3'!R:R)</f>
        <v>5</v>
      </c>
      <c r="S101">
        <f>_xlfn.XLOOKUP(D101,'g4'!D:D,'g4'!N:N)</f>
        <v>4</v>
      </c>
      <c r="T101">
        <f t="shared" si="21"/>
        <v>0</v>
      </c>
      <c r="U101">
        <f t="shared" si="22"/>
        <v>0</v>
      </c>
      <c r="V101">
        <f t="shared" si="23"/>
        <v>-1</v>
      </c>
      <c r="W101">
        <f t="shared" si="24"/>
        <v>0</v>
      </c>
      <c r="X101" t="s">
        <v>8028</v>
      </c>
      <c r="Y101">
        <f t="shared" si="29"/>
        <v>43</v>
      </c>
      <c r="Z101">
        <f t="shared" si="30"/>
        <v>63</v>
      </c>
      <c r="AA101">
        <f t="shared" si="31"/>
        <v>18</v>
      </c>
      <c r="AB101" t="s">
        <v>14327</v>
      </c>
      <c r="AD101">
        <f t="shared" si="25"/>
        <v>1</v>
      </c>
      <c r="AE101">
        <f t="shared" si="26"/>
        <v>23</v>
      </c>
      <c r="AF101">
        <f t="shared" si="27"/>
        <v>20</v>
      </c>
      <c r="AG101" t="s">
        <v>14327</v>
      </c>
      <c r="AH101" t="b">
        <f t="shared" si="28"/>
        <v>1</v>
      </c>
    </row>
    <row r="102" spans="1:34" hidden="1" x14ac:dyDescent="0.25">
      <c r="A102" s="1">
        <v>999</v>
      </c>
      <c r="B102" t="s">
        <v>2336</v>
      </c>
      <c r="C102" t="s">
        <v>2337</v>
      </c>
      <c r="D102" t="s">
        <v>13269</v>
      </c>
      <c r="E102">
        <v>3</v>
      </c>
      <c r="F102" t="s">
        <v>187</v>
      </c>
      <c r="G102" t="s">
        <v>2338</v>
      </c>
      <c r="H102" t="s">
        <v>2339</v>
      </c>
      <c r="I102">
        <v>13098</v>
      </c>
      <c r="J102" t="s">
        <v>161</v>
      </c>
      <c r="K102" t="s">
        <v>14125</v>
      </c>
      <c r="L102" t="s">
        <v>2341</v>
      </c>
      <c r="M102">
        <v>0</v>
      </c>
      <c r="N102">
        <f>LEN(K102)-LEN(SUBSTITUTE(K102,"{",""))-1</f>
        <v>4</v>
      </c>
      <c r="O102">
        <v>5</v>
      </c>
      <c r="P102">
        <f>_xlfn.XLOOKUP(B102,'g1'!B:B,'g1'!R:R)</f>
        <v>5</v>
      </c>
      <c r="Q102">
        <f>_xlfn.XLOOKUP(B102,'g2'!B:B,'g2'!U:U)</f>
        <v>4</v>
      </c>
      <c r="R102">
        <f>_xlfn.XLOOKUP(B102,'g3'!B:B,'g3'!R:R)</f>
        <v>2</v>
      </c>
      <c r="S102">
        <f>_xlfn.XLOOKUP(D102,'g4'!D:D,'g4'!N:N)</f>
        <v>4</v>
      </c>
      <c r="T102">
        <f t="shared" si="21"/>
        <v>-1</v>
      </c>
      <c r="U102">
        <f t="shared" si="22"/>
        <v>0</v>
      </c>
      <c r="V102">
        <f t="shared" si="23"/>
        <v>2</v>
      </c>
      <c r="W102">
        <f t="shared" si="24"/>
        <v>0</v>
      </c>
      <c r="X102" t="s">
        <v>12777</v>
      </c>
      <c r="Y102">
        <f t="shared" si="29"/>
        <v>43</v>
      </c>
      <c r="Z102">
        <f t="shared" si="30"/>
        <v>64</v>
      </c>
      <c r="AA102">
        <f t="shared" si="31"/>
        <v>19</v>
      </c>
      <c r="AB102" t="s">
        <v>14328</v>
      </c>
      <c r="AD102">
        <f t="shared" si="25"/>
        <v>1</v>
      </c>
      <c r="AE102">
        <f t="shared" si="26"/>
        <v>24</v>
      </c>
      <c r="AF102">
        <f t="shared" si="27"/>
        <v>21</v>
      </c>
      <c r="AG102" t="s">
        <v>14328</v>
      </c>
      <c r="AH102" t="b">
        <f t="shared" si="28"/>
        <v>1</v>
      </c>
    </row>
    <row r="103" spans="1:34" hidden="1" x14ac:dyDescent="0.25">
      <c r="A103" s="1">
        <v>1413</v>
      </c>
      <c r="B103" t="s">
        <v>4837</v>
      </c>
      <c r="C103" t="s">
        <v>4838</v>
      </c>
      <c r="D103" t="s">
        <v>13675</v>
      </c>
      <c r="E103">
        <v>5</v>
      </c>
      <c r="F103" t="s">
        <v>15</v>
      </c>
      <c r="G103" t="s">
        <v>4839</v>
      </c>
      <c r="H103" t="s">
        <v>4840</v>
      </c>
      <c r="I103">
        <v>26167</v>
      </c>
      <c r="J103" t="s">
        <v>18</v>
      </c>
      <c r="K103" t="s">
        <v>14154</v>
      </c>
      <c r="L103" t="s">
        <v>4842</v>
      </c>
      <c r="N103">
        <f>LEN(K103)-LEN(SUBSTITUTE(K103,"{",""))-1</f>
        <v>4</v>
      </c>
      <c r="O103">
        <v>3</v>
      </c>
      <c r="P103">
        <f>_xlfn.XLOOKUP(B103,'g1'!B:B,'g1'!R:R)</f>
        <v>3</v>
      </c>
      <c r="Q103">
        <f>_xlfn.XLOOKUP(B103,'g2'!B:B,'g2'!U:U)</f>
        <v>4</v>
      </c>
      <c r="R103">
        <f>_xlfn.XLOOKUP(B103,'g3'!B:B,'g3'!R:R)</f>
        <v>3</v>
      </c>
      <c r="S103">
        <f>_xlfn.XLOOKUP(D103,'g4'!D:D,'g4'!N:N)</f>
        <v>4</v>
      </c>
      <c r="T103">
        <f t="shared" si="21"/>
        <v>1</v>
      </c>
      <c r="U103">
        <f t="shared" si="22"/>
        <v>0</v>
      </c>
      <c r="V103">
        <f t="shared" si="23"/>
        <v>1</v>
      </c>
      <c r="W103">
        <f t="shared" si="24"/>
        <v>0</v>
      </c>
      <c r="X103" t="s">
        <v>12079</v>
      </c>
      <c r="Y103">
        <f t="shared" si="29"/>
        <v>43</v>
      </c>
      <c r="Z103">
        <f t="shared" si="30"/>
        <v>73</v>
      </c>
      <c r="AA103">
        <f t="shared" si="31"/>
        <v>28</v>
      </c>
      <c r="AB103" t="s">
        <v>14329</v>
      </c>
      <c r="AD103">
        <f t="shared" si="25"/>
        <v>1</v>
      </c>
      <c r="AE103">
        <f t="shared" si="26"/>
        <v>33</v>
      </c>
      <c r="AF103">
        <f t="shared" si="27"/>
        <v>30</v>
      </c>
      <c r="AG103" t="s">
        <v>14329</v>
      </c>
      <c r="AH103" t="b">
        <f t="shared" si="28"/>
        <v>1</v>
      </c>
    </row>
    <row r="104" spans="1:34" hidden="1" x14ac:dyDescent="0.25">
      <c r="A104" s="1">
        <v>1308</v>
      </c>
      <c r="B104" t="s">
        <v>661</v>
      </c>
      <c r="C104" t="s">
        <v>662</v>
      </c>
      <c r="D104" t="s">
        <v>13716</v>
      </c>
      <c r="E104">
        <v>1</v>
      </c>
      <c r="F104" t="s">
        <v>296</v>
      </c>
      <c r="G104" t="s">
        <v>663</v>
      </c>
      <c r="H104" t="s">
        <v>664</v>
      </c>
      <c r="I104">
        <v>5718</v>
      </c>
      <c r="J104" t="s">
        <v>42</v>
      </c>
      <c r="K104" t="s">
        <v>665</v>
      </c>
      <c r="L104" t="s">
        <v>666</v>
      </c>
      <c r="N104">
        <v>4</v>
      </c>
      <c r="O104">
        <v>4</v>
      </c>
      <c r="P104">
        <f>_xlfn.XLOOKUP(B104,'g1'!B:B,'g1'!R:R)</f>
        <v>4</v>
      </c>
      <c r="Q104">
        <f>_xlfn.XLOOKUP(B104,'g2'!B:B,'g2'!U:U)</f>
        <v>4</v>
      </c>
      <c r="R104">
        <f>_xlfn.XLOOKUP(B104,'g3'!B:B,'g3'!R:R)</f>
        <v>4</v>
      </c>
      <c r="S104">
        <f>_xlfn.XLOOKUP(D104,'g4'!D:D,'g4'!N:N)</f>
        <v>4</v>
      </c>
      <c r="T104">
        <f t="shared" si="21"/>
        <v>0</v>
      </c>
      <c r="U104">
        <f t="shared" si="22"/>
        <v>0</v>
      </c>
      <c r="V104">
        <f t="shared" si="23"/>
        <v>0</v>
      </c>
      <c r="W104">
        <f t="shared" si="24"/>
        <v>0</v>
      </c>
      <c r="X104" t="s">
        <v>12002</v>
      </c>
      <c r="Y104">
        <f t="shared" si="29"/>
        <v>42</v>
      </c>
      <c r="Z104">
        <f t="shared" si="30"/>
        <v>63</v>
      </c>
      <c r="AA104">
        <f t="shared" si="31"/>
        <v>19</v>
      </c>
      <c r="AB104" t="s">
        <v>14309</v>
      </c>
      <c r="AD104">
        <f t="shared" si="25"/>
        <v>1</v>
      </c>
      <c r="AE104">
        <f t="shared" si="26"/>
        <v>24</v>
      </c>
      <c r="AF104">
        <f t="shared" si="27"/>
        <v>21</v>
      </c>
      <c r="AG104" t="s">
        <v>14309</v>
      </c>
      <c r="AH104" t="b">
        <f t="shared" si="28"/>
        <v>1</v>
      </c>
    </row>
    <row r="105" spans="1:34" hidden="1" x14ac:dyDescent="0.25">
      <c r="A105" s="1">
        <v>1339</v>
      </c>
      <c r="B105" t="s">
        <v>1204</v>
      </c>
      <c r="C105" t="s">
        <v>1205</v>
      </c>
      <c r="D105" t="s">
        <v>13724</v>
      </c>
      <c r="E105">
        <v>2</v>
      </c>
      <c r="F105" t="s">
        <v>1206</v>
      </c>
      <c r="G105" t="s">
        <v>1207</v>
      </c>
      <c r="H105" t="s">
        <v>1208</v>
      </c>
      <c r="I105">
        <v>16169</v>
      </c>
      <c r="J105" t="s">
        <v>76</v>
      </c>
      <c r="K105" t="s">
        <v>1209</v>
      </c>
      <c r="L105" t="s">
        <v>1210</v>
      </c>
      <c r="N105">
        <v>4</v>
      </c>
      <c r="O105">
        <v>4</v>
      </c>
      <c r="P105">
        <f>_xlfn.XLOOKUP(B105,'g1'!B:B,'g1'!R:R)</f>
        <v>4</v>
      </c>
      <c r="Q105">
        <f>_xlfn.XLOOKUP(B105,'g2'!B:B,'g2'!U:U)</f>
        <v>4</v>
      </c>
      <c r="R105">
        <f>_xlfn.XLOOKUP(B105,'g3'!B:B,'g3'!R:R)</f>
        <v>4</v>
      </c>
      <c r="S105">
        <f>_xlfn.XLOOKUP(D105,'g4'!D:D,'g4'!N:N)</f>
        <v>4</v>
      </c>
      <c r="T105">
        <f t="shared" si="21"/>
        <v>0</v>
      </c>
      <c r="U105">
        <f t="shared" si="22"/>
        <v>0</v>
      </c>
      <c r="V105">
        <f t="shared" si="23"/>
        <v>0</v>
      </c>
      <c r="W105">
        <f t="shared" si="24"/>
        <v>0</v>
      </c>
      <c r="X105" t="s">
        <v>11987</v>
      </c>
      <c r="Y105">
        <f t="shared" si="29"/>
        <v>43</v>
      </c>
      <c r="Z105">
        <f t="shared" si="30"/>
        <v>65</v>
      </c>
      <c r="AA105">
        <f t="shared" si="31"/>
        <v>20</v>
      </c>
      <c r="AB105" t="s">
        <v>14330</v>
      </c>
      <c r="AD105">
        <f t="shared" si="25"/>
        <v>1</v>
      </c>
      <c r="AE105">
        <f t="shared" si="26"/>
        <v>25</v>
      </c>
      <c r="AF105">
        <f t="shared" si="27"/>
        <v>22</v>
      </c>
      <c r="AG105" t="s">
        <v>14330</v>
      </c>
      <c r="AH105" t="b">
        <f t="shared" si="28"/>
        <v>1</v>
      </c>
    </row>
    <row r="106" spans="1:34" hidden="1" x14ac:dyDescent="0.25">
      <c r="A106" s="1">
        <v>1345</v>
      </c>
      <c r="B106" t="s">
        <v>3227</v>
      </c>
      <c r="C106" t="s">
        <v>3228</v>
      </c>
      <c r="D106" t="s">
        <v>13729</v>
      </c>
      <c r="E106">
        <v>3</v>
      </c>
      <c r="F106" t="s">
        <v>73</v>
      </c>
      <c r="G106" t="s">
        <v>3229</v>
      </c>
      <c r="H106" t="s">
        <v>3230</v>
      </c>
      <c r="I106">
        <v>1785</v>
      </c>
      <c r="J106" t="s">
        <v>76</v>
      </c>
      <c r="K106" t="s">
        <v>3231</v>
      </c>
      <c r="L106" t="s">
        <v>3232</v>
      </c>
      <c r="N106">
        <f>LEN(K106)-LEN(SUBSTITUTE(K106,"{",""))-1</f>
        <v>4</v>
      </c>
      <c r="O106">
        <v>4</v>
      </c>
      <c r="P106">
        <f>_xlfn.XLOOKUP(B106,'g1'!B:B,'g1'!R:R)</f>
        <v>4</v>
      </c>
      <c r="Q106">
        <f>_xlfn.XLOOKUP(B106,'g2'!B:B,'g2'!U:U)</f>
        <v>3</v>
      </c>
      <c r="R106">
        <f>_xlfn.XLOOKUP(B106,'g3'!B:B,'g3'!R:R)</f>
        <v>3</v>
      </c>
      <c r="S106">
        <f>_xlfn.XLOOKUP(D106,'g4'!D:D,'g4'!N:N)</f>
        <v>4</v>
      </c>
      <c r="T106">
        <f t="shared" si="21"/>
        <v>0</v>
      </c>
      <c r="U106">
        <f t="shared" si="22"/>
        <v>1</v>
      </c>
      <c r="V106">
        <f t="shared" si="23"/>
        <v>1</v>
      </c>
      <c r="W106">
        <f t="shared" si="24"/>
        <v>0</v>
      </c>
      <c r="X106" t="s">
        <v>11977</v>
      </c>
      <c r="Y106">
        <f t="shared" si="29"/>
        <v>43</v>
      </c>
      <c r="Z106">
        <f t="shared" si="30"/>
        <v>67</v>
      </c>
      <c r="AA106">
        <f t="shared" si="31"/>
        <v>22</v>
      </c>
      <c r="AB106" t="s">
        <v>14331</v>
      </c>
      <c r="AD106">
        <f t="shared" si="25"/>
        <v>1</v>
      </c>
      <c r="AE106">
        <f t="shared" si="26"/>
        <v>27</v>
      </c>
      <c r="AF106">
        <f t="shared" si="27"/>
        <v>24</v>
      </c>
      <c r="AG106" t="s">
        <v>14331</v>
      </c>
      <c r="AH106" t="b">
        <f t="shared" si="28"/>
        <v>1</v>
      </c>
    </row>
    <row r="107" spans="1:34" hidden="1" x14ac:dyDescent="0.25">
      <c r="A107" s="1">
        <v>1828</v>
      </c>
      <c r="B107" t="s">
        <v>1509</v>
      </c>
      <c r="C107" t="s">
        <v>1510</v>
      </c>
      <c r="D107" t="s">
        <v>13730</v>
      </c>
      <c r="E107">
        <v>2</v>
      </c>
      <c r="F107" t="s">
        <v>1511</v>
      </c>
      <c r="G107" t="s">
        <v>1512</v>
      </c>
      <c r="H107" t="s">
        <v>1513</v>
      </c>
      <c r="I107">
        <v>1337</v>
      </c>
      <c r="J107" t="s">
        <v>287</v>
      </c>
      <c r="K107" t="s">
        <v>1514</v>
      </c>
      <c r="L107" t="s">
        <v>1515</v>
      </c>
      <c r="N107">
        <v>4</v>
      </c>
      <c r="O107">
        <v>4</v>
      </c>
      <c r="P107">
        <f>_xlfn.XLOOKUP(B107,'g1'!B:B,'g1'!R:R)</f>
        <v>4</v>
      </c>
      <c r="Q107">
        <f>_xlfn.XLOOKUP(B107,'g2'!B:B,'g2'!U:U)</f>
        <v>4</v>
      </c>
      <c r="R107">
        <f>_xlfn.XLOOKUP(B107,'g3'!B:B,'g3'!R:R)</f>
        <v>4</v>
      </c>
      <c r="S107">
        <f>_xlfn.XLOOKUP(D107,'g4'!D:D,'g4'!N:N)</f>
        <v>4</v>
      </c>
      <c r="T107">
        <f t="shared" si="21"/>
        <v>0</v>
      </c>
      <c r="U107">
        <f t="shared" si="22"/>
        <v>0</v>
      </c>
      <c r="V107">
        <f t="shared" si="23"/>
        <v>0</v>
      </c>
      <c r="W107">
        <f t="shared" si="24"/>
        <v>0</v>
      </c>
      <c r="X107" t="s">
        <v>11975</v>
      </c>
      <c r="Y107">
        <f t="shared" si="29"/>
        <v>43</v>
      </c>
      <c r="Z107">
        <f t="shared" si="30"/>
        <v>62</v>
      </c>
      <c r="AA107">
        <f t="shared" si="31"/>
        <v>17</v>
      </c>
      <c r="AB107" t="s">
        <v>14263</v>
      </c>
      <c r="AD107">
        <f t="shared" si="25"/>
        <v>1</v>
      </c>
      <c r="AE107">
        <f t="shared" si="26"/>
        <v>22</v>
      </c>
      <c r="AF107">
        <f t="shared" si="27"/>
        <v>19</v>
      </c>
      <c r="AG107" t="s">
        <v>14263</v>
      </c>
      <c r="AH107" t="b">
        <f t="shared" si="28"/>
        <v>1</v>
      </c>
    </row>
    <row r="108" spans="1:34" hidden="1" x14ac:dyDescent="0.25">
      <c r="A108" s="1">
        <v>1878</v>
      </c>
      <c r="B108" t="s">
        <v>1572</v>
      </c>
      <c r="C108" t="s">
        <v>1573</v>
      </c>
      <c r="D108" t="s">
        <v>13735</v>
      </c>
      <c r="E108">
        <v>2</v>
      </c>
      <c r="F108" t="s">
        <v>47</v>
      </c>
      <c r="G108" t="s">
        <v>1574</v>
      </c>
      <c r="H108" t="s">
        <v>1575</v>
      </c>
      <c r="I108">
        <v>17363</v>
      </c>
      <c r="J108" t="s">
        <v>50</v>
      </c>
      <c r="K108" t="s">
        <v>1576</v>
      </c>
      <c r="L108" t="s">
        <v>1577</v>
      </c>
      <c r="N108">
        <v>4</v>
      </c>
      <c r="O108">
        <v>4</v>
      </c>
      <c r="P108">
        <f>_xlfn.XLOOKUP(B108,'g1'!B:B,'g1'!R:R)</f>
        <v>4</v>
      </c>
      <c r="Q108">
        <f>_xlfn.XLOOKUP(B108,'g2'!B:B,'g2'!U:U)</f>
        <v>4</v>
      </c>
      <c r="R108">
        <f>_xlfn.XLOOKUP(B108,'g3'!B:B,'g3'!R:R)</f>
        <v>4</v>
      </c>
      <c r="S108">
        <f>_xlfn.XLOOKUP(D108,'g4'!D:D,'g4'!N:N)</f>
        <v>4</v>
      </c>
      <c r="T108">
        <f t="shared" si="21"/>
        <v>0</v>
      </c>
      <c r="U108">
        <f t="shared" si="22"/>
        <v>0</v>
      </c>
      <c r="V108">
        <f t="shared" si="23"/>
        <v>0</v>
      </c>
      <c r="W108">
        <f t="shared" si="24"/>
        <v>0</v>
      </c>
      <c r="X108" t="s">
        <v>8469</v>
      </c>
      <c r="Y108">
        <f t="shared" si="29"/>
        <v>43</v>
      </c>
      <c r="Z108">
        <f t="shared" si="30"/>
        <v>65</v>
      </c>
      <c r="AA108">
        <f t="shared" si="31"/>
        <v>20</v>
      </c>
      <c r="AB108" t="s">
        <v>14332</v>
      </c>
      <c r="AD108">
        <f t="shared" si="25"/>
        <v>1</v>
      </c>
      <c r="AE108">
        <f t="shared" si="26"/>
        <v>25</v>
      </c>
      <c r="AF108">
        <f t="shared" si="27"/>
        <v>22</v>
      </c>
      <c r="AG108" t="s">
        <v>14332</v>
      </c>
      <c r="AH108" t="b">
        <f t="shared" si="28"/>
        <v>1</v>
      </c>
    </row>
    <row r="109" spans="1:34" hidden="1" x14ac:dyDescent="0.25">
      <c r="A109" s="1">
        <v>109</v>
      </c>
      <c r="B109" t="s">
        <v>1612</v>
      </c>
      <c r="C109" t="s">
        <v>1613</v>
      </c>
      <c r="D109" t="s">
        <v>13736</v>
      </c>
      <c r="E109">
        <v>2</v>
      </c>
      <c r="F109" t="s">
        <v>286</v>
      </c>
      <c r="G109" t="s">
        <v>1614</v>
      </c>
      <c r="H109" t="s">
        <v>1615</v>
      </c>
      <c r="I109">
        <v>24601</v>
      </c>
      <c r="J109" t="s">
        <v>287</v>
      </c>
      <c r="K109" t="s">
        <v>1616</v>
      </c>
      <c r="L109" t="s">
        <v>1617</v>
      </c>
      <c r="N109">
        <v>4</v>
      </c>
      <c r="O109">
        <v>4</v>
      </c>
      <c r="P109">
        <f>_xlfn.XLOOKUP(B109,'g1'!B:B,'g1'!R:R)</f>
        <v>4</v>
      </c>
      <c r="Q109">
        <f>_xlfn.XLOOKUP(B109,'g2'!B:B,'g2'!U:U)</f>
        <v>4</v>
      </c>
      <c r="R109">
        <f>_xlfn.XLOOKUP(B109,'g3'!B:B,'g3'!R:R)</f>
        <v>4</v>
      </c>
      <c r="S109">
        <f>_xlfn.XLOOKUP(D109,'g4'!D:D,'g4'!N:N)</f>
        <v>4</v>
      </c>
      <c r="T109">
        <f t="shared" si="21"/>
        <v>0</v>
      </c>
      <c r="U109">
        <f t="shared" si="22"/>
        <v>0</v>
      </c>
      <c r="V109">
        <f t="shared" si="23"/>
        <v>0</v>
      </c>
      <c r="W109">
        <f t="shared" si="24"/>
        <v>0</v>
      </c>
      <c r="X109" t="s">
        <v>11965</v>
      </c>
      <c r="Y109">
        <f t="shared" si="29"/>
        <v>43</v>
      </c>
      <c r="Z109">
        <f t="shared" si="30"/>
        <v>68</v>
      </c>
      <c r="AA109">
        <f t="shared" si="31"/>
        <v>23</v>
      </c>
      <c r="AB109" t="s">
        <v>14333</v>
      </c>
      <c r="AD109">
        <f t="shared" si="25"/>
        <v>1</v>
      </c>
      <c r="AE109">
        <f t="shared" si="26"/>
        <v>28</v>
      </c>
      <c r="AF109">
        <f t="shared" si="27"/>
        <v>25</v>
      </c>
      <c r="AG109" t="s">
        <v>14333</v>
      </c>
      <c r="AH109" t="b">
        <f t="shared" si="28"/>
        <v>1</v>
      </c>
    </row>
    <row r="110" spans="1:34" hidden="1" x14ac:dyDescent="0.25">
      <c r="A110" s="1">
        <v>159</v>
      </c>
      <c r="B110" t="s">
        <v>4459</v>
      </c>
      <c r="C110" t="s">
        <v>4460</v>
      </c>
      <c r="D110" t="s">
        <v>13738</v>
      </c>
      <c r="E110">
        <v>4</v>
      </c>
      <c r="F110" t="s">
        <v>73</v>
      </c>
      <c r="G110" t="s">
        <v>4461</v>
      </c>
      <c r="H110" t="s">
        <v>4462</v>
      </c>
      <c r="I110">
        <v>1391</v>
      </c>
      <c r="J110" t="s">
        <v>76</v>
      </c>
      <c r="K110" t="s">
        <v>4463</v>
      </c>
      <c r="L110" t="s">
        <v>4464</v>
      </c>
      <c r="N110">
        <f>LEN(K110)-LEN(SUBSTITUTE(K110,"{",""))-1</f>
        <v>4</v>
      </c>
      <c r="O110">
        <v>4</v>
      </c>
      <c r="P110">
        <f>_xlfn.XLOOKUP(B110,'g1'!B:B,'g1'!R:R)</f>
        <v>4</v>
      </c>
      <c r="Q110">
        <f>_xlfn.XLOOKUP(B110,'g2'!B:B,'g2'!U:U)</f>
        <v>4</v>
      </c>
      <c r="R110">
        <f>_xlfn.XLOOKUP(B110,'g3'!B:B,'g3'!R:R)</f>
        <v>3</v>
      </c>
      <c r="S110">
        <f>_xlfn.XLOOKUP(D110,'g4'!D:D,'g4'!N:N)</f>
        <v>4</v>
      </c>
      <c r="T110">
        <f t="shared" si="21"/>
        <v>0</v>
      </c>
      <c r="U110">
        <f t="shared" si="22"/>
        <v>0</v>
      </c>
      <c r="V110">
        <f t="shared" si="23"/>
        <v>1</v>
      </c>
      <c r="W110">
        <f t="shared" si="24"/>
        <v>0</v>
      </c>
      <c r="X110" t="s">
        <v>11961</v>
      </c>
      <c r="Y110">
        <f t="shared" si="29"/>
        <v>43</v>
      </c>
      <c r="Z110">
        <f t="shared" si="30"/>
        <v>62</v>
      </c>
      <c r="AA110">
        <f t="shared" si="31"/>
        <v>17</v>
      </c>
      <c r="AB110" t="s">
        <v>14263</v>
      </c>
      <c r="AD110">
        <f t="shared" si="25"/>
        <v>1</v>
      </c>
      <c r="AE110">
        <f t="shared" si="26"/>
        <v>22</v>
      </c>
      <c r="AF110">
        <f t="shared" si="27"/>
        <v>19</v>
      </c>
      <c r="AG110" t="s">
        <v>14263</v>
      </c>
      <c r="AH110" t="b">
        <f t="shared" si="28"/>
        <v>1</v>
      </c>
    </row>
    <row r="111" spans="1:34" hidden="1" x14ac:dyDescent="0.25">
      <c r="A111" s="1">
        <v>185</v>
      </c>
      <c r="B111" t="s">
        <v>2198</v>
      </c>
      <c r="C111" t="s">
        <v>2199</v>
      </c>
      <c r="D111" t="s">
        <v>13748</v>
      </c>
      <c r="E111">
        <v>3</v>
      </c>
      <c r="F111" t="s">
        <v>187</v>
      </c>
      <c r="G111" t="s">
        <v>2200</v>
      </c>
      <c r="H111" t="s">
        <v>2201</v>
      </c>
      <c r="I111">
        <v>903</v>
      </c>
      <c r="J111" t="s">
        <v>161</v>
      </c>
      <c r="K111" t="s">
        <v>2202</v>
      </c>
      <c r="L111" t="s">
        <v>2203</v>
      </c>
      <c r="N111">
        <v>4</v>
      </c>
      <c r="O111">
        <v>4</v>
      </c>
      <c r="P111">
        <f>_xlfn.XLOOKUP(B111,'g1'!B:B,'g1'!R:R)</f>
        <v>4</v>
      </c>
      <c r="Q111">
        <f>_xlfn.XLOOKUP(B111,'g2'!B:B,'g2'!U:U)</f>
        <v>3</v>
      </c>
      <c r="R111">
        <f>_xlfn.XLOOKUP(B111,'g3'!B:B,'g3'!R:R)</f>
        <v>4</v>
      </c>
      <c r="S111">
        <f>_xlfn.XLOOKUP(D111,'g4'!D:D,'g4'!N:N)</f>
        <v>4</v>
      </c>
      <c r="T111">
        <f t="shared" si="21"/>
        <v>0</v>
      </c>
      <c r="U111">
        <f t="shared" si="22"/>
        <v>1</v>
      </c>
      <c r="V111">
        <f t="shared" si="23"/>
        <v>0</v>
      </c>
      <c r="W111">
        <f t="shared" si="24"/>
        <v>0</v>
      </c>
      <c r="X111" t="s">
        <v>11945</v>
      </c>
      <c r="Y111">
        <f t="shared" si="29"/>
        <v>43</v>
      </c>
      <c r="Z111">
        <f t="shared" si="30"/>
        <v>65</v>
      </c>
      <c r="AA111">
        <f t="shared" si="31"/>
        <v>20</v>
      </c>
      <c r="AB111" t="s">
        <v>14334</v>
      </c>
      <c r="AD111">
        <f t="shared" si="25"/>
        <v>1</v>
      </c>
      <c r="AE111">
        <f t="shared" si="26"/>
        <v>25</v>
      </c>
      <c r="AF111">
        <f t="shared" si="27"/>
        <v>22</v>
      </c>
      <c r="AG111" t="s">
        <v>14334</v>
      </c>
      <c r="AH111" t="b">
        <f t="shared" si="28"/>
        <v>1</v>
      </c>
    </row>
    <row r="112" spans="1:34" hidden="1" x14ac:dyDescent="0.25">
      <c r="A112" s="1">
        <v>241</v>
      </c>
      <c r="B112" t="s">
        <v>2468</v>
      </c>
      <c r="C112" t="s">
        <v>2469</v>
      </c>
      <c r="D112" t="s">
        <v>13753</v>
      </c>
      <c r="E112">
        <v>3</v>
      </c>
      <c r="F112" t="s">
        <v>187</v>
      </c>
      <c r="G112" t="s">
        <v>2470</v>
      </c>
      <c r="H112" t="s">
        <v>2471</v>
      </c>
      <c r="I112">
        <v>3152</v>
      </c>
      <c r="J112" t="s">
        <v>161</v>
      </c>
      <c r="K112" t="s">
        <v>2472</v>
      </c>
      <c r="L112" t="s">
        <v>2473</v>
      </c>
      <c r="N112">
        <v>4</v>
      </c>
      <c r="O112">
        <v>4</v>
      </c>
      <c r="P112">
        <f>_xlfn.XLOOKUP(B112,'g1'!B:B,'g1'!R:R)</f>
        <v>4</v>
      </c>
      <c r="Q112">
        <f>_xlfn.XLOOKUP(B112,'g2'!B:B,'g2'!U:U)</f>
        <v>4</v>
      </c>
      <c r="R112">
        <f>_xlfn.XLOOKUP(B112,'g3'!B:B,'g3'!R:R)</f>
        <v>4</v>
      </c>
      <c r="S112">
        <f>_xlfn.XLOOKUP(D112,'g4'!D:D,'g4'!N:N)</f>
        <v>4</v>
      </c>
      <c r="T112">
        <f t="shared" si="21"/>
        <v>0</v>
      </c>
      <c r="U112">
        <f t="shared" si="22"/>
        <v>0</v>
      </c>
      <c r="V112">
        <f t="shared" si="23"/>
        <v>0</v>
      </c>
      <c r="W112">
        <f t="shared" si="24"/>
        <v>0</v>
      </c>
      <c r="X112" t="s">
        <v>11935</v>
      </c>
      <c r="Y112">
        <f t="shared" si="29"/>
        <v>43</v>
      </c>
      <c r="Z112">
        <f t="shared" si="30"/>
        <v>69</v>
      </c>
      <c r="AA112">
        <f t="shared" si="31"/>
        <v>24</v>
      </c>
      <c r="AB112" t="s">
        <v>14335</v>
      </c>
      <c r="AD112">
        <f t="shared" si="25"/>
        <v>1</v>
      </c>
      <c r="AE112">
        <f t="shared" si="26"/>
        <v>29</v>
      </c>
      <c r="AF112">
        <f t="shared" si="27"/>
        <v>26</v>
      </c>
      <c r="AG112" t="s">
        <v>14335</v>
      </c>
      <c r="AH112" t="b">
        <f t="shared" si="28"/>
        <v>1</v>
      </c>
    </row>
    <row r="113" spans="1:34" hidden="1" x14ac:dyDescent="0.25">
      <c r="A113" s="1">
        <v>264</v>
      </c>
      <c r="B113" t="s">
        <v>2474</v>
      </c>
      <c r="C113" t="s">
        <v>2475</v>
      </c>
      <c r="D113" t="s">
        <v>13754</v>
      </c>
      <c r="E113">
        <v>3</v>
      </c>
      <c r="F113" t="s">
        <v>39</v>
      </c>
      <c r="G113" t="s">
        <v>2476</v>
      </c>
      <c r="H113" t="s">
        <v>2477</v>
      </c>
      <c r="I113">
        <v>3784</v>
      </c>
      <c r="J113" t="s">
        <v>42</v>
      </c>
      <c r="K113" t="s">
        <v>2478</v>
      </c>
      <c r="L113" t="s">
        <v>2479</v>
      </c>
      <c r="N113">
        <v>4</v>
      </c>
      <c r="O113">
        <v>4</v>
      </c>
      <c r="P113">
        <f>_xlfn.XLOOKUP(B113,'g1'!B:B,'g1'!R:R)</f>
        <v>4</v>
      </c>
      <c r="Q113">
        <f>_xlfn.XLOOKUP(B113,'g2'!B:B,'g2'!U:U)</f>
        <v>4</v>
      </c>
      <c r="R113">
        <f>_xlfn.XLOOKUP(B113,'g3'!B:B,'g3'!R:R)</f>
        <v>4</v>
      </c>
      <c r="S113">
        <f>_xlfn.XLOOKUP(D113,'g4'!D:D,'g4'!N:N)</f>
        <v>4</v>
      </c>
      <c r="T113">
        <f t="shared" si="21"/>
        <v>0</v>
      </c>
      <c r="U113">
        <f t="shared" si="22"/>
        <v>0</v>
      </c>
      <c r="V113">
        <f t="shared" si="23"/>
        <v>0</v>
      </c>
      <c r="W113">
        <f t="shared" si="24"/>
        <v>0</v>
      </c>
      <c r="X113" t="s">
        <v>6406</v>
      </c>
      <c r="Y113">
        <f t="shared" si="29"/>
        <v>43</v>
      </c>
      <c r="Z113">
        <f t="shared" si="30"/>
        <v>62</v>
      </c>
      <c r="AA113">
        <f t="shared" si="31"/>
        <v>17</v>
      </c>
      <c r="AB113" t="s">
        <v>14336</v>
      </c>
      <c r="AD113">
        <f t="shared" si="25"/>
        <v>1</v>
      </c>
      <c r="AE113">
        <f t="shared" si="26"/>
        <v>22</v>
      </c>
      <c r="AF113">
        <f t="shared" si="27"/>
        <v>19</v>
      </c>
      <c r="AG113" t="s">
        <v>14336</v>
      </c>
      <c r="AH113" t="b">
        <f t="shared" si="28"/>
        <v>1</v>
      </c>
    </row>
    <row r="114" spans="1:34" hidden="1" x14ac:dyDescent="0.25">
      <c r="A114" s="1">
        <v>388</v>
      </c>
      <c r="B114" t="s">
        <v>3291</v>
      </c>
      <c r="C114" t="s">
        <v>3292</v>
      </c>
      <c r="D114" t="s">
        <v>13765</v>
      </c>
      <c r="E114">
        <v>3</v>
      </c>
      <c r="F114" t="s">
        <v>73</v>
      </c>
      <c r="G114" t="s">
        <v>3293</v>
      </c>
      <c r="H114" t="s">
        <v>3294</v>
      </c>
      <c r="I114">
        <v>14744</v>
      </c>
      <c r="J114" t="s">
        <v>76</v>
      </c>
      <c r="K114" t="s">
        <v>3295</v>
      </c>
      <c r="L114" t="s">
        <v>3296</v>
      </c>
      <c r="N114">
        <v>4</v>
      </c>
      <c r="O114">
        <v>4</v>
      </c>
      <c r="P114">
        <f>_xlfn.XLOOKUP(B114,'g1'!B:B,'g1'!R:R)</f>
        <v>4</v>
      </c>
      <c r="Q114">
        <f>_xlfn.XLOOKUP(B114,'g2'!B:B,'g2'!U:U)</f>
        <v>4</v>
      </c>
      <c r="R114">
        <f>_xlfn.XLOOKUP(B114,'g3'!B:B,'g3'!R:R)</f>
        <v>4</v>
      </c>
      <c r="S114">
        <f>_xlfn.XLOOKUP(D114,'g4'!D:D,'g4'!N:N)</f>
        <v>4</v>
      </c>
      <c r="T114">
        <f t="shared" si="21"/>
        <v>0</v>
      </c>
      <c r="U114">
        <f t="shared" si="22"/>
        <v>0</v>
      </c>
      <c r="V114">
        <f t="shared" si="23"/>
        <v>0</v>
      </c>
      <c r="W114">
        <f t="shared" si="24"/>
        <v>0</v>
      </c>
      <c r="X114" t="s">
        <v>11912</v>
      </c>
      <c r="Y114">
        <f t="shared" si="29"/>
        <v>43</v>
      </c>
      <c r="Z114">
        <f t="shared" si="30"/>
        <v>62</v>
      </c>
      <c r="AA114">
        <f t="shared" si="31"/>
        <v>17</v>
      </c>
      <c r="AB114" t="s">
        <v>14243</v>
      </c>
      <c r="AD114">
        <f t="shared" si="25"/>
        <v>1</v>
      </c>
      <c r="AE114">
        <f t="shared" si="26"/>
        <v>22</v>
      </c>
      <c r="AF114">
        <f t="shared" si="27"/>
        <v>19</v>
      </c>
      <c r="AG114" t="s">
        <v>14243</v>
      </c>
      <c r="AH114" t="b">
        <f t="shared" si="28"/>
        <v>1</v>
      </c>
    </row>
    <row r="115" spans="1:34" hidden="1" x14ac:dyDescent="0.25">
      <c r="A115" s="1">
        <v>568</v>
      </c>
      <c r="B115" t="s">
        <v>4182</v>
      </c>
      <c r="C115" t="s">
        <v>4183</v>
      </c>
      <c r="D115" t="s">
        <v>13789</v>
      </c>
      <c r="E115">
        <v>4</v>
      </c>
      <c r="F115" t="s">
        <v>73</v>
      </c>
      <c r="G115" t="s">
        <v>4184</v>
      </c>
      <c r="H115" t="s">
        <v>4185</v>
      </c>
      <c r="I115">
        <v>11771</v>
      </c>
      <c r="J115" t="s">
        <v>76</v>
      </c>
      <c r="K115" t="s">
        <v>4186</v>
      </c>
      <c r="L115" t="s">
        <v>4187</v>
      </c>
      <c r="N115">
        <v>4</v>
      </c>
      <c r="O115">
        <v>4</v>
      </c>
      <c r="P115">
        <f>_xlfn.XLOOKUP(B115,'g1'!B:B,'g1'!R:R)</f>
        <v>4</v>
      </c>
      <c r="Q115">
        <f>_xlfn.XLOOKUP(B115,'g2'!B:B,'g2'!U:U)</f>
        <v>4</v>
      </c>
      <c r="R115">
        <f>_xlfn.XLOOKUP(B115,'g3'!B:B,'g3'!R:R)</f>
        <v>4</v>
      </c>
      <c r="S115">
        <f>_xlfn.XLOOKUP(D115,'g4'!D:D,'g4'!N:N)</f>
        <v>4</v>
      </c>
      <c r="T115">
        <f t="shared" si="21"/>
        <v>0</v>
      </c>
      <c r="U115">
        <f t="shared" si="22"/>
        <v>0</v>
      </c>
      <c r="V115">
        <f t="shared" si="23"/>
        <v>0</v>
      </c>
      <c r="W115">
        <f t="shared" si="24"/>
        <v>0</v>
      </c>
      <c r="X115" t="s">
        <v>6304</v>
      </c>
      <c r="Y115">
        <f t="shared" si="29"/>
        <v>43</v>
      </c>
      <c r="Z115">
        <f t="shared" si="30"/>
        <v>64</v>
      </c>
      <c r="AA115">
        <f t="shared" si="31"/>
        <v>19</v>
      </c>
      <c r="AB115" t="s">
        <v>14309</v>
      </c>
      <c r="AD115">
        <f t="shared" si="25"/>
        <v>1</v>
      </c>
      <c r="AE115">
        <f t="shared" si="26"/>
        <v>24</v>
      </c>
      <c r="AF115">
        <f t="shared" si="27"/>
        <v>21</v>
      </c>
      <c r="AG115" t="s">
        <v>14309</v>
      </c>
      <c r="AH115" t="b">
        <f t="shared" si="28"/>
        <v>1</v>
      </c>
    </row>
    <row r="116" spans="1:34" hidden="1" x14ac:dyDescent="0.25">
      <c r="A116" s="1">
        <v>681</v>
      </c>
      <c r="B116" t="s">
        <v>5517</v>
      </c>
      <c r="C116" t="s">
        <v>5518</v>
      </c>
      <c r="D116" t="s">
        <v>13799</v>
      </c>
      <c r="E116">
        <v>5</v>
      </c>
      <c r="F116" t="s">
        <v>15</v>
      </c>
      <c r="G116" t="s">
        <v>5519</v>
      </c>
      <c r="H116" t="s">
        <v>5520</v>
      </c>
      <c r="I116">
        <v>125</v>
      </c>
      <c r="J116" t="s">
        <v>18</v>
      </c>
      <c r="K116" t="s">
        <v>5521</v>
      </c>
      <c r="L116" t="s">
        <v>5522</v>
      </c>
      <c r="N116">
        <v>4</v>
      </c>
      <c r="O116">
        <v>4</v>
      </c>
      <c r="P116">
        <f>_xlfn.XLOOKUP(B116,'g1'!B:B,'g1'!R:R)</f>
        <v>4</v>
      </c>
      <c r="Q116">
        <f>_xlfn.XLOOKUP(B116,'g2'!B:B,'g2'!U:U)</f>
        <v>4</v>
      </c>
      <c r="R116">
        <f>_xlfn.XLOOKUP(B116,'g3'!B:B,'g3'!R:R)</f>
        <v>4</v>
      </c>
      <c r="S116">
        <f>_xlfn.XLOOKUP(D116,'g4'!D:D,'g4'!N:N)</f>
        <v>4</v>
      </c>
      <c r="T116">
        <f t="shared" si="21"/>
        <v>0</v>
      </c>
      <c r="U116">
        <f t="shared" si="22"/>
        <v>0</v>
      </c>
      <c r="V116">
        <f t="shared" si="23"/>
        <v>0</v>
      </c>
      <c r="W116">
        <f t="shared" si="24"/>
        <v>0</v>
      </c>
      <c r="X116" t="s">
        <v>11850</v>
      </c>
      <c r="Y116">
        <f t="shared" si="29"/>
        <v>43</v>
      </c>
      <c r="Z116">
        <f t="shared" si="30"/>
        <v>65</v>
      </c>
      <c r="AA116">
        <f t="shared" si="31"/>
        <v>20</v>
      </c>
      <c r="AB116" t="s">
        <v>14277</v>
      </c>
      <c r="AD116">
        <f t="shared" si="25"/>
        <v>1</v>
      </c>
      <c r="AE116">
        <f t="shared" si="26"/>
        <v>25</v>
      </c>
      <c r="AF116">
        <f t="shared" si="27"/>
        <v>22</v>
      </c>
      <c r="AG116" t="s">
        <v>14277</v>
      </c>
      <c r="AH116" t="b">
        <f t="shared" si="28"/>
        <v>1</v>
      </c>
    </row>
    <row r="117" spans="1:34" x14ac:dyDescent="0.25">
      <c r="A117" s="1">
        <v>921</v>
      </c>
      <c r="B117" t="s">
        <v>5602</v>
      </c>
      <c r="C117" t="s">
        <v>5603</v>
      </c>
      <c r="D117" t="s">
        <v>13800</v>
      </c>
      <c r="E117">
        <v>5</v>
      </c>
      <c r="F117" t="s">
        <v>39</v>
      </c>
      <c r="G117" t="s">
        <v>5604</v>
      </c>
      <c r="H117" t="s">
        <v>5605</v>
      </c>
      <c r="I117">
        <v>9284</v>
      </c>
      <c r="J117" t="s">
        <v>42</v>
      </c>
      <c r="K117" t="s">
        <v>15035</v>
      </c>
      <c r="L117" t="s">
        <v>5607</v>
      </c>
      <c r="N117">
        <v>4</v>
      </c>
      <c r="O117">
        <v>4</v>
      </c>
      <c r="P117">
        <f>_xlfn.XLOOKUP(B117,'g1'!B:B,'g1'!R:R)</f>
        <v>4</v>
      </c>
      <c r="Q117">
        <f>_xlfn.XLOOKUP(B117,'g2'!B:B,'g2'!U:U)</f>
        <v>4</v>
      </c>
      <c r="R117">
        <f>_xlfn.XLOOKUP(B117,'g3'!B:B,'g3'!R:R)</f>
        <v>4</v>
      </c>
      <c r="S117">
        <f>_xlfn.XLOOKUP(D117,'g4'!D:D,'g4'!N:N)</f>
        <v>4</v>
      </c>
      <c r="T117">
        <f t="shared" si="21"/>
        <v>0</v>
      </c>
      <c r="U117">
        <f t="shared" si="22"/>
        <v>0</v>
      </c>
      <c r="V117">
        <f t="shared" si="23"/>
        <v>0</v>
      </c>
      <c r="W117">
        <f t="shared" si="24"/>
        <v>0</v>
      </c>
      <c r="X117" t="s">
        <v>11848</v>
      </c>
      <c r="Y117">
        <f t="shared" si="29"/>
        <v>43</v>
      </c>
      <c r="Z117">
        <f t="shared" si="30"/>
        <v>63</v>
      </c>
      <c r="AA117">
        <f t="shared" si="31"/>
        <v>18</v>
      </c>
      <c r="AB117" t="s">
        <v>14852</v>
      </c>
      <c r="AD117">
        <f t="shared" si="25"/>
        <v>1</v>
      </c>
      <c r="AE117">
        <f t="shared" si="26"/>
        <v>23</v>
      </c>
      <c r="AF117">
        <f t="shared" si="27"/>
        <v>20</v>
      </c>
      <c r="AG117" t="s">
        <v>14249</v>
      </c>
      <c r="AH117" t="b">
        <f t="shared" si="28"/>
        <v>0</v>
      </c>
    </row>
    <row r="118" spans="1:34" hidden="1" x14ac:dyDescent="0.25">
      <c r="A118" s="1">
        <v>1016</v>
      </c>
      <c r="B118" t="s">
        <v>5547</v>
      </c>
      <c r="C118" t="s">
        <v>5548</v>
      </c>
      <c r="D118" t="s">
        <v>13980</v>
      </c>
      <c r="E118">
        <v>5</v>
      </c>
      <c r="F118" t="s">
        <v>5549</v>
      </c>
      <c r="G118" t="s">
        <v>5550</v>
      </c>
      <c r="H118" t="s">
        <v>5551</v>
      </c>
      <c r="I118">
        <v>2544</v>
      </c>
      <c r="J118" t="s">
        <v>18</v>
      </c>
      <c r="K118" t="s">
        <v>5552</v>
      </c>
      <c r="L118" t="s">
        <v>5553</v>
      </c>
      <c r="N118">
        <v>4</v>
      </c>
      <c r="O118">
        <v>4</v>
      </c>
      <c r="P118">
        <f>_xlfn.XLOOKUP(B118,'g1'!B:B,'g1'!R:R)</f>
        <v>5</v>
      </c>
      <c r="Q118">
        <f>_xlfn.XLOOKUP(B118,'g2'!B:B,'g2'!U:U)</f>
        <v>4</v>
      </c>
      <c r="R118">
        <f>_xlfn.XLOOKUP(B118,'g3'!B:B,'g3'!R:R)</f>
        <v>4</v>
      </c>
      <c r="S118">
        <f>_xlfn.XLOOKUP(D118,'g4'!D:D,'g4'!N:N)</f>
        <v>4</v>
      </c>
      <c r="T118">
        <f t="shared" si="21"/>
        <v>-1</v>
      </c>
      <c r="U118">
        <f t="shared" si="22"/>
        <v>0</v>
      </c>
      <c r="V118">
        <f t="shared" si="23"/>
        <v>0</v>
      </c>
      <c r="W118">
        <f t="shared" si="24"/>
        <v>0</v>
      </c>
      <c r="X118" t="s">
        <v>11506</v>
      </c>
      <c r="Y118">
        <f t="shared" si="29"/>
        <v>42</v>
      </c>
      <c r="Z118">
        <f t="shared" si="30"/>
        <v>65</v>
      </c>
      <c r="AA118">
        <f t="shared" si="31"/>
        <v>21</v>
      </c>
      <c r="AB118" t="s">
        <v>14306</v>
      </c>
      <c r="AD118">
        <f t="shared" si="25"/>
        <v>1</v>
      </c>
      <c r="AE118">
        <f t="shared" si="26"/>
        <v>26</v>
      </c>
      <c r="AF118">
        <f t="shared" si="27"/>
        <v>23</v>
      </c>
      <c r="AG118" t="s">
        <v>14306</v>
      </c>
      <c r="AH118" t="b">
        <f t="shared" si="28"/>
        <v>1</v>
      </c>
    </row>
    <row r="119" spans="1:34" x14ac:dyDescent="0.25">
      <c r="A119" s="1">
        <v>488</v>
      </c>
      <c r="B119" t="s">
        <v>5638</v>
      </c>
      <c r="C119" t="s">
        <v>5639</v>
      </c>
      <c r="D119" t="s">
        <v>14008</v>
      </c>
      <c r="E119">
        <v>5</v>
      </c>
      <c r="F119" t="s">
        <v>73</v>
      </c>
      <c r="G119" t="s">
        <v>5640</v>
      </c>
      <c r="H119" t="s">
        <v>5641</v>
      </c>
      <c r="I119">
        <v>3394</v>
      </c>
      <c r="J119" t="s">
        <v>76</v>
      </c>
      <c r="K119" t="s">
        <v>5642</v>
      </c>
      <c r="L119" t="s">
        <v>5643</v>
      </c>
      <c r="N119">
        <f>LEN(K119)-LEN(SUBSTITUTE(K119,"{",""))-1</f>
        <v>4</v>
      </c>
      <c r="O119">
        <v>4</v>
      </c>
      <c r="P119">
        <f>_xlfn.XLOOKUP(B119,'g1'!B:B,'g1'!R:R)</f>
        <v>5</v>
      </c>
      <c r="Q119">
        <f>_xlfn.XLOOKUP(B119,'g2'!B:B,'g2'!U:U)</f>
        <v>5</v>
      </c>
      <c r="R119">
        <f>_xlfn.XLOOKUP(B119,'g3'!B:B,'g3'!R:R)</f>
        <v>5</v>
      </c>
      <c r="S119">
        <f>_xlfn.XLOOKUP(D119,'g4'!D:D,'g4'!N:N)</f>
        <v>4</v>
      </c>
      <c r="T119">
        <f t="shared" si="21"/>
        <v>-1</v>
      </c>
      <c r="U119">
        <f t="shared" si="22"/>
        <v>-1</v>
      </c>
      <c r="V119">
        <f t="shared" si="23"/>
        <v>-1</v>
      </c>
      <c r="W119">
        <f t="shared" si="24"/>
        <v>0</v>
      </c>
      <c r="X119" t="s">
        <v>11453</v>
      </c>
      <c r="Y119">
        <f t="shared" si="29"/>
        <v>43</v>
      </c>
      <c r="Z119">
        <f t="shared" si="30"/>
        <v>66</v>
      </c>
      <c r="AA119">
        <f t="shared" si="31"/>
        <v>21</v>
      </c>
      <c r="AB119" t="s">
        <v>14853</v>
      </c>
      <c r="AD119">
        <f t="shared" si="25"/>
        <v>1</v>
      </c>
      <c r="AE119">
        <f t="shared" si="26"/>
        <v>33</v>
      </c>
      <c r="AF119">
        <f t="shared" si="27"/>
        <v>30</v>
      </c>
      <c r="AG119" t="s">
        <v>14337</v>
      </c>
      <c r="AH119" t="b">
        <f t="shared" si="28"/>
        <v>0</v>
      </c>
    </row>
    <row r="120" spans="1:34" hidden="1" x14ac:dyDescent="0.25">
      <c r="A120" s="1">
        <v>1216</v>
      </c>
      <c r="B120" t="s">
        <v>5808</v>
      </c>
      <c r="C120" t="s">
        <v>5809</v>
      </c>
      <c r="D120" t="s">
        <v>14009</v>
      </c>
      <c r="E120">
        <v>5</v>
      </c>
      <c r="F120" t="s">
        <v>23</v>
      </c>
      <c r="G120" t="s">
        <v>5810</v>
      </c>
      <c r="H120" t="s">
        <v>5811</v>
      </c>
      <c r="I120">
        <v>15728</v>
      </c>
      <c r="J120" t="s">
        <v>26</v>
      </c>
      <c r="K120" t="s">
        <v>5812</v>
      </c>
      <c r="L120" t="s">
        <v>5813</v>
      </c>
      <c r="N120">
        <f>LEN(K120)-LEN(SUBSTITUTE(K120,"{",""))-1</f>
        <v>4</v>
      </c>
      <c r="O120">
        <v>4</v>
      </c>
      <c r="P120">
        <f>_xlfn.XLOOKUP(B120,'g1'!B:B,'g1'!R:R)</f>
        <v>5</v>
      </c>
      <c r="Q120">
        <f>_xlfn.XLOOKUP(B120,'g2'!B:B,'g2'!U:U)</f>
        <v>5</v>
      </c>
      <c r="R120">
        <f>_xlfn.XLOOKUP(B120,'g3'!B:B,'g3'!R:R)</f>
        <v>5</v>
      </c>
      <c r="S120">
        <f>_xlfn.XLOOKUP(D120,'g4'!D:D,'g4'!N:N)</f>
        <v>4</v>
      </c>
      <c r="T120">
        <f t="shared" si="21"/>
        <v>-1</v>
      </c>
      <c r="U120">
        <f t="shared" si="22"/>
        <v>-1</v>
      </c>
      <c r="V120">
        <f t="shared" si="23"/>
        <v>-1</v>
      </c>
      <c r="W120">
        <f t="shared" si="24"/>
        <v>0</v>
      </c>
      <c r="X120" t="s">
        <v>11451</v>
      </c>
      <c r="Y120">
        <f t="shared" si="29"/>
        <v>43</v>
      </c>
      <c r="Z120">
        <f t="shared" si="30"/>
        <v>63</v>
      </c>
      <c r="AA120">
        <f t="shared" si="31"/>
        <v>18</v>
      </c>
      <c r="AB120" t="s">
        <v>14269</v>
      </c>
      <c r="AD120">
        <f t="shared" si="25"/>
        <v>1</v>
      </c>
      <c r="AE120">
        <f t="shared" si="26"/>
        <v>23</v>
      </c>
      <c r="AF120">
        <f t="shared" si="27"/>
        <v>20</v>
      </c>
      <c r="AG120" t="s">
        <v>14269</v>
      </c>
      <c r="AH120" t="b">
        <f t="shared" si="28"/>
        <v>1</v>
      </c>
    </row>
    <row r="121" spans="1:34" hidden="1" x14ac:dyDescent="0.25">
      <c r="A121" s="1">
        <v>1241</v>
      </c>
      <c r="B121" t="s">
        <v>5988</v>
      </c>
      <c r="C121" t="s">
        <v>5989</v>
      </c>
      <c r="D121" t="s">
        <v>14079</v>
      </c>
      <c r="E121">
        <v>5</v>
      </c>
      <c r="F121" t="s">
        <v>99</v>
      </c>
      <c r="G121" t="s">
        <v>5990</v>
      </c>
      <c r="H121" t="s">
        <v>5991</v>
      </c>
      <c r="I121">
        <v>2762</v>
      </c>
      <c r="J121" t="s">
        <v>100</v>
      </c>
      <c r="K121" t="s">
        <v>14173</v>
      </c>
      <c r="L121" t="s">
        <v>5993</v>
      </c>
      <c r="N121">
        <f>LEN(K121)-LEN(SUBSTITUTE(K121,"{",""))-1</f>
        <v>4</v>
      </c>
      <c r="O121">
        <v>5</v>
      </c>
      <c r="P121">
        <f>_xlfn.XLOOKUP(B121,'g1'!B:B,'g1'!R:R)</f>
        <v>8</v>
      </c>
      <c r="Q121">
        <f>_xlfn.XLOOKUP(B121,'g2'!B:B,'g2'!U:U)</f>
        <v>8</v>
      </c>
      <c r="R121">
        <f>_xlfn.XLOOKUP(B121,'g3'!B:B,'g3'!R:R)</f>
        <v>4</v>
      </c>
      <c r="S121">
        <f>_xlfn.XLOOKUP(D121,'g4'!D:D,'g4'!N:N)</f>
        <v>4</v>
      </c>
      <c r="T121">
        <f t="shared" si="21"/>
        <v>-4</v>
      </c>
      <c r="U121">
        <f t="shared" si="22"/>
        <v>-4</v>
      </c>
      <c r="V121">
        <f t="shared" si="23"/>
        <v>0</v>
      </c>
      <c r="W121">
        <f t="shared" si="24"/>
        <v>0</v>
      </c>
      <c r="X121" t="s">
        <v>11315</v>
      </c>
      <c r="Y121">
        <f t="shared" si="29"/>
        <v>43</v>
      </c>
      <c r="Z121">
        <f t="shared" si="30"/>
        <v>68</v>
      </c>
      <c r="AA121">
        <f t="shared" si="31"/>
        <v>23</v>
      </c>
      <c r="AB121" t="s">
        <v>14338</v>
      </c>
      <c r="AD121">
        <f t="shared" si="25"/>
        <v>1</v>
      </c>
      <c r="AE121">
        <f t="shared" si="26"/>
        <v>28</v>
      </c>
      <c r="AF121">
        <f t="shared" si="27"/>
        <v>25</v>
      </c>
      <c r="AG121" t="s">
        <v>14338</v>
      </c>
      <c r="AH121" t="b">
        <f t="shared" si="28"/>
        <v>1</v>
      </c>
    </row>
    <row r="122" spans="1:34" x14ac:dyDescent="0.25">
      <c r="A122" s="1">
        <v>1462</v>
      </c>
      <c r="B122" t="s">
        <v>5704</v>
      </c>
      <c r="C122" t="s">
        <v>5705</v>
      </c>
      <c r="D122" t="s">
        <v>13218</v>
      </c>
      <c r="E122">
        <v>5</v>
      </c>
      <c r="F122" t="s">
        <v>39</v>
      </c>
      <c r="G122" t="s">
        <v>5706</v>
      </c>
      <c r="H122" t="s">
        <v>5707</v>
      </c>
      <c r="I122">
        <v>27674</v>
      </c>
      <c r="J122" t="s">
        <v>42</v>
      </c>
      <c r="K122" t="s">
        <v>15036</v>
      </c>
      <c r="L122" t="s">
        <v>5709</v>
      </c>
      <c r="M122">
        <v>1</v>
      </c>
      <c r="N122">
        <f>LEN(K122)-LEN(SUBSTITUTE(K122,"{",""))-1</f>
        <v>4</v>
      </c>
      <c r="O122">
        <v>2</v>
      </c>
      <c r="P122">
        <f>_xlfn.XLOOKUP(B122,'g1'!B:B,'g1'!R:R)</f>
        <v>3</v>
      </c>
      <c r="Q122">
        <f>_xlfn.XLOOKUP(B122,'g2'!B:B,'g2'!U:U)</f>
        <v>4</v>
      </c>
      <c r="R122">
        <f>_xlfn.XLOOKUP(B122,'g3'!B:B,'g3'!R:R)</f>
        <v>3</v>
      </c>
      <c r="S122">
        <f>_xlfn.XLOOKUP(D122,'g4'!D:D,'g4'!N:N)</f>
        <v>4</v>
      </c>
      <c r="T122">
        <f t="shared" si="21"/>
        <v>1</v>
      </c>
      <c r="U122">
        <f t="shared" si="22"/>
        <v>0</v>
      </c>
      <c r="V122">
        <f t="shared" si="23"/>
        <v>1</v>
      </c>
      <c r="W122">
        <f t="shared" si="24"/>
        <v>0</v>
      </c>
      <c r="X122" t="s">
        <v>12863</v>
      </c>
      <c r="Y122">
        <f t="shared" si="29"/>
        <v>43</v>
      </c>
      <c r="Z122">
        <f t="shared" si="30"/>
        <v>64</v>
      </c>
      <c r="AA122">
        <f t="shared" si="31"/>
        <v>19</v>
      </c>
      <c r="AB122" t="s">
        <v>14269</v>
      </c>
      <c r="AD122">
        <f t="shared" si="25"/>
        <v>1</v>
      </c>
      <c r="AE122">
        <f t="shared" si="26"/>
        <v>24</v>
      </c>
      <c r="AF122">
        <f t="shared" si="27"/>
        <v>21</v>
      </c>
      <c r="AG122" t="s">
        <v>14339</v>
      </c>
      <c r="AH122" t="b">
        <f t="shared" si="28"/>
        <v>0</v>
      </c>
    </row>
    <row r="123" spans="1:34" x14ac:dyDescent="0.25">
      <c r="A123" s="1">
        <v>1463</v>
      </c>
      <c r="B123" t="s">
        <v>2790</v>
      </c>
      <c r="C123" t="s">
        <v>2791</v>
      </c>
      <c r="D123" t="s">
        <v>13221</v>
      </c>
      <c r="E123">
        <v>3</v>
      </c>
      <c r="F123" t="s">
        <v>15</v>
      </c>
      <c r="G123" t="s">
        <v>2792</v>
      </c>
      <c r="H123" t="s">
        <v>2793</v>
      </c>
      <c r="I123">
        <v>32738</v>
      </c>
      <c r="J123" t="s">
        <v>18</v>
      </c>
      <c r="K123" t="s">
        <v>15037</v>
      </c>
      <c r="L123" t="s">
        <v>2795</v>
      </c>
      <c r="M123">
        <v>1</v>
      </c>
      <c r="N123">
        <v>4</v>
      </c>
      <c r="O123">
        <v>2</v>
      </c>
      <c r="P123">
        <f>_xlfn.XLOOKUP(B123,'g1'!B:B,'g1'!R:R)</f>
        <v>3</v>
      </c>
      <c r="Q123">
        <f>_xlfn.XLOOKUP(B123,'g2'!B:B,'g2'!U:U)</f>
        <v>4</v>
      </c>
      <c r="R123">
        <f>_xlfn.XLOOKUP(B123,'g3'!B:B,'g3'!R:R)</f>
        <v>4</v>
      </c>
      <c r="S123">
        <f>_xlfn.XLOOKUP(D123,'g4'!D:D,'g4'!N:N)</f>
        <v>4</v>
      </c>
      <c r="T123">
        <f t="shared" si="21"/>
        <v>1</v>
      </c>
      <c r="U123">
        <f t="shared" si="22"/>
        <v>0</v>
      </c>
      <c r="V123">
        <f t="shared" si="23"/>
        <v>0</v>
      </c>
      <c r="W123">
        <f t="shared" si="24"/>
        <v>0</v>
      </c>
      <c r="X123" t="s">
        <v>12857</v>
      </c>
      <c r="Y123">
        <f t="shared" si="29"/>
        <v>43</v>
      </c>
      <c r="Z123">
        <f t="shared" si="30"/>
        <v>75</v>
      </c>
      <c r="AA123">
        <f t="shared" si="31"/>
        <v>30</v>
      </c>
      <c r="AB123" t="s">
        <v>14854</v>
      </c>
      <c r="AD123">
        <f t="shared" si="25"/>
        <v>1</v>
      </c>
      <c r="AE123">
        <f t="shared" si="26"/>
        <v>35</v>
      </c>
      <c r="AF123">
        <f t="shared" si="27"/>
        <v>32</v>
      </c>
      <c r="AG123" t="s">
        <v>14340</v>
      </c>
      <c r="AH123" t="b">
        <f t="shared" si="28"/>
        <v>0</v>
      </c>
    </row>
    <row r="124" spans="1:34" hidden="1" x14ac:dyDescent="0.25">
      <c r="A124" s="1">
        <v>1563</v>
      </c>
      <c r="B124" t="s">
        <v>1518</v>
      </c>
      <c r="C124" t="s">
        <v>1519</v>
      </c>
      <c r="D124" t="s">
        <v>13388</v>
      </c>
      <c r="E124">
        <v>2</v>
      </c>
      <c r="F124" t="s">
        <v>73</v>
      </c>
      <c r="G124" t="s">
        <v>1520</v>
      </c>
      <c r="H124" t="s">
        <v>1521</v>
      </c>
      <c r="I124">
        <v>34107</v>
      </c>
      <c r="J124" t="s">
        <v>76</v>
      </c>
      <c r="K124" t="s">
        <v>1522</v>
      </c>
      <c r="L124" t="s">
        <v>1523</v>
      </c>
      <c r="M124">
        <v>1</v>
      </c>
      <c r="N124">
        <f t="shared" ref="N124:N130" si="33">LEN(K124)-LEN(SUBSTITUTE(K124,"{",""))-1</f>
        <v>4</v>
      </c>
      <c r="O124">
        <v>1</v>
      </c>
      <c r="P124">
        <f>_xlfn.XLOOKUP(B124,'g1'!B:B,'g1'!R:R)</f>
        <v>4</v>
      </c>
      <c r="Q124">
        <f>_xlfn.XLOOKUP(B124,'g2'!B:B,'g2'!U:U)</f>
        <v>4</v>
      </c>
      <c r="R124">
        <f>_xlfn.XLOOKUP(B124,'g3'!B:B,'g3'!R:R)</f>
        <v>2</v>
      </c>
      <c r="S124">
        <f>_xlfn.XLOOKUP(D124,'g4'!D:D,'g4'!N:N)</f>
        <v>4</v>
      </c>
      <c r="T124">
        <f t="shared" si="21"/>
        <v>0</v>
      </c>
      <c r="U124">
        <f t="shared" si="22"/>
        <v>0</v>
      </c>
      <c r="V124">
        <f t="shared" si="23"/>
        <v>2</v>
      </c>
      <c r="W124">
        <f t="shared" si="24"/>
        <v>0</v>
      </c>
      <c r="X124" t="s">
        <v>12590</v>
      </c>
      <c r="Y124">
        <f t="shared" si="29"/>
        <v>43</v>
      </c>
      <c r="Z124">
        <f t="shared" si="30"/>
        <v>62</v>
      </c>
      <c r="AA124">
        <f t="shared" si="31"/>
        <v>17</v>
      </c>
      <c r="AB124" t="s">
        <v>14341</v>
      </c>
      <c r="AD124">
        <f t="shared" si="25"/>
        <v>1</v>
      </c>
      <c r="AE124">
        <f t="shared" si="26"/>
        <v>22</v>
      </c>
      <c r="AF124">
        <f t="shared" si="27"/>
        <v>19</v>
      </c>
      <c r="AG124" t="s">
        <v>14341</v>
      </c>
      <c r="AH124" t="b">
        <f t="shared" si="28"/>
        <v>1</v>
      </c>
    </row>
    <row r="125" spans="1:34" hidden="1" x14ac:dyDescent="0.25">
      <c r="A125" s="1">
        <v>1890</v>
      </c>
      <c r="B125" t="s">
        <v>1954</v>
      </c>
      <c r="C125" t="s">
        <v>1955</v>
      </c>
      <c r="D125" t="s">
        <v>13395</v>
      </c>
      <c r="E125">
        <v>2</v>
      </c>
      <c r="F125" t="s">
        <v>39</v>
      </c>
      <c r="G125" t="s">
        <v>1956</v>
      </c>
      <c r="H125" t="s">
        <v>1957</v>
      </c>
      <c r="I125">
        <v>2267</v>
      </c>
      <c r="J125" t="s">
        <v>42</v>
      </c>
      <c r="K125" t="s">
        <v>1958</v>
      </c>
      <c r="L125" t="s">
        <v>1959</v>
      </c>
      <c r="M125">
        <v>1</v>
      </c>
      <c r="N125">
        <f t="shared" si="33"/>
        <v>4</v>
      </c>
      <c r="O125">
        <v>1</v>
      </c>
      <c r="P125">
        <f>_xlfn.XLOOKUP(B125,'g1'!B:B,'g1'!R:R)</f>
        <v>4</v>
      </c>
      <c r="Q125">
        <f>_xlfn.XLOOKUP(B125,'g2'!B:B,'g2'!U:U)</f>
        <v>2</v>
      </c>
      <c r="R125">
        <f>_xlfn.XLOOKUP(B125,'g3'!B:B,'g3'!R:R)</f>
        <v>2</v>
      </c>
      <c r="S125">
        <f>_xlfn.XLOOKUP(D125,'g4'!D:D,'g4'!N:N)</f>
        <v>4</v>
      </c>
      <c r="T125">
        <f t="shared" si="21"/>
        <v>0</v>
      </c>
      <c r="U125">
        <f t="shared" si="22"/>
        <v>2</v>
      </c>
      <c r="V125">
        <f t="shared" si="23"/>
        <v>2</v>
      </c>
      <c r="W125">
        <f t="shared" si="24"/>
        <v>0</v>
      </c>
      <c r="X125" t="s">
        <v>12579</v>
      </c>
      <c r="Y125">
        <f t="shared" si="29"/>
        <v>43</v>
      </c>
      <c r="Z125">
        <f t="shared" si="30"/>
        <v>69</v>
      </c>
      <c r="AA125">
        <f t="shared" si="31"/>
        <v>24</v>
      </c>
      <c r="AB125" t="s">
        <v>14342</v>
      </c>
      <c r="AD125">
        <f t="shared" si="25"/>
        <v>1</v>
      </c>
      <c r="AE125">
        <f t="shared" si="26"/>
        <v>29</v>
      </c>
      <c r="AF125">
        <f t="shared" si="27"/>
        <v>26</v>
      </c>
      <c r="AG125" t="s">
        <v>14342</v>
      </c>
      <c r="AH125" t="b">
        <f t="shared" si="28"/>
        <v>1</v>
      </c>
    </row>
    <row r="126" spans="1:34" x14ac:dyDescent="0.25">
      <c r="A126" s="1">
        <v>527</v>
      </c>
      <c r="B126" t="s">
        <v>2588</v>
      </c>
      <c r="C126" t="s">
        <v>2589</v>
      </c>
      <c r="D126" t="s">
        <v>13405</v>
      </c>
      <c r="E126">
        <v>3</v>
      </c>
      <c r="F126" t="s">
        <v>15</v>
      </c>
      <c r="G126" t="s">
        <v>2590</v>
      </c>
      <c r="H126" t="s">
        <v>2591</v>
      </c>
      <c r="I126">
        <v>71284</v>
      </c>
      <c r="J126" t="s">
        <v>18</v>
      </c>
      <c r="K126" t="s">
        <v>2592</v>
      </c>
      <c r="L126" t="s">
        <v>2593</v>
      </c>
      <c r="M126">
        <v>1</v>
      </c>
      <c r="N126">
        <f t="shared" si="33"/>
        <v>4</v>
      </c>
      <c r="O126">
        <v>2</v>
      </c>
      <c r="P126">
        <f>_xlfn.XLOOKUP(B126,'g1'!B:B,'g1'!R:R)</f>
        <v>4</v>
      </c>
      <c r="Q126">
        <f>_xlfn.XLOOKUP(B126,'g2'!B:B,'g2'!U:U)</f>
        <v>4</v>
      </c>
      <c r="R126">
        <f>_xlfn.XLOOKUP(B126,'g3'!B:B,'g3'!R:R)</f>
        <v>2</v>
      </c>
      <c r="S126">
        <f>_xlfn.XLOOKUP(D126,'g4'!D:D,'g4'!N:N)</f>
        <v>4</v>
      </c>
      <c r="T126">
        <f t="shared" si="21"/>
        <v>0</v>
      </c>
      <c r="U126">
        <f t="shared" si="22"/>
        <v>0</v>
      </c>
      <c r="V126">
        <f t="shared" si="23"/>
        <v>2</v>
      </c>
      <c r="W126">
        <f t="shared" si="24"/>
        <v>0</v>
      </c>
      <c r="X126" t="s">
        <v>12562</v>
      </c>
      <c r="Y126">
        <f t="shared" si="29"/>
        <v>43</v>
      </c>
      <c r="Z126">
        <f t="shared" si="30"/>
        <v>63</v>
      </c>
      <c r="AA126">
        <f t="shared" si="31"/>
        <v>18</v>
      </c>
      <c r="AB126" t="s">
        <v>14480</v>
      </c>
      <c r="AD126">
        <f t="shared" si="25"/>
        <v>1</v>
      </c>
      <c r="AE126">
        <f t="shared" si="26"/>
        <v>23</v>
      </c>
      <c r="AF126">
        <f t="shared" si="27"/>
        <v>20</v>
      </c>
      <c r="AG126" t="s">
        <v>14343</v>
      </c>
      <c r="AH126" t="b">
        <f t="shared" si="28"/>
        <v>0</v>
      </c>
    </row>
    <row r="127" spans="1:34" x14ac:dyDescent="0.25">
      <c r="A127" s="1">
        <v>540</v>
      </c>
      <c r="B127" t="s">
        <v>2960</v>
      </c>
      <c r="C127" t="s">
        <v>2961</v>
      </c>
      <c r="D127" t="s">
        <v>13410</v>
      </c>
      <c r="E127">
        <v>3</v>
      </c>
      <c r="F127" t="s">
        <v>99</v>
      </c>
      <c r="G127" t="s">
        <v>2962</v>
      </c>
      <c r="H127" t="s">
        <v>2963</v>
      </c>
      <c r="I127">
        <v>8475</v>
      </c>
      <c r="J127" t="s">
        <v>100</v>
      </c>
      <c r="K127" t="s">
        <v>15038</v>
      </c>
      <c r="L127" t="s">
        <v>2965</v>
      </c>
      <c r="M127">
        <v>1</v>
      </c>
      <c r="N127">
        <f t="shared" si="33"/>
        <v>4</v>
      </c>
      <c r="O127">
        <v>1</v>
      </c>
      <c r="P127">
        <f>_xlfn.XLOOKUP(B127,'g1'!B:B,'g1'!R:R)</f>
        <v>4</v>
      </c>
      <c r="Q127">
        <f>_xlfn.XLOOKUP(B127,'g2'!B:B,'g2'!U:U)</f>
        <v>4</v>
      </c>
      <c r="R127">
        <f>_xlfn.XLOOKUP(B127,'g3'!B:B,'g3'!R:R)</f>
        <v>2</v>
      </c>
      <c r="S127">
        <f>_xlfn.XLOOKUP(D127,'g4'!D:D,'g4'!N:N)</f>
        <v>4</v>
      </c>
      <c r="T127">
        <f t="shared" si="21"/>
        <v>0</v>
      </c>
      <c r="U127">
        <f t="shared" si="22"/>
        <v>0</v>
      </c>
      <c r="V127">
        <f t="shared" si="23"/>
        <v>2</v>
      </c>
      <c r="W127">
        <f t="shared" si="24"/>
        <v>0</v>
      </c>
      <c r="X127" t="s">
        <v>12552</v>
      </c>
      <c r="Y127">
        <f t="shared" si="29"/>
        <v>42</v>
      </c>
      <c r="Z127">
        <f t="shared" si="30"/>
        <v>87</v>
      </c>
      <c r="AA127">
        <f t="shared" si="31"/>
        <v>43</v>
      </c>
      <c r="AB127" t="s">
        <v>14855</v>
      </c>
      <c r="AD127">
        <f t="shared" si="25"/>
        <v>1</v>
      </c>
      <c r="AE127">
        <f t="shared" si="26"/>
        <v>48</v>
      </c>
      <c r="AF127">
        <f t="shared" si="27"/>
        <v>45</v>
      </c>
      <c r="AG127" t="s">
        <v>14344</v>
      </c>
      <c r="AH127" t="b">
        <f t="shared" si="28"/>
        <v>0</v>
      </c>
    </row>
    <row r="128" spans="1:34" x14ac:dyDescent="0.25">
      <c r="A128" s="1">
        <v>1005</v>
      </c>
      <c r="B128" t="s">
        <v>3145</v>
      </c>
      <c r="C128" t="s">
        <v>3146</v>
      </c>
      <c r="D128" t="s">
        <v>13411</v>
      </c>
      <c r="E128">
        <v>3</v>
      </c>
      <c r="F128" t="s">
        <v>321</v>
      </c>
      <c r="G128" t="s">
        <v>3147</v>
      </c>
      <c r="H128" t="s">
        <v>3148</v>
      </c>
      <c r="I128">
        <v>8314</v>
      </c>
      <c r="J128" t="s">
        <v>324</v>
      </c>
      <c r="K128" t="s">
        <v>15039</v>
      </c>
      <c r="L128" t="s">
        <v>3150</v>
      </c>
      <c r="M128">
        <v>1</v>
      </c>
      <c r="N128">
        <f t="shared" si="33"/>
        <v>4</v>
      </c>
      <c r="O128">
        <v>1</v>
      </c>
      <c r="P128">
        <f>_xlfn.XLOOKUP(B128,'g1'!B:B,'g1'!R:R)</f>
        <v>4</v>
      </c>
      <c r="Q128">
        <f>_xlfn.XLOOKUP(B128,'g2'!B:B,'g2'!U:U)</f>
        <v>4</v>
      </c>
      <c r="R128">
        <f>_xlfn.XLOOKUP(B128,'g3'!B:B,'g3'!R:R)</f>
        <v>2</v>
      </c>
      <c r="S128">
        <f>_xlfn.XLOOKUP(D128,'g4'!D:D,'g4'!N:N)</f>
        <v>4</v>
      </c>
      <c r="T128">
        <f t="shared" si="21"/>
        <v>0</v>
      </c>
      <c r="U128">
        <f t="shared" si="22"/>
        <v>0</v>
      </c>
      <c r="V128">
        <f t="shared" si="23"/>
        <v>2</v>
      </c>
      <c r="W128">
        <f t="shared" si="24"/>
        <v>0</v>
      </c>
      <c r="X128" t="s">
        <v>12550</v>
      </c>
      <c r="Y128">
        <f t="shared" si="29"/>
        <v>43</v>
      </c>
      <c r="Z128">
        <f t="shared" si="30"/>
        <v>80</v>
      </c>
      <c r="AA128">
        <f t="shared" si="31"/>
        <v>35</v>
      </c>
      <c r="AB128" t="s">
        <v>14273</v>
      </c>
      <c r="AD128">
        <f t="shared" si="25"/>
        <v>1</v>
      </c>
      <c r="AE128">
        <f t="shared" si="26"/>
        <v>40</v>
      </c>
      <c r="AF128">
        <f t="shared" si="27"/>
        <v>37</v>
      </c>
      <c r="AG128" t="s">
        <v>14345</v>
      </c>
      <c r="AH128" t="b">
        <f t="shared" si="28"/>
        <v>0</v>
      </c>
    </row>
    <row r="129" spans="1:34" x14ac:dyDescent="0.25">
      <c r="A129" s="1">
        <v>1003</v>
      </c>
      <c r="B129" t="s">
        <v>3711</v>
      </c>
      <c r="C129" t="s">
        <v>3712</v>
      </c>
      <c r="D129" t="s">
        <v>13414</v>
      </c>
      <c r="E129">
        <v>4</v>
      </c>
      <c r="F129" t="s">
        <v>15</v>
      </c>
      <c r="G129" t="s">
        <v>3713</v>
      </c>
      <c r="H129" t="s">
        <v>3714</v>
      </c>
      <c r="I129">
        <v>7444</v>
      </c>
      <c r="J129" t="s">
        <v>18</v>
      </c>
      <c r="K129" t="s">
        <v>15040</v>
      </c>
      <c r="L129" t="s">
        <v>3716</v>
      </c>
      <c r="M129">
        <v>1</v>
      </c>
      <c r="N129">
        <f t="shared" si="33"/>
        <v>4</v>
      </c>
      <c r="O129">
        <v>1</v>
      </c>
      <c r="P129">
        <f>_xlfn.XLOOKUP(B129,'g1'!B:B,'g1'!R:R)</f>
        <v>4</v>
      </c>
      <c r="Q129">
        <f>_xlfn.XLOOKUP(B129,'g2'!B:B,'g2'!U:U)</f>
        <v>4</v>
      </c>
      <c r="R129">
        <f>_xlfn.XLOOKUP(B129,'g3'!B:B,'g3'!R:R)</f>
        <v>2</v>
      </c>
      <c r="S129">
        <f>_xlfn.XLOOKUP(D129,'g4'!D:D,'g4'!N:N)</f>
        <v>4</v>
      </c>
      <c r="T129">
        <f t="shared" si="21"/>
        <v>0</v>
      </c>
      <c r="U129">
        <f t="shared" si="22"/>
        <v>0</v>
      </c>
      <c r="V129">
        <f t="shared" si="23"/>
        <v>2</v>
      </c>
      <c r="W129">
        <f t="shared" si="24"/>
        <v>0</v>
      </c>
      <c r="X129" t="s">
        <v>12544</v>
      </c>
      <c r="Y129">
        <f t="shared" si="29"/>
        <v>43</v>
      </c>
      <c r="Z129">
        <f t="shared" si="30"/>
        <v>73</v>
      </c>
      <c r="AA129">
        <f t="shared" si="31"/>
        <v>28</v>
      </c>
      <c r="AB129" t="s">
        <v>14509</v>
      </c>
      <c r="AD129">
        <f t="shared" si="25"/>
        <v>1</v>
      </c>
      <c r="AE129">
        <f t="shared" si="26"/>
        <v>33</v>
      </c>
      <c r="AF129">
        <f t="shared" si="27"/>
        <v>30</v>
      </c>
      <c r="AG129" t="s">
        <v>14346</v>
      </c>
      <c r="AH129" t="b">
        <f t="shared" si="28"/>
        <v>0</v>
      </c>
    </row>
    <row r="130" spans="1:34" hidden="1" x14ac:dyDescent="0.25">
      <c r="A130" s="1">
        <v>1599</v>
      </c>
      <c r="B130" t="s">
        <v>5680</v>
      </c>
      <c r="C130" t="s">
        <v>5681</v>
      </c>
      <c r="D130" t="s">
        <v>13432</v>
      </c>
      <c r="E130">
        <v>5</v>
      </c>
      <c r="F130" t="s">
        <v>99</v>
      </c>
      <c r="G130" t="s">
        <v>5682</v>
      </c>
      <c r="H130" t="s">
        <v>5683</v>
      </c>
      <c r="I130">
        <v>33399</v>
      </c>
      <c r="J130" t="s">
        <v>100</v>
      </c>
      <c r="K130" t="s">
        <v>5684</v>
      </c>
      <c r="L130" t="s">
        <v>5685</v>
      </c>
      <c r="M130">
        <v>1</v>
      </c>
      <c r="N130">
        <f t="shared" si="33"/>
        <v>4</v>
      </c>
      <c r="O130">
        <v>2</v>
      </c>
      <c r="P130">
        <f>_xlfn.XLOOKUP(B130,'g1'!B:B,'g1'!R:R)</f>
        <v>4</v>
      </c>
      <c r="Q130">
        <f>_xlfn.XLOOKUP(B130,'g2'!B:B,'g2'!U:U)</f>
        <v>3</v>
      </c>
      <c r="R130">
        <f>_xlfn.XLOOKUP(B130,'g3'!B:B,'g3'!R:R)</f>
        <v>2</v>
      </c>
      <c r="S130">
        <f>_xlfn.XLOOKUP(D130,'g4'!D:D,'g4'!N:N)</f>
        <v>4</v>
      </c>
      <c r="T130">
        <f t="shared" ref="T130:T193" si="34">$N130-P130</f>
        <v>0</v>
      </c>
      <c r="U130">
        <f t="shared" ref="U130:U193" si="35">$N130-Q130</f>
        <v>1</v>
      </c>
      <c r="V130">
        <f t="shared" ref="V130:V193" si="36">$N130-R130</f>
        <v>2</v>
      </c>
      <c r="W130">
        <f t="shared" ref="W130:W193" si="37">$N130-S130</f>
        <v>0</v>
      </c>
      <c r="X130" t="s">
        <v>12512</v>
      </c>
      <c r="Y130">
        <f t="shared" si="29"/>
        <v>43</v>
      </c>
      <c r="Z130">
        <f t="shared" si="30"/>
        <v>67</v>
      </c>
      <c r="AA130">
        <f t="shared" si="31"/>
        <v>22</v>
      </c>
      <c r="AB130" t="s">
        <v>14347</v>
      </c>
      <c r="AD130">
        <f t="shared" si="25"/>
        <v>1</v>
      </c>
      <c r="AE130">
        <f t="shared" si="26"/>
        <v>27</v>
      </c>
      <c r="AF130">
        <f t="shared" si="27"/>
        <v>24</v>
      </c>
      <c r="AG130" t="s">
        <v>14347</v>
      </c>
      <c r="AH130" t="b">
        <f t="shared" si="28"/>
        <v>1</v>
      </c>
    </row>
    <row r="131" spans="1:34" hidden="1" x14ac:dyDescent="0.25">
      <c r="A131" s="1">
        <v>1657</v>
      </c>
      <c r="B131" t="s">
        <v>226</v>
      </c>
      <c r="C131" t="s">
        <v>227</v>
      </c>
      <c r="D131" t="s">
        <v>13708</v>
      </c>
      <c r="E131">
        <v>1</v>
      </c>
      <c r="F131" t="s">
        <v>15</v>
      </c>
      <c r="G131" t="s">
        <v>228</v>
      </c>
      <c r="H131" t="s">
        <v>229</v>
      </c>
      <c r="I131">
        <v>31586</v>
      </c>
      <c r="J131" t="s">
        <v>18</v>
      </c>
      <c r="K131" t="s">
        <v>230</v>
      </c>
      <c r="L131" t="s">
        <v>231</v>
      </c>
      <c r="M131">
        <v>1</v>
      </c>
      <c r="N131">
        <v>4</v>
      </c>
      <c r="O131">
        <v>1</v>
      </c>
      <c r="P131">
        <f>_xlfn.XLOOKUP(B131,'g1'!B:B,'g1'!R:R)</f>
        <v>4</v>
      </c>
      <c r="Q131">
        <f>_xlfn.XLOOKUP(B131,'g2'!B:B,'g2'!U:U)</f>
        <v>3</v>
      </c>
      <c r="R131">
        <f>_xlfn.XLOOKUP(B131,'g3'!B:B,'g3'!R:R)</f>
        <v>4</v>
      </c>
      <c r="S131">
        <f>_xlfn.XLOOKUP(D131,'g4'!D:D,'g4'!N:N)</f>
        <v>4</v>
      </c>
      <c r="T131">
        <f t="shared" si="34"/>
        <v>0</v>
      </c>
      <c r="U131">
        <f t="shared" si="35"/>
        <v>1</v>
      </c>
      <c r="V131">
        <f t="shared" si="36"/>
        <v>0</v>
      </c>
      <c r="W131">
        <f t="shared" si="37"/>
        <v>0</v>
      </c>
      <c r="X131" t="s">
        <v>12018</v>
      </c>
      <c r="Y131">
        <f t="shared" si="29"/>
        <v>43</v>
      </c>
      <c r="Z131">
        <f t="shared" si="30"/>
        <v>68</v>
      </c>
      <c r="AA131">
        <f t="shared" si="31"/>
        <v>23</v>
      </c>
      <c r="AB131" t="s">
        <v>14348</v>
      </c>
      <c r="AD131">
        <f t="shared" ref="AD131:AD194" si="38">FIND("[{",X131)</f>
        <v>1</v>
      </c>
      <c r="AE131">
        <f t="shared" ref="AE131:AE194" si="39">FIND("opinion",X131)</f>
        <v>28</v>
      </c>
      <c r="AF131">
        <f t="shared" ref="AF131:AF194" si="40">AE131-AD131-2</f>
        <v>25</v>
      </c>
      <c r="AG131" t="s">
        <v>14348</v>
      </c>
      <c r="AH131" t="b">
        <f t="shared" ref="AH131:AH194" si="41">AB131=AG131</f>
        <v>1</v>
      </c>
    </row>
    <row r="132" spans="1:34" x14ac:dyDescent="0.25">
      <c r="A132" s="1">
        <v>1799</v>
      </c>
      <c r="B132" t="s">
        <v>378</v>
      </c>
      <c r="C132" t="s">
        <v>379</v>
      </c>
      <c r="D132" t="s">
        <v>13709</v>
      </c>
      <c r="E132">
        <v>1</v>
      </c>
      <c r="F132" t="s">
        <v>286</v>
      </c>
      <c r="G132" t="s">
        <v>380</v>
      </c>
      <c r="H132" t="s">
        <v>381</v>
      </c>
      <c r="I132">
        <v>4957</v>
      </c>
      <c r="J132" t="s">
        <v>287</v>
      </c>
      <c r="K132" t="s">
        <v>15041</v>
      </c>
      <c r="L132" t="s">
        <v>383</v>
      </c>
      <c r="M132">
        <v>1</v>
      </c>
      <c r="N132">
        <f>LEN(K132)-LEN(SUBSTITUTE(K132,"{",""))-1</f>
        <v>4</v>
      </c>
      <c r="O132">
        <v>2</v>
      </c>
      <c r="P132">
        <f>_xlfn.XLOOKUP(B132,'g1'!B:B,'g1'!R:R)</f>
        <v>4</v>
      </c>
      <c r="Q132">
        <f>_xlfn.XLOOKUP(B132,'g2'!B:B,'g2'!U:U)</f>
        <v>4</v>
      </c>
      <c r="R132">
        <f>_xlfn.XLOOKUP(B132,'g3'!B:B,'g3'!R:R)</f>
        <v>3</v>
      </c>
      <c r="S132">
        <f>_xlfn.XLOOKUP(D132,'g4'!D:D,'g4'!N:N)</f>
        <v>4</v>
      </c>
      <c r="T132">
        <f t="shared" si="34"/>
        <v>0</v>
      </c>
      <c r="U132">
        <f t="shared" si="35"/>
        <v>0</v>
      </c>
      <c r="V132">
        <f t="shared" si="36"/>
        <v>1</v>
      </c>
      <c r="W132">
        <f t="shared" si="37"/>
        <v>0</v>
      </c>
      <c r="X132" t="s">
        <v>12016</v>
      </c>
      <c r="Y132">
        <f t="shared" si="29"/>
        <v>43</v>
      </c>
      <c r="Z132">
        <f t="shared" si="30"/>
        <v>67</v>
      </c>
      <c r="AA132">
        <f t="shared" si="31"/>
        <v>22</v>
      </c>
      <c r="AB132" t="s">
        <v>14349</v>
      </c>
      <c r="AD132">
        <f t="shared" si="38"/>
        <v>1</v>
      </c>
      <c r="AE132">
        <f t="shared" si="39"/>
        <v>27</v>
      </c>
      <c r="AF132">
        <f t="shared" si="40"/>
        <v>24</v>
      </c>
      <c r="AG132" t="s">
        <v>14301</v>
      </c>
      <c r="AH132" t="b">
        <f t="shared" si="41"/>
        <v>0</v>
      </c>
    </row>
    <row r="133" spans="1:34" x14ac:dyDescent="0.25">
      <c r="A133" s="1">
        <v>1358</v>
      </c>
      <c r="B133" t="s">
        <v>507</v>
      </c>
      <c r="C133" t="s">
        <v>508</v>
      </c>
      <c r="D133" t="s">
        <v>13710</v>
      </c>
      <c r="E133">
        <v>1</v>
      </c>
      <c r="F133" t="s">
        <v>15</v>
      </c>
      <c r="G133" t="s">
        <v>509</v>
      </c>
      <c r="H133" t="s">
        <v>510</v>
      </c>
      <c r="I133">
        <v>1865</v>
      </c>
      <c r="J133" t="s">
        <v>18</v>
      </c>
      <c r="K133" t="s">
        <v>15042</v>
      </c>
      <c r="L133" t="s">
        <v>512</v>
      </c>
      <c r="M133">
        <v>1</v>
      </c>
      <c r="N133">
        <f>LEN(K133)-LEN(SUBSTITUTE(K133,"{",""))-1</f>
        <v>4</v>
      </c>
      <c r="O133">
        <v>0</v>
      </c>
      <c r="P133">
        <f>_xlfn.XLOOKUP(B133,'g1'!B:B,'g1'!R:R)</f>
        <v>4</v>
      </c>
      <c r="Q133">
        <f>_xlfn.XLOOKUP(B133,'g2'!B:B,'g2'!U:U)</f>
        <v>3</v>
      </c>
      <c r="R133">
        <f>_xlfn.XLOOKUP(B133,'g3'!B:B,'g3'!R:R)</f>
        <v>3</v>
      </c>
      <c r="S133">
        <f>_xlfn.XLOOKUP(D133,'g4'!D:D,'g4'!N:N)</f>
        <v>4</v>
      </c>
      <c r="T133">
        <f t="shared" si="34"/>
        <v>0</v>
      </c>
      <c r="U133">
        <f t="shared" si="35"/>
        <v>1</v>
      </c>
      <c r="V133">
        <f t="shared" si="36"/>
        <v>1</v>
      </c>
      <c r="W133">
        <f t="shared" si="37"/>
        <v>0</v>
      </c>
      <c r="X133" t="s">
        <v>12014</v>
      </c>
      <c r="Y133">
        <f t="shared" si="29"/>
        <v>43</v>
      </c>
      <c r="Z133">
        <f t="shared" si="30"/>
        <v>69</v>
      </c>
      <c r="AA133">
        <f t="shared" si="31"/>
        <v>24</v>
      </c>
      <c r="AB133" t="s">
        <v>14301</v>
      </c>
      <c r="AD133">
        <f t="shared" si="38"/>
        <v>1</v>
      </c>
      <c r="AE133">
        <f t="shared" si="39"/>
        <v>29</v>
      </c>
      <c r="AF133">
        <f t="shared" si="40"/>
        <v>26</v>
      </c>
      <c r="AG133" t="s">
        <v>14349</v>
      </c>
      <c r="AH133" t="b">
        <f t="shared" si="41"/>
        <v>0</v>
      </c>
    </row>
    <row r="134" spans="1:34" hidden="1" x14ac:dyDescent="0.25">
      <c r="A134" s="1">
        <v>1207</v>
      </c>
      <c r="B134" t="s">
        <v>642</v>
      </c>
      <c r="C134" t="s">
        <v>643</v>
      </c>
      <c r="D134" t="s">
        <v>13715</v>
      </c>
      <c r="E134">
        <v>1</v>
      </c>
      <c r="F134" t="s">
        <v>39</v>
      </c>
      <c r="G134" t="s">
        <v>644</v>
      </c>
      <c r="H134" t="s">
        <v>645</v>
      </c>
      <c r="I134">
        <v>22309</v>
      </c>
      <c r="J134" t="s">
        <v>42</v>
      </c>
      <c r="K134" t="s">
        <v>646</v>
      </c>
      <c r="L134" t="s">
        <v>647</v>
      </c>
      <c r="M134">
        <v>1</v>
      </c>
      <c r="N134">
        <v>4</v>
      </c>
      <c r="O134">
        <v>1</v>
      </c>
      <c r="P134">
        <f>_xlfn.XLOOKUP(B134,'g1'!B:B,'g1'!R:R)</f>
        <v>4</v>
      </c>
      <c r="Q134">
        <f>_xlfn.XLOOKUP(B134,'g2'!B:B,'g2'!U:U)</f>
        <v>4</v>
      </c>
      <c r="R134">
        <f>_xlfn.XLOOKUP(B134,'g3'!B:B,'g3'!R:R)</f>
        <v>4</v>
      </c>
      <c r="S134">
        <f>_xlfn.XLOOKUP(D134,'g4'!D:D,'g4'!N:N)</f>
        <v>4</v>
      </c>
      <c r="T134">
        <f t="shared" si="34"/>
        <v>0</v>
      </c>
      <c r="U134">
        <f t="shared" si="35"/>
        <v>0</v>
      </c>
      <c r="V134">
        <f t="shared" si="36"/>
        <v>0</v>
      </c>
      <c r="W134">
        <f t="shared" si="37"/>
        <v>0</v>
      </c>
      <c r="X134" t="s">
        <v>12004</v>
      </c>
      <c r="Y134" t="e">
        <f t="shared" si="29"/>
        <v>#VALUE!</v>
      </c>
      <c r="Z134">
        <f t="shared" si="30"/>
        <v>91</v>
      </c>
      <c r="AA134" t="e">
        <f t="shared" si="31"/>
        <v>#VALUE!</v>
      </c>
      <c r="AB134" t="e">
        <v>#VALUE!</v>
      </c>
      <c r="AD134">
        <f t="shared" si="38"/>
        <v>1</v>
      </c>
      <c r="AE134">
        <f t="shared" si="39"/>
        <v>34</v>
      </c>
      <c r="AF134">
        <f t="shared" si="40"/>
        <v>31</v>
      </c>
      <c r="AG134" t="s">
        <v>14262</v>
      </c>
      <c r="AH134" t="e">
        <f t="shared" si="41"/>
        <v>#VALUE!</v>
      </c>
    </row>
    <row r="135" spans="1:34" x14ac:dyDescent="0.25">
      <c r="A135" s="1">
        <v>1874</v>
      </c>
      <c r="B135" t="s">
        <v>765</v>
      </c>
      <c r="C135" t="s">
        <v>766</v>
      </c>
      <c r="D135" t="s">
        <v>13718</v>
      </c>
      <c r="E135">
        <v>1</v>
      </c>
      <c r="F135" t="s">
        <v>39</v>
      </c>
      <c r="G135" t="s">
        <v>767</v>
      </c>
      <c r="H135" t="s">
        <v>768</v>
      </c>
      <c r="I135">
        <v>7927</v>
      </c>
      <c r="J135" t="s">
        <v>42</v>
      </c>
      <c r="K135" t="s">
        <v>15043</v>
      </c>
      <c r="L135" t="s">
        <v>770</v>
      </c>
      <c r="M135">
        <v>1</v>
      </c>
      <c r="N135">
        <v>4</v>
      </c>
      <c r="O135">
        <v>2</v>
      </c>
      <c r="P135">
        <f>_xlfn.XLOOKUP(B135,'g1'!B:B,'g1'!R:R)</f>
        <v>4</v>
      </c>
      <c r="Q135">
        <f>_xlfn.XLOOKUP(B135,'g2'!B:B,'g2'!U:U)</f>
        <v>4</v>
      </c>
      <c r="R135">
        <f>_xlfn.XLOOKUP(B135,'g3'!B:B,'g3'!R:R)</f>
        <v>4</v>
      </c>
      <c r="S135">
        <f>_xlfn.XLOOKUP(D135,'g4'!D:D,'g4'!N:N)</f>
        <v>4</v>
      </c>
      <c r="T135">
        <f t="shared" si="34"/>
        <v>0</v>
      </c>
      <c r="U135">
        <f t="shared" si="35"/>
        <v>0</v>
      </c>
      <c r="V135">
        <f t="shared" si="36"/>
        <v>0</v>
      </c>
      <c r="W135">
        <f t="shared" si="37"/>
        <v>0</v>
      </c>
      <c r="X135" t="s">
        <v>11998</v>
      </c>
      <c r="Y135">
        <f t="shared" ref="Y135:Y198" si="42">FIND("[{",K135)</f>
        <v>43</v>
      </c>
      <c r="Z135">
        <f t="shared" ref="Z135:Z198" si="43">FIND("category",K135)</f>
        <v>65</v>
      </c>
      <c r="AA135">
        <f t="shared" ref="AA135:AA198" si="44">Z135-Y135-2</f>
        <v>20</v>
      </c>
      <c r="AB135" t="s">
        <v>14856</v>
      </c>
      <c r="AD135">
        <f t="shared" si="38"/>
        <v>1</v>
      </c>
      <c r="AE135">
        <f t="shared" si="39"/>
        <v>25</v>
      </c>
      <c r="AF135">
        <f t="shared" si="40"/>
        <v>22</v>
      </c>
      <c r="AG135" t="s">
        <v>14350</v>
      </c>
      <c r="AH135" t="b">
        <f t="shared" si="41"/>
        <v>0</v>
      </c>
    </row>
    <row r="136" spans="1:34" hidden="1" x14ac:dyDescent="0.25">
      <c r="A136" s="1">
        <v>946</v>
      </c>
      <c r="B136" t="s">
        <v>1217</v>
      </c>
      <c r="C136" t="s">
        <v>1218</v>
      </c>
      <c r="D136" t="s">
        <v>13725</v>
      </c>
      <c r="E136">
        <v>2</v>
      </c>
      <c r="F136" t="s">
        <v>15</v>
      </c>
      <c r="G136" t="s">
        <v>1219</v>
      </c>
      <c r="H136" t="s">
        <v>1220</v>
      </c>
      <c r="I136">
        <v>1799</v>
      </c>
      <c r="J136" t="s">
        <v>18</v>
      </c>
      <c r="K136" t="s">
        <v>1221</v>
      </c>
      <c r="L136" t="s">
        <v>1222</v>
      </c>
      <c r="M136">
        <v>1</v>
      </c>
      <c r="N136">
        <v>4</v>
      </c>
      <c r="O136">
        <v>6</v>
      </c>
      <c r="P136">
        <f>_xlfn.XLOOKUP(B136,'g1'!B:B,'g1'!R:R)</f>
        <v>4</v>
      </c>
      <c r="Q136">
        <f>_xlfn.XLOOKUP(B136,'g2'!B:B,'g2'!U:U)</f>
        <v>4</v>
      </c>
      <c r="R136">
        <f>_xlfn.XLOOKUP(B136,'g3'!B:B,'g3'!R:R)</f>
        <v>4</v>
      </c>
      <c r="S136">
        <f>_xlfn.XLOOKUP(D136,'g4'!D:D,'g4'!N:N)</f>
        <v>4</v>
      </c>
      <c r="T136">
        <f t="shared" si="34"/>
        <v>0</v>
      </c>
      <c r="U136">
        <f t="shared" si="35"/>
        <v>0</v>
      </c>
      <c r="V136">
        <f t="shared" si="36"/>
        <v>0</v>
      </c>
      <c r="W136">
        <f t="shared" si="37"/>
        <v>0</v>
      </c>
      <c r="X136" t="s">
        <v>11985</v>
      </c>
      <c r="Y136">
        <f t="shared" si="42"/>
        <v>43</v>
      </c>
      <c r="Z136">
        <f t="shared" si="43"/>
        <v>63</v>
      </c>
      <c r="AA136">
        <f t="shared" si="44"/>
        <v>18</v>
      </c>
      <c r="AB136" t="s">
        <v>14269</v>
      </c>
      <c r="AD136">
        <f t="shared" si="38"/>
        <v>1</v>
      </c>
      <c r="AE136">
        <f t="shared" si="39"/>
        <v>23</v>
      </c>
      <c r="AF136">
        <f t="shared" si="40"/>
        <v>20</v>
      </c>
      <c r="AG136" t="s">
        <v>14269</v>
      </c>
      <c r="AH136" t="b">
        <f t="shared" si="41"/>
        <v>1</v>
      </c>
    </row>
    <row r="137" spans="1:34" hidden="1" x14ac:dyDescent="0.25">
      <c r="A137" s="1">
        <v>176</v>
      </c>
      <c r="B137" t="s">
        <v>2898</v>
      </c>
      <c r="C137" t="s">
        <v>2899</v>
      </c>
      <c r="D137" t="s">
        <v>13727</v>
      </c>
      <c r="E137">
        <v>3</v>
      </c>
      <c r="F137" t="s">
        <v>286</v>
      </c>
      <c r="G137" t="s">
        <v>2900</v>
      </c>
      <c r="H137" t="s">
        <v>2901</v>
      </c>
      <c r="I137">
        <v>14468</v>
      </c>
      <c r="J137" t="s">
        <v>287</v>
      </c>
      <c r="K137" t="s">
        <v>2902</v>
      </c>
      <c r="L137" t="s">
        <v>2903</v>
      </c>
      <c r="M137">
        <v>1</v>
      </c>
      <c r="N137">
        <f>LEN(K137)-LEN(SUBSTITUTE(K137,"{",""))-1</f>
        <v>4</v>
      </c>
      <c r="O137">
        <v>2</v>
      </c>
      <c r="P137">
        <f>_xlfn.XLOOKUP(B137,'g1'!B:B,'g1'!R:R)</f>
        <v>4</v>
      </c>
      <c r="Q137">
        <f>_xlfn.XLOOKUP(B137,'g2'!B:B,'g2'!U:U)</f>
        <v>4</v>
      </c>
      <c r="R137">
        <f>_xlfn.XLOOKUP(B137,'g3'!B:B,'g3'!R:R)</f>
        <v>3</v>
      </c>
      <c r="S137">
        <f>_xlfn.XLOOKUP(D137,'g4'!D:D,'g4'!N:N)</f>
        <v>4</v>
      </c>
      <c r="T137">
        <f t="shared" si="34"/>
        <v>0</v>
      </c>
      <c r="U137">
        <f t="shared" si="35"/>
        <v>0</v>
      </c>
      <c r="V137">
        <f t="shared" si="36"/>
        <v>1</v>
      </c>
      <c r="W137">
        <f t="shared" si="37"/>
        <v>0</v>
      </c>
      <c r="X137" t="s">
        <v>11981</v>
      </c>
      <c r="Y137">
        <f t="shared" si="42"/>
        <v>43</v>
      </c>
      <c r="Z137">
        <f t="shared" si="43"/>
        <v>63</v>
      </c>
      <c r="AA137">
        <f t="shared" si="44"/>
        <v>18</v>
      </c>
      <c r="AB137" t="s">
        <v>14351</v>
      </c>
      <c r="AD137">
        <f t="shared" si="38"/>
        <v>1</v>
      </c>
      <c r="AE137">
        <f t="shared" si="39"/>
        <v>23</v>
      </c>
      <c r="AF137">
        <f t="shared" si="40"/>
        <v>20</v>
      </c>
      <c r="AG137" t="s">
        <v>14351</v>
      </c>
      <c r="AH137" t="b">
        <f t="shared" si="41"/>
        <v>1</v>
      </c>
    </row>
    <row r="138" spans="1:34" x14ac:dyDescent="0.25">
      <c r="A138" s="1">
        <v>201</v>
      </c>
      <c r="B138" t="s">
        <v>3434</v>
      </c>
      <c r="C138" t="s">
        <v>3435</v>
      </c>
      <c r="D138" t="s">
        <v>13731</v>
      </c>
      <c r="E138">
        <v>4</v>
      </c>
      <c r="F138" t="s">
        <v>286</v>
      </c>
      <c r="G138" t="s">
        <v>3436</v>
      </c>
      <c r="H138" t="s">
        <v>3437</v>
      </c>
      <c r="I138">
        <v>2942</v>
      </c>
      <c r="J138" t="s">
        <v>287</v>
      </c>
      <c r="K138" t="s">
        <v>15044</v>
      </c>
      <c r="L138" t="s">
        <v>3439</v>
      </c>
      <c r="M138">
        <v>1</v>
      </c>
      <c r="N138">
        <f>LEN(K138)-LEN(SUBSTITUTE(K138,"{",""))-1</f>
        <v>4</v>
      </c>
      <c r="O138">
        <v>2</v>
      </c>
      <c r="P138">
        <f>_xlfn.XLOOKUP(B138,'g1'!B:B,'g1'!R:R)</f>
        <v>4</v>
      </c>
      <c r="Q138">
        <f>_xlfn.XLOOKUP(B138,'g2'!B:B,'g2'!U:U)</f>
        <v>4</v>
      </c>
      <c r="R138">
        <f>_xlfn.XLOOKUP(B138,'g3'!B:B,'g3'!R:R)</f>
        <v>3</v>
      </c>
      <c r="S138">
        <f>_xlfn.XLOOKUP(D138,'g4'!D:D,'g4'!N:N)</f>
        <v>4</v>
      </c>
      <c r="T138">
        <f t="shared" si="34"/>
        <v>0</v>
      </c>
      <c r="U138">
        <f t="shared" si="35"/>
        <v>0</v>
      </c>
      <c r="V138">
        <f t="shared" si="36"/>
        <v>1</v>
      </c>
      <c r="W138">
        <f t="shared" si="37"/>
        <v>0</v>
      </c>
      <c r="X138" t="s">
        <v>11973</v>
      </c>
      <c r="Y138">
        <f t="shared" si="42"/>
        <v>43</v>
      </c>
      <c r="Z138">
        <f t="shared" si="43"/>
        <v>71</v>
      </c>
      <c r="AA138">
        <f t="shared" si="44"/>
        <v>26</v>
      </c>
      <c r="AB138" t="s">
        <v>14743</v>
      </c>
      <c r="AD138">
        <f t="shared" si="38"/>
        <v>1</v>
      </c>
      <c r="AE138">
        <f t="shared" si="39"/>
        <v>32</v>
      </c>
      <c r="AF138">
        <f t="shared" si="40"/>
        <v>29</v>
      </c>
      <c r="AG138" t="s">
        <v>14352</v>
      </c>
      <c r="AH138" t="b">
        <f t="shared" si="41"/>
        <v>0</v>
      </c>
    </row>
    <row r="139" spans="1:34" x14ac:dyDescent="0.25">
      <c r="A139" s="1">
        <v>377</v>
      </c>
      <c r="B139" t="s">
        <v>1536</v>
      </c>
      <c r="C139" t="s">
        <v>1537</v>
      </c>
      <c r="D139" t="s">
        <v>13732</v>
      </c>
      <c r="E139">
        <v>2</v>
      </c>
      <c r="F139" t="s">
        <v>286</v>
      </c>
      <c r="G139" t="s">
        <v>1538</v>
      </c>
      <c r="H139" t="s">
        <v>1539</v>
      </c>
      <c r="I139">
        <v>65497</v>
      </c>
      <c r="J139" t="s">
        <v>287</v>
      </c>
      <c r="K139" t="s">
        <v>15045</v>
      </c>
      <c r="L139" t="s">
        <v>1541</v>
      </c>
      <c r="M139">
        <v>1</v>
      </c>
      <c r="N139">
        <v>4</v>
      </c>
      <c r="O139">
        <v>1</v>
      </c>
      <c r="P139">
        <f>_xlfn.XLOOKUP(B139,'g1'!B:B,'g1'!R:R)</f>
        <v>4</v>
      </c>
      <c r="Q139">
        <f>_xlfn.XLOOKUP(B139,'g2'!B:B,'g2'!U:U)</f>
        <v>4</v>
      </c>
      <c r="R139">
        <f>_xlfn.XLOOKUP(B139,'g3'!B:B,'g3'!R:R)</f>
        <v>4</v>
      </c>
      <c r="S139">
        <f>_xlfn.XLOOKUP(D139,'g4'!D:D,'g4'!N:N)</f>
        <v>4</v>
      </c>
      <c r="T139">
        <f t="shared" si="34"/>
        <v>0</v>
      </c>
      <c r="U139">
        <f t="shared" si="35"/>
        <v>0</v>
      </c>
      <c r="V139">
        <f t="shared" si="36"/>
        <v>0</v>
      </c>
      <c r="W139">
        <f t="shared" si="37"/>
        <v>0</v>
      </c>
      <c r="X139" t="s">
        <v>11971</v>
      </c>
      <c r="Y139">
        <f t="shared" si="42"/>
        <v>42</v>
      </c>
      <c r="Z139">
        <f t="shared" si="43"/>
        <v>71</v>
      </c>
      <c r="AA139">
        <f t="shared" si="44"/>
        <v>27</v>
      </c>
      <c r="AB139" t="s">
        <v>14857</v>
      </c>
      <c r="AD139">
        <f t="shared" si="38"/>
        <v>1</v>
      </c>
      <c r="AE139">
        <f t="shared" si="39"/>
        <v>32</v>
      </c>
      <c r="AF139">
        <f t="shared" si="40"/>
        <v>29</v>
      </c>
      <c r="AG139" t="s">
        <v>14353</v>
      </c>
      <c r="AH139" t="b">
        <f t="shared" si="41"/>
        <v>0</v>
      </c>
    </row>
    <row r="140" spans="1:34" x14ac:dyDescent="0.25">
      <c r="A140" s="1">
        <v>1616</v>
      </c>
      <c r="B140" t="s">
        <v>5292</v>
      </c>
      <c r="C140" t="s">
        <v>5293</v>
      </c>
      <c r="D140" t="s">
        <v>13741</v>
      </c>
      <c r="E140">
        <v>5</v>
      </c>
      <c r="F140" t="s">
        <v>73</v>
      </c>
      <c r="G140" t="s">
        <v>5294</v>
      </c>
      <c r="H140" t="s">
        <v>5295</v>
      </c>
      <c r="I140">
        <v>30224</v>
      </c>
      <c r="J140" t="s">
        <v>76</v>
      </c>
      <c r="K140" t="s">
        <v>15046</v>
      </c>
      <c r="L140" t="s">
        <v>5297</v>
      </c>
      <c r="M140">
        <v>1</v>
      </c>
      <c r="N140">
        <f>LEN(K140)-LEN(SUBSTITUTE(K140,"{",""))-1</f>
        <v>4</v>
      </c>
      <c r="O140">
        <v>1</v>
      </c>
      <c r="P140">
        <f>_xlfn.XLOOKUP(B140,'g1'!B:B,'g1'!R:R)</f>
        <v>4</v>
      </c>
      <c r="Q140">
        <f>_xlfn.XLOOKUP(B140,'g2'!B:B,'g2'!U:U)</f>
        <v>4</v>
      </c>
      <c r="R140">
        <f>_xlfn.XLOOKUP(B140,'g3'!B:B,'g3'!R:R)</f>
        <v>3</v>
      </c>
      <c r="S140">
        <f>_xlfn.XLOOKUP(D140,'g4'!D:D,'g4'!N:N)</f>
        <v>4</v>
      </c>
      <c r="T140">
        <f t="shared" si="34"/>
        <v>0</v>
      </c>
      <c r="U140">
        <f t="shared" si="35"/>
        <v>0</v>
      </c>
      <c r="V140">
        <f t="shared" si="36"/>
        <v>1</v>
      </c>
      <c r="W140">
        <f t="shared" si="37"/>
        <v>0</v>
      </c>
      <c r="X140" t="s">
        <v>8240</v>
      </c>
      <c r="Y140">
        <f t="shared" si="42"/>
        <v>43</v>
      </c>
      <c r="Z140">
        <f t="shared" si="43"/>
        <v>73</v>
      </c>
      <c r="AA140">
        <f t="shared" si="44"/>
        <v>28</v>
      </c>
      <c r="AB140" t="s">
        <v>14858</v>
      </c>
      <c r="AD140">
        <f t="shared" si="38"/>
        <v>1</v>
      </c>
      <c r="AE140">
        <f t="shared" si="39"/>
        <v>33</v>
      </c>
      <c r="AF140">
        <f t="shared" si="40"/>
        <v>30</v>
      </c>
      <c r="AG140" t="s">
        <v>14354</v>
      </c>
      <c r="AH140" t="b">
        <f t="shared" si="41"/>
        <v>0</v>
      </c>
    </row>
    <row r="141" spans="1:34" x14ac:dyDescent="0.25">
      <c r="A141" s="1">
        <v>1756</v>
      </c>
      <c r="B141" t="s">
        <v>2026</v>
      </c>
      <c r="C141" t="s">
        <v>2027</v>
      </c>
      <c r="D141" t="s">
        <v>13743</v>
      </c>
      <c r="E141">
        <v>2</v>
      </c>
      <c r="F141" t="s">
        <v>73</v>
      </c>
      <c r="G141" t="s">
        <v>2028</v>
      </c>
      <c r="H141" t="s">
        <v>2029</v>
      </c>
      <c r="I141">
        <v>121604</v>
      </c>
      <c r="J141" t="s">
        <v>76</v>
      </c>
      <c r="K141" t="s">
        <v>2030</v>
      </c>
      <c r="L141" t="s">
        <v>2031</v>
      </c>
      <c r="M141">
        <v>1</v>
      </c>
      <c r="N141">
        <v>4</v>
      </c>
      <c r="O141">
        <v>2</v>
      </c>
      <c r="P141">
        <f>_xlfn.XLOOKUP(B141,'g1'!B:B,'g1'!R:R)</f>
        <v>4</v>
      </c>
      <c r="Q141">
        <f>_xlfn.XLOOKUP(B141,'g2'!B:B,'g2'!U:U)</f>
        <v>4</v>
      </c>
      <c r="R141">
        <f>_xlfn.XLOOKUP(B141,'g3'!B:B,'g3'!R:R)</f>
        <v>4</v>
      </c>
      <c r="S141">
        <f>_xlfn.XLOOKUP(D141,'g4'!D:D,'g4'!N:N)</f>
        <v>4</v>
      </c>
      <c r="T141">
        <f t="shared" si="34"/>
        <v>0</v>
      </c>
      <c r="U141">
        <f t="shared" si="35"/>
        <v>0</v>
      </c>
      <c r="V141">
        <f t="shared" si="36"/>
        <v>0</v>
      </c>
      <c r="W141">
        <f t="shared" si="37"/>
        <v>0</v>
      </c>
      <c r="X141" t="s">
        <v>6442</v>
      </c>
      <c r="Y141">
        <f t="shared" si="42"/>
        <v>43</v>
      </c>
      <c r="Z141">
        <f t="shared" si="43"/>
        <v>69</v>
      </c>
      <c r="AA141">
        <f t="shared" si="44"/>
        <v>24</v>
      </c>
      <c r="AB141" t="s">
        <v>14857</v>
      </c>
      <c r="AD141">
        <f t="shared" si="38"/>
        <v>1</v>
      </c>
      <c r="AE141">
        <f t="shared" si="39"/>
        <v>28</v>
      </c>
      <c r="AF141">
        <f t="shared" si="40"/>
        <v>25</v>
      </c>
      <c r="AG141" t="s">
        <v>14355</v>
      </c>
      <c r="AH141" t="b">
        <f t="shared" si="41"/>
        <v>0</v>
      </c>
    </row>
    <row r="142" spans="1:34" hidden="1" x14ac:dyDescent="0.25">
      <c r="A142" s="1">
        <v>775</v>
      </c>
      <c r="B142" t="s">
        <v>2168</v>
      </c>
      <c r="C142" t="s">
        <v>2169</v>
      </c>
      <c r="D142" t="s">
        <v>13747</v>
      </c>
      <c r="E142">
        <v>3</v>
      </c>
      <c r="F142" t="s">
        <v>286</v>
      </c>
      <c r="G142" t="s">
        <v>2170</v>
      </c>
      <c r="H142" t="s">
        <v>2171</v>
      </c>
      <c r="I142">
        <v>9294</v>
      </c>
      <c r="J142" t="s">
        <v>287</v>
      </c>
      <c r="K142" t="s">
        <v>2172</v>
      </c>
      <c r="L142" t="s">
        <v>2173</v>
      </c>
      <c r="M142">
        <v>1</v>
      </c>
      <c r="N142">
        <v>4</v>
      </c>
      <c r="O142">
        <v>2</v>
      </c>
      <c r="P142">
        <f>_xlfn.XLOOKUP(B142,'g1'!B:B,'g1'!R:R)</f>
        <v>4</v>
      </c>
      <c r="Q142">
        <f>_xlfn.XLOOKUP(B142,'g2'!B:B,'g2'!U:U)</f>
        <v>4</v>
      </c>
      <c r="R142">
        <f>_xlfn.XLOOKUP(B142,'g3'!B:B,'g3'!R:R)</f>
        <v>4</v>
      </c>
      <c r="S142">
        <f>_xlfn.XLOOKUP(D142,'g4'!D:D,'g4'!N:N)</f>
        <v>4</v>
      </c>
      <c r="T142">
        <f t="shared" si="34"/>
        <v>0</v>
      </c>
      <c r="U142">
        <f t="shared" si="35"/>
        <v>0</v>
      </c>
      <c r="V142">
        <f t="shared" si="36"/>
        <v>0</v>
      </c>
      <c r="W142">
        <f t="shared" si="37"/>
        <v>0</v>
      </c>
      <c r="X142" t="s">
        <v>11947</v>
      </c>
      <c r="Y142">
        <f t="shared" si="42"/>
        <v>43</v>
      </c>
      <c r="Z142">
        <f t="shared" si="43"/>
        <v>70</v>
      </c>
      <c r="AA142">
        <f t="shared" si="44"/>
        <v>25</v>
      </c>
      <c r="AB142" t="s">
        <v>14356</v>
      </c>
      <c r="AD142">
        <f t="shared" si="38"/>
        <v>1</v>
      </c>
      <c r="AE142">
        <f t="shared" si="39"/>
        <v>30</v>
      </c>
      <c r="AF142">
        <f t="shared" si="40"/>
        <v>27</v>
      </c>
      <c r="AG142" t="s">
        <v>14356</v>
      </c>
      <c r="AH142" t="b">
        <f t="shared" si="41"/>
        <v>1</v>
      </c>
    </row>
    <row r="143" spans="1:34" hidden="1" x14ac:dyDescent="0.25">
      <c r="A143" s="1">
        <v>820</v>
      </c>
      <c r="B143" t="s">
        <v>2264</v>
      </c>
      <c r="C143" t="s">
        <v>2265</v>
      </c>
      <c r="D143" t="s">
        <v>13749</v>
      </c>
      <c r="E143">
        <v>3</v>
      </c>
      <c r="F143" t="s">
        <v>107</v>
      </c>
      <c r="G143" t="s">
        <v>2266</v>
      </c>
      <c r="H143" t="s">
        <v>2267</v>
      </c>
      <c r="I143">
        <v>1572</v>
      </c>
      <c r="J143" t="s">
        <v>108</v>
      </c>
      <c r="K143" t="s">
        <v>2268</v>
      </c>
      <c r="L143" t="s">
        <v>2269</v>
      </c>
      <c r="M143">
        <v>1</v>
      </c>
      <c r="N143">
        <v>4</v>
      </c>
      <c r="O143">
        <v>2</v>
      </c>
      <c r="P143">
        <f>_xlfn.XLOOKUP(B143,'g1'!B:B,'g1'!R:R)</f>
        <v>4</v>
      </c>
      <c r="Q143">
        <f>_xlfn.XLOOKUP(B143,'g2'!B:B,'g2'!U:U)</f>
        <v>4</v>
      </c>
      <c r="R143">
        <f>_xlfn.XLOOKUP(B143,'g3'!B:B,'g3'!R:R)</f>
        <v>4</v>
      </c>
      <c r="S143">
        <f>_xlfn.XLOOKUP(D143,'g4'!D:D,'g4'!N:N)</f>
        <v>4</v>
      </c>
      <c r="T143">
        <f t="shared" si="34"/>
        <v>0</v>
      </c>
      <c r="U143">
        <f t="shared" si="35"/>
        <v>0</v>
      </c>
      <c r="V143">
        <f t="shared" si="36"/>
        <v>0</v>
      </c>
      <c r="W143">
        <f t="shared" si="37"/>
        <v>0</v>
      </c>
      <c r="X143" t="s">
        <v>11943</v>
      </c>
      <c r="Y143" t="e">
        <f t="shared" si="42"/>
        <v>#VALUE!</v>
      </c>
      <c r="Z143">
        <f t="shared" si="43"/>
        <v>91</v>
      </c>
      <c r="AA143" t="e">
        <f t="shared" si="44"/>
        <v>#VALUE!</v>
      </c>
      <c r="AB143" t="e">
        <v>#VALUE!</v>
      </c>
      <c r="AD143">
        <f t="shared" si="38"/>
        <v>1</v>
      </c>
      <c r="AE143">
        <f t="shared" si="39"/>
        <v>23</v>
      </c>
      <c r="AF143">
        <f t="shared" si="40"/>
        <v>20</v>
      </c>
      <c r="AG143" t="s">
        <v>14357</v>
      </c>
      <c r="AH143" t="e">
        <f t="shared" si="41"/>
        <v>#VALUE!</v>
      </c>
    </row>
    <row r="144" spans="1:34" x14ac:dyDescent="0.25">
      <c r="A144" s="1">
        <v>837</v>
      </c>
      <c r="B144" t="s">
        <v>2294</v>
      </c>
      <c r="C144" t="s">
        <v>2295</v>
      </c>
      <c r="D144" t="s">
        <v>13750</v>
      </c>
      <c r="E144">
        <v>3</v>
      </c>
      <c r="F144" t="s">
        <v>187</v>
      </c>
      <c r="G144" t="s">
        <v>2296</v>
      </c>
      <c r="H144" t="s">
        <v>2297</v>
      </c>
      <c r="I144">
        <v>13574</v>
      </c>
      <c r="J144" t="s">
        <v>161</v>
      </c>
      <c r="K144" t="s">
        <v>2298</v>
      </c>
      <c r="L144" t="s">
        <v>2299</v>
      </c>
      <c r="M144">
        <v>1</v>
      </c>
      <c r="N144">
        <v>4</v>
      </c>
      <c r="O144">
        <v>2</v>
      </c>
      <c r="P144">
        <f>_xlfn.XLOOKUP(B144,'g1'!B:B,'g1'!R:R)</f>
        <v>4</v>
      </c>
      <c r="Q144">
        <f>_xlfn.XLOOKUP(B144,'g2'!B:B,'g2'!U:U)</f>
        <v>4</v>
      </c>
      <c r="R144">
        <f>_xlfn.XLOOKUP(B144,'g3'!B:B,'g3'!R:R)</f>
        <v>4</v>
      </c>
      <c r="S144">
        <f>_xlfn.XLOOKUP(D144,'g4'!D:D,'g4'!N:N)</f>
        <v>4</v>
      </c>
      <c r="T144">
        <f t="shared" si="34"/>
        <v>0</v>
      </c>
      <c r="U144">
        <f t="shared" si="35"/>
        <v>0</v>
      </c>
      <c r="V144">
        <f t="shared" si="36"/>
        <v>0</v>
      </c>
      <c r="W144">
        <f t="shared" si="37"/>
        <v>0</v>
      </c>
      <c r="X144" t="s">
        <v>11941</v>
      </c>
      <c r="Y144">
        <f t="shared" si="42"/>
        <v>42</v>
      </c>
      <c r="Z144">
        <f t="shared" si="43"/>
        <v>67</v>
      </c>
      <c r="AA144">
        <f t="shared" si="44"/>
        <v>23</v>
      </c>
      <c r="AB144" t="s">
        <v>14859</v>
      </c>
      <c r="AD144">
        <f t="shared" si="38"/>
        <v>1</v>
      </c>
      <c r="AE144">
        <f t="shared" si="39"/>
        <v>53</v>
      </c>
      <c r="AF144">
        <f t="shared" si="40"/>
        <v>50</v>
      </c>
      <c r="AG144" t="s">
        <v>14358</v>
      </c>
      <c r="AH144" t="b">
        <f t="shared" si="41"/>
        <v>0</v>
      </c>
    </row>
    <row r="145" spans="1:34" x14ac:dyDescent="0.25">
      <c r="A145" s="1">
        <v>855</v>
      </c>
      <c r="B145" t="s">
        <v>2428</v>
      </c>
      <c r="C145" t="s">
        <v>2429</v>
      </c>
      <c r="D145" t="s">
        <v>13752</v>
      </c>
      <c r="E145">
        <v>3</v>
      </c>
      <c r="F145" t="s">
        <v>321</v>
      </c>
      <c r="G145" t="s">
        <v>2430</v>
      </c>
      <c r="H145" t="s">
        <v>2431</v>
      </c>
      <c r="I145">
        <v>30092</v>
      </c>
      <c r="J145" t="s">
        <v>324</v>
      </c>
      <c r="K145" t="s">
        <v>2432</v>
      </c>
      <c r="L145" t="s">
        <v>2433</v>
      </c>
      <c r="M145">
        <v>1</v>
      </c>
      <c r="N145">
        <v>4</v>
      </c>
      <c r="O145">
        <v>2</v>
      </c>
      <c r="P145">
        <f>_xlfn.XLOOKUP(B145,'g1'!B:B,'g1'!R:R)</f>
        <v>4</v>
      </c>
      <c r="Q145">
        <f>_xlfn.XLOOKUP(B145,'g2'!B:B,'g2'!U:U)</f>
        <v>4</v>
      </c>
      <c r="R145">
        <f>_xlfn.XLOOKUP(B145,'g3'!B:B,'g3'!R:R)</f>
        <v>4</v>
      </c>
      <c r="S145">
        <f>_xlfn.XLOOKUP(D145,'g4'!D:D,'g4'!N:N)</f>
        <v>4</v>
      </c>
      <c r="T145">
        <f t="shared" si="34"/>
        <v>0</v>
      </c>
      <c r="U145">
        <f t="shared" si="35"/>
        <v>0</v>
      </c>
      <c r="V145">
        <f t="shared" si="36"/>
        <v>0</v>
      </c>
      <c r="W145">
        <f t="shared" si="37"/>
        <v>0</v>
      </c>
      <c r="X145" t="s">
        <v>11937</v>
      </c>
      <c r="Y145">
        <f t="shared" si="42"/>
        <v>43</v>
      </c>
      <c r="Z145">
        <f t="shared" si="43"/>
        <v>70</v>
      </c>
      <c r="AA145">
        <f t="shared" si="44"/>
        <v>25</v>
      </c>
      <c r="AB145" t="s">
        <v>14763</v>
      </c>
      <c r="AD145">
        <f t="shared" si="38"/>
        <v>1</v>
      </c>
      <c r="AE145">
        <f t="shared" si="39"/>
        <v>24</v>
      </c>
      <c r="AF145">
        <f t="shared" si="40"/>
        <v>21</v>
      </c>
      <c r="AG145" t="s">
        <v>14359</v>
      </c>
      <c r="AH145" t="b">
        <f t="shared" si="41"/>
        <v>0</v>
      </c>
    </row>
    <row r="146" spans="1:34" x14ac:dyDescent="0.25">
      <c r="A146" s="1">
        <v>864</v>
      </c>
      <c r="B146" t="s">
        <v>3327</v>
      </c>
      <c r="C146" t="s">
        <v>3328</v>
      </c>
      <c r="D146" t="s">
        <v>13766</v>
      </c>
      <c r="E146">
        <v>3</v>
      </c>
      <c r="F146" t="s">
        <v>39</v>
      </c>
      <c r="G146" t="s">
        <v>3329</v>
      </c>
      <c r="H146" t="s">
        <v>3330</v>
      </c>
      <c r="I146">
        <v>553</v>
      </c>
      <c r="J146" t="s">
        <v>42</v>
      </c>
      <c r="K146" t="s">
        <v>3331</v>
      </c>
      <c r="L146" t="s">
        <v>3332</v>
      </c>
      <c r="M146">
        <v>1</v>
      </c>
      <c r="N146">
        <v>4</v>
      </c>
      <c r="O146">
        <v>2</v>
      </c>
      <c r="P146">
        <f>_xlfn.XLOOKUP(B146,'g1'!B:B,'g1'!R:R)</f>
        <v>4</v>
      </c>
      <c r="Q146">
        <f>_xlfn.XLOOKUP(B146,'g2'!B:B,'g2'!U:U)</f>
        <v>4</v>
      </c>
      <c r="R146">
        <f>_xlfn.XLOOKUP(B146,'g3'!B:B,'g3'!R:R)</f>
        <v>4</v>
      </c>
      <c r="S146">
        <f>_xlfn.XLOOKUP(D146,'g4'!D:D,'g4'!N:N)</f>
        <v>4</v>
      </c>
      <c r="T146">
        <f t="shared" si="34"/>
        <v>0</v>
      </c>
      <c r="U146">
        <f t="shared" si="35"/>
        <v>0</v>
      </c>
      <c r="V146">
        <f t="shared" si="36"/>
        <v>0</v>
      </c>
      <c r="W146">
        <f t="shared" si="37"/>
        <v>0</v>
      </c>
      <c r="X146" t="s">
        <v>11910</v>
      </c>
      <c r="Y146">
        <f t="shared" si="42"/>
        <v>43</v>
      </c>
      <c r="Z146">
        <f t="shared" si="43"/>
        <v>62</v>
      </c>
      <c r="AA146">
        <f t="shared" si="44"/>
        <v>17</v>
      </c>
      <c r="AB146" t="s">
        <v>14313</v>
      </c>
      <c r="AD146">
        <f t="shared" si="38"/>
        <v>1</v>
      </c>
      <c r="AE146">
        <f t="shared" si="39"/>
        <v>22</v>
      </c>
      <c r="AF146">
        <f t="shared" si="40"/>
        <v>19</v>
      </c>
      <c r="AG146" t="s">
        <v>14360</v>
      </c>
      <c r="AH146" t="b">
        <f t="shared" si="41"/>
        <v>0</v>
      </c>
    </row>
    <row r="147" spans="1:34" hidden="1" x14ac:dyDescent="0.25">
      <c r="A147" s="1">
        <v>865</v>
      </c>
      <c r="B147" t="s">
        <v>3492</v>
      </c>
      <c r="C147" t="s">
        <v>3493</v>
      </c>
      <c r="D147" t="s">
        <v>13770</v>
      </c>
      <c r="E147">
        <v>4</v>
      </c>
      <c r="F147" t="s">
        <v>99</v>
      </c>
      <c r="G147" t="s">
        <v>3494</v>
      </c>
      <c r="H147" t="s">
        <v>3495</v>
      </c>
      <c r="I147">
        <v>40433</v>
      </c>
      <c r="J147" t="s">
        <v>100</v>
      </c>
      <c r="K147" t="s">
        <v>3496</v>
      </c>
      <c r="L147" t="s">
        <v>3497</v>
      </c>
      <c r="M147">
        <v>1</v>
      </c>
      <c r="N147">
        <v>4</v>
      </c>
      <c r="O147">
        <v>2</v>
      </c>
      <c r="P147">
        <f>_xlfn.XLOOKUP(B147,'g1'!B:B,'g1'!R:R)</f>
        <v>4</v>
      </c>
      <c r="Q147">
        <f>_xlfn.XLOOKUP(B147,'g2'!B:B,'g2'!U:U)</f>
        <v>4</v>
      </c>
      <c r="R147">
        <f>_xlfn.XLOOKUP(B147,'g3'!B:B,'g3'!R:R)</f>
        <v>4</v>
      </c>
      <c r="S147">
        <f>_xlfn.XLOOKUP(D147,'g4'!D:D,'g4'!N:N)</f>
        <v>4</v>
      </c>
      <c r="T147">
        <f t="shared" si="34"/>
        <v>0</v>
      </c>
      <c r="U147">
        <f t="shared" si="35"/>
        <v>0</v>
      </c>
      <c r="V147">
        <f t="shared" si="36"/>
        <v>0</v>
      </c>
      <c r="W147">
        <f t="shared" si="37"/>
        <v>0</v>
      </c>
      <c r="X147" t="s">
        <v>11902</v>
      </c>
      <c r="Y147">
        <f t="shared" si="42"/>
        <v>43</v>
      </c>
      <c r="Z147">
        <f t="shared" si="43"/>
        <v>70</v>
      </c>
      <c r="AA147">
        <f t="shared" si="44"/>
        <v>25</v>
      </c>
      <c r="AB147" t="s">
        <v>14361</v>
      </c>
      <c r="AD147">
        <f t="shared" si="38"/>
        <v>1</v>
      </c>
      <c r="AE147">
        <f t="shared" si="39"/>
        <v>30</v>
      </c>
      <c r="AF147">
        <f t="shared" si="40"/>
        <v>27</v>
      </c>
      <c r="AG147" t="s">
        <v>14361</v>
      </c>
      <c r="AH147" t="b">
        <f t="shared" si="41"/>
        <v>1</v>
      </c>
    </row>
    <row r="148" spans="1:34" hidden="1" x14ac:dyDescent="0.25">
      <c r="A148" s="1">
        <v>867</v>
      </c>
      <c r="B148" t="s">
        <v>3633</v>
      </c>
      <c r="C148" t="s">
        <v>3634</v>
      </c>
      <c r="D148" t="s">
        <v>13772</v>
      </c>
      <c r="E148">
        <v>4</v>
      </c>
      <c r="F148" t="s">
        <v>117</v>
      </c>
      <c r="G148" t="s">
        <v>3635</v>
      </c>
      <c r="H148" t="s">
        <v>3636</v>
      </c>
      <c r="I148">
        <v>323</v>
      </c>
      <c r="J148" t="s">
        <v>120</v>
      </c>
      <c r="K148" t="s">
        <v>3637</v>
      </c>
      <c r="L148" t="s">
        <v>3638</v>
      </c>
      <c r="M148">
        <v>1</v>
      </c>
      <c r="N148">
        <v>4</v>
      </c>
      <c r="O148">
        <v>2</v>
      </c>
      <c r="P148">
        <f>_xlfn.XLOOKUP(B148,'g1'!B:B,'g1'!R:R)</f>
        <v>4</v>
      </c>
      <c r="Q148">
        <f>_xlfn.XLOOKUP(B148,'g2'!B:B,'g2'!U:U)</f>
        <v>4</v>
      </c>
      <c r="R148">
        <f>_xlfn.XLOOKUP(B148,'g3'!B:B,'g3'!R:R)</f>
        <v>4</v>
      </c>
      <c r="S148">
        <f>_xlfn.XLOOKUP(D148,'g4'!D:D,'g4'!N:N)</f>
        <v>4</v>
      </c>
      <c r="T148">
        <f t="shared" si="34"/>
        <v>0</v>
      </c>
      <c r="U148">
        <f t="shared" si="35"/>
        <v>0</v>
      </c>
      <c r="V148">
        <f t="shared" si="36"/>
        <v>0</v>
      </c>
      <c r="W148">
        <f t="shared" si="37"/>
        <v>0</v>
      </c>
      <c r="X148" t="s">
        <v>11898</v>
      </c>
      <c r="Y148">
        <f t="shared" si="42"/>
        <v>42</v>
      </c>
      <c r="Z148">
        <f t="shared" si="43"/>
        <v>67</v>
      </c>
      <c r="AA148">
        <f t="shared" si="44"/>
        <v>23</v>
      </c>
      <c r="AB148" t="s">
        <v>14362</v>
      </c>
      <c r="AD148">
        <f t="shared" si="38"/>
        <v>1</v>
      </c>
      <c r="AE148">
        <f t="shared" si="39"/>
        <v>28</v>
      </c>
      <c r="AF148">
        <f t="shared" si="40"/>
        <v>25</v>
      </c>
      <c r="AG148" t="s">
        <v>14362</v>
      </c>
      <c r="AH148" t="b">
        <f t="shared" si="41"/>
        <v>1</v>
      </c>
    </row>
    <row r="149" spans="1:34" hidden="1" x14ac:dyDescent="0.25">
      <c r="A149" s="1">
        <v>868</v>
      </c>
      <c r="B149" t="s">
        <v>3675</v>
      </c>
      <c r="C149" t="s">
        <v>3676</v>
      </c>
      <c r="D149" t="s">
        <v>13774</v>
      </c>
      <c r="E149">
        <v>4</v>
      </c>
      <c r="F149" t="s">
        <v>73</v>
      </c>
      <c r="G149" t="s">
        <v>3677</v>
      </c>
      <c r="H149" t="s">
        <v>3678</v>
      </c>
      <c r="I149">
        <v>2045</v>
      </c>
      <c r="J149" t="s">
        <v>76</v>
      </c>
      <c r="K149" t="s">
        <v>3679</v>
      </c>
      <c r="L149" t="s">
        <v>3680</v>
      </c>
      <c r="M149">
        <v>1</v>
      </c>
      <c r="N149">
        <v>4</v>
      </c>
      <c r="O149">
        <v>2</v>
      </c>
      <c r="P149">
        <f>_xlfn.XLOOKUP(B149,'g1'!B:B,'g1'!R:R)</f>
        <v>4</v>
      </c>
      <c r="Q149">
        <f>_xlfn.XLOOKUP(B149,'g2'!B:B,'g2'!U:U)</f>
        <v>4</v>
      </c>
      <c r="R149">
        <f>_xlfn.XLOOKUP(B149,'g3'!B:B,'g3'!R:R)</f>
        <v>4</v>
      </c>
      <c r="S149">
        <f>_xlfn.XLOOKUP(D149,'g4'!D:D,'g4'!N:N)</f>
        <v>4</v>
      </c>
      <c r="T149">
        <f t="shared" si="34"/>
        <v>0</v>
      </c>
      <c r="U149">
        <f t="shared" si="35"/>
        <v>0</v>
      </c>
      <c r="V149">
        <f t="shared" si="36"/>
        <v>0</v>
      </c>
      <c r="W149">
        <f t="shared" si="37"/>
        <v>0</v>
      </c>
      <c r="X149" t="s">
        <v>8332</v>
      </c>
      <c r="Y149">
        <f t="shared" si="42"/>
        <v>43</v>
      </c>
      <c r="Z149">
        <f t="shared" si="43"/>
        <v>62</v>
      </c>
      <c r="AA149">
        <f t="shared" si="44"/>
        <v>17</v>
      </c>
      <c r="AB149" t="s">
        <v>14263</v>
      </c>
      <c r="AD149">
        <f t="shared" si="38"/>
        <v>1</v>
      </c>
      <c r="AE149">
        <f t="shared" si="39"/>
        <v>22</v>
      </c>
      <c r="AF149">
        <f t="shared" si="40"/>
        <v>19</v>
      </c>
      <c r="AG149" t="s">
        <v>14263</v>
      </c>
      <c r="AH149" t="b">
        <f t="shared" si="41"/>
        <v>1</v>
      </c>
    </row>
    <row r="150" spans="1:34" x14ac:dyDescent="0.25">
      <c r="A150" s="1">
        <v>874</v>
      </c>
      <c r="B150" t="s">
        <v>3717</v>
      </c>
      <c r="C150" t="s">
        <v>3718</v>
      </c>
      <c r="D150" t="s">
        <v>13777</v>
      </c>
      <c r="E150">
        <v>4</v>
      </c>
      <c r="F150" t="s">
        <v>3719</v>
      </c>
      <c r="G150" t="s">
        <v>3720</v>
      </c>
      <c r="H150" t="s">
        <v>3721</v>
      </c>
      <c r="I150">
        <v>2765</v>
      </c>
      <c r="J150" t="s">
        <v>50</v>
      </c>
      <c r="K150" t="s">
        <v>15047</v>
      </c>
      <c r="L150" t="s">
        <v>3723</v>
      </c>
      <c r="M150">
        <v>1</v>
      </c>
      <c r="N150">
        <v>4</v>
      </c>
      <c r="O150">
        <v>1</v>
      </c>
      <c r="P150">
        <f>_xlfn.XLOOKUP(B150,'g1'!B:B,'g1'!R:R)</f>
        <v>4</v>
      </c>
      <c r="Q150">
        <f>_xlfn.XLOOKUP(B150,'g2'!B:B,'g2'!U:U)</f>
        <v>4</v>
      </c>
      <c r="R150">
        <f>_xlfn.XLOOKUP(B150,'g3'!B:B,'g3'!R:R)</f>
        <v>4</v>
      </c>
      <c r="S150">
        <f>_xlfn.XLOOKUP(D150,'g4'!D:D,'g4'!N:N)</f>
        <v>4</v>
      </c>
      <c r="T150">
        <f t="shared" si="34"/>
        <v>0</v>
      </c>
      <c r="U150">
        <f t="shared" si="35"/>
        <v>0</v>
      </c>
      <c r="V150">
        <f t="shared" si="36"/>
        <v>0</v>
      </c>
      <c r="W150">
        <f t="shared" si="37"/>
        <v>0</v>
      </c>
      <c r="X150" t="s">
        <v>11890</v>
      </c>
      <c r="Y150">
        <f t="shared" si="42"/>
        <v>43</v>
      </c>
      <c r="Z150">
        <f t="shared" si="43"/>
        <v>74</v>
      </c>
      <c r="AA150">
        <f t="shared" si="44"/>
        <v>29</v>
      </c>
      <c r="AB150" t="s">
        <v>14857</v>
      </c>
      <c r="AD150">
        <f t="shared" si="38"/>
        <v>1</v>
      </c>
      <c r="AE150">
        <f t="shared" si="39"/>
        <v>34</v>
      </c>
      <c r="AF150">
        <f t="shared" si="40"/>
        <v>31</v>
      </c>
      <c r="AG150" t="s">
        <v>14363</v>
      </c>
      <c r="AH150" t="b">
        <f t="shared" si="41"/>
        <v>0</v>
      </c>
    </row>
    <row r="151" spans="1:34" hidden="1" x14ac:dyDescent="0.25">
      <c r="A151" s="1">
        <v>877</v>
      </c>
      <c r="B151" t="s">
        <v>3820</v>
      </c>
      <c r="C151" t="s">
        <v>3821</v>
      </c>
      <c r="D151" t="s">
        <v>13781</v>
      </c>
      <c r="E151">
        <v>4</v>
      </c>
      <c r="F151" t="s">
        <v>117</v>
      </c>
      <c r="G151" t="s">
        <v>3822</v>
      </c>
      <c r="H151" t="s">
        <v>3823</v>
      </c>
      <c r="I151">
        <v>10789</v>
      </c>
      <c r="J151" t="s">
        <v>120</v>
      </c>
      <c r="K151" t="s">
        <v>3824</v>
      </c>
      <c r="L151" t="s">
        <v>3825</v>
      </c>
      <c r="M151">
        <v>1</v>
      </c>
      <c r="N151">
        <v>4</v>
      </c>
      <c r="O151">
        <v>1</v>
      </c>
      <c r="P151">
        <f>_xlfn.XLOOKUP(B151,'g1'!B:B,'g1'!R:R)</f>
        <v>4</v>
      </c>
      <c r="Q151">
        <f>_xlfn.XLOOKUP(B151,'g2'!B:B,'g2'!U:U)</f>
        <v>4</v>
      </c>
      <c r="R151">
        <f>_xlfn.XLOOKUP(B151,'g3'!B:B,'g3'!R:R)</f>
        <v>4</v>
      </c>
      <c r="S151">
        <f>_xlfn.XLOOKUP(D151,'g4'!D:D,'g4'!N:N)</f>
        <v>4</v>
      </c>
      <c r="T151">
        <f t="shared" si="34"/>
        <v>0</v>
      </c>
      <c r="U151">
        <f t="shared" si="35"/>
        <v>0</v>
      </c>
      <c r="V151">
        <f t="shared" si="36"/>
        <v>0</v>
      </c>
      <c r="W151">
        <f t="shared" si="37"/>
        <v>0</v>
      </c>
      <c r="X151" t="s">
        <v>11882</v>
      </c>
      <c r="Y151">
        <f t="shared" si="42"/>
        <v>42</v>
      </c>
      <c r="Z151">
        <f t="shared" si="43"/>
        <v>63</v>
      </c>
      <c r="AA151">
        <f t="shared" si="44"/>
        <v>19</v>
      </c>
      <c r="AB151" t="s">
        <v>14251</v>
      </c>
      <c r="AD151">
        <f t="shared" si="38"/>
        <v>1</v>
      </c>
      <c r="AE151">
        <f t="shared" si="39"/>
        <v>24</v>
      </c>
      <c r="AF151">
        <f t="shared" si="40"/>
        <v>21</v>
      </c>
      <c r="AG151" t="s">
        <v>14251</v>
      </c>
      <c r="AH151" t="b">
        <f t="shared" si="41"/>
        <v>1</v>
      </c>
    </row>
    <row r="152" spans="1:34" x14ac:dyDescent="0.25">
      <c r="A152" s="1">
        <v>99</v>
      </c>
      <c r="B152" t="s">
        <v>2062</v>
      </c>
      <c r="C152" t="s">
        <v>2063</v>
      </c>
      <c r="D152" t="s">
        <v>13817</v>
      </c>
      <c r="E152">
        <v>2</v>
      </c>
      <c r="F152" t="s">
        <v>31</v>
      </c>
      <c r="G152" t="s">
        <v>2064</v>
      </c>
      <c r="H152" t="s">
        <v>2065</v>
      </c>
      <c r="I152">
        <v>9019</v>
      </c>
      <c r="J152" t="s">
        <v>34</v>
      </c>
      <c r="K152" t="s">
        <v>15048</v>
      </c>
      <c r="L152" t="s">
        <v>2067</v>
      </c>
      <c r="M152">
        <v>1</v>
      </c>
      <c r="N152">
        <f t="shared" ref="N152:N158" si="45">LEN(K152)-LEN(SUBSTITUTE(K152,"{",""))-1</f>
        <v>4</v>
      </c>
      <c r="O152">
        <v>2</v>
      </c>
      <c r="P152">
        <f>_xlfn.XLOOKUP(B152,'g1'!B:B,'g1'!R:R)</f>
        <v>4</v>
      </c>
      <c r="Q152">
        <f>_xlfn.XLOOKUP(B152,'g2'!B:B,'g2'!U:U)</f>
        <v>4</v>
      </c>
      <c r="R152">
        <f>_xlfn.XLOOKUP(B152,'g3'!B:B,'g3'!R:R)</f>
        <v>5</v>
      </c>
      <c r="S152">
        <f>_xlfn.XLOOKUP(D152,'g4'!D:D,'g4'!N:N)</f>
        <v>4</v>
      </c>
      <c r="T152">
        <f t="shared" si="34"/>
        <v>0</v>
      </c>
      <c r="U152">
        <f t="shared" si="35"/>
        <v>0</v>
      </c>
      <c r="V152">
        <f t="shared" si="36"/>
        <v>-1</v>
      </c>
      <c r="W152">
        <f t="shared" si="37"/>
        <v>0</v>
      </c>
      <c r="X152" t="s">
        <v>11817</v>
      </c>
      <c r="Y152">
        <f t="shared" si="42"/>
        <v>43</v>
      </c>
      <c r="Z152">
        <f t="shared" si="43"/>
        <v>67</v>
      </c>
      <c r="AA152">
        <f t="shared" si="44"/>
        <v>22</v>
      </c>
      <c r="AB152" t="s">
        <v>14860</v>
      </c>
      <c r="AD152">
        <f t="shared" si="38"/>
        <v>1</v>
      </c>
      <c r="AE152">
        <f t="shared" si="39"/>
        <v>27</v>
      </c>
      <c r="AF152">
        <f t="shared" si="40"/>
        <v>24</v>
      </c>
      <c r="AG152" t="s">
        <v>14364</v>
      </c>
      <c r="AH152" t="b">
        <f t="shared" si="41"/>
        <v>0</v>
      </c>
    </row>
    <row r="153" spans="1:34" x14ac:dyDescent="0.25">
      <c r="A153" s="1">
        <v>894</v>
      </c>
      <c r="B153" t="s">
        <v>4783</v>
      </c>
      <c r="C153" t="s">
        <v>4784</v>
      </c>
      <c r="D153" t="s">
        <v>13822</v>
      </c>
      <c r="E153">
        <v>5</v>
      </c>
      <c r="F153" t="s">
        <v>187</v>
      </c>
      <c r="G153" t="s">
        <v>4785</v>
      </c>
      <c r="H153" t="s">
        <v>4786</v>
      </c>
      <c r="I153">
        <v>315</v>
      </c>
      <c r="J153" t="s">
        <v>161</v>
      </c>
      <c r="K153" t="s">
        <v>4787</v>
      </c>
      <c r="L153" t="s">
        <v>4788</v>
      </c>
      <c r="M153">
        <v>1</v>
      </c>
      <c r="N153">
        <f t="shared" si="45"/>
        <v>4</v>
      </c>
      <c r="O153">
        <v>2</v>
      </c>
      <c r="P153">
        <f>_xlfn.XLOOKUP(B153,'g1'!B:B,'g1'!R:R)</f>
        <v>4</v>
      </c>
      <c r="Q153">
        <f>_xlfn.XLOOKUP(B153,'g2'!B:B,'g2'!U:U)</f>
        <v>4</v>
      </c>
      <c r="R153">
        <f>_xlfn.XLOOKUP(B153,'g3'!B:B,'g3'!R:R)</f>
        <v>5</v>
      </c>
      <c r="S153">
        <f>_xlfn.XLOOKUP(D153,'g4'!D:D,'g4'!N:N)</f>
        <v>4</v>
      </c>
      <c r="T153">
        <f t="shared" si="34"/>
        <v>0</v>
      </c>
      <c r="U153">
        <f t="shared" si="35"/>
        <v>0</v>
      </c>
      <c r="V153">
        <f t="shared" si="36"/>
        <v>-1</v>
      </c>
      <c r="W153">
        <f t="shared" si="37"/>
        <v>0</v>
      </c>
      <c r="X153" t="s">
        <v>11807</v>
      </c>
      <c r="Y153">
        <f t="shared" si="42"/>
        <v>43</v>
      </c>
      <c r="Z153">
        <f t="shared" si="43"/>
        <v>63</v>
      </c>
      <c r="AA153">
        <f t="shared" si="44"/>
        <v>18</v>
      </c>
      <c r="AB153" t="s">
        <v>14326</v>
      </c>
      <c r="AD153">
        <f t="shared" si="38"/>
        <v>1</v>
      </c>
      <c r="AE153">
        <f t="shared" si="39"/>
        <v>25</v>
      </c>
      <c r="AF153">
        <f t="shared" si="40"/>
        <v>22</v>
      </c>
      <c r="AG153" t="s">
        <v>14365</v>
      </c>
      <c r="AH153" t="b">
        <f t="shared" si="41"/>
        <v>0</v>
      </c>
    </row>
    <row r="154" spans="1:34" hidden="1" x14ac:dyDescent="0.25">
      <c r="A154" s="1">
        <v>897</v>
      </c>
      <c r="B154" t="s">
        <v>6000</v>
      </c>
      <c r="C154" t="s">
        <v>6001</v>
      </c>
      <c r="D154" t="s">
        <v>13825</v>
      </c>
      <c r="E154">
        <v>5</v>
      </c>
      <c r="F154" t="s">
        <v>214</v>
      </c>
      <c r="G154" t="s">
        <v>6002</v>
      </c>
      <c r="H154" t="s">
        <v>6003</v>
      </c>
      <c r="I154">
        <v>45599</v>
      </c>
      <c r="J154" t="s">
        <v>217</v>
      </c>
      <c r="K154" t="s">
        <v>6004</v>
      </c>
      <c r="L154" t="s">
        <v>6005</v>
      </c>
      <c r="M154">
        <v>1</v>
      </c>
      <c r="N154">
        <f t="shared" si="45"/>
        <v>4</v>
      </c>
      <c r="O154">
        <v>1</v>
      </c>
      <c r="P154">
        <f>_xlfn.XLOOKUP(B154,'g1'!B:B,'g1'!R:R)</f>
        <v>4</v>
      </c>
      <c r="Q154">
        <f>_xlfn.XLOOKUP(B154,'g2'!B:B,'g2'!U:U)</f>
        <v>4</v>
      </c>
      <c r="R154">
        <f>_xlfn.XLOOKUP(B154,'g3'!B:B,'g3'!R:R)</f>
        <v>5</v>
      </c>
      <c r="S154">
        <f>_xlfn.XLOOKUP(D154,'g4'!D:D,'g4'!N:N)</f>
        <v>4</v>
      </c>
      <c r="T154">
        <f t="shared" si="34"/>
        <v>0</v>
      </c>
      <c r="U154">
        <f t="shared" si="35"/>
        <v>0</v>
      </c>
      <c r="V154">
        <f t="shared" si="36"/>
        <v>-1</v>
      </c>
      <c r="W154">
        <f t="shared" si="37"/>
        <v>0</v>
      </c>
      <c r="X154" t="s">
        <v>11801</v>
      </c>
      <c r="Y154">
        <f t="shared" si="42"/>
        <v>43</v>
      </c>
      <c r="Z154">
        <f t="shared" si="43"/>
        <v>62</v>
      </c>
      <c r="AA154">
        <f t="shared" si="44"/>
        <v>17</v>
      </c>
      <c r="AB154" t="s">
        <v>14366</v>
      </c>
      <c r="AD154">
        <f t="shared" si="38"/>
        <v>1</v>
      </c>
      <c r="AE154">
        <f t="shared" si="39"/>
        <v>22</v>
      </c>
      <c r="AF154">
        <f t="shared" si="40"/>
        <v>19</v>
      </c>
      <c r="AG154" t="s">
        <v>14366</v>
      </c>
      <c r="AH154" t="b">
        <f t="shared" si="41"/>
        <v>1</v>
      </c>
    </row>
    <row r="155" spans="1:34" x14ac:dyDescent="0.25">
      <c r="A155" s="1">
        <v>902</v>
      </c>
      <c r="B155" t="s">
        <v>200</v>
      </c>
      <c r="C155" t="s">
        <v>201</v>
      </c>
      <c r="D155" t="s">
        <v>13860</v>
      </c>
      <c r="E155">
        <v>1</v>
      </c>
      <c r="F155" t="s">
        <v>73</v>
      </c>
      <c r="G155" t="s">
        <v>202</v>
      </c>
      <c r="H155" t="s">
        <v>203</v>
      </c>
      <c r="I155">
        <v>10009</v>
      </c>
      <c r="J155" t="s">
        <v>76</v>
      </c>
      <c r="K155" t="s">
        <v>204</v>
      </c>
      <c r="L155" t="s">
        <v>205</v>
      </c>
      <c r="M155">
        <v>1</v>
      </c>
      <c r="N155">
        <f t="shared" si="45"/>
        <v>4</v>
      </c>
      <c r="O155">
        <v>2</v>
      </c>
      <c r="P155">
        <f>_xlfn.XLOOKUP(B155,'g1'!B:B,'g1'!R:R)</f>
        <v>5</v>
      </c>
      <c r="Q155">
        <f>_xlfn.XLOOKUP(B155,'g2'!B:B,'g2'!U:U)</f>
        <v>4</v>
      </c>
      <c r="R155">
        <f>_xlfn.XLOOKUP(B155,'g3'!B:B,'g3'!R:R)</f>
        <v>2</v>
      </c>
      <c r="S155">
        <f>_xlfn.XLOOKUP(D155,'g4'!D:D,'g4'!N:N)</f>
        <v>4</v>
      </c>
      <c r="T155">
        <f t="shared" si="34"/>
        <v>-1</v>
      </c>
      <c r="U155">
        <f t="shared" si="35"/>
        <v>0</v>
      </c>
      <c r="V155">
        <f t="shared" si="36"/>
        <v>2</v>
      </c>
      <c r="W155">
        <f t="shared" si="37"/>
        <v>0</v>
      </c>
      <c r="X155" t="s">
        <v>11739</v>
      </c>
      <c r="Y155">
        <f t="shared" si="42"/>
        <v>43</v>
      </c>
      <c r="Z155">
        <f t="shared" si="43"/>
        <v>66</v>
      </c>
      <c r="AA155">
        <f t="shared" si="44"/>
        <v>21</v>
      </c>
      <c r="AB155" t="s">
        <v>14861</v>
      </c>
      <c r="AD155">
        <f t="shared" si="38"/>
        <v>1</v>
      </c>
      <c r="AE155">
        <f t="shared" si="39"/>
        <v>29</v>
      </c>
      <c r="AF155">
        <f t="shared" si="40"/>
        <v>26</v>
      </c>
      <c r="AG155" t="s">
        <v>14367</v>
      </c>
      <c r="AH155" t="b">
        <f t="shared" si="41"/>
        <v>0</v>
      </c>
    </row>
    <row r="156" spans="1:34" x14ac:dyDescent="0.25">
      <c r="A156" s="1">
        <v>924</v>
      </c>
      <c r="B156" t="s">
        <v>501</v>
      </c>
      <c r="C156" t="s">
        <v>502</v>
      </c>
      <c r="D156" t="s">
        <v>13861</v>
      </c>
      <c r="E156">
        <v>1</v>
      </c>
      <c r="F156" t="s">
        <v>15</v>
      </c>
      <c r="G156" t="s">
        <v>503</v>
      </c>
      <c r="H156" t="s">
        <v>504</v>
      </c>
      <c r="I156">
        <v>33485</v>
      </c>
      <c r="J156" t="s">
        <v>18</v>
      </c>
      <c r="K156" t="s">
        <v>15049</v>
      </c>
      <c r="L156" t="s">
        <v>506</v>
      </c>
      <c r="M156">
        <v>1</v>
      </c>
      <c r="N156">
        <f t="shared" si="45"/>
        <v>4</v>
      </c>
      <c r="O156">
        <v>1</v>
      </c>
      <c r="P156">
        <f>_xlfn.XLOOKUP(B156,'g1'!B:B,'g1'!R:R)</f>
        <v>5</v>
      </c>
      <c r="Q156">
        <f>_xlfn.XLOOKUP(B156,'g2'!B:B,'g2'!U:U)</f>
        <v>2</v>
      </c>
      <c r="R156">
        <f>_xlfn.XLOOKUP(B156,'g3'!B:B,'g3'!R:R)</f>
        <v>2</v>
      </c>
      <c r="S156">
        <f>_xlfn.XLOOKUP(D156,'g4'!D:D,'g4'!N:N)</f>
        <v>4</v>
      </c>
      <c r="T156">
        <f t="shared" si="34"/>
        <v>-1</v>
      </c>
      <c r="U156">
        <f t="shared" si="35"/>
        <v>2</v>
      </c>
      <c r="V156">
        <f t="shared" si="36"/>
        <v>2</v>
      </c>
      <c r="W156">
        <f t="shared" si="37"/>
        <v>0</v>
      </c>
      <c r="X156" t="s">
        <v>11737</v>
      </c>
      <c r="Y156">
        <f t="shared" si="42"/>
        <v>43</v>
      </c>
      <c r="Z156">
        <f t="shared" si="43"/>
        <v>72</v>
      </c>
      <c r="AA156">
        <f t="shared" si="44"/>
        <v>27</v>
      </c>
      <c r="AB156" t="s">
        <v>14269</v>
      </c>
      <c r="AD156">
        <f t="shared" si="38"/>
        <v>1</v>
      </c>
      <c r="AE156">
        <f t="shared" si="39"/>
        <v>32</v>
      </c>
      <c r="AF156">
        <f t="shared" si="40"/>
        <v>29</v>
      </c>
      <c r="AG156" t="s">
        <v>14261</v>
      </c>
      <c r="AH156" t="b">
        <f t="shared" si="41"/>
        <v>0</v>
      </c>
    </row>
    <row r="157" spans="1:34" hidden="1" x14ac:dyDescent="0.25">
      <c r="A157" s="1">
        <v>936</v>
      </c>
      <c r="B157" t="s">
        <v>1259</v>
      </c>
      <c r="C157" t="s">
        <v>1260</v>
      </c>
      <c r="D157" t="s">
        <v>13946</v>
      </c>
      <c r="E157">
        <v>2</v>
      </c>
      <c r="F157" t="s">
        <v>280</v>
      </c>
      <c r="G157" t="s">
        <v>1261</v>
      </c>
      <c r="H157" t="s">
        <v>1262</v>
      </c>
      <c r="I157">
        <v>2585</v>
      </c>
      <c r="J157" t="s">
        <v>283</v>
      </c>
      <c r="K157" t="s">
        <v>1263</v>
      </c>
      <c r="L157" t="s">
        <v>1264</v>
      </c>
      <c r="M157">
        <v>1</v>
      </c>
      <c r="N157">
        <f t="shared" si="45"/>
        <v>4</v>
      </c>
      <c r="O157">
        <v>2</v>
      </c>
      <c r="P157">
        <f>_xlfn.XLOOKUP(B157,'g1'!B:B,'g1'!R:R)</f>
        <v>5</v>
      </c>
      <c r="Q157">
        <f>_xlfn.XLOOKUP(B157,'g2'!B:B,'g2'!U:U)</f>
        <v>2</v>
      </c>
      <c r="R157">
        <f>_xlfn.XLOOKUP(B157,'g3'!B:B,'g3'!R:R)</f>
        <v>3</v>
      </c>
      <c r="S157">
        <f>_xlfn.XLOOKUP(D157,'g4'!D:D,'g4'!N:N)</f>
        <v>4</v>
      </c>
      <c r="T157">
        <f t="shared" si="34"/>
        <v>-1</v>
      </c>
      <c r="U157">
        <f t="shared" si="35"/>
        <v>2</v>
      </c>
      <c r="V157">
        <f t="shared" si="36"/>
        <v>1</v>
      </c>
      <c r="W157">
        <f t="shared" si="37"/>
        <v>0</v>
      </c>
      <c r="X157" t="s">
        <v>11573</v>
      </c>
      <c r="Y157">
        <f t="shared" si="42"/>
        <v>43</v>
      </c>
      <c r="Z157">
        <f t="shared" si="43"/>
        <v>63</v>
      </c>
      <c r="AA157">
        <f t="shared" si="44"/>
        <v>18</v>
      </c>
      <c r="AB157" t="s">
        <v>14368</v>
      </c>
      <c r="AD157">
        <f t="shared" si="38"/>
        <v>1</v>
      </c>
      <c r="AE157">
        <f t="shared" si="39"/>
        <v>23</v>
      </c>
      <c r="AF157">
        <f t="shared" si="40"/>
        <v>20</v>
      </c>
      <c r="AG157" t="s">
        <v>14368</v>
      </c>
      <c r="AH157" t="b">
        <f t="shared" si="41"/>
        <v>1</v>
      </c>
    </row>
    <row r="158" spans="1:34" hidden="1" x14ac:dyDescent="0.25">
      <c r="A158" s="1">
        <v>938</v>
      </c>
      <c r="B158" t="s">
        <v>2132</v>
      </c>
      <c r="C158" t="s">
        <v>2133</v>
      </c>
      <c r="D158" t="s">
        <v>13949</v>
      </c>
      <c r="E158">
        <v>2</v>
      </c>
      <c r="F158" t="s">
        <v>198</v>
      </c>
      <c r="G158" t="s">
        <v>2134</v>
      </c>
      <c r="H158" t="s">
        <v>2135</v>
      </c>
      <c r="I158">
        <v>1704</v>
      </c>
      <c r="J158" t="s">
        <v>199</v>
      </c>
      <c r="K158" t="s">
        <v>2136</v>
      </c>
      <c r="L158" t="s">
        <v>2137</v>
      </c>
      <c r="M158">
        <v>1</v>
      </c>
      <c r="N158">
        <f t="shared" si="45"/>
        <v>4</v>
      </c>
      <c r="O158">
        <v>1</v>
      </c>
      <c r="P158">
        <f>_xlfn.XLOOKUP(B158,'g1'!B:B,'g1'!R:R)</f>
        <v>5</v>
      </c>
      <c r="Q158">
        <f>_xlfn.XLOOKUP(B158,'g2'!B:B,'g2'!U:U)</f>
        <v>4</v>
      </c>
      <c r="R158">
        <f>_xlfn.XLOOKUP(B158,'g3'!B:B,'g3'!R:R)</f>
        <v>3</v>
      </c>
      <c r="S158">
        <f>_xlfn.XLOOKUP(D158,'g4'!D:D,'g4'!N:N)</f>
        <v>4</v>
      </c>
      <c r="T158">
        <f t="shared" si="34"/>
        <v>-1</v>
      </c>
      <c r="U158">
        <f t="shared" si="35"/>
        <v>0</v>
      </c>
      <c r="V158">
        <f t="shared" si="36"/>
        <v>1</v>
      </c>
      <c r="W158">
        <f t="shared" si="37"/>
        <v>0</v>
      </c>
      <c r="X158" t="s">
        <v>11567</v>
      </c>
      <c r="Y158">
        <f t="shared" si="42"/>
        <v>42</v>
      </c>
      <c r="Z158">
        <f t="shared" si="43"/>
        <v>68</v>
      </c>
      <c r="AA158">
        <f t="shared" si="44"/>
        <v>24</v>
      </c>
      <c r="AB158" t="s">
        <v>14862</v>
      </c>
      <c r="AD158">
        <f t="shared" si="38"/>
        <v>1</v>
      </c>
      <c r="AE158">
        <f t="shared" si="39"/>
        <v>29</v>
      </c>
      <c r="AF158">
        <f t="shared" si="40"/>
        <v>26</v>
      </c>
      <c r="AG158" t="s">
        <v>14369</v>
      </c>
      <c r="AH158" t="b">
        <f t="shared" si="41"/>
        <v>1</v>
      </c>
    </row>
    <row r="159" spans="1:34" hidden="1" x14ac:dyDescent="0.25">
      <c r="A159" s="1">
        <v>945</v>
      </c>
      <c r="B159" t="s">
        <v>1687</v>
      </c>
      <c r="C159" t="s">
        <v>1688</v>
      </c>
      <c r="D159" t="s">
        <v>13954</v>
      </c>
      <c r="E159">
        <v>2</v>
      </c>
      <c r="F159" t="s">
        <v>198</v>
      </c>
      <c r="G159" t="s">
        <v>1689</v>
      </c>
      <c r="H159" t="s">
        <v>1690</v>
      </c>
      <c r="I159">
        <v>24459</v>
      </c>
      <c r="J159" t="s">
        <v>199</v>
      </c>
      <c r="K159" t="s">
        <v>1691</v>
      </c>
      <c r="L159" t="s">
        <v>1692</v>
      </c>
      <c r="M159">
        <v>1</v>
      </c>
      <c r="N159">
        <v>4</v>
      </c>
      <c r="O159">
        <v>1</v>
      </c>
      <c r="P159">
        <f>_xlfn.XLOOKUP(B159,'g1'!B:B,'g1'!R:R)</f>
        <v>5</v>
      </c>
      <c r="Q159">
        <f>_xlfn.XLOOKUP(B159,'g2'!B:B,'g2'!U:U)</f>
        <v>4</v>
      </c>
      <c r="R159">
        <f>_xlfn.XLOOKUP(B159,'g3'!B:B,'g3'!R:R)</f>
        <v>4</v>
      </c>
      <c r="S159">
        <f>_xlfn.XLOOKUP(D159,'g4'!D:D,'g4'!N:N)</f>
        <v>4</v>
      </c>
      <c r="T159">
        <f t="shared" si="34"/>
        <v>-1</v>
      </c>
      <c r="U159">
        <f t="shared" si="35"/>
        <v>0</v>
      </c>
      <c r="V159">
        <f t="shared" si="36"/>
        <v>0</v>
      </c>
      <c r="W159">
        <f t="shared" si="37"/>
        <v>0</v>
      </c>
      <c r="X159" t="s">
        <v>11557</v>
      </c>
      <c r="Y159">
        <f t="shared" si="42"/>
        <v>42</v>
      </c>
      <c r="Z159">
        <f t="shared" si="43"/>
        <v>71</v>
      </c>
      <c r="AA159">
        <f t="shared" si="44"/>
        <v>27</v>
      </c>
      <c r="AB159" t="s">
        <v>14370</v>
      </c>
      <c r="AD159">
        <f t="shared" si="38"/>
        <v>1</v>
      </c>
      <c r="AE159">
        <f t="shared" si="39"/>
        <v>32</v>
      </c>
      <c r="AF159">
        <f t="shared" si="40"/>
        <v>29</v>
      </c>
      <c r="AG159" t="s">
        <v>14370</v>
      </c>
      <c r="AH159" t="b">
        <f t="shared" si="41"/>
        <v>1</v>
      </c>
    </row>
    <row r="160" spans="1:34" x14ac:dyDescent="0.25">
      <c r="A160" s="1">
        <v>958</v>
      </c>
      <c r="B160" t="s">
        <v>2342</v>
      </c>
      <c r="C160" t="s">
        <v>2343</v>
      </c>
      <c r="D160" t="s">
        <v>13957</v>
      </c>
      <c r="E160">
        <v>3</v>
      </c>
      <c r="F160" t="s">
        <v>117</v>
      </c>
      <c r="G160" t="s">
        <v>2344</v>
      </c>
      <c r="H160" t="s">
        <v>2345</v>
      </c>
      <c r="I160">
        <v>11297</v>
      </c>
      <c r="J160" t="s">
        <v>120</v>
      </c>
      <c r="K160" t="s">
        <v>2346</v>
      </c>
      <c r="L160" t="s">
        <v>2347</v>
      </c>
      <c r="M160">
        <v>1</v>
      </c>
      <c r="N160">
        <v>4</v>
      </c>
      <c r="O160">
        <v>1</v>
      </c>
      <c r="P160">
        <f>_xlfn.XLOOKUP(B160,'g1'!B:B,'g1'!R:R)</f>
        <v>5</v>
      </c>
      <c r="Q160">
        <f>_xlfn.XLOOKUP(B160,'g2'!B:B,'g2'!U:U)</f>
        <v>4</v>
      </c>
      <c r="R160">
        <f>_xlfn.XLOOKUP(B160,'g3'!B:B,'g3'!R:R)</f>
        <v>4</v>
      </c>
      <c r="S160">
        <f>_xlfn.XLOOKUP(D160,'g4'!D:D,'g4'!N:N)</f>
        <v>4</v>
      </c>
      <c r="T160">
        <f t="shared" si="34"/>
        <v>-1</v>
      </c>
      <c r="U160">
        <f t="shared" si="35"/>
        <v>0</v>
      </c>
      <c r="V160">
        <f t="shared" si="36"/>
        <v>0</v>
      </c>
      <c r="W160">
        <f t="shared" si="37"/>
        <v>0</v>
      </c>
      <c r="X160" t="s">
        <v>11551</v>
      </c>
      <c r="Y160">
        <f t="shared" si="42"/>
        <v>43</v>
      </c>
      <c r="Z160">
        <f t="shared" si="43"/>
        <v>62</v>
      </c>
      <c r="AA160">
        <f t="shared" si="44"/>
        <v>17</v>
      </c>
      <c r="AB160" t="s">
        <v>14285</v>
      </c>
      <c r="AD160">
        <f t="shared" si="38"/>
        <v>1</v>
      </c>
      <c r="AE160">
        <f t="shared" si="39"/>
        <v>31</v>
      </c>
      <c r="AF160">
        <f t="shared" si="40"/>
        <v>28</v>
      </c>
      <c r="AG160" t="s">
        <v>14371</v>
      </c>
      <c r="AH160" t="b">
        <f t="shared" si="41"/>
        <v>0</v>
      </c>
    </row>
    <row r="161" spans="1:34" hidden="1" x14ac:dyDescent="0.25">
      <c r="A161" s="1">
        <v>959</v>
      </c>
      <c r="B161" t="s">
        <v>3994</v>
      </c>
      <c r="C161" t="s">
        <v>3995</v>
      </c>
      <c r="D161" t="s">
        <v>13962</v>
      </c>
      <c r="E161">
        <v>4</v>
      </c>
      <c r="F161" t="s">
        <v>39</v>
      </c>
      <c r="G161" t="s">
        <v>3996</v>
      </c>
      <c r="H161" t="s">
        <v>3997</v>
      </c>
      <c r="I161">
        <v>10645</v>
      </c>
      <c r="J161" t="s">
        <v>42</v>
      </c>
      <c r="K161" t="s">
        <v>3998</v>
      </c>
      <c r="L161" t="s">
        <v>3999</v>
      </c>
      <c r="M161">
        <v>1</v>
      </c>
      <c r="N161">
        <v>4</v>
      </c>
      <c r="O161">
        <v>2</v>
      </c>
      <c r="P161">
        <f>_xlfn.XLOOKUP(B161,'g1'!B:B,'g1'!R:R)</f>
        <v>5</v>
      </c>
      <c r="Q161">
        <f>_xlfn.XLOOKUP(B161,'g2'!B:B,'g2'!U:U)</f>
        <v>5</v>
      </c>
      <c r="R161">
        <f>_xlfn.XLOOKUP(B161,'g3'!B:B,'g3'!R:R)</f>
        <v>4</v>
      </c>
      <c r="S161">
        <f>_xlfn.XLOOKUP(D161,'g4'!D:D,'g4'!N:N)</f>
        <v>4</v>
      </c>
      <c r="T161">
        <f t="shared" si="34"/>
        <v>-1</v>
      </c>
      <c r="U161">
        <f t="shared" si="35"/>
        <v>-1</v>
      </c>
      <c r="V161">
        <f t="shared" si="36"/>
        <v>0</v>
      </c>
      <c r="W161">
        <f t="shared" si="37"/>
        <v>0</v>
      </c>
      <c r="X161" t="s">
        <v>11541</v>
      </c>
      <c r="Y161">
        <f t="shared" si="42"/>
        <v>43</v>
      </c>
      <c r="Z161">
        <f t="shared" si="43"/>
        <v>65</v>
      </c>
      <c r="AA161">
        <f t="shared" si="44"/>
        <v>20</v>
      </c>
      <c r="AB161" t="s">
        <v>14372</v>
      </c>
      <c r="AD161">
        <f t="shared" si="38"/>
        <v>1</v>
      </c>
      <c r="AE161">
        <f t="shared" si="39"/>
        <v>25</v>
      </c>
      <c r="AF161">
        <f t="shared" si="40"/>
        <v>22</v>
      </c>
      <c r="AG161" t="s">
        <v>14372</v>
      </c>
      <c r="AH161" t="b">
        <f t="shared" si="41"/>
        <v>1</v>
      </c>
    </row>
    <row r="162" spans="1:34" hidden="1" x14ac:dyDescent="0.25">
      <c r="A162" s="1">
        <v>967</v>
      </c>
      <c r="B162" t="s">
        <v>5363</v>
      </c>
      <c r="C162" t="s">
        <v>5364</v>
      </c>
      <c r="D162" t="s">
        <v>13975</v>
      </c>
      <c r="E162">
        <v>5</v>
      </c>
      <c r="F162" t="s">
        <v>47</v>
      </c>
      <c r="G162" t="s">
        <v>5365</v>
      </c>
      <c r="H162" t="s">
        <v>5366</v>
      </c>
      <c r="I162">
        <v>23842</v>
      </c>
      <c r="J162" t="s">
        <v>50</v>
      </c>
      <c r="K162" t="s">
        <v>5367</v>
      </c>
      <c r="L162" t="s">
        <v>5368</v>
      </c>
      <c r="M162">
        <v>1</v>
      </c>
      <c r="N162">
        <v>4</v>
      </c>
      <c r="O162">
        <v>2</v>
      </c>
      <c r="P162">
        <f>_xlfn.XLOOKUP(B162,'g1'!B:B,'g1'!R:R)</f>
        <v>5</v>
      </c>
      <c r="Q162">
        <f>_xlfn.XLOOKUP(B162,'g2'!B:B,'g2'!U:U)</f>
        <v>6</v>
      </c>
      <c r="R162">
        <f>_xlfn.XLOOKUP(B162,'g3'!B:B,'g3'!R:R)</f>
        <v>4</v>
      </c>
      <c r="S162">
        <f>_xlfn.XLOOKUP(D162,'g4'!D:D,'g4'!N:N)</f>
        <v>4</v>
      </c>
      <c r="T162">
        <f t="shared" si="34"/>
        <v>-1</v>
      </c>
      <c r="U162">
        <f t="shared" si="35"/>
        <v>-2</v>
      </c>
      <c r="V162">
        <f t="shared" si="36"/>
        <v>0</v>
      </c>
      <c r="W162">
        <f t="shared" si="37"/>
        <v>0</v>
      </c>
      <c r="X162" t="s">
        <v>11516</v>
      </c>
      <c r="Y162">
        <f t="shared" si="42"/>
        <v>43</v>
      </c>
      <c r="Z162">
        <f t="shared" si="43"/>
        <v>66</v>
      </c>
      <c r="AA162">
        <f t="shared" si="44"/>
        <v>21</v>
      </c>
      <c r="AB162" t="s">
        <v>14373</v>
      </c>
      <c r="AD162">
        <f t="shared" si="38"/>
        <v>1</v>
      </c>
      <c r="AE162">
        <f t="shared" si="39"/>
        <v>26</v>
      </c>
      <c r="AF162">
        <f t="shared" si="40"/>
        <v>23</v>
      </c>
      <c r="AG162" t="s">
        <v>14373</v>
      </c>
      <c r="AH162" t="b">
        <f t="shared" si="41"/>
        <v>1</v>
      </c>
    </row>
    <row r="163" spans="1:34" x14ac:dyDescent="0.25">
      <c r="A163" s="1">
        <v>972</v>
      </c>
      <c r="B163" t="s">
        <v>5994</v>
      </c>
      <c r="C163" t="s">
        <v>5995</v>
      </c>
      <c r="D163" t="s">
        <v>13987</v>
      </c>
      <c r="E163">
        <v>5</v>
      </c>
      <c r="F163" t="s">
        <v>187</v>
      </c>
      <c r="G163" t="s">
        <v>5996</v>
      </c>
      <c r="H163" t="s">
        <v>5997</v>
      </c>
      <c r="I163">
        <v>41622</v>
      </c>
      <c r="J163" t="s">
        <v>161</v>
      </c>
      <c r="K163" t="s">
        <v>5998</v>
      </c>
      <c r="L163" t="s">
        <v>5999</v>
      </c>
      <c r="M163">
        <v>1</v>
      </c>
      <c r="N163">
        <v>4</v>
      </c>
      <c r="O163">
        <v>2</v>
      </c>
      <c r="P163">
        <f>_xlfn.XLOOKUP(B163,'g1'!B:B,'g1'!R:R)</f>
        <v>5</v>
      </c>
      <c r="Q163">
        <f>_xlfn.XLOOKUP(B163,'g2'!B:B,'g2'!U:U)</f>
        <v>5</v>
      </c>
      <c r="R163">
        <f>_xlfn.XLOOKUP(B163,'g3'!B:B,'g3'!R:R)</f>
        <v>4</v>
      </c>
      <c r="S163">
        <f>_xlfn.XLOOKUP(D163,'g4'!D:D,'g4'!N:N)</f>
        <v>4</v>
      </c>
      <c r="T163">
        <f t="shared" si="34"/>
        <v>-1</v>
      </c>
      <c r="U163">
        <f t="shared" si="35"/>
        <v>-1</v>
      </c>
      <c r="V163">
        <f t="shared" si="36"/>
        <v>0</v>
      </c>
      <c r="W163">
        <f t="shared" si="37"/>
        <v>0</v>
      </c>
      <c r="X163" t="s">
        <v>11494</v>
      </c>
      <c r="Y163">
        <f t="shared" si="42"/>
        <v>42</v>
      </c>
      <c r="Z163">
        <f t="shared" si="43"/>
        <v>67</v>
      </c>
      <c r="AA163">
        <f t="shared" si="44"/>
        <v>23</v>
      </c>
      <c r="AB163" t="s">
        <v>14247</v>
      </c>
      <c r="AD163">
        <f t="shared" si="38"/>
        <v>1</v>
      </c>
      <c r="AE163">
        <f t="shared" si="39"/>
        <v>31</v>
      </c>
      <c r="AF163">
        <f t="shared" si="40"/>
        <v>28</v>
      </c>
      <c r="AG163" t="s">
        <v>14374</v>
      </c>
      <c r="AH163" t="b">
        <f t="shared" si="41"/>
        <v>0</v>
      </c>
    </row>
    <row r="164" spans="1:34" x14ac:dyDescent="0.25">
      <c r="A164" s="1">
        <v>976</v>
      </c>
      <c r="B164" t="s">
        <v>3886</v>
      </c>
      <c r="C164" t="s">
        <v>3887</v>
      </c>
      <c r="D164" t="s">
        <v>14003</v>
      </c>
      <c r="E164">
        <v>4</v>
      </c>
      <c r="F164" t="s">
        <v>187</v>
      </c>
      <c r="G164" t="s">
        <v>3888</v>
      </c>
      <c r="H164" t="s">
        <v>3889</v>
      </c>
      <c r="I164">
        <v>79768</v>
      </c>
      <c r="J164" t="s">
        <v>161</v>
      </c>
      <c r="K164" t="s">
        <v>3890</v>
      </c>
      <c r="L164" t="s">
        <v>3891</v>
      </c>
      <c r="M164">
        <v>1</v>
      </c>
      <c r="N164">
        <f t="shared" ref="N164:N180" si="46">LEN(K164)-LEN(SUBSTITUTE(K164,"{",""))-1</f>
        <v>4</v>
      </c>
      <c r="O164">
        <v>2</v>
      </c>
      <c r="P164">
        <f>_xlfn.XLOOKUP(B164,'g1'!B:B,'g1'!R:R)</f>
        <v>5</v>
      </c>
      <c r="Q164">
        <f>_xlfn.XLOOKUP(B164,'g2'!B:B,'g2'!U:U)</f>
        <v>5</v>
      </c>
      <c r="R164">
        <f>_xlfn.XLOOKUP(B164,'g3'!B:B,'g3'!R:R)</f>
        <v>5</v>
      </c>
      <c r="S164">
        <f>_xlfn.XLOOKUP(D164,'g4'!D:D,'g4'!N:N)</f>
        <v>4</v>
      </c>
      <c r="T164">
        <f t="shared" si="34"/>
        <v>-1</v>
      </c>
      <c r="U164">
        <f t="shared" si="35"/>
        <v>-1</v>
      </c>
      <c r="V164">
        <f t="shared" si="36"/>
        <v>-1</v>
      </c>
      <c r="W164">
        <f t="shared" si="37"/>
        <v>0</v>
      </c>
      <c r="X164" t="s">
        <v>11463</v>
      </c>
      <c r="Y164">
        <f t="shared" si="42"/>
        <v>43</v>
      </c>
      <c r="Z164">
        <f t="shared" si="43"/>
        <v>64</v>
      </c>
      <c r="AA164">
        <f t="shared" si="44"/>
        <v>19</v>
      </c>
      <c r="AB164" t="s">
        <v>14723</v>
      </c>
      <c r="AD164">
        <f t="shared" si="38"/>
        <v>1</v>
      </c>
      <c r="AE164">
        <f t="shared" si="39"/>
        <v>27</v>
      </c>
      <c r="AF164">
        <f t="shared" si="40"/>
        <v>24</v>
      </c>
      <c r="AG164" t="s">
        <v>14375</v>
      </c>
      <c r="AH164" t="b">
        <f t="shared" si="41"/>
        <v>0</v>
      </c>
    </row>
    <row r="165" spans="1:34" hidden="1" x14ac:dyDescent="0.25">
      <c r="A165" s="1">
        <v>977</v>
      </c>
      <c r="B165" t="s">
        <v>4591</v>
      </c>
      <c r="C165" t="s">
        <v>4592</v>
      </c>
      <c r="D165" t="s">
        <v>14004</v>
      </c>
      <c r="E165">
        <v>4</v>
      </c>
      <c r="F165" t="s">
        <v>648</v>
      </c>
      <c r="G165" t="s">
        <v>4593</v>
      </c>
      <c r="H165" t="s">
        <v>4594</v>
      </c>
      <c r="I165">
        <v>6150</v>
      </c>
      <c r="J165" t="s">
        <v>603</v>
      </c>
      <c r="K165" t="s">
        <v>4595</v>
      </c>
      <c r="L165" t="s">
        <v>4596</v>
      </c>
      <c r="M165">
        <v>1</v>
      </c>
      <c r="N165">
        <f t="shared" si="46"/>
        <v>4</v>
      </c>
      <c r="O165">
        <v>2</v>
      </c>
      <c r="P165">
        <f>_xlfn.XLOOKUP(B165,'g1'!B:B,'g1'!R:R)</f>
        <v>5</v>
      </c>
      <c r="Q165">
        <f>_xlfn.XLOOKUP(B165,'g2'!B:B,'g2'!U:U)</f>
        <v>4</v>
      </c>
      <c r="R165">
        <f>_xlfn.XLOOKUP(B165,'g3'!B:B,'g3'!R:R)</f>
        <v>5</v>
      </c>
      <c r="S165">
        <f>_xlfn.XLOOKUP(D165,'g4'!D:D,'g4'!N:N)</f>
        <v>4</v>
      </c>
      <c r="T165">
        <f t="shared" si="34"/>
        <v>-1</v>
      </c>
      <c r="U165">
        <f t="shared" si="35"/>
        <v>0</v>
      </c>
      <c r="V165">
        <f t="shared" si="36"/>
        <v>-1</v>
      </c>
      <c r="W165">
        <f t="shared" si="37"/>
        <v>0</v>
      </c>
      <c r="X165" t="s">
        <v>11461</v>
      </c>
      <c r="Y165">
        <f t="shared" si="42"/>
        <v>43</v>
      </c>
      <c r="Z165">
        <f t="shared" si="43"/>
        <v>61</v>
      </c>
      <c r="AA165">
        <f t="shared" si="44"/>
        <v>16</v>
      </c>
      <c r="AB165" t="s">
        <v>14376</v>
      </c>
      <c r="AD165">
        <f t="shared" si="38"/>
        <v>1</v>
      </c>
      <c r="AE165">
        <f t="shared" si="39"/>
        <v>21</v>
      </c>
      <c r="AF165">
        <f t="shared" si="40"/>
        <v>18</v>
      </c>
      <c r="AG165" t="s">
        <v>14376</v>
      </c>
      <c r="AH165" t="b">
        <f t="shared" si="41"/>
        <v>1</v>
      </c>
    </row>
    <row r="166" spans="1:34" hidden="1" x14ac:dyDescent="0.25">
      <c r="A166" s="1">
        <v>981</v>
      </c>
      <c r="B166" t="s">
        <v>5086</v>
      </c>
      <c r="C166" t="s">
        <v>5087</v>
      </c>
      <c r="D166" t="s">
        <v>14005</v>
      </c>
      <c r="E166">
        <v>5</v>
      </c>
      <c r="F166" t="s">
        <v>198</v>
      </c>
      <c r="G166" t="s">
        <v>5088</v>
      </c>
      <c r="H166" t="s">
        <v>5089</v>
      </c>
      <c r="I166">
        <v>9499</v>
      </c>
      <c r="J166" t="s">
        <v>199</v>
      </c>
      <c r="K166" t="s">
        <v>5090</v>
      </c>
      <c r="L166" t="s">
        <v>5091</v>
      </c>
      <c r="M166">
        <v>1</v>
      </c>
      <c r="N166">
        <f t="shared" si="46"/>
        <v>4</v>
      </c>
      <c r="O166">
        <v>2</v>
      </c>
      <c r="P166">
        <f>_xlfn.XLOOKUP(B166,'g1'!B:B,'g1'!R:R)</f>
        <v>5</v>
      </c>
      <c r="Q166">
        <f>_xlfn.XLOOKUP(B166,'g2'!B:B,'g2'!U:U)</f>
        <v>6</v>
      </c>
      <c r="R166">
        <f>_xlfn.XLOOKUP(B166,'g3'!B:B,'g3'!R:R)</f>
        <v>5</v>
      </c>
      <c r="S166">
        <f>_xlfn.XLOOKUP(D166,'g4'!D:D,'g4'!N:N)</f>
        <v>4</v>
      </c>
      <c r="T166">
        <f t="shared" si="34"/>
        <v>-1</v>
      </c>
      <c r="U166">
        <f t="shared" si="35"/>
        <v>-2</v>
      </c>
      <c r="V166">
        <f t="shared" si="36"/>
        <v>-1</v>
      </c>
      <c r="W166">
        <f t="shared" si="37"/>
        <v>0</v>
      </c>
      <c r="X166" t="s">
        <v>11459</v>
      </c>
      <c r="Y166">
        <f t="shared" si="42"/>
        <v>43</v>
      </c>
      <c r="Z166">
        <f t="shared" si="43"/>
        <v>69</v>
      </c>
      <c r="AA166">
        <f t="shared" si="44"/>
        <v>24</v>
      </c>
      <c r="AB166" t="s">
        <v>14377</v>
      </c>
      <c r="AD166">
        <f t="shared" si="38"/>
        <v>1</v>
      </c>
      <c r="AE166">
        <f t="shared" si="39"/>
        <v>29</v>
      </c>
      <c r="AF166">
        <f t="shared" si="40"/>
        <v>26</v>
      </c>
      <c r="AG166" t="s">
        <v>14377</v>
      </c>
      <c r="AH166" t="b">
        <f t="shared" si="41"/>
        <v>1</v>
      </c>
    </row>
    <row r="167" spans="1:34" hidden="1" x14ac:dyDescent="0.25">
      <c r="A167" s="1">
        <v>984</v>
      </c>
      <c r="B167" t="s">
        <v>4098</v>
      </c>
      <c r="C167" t="s">
        <v>4099</v>
      </c>
      <c r="D167" t="s">
        <v>14040</v>
      </c>
      <c r="E167">
        <v>4</v>
      </c>
      <c r="F167" t="s">
        <v>286</v>
      </c>
      <c r="G167" t="s">
        <v>4100</v>
      </c>
      <c r="H167" t="s">
        <v>4101</v>
      </c>
      <c r="I167">
        <v>3220</v>
      </c>
      <c r="J167" t="s">
        <v>287</v>
      </c>
      <c r="K167" t="s">
        <v>4102</v>
      </c>
      <c r="L167" t="s">
        <v>4103</v>
      </c>
      <c r="M167">
        <v>1</v>
      </c>
      <c r="N167">
        <f t="shared" si="46"/>
        <v>4</v>
      </c>
      <c r="O167">
        <v>2</v>
      </c>
      <c r="P167">
        <f>_xlfn.XLOOKUP(B167,'g1'!B:B,'g1'!R:R)</f>
        <v>6</v>
      </c>
      <c r="Q167">
        <f>_xlfn.XLOOKUP(B167,'g2'!B:B,'g2'!U:U)</f>
        <v>4</v>
      </c>
      <c r="R167">
        <f>_xlfn.XLOOKUP(B167,'g3'!B:B,'g3'!R:R)</f>
        <v>3</v>
      </c>
      <c r="S167">
        <f>_xlfn.XLOOKUP(D167,'g4'!D:D,'g4'!N:N)</f>
        <v>4</v>
      </c>
      <c r="T167">
        <f t="shared" si="34"/>
        <v>-2</v>
      </c>
      <c r="U167">
        <f t="shared" si="35"/>
        <v>0</v>
      </c>
      <c r="V167">
        <f t="shared" si="36"/>
        <v>1</v>
      </c>
      <c r="W167">
        <f t="shared" si="37"/>
        <v>0</v>
      </c>
      <c r="X167" t="s">
        <v>11392</v>
      </c>
      <c r="Y167">
        <f t="shared" si="42"/>
        <v>42</v>
      </c>
      <c r="Z167">
        <f t="shared" si="43"/>
        <v>61</v>
      </c>
      <c r="AA167">
        <f t="shared" si="44"/>
        <v>17</v>
      </c>
      <c r="AB167" t="s">
        <v>14378</v>
      </c>
      <c r="AD167">
        <f t="shared" si="38"/>
        <v>1</v>
      </c>
      <c r="AE167">
        <f t="shared" si="39"/>
        <v>22</v>
      </c>
      <c r="AF167">
        <f t="shared" si="40"/>
        <v>19</v>
      </c>
      <c r="AG167" t="s">
        <v>14378</v>
      </c>
      <c r="AH167" t="b">
        <f t="shared" si="41"/>
        <v>1</v>
      </c>
    </row>
    <row r="168" spans="1:34" x14ac:dyDescent="0.25">
      <c r="A168" s="1">
        <v>987</v>
      </c>
      <c r="B168" t="s">
        <v>888</v>
      </c>
      <c r="C168" t="s">
        <v>889</v>
      </c>
      <c r="D168" t="s">
        <v>13117</v>
      </c>
      <c r="E168">
        <v>1</v>
      </c>
      <c r="F168" t="s">
        <v>147</v>
      </c>
      <c r="G168" t="s">
        <v>890</v>
      </c>
      <c r="H168" t="s">
        <v>891</v>
      </c>
      <c r="I168">
        <v>4734</v>
      </c>
      <c r="J168" t="s">
        <v>148</v>
      </c>
      <c r="K168" t="s">
        <v>15050</v>
      </c>
      <c r="L168" t="s">
        <v>893</v>
      </c>
      <c r="M168">
        <v>1</v>
      </c>
      <c r="N168">
        <f t="shared" si="46"/>
        <v>3</v>
      </c>
      <c r="O168">
        <v>2</v>
      </c>
      <c r="P168">
        <f>_xlfn.XLOOKUP(B168,'g1'!B:B,'g1'!R:R)</f>
        <v>2</v>
      </c>
      <c r="Q168">
        <f>_xlfn.XLOOKUP(B168,'g2'!B:B,'g2'!U:U)</f>
        <v>2</v>
      </c>
      <c r="R168">
        <f>_xlfn.XLOOKUP(B168,'g3'!B:B,'g3'!R:R)</f>
        <v>1</v>
      </c>
      <c r="S168">
        <f>_xlfn.XLOOKUP(D168,'g4'!D:D,'g4'!N:N)</f>
        <v>4</v>
      </c>
      <c r="T168">
        <f t="shared" si="34"/>
        <v>1</v>
      </c>
      <c r="U168">
        <f t="shared" si="35"/>
        <v>1</v>
      </c>
      <c r="V168">
        <f t="shared" si="36"/>
        <v>2</v>
      </c>
      <c r="W168">
        <f t="shared" si="37"/>
        <v>-1</v>
      </c>
      <c r="X168" t="s">
        <v>13049</v>
      </c>
      <c r="Y168">
        <f t="shared" si="42"/>
        <v>43</v>
      </c>
      <c r="Z168">
        <f t="shared" si="43"/>
        <v>71</v>
      </c>
      <c r="AA168">
        <f t="shared" si="44"/>
        <v>26</v>
      </c>
      <c r="AB168" t="s">
        <v>14312</v>
      </c>
      <c r="AD168">
        <f t="shared" si="38"/>
        <v>1</v>
      </c>
      <c r="AE168">
        <f t="shared" si="39"/>
        <v>31</v>
      </c>
      <c r="AF168">
        <f t="shared" si="40"/>
        <v>28</v>
      </c>
      <c r="AG168" t="s">
        <v>14379</v>
      </c>
      <c r="AH168" t="b">
        <f t="shared" si="41"/>
        <v>0</v>
      </c>
    </row>
    <row r="169" spans="1:34" hidden="1" x14ac:dyDescent="0.25">
      <c r="A169" s="1">
        <v>992</v>
      </c>
      <c r="B169" t="s">
        <v>408</v>
      </c>
      <c r="C169" t="s">
        <v>1432</v>
      </c>
      <c r="D169" t="s">
        <v>13588</v>
      </c>
      <c r="E169">
        <v>2</v>
      </c>
      <c r="F169" t="s">
        <v>286</v>
      </c>
      <c r="G169" t="s">
        <v>1433</v>
      </c>
      <c r="H169" t="s">
        <v>411</v>
      </c>
      <c r="I169">
        <v>991</v>
      </c>
      <c r="J169" t="s">
        <v>287</v>
      </c>
      <c r="K169" t="s">
        <v>1434</v>
      </c>
      <c r="L169" t="s">
        <v>1435</v>
      </c>
      <c r="N169">
        <f t="shared" si="46"/>
        <v>3</v>
      </c>
      <c r="O169">
        <v>3</v>
      </c>
      <c r="P169">
        <f>_xlfn.XLOOKUP(B169,'g1'!B:B,'g1'!R:R)</f>
        <v>3</v>
      </c>
      <c r="Q169">
        <f>_xlfn.XLOOKUP(B169,'g2'!B:B,'g2'!U:U)</f>
        <v>3</v>
      </c>
      <c r="R169">
        <f>_xlfn.XLOOKUP(B169,'g3'!B:B,'g3'!R:R)</f>
        <v>3</v>
      </c>
      <c r="S169">
        <f>_xlfn.XLOOKUP(D169,'g4'!D:D,'g4'!N:N)</f>
        <v>4</v>
      </c>
      <c r="T169">
        <f t="shared" si="34"/>
        <v>0</v>
      </c>
      <c r="U169">
        <f t="shared" si="35"/>
        <v>0</v>
      </c>
      <c r="V169">
        <f t="shared" si="36"/>
        <v>0</v>
      </c>
      <c r="W169">
        <f t="shared" si="37"/>
        <v>-1</v>
      </c>
      <c r="X169" t="s">
        <v>12242</v>
      </c>
      <c r="Y169">
        <f t="shared" si="42"/>
        <v>43</v>
      </c>
      <c r="Z169">
        <f t="shared" si="43"/>
        <v>62</v>
      </c>
      <c r="AA169">
        <f t="shared" si="44"/>
        <v>17</v>
      </c>
      <c r="AB169" t="s">
        <v>14263</v>
      </c>
      <c r="AD169">
        <f t="shared" si="38"/>
        <v>1</v>
      </c>
      <c r="AE169">
        <f t="shared" si="39"/>
        <v>22</v>
      </c>
      <c r="AF169">
        <f t="shared" si="40"/>
        <v>19</v>
      </c>
      <c r="AG169" t="s">
        <v>14263</v>
      </c>
      <c r="AH169" t="b">
        <f t="shared" si="41"/>
        <v>1</v>
      </c>
    </row>
    <row r="170" spans="1:34" hidden="1" x14ac:dyDescent="0.25">
      <c r="A170" s="1">
        <v>1000</v>
      </c>
      <c r="B170" t="s">
        <v>1155</v>
      </c>
      <c r="C170" t="s">
        <v>1156</v>
      </c>
      <c r="D170" t="s">
        <v>13913</v>
      </c>
      <c r="E170">
        <v>2</v>
      </c>
      <c r="F170" t="s">
        <v>187</v>
      </c>
      <c r="G170" t="s">
        <v>1157</v>
      </c>
      <c r="H170" t="s">
        <v>1158</v>
      </c>
      <c r="I170">
        <v>53916</v>
      </c>
      <c r="J170" t="s">
        <v>161</v>
      </c>
      <c r="K170" t="s">
        <v>1159</v>
      </c>
      <c r="L170" t="s">
        <v>1160</v>
      </c>
      <c r="N170">
        <f t="shared" si="46"/>
        <v>3</v>
      </c>
      <c r="O170">
        <v>3</v>
      </c>
      <c r="P170">
        <f>_xlfn.XLOOKUP(B170,'g1'!B:B,'g1'!R:R)</f>
        <v>4</v>
      </c>
      <c r="Q170">
        <f>_xlfn.XLOOKUP(B170,'g2'!B:B,'g2'!U:U)</f>
        <v>4</v>
      </c>
      <c r="R170">
        <f>_xlfn.XLOOKUP(B170,'g3'!B:B,'g3'!R:R)</f>
        <v>3</v>
      </c>
      <c r="S170">
        <f>_xlfn.XLOOKUP(D170,'g4'!D:D,'g4'!N:N)</f>
        <v>4</v>
      </c>
      <c r="T170">
        <f t="shared" si="34"/>
        <v>-1</v>
      </c>
      <c r="U170">
        <f t="shared" si="35"/>
        <v>-1</v>
      </c>
      <c r="V170">
        <f t="shared" si="36"/>
        <v>0</v>
      </c>
      <c r="W170">
        <f t="shared" si="37"/>
        <v>-1</v>
      </c>
      <c r="X170" t="s">
        <v>11639</v>
      </c>
      <c r="Y170" t="e">
        <f t="shared" si="42"/>
        <v>#VALUE!</v>
      </c>
      <c r="Z170">
        <f t="shared" si="43"/>
        <v>95</v>
      </c>
      <c r="AA170" t="e">
        <f t="shared" si="44"/>
        <v>#VALUE!</v>
      </c>
      <c r="AB170" t="e">
        <v>#VALUE!</v>
      </c>
      <c r="AD170">
        <f t="shared" si="38"/>
        <v>1</v>
      </c>
      <c r="AE170">
        <f t="shared" si="39"/>
        <v>37</v>
      </c>
      <c r="AF170">
        <f t="shared" si="40"/>
        <v>34</v>
      </c>
      <c r="AG170" t="s">
        <v>14380</v>
      </c>
      <c r="AH170" t="e">
        <f t="shared" si="41"/>
        <v>#VALUE!</v>
      </c>
    </row>
    <row r="171" spans="1:34" x14ac:dyDescent="0.25">
      <c r="A171" s="1">
        <v>1014</v>
      </c>
      <c r="B171" t="s">
        <v>4543</v>
      </c>
      <c r="C171" t="s">
        <v>4544</v>
      </c>
      <c r="D171" t="s">
        <v>13931</v>
      </c>
      <c r="E171">
        <v>4</v>
      </c>
      <c r="F171" t="s">
        <v>187</v>
      </c>
      <c r="G171" t="s">
        <v>4545</v>
      </c>
      <c r="H171" t="s">
        <v>4546</v>
      </c>
      <c r="I171">
        <v>9838</v>
      </c>
      <c r="J171" t="s">
        <v>161</v>
      </c>
      <c r="K171" t="s">
        <v>15051</v>
      </c>
      <c r="L171" t="s">
        <v>4548</v>
      </c>
      <c r="N171">
        <f t="shared" si="46"/>
        <v>3</v>
      </c>
      <c r="O171">
        <v>3</v>
      </c>
      <c r="P171">
        <f>_xlfn.XLOOKUP(B171,'g1'!B:B,'g1'!R:R)</f>
        <v>4</v>
      </c>
      <c r="Q171">
        <f>_xlfn.XLOOKUP(B171,'g2'!B:B,'g2'!U:U)</f>
        <v>4</v>
      </c>
      <c r="R171">
        <f>_xlfn.XLOOKUP(B171,'g3'!B:B,'g3'!R:R)</f>
        <v>3</v>
      </c>
      <c r="S171">
        <f>_xlfn.XLOOKUP(D171,'g4'!D:D,'g4'!N:N)</f>
        <v>4</v>
      </c>
      <c r="T171">
        <f t="shared" si="34"/>
        <v>-1</v>
      </c>
      <c r="U171">
        <f t="shared" si="35"/>
        <v>-1</v>
      </c>
      <c r="V171">
        <f t="shared" si="36"/>
        <v>0</v>
      </c>
      <c r="W171">
        <f t="shared" si="37"/>
        <v>-1</v>
      </c>
      <c r="X171" t="s">
        <v>11603</v>
      </c>
      <c r="Y171">
        <f t="shared" si="42"/>
        <v>43</v>
      </c>
      <c r="Z171">
        <f t="shared" si="43"/>
        <v>77</v>
      </c>
      <c r="AA171">
        <f t="shared" si="44"/>
        <v>32</v>
      </c>
      <c r="AB171" t="s">
        <v>14640</v>
      </c>
      <c r="AD171">
        <f t="shared" si="38"/>
        <v>1</v>
      </c>
      <c r="AE171">
        <f t="shared" si="39"/>
        <v>37</v>
      </c>
      <c r="AF171">
        <f t="shared" si="40"/>
        <v>34</v>
      </c>
      <c r="AG171" t="s">
        <v>14381</v>
      </c>
      <c r="AH171" t="b">
        <f t="shared" si="41"/>
        <v>0</v>
      </c>
    </row>
    <row r="172" spans="1:34" x14ac:dyDescent="0.25">
      <c r="A172" s="1">
        <v>1027</v>
      </c>
      <c r="B172" t="s">
        <v>5339</v>
      </c>
      <c r="C172" t="s">
        <v>5340</v>
      </c>
      <c r="D172" t="s">
        <v>13935</v>
      </c>
      <c r="E172">
        <v>5</v>
      </c>
      <c r="F172" t="s">
        <v>117</v>
      </c>
      <c r="G172" t="s">
        <v>5341</v>
      </c>
      <c r="H172" t="s">
        <v>5342</v>
      </c>
      <c r="I172">
        <v>16706</v>
      </c>
      <c r="J172" t="s">
        <v>120</v>
      </c>
      <c r="K172" t="s">
        <v>15052</v>
      </c>
      <c r="L172" t="s">
        <v>5344</v>
      </c>
      <c r="N172">
        <f t="shared" si="46"/>
        <v>3</v>
      </c>
      <c r="O172">
        <v>3</v>
      </c>
      <c r="P172">
        <f>_xlfn.XLOOKUP(B172,'g1'!B:B,'g1'!R:R)</f>
        <v>4</v>
      </c>
      <c r="Q172">
        <f>_xlfn.XLOOKUP(B172,'g2'!B:B,'g2'!U:U)</f>
        <v>3</v>
      </c>
      <c r="R172">
        <f>_xlfn.XLOOKUP(B172,'g3'!B:B,'g3'!R:R)</f>
        <v>3</v>
      </c>
      <c r="S172">
        <f>_xlfn.XLOOKUP(D172,'g4'!D:D,'g4'!N:N)</f>
        <v>4</v>
      </c>
      <c r="T172">
        <f t="shared" si="34"/>
        <v>-1</v>
      </c>
      <c r="U172">
        <f t="shared" si="35"/>
        <v>0</v>
      </c>
      <c r="V172">
        <f t="shared" si="36"/>
        <v>0</v>
      </c>
      <c r="W172">
        <f t="shared" si="37"/>
        <v>-1</v>
      </c>
      <c r="X172" t="s">
        <v>11595</v>
      </c>
      <c r="Y172">
        <f t="shared" si="42"/>
        <v>43</v>
      </c>
      <c r="Z172">
        <f t="shared" si="43"/>
        <v>70</v>
      </c>
      <c r="AA172">
        <f t="shared" si="44"/>
        <v>25</v>
      </c>
      <c r="AB172" t="s">
        <v>14343</v>
      </c>
      <c r="AD172">
        <f t="shared" si="38"/>
        <v>1</v>
      </c>
      <c r="AE172">
        <f t="shared" si="39"/>
        <v>30</v>
      </c>
      <c r="AF172">
        <f t="shared" si="40"/>
        <v>27</v>
      </c>
      <c r="AG172" t="s">
        <v>14382</v>
      </c>
      <c r="AH172" t="b">
        <f t="shared" si="41"/>
        <v>0</v>
      </c>
    </row>
    <row r="173" spans="1:34" x14ac:dyDescent="0.25">
      <c r="A173" s="1">
        <v>1036</v>
      </c>
      <c r="B173" t="s">
        <v>5387</v>
      </c>
      <c r="C173" t="s">
        <v>5388</v>
      </c>
      <c r="D173" t="s">
        <v>13936</v>
      </c>
      <c r="E173">
        <v>5</v>
      </c>
      <c r="F173" t="s">
        <v>15</v>
      </c>
      <c r="G173" t="s">
        <v>5389</v>
      </c>
      <c r="H173" t="s">
        <v>5390</v>
      </c>
      <c r="I173">
        <v>11756</v>
      </c>
      <c r="J173" t="s">
        <v>18</v>
      </c>
      <c r="K173" t="s">
        <v>5391</v>
      </c>
      <c r="L173" t="s">
        <v>5392</v>
      </c>
      <c r="N173">
        <f t="shared" si="46"/>
        <v>3</v>
      </c>
      <c r="O173">
        <v>3</v>
      </c>
      <c r="P173">
        <f>_xlfn.XLOOKUP(B173,'g1'!B:B,'g1'!R:R)</f>
        <v>4</v>
      </c>
      <c r="Q173">
        <f>_xlfn.XLOOKUP(B173,'g2'!B:B,'g2'!U:U)</f>
        <v>2</v>
      </c>
      <c r="R173">
        <f>_xlfn.XLOOKUP(B173,'g3'!B:B,'g3'!R:R)</f>
        <v>3</v>
      </c>
      <c r="S173">
        <f>_xlfn.XLOOKUP(D173,'g4'!D:D,'g4'!N:N)</f>
        <v>4</v>
      </c>
      <c r="T173">
        <f t="shared" si="34"/>
        <v>-1</v>
      </c>
      <c r="U173">
        <f t="shared" si="35"/>
        <v>1</v>
      </c>
      <c r="V173">
        <f t="shared" si="36"/>
        <v>0</v>
      </c>
      <c r="W173">
        <f t="shared" si="37"/>
        <v>-1</v>
      </c>
      <c r="X173" t="s">
        <v>11593</v>
      </c>
      <c r="Y173">
        <f t="shared" si="42"/>
        <v>43</v>
      </c>
      <c r="Z173">
        <f t="shared" si="43"/>
        <v>65</v>
      </c>
      <c r="AA173">
        <f t="shared" si="44"/>
        <v>20</v>
      </c>
      <c r="AB173" t="s">
        <v>14277</v>
      </c>
      <c r="AD173">
        <f t="shared" si="38"/>
        <v>1</v>
      </c>
      <c r="AE173">
        <f t="shared" si="39"/>
        <v>22</v>
      </c>
      <c r="AF173">
        <f t="shared" si="40"/>
        <v>19</v>
      </c>
      <c r="AG173" t="s">
        <v>14360</v>
      </c>
      <c r="AH173" t="b">
        <f t="shared" si="41"/>
        <v>0</v>
      </c>
    </row>
    <row r="174" spans="1:34" hidden="1" x14ac:dyDescent="0.25">
      <c r="A174" s="1">
        <v>1060</v>
      </c>
      <c r="B174" t="s">
        <v>1059</v>
      </c>
      <c r="C174" t="s">
        <v>1060</v>
      </c>
      <c r="D174" t="s">
        <v>13994</v>
      </c>
      <c r="E174">
        <v>1</v>
      </c>
      <c r="F174" t="s">
        <v>286</v>
      </c>
      <c r="G174" t="s">
        <v>1061</v>
      </c>
      <c r="H174" t="s">
        <v>1062</v>
      </c>
      <c r="I174">
        <v>33067</v>
      </c>
      <c r="J174" t="s">
        <v>287</v>
      </c>
      <c r="K174" t="s">
        <v>1063</v>
      </c>
      <c r="L174" t="s">
        <v>1064</v>
      </c>
      <c r="N174">
        <f t="shared" si="46"/>
        <v>3</v>
      </c>
      <c r="O174">
        <v>3</v>
      </c>
      <c r="P174">
        <f>_xlfn.XLOOKUP(B174,'g1'!B:B,'g1'!R:R)</f>
        <v>4</v>
      </c>
      <c r="Q174">
        <f>_xlfn.XLOOKUP(B174,'g2'!B:B,'g2'!U:U)</f>
        <v>4</v>
      </c>
      <c r="R174">
        <f>_xlfn.XLOOKUP(B174,'g3'!B:B,'g3'!R:R)</f>
        <v>4</v>
      </c>
      <c r="S174">
        <f>_xlfn.XLOOKUP(D174,'g4'!D:D,'g4'!N:N)</f>
        <v>4</v>
      </c>
      <c r="T174">
        <f t="shared" si="34"/>
        <v>-1</v>
      </c>
      <c r="U174">
        <f t="shared" si="35"/>
        <v>-1</v>
      </c>
      <c r="V174">
        <f t="shared" si="36"/>
        <v>-1</v>
      </c>
      <c r="W174">
        <f t="shared" si="37"/>
        <v>-1</v>
      </c>
      <c r="X174" t="s">
        <v>11480</v>
      </c>
      <c r="Y174">
        <f t="shared" si="42"/>
        <v>43</v>
      </c>
      <c r="Z174">
        <f t="shared" si="43"/>
        <v>63</v>
      </c>
      <c r="AA174">
        <f t="shared" si="44"/>
        <v>18</v>
      </c>
      <c r="AB174" t="s">
        <v>14269</v>
      </c>
      <c r="AD174">
        <f t="shared" si="38"/>
        <v>1</v>
      </c>
      <c r="AE174">
        <f t="shared" si="39"/>
        <v>23</v>
      </c>
      <c r="AF174">
        <f t="shared" si="40"/>
        <v>20</v>
      </c>
      <c r="AG174" t="s">
        <v>14383</v>
      </c>
      <c r="AH174" t="b">
        <f t="shared" si="41"/>
        <v>1</v>
      </c>
    </row>
    <row r="175" spans="1:34" hidden="1" x14ac:dyDescent="0.25">
      <c r="A175" s="1">
        <v>1078</v>
      </c>
      <c r="B175" t="s">
        <v>1370</v>
      </c>
      <c r="C175" t="s">
        <v>1371</v>
      </c>
      <c r="D175" t="s">
        <v>13995</v>
      </c>
      <c r="E175">
        <v>2</v>
      </c>
      <c r="F175" t="s">
        <v>1206</v>
      </c>
      <c r="G175" t="s">
        <v>1372</v>
      </c>
      <c r="H175" t="s">
        <v>1373</v>
      </c>
      <c r="I175">
        <v>4108</v>
      </c>
      <c r="J175" t="s">
        <v>76</v>
      </c>
      <c r="K175" t="s">
        <v>1374</v>
      </c>
      <c r="L175" t="s">
        <v>1375</v>
      </c>
      <c r="N175">
        <f t="shared" si="46"/>
        <v>3</v>
      </c>
      <c r="O175">
        <v>3</v>
      </c>
      <c r="P175">
        <f>_xlfn.XLOOKUP(B175,'g1'!B:B,'g1'!R:R)</f>
        <v>4</v>
      </c>
      <c r="Q175">
        <f>_xlfn.XLOOKUP(B175,'g2'!B:B,'g2'!U:U)</f>
        <v>4</v>
      </c>
      <c r="R175">
        <f>_xlfn.XLOOKUP(B175,'g3'!B:B,'g3'!R:R)</f>
        <v>4</v>
      </c>
      <c r="S175">
        <f>_xlfn.XLOOKUP(D175,'g4'!D:D,'g4'!N:N)</f>
        <v>4</v>
      </c>
      <c r="T175">
        <f t="shared" si="34"/>
        <v>-1</v>
      </c>
      <c r="U175">
        <f t="shared" si="35"/>
        <v>-1</v>
      </c>
      <c r="V175">
        <f t="shared" si="36"/>
        <v>-1</v>
      </c>
      <c r="W175">
        <f t="shared" si="37"/>
        <v>-1</v>
      </c>
      <c r="X175" t="s">
        <v>11478</v>
      </c>
      <c r="Y175">
        <f t="shared" si="42"/>
        <v>42</v>
      </c>
      <c r="Z175">
        <f t="shared" si="43"/>
        <v>65</v>
      </c>
      <c r="AA175">
        <f t="shared" si="44"/>
        <v>21</v>
      </c>
      <c r="AB175" t="s">
        <v>14384</v>
      </c>
      <c r="AD175">
        <f t="shared" si="38"/>
        <v>1</v>
      </c>
      <c r="AE175">
        <f t="shared" si="39"/>
        <v>26</v>
      </c>
      <c r="AF175">
        <f t="shared" si="40"/>
        <v>23</v>
      </c>
      <c r="AG175" t="s">
        <v>14384</v>
      </c>
      <c r="AH175" t="b">
        <f t="shared" si="41"/>
        <v>1</v>
      </c>
    </row>
    <row r="176" spans="1:34" x14ac:dyDescent="0.25">
      <c r="A176" s="1">
        <v>872</v>
      </c>
      <c r="B176" t="s">
        <v>2252</v>
      </c>
      <c r="C176" t="s">
        <v>2253</v>
      </c>
      <c r="D176" t="s">
        <v>13996</v>
      </c>
      <c r="E176">
        <v>3</v>
      </c>
      <c r="F176" t="s">
        <v>321</v>
      </c>
      <c r="G176" t="s">
        <v>2254</v>
      </c>
      <c r="H176" t="s">
        <v>2255</v>
      </c>
      <c r="I176">
        <v>3948</v>
      </c>
      <c r="J176" t="s">
        <v>324</v>
      </c>
      <c r="K176" t="s">
        <v>2256</v>
      </c>
      <c r="L176" t="s">
        <v>2257</v>
      </c>
      <c r="N176">
        <f t="shared" si="46"/>
        <v>3</v>
      </c>
      <c r="O176">
        <v>3</v>
      </c>
      <c r="P176">
        <f>_xlfn.XLOOKUP(B176,'g1'!B:B,'g1'!R:R)</f>
        <v>4</v>
      </c>
      <c r="Q176">
        <f>_xlfn.XLOOKUP(B176,'g2'!B:B,'g2'!U:U)</f>
        <v>3</v>
      </c>
      <c r="R176">
        <f>_xlfn.XLOOKUP(B176,'g3'!B:B,'g3'!R:R)</f>
        <v>4</v>
      </c>
      <c r="S176">
        <f>_xlfn.XLOOKUP(D176,'g4'!D:D,'g4'!N:N)</f>
        <v>4</v>
      </c>
      <c r="T176">
        <f t="shared" si="34"/>
        <v>-1</v>
      </c>
      <c r="U176">
        <f t="shared" si="35"/>
        <v>0</v>
      </c>
      <c r="V176">
        <f t="shared" si="36"/>
        <v>-1</v>
      </c>
      <c r="W176">
        <f t="shared" si="37"/>
        <v>-1</v>
      </c>
      <c r="X176" t="s">
        <v>11476</v>
      </c>
      <c r="Y176">
        <f t="shared" si="42"/>
        <v>43</v>
      </c>
      <c r="Z176">
        <f t="shared" si="43"/>
        <v>64</v>
      </c>
      <c r="AA176">
        <f t="shared" si="44"/>
        <v>19</v>
      </c>
      <c r="AB176" t="s">
        <v>14863</v>
      </c>
      <c r="AD176">
        <f t="shared" si="38"/>
        <v>1</v>
      </c>
      <c r="AE176">
        <f t="shared" si="39"/>
        <v>28</v>
      </c>
      <c r="AF176">
        <f t="shared" si="40"/>
        <v>25</v>
      </c>
      <c r="AG176" t="s">
        <v>14287</v>
      </c>
      <c r="AH176" t="b">
        <f t="shared" si="41"/>
        <v>0</v>
      </c>
    </row>
    <row r="177" spans="1:34" hidden="1" x14ac:dyDescent="0.25">
      <c r="A177" s="1">
        <v>1091</v>
      </c>
      <c r="B177" t="s">
        <v>3790</v>
      </c>
      <c r="C177" t="s">
        <v>3791</v>
      </c>
      <c r="D177" t="s">
        <v>13998</v>
      </c>
      <c r="E177">
        <v>4</v>
      </c>
      <c r="F177" t="s">
        <v>15</v>
      </c>
      <c r="G177" t="s">
        <v>3792</v>
      </c>
      <c r="H177" t="s">
        <v>3793</v>
      </c>
      <c r="I177">
        <v>5673</v>
      </c>
      <c r="J177" t="s">
        <v>18</v>
      </c>
      <c r="K177" t="s">
        <v>3794</v>
      </c>
      <c r="L177" t="s">
        <v>3795</v>
      </c>
      <c r="N177">
        <f t="shared" si="46"/>
        <v>3</v>
      </c>
      <c r="O177">
        <v>3</v>
      </c>
      <c r="P177">
        <f>_xlfn.XLOOKUP(B177,'g1'!B:B,'g1'!R:R)</f>
        <v>4</v>
      </c>
      <c r="Q177">
        <f>_xlfn.XLOOKUP(B177,'g2'!B:B,'g2'!U:U)</f>
        <v>4</v>
      </c>
      <c r="R177">
        <f>_xlfn.XLOOKUP(B177,'g3'!B:B,'g3'!R:R)</f>
        <v>4</v>
      </c>
      <c r="S177">
        <f>_xlfn.XLOOKUP(D177,'g4'!D:D,'g4'!N:N)</f>
        <v>4</v>
      </c>
      <c r="T177">
        <f t="shared" si="34"/>
        <v>-1</v>
      </c>
      <c r="U177">
        <f t="shared" si="35"/>
        <v>-1</v>
      </c>
      <c r="V177">
        <f t="shared" si="36"/>
        <v>-1</v>
      </c>
      <c r="W177">
        <f t="shared" si="37"/>
        <v>-1</v>
      </c>
      <c r="X177" t="s">
        <v>11473</v>
      </c>
      <c r="Y177">
        <f t="shared" si="42"/>
        <v>43</v>
      </c>
      <c r="Z177">
        <f t="shared" si="43"/>
        <v>62</v>
      </c>
      <c r="AA177">
        <f t="shared" si="44"/>
        <v>17</v>
      </c>
      <c r="AB177" t="s">
        <v>14385</v>
      </c>
      <c r="AD177">
        <f t="shared" si="38"/>
        <v>1</v>
      </c>
      <c r="AE177">
        <f t="shared" si="39"/>
        <v>22</v>
      </c>
      <c r="AF177">
        <f t="shared" si="40"/>
        <v>19</v>
      </c>
      <c r="AG177" t="s">
        <v>14385</v>
      </c>
      <c r="AH177" t="b">
        <f t="shared" si="41"/>
        <v>1</v>
      </c>
    </row>
    <row r="178" spans="1:34" x14ac:dyDescent="0.25">
      <c r="A178" s="1">
        <v>1100</v>
      </c>
      <c r="B178" t="s">
        <v>1693</v>
      </c>
      <c r="C178" t="s">
        <v>1694</v>
      </c>
      <c r="D178" t="s">
        <v>14037</v>
      </c>
      <c r="E178">
        <v>2</v>
      </c>
      <c r="F178" t="s">
        <v>15</v>
      </c>
      <c r="G178" t="s">
        <v>1695</v>
      </c>
      <c r="H178" t="s">
        <v>1696</v>
      </c>
      <c r="I178">
        <v>733</v>
      </c>
      <c r="J178" t="s">
        <v>18</v>
      </c>
      <c r="K178" t="s">
        <v>1697</v>
      </c>
      <c r="L178" t="s">
        <v>1698</v>
      </c>
      <c r="N178">
        <f t="shared" si="46"/>
        <v>3</v>
      </c>
      <c r="O178">
        <v>3</v>
      </c>
      <c r="P178">
        <f>_xlfn.XLOOKUP(B178,'g1'!B:B,'g1'!R:R)</f>
        <v>5</v>
      </c>
      <c r="Q178">
        <f>_xlfn.XLOOKUP(B178,'g2'!B:B,'g2'!U:U)</f>
        <v>3</v>
      </c>
      <c r="R178">
        <f>_xlfn.XLOOKUP(B178,'g3'!B:B,'g3'!R:R)</f>
        <v>3</v>
      </c>
      <c r="S178">
        <f>_xlfn.XLOOKUP(D178,'g4'!D:D,'g4'!N:N)</f>
        <v>4</v>
      </c>
      <c r="T178">
        <f t="shared" si="34"/>
        <v>-2</v>
      </c>
      <c r="U178">
        <f t="shared" si="35"/>
        <v>0</v>
      </c>
      <c r="V178">
        <f t="shared" si="36"/>
        <v>0</v>
      </c>
      <c r="W178">
        <f t="shared" si="37"/>
        <v>-1</v>
      </c>
      <c r="X178" t="s">
        <v>11398</v>
      </c>
      <c r="Y178">
        <f t="shared" si="42"/>
        <v>43</v>
      </c>
      <c r="Z178">
        <f t="shared" si="43"/>
        <v>63</v>
      </c>
      <c r="AA178">
        <f t="shared" si="44"/>
        <v>18</v>
      </c>
      <c r="AB178" t="s">
        <v>14326</v>
      </c>
      <c r="AD178">
        <f t="shared" si="38"/>
        <v>1</v>
      </c>
      <c r="AE178">
        <f t="shared" si="39"/>
        <v>31</v>
      </c>
      <c r="AF178">
        <f t="shared" si="40"/>
        <v>28</v>
      </c>
      <c r="AG178" t="s">
        <v>14386</v>
      </c>
      <c r="AH178" t="b">
        <f t="shared" si="41"/>
        <v>0</v>
      </c>
    </row>
    <row r="179" spans="1:34" hidden="1" x14ac:dyDescent="0.25">
      <c r="A179" s="1">
        <v>1110</v>
      </c>
      <c r="B179" t="s">
        <v>4920</v>
      </c>
      <c r="C179" t="s">
        <v>4921</v>
      </c>
      <c r="D179" t="s">
        <v>14076</v>
      </c>
      <c r="E179">
        <v>5</v>
      </c>
      <c r="F179" t="s">
        <v>4922</v>
      </c>
      <c r="G179" t="s">
        <v>4923</v>
      </c>
      <c r="H179" t="s">
        <v>4924</v>
      </c>
      <c r="I179">
        <v>2945</v>
      </c>
      <c r="J179" t="s">
        <v>237</v>
      </c>
      <c r="K179" t="s">
        <v>4925</v>
      </c>
      <c r="L179" t="s">
        <v>4926</v>
      </c>
      <c r="N179">
        <f t="shared" si="46"/>
        <v>3</v>
      </c>
      <c r="O179">
        <v>3</v>
      </c>
      <c r="P179">
        <f>_xlfn.XLOOKUP(B179,'g1'!B:B,'g1'!R:R)</f>
        <v>6</v>
      </c>
      <c r="Q179">
        <f>_xlfn.XLOOKUP(B179,'g2'!B:B,'g2'!U:U)</f>
        <v>4</v>
      </c>
      <c r="R179">
        <f>_xlfn.XLOOKUP(B179,'g3'!B:B,'g3'!R:R)</f>
        <v>3</v>
      </c>
      <c r="S179">
        <f>_xlfn.XLOOKUP(D179,'g4'!D:D,'g4'!N:N)</f>
        <v>4</v>
      </c>
      <c r="T179">
        <f t="shared" si="34"/>
        <v>-3</v>
      </c>
      <c r="U179">
        <f t="shared" si="35"/>
        <v>-1</v>
      </c>
      <c r="V179">
        <f t="shared" si="36"/>
        <v>0</v>
      </c>
      <c r="W179">
        <f t="shared" si="37"/>
        <v>-1</v>
      </c>
      <c r="X179" t="s">
        <v>11321</v>
      </c>
      <c r="Y179">
        <f t="shared" si="42"/>
        <v>43</v>
      </c>
      <c r="Z179">
        <f t="shared" si="43"/>
        <v>63</v>
      </c>
      <c r="AA179">
        <f t="shared" si="44"/>
        <v>18</v>
      </c>
      <c r="AB179" t="s">
        <v>14387</v>
      </c>
      <c r="AD179">
        <f t="shared" si="38"/>
        <v>1</v>
      </c>
      <c r="AE179">
        <f t="shared" si="39"/>
        <v>23</v>
      </c>
      <c r="AF179">
        <f t="shared" si="40"/>
        <v>20</v>
      </c>
      <c r="AG179" t="s">
        <v>14387</v>
      </c>
      <c r="AH179" t="b">
        <f t="shared" si="41"/>
        <v>1</v>
      </c>
    </row>
    <row r="180" spans="1:34" hidden="1" x14ac:dyDescent="0.25">
      <c r="A180" s="1">
        <v>1121</v>
      </c>
      <c r="B180" t="s">
        <v>1912</v>
      </c>
      <c r="C180" t="s">
        <v>1913</v>
      </c>
      <c r="D180" t="s">
        <v>13624</v>
      </c>
      <c r="E180">
        <v>2</v>
      </c>
      <c r="F180" t="s">
        <v>286</v>
      </c>
      <c r="G180" t="s">
        <v>1914</v>
      </c>
      <c r="H180" t="s">
        <v>1915</v>
      </c>
      <c r="I180">
        <v>4462</v>
      </c>
      <c r="J180" t="s">
        <v>287</v>
      </c>
      <c r="K180" t="s">
        <v>1916</v>
      </c>
      <c r="L180" t="s">
        <v>1917</v>
      </c>
      <c r="M180">
        <v>1</v>
      </c>
      <c r="N180">
        <f t="shared" si="46"/>
        <v>3</v>
      </c>
      <c r="O180">
        <v>1</v>
      </c>
      <c r="P180">
        <f>_xlfn.XLOOKUP(B180,'g1'!B:B,'g1'!R:R)</f>
        <v>3</v>
      </c>
      <c r="Q180">
        <f>_xlfn.XLOOKUP(B180,'g2'!B:B,'g2'!U:U)</f>
        <v>2</v>
      </c>
      <c r="R180">
        <f>_xlfn.XLOOKUP(B180,'g3'!B:B,'g3'!R:R)</f>
        <v>2</v>
      </c>
      <c r="S180">
        <f>_xlfn.XLOOKUP(D180,'g4'!D:D,'g4'!N:N)</f>
        <v>4</v>
      </c>
      <c r="T180">
        <f t="shared" si="34"/>
        <v>0</v>
      </c>
      <c r="U180">
        <f t="shared" si="35"/>
        <v>1</v>
      </c>
      <c r="V180">
        <f t="shared" si="36"/>
        <v>1</v>
      </c>
      <c r="W180">
        <f t="shared" si="37"/>
        <v>-1</v>
      </c>
      <c r="X180" t="s">
        <v>12175</v>
      </c>
      <c r="Y180">
        <f t="shared" si="42"/>
        <v>43</v>
      </c>
      <c r="Z180">
        <f t="shared" si="43"/>
        <v>67</v>
      </c>
      <c r="AA180">
        <f t="shared" si="44"/>
        <v>22</v>
      </c>
      <c r="AB180" t="s">
        <v>14388</v>
      </c>
      <c r="AD180">
        <f t="shared" si="38"/>
        <v>1</v>
      </c>
      <c r="AE180">
        <f t="shared" si="39"/>
        <v>27</v>
      </c>
      <c r="AF180">
        <f t="shared" si="40"/>
        <v>24</v>
      </c>
      <c r="AG180" t="s">
        <v>14388</v>
      </c>
      <c r="AH180" t="b">
        <f t="shared" si="41"/>
        <v>1</v>
      </c>
    </row>
    <row r="181" spans="1:34" x14ac:dyDescent="0.25">
      <c r="A181" s="1">
        <v>1128</v>
      </c>
      <c r="B181" t="s">
        <v>3079</v>
      </c>
      <c r="C181" t="s">
        <v>3080</v>
      </c>
      <c r="D181" t="s">
        <v>13630</v>
      </c>
      <c r="E181">
        <v>3</v>
      </c>
      <c r="F181" t="s">
        <v>286</v>
      </c>
      <c r="G181" t="s">
        <v>3081</v>
      </c>
      <c r="H181" t="s">
        <v>3082</v>
      </c>
      <c r="I181">
        <v>4052</v>
      </c>
      <c r="J181" t="s">
        <v>287</v>
      </c>
      <c r="K181" t="s">
        <v>3083</v>
      </c>
      <c r="L181" t="s">
        <v>3084</v>
      </c>
      <c r="M181">
        <v>1</v>
      </c>
      <c r="N181">
        <v>3</v>
      </c>
      <c r="O181">
        <v>0</v>
      </c>
      <c r="P181">
        <f>_xlfn.XLOOKUP(B181,'g1'!B:B,'g1'!R:R)</f>
        <v>3</v>
      </c>
      <c r="Q181">
        <f>_xlfn.XLOOKUP(B181,'g2'!B:B,'g2'!U:U)</f>
        <v>5</v>
      </c>
      <c r="R181">
        <f>_xlfn.XLOOKUP(B181,'g3'!B:B,'g3'!R:R)</f>
        <v>3</v>
      </c>
      <c r="S181">
        <f>_xlfn.XLOOKUP(D181,'g4'!D:D,'g4'!N:N)</f>
        <v>4</v>
      </c>
      <c r="T181">
        <f t="shared" si="34"/>
        <v>0</v>
      </c>
      <c r="U181">
        <f t="shared" si="35"/>
        <v>-2</v>
      </c>
      <c r="V181">
        <f t="shared" si="36"/>
        <v>0</v>
      </c>
      <c r="W181">
        <f t="shared" si="37"/>
        <v>-1</v>
      </c>
      <c r="X181" t="s">
        <v>12163</v>
      </c>
      <c r="Y181">
        <f t="shared" si="42"/>
        <v>43</v>
      </c>
      <c r="Z181">
        <f t="shared" si="43"/>
        <v>68</v>
      </c>
      <c r="AA181">
        <f t="shared" si="44"/>
        <v>23</v>
      </c>
      <c r="AB181" t="s">
        <v>14247</v>
      </c>
      <c r="AD181">
        <f t="shared" si="38"/>
        <v>1</v>
      </c>
      <c r="AE181">
        <f t="shared" si="39"/>
        <v>23</v>
      </c>
      <c r="AF181">
        <f t="shared" si="40"/>
        <v>20</v>
      </c>
      <c r="AG181" t="s">
        <v>14389</v>
      </c>
      <c r="AH181" t="b">
        <f t="shared" si="41"/>
        <v>0</v>
      </c>
    </row>
    <row r="182" spans="1:34" hidden="1" x14ac:dyDescent="0.25">
      <c r="A182" s="1">
        <v>1151</v>
      </c>
      <c r="B182" t="s">
        <v>2652</v>
      </c>
      <c r="C182" t="s">
        <v>2653</v>
      </c>
      <c r="D182" t="s">
        <v>13647</v>
      </c>
      <c r="E182">
        <v>3</v>
      </c>
      <c r="F182" t="s">
        <v>214</v>
      </c>
      <c r="G182" t="s">
        <v>2654</v>
      </c>
      <c r="H182" t="s">
        <v>2655</v>
      </c>
      <c r="I182">
        <v>75369</v>
      </c>
      <c r="J182" t="s">
        <v>217</v>
      </c>
      <c r="K182" t="s">
        <v>2656</v>
      </c>
      <c r="L182" t="s">
        <v>2657</v>
      </c>
      <c r="M182">
        <v>1</v>
      </c>
      <c r="N182">
        <f>LEN(K182)-LEN(SUBSTITUTE(K182,"{",""))-1</f>
        <v>3</v>
      </c>
      <c r="O182">
        <v>1</v>
      </c>
      <c r="P182">
        <f>_xlfn.XLOOKUP(B182,'g1'!B:B,'g1'!R:R)</f>
        <v>3</v>
      </c>
      <c r="Q182">
        <f>_xlfn.XLOOKUP(B182,'g2'!B:B,'g2'!U:U)</f>
        <v>3</v>
      </c>
      <c r="R182">
        <f>_xlfn.XLOOKUP(B182,'g3'!B:B,'g3'!R:R)</f>
        <v>2</v>
      </c>
      <c r="S182">
        <f>_xlfn.XLOOKUP(D182,'g4'!D:D,'g4'!N:N)</f>
        <v>4</v>
      </c>
      <c r="T182">
        <f t="shared" si="34"/>
        <v>0</v>
      </c>
      <c r="U182">
        <f t="shared" si="35"/>
        <v>0</v>
      </c>
      <c r="V182">
        <f t="shared" si="36"/>
        <v>1</v>
      </c>
      <c r="W182">
        <f t="shared" si="37"/>
        <v>-1</v>
      </c>
      <c r="X182" t="s">
        <v>12132</v>
      </c>
      <c r="Y182">
        <f t="shared" si="42"/>
        <v>42</v>
      </c>
      <c r="Z182">
        <f t="shared" si="43"/>
        <v>67</v>
      </c>
      <c r="AA182">
        <f t="shared" si="44"/>
        <v>23</v>
      </c>
      <c r="AB182" t="s">
        <v>14355</v>
      </c>
      <c r="AD182">
        <f t="shared" si="38"/>
        <v>1</v>
      </c>
      <c r="AE182">
        <f t="shared" si="39"/>
        <v>28</v>
      </c>
      <c r="AF182">
        <f t="shared" si="40"/>
        <v>25</v>
      </c>
      <c r="AG182" t="s">
        <v>14355</v>
      </c>
      <c r="AH182" t="b">
        <f t="shared" si="41"/>
        <v>1</v>
      </c>
    </row>
    <row r="183" spans="1:34" x14ac:dyDescent="0.25">
      <c r="A183" s="1">
        <v>1153</v>
      </c>
      <c r="B183" t="s">
        <v>5252</v>
      </c>
      <c r="C183" t="s">
        <v>5253</v>
      </c>
      <c r="D183" t="s">
        <v>13687</v>
      </c>
      <c r="E183">
        <v>5</v>
      </c>
      <c r="F183" t="s">
        <v>39</v>
      </c>
      <c r="G183" t="s">
        <v>5254</v>
      </c>
      <c r="H183" t="s">
        <v>5255</v>
      </c>
      <c r="I183">
        <v>7007</v>
      </c>
      <c r="J183" t="s">
        <v>42</v>
      </c>
      <c r="K183" t="s">
        <v>15053</v>
      </c>
      <c r="L183" t="s">
        <v>5257</v>
      </c>
      <c r="M183">
        <v>1</v>
      </c>
      <c r="N183">
        <v>3</v>
      </c>
      <c r="O183">
        <v>1</v>
      </c>
      <c r="P183">
        <f>_xlfn.XLOOKUP(B183,'g1'!B:B,'g1'!R:R)</f>
        <v>3</v>
      </c>
      <c r="Q183">
        <f>_xlfn.XLOOKUP(B183,'g2'!B:B,'g2'!U:U)</f>
        <v>3</v>
      </c>
      <c r="R183">
        <f>_xlfn.XLOOKUP(B183,'g3'!B:B,'g3'!R:R)</f>
        <v>3</v>
      </c>
      <c r="S183">
        <f>_xlfn.XLOOKUP(D183,'g4'!D:D,'g4'!N:N)</f>
        <v>4</v>
      </c>
      <c r="T183">
        <f t="shared" si="34"/>
        <v>0</v>
      </c>
      <c r="U183">
        <f t="shared" si="35"/>
        <v>0</v>
      </c>
      <c r="V183">
        <f t="shared" si="36"/>
        <v>0</v>
      </c>
      <c r="W183">
        <f t="shared" si="37"/>
        <v>-1</v>
      </c>
      <c r="X183" t="s">
        <v>12056</v>
      </c>
      <c r="Y183">
        <f t="shared" si="42"/>
        <v>43</v>
      </c>
      <c r="Z183">
        <f t="shared" si="43"/>
        <v>70</v>
      </c>
      <c r="AA183">
        <f t="shared" si="44"/>
        <v>25</v>
      </c>
      <c r="AB183" t="s">
        <v>14864</v>
      </c>
      <c r="AD183">
        <f t="shared" si="38"/>
        <v>1</v>
      </c>
      <c r="AE183">
        <f t="shared" si="39"/>
        <v>30</v>
      </c>
      <c r="AF183">
        <f t="shared" si="40"/>
        <v>27</v>
      </c>
      <c r="AG183" t="s">
        <v>14390</v>
      </c>
      <c r="AH183" t="b">
        <f t="shared" si="41"/>
        <v>0</v>
      </c>
    </row>
    <row r="184" spans="1:34" hidden="1" x14ac:dyDescent="0.25">
      <c r="A184" s="1">
        <v>1208</v>
      </c>
      <c r="B184" t="s">
        <v>2270</v>
      </c>
      <c r="C184" t="s">
        <v>2271</v>
      </c>
      <c r="D184" t="s">
        <v>13814</v>
      </c>
      <c r="E184">
        <v>3</v>
      </c>
      <c r="F184" t="s">
        <v>15</v>
      </c>
      <c r="G184" t="s">
        <v>2272</v>
      </c>
      <c r="H184" t="s">
        <v>2273</v>
      </c>
      <c r="I184">
        <v>32510</v>
      </c>
      <c r="J184" t="s">
        <v>18</v>
      </c>
      <c r="K184" t="s">
        <v>2274</v>
      </c>
      <c r="L184" t="s">
        <v>2275</v>
      </c>
      <c r="M184">
        <v>1</v>
      </c>
      <c r="N184">
        <f>LEN(K184)-LEN(SUBSTITUTE(K184,"{",""))-1</f>
        <v>3</v>
      </c>
      <c r="O184">
        <v>1</v>
      </c>
      <c r="P184">
        <f>_xlfn.XLOOKUP(B184,'g1'!B:B,'g1'!R:R)</f>
        <v>3</v>
      </c>
      <c r="Q184">
        <f>_xlfn.XLOOKUP(B184,'g2'!B:B,'g2'!U:U)</f>
        <v>3</v>
      </c>
      <c r="R184">
        <f>_xlfn.XLOOKUP(B184,'g3'!B:B,'g3'!R:R)</f>
        <v>4</v>
      </c>
      <c r="S184">
        <f>_xlfn.XLOOKUP(D184,'g4'!D:D,'g4'!N:N)</f>
        <v>4</v>
      </c>
      <c r="T184">
        <f t="shared" si="34"/>
        <v>0</v>
      </c>
      <c r="U184">
        <f t="shared" si="35"/>
        <v>0</v>
      </c>
      <c r="V184">
        <f t="shared" si="36"/>
        <v>-1</v>
      </c>
      <c r="W184">
        <f t="shared" si="37"/>
        <v>-1</v>
      </c>
      <c r="X184" t="s">
        <v>11823</v>
      </c>
      <c r="Y184">
        <f t="shared" si="42"/>
        <v>42</v>
      </c>
      <c r="Z184">
        <f t="shared" si="43"/>
        <v>63</v>
      </c>
      <c r="AA184">
        <f t="shared" si="44"/>
        <v>19</v>
      </c>
      <c r="AB184" t="s">
        <v>14391</v>
      </c>
      <c r="AD184">
        <f t="shared" si="38"/>
        <v>1</v>
      </c>
      <c r="AE184">
        <f t="shared" si="39"/>
        <v>24</v>
      </c>
      <c r="AF184">
        <f t="shared" si="40"/>
        <v>21</v>
      </c>
      <c r="AG184" t="s">
        <v>14391</v>
      </c>
      <c r="AH184" t="b">
        <f t="shared" si="41"/>
        <v>1</v>
      </c>
    </row>
    <row r="185" spans="1:34" x14ac:dyDescent="0.25">
      <c r="A185" s="1">
        <v>1223</v>
      </c>
      <c r="B185" t="s">
        <v>525</v>
      </c>
      <c r="C185" t="s">
        <v>526</v>
      </c>
      <c r="D185" t="s">
        <v>13837</v>
      </c>
      <c r="E185">
        <v>1</v>
      </c>
      <c r="F185" t="s">
        <v>23</v>
      </c>
      <c r="G185" t="s">
        <v>527</v>
      </c>
      <c r="H185" t="s">
        <v>528</v>
      </c>
      <c r="I185">
        <v>17988</v>
      </c>
      <c r="J185" t="s">
        <v>26</v>
      </c>
      <c r="K185" t="s">
        <v>8019</v>
      </c>
      <c r="L185" t="s">
        <v>530</v>
      </c>
      <c r="M185">
        <v>1</v>
      </c>
      <c r="N185">
        <f>LEN(K185)-LEN(SUBSTITUTE(K185,"{",""))-1</f>
        <v>3</v>
      </c>
      <c r="O185">
        <v>1</v>
      </c>
      <c r="P185">
        <f>_xlfn.XLOOKUP(B185,'g1'!B:B,'g1'!R:R)</f>
        <v>4</v>
      </c>
      <c r="Q185">
        <f>_xlfn.XLOOKUP(B185,'g2'!B:B,'g2'!U:U)</f>
        <v>4</v>
      </c>
      <c r="R185">
        <f>_xlfn.XLOOKUP(B185,'g3'!B:B,'g3'!R:R)</f>
        <v>1</v>
      </c>
      <c r="S185">
        <f>_xlfn.XLOOKUP(D185,'g4'!D:D,'g4'!N:N)</f>
        <v>4</v>
      </c>
      <c r="T185">
        <f t="shared" si="34"/>
        <v>-1</v>
      </c>
      <c r="U185">
        <f t="shared" si="35"/>
        <v>-1</v>
      </c>
      <c r="V185">
        <f t="shared" si="36"/>
        <v>2</v>
      </c>
      <c r="W185">
        <f t="shared" si="37"/>
        <v>-1</v>
      </c>
      <c r="X185" t="s">
        <v>11780</v>
      </c>
      <c r="Y185">
        <f t="shared" si="42"/>
        <v>43</v>
      </c>
      <c r="Z185">
        <f t="shared" si="43"/>
        <v>66</v>
      </c>
      <c r="AA185">
        <f t="shared" si="44"/>
        <v>21</v>
      </c>
      <c r="AB185" t="s">
        <v>14865</v>
      </c>
      <c r="AD185">
        <f t="shared" si="38"/>
        <v>1</v>
      </c>
      <c r="AE185">
        <f t="shared" si="39"/>
        <v>30</v>
      </c>
      <c r="AF185">
        <f t="shared" si="40"/>
        <v>27</v>
      </c>
      <c r="AG185" t="s">
        <v>14392</v>
      </c>
      <c r="AH185" t="b">
        <f t="shared" si="41"/>
        <v>0</v>
      </c>
    </row>
    <row r="186" spans="1:34" hidden="1" x14ac:dyDescent="0.25">
      <c r="A186" s="1">
        <v>1230</v>
      </c>
      <c r="B186" t="s">
        <v>2904</v>
      </c>
      <c r="C186" t="s">
        <v>2905</v>
      </c>
      <c r="D186" t="s">
        <v>13922</v>
      </c>
      <c r="E186">
        <v>3</v>
      </c>
      <c r="F186" t="s">
        <v>158</v>
      </c>
      <c r="G186" t="s">
        <v>2906</v>
      </c>
      <c r="H186" t="s">
        <v>2907</v>
      </c>
      <c r="I186">
        <v>34711</v>
      </c>
      <c r="J186" t="s">
        <v>161</v>
      </c>
      <c r="K186" t="s">
        <v>2908</v>
      </c>
      <c r="L186" t="s">
        <v>2909</v>
      </c>
      <c r="M186">
        <v>1</v>
      </c>
      <c r="N186">
        <v>3</v>
      </c>
      <c r="O186">
        <v>1</v>
      </c>
      <c r="P186">
        <f>_xlfn.XLOOKUP(B186,'g1'!B:B,'g1'!R:R)</f>
        <v>4</v>
      </c>
      <c r="Q186">
        <f>_xlfn.XLOOKUP(B186,'g2'!B:B,'g2'!U:U)</f>
        <v>3</v>
      </c>
      <c r="R186">
        <f>_xlfn.XLOOKUP(B186,'g3'!B:B,'g3'!R:R)</f>
        <v>3</v>
      </c>
      <c r="S186">
        <f>_xlfn.XLOOKUP(D186,'g4'!D:D,'g4'!N:N)</f>
        <v>4</v>
      </c>
      <c r="T186">
        <f t="shared" si="34"/>
        <v>-1</v>
      </c>
      <c r="U186">
        <f t="shared" si="35"/>
        <v>0</v>
      </c>
      <c r="V186">
        <f t="shared" si="36"/>
        <v>0</v>
      </c>
      <c r="W186">
        <f t="shared" si="37"/>
        <v>-1</v>
      </c>
      <c r="X186" t="s">
        <v>11621</v>
      </c>
      <c r="Y186">
        <f t="shared" si="42"/>
        <v>42</v>
      </c>
      <c r="Z186">
        <f t="shared" si="43"/>
        <v>67</v>
      </c>
      <c r="AA186">
        <f t="shared" si="44"/>
        <v>23</v>
      </c>
      <c r="AB186" t="s">
        <v>14393</v>
      </c>
      <c r="AD186">
        <f t="shared" si="38"/>
        <v>1</v>
      </c>
      <c r="AE186">
        <f t="shared" si="39"/>
        <v>28</v>
      </c>
      <c r="AF186">
        <f t="shared" si="40"/>
        <v>25</v>
      </c>
      <c r="AG186" t="s">
        <v>14393</v>
      </c>
      <c r="AH186" t="b">
        <f t="shared" si="41"/>
        <v>1</v>
      </c>
    </row>
    <row r="187" spans="1:34" x14ac:dyDescent="0.25">
      <c r="A187" s="1">
        <v>1233</v>
      </c>
      <c r="B187" t="s">
        <v>3279</v>
      </c>
      <c r="C187" t="s">
        <v>3280</v>
      </c>
      <c r="D187" t="s">
        <v>13927</v>
      </c>
      <c r="E187">
        <v>3</v>
      </c>
      <c r="F187" t="s">
        <v>286</v>
      </c>
      <c r="G187" t="s">
        <v>3281</v>
      </c>
      <c r="H187" t="s">
        <v>3282</v>
      </c>
      <c r="I187">
        <v>533</v>
      </c>
      <c r="J187" t="s">
        <v>287</v>
      </c>
      <c r="K187" t="s">
        <v>3283</v>
      </c>
      <c r="L187" t="s">
        <v>3284</v>
      </c>
      <c r="M187">
        <v>1</v>
      </c>
      <c r="N187">
        <f>LEN(K187)-LEN(SUBSTITUTE(K187,"{",""))-1</f>
        <v>3</v>
      </c>
      <c r="O187">
        <v>0</v>
      </c>
      <c r="P187">
        <f>_xlfn.XLOOKUP(B187,'g1'!B:B,'g1'!R:R)</f>
        <v>4</v>
      </c>
      <c r="Q187">
        <f>_xlfn.XLOOKUP(B187,'g2'!B:B,'g2'!U:U)</f>
        <v>4</v>
      </c>
      <c r="R187">
        <f>_xlfn.XLOOKUP(B187,'g3'!B:B,'g3'!R:R)</f>
        <v>2</v>
      </c>
      <c r="S187">
        <f>_xlfn.XLOOKUP(D187,'g4'!D:D,'g4'!N:N)</f>
        <v>4</v>
      </c>
      <c r="T187">
        <f t="shared" si="34"/>
        <v>-1</v>
      </c>
      <c r="U187">
        <f t="shared" si="35"/>
        <v>-1</v>
      </c>
      <c r="V187">
        <f t="shared" si="36"/>
        <v>1</v>
      </c>
      <c r="W187">
        <f t="shared" si="37"/>
        <v>-1</v>
      </c>
      <c r="X187" t="s">
        <v>11611</v>
      </c>
      <c r="Y187">
        <f t="shared" si="42"/>
        <v>43</v>
      </c>
      <c r="Z187">
        <f t="shared" si="43"/>
        <v>63</v>
      </c>
      <c r="AA187">
        <f t="shared" si="44"/>
        <v>18</v>
      </c>
      <c r="AB187" t="s">
        <v>14866</v>
      </c>
      <c r="AD187">
        <f t="shared" si="38"/>
        <v>1</v>
      </c>
      <c r="AE187">
        <f t="shared" si="39"/>
        <v>29</v>
      </c>
      <c r="AF187">
        <f t="shared" si="40"/>
        <v>26</v>
      </c>
      <c r="AG187" t="s">
        <v>14394</v>
      </c>
      <c r="AH187" t="b">
        <f t="shared" si="41"/>
        <v>0</v>
      </c>
    </row>
    <row r="188" spans="1:34" x14ac:dyDescent="0.25">
      <c r="A188" s="1">
        <v>1246</v>
      </c>
      <c r="B188" t="s">
        <v>4006</v>
      </c>
      <c r="C188" t="s">
        <v>4007</v>
      </c>
      <c r="D188" t="s">
        <v>13928</v>
      </c>
      <c r="E188">
        <v>4</v>
      </c>
      <c r="F188" t="s">
        <v>187</v>
      </c>
      <c r="G188" t="s">
        <v>4008</v>
      </c>
      <c r="H188" t="s">
        <v>4009</v>
      </c>
      <c r="I188">
        <v>20662</v>
      </c>
      <c r="J188" t="s">
        <v>161</v>
      </c>
      <c r="K188" t="s">
        <v>4010</v>
      </c>
      <c r="L188" t="s">
        <v>4011</v>
      </c>
      <c r="M188">
        <v>1</v>
      </c>
      <c r="N188">
        <v>3</v>
      </c>
      <c r="O188">
        <v>1</v>
      </c>
      <c r="P188">
        <f>_xlfn.XLOOKUP(B188,'g1'!B:B,'g1'!R:R)</f>
        <v>4</v>
      </c>
      <c r="Q188">
        <f>_xlfn.XLOOKUP(B188,'g2'!B:B,'g2'!U:U)</f>
        <v>3</v>
      </c>
      <c r="R188">
        <f>_xlfn.XLOOKUP(B188,'g3'!B:B,'g3'!R:R)</f>
        <v>3</v>
      </c>
      <c r="S188">
        <f>_xlfn.XLOOKUP(D188,'g4'!D:D,'g4'!N:N)</f>
        <v>4</v>
      </c>
      <c r="T188">
        <f t="shared" si="34"/>
        <v>-1</v>
      </c>
      <c r="U188">
        <f t="shared" si="35"/>
        <v>0</v>
      </c>
      <c r="V188">
        <f t="shared" si="36"/>
        <v>0</v>
      </c>
      <c r="W188">
        <f t="shared" si="37"/>
        <v>-1</v>
      </c>
      <c r="X188" t="s">
        <v>11609</v>
      </c>
      <c r="Y188">
        <f t="shared" si="42"/>
        <v>43</v>
      </c>
      <c r="Z188">
        <f t="shared" si="43"/>
        <v>68</v>
      </c>
      <c r="AA188">
        <f t="shared" si="44"/>
        <v>23</v>
      </c>
      <c r="AB188" t="s">
        <v>14287</v>
      </c>
      <c r="AD188">
        <f t="shared" si="38"/>
        <v>1</v>
      </c>
      <c r="AE188">
        <f t="shared" si="39"/>
        <v>32</v>
      </c>
      <c r="AF188">
        <f t="shared" si="40"/>
        <v>29</v>
      </c>
      <c r="AG188" t="s">
        <v>14395</v>
      </c>
      <c r="AH188" t="b">
        <f t="shared" si="41"/>
        <v>0</v>
      </c>
    </row>
    <row r="189" spans="1:34" x14ac:dyDescent="0.25">
      <c r="A189" s="1">
        <v>1249</v>
      </c>
      <c r="B189" t="s">
        <v>3603</v>
      </c>
      <c r="C189" t="s">
        <v>3604</v>
      </c>
      <c r="D189" t="s">
        <v>13932</v>
      </c>
      <c r="E189">
        <v>4</v>
      </c>
      <c r="F189" t="s">
        <v>31</v>
      </c>
      <c r="G189" t="s">
        <v>3605</v>
      </c>
      <c r="H189" t="s">
        <v>3606</v>
      </c>
      <c r="I189">
        <v>10089</v>
      </c>
      <c r="J189" t="s">
        <v>34</v>
      </c>
      <c r="K189" t="s">
        <v>3607</v>
      </c>
      <c r="L189" t="s">
        <v>3608</v>
      </c>
      <c r="M189">
        <v>1</v>
      </c>
      <c r="N189">
        <f>LEN(K189)-LEN(SUBSTITUTE(K189,"{",""))-1</f>
        <v>3</v>
      </c>
      <c r="O189">
        <v>0</v>
      </c>
      <c r="P189">
        <f>_xlfn.XLOOKUP(B189,'g1'!B:B,'g1'!R:R)</f>
        <v>4</v>
      </c>
      <c r="Q189">
        <f>_xlfn.XLOOKUP(B189,'g2'!B:B,'g2'!U:U)</f>
        <v>3</v>
      </c>
      <c r="R189">
        <f>_xlfn.XLOOKUP(B189,'g3'!B:B,'g3'!R:R)</f>
        <v>2</v>
      </c>
      <c r="S189">
        <f>_xlfn.XLOOKUP(D189,'g4'!D:D,'g4'!N:N)</f>
        <v>4</v>
      </c>
      <c r="T189">
        <f t="shared" si="34"/>
        <v>-1</v>
      </c>
      <c r="U189">
        <f t="shared" si="35"/>
        <v>0</v>
      </c>
      <c r="V189">
        <f t="shared" si="36"/>
        <v>1</v>
      </c>
      <c r="W189">
        <f t="shared" si="37"/>
        <v>-1</v>
      </c>
      <c r="X189" t="s">
        <v>11601</v>
      </c>
      <c r="Y189">
        <f t="shared" si="42"/>
        <v>43</v>
      </c>
      <c r="Z189">
        <f t="shared" si="43"/>
        <v>61</v>
      </c>
      <c r="AA189">
        <f t="shared" si="44"/>
        <v>16</v>
      </c>
      <c r="AB189" t="s">
        <v>14509</v>
      </c>
      <c r="AD189">
        <f t="shared" si="38"/>
        <v>1</v>
      </c>
      <c r="AE189">
        <f t="shared" si="39"/>
        <v>34</v>
      </c>
      <c r="AF189">
        <f t="shared" si="40"/>
        <v>31</v>
      </c>
      <c r="AG189" t="s">
        <v>14396</v>
      </c>
      <c r="AH189" t="b">
        <f t="shared" si="41"/>
        <v>0</v>
      </c>
    </row>
    <row r="190" spans="1:34" hidden="1" x14ac:dyDescent="0.25">
      <c r="A190" s="1">
        <v>1261</v>
      </c>
      <c r="B190" t="s">
        <v>5786</v>
      </c>
      <c r="C190" t="s">
        <v>5787</v>
      </c>
      <c r="D190" t="s">
        <v>13940</v>
      </c>
      <c r="E190">
        <v>5</v>
      </c>
      <c r="F190" t="s">
        <v>286</v>
      </c>
      <c r="G190" t="s">
        <v>5788</v>
      </c>
      <c r="H190" t="s">
        <v>5789</v>
      </c>
      <c r="I190">
        <v>48647</v>
      </c>
      <c r="J190" t="s">
        <v>287</v>
      </c>
      <c r="K190" t="s">
        <v>5790</v>
      </c>
      <c r="L190" t="s">
        <v>5791</v>
      </c>
      <c r="M190">
        <v>1</v>
      </c>
      <c r="N190">
        <v>3</v>
      </c>
      <c r="O190">
        <v>1</v>
      </c>
      <c r="P190">
        <f>_xlfn.XLOOKUP(B190,'g1'!B:B,'g1'!R:R)</f>
        <v>4</v>
      </c>
      <c r="Q190">
        <f>_xlfn.XLOOKUP(B190,'g2'!B:B,'g2'!U:U)</f>
        <v>4</v>
      </c>
      <c r="R190">
        <f>_xlfn.XLOOKUP(B190,'g3'!B:B,'g3'!R:R)</f>
        <v>3</v>
      </c>
      <c r="S190">
        <f>_xlfn.XLOOKUP(D190,'g4'!D:D,'g4'!N:N)</f>
        <v>4</v>
      </c>
      <c r="T190">
        <f t="shared" si="34"/>
        <v>-1</v>
      </c>
      <c r="U190">
        <f t="shared" si="35"/>
        <v>-1</v>
      </c>
      <c r="V190">
        <f t="shared" si="36"/>
        <v>0</v>
      </c>
      <c r="W190">
        <f t="shared" si="37"/>
        <v>-1</v>
      </c>
      <c r="X190" t="s">
        <v>11585</v>
      </c>
      <c r="Y190">
        <f t="shared" si="42"/>
        <v>43</v>
      </c>
      <c r="Z190">
        <f t="shared" si="43"/>
        <v>67</v>
      </c>
      <c r="AA190">
        <f t="shared" si="44"/>
        <v>22</v>
      </c>
      <c r="AB190" t="s">
        <v>14397</v>
      </c>
      <c r="AD190">
        <f t="shared" si="38"/>
        <v>1</v>
      </c>
      <c r="AE190">
        <f t="shared" si="39"/>
        <v>27</v>
      </c>
      <c r="AF190">
        <f t="shared" si="40"/>
        <v>24</v>
      </c>
      <c r="AG190" t="s">
        <v>14397</v>
      </c>
      <c r="AH190" t="b">
        <f t="shared" si="41"/>
        <v>1</v>
      </c>
    </row>
    <row r="191" spans="1:34" x14ac:dyDescent="0.25">
      <c r="A191" s="1">
        <v>1265</v>
      </c>
      <c r="B191" t="s">
        <v>53</v>
      </c>
      <c r="C191" t="s">
        <v>54</v>
      </c>
      <c r="D191" t="s">
        <v>13993</v>
      </c>
      <c r="E191">
        <v>1</v>
      </c>
      <c r="F191" t="s">
        <v>15</v>
      </c>
      <c r="G191" t="s">
        <v>55</v>
      </c>
      <c r="H191" t="s">
        <v>56</v>
      </c>
      <c r="I191">
        <v>416</v>
      </c>
      <c r="J191" t="s">
        <v>18</v>
      </c>
      <c r="K191" t="s">
        <v>15054</v>
      </c>
      <c r="L191" t="s">
        <v>58</v>
      </c>
      <c r="M191">
        <v>1</v>
      </c>
      <c r="N191">
        <f>LEN(K191)-LEN(SUBSTITUTE(K191,"{",""))-1</f>
        <v>3</v>
      </c>
      <c r="O191">
        <v>2</v>
      </c>
      <c r="P191">
        <f>_xlfn.XLOOKUP(B191,'g1'!B:B,'g1'!R:R)</f>
        <v>4</v>
      </c>
      <c r="Q191">
        <f>_xlfn.XLOOKUP(B191,'g2'!B:B,'g2'!U:U)</f>
        <v>4</v>
      </c>
      <c r="R191">
        <f>_xlfn.XLOOKUP(B191,'g3'!B:B,'g3'!R:R)</f>
        <v>4</v>
      </c>
      <c r="S191">
        <f>_xlfn.XLOOKUP(D191,'g4'!D:D,'g4'!N:N)</f>
        <v>4</v>
      </c>
      <c r="T191">
        <f t="shared" si="34"/>
        <v>-1</v>
      </c>
      <c r="U191">
        <f t="shared" si="35"/>
        <v>-1</v>
      </c>
      <c r="V191">
        <f t="shared" si="36"/>
        <v>-1</v>
      </c>
      <c r="W191">
        <f t="shared" si="37"/>
        <v>-1</v>
      </c>
      <c r="X191" t="s">
        <v>11482</v>
      </c>
      <c r="Y191">
        <f t="shared" si="42"/>
        <v>43</v>
      </c>
      <c r="Z191">
        <f t="shared" si="43"/>
        <v>74</v>
      </c>
      <c r="AA191">
        <f t="shared" si="44"/>
        <v>29</v>
      </c>
      <c r="AB191" t="s">
        <v>14277</v>
      </c>
      <c r="AD191">
        <f t="shared" si="38"/>
        <v>1</v>
      </c>
      <c r="AE191">
        <f t="shared" si="39"/>
        <v>34</v>
      </c>
      <c r="AF191">
        <f t="shared" si="40"/>
        <v>31</v>
      </c>
      <c r="AG191" t="s">
        <v>14262</v>
      </c>
      <c r="AH191" t="b">
        <f t="shared" si="41"/>
        <v>0</v>
      </c>
    </row>
    <row r="192" spans="1:34" x14ac:dyDescent="0.25">
      <c r="A192" s="1">
        <v>1281</v>
      </c>
      <c r="B192" t="s">
        <v>1107</v>
      </c>
      <c r="C192" t="s">
        <v>1108</v>
      </c>
      <c r="D192" t="s">
        <v>14071</v>
      </c>
      <c r="E192">
        <v>2</v>
      </c>
      <c r="F192" t="s">
        <v>15</v>
      </c>
      <c r="G192" t="s">
        <v>1109</v>
      </c>
      <c r="H192" t="s">
        <v>1110</v>
      </c>
      <c r="I192">
        <v>1844</v>
      </c>
      <c r="J192" t="s">
        <v>18</v>
      </c>
      <c r="K192" t="s">
        <v>1111</v>
      </c>
      <c r="L192" t="s">
        <v>1112</v>
      </c>
      <c r="M192">
        <v>1</v>
      </c>
      <c r="N192">
        <v>3</v>
      </c>
      <c r="O192">
        <v>1</v>
      </c>
      <c r="P192">
        <f>_xlfn.XLOOKUP(B192,'g1'!B:B,'g1'!R:R)</f>
        <v>6</v>
      </c>
      <c r="Q192">
        <f>_xlfn.XLOOKUP(B192,'g2'!B:B,'g2'!U:U)</f>
        <v>6</v>
      </c>
      <c r="R192">
        <f>_xlfn.XLOOKUP(B192,'g3'!B:B,'g3'!R:R)</f>
        <v>3</v>
      </c>
      <c r="S192">
        <f>_xlfn.XLOOKUP(D192,'g4'!D:D,'g4'!N:N)</f>
        <v>4</v>
      </c>
      <c r="T192">
        <f t="shared" si="34"/>
        <v>-3</v>
      </c>
      <c r="U192">
        <f t="shared" si="35"/>
        <v>-3</v>
      </c>
      <c r="V192">
        <f t="shared" si="36"/>
        <v>0</v>
      </c>
      <c r="W192">
        <f t="shared" si="37"/>
        <v>-1</v>
      </c>
      <c r="X192" t="s">
        <v>11331</v>
      </c>
      <c r="Y192">
        <f t="shared" si="42"/>
        <v>43</v>
      </c>
      <c r="Z192">
        <f t="shared" si="43"/>
        <v>64</v>
      </c>
      <c r="AA192">
        <f t="shared" si="44"/>
        <v>19</v>
      </c>
      <c r="AB192" t="s">
        <v>14867</v>
      </c>
      <c r="AD192">
        <f t="shared" si="38"/>
        <v>1</v>
      </c>
      <c r="AE192">
        <f t="shared" si="39"/>
        <v>31</v>
      </c>
      <c r="AF192">
        <f t="shared" si="40"/>
        <v>28</v>
      </c>
      <c r="AG192" t="s">
        <v>14398</v>
      </c>
      <c r="AH192" t="b">
        <f t="shared" si="41"/>
        <v>0</v>
      </c>
    </row>
    <row r="193" spans="1:34" x14ac:dyDescent="0.25">
      <c r="A193" s="1">
        <v>1283</v>
      </c>
      <c r="B193" t="s">
        <v>2826</v>
      </c>
      <c r="C193" t="s">
        <v>2827</v>
      </c>
      <c r="D193" t="s">
        <v>14084</v>
      </c>
      <c r="E193">
        <v>3</v>
      </c>
      <c r="F193" t="s">
        <v>187</v>
      </c>
      <c r="G193" t="s">
        <v>2828</v>
      </c>
      <c r="H193" t="s">
        <v>2829</v>
      </c>
      <c r="I193">
        <v>216</v>
      </c>
      <c r="J193" t="s">
        <v>161</v>
      </c>
      <c r="K193" t="s">
        <v>2830</v>
      </c>
      <c r="L193" t="s">
        <v>2831</v>
      </c>
      <c r="M193">
        <v>1</v>
      </c>
      <c r="N193">
        <f>LEN(K193)-LEN(SUBSTITUTE(K193,"{",""))-1</f>
        <v>3</v>
      </c>
      <c r="O193">
        <v>1</v>
      </c>
      <c r="P193">
        <f>_xlfn.XLOOKUP(B193,'g1'!B:B,'g1'!R:R)</f>
        <v>6</v>
      </c>
      <c r="Q193">
        <f>_xlfn.XLOOKUP(B193,'g2'!B:B,'g2'!U:U)</f>
        <v>4</v>
      </c>
      <c r="R193">
        <f>_xlfn.XLOOKUP(B193,'g3'!B:B,'g3'!R:R)</f>
        <v>5</v>
      </c>
      <c r="S193">
        <f>_xlfn.XLOOKUP(D193,'g4'!D:D,'g4'!N:N)</f>
        <v>4</v>
      </c>
      <c r="T193">
        <f t="shared" si="34"/>
        <v>-3</v>
      </c>
      <c r="U193">
        <f t="shared" si="35"/>
        <v>-1</v>
      </c>
      <c r="V193">
        <f t="shared" si="36"/>
        <v>-2</v>
      </c>
      <c r="W193">
        <f t="shared" si="37"/>
        <v>-1</v>
      </c>
      <c r="X193" t="s">
        <v>11306</v>
      </c>
      <c r="Y193">
        <f t="shared" si="42"/>
        <v>43</v>
      </c>
      <c r="Z193">
        <f t="shared" si="43"/>
        <v>70</v>
      </c>
      <c r="AA193">
        <f t="shared" si="44"/>
        <v>25</v>
      </c>
      <c r="AB193" t="s">
        <v>14868</v>
      </c>
      <c r="AD193">
        <f t="shared" si="38"/>
        <v>1</v>
      </c>
      <c r="AE193">
        <f t="shared" si="39"/>
        <v>27</v>
      </c>
      <c r="AF193">
        <f t="shared" si="40"/>
        <v>24</v>
      </c>
      <c r="AG193" t="s">
        <v>14399</v>
      </c>
      <c r="AH193" t="b">
        <f t="shared" si="41"/>
        <v>0</v>
      </c>
    </row>
    <row r="194" spans="1:34" x14ac:dyDescent="0.25">
      <c r="A194" s="1">
        <v>1306</v>
      </c>
      <c r="B194" t="s">
        <v>833</v>
      </c>
      <c r="C194" t="s">
        <v>834</v>
      </c>
      <c r="D194" t="s">
        <v>13393</v>
      </c>
      <c r="E194">
        <v>1</v>
      </c>
      <c r="F194" t="s">
        <v>198</v>
      </c>
      <c r="G194" t="s">
        <v>835</v>
      </c>
      <c r="H194" t="s">
        <v>836</v>
      </c>
      <c r="I194">
        <v>13998</v>
      </c>
      <c r="J194" t="s">
        <v>199</v>
      </c>
      <c r="K194" t="s">
        <v>837</v>
      </c>
      <c r="L194" t="s">
        <v>838</v>
      </c>
      <c r="M194">
        <v>1</v>
      </c>
      <c r="N194">
        <v>2</v>
      </c>
      <c r="O194">
        <v>0</v>
      </c>
      <c r="P194">
        <f>_xlfn.XLOOKUP(B194,'g1'!B:B,'g1'!R:R)</f>
        <v>2</v>
      </c>
      <c r="Q194">
        <f>_xlfn.XLOOKUP(B194,'g2'!B:B,'g2'!U:U)</f>
        <v>2</v>
      </c>
      <c r="R194">
        <f>_xlfn.XLOOKUP(B194,'g3'!B:B,'g3'!R:R)</f>
        <v>2</v>
      </c>
      <c r="S194">
        <f>_xlfn.XLOOKUP(D194,'g4'!D:D,'g4'!N:N)</f>
        <v>4</v>
      </c>
      <c r="T194">
        <f t="shared" ref="T194:T257" si="47">$N194-P194</f>
        <v>0</v>
      </c>
      <c r="U194">
        <f t="shared" ref="U194:U257" si="48">$N194-Q194</f>
        <v>0</v>
      </c>
      <c r="V194">
        <f t="shared" ref="V194:V257" si="49">$N194-R194</f>
        <v>0</v>
      </c>
      <c r="W194">
        <f t="shared" ref="W194:W257" si="50">$N194-S194</f>
        <v>-2</v>
      </c>
      <c r="X194" t="s">
        <v>12583</v>
      </c>
      <c r="Y194">
        <f t="shared" si="42"/>
        <v>43</v>
      </c>
      <c r="Z194">
        <f t="shared" si="43"/>
        <v>65</v>
      </c>
      <c r="AA194">
        <f t="shared" si="44"/>
        <v>20</v>
      </c>
      <c r="AB194" t="s">
        <v>14869</v>
      </c>
      <c r="AD194">
        <f t="shared" si="38"/>
        <v>1</v>
      </c>
      <c r="AE194">
        <f t="shared" si="39"/>
        <v>25</v>
      </c>
      <c r="AF194">
        <f t="shared" si="40"/>
        <v>22</v>
      </c>
      <c r="AG194" t="s">
        <v>14400</v>
      </c>
      <c r="AH194" t="b">
        <f t="shared" si="41"/>
        <v>0</v>
      </c>
    </row>
    <row r="195" spans="1:34" x14ac:dyDescent="0.25">
      <c r="A195" s="1">
        <v>1331</v>
      </c>
      <c r="B195" t="s">
        <v>3357</v>
      </c>
      <c r="C195" t="s">
        <v>3358</v>
      </c>
      <c r="D195" t="s">
        <v>13467</v>
      </c>
      <c r="E195">
        <v>3</v>
      </c>
      <c r="F195" t="s">
        <v>187</v>
      </c>
      <c r="G195" t="s">
        <v>3359</v>
      </c>
      <c r="H195" t="s">
        <v>3360</v>
      </c>
      <c r="I195">
        <v>1547</v>
      </c>
      <c r="J195" t="s">
        <v>161</v>
      </c>
      <c r="K195" t="s">
        <v>15055</v>
      </c>
      <c r="L195" t="s">
        <v>3362</v>
      </c>
      <c r="N195">
        <f>LEN(K195)-LEN(SUBSTITUTE(K195,"{",""))-1</f>
        <v>2</v>
      </c>
      <c r="O195">
        <v>2</v>
      </c>
      <c r="P195">
        <f>_xlfn.XLOOKUP(B195,'g1'!B:B,'g1'!R:R)</f>
        <v>2</v>
      </c>
      <c r="Q195">
        <f>_xlfn.XLOOKUP(B195,'g2'!B:B,'g2'!U:U)</f>
        <v>2</v>
      </c>
      <c r="R195">
        <f>_xlfn.XLOOKUP(B195,'g3'!B:B,'g3'!R:R)</f>
        <v>2</v>
      </c>
      <c r="S195">
        <f>_xlfn.XLOOKUP(D195,'g4'!D:D,'g4'!N:N)</f>
        <v>4</v>
      </c>
      <c r="T195">
        <f t="shared" si="47"/>
        <v>0</v>
      </c>
      <c r="U195">
        <f t="shared" si="48"/>
        <v>0</v>
      </c>
      <c r="V195">
        <f t="shared" si="49"/>
        <v>0</v>
      </c>
      <c r="W195">
        <f t="shared" si="50"/>
        <v>-2</v>
      </c>
      <c r="X195" t="s">
        <v>12449</v>
      </c>
      <c r="Y195">
        <f t="shared" si="42"/>
        <v>43</v>
      </c>
      <c r="Z195">
        <f t="shared" si="43"/>
        <v>72</v>
      </c>
      <c r="AA195">
        <f t="shared" si="44"/>
        <v>27</v>
      </c>
      <c r="AB195" t="s">
        <v>14870</v>
      </c>
      <c r="AD195">
        <f t="shared" ref="AD195:AD258" si="51">FIND("[{",X195)</f>
        <v>1</v>
      </c>
      <c r="AE195">
        <f t="shared" ref="AE195:AE258" si="52">FIND("opinion",X195)</f>
        <v>32</v>
      </c>
      <c r="AF195">
        <f t="shared" ref="AF195:AF258" si="53">AE195-AD195-2</f>
        <v>29</v>
      </c>
      <c r="AG195" t="s">
        <v>14401</v>
      </c>
      <c r="AH195" t="b">
        <f t="shared" ref="AH195:AH258" si="54">AB195=AG195</f>
        <v>0</v>
      </c>
    </row>
    <row r="196" spans="1:34" x14ac:dyDescent="0.25">
      <c r="A196" s="1">
        <v>1350</v>
      </c>
      <c r="B196" t="s">
        <v>4825</v>
      </c>
      <c r="C196" t="s">
        <v>4826</v>
      </c>
      <c r="D196" t="s">
        <v>13512</v>
      </c>
      <c r="E196">
        <v>5</v>
      </c>
      <c r="F196" t="s">
        <v>15</v>
      </c>
      <c r="G196" t="s">
        <v>4827</v>
      </c>
      <c r="H196" t="s">
        <v>4828</v>
      </c>
      <c r="I196">
        <v>88271</v>
      </c>
      <c r="J196" t="s">
        <v>18</v>
      </c>
      <c r="K196" t="s">
        <v>4829</v>
      </c>
      <c r="L196" t="s">
        <v>4830</v>
      </c>
      <c r="M196">
        <v>1</v>
      </c>
      <c r="N196">
        <v>2</v>
      </c>
      <c r="O196">
        <v>1</v>
      </c>
      <c r="P196">
        <f>_xlfn.XLOOKUP(B196,'g1'!B:B,'g1'!R:R)</f>
        <v>2</v>
      </c>
      <c r="Q196">
        <f>_xlfn.XLOOKUP(B196,'g2'!B:B,'g2'!U:U)</f>
        <v>3</v>
      </c>
      <c r="R196">
        <f>_xlfn.XLOOKUP(B196,'g3'!B:B,'g3'!R:R)</f>
        <v>2</v>
      </c>
      <c r="S196">
        <f>_xlfn.XLOOKUP(D196,'g4'!D:D,'g4'!N:N)</f>
        <v>4</v>
      </c>
      <c r="T196">
        <f t="shared" si="47"/>
        <v>0</v>
      </c>
      <c r="U196">
        <f t="shared" si="48"/>
        <v>-1</v>
      </c>
      <c r="V196">
        <f t="shared" si="49"/>
        <v>0</v>
      </c>
      <c r="W196">
        <f t="shared" si="50"/>
        <v>-2</v>
      </c>
      <c r="X196" t="s">
        <v>12371</v>
      </c>
      <c r="Y196">
        <f t="shared" si="42"/>
        <v>43</v>
      </c>
      <c r="Z196">
        <f t="shared" si="43"/>
        <v>66</v>
      </c>
      <c r="AA196">
        <f t="shared" si="44"/>
        <v>21</v>
      </c>
      <c r="AB196" t="s">
        <v>14306</v>
      </c>
      <c r="AD196">
        <f t="shared" si="51"/>
        <v>1</v>
      </c>
      <c r="AE196">
        <f t="shared" si="52"/>
        <v>24</v>
      </c>
      <c r="AF196">
        <f t="shared" si="53"/>
        <v>21</v>
      </c>
      <c r="AG196" t="s">
        <v>14402</v>
      </c>
      <c r="AH196" t="b">
        <f t="shared" si="54"/>
        <v>0</v>
      </c>
    </row>
    <row r="197" spans="1:34" hidden="1" x14ac:dyDescent="0.25">
      <c r="A197" s="1">
        <v>1351</v>
      </c>
      <c r="B197" t="s">
        <v>4323</v>
      </c>
      <c r="C197" t="s">
        <v>4324</v>
      </c>
      <c r="D197" t="s">
        <v>13891</v>
      </c>
      <c r="E197">
        <v>4</v>
      </c>
      <c r="F197" t="s">
        <v>15</v>
      </c>
      <c r="G197" t="s">
        <v>4325</v>
      </c>
      <c r="H197" t="s">
        <v>4326</v>
      </c>
      <c r="I197">
        <v>670</v>
      </c>
      <c r="J197" t="s">
        <v>18</v>
      </c>
      <c r="K197" t="s">
        <v>4327</v>
      </c>
      <c r="L197" t="s">
        <v>4328</v>
      </c>
      <c r="N197">
        <f t="shared" ref="N197:N234" si="55">LEN(K197)-LEN(SUBSTITUTE(K197,"{",""))-1</f>
        <v>2</v>
      </c>
      <c r="O197">
        <v>2</v>
      </c>
      <c r="P197">
        <f>_xlfn.XLOOKUP(B197,'g1'!B:B,'g1'!R:R)</f>
        <v>3</v>
      </c>
      <c r="Q197">
        <f>_xlfn.XLOOKUP(B197,'g2'!B:B,'g2'!U:U)</f>
        <v>2</v>
      </c>
      <c r="R197">
        <f>_xlfn.XLOOKUP(B197,'g3'!B:B,'g3'!R:R)</f>
        <v>2</v>
      </c>
      <c r="S197">
        <f>_xlfn.XLOOKUP(D197,'g4'!D:D,'g4'!N:N)</f>
        <v>4</v>
      </c>
      <c r="T197">
        <f t="shared" si="47"/>
        <v>-1</v>
      </c>
      <c r="U197">
        <f t="shared" si="48"/>
        <v>0</v>
      </c>
      <c r="V197">
        <f t="shared" si="49"/>
        <v>0</v>
      </c>
      <c r="W197">
        <f t="shared" si="50"/>
        <v>-2</v>
      </c>
      <c r="X197" t="s">
        <v>11678</v>
      </c>
      <c r="Y197">
        <f t="shared" si="42"/>
        <v>43</v>
      </c>
      <c r="Z197">
        <f t="shared" si="43"/>
        <v>72</v>
      </c>
      <c r="AA197">
        <f t="shared" si="44"/>
        <v>27</v>
      </c>
      <c r="AB197" t="s">
        <v>14403</v>
      </c>
      <c r="AD197">
        <f t="shared" si="51"/>
        <v>1</v>
      </c>
      <c r="AE197">
        <f t="shared" si="52"/>
        <v>32</v>
      </c>
      <c r="AF197">
        <f t="shared" si="53"/>
        <v>29</v>
      </c>
      <c r="AG197" t="s">
        <v>14403</v>
      </c>
      <c r="AH197" t="b">
        <f t="shared" si="54"/>
        <v>1</v>
      </c>
    </row>
    <row r="198" spans="1:34" hidden="1" x14ac:dyDescent="0.25">
      <c r="A198" s="1">
        <v>1361</v>
      </c>
      <c r="B198" t="s">
        <v>4411</v>
      </c>
      <c r="C198" t="s">
        <v>4412</v>
      </c>
      <c r="D198" t="s">
        <v>13894</v>
      </c>
      <c r="E198">
        <v>4</v>
      </c>
      <c r="F198" t="s">
        <v>187</v>
      </c>
      <c r="G198" t="s">
        <v>4413</v>
      </c>
      <c r="H198" t="s">
        <v>4414</v>
      </c>
      <c r="I198">
        <v>4500</v>
      </c>
      <c r="J198" t="s">
        <v>161</v>
      </c>
      <c r="K198" t="s">
        <v>4415</v>
      </c>
      <c r="L198" t="s">
        <v>4416</v>
      </c>
      <c r="N198">
        <f t="shared" si="55"/>
        <v>2</v>
      </c>
      <c r="O198">
        <v>2</v>
      </c>
      <c r="P198">
        <f>_xlfn.XLOOKUP(B198,'g1'!B:B,'g1'!R:R)</f>
        <v>3</v>
      </c>
      <c r="Q198">
        <f>_xlfn.XLOOKUP(B198,'g2'!B:B,'g2'!U:U)</f>
        <v>3</v>
      </c>
      <c r="R198">
        <f>_xlfn.XLOOKUP(B198,'g3'!B:B,'g3'!R:R)</f>
        <v>2</v>
      </c>
      <c r="S198">
        <f>_xlfn.XLOOKUP(D198,'g4'!D:D,'g4'!N:N)</f>
        <v>4</v>
      </c>
      <c r="T198">
        <f t="shared" si="47"/>
        <v>-1</v>
      </c>
      <c r="U198">
        <f t="shared" si="48"/>
        <v>-1</v>
      </c>
      <c r="V198">
        <f t="shared" si="49"/>
        <v>0</v>
      </c>
      <c r="W198">
        <f t="shared" si="50"/>
        <v>-2</v>
      </c>
      <c r="X198" t="s">
        <v>11672</v>
      </c>
      <c r="Y198">
        <f t="shared" si="42"/>
        <v>43</v>
      </c>
      <c r="Z198">
        <f t="shared" si="43"/>
        <v>63</v>
      </c>
      <c r="AA198">
        <f t="shared" si="44"/>
        <v>18</v>
      </c>
      <c r="AB198" t="s">
        <v>14269</v>
      </c>
      <c r="AD198">
        <f t="shared" si="51"/>
        <v>1</v>
      </c>
      <c r="AE198">
        <f t="shared" si="52"/>
        <v>23</v>
      </c>
      <c r="AF198">
        <f t="shared" si="53"/>
        <v>20</v>
      </c>
      <c r="AG198" t="s">
        <v>14269</v>
      </c>
      <c r="AH198" t="b">
        <f t="shared" si="54"/>
        <v>1</v>
      </c>
    </row>
    <row r="199" spans="1:34" x14ac:dyDescent="0.25">
      <c r="A199" s="1">
        <v>1373</v>
      </c>
      <c r="B199" t="s">
        <v>1966</v>
      </c>
      <c r="C199" t="s">
        <v>1967</v>
      </c>
      <c r="D199" t="s">
        <v>13907</v>
      </c>
      <c r="E199">
        <v>2</v>
      </c>
      <c r="F199" t="s">
        <v>1968</v>
      </c>
      <c r="G199" t="s">
        <v>1969</v>
      </c>
      <c r="H199" t="s">
        <v>1970</v>
      </c>
      <c r="I199">
        <v>3108</v>
      </c>
      <c r="J199" t="s">
        <v>824</v>
      </c>
      <c r="K199" t="s">
        <v>1971</v>
      </c>
      <c r="L199" t="s">
        <v>1972</v>
      </c>
      <c r="N199">
        <f t="shared" si="55"/>
        <v>2</v>
      </c>
      <c r="O199">
        <v>2</v>
      </c>
      <c r="P199">
        <f>_xlfn.XLOOKUP(B199,'g1'!B:B,'g1'!R:R)</f>
        <v>3</v>
      </c>
      <c r="Q199">
        <f>_xlfn.XLOOKUP(B199,'g2'!B:B,'g2'!U:U)</f>
        <v>3</v>
      </c>
      <c r="R199">
        <f>_xlfn.XLOOKUP(B199,'g3'!B:B,'g3'!R:R)</f>
        <v>1</v>
      </c>
      <c r="S199">
        <f>_xlfn.XLOOKUP(D199,'g4'!D:D,'g4'!N:N)</f>
        <v>4</v>
      </c>
      <c r="T199">
        <f t="shared" si="47"/>
        <v>-1</v>
      </c>
      <c r="U199">
        <f t="shared" si="48"/>
        <v>-1</v>
      </c>
      <c r="V199">
        <f t="shared" si="49"/>
        <v>1</v>
      </c>
      <c r="W199">
        <f t="shared" si="50"/>
        <v>-2</v>
      </c>
      <c r="X199" t="s">
        <v>11650</v>
      </c>
      <c r="Y199">
        <f t="shared" ref="Y199:Y262" si="56">FIND("[{",K199)</f>
        <v>42</v>
      </c>
      <c r="Z199">
        <f t="shared" ref="Z199:Z262" si="57">FIND("category",K199)</f>
        <v>62</v>
      </c>
      <c r="AA199">
        <f t="shared" ref="AA199:AA262" si="58">Z199-Y199-2</f>
        <v>18</v>
      </c>
      <c r="AB199" t="s">
        <v>14480</v>
      </c>
      <c r="AD199">
        <f t="shared" si="51"/>
        <v>1</v>
      </c>
      <c r="AE199">
        <f t="shared" si="52"/>
        <v>36</v>
      </c>
      <c r="AF199">
        <f t="shared" si="53"/>
        <v>33</v>
      </c>
      <c r="AG199" t="s">
        <v>14404</v>
      </c>
      <c r="AH199" t="b">
        <f t="shared" si="54"/>
        <v>0</v>
      </c>
    </row>
    <row r="200" spans="1:34" x14ac:dyDescent="0.25">
      <c r="A200" s="1">
        <v>1382</v>
      </c>
      <c r="B200" t="s">
        <v>2682</v>
      </c>
      <c r="C200" t="s">
        <v>2683</v>
      </c>
      <c r="D200" t="s">
        <v>13910</v>
      </c>
      <c r="E200">
        <v>3</v>
      </c>
      <c r="F200" t="s">
        <v>286</v>
      </c>
      <c r="G200" t="s">
        <v>2684</v>
      </c>
      <c r="H200" t="s">
        <v>2685</v>
      </c>
      <c r="I200">
        <v>3331</v>
      </c>
      <c r="J200" t="s">
        <v>287</v>
      </c>
      <c r="K200" t="s">
        <v>2686</v>
      </c>
      <c r="L200" t="s">
        <v>2687</v>
      </c>
      <c r="N200">
        <f t="shared" si="55"/>
        <v>2</v>
      </c>
      <c r="O200">
        <v>2</v>
      </c>
      <c r="P200">
        <f>_xlfn.XLOOKUP(B200,'g1'!B:B,'g1'!R:R)</f>
        <v>3</v>
      </c>
      <c r="Q200">
        <f>_xlfn.XLOOKUP(B200,'g2'!B:B,'g2'!U:U)</f>
        <v>3</v>
      </c>
      <c r="R200">
        <f>_xlfn.XLOOKUP(B200,'g3'!B:B,'g3'!R:R)</f>
        <v>1</v>
      </c>
      <c r="S200">
        <f>_xlfn.XLOOKUP(D200,'g4'!D:D,'g4'!N:N)</f>
        <v>4</v>
      </c>
      <c r="T200">
        <f t="shared" si="47"/>
        <v>-1</v>
      </c>
      <c r="U200">
        <f t="shared" si="48"/>
        <v>-1</v>
      </c>
      <c r="V200">
        <f t="shared" si="49"/>
        <v>1</v>
      </c>
      <c r="W200">
        <f t="shared" si="50"/>
        <v>-2</v>
      </c>
      <c r="X200" t="s">
        <v>11644</v>
      </c>
      <c r="Y200">
        <f t="shared" si="56"/>
        <v>43</v>
      </c>
      <c r="Z200">
        <f t="shared" si="57"/>
        <v>62</v>
      </c>
      <c r="AA200">
        <f t="shared" si="58"/>
        <v>17</v>
      </c>
      <c r="AB200" t="s">
        <v>14385</v>
      </c>
      <c r="AD200">
        <f t="shared" si="51"/>
        <v>1</v>
      </c>
      <c r="AE200">
        <f t="shared" si="52"/>
        <v>25</v>
      </c>
      <c r="AF200">
        <f t="shared" si="53"/>
        <v>22</v>
      </c>
      <c r="AG200" t="s">
        <v>14350</v>
      </c>
      <c r="AH200" t="b">
        <f t="shared" si="54"/>
        <v>0</v>
      </c>
    </row>
    <row r="201" spans="1:34" hidden="1" x14ac:dyDescent="0.25">
      <c r="A201" s="1">
        <v>1390</v>
      </c>
      <c r="B201" t="s">
        <v>5873</v>
      </c>
      <c r="C201" t="s">
        <v>5874</v>
      </c>
      <c r="D201" t="s">
        <v>14016</v>
      </c>
      <c r="E201">
        <v>5</v>
      </c>
      <c r="F201" t="s">
        <v>39</v>
      </c>
      <c r="G201" t="s">
        <v>5875</v>
      </c>
      <c r="H201" t="s">
        <v>5876</v>
      </c>
      <c r="I201">
        <v>13631</v>
      </c>
      <c r="J201" t="s">
        <v>42</v>
      </c>
      <c r="K201" t="s">
        <v>5877</v>
      </c>
      <c r="L201" t="s">
        <v>5878</v>
      </c>
      <c r="N201">
        <f t="shared" si="55"/>
        <v>2</v>
      </c>
      <c r="O201">
        <v>2</v>
      </c>
      <c r="P201">
        <f>_xlfn.XLOOKUP(B201,'g1'!B:B,'g1'!R:R)</f>
        <v>3</v>
      </c>
      <c r="Q201">
        <f>_xlfn.XLOOKUP(B201,'g2'!B:B,'g2'!U:U)</f>
        <v>5</v>
      </c>
      <c r="R201">
        <f>_xlfn.XLOOKUP(B201,'g3'!B:B,'g3'!R:R)</f>
        <v>4</v>
      </c>
      <c r="S201">
        <f>_xlfn.XLOOKUP(D201,'g4'!D:D,'g4'!N:N)</f>
        <v>4</v>
      </c>
      <c r="T201">
        <f t="shared" si="47"/>
        <v>-1</v>
      </c>
      <c r="U201">
        <f t="shared" si="48"/>
        <v>-3</v>
      </c>
      <c r="V201">
        <f t="shared" si="49"/>
        <v>-2</v>
      </c>
      <c r="W201">
        <f t="shared" si="50"/>
        <v>-2</v>
      </c>
      <c r="X201" t="s">
        <v>11437</v>
      </c>
      <c r="Y201">
        <f t="shared" si="56"/>
        <v>43</v>
      </c>
      <c r="Z201">
        <f t="shared" si="57"/>
        <v>63</v>
      </c>
      <c r="AA201">
        <f t="shared" si="58"/>
        <v>18</v>
      </c>
      <c r="AB201" t="s">
        <v>14269</v>
      </c>
      <c r="AD201">
        <f t="shared" si="51"/>
        <v>1</v>
      </c>
      <c r="AE201">
        <f t="shared" si="52"/>
        <v>23</v>
      </c>
      <c r="AF201">
        <f t="shared" si="53"/>
        <v>20</v>
      </c>
      <c r="AG201" t="s">
        <v>14269</v>
      </c>
      <c r="AH201" t="b">
        <f t="shared" si="54"/>
        <v>1</v>
      </c>
    </row>
    <row r="202" spans="1:34" x14ac:dyDescent="0.25">
      <c r="A202" s="1">
        <v>1398</v>
      </c>
      <c r="B202" t="s">
        <v>1822</v>
      </c>
      <c r="C202" t="s">
        <v>1823</v>
      </c>
      <c r="D202" t="s">
        <v>14029</v>
      </c>
      <c r="E202">
        <v>2</v>
      </c>
      <c r="F202" t="s">
        <v>158</v>
      </c>
      <c r="G202" t="s">
        <v>1824</v>
      </c>
      <c r="H202" t="s">
        <v>1825</v>
      </c>
      <c r="I202">
        <v>11114</v>
      </c>
      <c r="J202" t="s">
        <v>161</v>
      </c>
      <c r="K202" t="s">
        <v>1826</v>
      </c>
      <c r="L202" t="s">
        <v>1827</v>
      </c>
      <c r="N202">
        <f t="shared" si="55"/>
        <v>2</v>
      </c>
      <c r="O202">
        <v>2</v>
      </c>
      <c r="P202">
        <f>_xlfn.XLOOKUP(B202,'g1'!B:B,'g1'!R:R)</f>
        <v>4</v>
      </c>
      <c r="Q202">
        <f>_xlfn.XLOOKUP(B202,'g2'!B:B,'g2'!U:U)</f>
        <v>4</v>
      </c>
      <c r="R202">
        <f>_xlfn.XLOOKUP(B202,'g3'!B:B,'g3'!R:R)</f>
        <v>2</v>
      </c>
      <c r="S202">
        <f>_xlfn.XLOOKUP(D202,'g4'!D:D,'g4'!N:N)</f>
        <v>4</v>
      </c>
      <c r="T202">
        <f t="shared" si="47"/>
        <v>-2</v>
      </c>
      <c r="U202">
        <f t="shared" si="48"/>
        <v>-2</v>
      </c>
      <c r="V202">
        <f t="shared" si="49"/>
        <v>0</v>
      </c>
      <c r="W202">
        <f t="shared" si="50"/>
        <v>-2</v>
      </c>
      <c r="X202" t="s">
        <v>11413</v>
      </c>
      <c r="Y202">
        <f t="shared" si="56"/>
        <v>42</v>
      </c>
      <c r="Z202">
        <f t="shared" si="57"/>
        <v>62</v>
      </c>
      <c r="AA202">
        <f t="shared" si="58"/>
        <v>18</v>
      </c>
      <c r="AB202" t="s">
        <v>14455</v>
      </c>
      <c r="AD202">
        <f t="shared" si="51"/>
        <v>1</v>
      </c>
      <c r="AE202">
        <f t="shared" si="52"/>
        <v>33</v>
      </c>
      <c r="AF202">
        <f t="shared" si="53"/>
        <v>30</v>
      </c>
      <c r="AG202" t="s">
        <v>14405</v>
      </c>
      <c r="AH202" t="b">
        <f t="shared" si="54"/>
        <v>0</v>
      </c>
    </row>
    <row r="203" spans="1:34" x14ac:dyDescent="0.25">
      <c r="A203" s="1">
        <v>1407</v>
      </c>
      <c r="B203" t="s">
        <v>1793</v>
      </c>
      <c r="C203" t="s">
        <v>1794</v>
      </c>
      <c r="D203" t="s">
        <v>14067</v>
      </c>
      <c r="E203">
        <v>2</v>
      </c>
      <c r="F203" t="s">
        <v>39</v>
      </c>
      <c r="G203" t="s">
        <v>1795</v>
      </c>
      <c r="H203" t="s">
        <v>1796</v>
      </c>
      <c r="I203">
        <v>4995</v>
      </c>
      <c r="J203" t="s">
        <v>42</v>
      </c>
      <c r="K203" t="s">
        <v>15056</v>
      </c>
      <c r="L203" t="s">
        <v>1798</v>
      </c>
      <c r="N203">
        <f t="shared" si="55"/>
        <v>2</v>
      </c>
      <c r="O203">
        <v>2</v>
      </c>
      <c r="P203">
        <f>_xlfn.XLOOKUP(B203,'g1'!B:B,'g1'!R:R)</f>
        <v>5</v>
      </c>
      <c r="Q203">
        <f>_xlfn.XLOOKUP(B203,'g2'!B:B,'g2'!U:U)</f>
        <v>2</v>
      </c>
      <c r="R203">
        <f>_xlfn.XLOOKUP(B203,'g3'!B:B,'g3'!R:R)</f>
        <v>2</v>
      </c>
      <c r="S203">
        <f>_xlfn.XLOOKUP(D203,'g4'!D:D,'g4'!N:N)</f>
        <v>4</v>
      </c>
      <c r="T203">
        <f t="shared" si="47"/>
        <v>-3</v>
      </c>
      <c r="U203">
        <f t="shared" si="48"/>
        <v>0</v>
      </c>
      <c r="V203">
        <f t="shared" si="49"/>
        <v>0</v>
      </c>
      <c r="W203">
        <f t="shared" si="50"/>
        <v>-2</v>
      </c>
      <c r="X203" t="s">
        <v>11339</v>
      </c>
      <c r="Y203">
        <f t="shared" si="56"/>
        <v>43</v>
      </c>
      <c r="Z203">
        <f t="shared" si="57"/>
        <v>70</v>
      </c>
      <c r="AA203">
        <f t="shared" si="58"/>
        <v>25</v>
      </c>
      <c r="AB203" t="s">
        <v>14871</v>
      </c>
      <c r="AD203">
        <f t="shared" si="51"/>
        <v>1</v>
      </c>
      <c r="AE203">
        <f t="shared" si="52"/>
        <v>30</v>
      </c>
      <c r="AF203">
        <f t="shared" si="53"/>
        <v>27</v>
      </c>
      <c r="AG203" t="s">
        <v>14406</v>
      </c>
      <c r="AH203" t="b">
        <f t="shared" si="54"/>
        <v>0</v>
      </c>
    </row>
    <row r="204" spans="1:34" x14ac:dyDescent="0.25">
      <c r="A204" s="1">
        <v>1410</v>
      </c>
      <c r="B204" t="s">
        <v>4873</v>
      </c>
      <c r="C204" t="s">
        <v>4874</v>
      </c>
      <c r="D204" t="s">
        <v>14054</v>
      </c>
      <c r="E204">
        <v>5</v>
      </c>
      <c r="F204" t="s">
        <v>81</v>
      </c>
      <c r="G204" t="s">
        <v>4875</v>
      </c>
      <c r="H204" t="s">
        <v>4876</v>
      </c>
      <c r="I204">
        <v>474</v>
      </c>
      <c r="J204" t="s">
        <v>84</v>
      </c>
      <c r="K204" t="s">
        <v>15057</v>
      </c>
      <c r="L204" t="s">
        <v>4878</v>
      </c>
      <c r="M204">
        <v>1</v>
      </c>
      <c r="N204">
        <f t="shared" si="55"/>
        <v>2</v>
      </c>
      <c r="O204">
        <v>2</v>
      </c>
      <c r="P204">
        <f>_xlfn.XLOOKUP(B204,'g1'!B:B,'g1'!R:R)</f>
        <v>4</v>
      </c>
      <c r="Q204">
        <f>_xlfn.XLOOKUP(B204,'g2'!B:B,'g2'!U:U)</f>
        <v>5</v>
      </c>
      <c r="R204">
        <f>_xlfn.XLOOKUP(B204,'g3'!B:B,'g3'!R:R)</f>
        <v>3</v>
      </c>
      <c r="S204">
        <f>_xlfn.XLOOKUP(D204,'g4'!D:D,'g4'!N:N)</f>
        <v>4</v>
      </c>
      <c r="T204">
        <f t="shared" si="47"/>
        <v>-2</v>
      </c>
      <c r="U204">
        <f t="shared" si="48"/>
        <v>-3</v>
      </c>
      <c r="V204">
        <f t="shared" si="49"/>
        <v>-1</v>
      </c>
      <c r="W204">
        <f t="shared" si="50"/>
        <v>-2</v>
      </c>
      <c r="X204" t="s">
        <v>11365</v>
      </c>
      <c r="Y204">
        <f t="shared" si="56"/>
        <v>43</v>
      </c>
      <c r="Z204">
        <f t="shared" si="57"/>
        <v>62</v>
      </c>
      <c r="AA204">
        <f t="shared" si="58"/>
        <v>17</v>
      </c>
      <c r="AB204" t="s">
        <v>14311</v>
      </c>
      <c r="AD204">
        <f t="shared" si="51"/>
        <v>1</v>
      </c>
      <c r="AE204">
        <f t="shared" si="52"/>
        <v>22</v>
      </c>
      <c r="AF204">
        <f t="shared" si="53"/>
        <v>19</v>
      </c>
      <c r="AG204" t="s">
        <v>14260</v>
      </c>
      <c r="AH204" t="b">
        <f t="shared" si="54"/>
        <v>0</v>
      </c>
    </row>
    <row r="205" spans="1:34" x14ac:dyDescent="0.25">
      <c r="A205" s="1">
        <v>1412</v>
      </c>
      <c r="B205" t="s">
        <v>5068</v>
      </c>
      <c r="C205" t="s">
        <v>5069</v>
      </c>
      <c r="D205" t="s">
        <v>14055</v>
      </c>
      <c r="E205">
        <v>5</v>
      </c>
      <c r="F205" t="s">
        <v>15</v>
      </c>
      <c r="G205" t="s">
        <v>5070</v>
      </c>
      <c r="H205" t="s">
        <v>5071</v>
      </c>
      <c r="I205">
        <v>35360</v>
      </c>
      <c r="J205" t="s">
        <v>18</v>
      </c>
      <c r="K205" t="s">
        <v>5072</v>
      </c>
      <c r="L205" t="s">
        <v>5073</v>
      </c>
      <c r="M205">
        <v>1</v>
      </c>
      <c r="N205">
        <f t="shared" si="55"/>
        <v>2</v>
      </c>
      <c r="O205">
        <v>0</v>
      </c>
      <c r="P205">
        <f>_xlfn.XLOOKUP(B205,'g1'!B:B,'g1'!R:R)</f>
        <v>4</v>
      </c>
      <c r="Q205">
        <f>_xlfn.XLOOKUP(B205,'g2'!B:B,'g2'!U:U)</f>
        <v>3</v>
      </c>
      <c r="R205">
        <f>_xlfn.XLOOKUP(B205,'g3'!B:B,'g3'!R:R)</f>
        <v>3</v>
      </c>
      <c r="S205">
        <f>_xlfn.XLOOKUP(D205,'g4'!D:D,'g4'!N:N)</f>
        <v>4</v>
      </c>
      <c r="T205">
        <f t="shared" si="47"/>
        <v>-2</v>
      </c>
      <c r="U205">
        <f t="shared" si="48"/>
        <v>-1</v>
      </c>
      <c r="V205">
        <f t="shared" si="49"/>
        <v>-1</v>
      </c>
      <c r="W205">
        <f t="shared" si="50"/>
        <v>-2</v>
      </c>
      <c r="X205" t="s">
        <v>11363</v>
      </c>
      <c r="Y205">
        <f t="shared" si="56"/>
        <v>43</v>
      </c>
      <c r="Z205">
        <f t="shared" si="57"/>
        <v>66</v>
      </c>
      <c r="AA205">
        <f t="shared" si="58"/>
        <v>21</v>
      </c>
      <c r="AB205" t="s">
        <v>14872</v>
      </c>
      <c r="AD205">
        <f t="shared" si="51"/>
        <v>1</v>
      </c>
      <c r="AE205">
        <f t="shared" si="52"/>
        <v>34</v>
      </c>
      <c r="AF205">
        <f t="shared" si="53"/>
        <v>31</v>
      </c>
      <c r="AG205" t="s">
        <v>14262</v>
      </c>
      <c r="AH205" t="b">
        <f t="shared" si="54"/>
        <v>0</v>
      </c>
    </row>
    <row r="206" spans="1:34" hidden="1" x14ac:dyDescent="0.25">
      <c r="A206" s="1">
        <v>1421</v>
      </c>
      <c r="B206" t="s">
        <v>4441</v>
      </c>
      <c r="C206" t="s">
        <v>4442</v>
      </c>
      <c r="D206" t="s">
        <v>13097</v>
      </c>
      <c r="E206">
        <v>4</v>
      </c>
      <c r="F206" t="s">
        <v>73</v>
      </c>
      <c r="G206" t="s">
        <v>4443</v>
      </c>
      <c r="H206" t="s">
        <v>4444</v>
      </c>
      <c r="I206">
        <v>1431</v>
      </c>
      <c r="J206" t="s">
        <v>76</v>
      </c>
      <c r="K206" t="s">
        <v>14174</v>
      </c>
      <c r="L206" t="s">
        <v>4446</v>
      </c>
      <c r="M206">
        <v>1</v>
      </c>
      <c r="N206">
        <f t="shared" si="55"/>
        <v>3</v>
      </c>
      <c r="O206">
        <v>2</v>
      </c>
      <c r="P206">
        <f>_xlfn.XLOOKUP(B206,'g1'!B:B,'g1'!R:R)</f>
        <v>3</v>
      </c>
      <c r="Q206">
        <f>_xlfn.XLOOKUP(B206,'g2'!B:B,'g2'!U:U)</f>
        <v>3</v>
      </c>
      <c r="R206">
        <f>_xlfn.XLOOKUP(B206,'g3'!B:B,'g3'!R:R)</f>
        <v>2</v>
      </c>
      <c r="S206">
        <f>_xlfn.XLOOKUP(D206,'g4'!D:D,'g4'!N:N)</f>
        <v>3</v>
      </c>
      <c r="T206">
        <f t="shared" si="47"/>
        <v>0</v>
      </c>
      <c r="U206">
        <f t="shared" si="48"/>
        <v>0</v>
      </c>
      <c r="V206">
        <f t="shared" si="49"/>
        <v>1</v>
      </c>
      <c r="W206">
        <f t="shared" si="50"/>
        <v>0</v>
      </c>
      <c r="X206" t="s">
        <v>13088</v>
      </c>
      <c r="Y206">
        <f t="shared" si="56"/>
        <v>43</v>
      </c>
      <c r="Z206">
        <f t="shared" si="57"/>
        <v>62</v>
      </c>
      <c r="AA206">
        <f t="shared" si="58"/>
        <v>17</v>
      </c>
      <c r="AB206" t="s">
        <v>14385</v>
      </c>
      <c r="AD206">
        <f t="shared" si="51"/>
        <v>1</v>
      </c>
      <c r="AE206">
        <f t="shared" si="52"/>
        <v>22</v>
      </c>
      <c r="AF206">
        <f t="shared" si="53"/>
        <v>19</v>
      </c>
      <c r="AG206" t="s">
        <v>14385</v>
      </c>
      <c r="AH206" t="b">
        <f t="shared" si="54"/>
        <v>1</v>
      </c>
    </row>
    <row r="207" spans="1:34" hidden="1" x14ac:dyDescent="0.25">
      <c r="A207" s="1">
        <v>1422</v>
      </c>
      <c r="B207" t="s">
        <v>845</v>
      </c>
      <c r="C207" t="s">
        <v>846</v>
      </c>
      <c r="D207" t="s">
        <v>13120</v>
      </c>
      <c r="E207">
        <v>1</v>
      </c>
      <c r="F207" t="s">
        <v>490</v>
      </c>
      <c r="G207" t="s">
        <v>847</v>
      </c>
      <c r="H207" t="s">
        <v>848</v>
      </c>
      <c r="I207">
        <v>106</v>
      </c>
      <c r="J207" t="s">
        <v>473</v>
      </c>
      <c r="K207" t="s">
        <v>14176</v>
      </c>
      <c r="L207" t="s">
        <v>850</v>
      </c>
      <c r="M207">
        <v>1</v>
      </c>
      <c r="N207">
        <f t="shared" si="55"/>
        <v>3</v>
      </c>
      <c r="O207">
        <v>2</v>
      </c>
      <c r="P207">
        <f>_xlfn.XLOOKUP(B207,'g1'!B:B,'g1'!R:R)</f>
        <v>4</v>
      </c>
      <c r="Q207">
        <f>_xlfn.XLOOKUP(B207,'g2'!B:B,'g2'!U:U)</f>
        <v>3</v>
      </c>
      <c r="R207">
        <f>_xlfn.XLOOKUP(B207,'g3'!B:B,'g3'!R:R)</f>
        <v>2</v>
      </c>
      <c r="S207">
        <f>_xlfn.XLOOKUP(D207,'g4'!D:D,'g4'!N:N)</f>
        <v>3</v>
      </c>
      <c r="T207">
        <f t="shared" si="47"/>
        <v>-1</v>
      </c>
      <c r="U207">
        <f t="shared" si="48"/>
        <v>0</v>
      </c>
      <c r="V207">
        <f t="shared" si="49"/>
        <v>1</v>
      </c>
      <c r="W207">
        <f t="shared" si="50"/>
        <v>0</v>
      </c>
      <c r="X207" t="s">
        <v>13043</v>
      </c>
      <c r="Y207">
        <f t="shared" si="56"/>
        <v>43</v>
      </c>
      <c r="Z207">
        <f t="shared" si="57"/>
        <v>62</v>
      </c>
      <c r="AA207">
        <f t="shared" si="58"/>
        <v>17</v>
      </c>
      <c r="AB207" t="s">
        <v>14385</v>
      </c>
      <c r="AD207">
        <f t="shared" si="51"/>
        <v>1</v>
      </c>
      <c r="AE207">
        <f t="shared" si="52"/>
        <v>22</v>
      </c>
      <c r="AF207">
        <f t="shared" si="53"/>
        <v>19</v>
      </c>
      <c r="AG207" t="s">
        <v>14385</v>
      </c>
      <c r="AH207" t="b">
        <f t="shared" si="54"/>
        <v>1</v>
      </c>
    </row>
    <row r="208" spans="1:34" hidden="1" x14ac:dyDescent="0.25">
      <c r="A208" s="1">
        <v>1427</v>
      </c>
      <c r="B208" t="s">
        <v>2162</v>
      </c>
      <c r="C208" t="s">
        <v>2163</v>
      </c>
      <c r="D208" t="s">
        <v>13142</v>
      </c>
      <c r="E208">
        <v>3</v>
      </c>
      <c r="F208" t="s">
        <v>490</v>
      </c>
      <c r="G208" t="s">
        <v>2164</v>
      </c>
      <c r="H208" t="s">
        <v>2165</v>
      </c>
      <c r="I208">
        <v>79778</v>
      </c>
      <c r="J208" t="s">
        <v>473</v>
      </c>
      <c r="K208" t="s">
        <v>14177</v>
      </c>
      <c r="L208" t="s">
        <v>2167</v>
      </c>
      <c r="M208">
        <v>1</v>
      </c>
      <c r="N208">
        <f t="shared" si="55"/>
        <v>3</v>
      </c>
      <c r="O208">
        <v>2</v>
      </c>
      <c r="P208">
        <f>_xlfn.XLOOKUP(B208,'g1'!B:B,'g1'!R:R)</f>
        <v>4</v>
      </c>
      <c r="Q208">
        <f>_xlfn.XLOOKUP(B208,'g2'!B:B,'g2'!U:U)</f>
        <v>4</v>
      </c>
      <c r="R208">
        <f>_xlfn.XLOOKUP(B208,'g3'!B:B,'g3'!R:R)</f>
        <v>3</v>
      </c>
      <c r="S208">
        <f>_xlfn.XLOOKUP(D208,'g4'!D:D,'g4'!N:N)</f>
        <v>3</v>
      </c>
      <c r="T208">
        <f t="shared" si="47"/>
        <v>-1</v>
      </c>
      <c r="U208">
        <f t="shared" si="48"/>
        <v>-1</v>
      </c>
      <c r="V208">
        <f t="shared" si="49"/>
        <v>0</v>
      </c>
      <c r="W208">
        <f t="shared" si="50"/>
        <v>0</v>
      </c>
      <c r="X208" t="s">
        <v>13001</v>
      </c>
      <c r="Y208">
        <f t="shared" si="56"/>
        <v>43</v>
      </c>
      <c r="Z208">
        <f t="shared" si="57"/>
        <v>68</v>
      </c>
      <c r="AA208">
        <f t="shared" si="58"/>
        <v>23</v>
      </c>
      <c r="AB208" t="s">
        <v>14407</v>
      </c>
      <c r="AD208">
        <f t="shared" si="51"/>
        <v>1</v>
      </c>
      <c r="AE208">
        <f t="shared" si="52"/>
        <v>28</v>
      </c>
      <c r="AF208">
        <f t="shared" si="53"/>
        <v>25</v>
      </c>
      <c r="AG208" t="s">
        <v>14407</v>
      </c>
      <c r="AH208" t="b">
        <f t="shared" si="54"/>
        <v>1</v>
      </c>
    </row>
    <row r="209" spans="1:34" hidden="1" x14ac:dyDescent="0.25">
      <c r="A209" s="1">
        <v>1446</v>
      </c>
      <c r="B209" t="s">
        <v>5897</v>
      </c>
      <c r="C209" t="s">
        <v>5898</v>
      </c>
      <c r="D209" t="s">
        <v>13145</v>
      </c>
      <c r="E209">
        <v>5</v>
      </c>
      <c r="F209" t="s">
        <v>5549</v>
      </c>
      <c r="G209" t="s">
        <v>5899</v>
      </c>
      <c r="H209" t="s">
        <v>5900</v>
      </c>
      <c r="I209">
        <v>7211</v>
      </c>
      <c r="J209" t="s">
        <v>18</v>
      </c>
      <c r="K209" t="s">
        <v>14178</v>
      </c>
      <c r="L209" t="s">
        <v>5902</v>
      </c>
      <c r="M209">
        <v>1</v>
      </c>
      <c r="N209">
        <f t="shared" si="55"/>
        <v>3</v>
      </c>
      <c r="O209">
        <v>2</v>
      </c>
      <c r="P209">
        <f>_xlfn.XLOOKUP(B209,'g1'!B:B,'g1'!R:R)</f>
        <v>4</v>
      </c>
      <c r="Q209">
        <f>_xlfn.XLOOKUP(B209,'g2'!B:B,'g2'!U:U)</f>
        <v>4</v>
      </c>
      <c r="R209">
        <f>_xlfn.XLOOKUP(B209,'g3'!B:B,'g3'!R:R)</f>
        <v>3</v>
      </c>
      <c r="S209">
        <f>_xlfn.XLOOKUP(D209,'g4'!D:D,'g4'!N:N)</f>
        <v>3</v>
      </c>
      <c r="T209">
        <f t="shared" si="47"/>
        <v>-1</v>
      </c>
      <c r="U209">
        <f t="shared" si="48"/>
        <v>-1</v>
      </c>
      <c r="V209">
        <f t="shared" si="49"/>
        <v>0</v>
      </c>
      <c r="W209">
        <f t="shared" si="50"/>
        <v>0</v>
      </c>
      <c r="X209" t="s">
        <v>12995</v>
      </c>
      <c r="Y209">
        <f t="shared" si="56"/>
        <v>43</v>
      </c>
      <c r="Z209">
        <f t="shared" si="57"/>
        <v>66</v>
      </c>
      <c r="AA209">
        <f t="shared" si="58"/>
        <v>21</v>
      </c>
      <c r="AB209" t="s">
        <v>14306</v>
      </c>
      <c r="AD209">
        <f t="shared" si="51"/>
        <v>1</v>
      </c>
      <c r="AE209">
        <f t="shared" si="52"/>
        <v>26</v>
      </c>
      <c r="AF209">
        <f t="shared" si="53"/>
        <v>23</v>
      </c>
      <c r="AG209" t="s">
        <v>14306</v>
      </c>
      <c r="AH209" t="b">
        <f t="shared" si="54"/>
        <v>1</v>
      </c>
    </row>
    <row r="210" spans="1:34" x14ac:dyDescent="0.25">
      <c r="A210" s="1">
        <v>1452</v>
      </c>
      <c r="B210" t="s">
        <v>4722</v>
      </c>
      <c r="C210" t="s">
        <v>4723</v>
      </c>
      <c r="D210" t="s">
        <v>13223</v>
      </c>
      <c r="E210">
        <v>4</v>
      </c>
      <c r="F210" t="s">
        <v>39</v>
      </c>
      <c r="G210" t="s">
        <v>4724</v>
      </c>
      <c r="H210" t="s">
        <v>4725</v>
      </c>
      <c r="I210">
        <v>91152</v>
      </c>
      <c r="J210" t="s">
        <v>42</v>
      </c>
      <c r="K210" t="s">
        <v>14179</v>
      </c>
      <c r="L210" t="s">
        <v>4727</v>
      </c>
      <c r="M210">
        <v>1</v>
      </c>
      <c r="N210">
        <f t="shared" si="55"/>
        <v>4</v>
      </c>
      <c r="O210">
        <v>3</v>
      </c>
      <c r="P210">
        <f>_xlfn.XLOOKUP(B210,'g1'!B:B,'g1'!R:R)</f>
        <v>4</v>
      </c>
      <c r="Q210">
        <f>_xlfn.XLOOKUP(B210,'g2'!B:B,'g2'!U:U)</f>
        <v>4</v>
      </c>
      <c r="R210">
        <f>_xlfn.XLOOKUP(B210,'g3'!B:B,'g3'!R:R)</f>
        <v>4</v>
      </c>
      <c r="S210">
        <f>_xlfn.XLOOKUP(D210,'g4'!D:D,'g4'!N:N)</f>
        <v>3</v>
      </c>
      <c r="T210">
        <f t="shared" si="47"/>
        <v>0</v>
      </c>
      <c r="U210">
        <f t="shared" si="48"/>
        <v>0</v>
      </c>
      <c r="V210">
        <f t="shared" si="49"/>
        <v>0</v>
      </c>
      <c r="W210">
        <f t="shared" si="50"/>
        <v>1</v>
      </c>
      <c r="X210" t="s">
        <v>12853</v>
      </c>
      <c r="Y210">
        <f t="shared" si="56"/>
        <v>43</v>
      </c>
      <c r="Z210">
        <f t="shared" si="57"/>
        <v>68</v>
      </c>
      <c r="AA210">
        <f t="shared" si="58"/>
        <v>23</v>
      </c>
      <c r="AB210" t="s">
        <v>14320</v>
      </c>
      <c r="AD210">
        <f t="shared" si="51"/>
        <v>1</v>
      </c>
      <c r="AE210">
        <f t="shared" si="52"/>
        <v>28</v>
      </c>
      <c r="AF210">
        <f t="shared" si="53"/>
        <v>25</v>
      </c>
      <c r="AG210" t="s">
        <v>14355</v>
      </c>
      <c r="AH210" t="b">
        <f t="shared" si="54"/>
        <v>0</v>
      </c>
    </row>
    <row r="211" spans="1:34" x14ac:dyDescent="0.25">
      <c r="A211" s="1">
        <v>1456</v>
      </c>
      <c r="B211" t="s">
        <v>1125</v>
      </c>
      <c r="C211" t="s">
        <v>1126</v>
      </c>
      <c r="D211" t="s">
        <v>13441</v>
      </c>
      <c r="E211">
        <v>2</v>
      </c>
      <c r="F211" t="s">
        <v>39</v>
      </c>
      <c r="G211" t="s">
        <v>1127</v>
      </c>
      <c r="H211" t="s">
        <v>1128</v>
      </c>
      <c r="I211">
        <v>3984</v>
      </c>
      <c r="J211" t="s">
        <v>42</v>
      </c>
      <c r="K211" t="s">
        <v>14180</v>
      </c>
      <c r="L211" t="s">
        <v>1130</v>
      </c>
      <c r="M211">
        <v>1</v>
      </c>
      <c r="N211">
        <f t="shared" si="55"/>
        <v>4</v>
      </c>
      <c r="O211">
        <v>3</v>
      </c>
      <c r="P211">
        <f>_xlfn.XLOOKUP(B211,'g1'!B:B,'g1'!R:R)</f>
        <v>5</v>
      </c>
      <c r="Q211">
        <f>_xlfn.XLOOKUP(B211,'g2'!B:B,'g2'!U:U)</f>
        <v>5</v>
      </c>
      <c r="R211">
        <f>_xlfn.XLOOKUP(B211,'g3'!B:B,'g3'!R:R)</f>
        <v>3</v>
      </c>
      <c r="S211">
        <f>_xlfn.XLOOKUP(D211,'g4'!D:D,'g4'!N:N)</f>
        <v>3</v>
      </c>
      <c r="T211">
        <f t="shared" si="47"/>
        <v>-1</v>
      </c>
      <c r="U211">
        <f t="shared" si="48"/>
        <v>-1</v>
      </c>
      <c r="V211">
        <f t="shared" si="49"/>
        <v>1</v>
      </c>
      <c r="W211">
        <f t="shared" si="50"/>
        <v>1</v>
      </c>
      <c r="X211" t="s">
        <v>12495</v>
      </c>
      <c r="Y211">
        <f t="shared" si="56"/>
        <v>43</v>
      </c>
      <c r="Z211">
        <f t="shared" si="57"/>
        <v>67</v>
      </c>
      <c r="AA211">
        <f t="shared" si="58"/>
        <v>22</v>
      </c>
      <c r="AB211" t="s">
        <v>14873</v>
      </c>
      <c r="AD211">
        <f t="shared" si="51"/>
        <v>1</v>
      </c>
      <c r="AE211">
        <f t="shared" si="52"/>
        <v>32</v>
      </c>
      <c r="AF211">
        <f t="shared" si="53"/>
        <v>29</v>
      </c>
      <c r="AG211" t="s">
        <v>14408</v>
      </c>
      <c r="AH211" t="b">
        <f t="shared" si="54"/>
        <v>0</v>
      </c>
    </row>
    <row r="212" spans="1:34" hidden="1" x14ac:dyDescent="0.25">
      <c r="A212" s="1">
        <v>1466</v>
      </c>
      <c r="B212" t="s">
        <v>1253</v>
      </c>
      <c r="C212" t="s">
        <v>1254</v>
      </c>
      <c r="D212" t="s">
        <v>13448</v>
      </c>
      <c r="E212">
        <v>2</v>
      </c>
      <c r="F212" t="s">
        <v>187</v>
      </c>
      <c r="G212" t="s">
        <v>1255</v>
      </c>
      <c r="H212" t="s">
        <v>1256</v>
      </c>
      <c r="I212">
        <v>1449</v>
      </c>
      <c r="J212" t="s">
        <v>161</v>
      </c>
      <c r="K212" t="s">
        <v>14181</v>
      </c>
      <c r="L212" t="s">
        <v>1258</v>
      </c>
      <c r="M212">
        <v>1</v>
      </c>
      <c r="N212">
        <f t="shared" si="55"/>
        <v>3</v>
      </c>
      <c r="O212">
        <v>3</v>
      </c>
      <c r="P212">
        <f>_xlfn.XLOOKUP(B212,'g1'!B:B,'g1'!R:R)</f>
        <v>5</v>
      </c>
      <c r="Q212">
        <f>_xlfn.XLOOKUP(B212,'g2'!B:B,'g2'!U:U)</f>
        <v>5</v>
      </c>
      <c r="R212">
        <f>_xlfn.XLOOKUP(B212,'g3'!B:B,'g3'!R:R)</f>
        <v>3</v>
      </c>
      <c r="S212">
        <f>_xlfn.XLOOKUP(D212,'g4'!D:D,'g4'!N:N)</f>
        <v>3</v>
      </c>
      <c r="T212">
        <f t="shared" si="47"/>
        <v>-2</v>
      </c>
      <c r="U212">
        <f t="shared" si="48"/>
        <v>-2</v>
      </c>
      <c r="V212">
        <f t="shared" si="49"/>
        <v>0</v>
      </c>
      <c r="W212">
        <f t="shared" si="50"/>
        <v>0</v>
      </c>
      <c r="X212" t="s">
        <v>12483</v>
      </c>
      <c r="Y212">
        <f t="shared" si="56"/>
        <v>43</v>
      </c>
      <c r="Z212">
        <f t="shared" si="57"/>
        <v>70</v>
      </c>
      <c r="AA212">
        <f t="shared" si="58"/>
        <v>25</v>
      </c>
      <c r="AB212" t="s">
        <v>14409</v>
      </c>
      <c r="AD212">
        <f t="shared" si="51"/>
        <v>1</v>
      </c>
      <c r="AE212">
        <f t="shared" si="52"/>
        <v>30</v>
      </c>
      <c r="AF212">
        <f t="shared" si="53"/>
        <v>27</v>
      </c>
      <c r="AG212" t="s">
        <v>14409</v>
      </c>
      <c r="AH212" t="b">
        <f t="shared" si="54"/>
        <v>1</v>
      </c>
    </row>
    <row r="213" spans="1:34" hidden="1" x14ac:dyDescent="0.25">
      <c r="A213" s="1">
        <v>1467</v>
      </c>
      <c r="B213" t="s">
        <v>3191</v>
      </c>
      <c r="C213" t="s">
        <v>3192</v>
      </c>
      <c r="D213" t="s">
        <v>13451</v>
      </c>
      <c r="E213">
        <v>3</v>
      </c>
      <c r="F213" t="s">
        <v>15</v>
      </c>
      <c r="G213" t="s">
        <v>3193</v>
      </c>
      <c r="H213" t="s">
        <v>3194</v>
      </c>
      <c r="I213">
        <v>2744</v>
      </c>
      <c r="J213" t="s">
        <v>18</v>
      </c>
      <c r="K213" t="s">
        <v>14182</v>
      </c>
      <c r="L213" t="s">
        <v>3196</v>
      </c>
      <c r="M213">
        <v>1</v>
      </c>
      <c r="N213">
        <f t="shared" si="55"/>
        <v>3</v>
      </c>
      <c r="O213">
        <v>3</v>
      </c>
      <c r="P213">
        <f>_xlfn.XLOOKUP(B213,'g1'!B:B,'g1'!R:R)</f>
        <v>5</v>
      </c>
      <c r="Q213">
        <f>_xlfn.XLOOKUP(B213,'g2'!B:B,'g2'!U:U)</f>
        <v>5</v>
      </c>
      <c r="R213">
        <f>_xlfn.XLOOKUP(B213,'g3'!B:B,'g3'!R:R)</f>
        <v>3</v>
      </c>
      <c r="S213">
        <f>_xlfn.XLOOKUP(D213,'g4'!D:D,'g4'!N:N)</f>
        <v>3</v>
      </c>
      <c r="T213">
        <f t="shared" si="47"/>
        <v>-2</v>
      </c>
      <c r="U213">
        <f t="shared" si="48"/>
        <v>-2</v>
      </c>
      <c r="V213">
        <f t="shared" si="49"/>
        <v>0</v>
      </c>
      <c r="W213">
        <f t="shared" si="50"/>
        <v>0</v>
      </c>
      <c r="X213" t="s">
        <v>12477</v>
      </c>
      <c r="Y213">
        <f t="shared" si="56"/>
        <v>43</v>
      </c>
      <c r="Z213">
        <f t="shared" si="57"/>
        <v>67</v>
      </c>
      <c r="AA213">
        <f t="shared" si="58"/>
        <v>22</v>
      </c>
      <c r="AB213" t="s">
        <v>14331</v>
      </c>
      <c r="AD213">
        <f t="shared" si="51"/>
        <v>1</v>
      </c>
      <c r="AE213">
        <f t="shared" si="52"/>
        <v>27</v>
      </c>
      <c r="AF213">
        <f t="shared" si="53"/>
        <v>24</v>
      </c>
      <c r="AG213" t="s">
        <v>14331</v>
      </c>
      <c r="AH213" t="b">
        <f t="shared" si="54"/>
        <v>1</v>
      </c>
    </row>
    <row r="214" spans="1:34" hidden="1" x14ac:dyDescent="0.25">
      <c r="A214" s="1">
        <v>107</v>
      </c>
      <c r="B214" t="s">
        <v>3191</v>
      </c>
      <c r="C214" t="s">
        <v>4048</v>
      </c>
      <c r="D214" t="s">
        <v>13464</v>
      </c>
      <c r="E214">
        <v>4</v>
      </c>
      <c r="F214" t="s">
        <v>296</v>
      </c>
      <c r="G214" t="s">
        <v>4049</v>
      </c>
      <c r="H214" t="s">
        <v>3194</v>
      </c>
      <c r="I214">
        <v>2744</v>
      </c>
      <c r="J214" t="s">
        <v>42</v>
      </c>
      <c r="K214" t="s">
        <v>14184</v>
      </c>
      <c r="L214" t="s">
        <v>4051</v>
      </c>
      <c r="M214">
        <v>1</v>
      </c>
      <c r="N214">
        <f t="shared" si="55"/>
        <v>3</v>
      </c>
      <c r="O214">
        <v>3</v>
      </c>
      <c r="P214">
        <f>_xlfn.XLOOKUP(B214,'g1'!B:B,'g1'!R:R)</f>
        <v>5</v>
      </c>
      <c r="Q214">
        <f>_xlfn.XLOOKUP(B214,'g2'!B:B,'g2'!U:U)</f>
        <v>5</v>
      </c>
      <c r="R214">
        <f>_xlfn.XLOOKUP(B214,'g3'!B:B,'g3'!R:R)</f>
        <v>3</v>
      </c>
      <c r="S214">
        <f>_xlfn.XLOOKUP(D214,'g4'!D:D,'g4'!N:N)</f>
        <v>3</v>
      </c>
      <c r="T214">
        <f t="shared" si="47"/>
        <v>-2</v>
      </c>
      <c r="U214">
        <f t="shared" si="48"/>
        <v>-2</v>
      </c>
      <c r="V214">
        <f t="shared" si="49"/>
        <v>0</v>
      </c>
      <c r="W214">
        <f t="shared" si="50"/>
        <v>0</v>
      </c>
      <c r="X214" t="s">
        <v>12455</v>
      </c>
      <c r="Y214">
        <f t="shared" si="56"/>
        <v>43</v>
      </c>
      <c r="Z214">
        <f t="shared" si="57"/>
        <v>68</v>
      </c>
      <c r="AA214">
        <f t="shared" si="58"/>
        <v>23</v>
      </c>
      <c r="AB214" t="s">
        <v>14410</v>
      </c>
      <c r="AD214">
        <f t="shared" si="51"/>
        <v>1</v>
      </c>
      <c r="AE214">
        <f t="shared" si="52"/>
        <v>28</v>
      </c>
      <c r="AF214">
        <f t="shared" si="53"/>
        <v>25</v>
      </c>
      <c r="AG214" t="s">
        <v>14410</v>
      </c>
      <c r="AH214" t="b">
        <f t="shared" si="54"/>
        <v>1</v>
      </c>
    </row>
    <row r="215" spans="1:34" hidden="1" x14ac:dyDescent="0.25">
      <c r="A215" s="1">
        <v>1486</v>
      </c>
      <c r="B215" t="s">
        <v>5039</v>
      </c>
      <c r="C215" t="s">
        <v>5040</v>
      </c>
      <c r="D215" t="s">
        <v>13468</v>
      </c>
      <c r="E215">
        <v>5</v>
      </c>
      <c r="F215" t="s">
        <v>877</v>
      </c>
      <c r="G215" t="s">
        <v>5041</v>
      </c>
      <c r="H215" t="s">
        <v>5042</v>
      </c>
      <c r="I215">
        <v>6431</v>
      </c>
      <c r="J215" t="s">
        <v>18</v>
      </c>
      <c r="K215" t="s">
        <v>14185</v>
      </c>
      <c r="L215" t="s">
        <v>5044</v>
      </c>
      <c r="M215">
        <v>1</v>
      </c>
      <c r="N215">
        <f t="shared" si="55"/>
        <v>3</v>
      </c>
      <c r="O215">
        <v>1</v>
      </c>
      <c r="P215">
        <f>_xlfn.XLOOKUP(B215,'g1'!B:B,'g1'!R:R)</f>
        <v>5</v>
      </c>
      <c r="Q215">
        <f>_xlfn.XLOOKUP(B215,'g2'!B:B,'g2'!U:U)</f>
        <v>5</v>
      </c>
      <c r="R215">
        <f>_xlfn.XLOOKUP(B215,'g3'!B:B,'g3'!R:R)</f>
        <v>3</v>
      </c>
      <c r="S215">
        <f>_xlfn.XLOOKUP(D215,'g4'!D:D,'g4'!N:N)</f>
        <v>3</v>
      </c>
      <c r="T215">
        <f t="shared" si="47"/>
        <v>-2</v>
      </c>
      <c r="U215">
        <f t="shared" si="48"/>
        <v>-2</v>
      </c>
      <c r="V215">
        <f t="shared" si="49"/>
        <v>0</v>
      </c>
      <c r="W215">
        <f t="shared" si="50"/>
        <v>0</v>
      </c>
      <c r="X215" t="s">
        <v>12447</v>
      </c>
      <c r="Y215">
        <f t="shared" si="56"/>
        <v>43</v>
      </c>
      <c r="Z215">
        <f t="shared" si="57"/>
        <v>71</v>
      </c>
      <c r="AA215">
        <f t="shared" si="58"/>
        <v>26</v>
      </c>
      <c r="AB215" t="s">
        <v>14874</v>
      </c>
      <c r="AD215">
        <f t="shared" si="51"/>
        <v>1</v>
      </c>
      <c r="AE215">
        <f t="shared" si="52"/>
        <v>31</v>
      </c>
      <c r="AF215">
        <f t="shared" si="53"/>
        <v>28</v>
      </c>
      <c r="AG215" t="s">
        <v>14411</v>
      </c>
      <c r="AH215" t="b">
        <f t="shared" si="54"/>
        <v>1</v>
      </c>
    </row>
    <row r="216" spans="1:34" hidden="1" x14ac:dyDescent="0.25">
      <c r="A216" s="1">
        <v>217</v>
      </c>
      <c r="B216" t="s">
        <v>1149</v>
      </c>
      <c r="C216" t="s">
        <v>1150</v>
      </c>
      <c r="D216" t="s">
        <v>13745</v>
      </c>
      <c r="E216">
        <v>2</v>
      </c>
      <c r="F216" t="s">
        <v>117</v>
      </c>
      <c r="G216" t="s">
        <v>1151</v>
      </c>
      <c r="H216" t="s">
        <v>1152</v>
      </c>
      <c r="I216">
        <v>1856</v>
      </c>
      <c r="J216" t="s">
        <v>120</v>
      </c>
      <c r="K216" t="s">
        <v>1153</v>
      </c>
      <c r="L216" t="s">
        <v>1154</v>
      </c>
      <c r="M216">
        <v>1</v>
      </c>
      <c r="N216">
        <f t="shared" si="55"/>
        <v>5</v>
      </c>
      <c r="O216">
        <v>2</v>
      </c>
      <c r="P216">
        <f>_xlfn.XLOOKUP(B216,'g1'!B:B,'g1'!R:R)</f>
        <v>5</v>
      </c>
      <c r="Q216">
        <f>_xlfn.XLOOKUP(B216,'g2'!B:B,'g2'!U:U)</f>
        <v>5</v>
      </c>
      <c r="R216">
        <f>_xlfn.XLOOKUP(B216,'g3'!B:B,'g3'!R:R)</f>
        <v>4</v>
      </c>
      <c r="S216">
        <f>_xlfn.XLOOKUP(D216,'g4'!D:D,'g4'!N:N)</f>
        <v>3</v>
      </c>
      <c r="T216">
        <f t="shared" si="47"/>
        <v>0</v>
      </c>
      <c r="U216">
        <f t="shared" si="48"/>
        <v>0</v>
      </c>
      <c r="V216">
        <f t="shared" si="49"/>
        <v>1</v>
      </c>
      <c r="W216">
        <f t="shared" si="50"/>
        <v>2</v>
      </c>
      <c r="X216" t="s">
        <v>11951</v>
      </c>
      <c r="Y216">
        <f t="shared" si="56"/>
        <v>43</v>
      </c>
      <c r="Z216">
        <f t="shared" si="57"/>
        <v>62</v>
      </c>
      <c r="AA216">
        <f t="shared" si="58"/>
        <v>17</v>
      </c>
      <c r="AB216" t="s">
        <v>14263</v>
      </c>
      <c r="AD216">
        <f t="shared" si="51"/>
        <v>1</v>
      </c>
      <c r="AE216">
        <f t="shared" si="52"/>
        <v>22</v>
      </c>
      <c r="AF216">
        <f t="shared" si="53"/>
        <v>19</v>
      </c>
      <c r="AG216" t="s">
        <v>14263</v>
      </c>
      <c r="AH216" t="b">
        <f t="shared" si="54"/>
        <v>1</v>
      </c>
    </row>
    <row r="217" spans="1:34" x14ac:dyDescent="0.25">
      <c r="A217" s="1">
        <v>1502</v>
      </c>
      <c r="B217" t="s">
        <v>1647</v>
      </c>
      <c r="C217" t="s">
        <v>1648</v>
      </c>
      <c r="D217" t="s">
        <v>13755</v>
      </c>
      <c r="E217">
        <v>2</v>
      </c>
      <c r="F217" t="s">
        <v>648</v>
      </c>
      <c r="G217" t="s">
        <v>1649</v>
      </c>
      <c r="H217" t="s">
        <v>1650</v>
      </c>
      <c r="I217">
        <v>27223</v>
      </c>
      <c r="J217" t="s">
        <v>603</v>
      </c>
      <c r="K217" t="s">
        <v>14186</v>
      </c>
      <c r="L217" t="s">
        <v>1652</v>
      </c>
      <c r="M217">
        <v>1</v>
      </c>
      <c r="N217">
        <f t="shared" si="55"/>
        <v>4</v>
      </c>
      <c r="O217">
        <v>1</v>
      </c>
      <c r="P217">
        <f>_xlfn.XLOOKUP(B217,'g1'!B:B,'g1'!R:R)</f>
        <v>5</v>
      </c>
      <c r="Q217">
        <f>_xlfn.XLOOKUP(B217,'g2'!B:B,'g2'!U:U)</f>
        <v>5</v>
      </c>
      <c r="R217">
        <f>_xlfn.XLOOKUP(B217,'g3'!B:B,'g3'!R:R)</f>
        <v>4</v>
      </c>
      <c r="S217">
        <f>_xlfn.XLOOKUP(D217,'g4'!D:D,'g4'!N:N)</f>
        <v>3</v>
      </c>
      <c r="T217">
        <f t="shared" si="47"/>
        <v>-1</v>
      </c>
      <c r="U217">
        <f t="shared" si="48"/>
        <v>-1</v>
      </c>
      <c r="V217">
        <f t="shared" si="49"/>
        <v>0</v>
      </c>
      <c r="W217">
        <f t="shared" si="50"/>
        <v>1</v>
      </c>
      <c r="X217" t="s">
        <v>11932</v>
      </c>
      <c r="Y217">
        <f t="shared" si="56"/>
        <v>43</v>
      </c>
      <c r="Z217">
        <f t="shared" si="57"/>
        <v>69</v>
      </c>
      <c r="AA217">
        <f t="shared" si="58"/>
        <v>24</v>
      </c>
      <c r="AB217" t="s">
        <v>14265</v>
      </c>
      <c r="AD217">
        <f t="shared" si="51"/>
        <v>1</v>
      </c>
      <c r="AE217">
        <f t="shared" si="52"/>
        <v>26</v>
      </c>
      <c r="AF217">
        <f t="shared" si="53"/>
        <v>23</v>
      </c>
      <c r="AG217" t="s">
        <v>14306</v>
      </c>
      <c r="AH217" t="b">
        <f t="shared" si="54"/>
        <v>0</v>
      </c>
    </row>
    <row r="218" spans="1:34" hidden="1" x14ac:dyDescent="0.25">
      <c r="A218" s="1">
        <v>1523</v>
      </c>
      <c r="B218" t="s">
        <v>1669</v>
      </c>
      <c r="C218" t="s">
        <v>3476</v>
      </c>
      <c r="D218" t="s">
        <v>13760</v>
      </c>
      <c r="E218">
        <v>4</v>
      </c>
      <c r="F218" t="s">
        <v>286</v>
      </c>
      <c r="G218" t="s">
        <v>3477</v>
      </c>
      <c r="H218" t="s">
        <v>1672</v>
      </c>
      <c r="I218">
        <v>1430</v>
      </c>
      <c r="J218" t="s">
        <v>287</v>
      </c>
      <c r="K218" t="s">
        <v>14187</v>
      </c>
      <c r="L218" t="s">
        <v>3479</v>
      </c>
      <c r="M218">
        <v>1</v>
      </c>
      <c r="N218">
        <f t="shared" si="55"/>
        <v>4</v>
      </c>
      <c r="O218">
        <v>3</v>
      </c>
      <c r="P218">
        <f>_xlfn.XLOOKUP(B218,'g1'!B:B,'g1'!R:R)</f>
        <v>5</v>
      </c>
      <c r="Q218">
        <f>_xlfn.XLOOKUP(B218,'g2'!B:B,'g2'!U:U)</f>
        <v>4</v>
      </c>
      <c r="R218">
        <f>_xlfn.XLOOKUP(B218,'g3'!B:B,'g3'!R:R)</f>
        <v>4</v>
      </c>
      <c r="S218">
        <f>_xlfn.XLOOKUP(D218,'g4'!D:D,'g4'!N:N)</f>
        <v>3</v>
      </c>
      <c r="T218">
        <f t="shared" si="47"/>
        <v>-1</v>
      </c>
      <c r="U218">
        <f t="shared" si="48"/>
        <v>0</v>
      </c>
      <c r="V218">
        <f t="shared" si="49"/>
        <v>0</v>
      </c>
      <c r="W218">
        <f t="shared" si="50"/>
        <v>1</v>
      </c>
      <c r="X218" t="s">
        <v>11922</v>
      </c>
      <c r="Y218">
        <f t="shared" si="56"/>
        <v>43</v>
      </c>
      <c r="Z218">
        <f t="shared" si="57"/>
        <v>63</v>
      </c>
      <c r="AA218">
        <f t="shared" si="58"/>
        <v>18</v>
      </c>
      <c r="AB218" t="s">
        <v>14327</v>
      </c>
      <c r="AD218">
        <f t="shared" si="51"/>
        <v>1</v>
      </c>
      <c r="AE218">
        <f t="shared" si="52"/>
        <v>23</v>
      </c>
      <c r="AF218">
        <f t="shared" si="53"/>
        <v>20</v>
      </c>
      <c r="AG218" t="s">
        <v>14327</v>
      </c>
      <c r="AH218" t="b">
        <f t="shared" si="54"/>
        <v>1</v>
      </c>
    </row>
    <row r="219" spans="1:34" hidden="1" x14ac:dyDescent="0.25">
      <c r="A219" s="1">
        <v>1530</v>
      </c>
      <c r="B219" t="s">
        <v>4236</v>
      </c>
      <c r="C219" t="s">
        <v>4237</v>
      </c>
      <c r="D219" t="s">
        <v>13768</v>
      </c>
      <c r="E219">
        <v>4</v>
      </c>
      <c r="F219" t="s">
        <v>73</v>
      </c>
      <c r="G219" t="s">
        <v>4238</v>
      </c>
      <c r="H219" t="s">
        <v>4239</v>
      </c>
      <c r="I219">
        <v>5905</v>
      </c>
      <c r="J219" t="s">
        <v>76</v>
      </c>
      <c r="K219" t="s">
        <v>14188</v>
      </c>
      <c r="L219" t="s">
        <v>4241</v>
      </c>
      <c r="M219">
        <v>1</v>
      </c>
      <c r="N219">
        <f t="shared" si="55"/>
        <v>3</v>
      </c>
      <c r="O219">
        <v>1</v>
      </c>
      <c r="P219">
        <f>_xlfn.XLOOKUP(B219,'g1'!B:B,'g1'!R:R)</f>
        <v>5</v>
      </c>
      <c r="Q219">
        <f>_xlfn.XLOOKUP(B219,'g2'!B:B,'g2'!U:U)</f>
        <v>5</v>
      </c>
      <c r="R219">
        <f>_xlfn.XLOOKUP(B219,'g3'!B:B,'g3'!R:R)</f>
        <v>4</v>
      </c>
      <c r="S219">
        <f>_xlfn.XLOOKUP(D219,'g4'!D:D,'g4'!N:N)</f>
        <v>3</v>
      </c>
      <c r="T219">
        <f t="shared" si="47"/>
        <v>-2</v>
      </c>
      <c r="U219">
        <f t="shared" si="48"/>
        <v>-2</v>
      </c>
      <c r="V219">
        <f t="shared" si="49"/>
        <v>-1</v>
      </c>
      <c r="W219">
        <f t="shared" si="50"/>
        <v>0</v>
      </c>
      <c r="X219" t="s">
        <v>11906</v>
      </c>
      <c r="Y219">
        <f t="shared" si="56"/>
        <v>42</v>
      </c>
      <c r="Z219">
        <f t="shared" si="57"/>
        <v>64</v>
      </c>
      <c r="AA219">
        <f t="shared" si="58"/>
        <v>20</v>
      </c>
      <c r="AB219" t="s">
        <v>14412</v>
      </c>
      <c r="AD219">
        <f t="shared" si="51"/>
        <v>1</v>
      </c>
      <c r="AE219">
        <f t="shared" si="52"/>
        <v>25</v>
      </c>
      <c r="AF219">
        <f t="shared" si="53"/>
        <v>22</v>
      </c>
      <c r="AG219" t="s">
        <v>14412</v>
      </c>
      <c r="AH219" t="b">
        <f t="shared" si="54"/>
        <v>1</v>
      </c>
    </row>
    <row r="220" spans="1:34" x14ac:dyDescent="0.25">
      <c r="A220" s="1">
        <v>1542</v>
      </c>
      <c r="B220" t="s">
        <v>5411</v>
      </c>
      <c r="C220" t="s">
        <v>5412</v>
      </c>
      <c r="D220" t="s">
        <v>13835</v>
      </c>
      <c r="E220">
        <v>5</v>
      </c>
      <c r="F220" t="s">
        <v>39</v>
      </c>
      <c r="G220" t="s">
        <v>5413</v>
      </c>
      <c r="H220" t="s">
        <v>5414</v>
      </c>
      <c r="I220">
        <v>8787</v>
      </c>
      <c r="J220" t="s">
        <v>42</v>
      </c>
      <c r="K220" t="s">
        <v>14190</v>
      </c>
      <c r="L220" t="s">
        <v>5416</v>
      </c>
      <c r="M220">
        <v>1</v>
      </c>
      <c r="N220">
        <f t="shared" si="55"/>
        <v>3</v>
      </c>
      <c r="O220">
        <v>1</v>
      </c>
      <c r="P220">
        <f>_xlfn.XLOOKUP(B220,'g1'!B:B,'g1'!R:R)</f>
        <v>5</v>
      </c>
      <c r="Q220">
        <f>_xlfn.XLOOKUP(B220,'g2'!B:B,'g2'!U:U)</f>
        <v>5</v>
      </c>
      <c r="R220">
        <f>_xlfn.XLOOKUP(B220,'g3'!B:B,'g3'!R:R)</f>
        <v>5</v>
      </c>
      <c r="S220">
        <f>_xlfn.XLOOKUP(D220,'g4'!D:D,'g4'!N:N)</f>
        <v>3</v>
      </c>
      <c r="T220">
        <f t="shared" si="47"/>
        <v>-2</v>
      </c>
      <c r="U220">
        <f t="shared" si="48"/>
        <v>-2</v>
      </c>
      <c r="V220">
        <f t="shared" si="49"/>
        <v>-2</v>
      </c>
      <c r="W220">
        <f t="shared" si="50"/>
        <v>0</v>
      </c>
      <c r="X220" t="s">
        <v>11783</v>
      </c>
      <c r="Y220">
        <f t="shared" si="56"/>
        <v>43</v>
      </c>
      <c r="Z220">
        <f t="shared" si="57"/>
        <v>65</v>
      </c>
      <c r="AA220">
        <f t="shared" si="58"/>
        <v>20</v>
      </c>
      <c r="AB220" t="s">
        <v>14277</v>
      </c>
      <c r="AD220">
        <f t="shared" si="51"/>
        <v>1</v>
      </c>
      <c r="AE220">
        <f t="shared" si="52"/>
        <v>23</v>
      </c>
      <c r="AF220">
        <f t="shared" si="53"/>
        <v>20</v>
      </c>
      <c r="AG220" t="s">
        <v>14269</v>
      </c>
      <c r="AH220" t="b">
        <f t="shared" si="54"/>
        <v>0</v>
      </c>
    </row>
    <row r="221" spans="1:34" hidden="1" x14ac:dyDescent="0.25">
      <c r="A221" s="1">
        <v>1545</v>
      </c>
      <c r="B221" t="s">
        <v>3627</v>
      </c>
      <c r="C221" t="s">
        <v>3628</v>
      </c>
      <c r="D221" t="s">
        <v>13845</v>
      </c>
      <c r="E221">
        <v>4</v>
      </c>
      <c r="F221" t="s">
        <v>187</v>
      </c>
      <c r="G221" t="s">
        <v>3629</v>
      </c>
      <c r="H221" t="s">
        <v>3630</v>
      </c>
      <c r="I221">
        <v>896</v>
      </c>
      <c r="J221" t="s">
        <v>161</v>
      </c>
      <c r="K221" t="s">
        <v>14191</v>
      </c>
      <c r="L221" t="s">
        <v>3632</v>
      </c>
      <c r="M221">
        <v>1</v>
      </c>
      <c r="N221">
        <f t="shared" si="55"/>
        <v>3</v>
      </c>
      <c r="O221">
        <v>2</v>
      </c>
      <c r="P221">
        <f>_xlfn.XLOOKUP(B221,'g1'!B:B,'g1'!R:R)</f>
        <v>6</v>
      </c>
      <c r="Q221">
        <f>_xlfn.XLOOKUP(B221,'g2'!B:B,'g2'!U:U)</f>
        <v>6</v>
      </c>
      <c r="R221">
        <f>_xlfn.XLOOKUP(B221,'g3'!B:B,'g3'!R:R)</f>
        <v>2</v>
      </c>
      <c r="S221">
        <f>_xlfn.XLOOKUP(D221,'g4'!D:D,'g4'!N:N)</f>
        <v>3</v>
      </c>
      <c r="T221">
        <f t="shared" si="47"/>
        <v>-3</v>
      </c>
      <c r="U221">
        <f t="shared" si="48"/>
        <v>-3</v>
      </c>
      <c r="V221">
        <f t="shared" si="49"/>
        <v>1</v>
      </c>
      <c r="W221">
        <f t="shared" si="50"/>
        <v>0</v>
      </c>
      <c r="X221" t="s">
        <v>11765</v>
      </c>
      <c r="Y221">
        <f t="shared" si="56"/>
        <v>43</v>
      </c>
      <c r="Z221">
        <f t="shared" si="57"/>
        <v>63</v>
      </c>
      <c r="AA221">
        <f t="shared" si="58"/>
        <v>18</v>
      </c>
      <c r="AB221" t="s">
        <v>14249</v>
      </c>
      <c r="AD221">
        <f t="shared" si="51"/>
        <v>1</v>
      </c>
      <c r="AE221">
        <f t="shared" si="52"/>
        <v>23</v>
      </c>
      <c r="AF221">
        <f t="shared" si="53"/>
        <v>20</v>
      </c>
      <c r="AG221" t="s">
        <v>14249</v>
      </c>
      <c r="AH221" t="b">
        <f t="shared" si="54"/>
        <v>1</v>
      </c>
    </row>
    <row r="222" spans="1:34" hidden="1" x14ac:dyDescent="0.25">
      <c r="A222" s="1">
        <v>1555</v>
      </c>
      <c r="B222" t="s">
        <v>2234</v>
      </c>
      <c r="C222" t="s">
        <v>2235</v>
      </c>
      <c r="D222" t="s">
        <v>13881</v>
      </c>
      <c r="E222">
        <v>3</v>
      </c>
      <c r="F222" t="s">
        <v>73</v>
      </c>
      <c r="G222" t="s">
        <v>2236</v>
      </c>
      <c r="H222" t="s">
        <v>2237</v>
      </c>
      <c r="I222">
        <v>5426</v>
      </c>
      <c r="J222" t="s">
        <v>76</v>
      </c>
      <c r="K222" t="s">
        <v>14192</v>
      </c>
      <c r="L222" t="s">
        <v>2239</v>
      </c>
      <c r="M222">
        <v>1</v>
      </c>
      <c r="N222">
        <f t="shared" si="55"/>
        <v>3</v>
      </c>
      <c r="O222">
        <v>3</v>
      </c>
      <c r="P222">
        <f>_xlfn.XLOOKUP(B222,'g1'!B:B,'g1'!R:R)</f>
        <v>6</v>
      </c>
      <c r="Q222">
        <f>_xlfn.XLOOKUP(B222,'g2'!B:B,'g2'!U:U)</f>
        <v>5</v>
      </c>
      <c r="R222">
        <f>_xlfn.XLOOKUP(B222,'g3'!B:B,'g3'!R:R)</f>
        <v>3</v>
      </c>
      <c r="S222">
        <f>_xlfn.XLOOKUP(D222,'g4'!D:D,'g4'!N:N)</f>
        <v>3</v>
      </c>
      <c r="T222">
        <f t="shared" si="47"/>
        <v>-3</v>
      </c>
      <c r="U222">
        <f t="shared" si="48"/>
        <v>-2</v>
      </c>
      <c r="V222">
        <f t="shared" si="49"/>
        <v>0</v>
      </c>
      <c r="W222">
        <f t="shared" si="50"/>
        <v>0</v>
      </c>
      <c r="X222" t="s">
        <v>11697</v>
      </c>
      <c r="Y222">
        <f t="shared" si="56"/>
        <v>43</v>
      </c>
      <c r="Z222">
        <f t="shared" si="57"/>
        <v>65</v>
      </c>
      <c r="AA222">
        <f t="shared" si="58"/>
        <v>20</v>
      </c>
      <c r="AB222" t="s">
        <v>14277</v>
      </c>
      <c r="AD222">
        <f t="shared" si="51"/>
        <v>1</v>
      </c>
      <c r="AE222">
        <f t="shared" si="52"/>
        <v>25</v>
      </c>
      <c r="AF222">
        <f t="shared" si="53"/>
        <v>22</v>
      </c>
      <c r="AG222" t="s">
        <v>14277</v>
      </c>
      <c r="AH222" t="b">
        <f t="shared" si="54"/>
        <v>1</v>
      </c>
    </row>
    <row r="223" spans="1:34" hidden="1" x14ac:dyDescent="0.25">
      <c r="A223" s="1">
        <v>1575</v>
      </c>
      <c r="B223" t="s">
        <v>3197</v>
      </c>
      <c r="C223" t="s">
        <v>3198</v>
      </c>
      <c r="D223" t="s">
        <v>14044</v>
      </c>
      <c r="E223">
        <v>3</v>
      </c>
      <c r="F223" t="s">
        <v>117</v>
      </c>
      <c r="G223" t="s">
        <v>3199</v>
      </c>
      <c r="H223" t="s">
        <v>3200</v>
      </c>
      <c r="I223">
        <v>4786</v>
      </c>
      <c r="J223" t="s">
        <v>120</v>
      </c>
      <c r="K223" t="s">
        <v>14193</v>
      </c>
      <c r="L223" t="s">
        <v>3202</v>
      </c>
      <c r="M223">
        <v>1</v>
      </c>
      <c r="N223">
        <f t="shared" si="55"/>
        <v>5</v>
      </c>
      <c r="O223">
        <v>0</v>
      </c>
      <c r="P223">
        <f>_xlfn.XLOOKUP(B223,'g1'!B:B,'g1'!R:R)</f>
        <v>7</v>
      </c>
      <c r="Q223">
        <f>_xlfn.XLOOKUP(B223,'g2'!B:B,'g2'!U:U)</f>
        <v>7</v>
      </c>
      <c r="R223">
        <f>_xlfn.XLOOKUP(B223,'g3'!B:B,'g3'!R:R)</f>
        <v>4</v>
      </c>
      <c r="S223">
        <f>_xlfn.XLOOKUP(D223,'g4'!D:D,'g4'!N:N)</f>
        <v>3</v>
      </c>
      <c r="T223">
        <f t="shared" si="47"/>
        <v>-2</v>
      </c>
      <c r="U223">
        <f t="shared" si="48"/>
        <v>-2</v>
      </c>
      <c r="V223">
        <f t="shared" si="49"/>
        <v>1</v>
      </c>
      <c r="W223">
        <f t="shared" si="50"/>
        <v>2</v>
      </c>
      <c r="X223" t="s">
        <v>11385</v>
      </c>
      <c r="Y223">
        <f t="shared" si="56"/>
        <v>43</v>
      </c>
      <c r="Z223">
        <f t="shared" si="57"/>
        <v>67</v>
      </c>
      <c r="AA223">
        <f t="shared" si="58"/>
        <v>22</v>
      </c>
      <c r="AB223" t="s">
        <v>14413</v>
      </c>
      <c r="AD223">
        <f t="shared" si="51"/>
        <v>1</v>
      </c>
      <c r="AE223">
        <f t="shared" si="52"/>
        <v>27</v>
      </c>
      <c r="AF223">
        <f t="shared" si="53"/>
        <v>24</v>
      </c>
      <c r="AG223" t="s">
        <v>14413</v>
      </c>
      <c r="AH223" t="b">
        <f t="shared" si="54"/>
        <v>1</v>
      </c>
    </row>
    <row r="224" spans="1:34" x14ac:dyDescent="0.25">
      <c r="A224" s="1">
        <v>287</v>
      </c>
      <c r="B224" t="s">
        <v>4352</v>
      </c>
      <c r="C224" t="s">
        <v>4353</v>
      </c>
      <c r="D224" t="s">
        <v>13096</v>
      </c>
      <c r="E224">
        <v>4</v>
      </c>
      <c r="F224" t="s">
        <v>15</v>
      </c>
      <c r="G224" t="s">
        <v>4354</v>
      </c>
      <c r="H224" t="s">
        <v>4355</v>
      </c>
      <c r="I224">
        <v>344</v>
      </c>
      <c r="J224" t="s">
        <v>18</v>
      </c>
      <c r="K224" t="s">
        <v>4356</v>
      </c>
      <c r="L224" t="s">
        <v>4357</v>
      </c>
      <c r="M224">
        <v>1</v>
      </c>
      <c r="N224">
        <f t="shared" si="55"/>
        <v>4</v>
      </c>
      <c r="O224">
        <v>1</v>
      </c>
      <c r="P224">
        <f>_xlfn.XLOOKUP(B224,'g1'!B:B,'g1'!R:R)</f>
        <v>1</v>
      </c>
      <c r="Q224">
        <f>_xlfn.XLOOKUP(B224,'g2'!B:B,'g2'!U:U)</f>
        <v>2</v>
      </c>
      <c r="R224">
        <f>_xlfn.XLOOKUP(B224,'g3'!B:B,'g3'!R:R)</f>
        <v>3</v>
      </c>
      <c r="S224">
        <f>_xlfn.XLOOKUP(D224,'g4'!D:D,'g4'!N:N)</f>
        <v>3</v>
      </c>
      <c r="T224">
        <f t="shared" si="47"/>
        <v>3</v>
      </c>
      <c r="U224">
        <f t="shared" si="48"/>
        <v>2</v>
      </c>
      <c r="V224">
        <f t="shared" si="49"/>
        <v>1</v>
      </c>
      <c r="W224">
        <f t="shared" si="50"/>
        <v>1</v>
      </c>
      <c r="X224" t="s">
        <v>13090</v>
      </c>
      <c r="Y224">
        <f t="shared" si="56"/>
        <v>43</v>
      </c>
      <c r="Z224">
        <f t="shared" si="57"/>
        <v>70</v>
      </c>
      <c r="AA224">
        <f t="shared" si="58"/>
        <v>25</v>
      </c>
      <c r="AB224" t="s">
        <v>14875</v>
      </c>
      <c r="AD224">
        <f t="shared" si="51"/>
        <v>1</v>
      </c>
      <c r="AE224">
        <f t="shared" si="52"/>
        <v>26</v>
      </c>
      <c r="AF224">
        <f t="shared" si="53"/>
        <v>23</v>
      </c>
      <c r="AG224" t="s">
        <v>14306</v>
      </c>
      <c r="AH224" t="b">
        <f t="shared" si="54"/>
        <v>0</v>
      </c>
    </row>
    <row r="225" spans="1:34" hidden="1" x14ac:dyDescent="0.25">
      <c r="A225" s="1">
        <v>1607</v>
      </c>
      <c r="B225" t="s">
        <v>1985</v>
      </c>
      <c r="C225" t="s">
        <v>1986</v>
      </c>
      <c r="D225" t="s">
        <v>13106</v>
      </c>
      <c r="E225">
        <v>2</v>
      </c>
      <c r="F225" t="s">
        <v>39</v>
      </c>
      <c r="G225" t="s">
        <v>1987</v>
      </c>
      <c r="H225" t="s">
        <v>1988</v>
      </c>
      <c r="I225">
        <v>256</v>
      </c>
      <c r="J225" t="s">
        <v>42</v>
      </c>
      <c r="K225" t="s">
        <v>1989</v>
      </c>
      <c r="L225" t="s">
        <v>1990</v>
      </c>
      <c r="M225">
        <v>1</v>
      </c>
      <c r="N225">
        <f t="shared" si="55"/>
        <v>4</v>
      </c>
      <c r="O225">
        <v>2</v>
      </c>
      <c r="P225">
        <f>_xlfn.XLOOKUP(B225,'g1'!B:B,'g1'!R:R)</f>
        <v>2</v>
      </c>
      <c r="Q225">
        <f>_xlfn.XLOOKUP(B225,'g2'!B:B,'g2'!U:U)</f>
        <v>4</v>
      </c>
      <c r="R225">
        <f>_xlfn.XLOOKUP(B225,'g3'!B:B,'g3'!R:R)</f>
        <v>2</v>
      </c>
      <c r="S225">
        <f>_xlfn.XLOOKUP(D225,'g4'!D:D,'g4'!N:N)</f>
        <v>3</v>
      </c>
      <c r="T225">
        <f t="shared" si="47"/>
        <v>2</v>
      </c>
      <c r="U225">
        <f t="shared" si="48"/>
        <v>0</v>
      </c>
      <c r="V225">
        <f t="shared" si="49"/>
        <v>2</v>
      </c>
      <c r="W225">
        <f t="shared" si="50"/>
        <v>1</v>
      </c>
      <c r="X225" t="s">
        <v>13071</v>
      </c>
      <c r="Y225">
        <f t="shared" si="56"/>
        <v>43</v>
      </c>
      <c r="Z225">
        <f t="shared" si="57"/>
        <v>62</v>
      </c>
      <c r="AA225">
        <f t="shared" si="58"/>
        <v>17</v>
      </c>
      <c r="AB225" t="s">
        <v>14263</v>
      </c>
      <c r="AD225">
        <f t="shared" si="51"/>
        <v>1</v>
      </c>
      <c r="AE225">
        <f t="shared" si="52"/>
        <v>22</v>
      </c>
      <c r="AF225">
        <f t="shared" si="53"/>
        <v>19</v>
      </c>
      <c r="AG225" t="s">
        <v>14263</v>
      </c>
      <c r="AH225" t="b">
        <f t="shared" si="54"/>
        <v>1</v>
      </c>
    </row>
    <row r="226" spans="1:34" x14ac:dyDescent="0.25">
      <c r="A226" s="1">
        <v>1612</v>
      </c>
      <c r="B226" t="s">
        <v>5632</v>
      </c>
      <c r="C226" t="s">
        <v>5633</v>
      </c>
      <c r="D226" t="s">
        <v>13110</v>
      </c>
      <c r="E226">
        <v>5</v>
      </c>
      <c r="F226" t="s">
        <v>187</v>
      </c>
      <c r="G226" t="s">
        <v>5634</v>
      </c>
      <c r="H226" t="s">
        <v>5635</v>
      </c>
      <c r="I226">
        <v>1270</v>
      </c>
      <c r="J226" t="s">
        <v>161</v>
      </c>
      <c r="K226" t="s">
        <v>5636</v>
      </c>
      <c r="L226" t="s">
        <v>5637</v>
      </c>
      <c r="M226">
        <v>1</v>
      </c>
      <c r="N226">
        <f t="shared" si="55"/>
        <v>4</v>
      </c>
      <c r="O226">
        <v>0</v>
      </c>
      <c r="P226">
        <f>_xlfn.XLOOKUP(B226,'g1'!B:B,'g1'!R:R)</f>
        <v>2</v>
      </c>
      <c r="Q226">
        <f>_xlfn.XLOOKUP(B226,'g2'!B:B,'g2'!U:U)</f>
        <v>2</v>
      </c>
      <c r="R226">
        <f>_xlfn.XLOOKUP(B226,'g3'!B:B,'g3'!R:R)</f>
        <v>2</v>
      </c>
      <c r="S226">
        <f>_xlfn.XLOOKUP(D226,'g4'!D:D,'g4'!N:N)</f>
        <v>3</v>
      </c>
      <c r="T226">
        <f t="shared" si="47"/>
        <v>2</v>
      </c>
      <c r="U226">
        <f t="shared" si="48"/>
        <v>2</v>
      </c>
      <c r="V226">
        <f t="shared" si="49"/>
        <v>2</v>
      </c>
      <c r="W226">
        <f t="shared" si="50"/>
        <v>1</v>
      </c>
      <c r="X226" t="s">
        <v>13063</v>
      </c>
      <c r="Y226">
        <f t="shared" si="56"/>
        <v>43</v>
      </c>
      <c r="Z226">
        <f t="shared" si="57"/>
        <v>68</v>
      </c>
      <c r="AA226">
        <f t="shared" si="58"/>
        <v>23</v>
      </c>
      <c r="AB226" t="s">
        <v>14876</v>
      </c>
      <c r="AD226">
        <f t="shared" si="51"/>
        <v>1</v>
      </c>
      <c r="AE226">
        <f t="shared" si="52"/>
        <v>31</v>
      </c>
      <c r="AF226">
        <f t="shared" si="53"/>
        <v>28</v>
      </c>
      <c r="AG226" t="s">
        <v>14414</v>
      </c>
      <c r="AH226" t="b">
        <f t="shared" si="54"/>
        <v>0</v>
      </c>
    </row>
    <row r="227" spans="1:34" hidden="1" x14ac:dyDescent="0.25">
      <c r="A227" s="1">
        <v>1620</v>
      </c>
      <c r="B227" t="s">
        <v>1241</v>
      </c>
      <c r="C227" t="s">
        <v>1242</v>
      </c>
      <c r="D227" t="s">
        <v>13130</v>
      </c>
      <c r="E227">
        <v>2</v>
      </c>
      <c r="F227" t="s">
        <v>648</v>
      </c>
      <c r="G227" t="s">
        <v>1243</v>
      </c>
      <c r="H227" t="s">
        <v>1244</v>
      </c>
      <c r="I227">
        <v>6963</v>
      </c>
      <c r="J227" t="s">
        <v>603</v>
      </c>
      <c r="K227" t="s">
        <v>1245</v>
      </c>
      <c r="L227" t="s">
        <v>1246</v>
      </c>
      <c r="M227">
        <v>1</v>
      </c>
      <c r="N227">
        <f t="shared" si="55"/>
        <v>4</v>
      </c>
      <c r="O227">
        <v>2</v>
      </c>
      <c r="P227">
        <f>_xlfn.XLOOKUP(B227,'g1'!B:B,'g1'!R:R)</f>
        <v>3</v>
      </c>
      <c r="Q227">
        <f>_xlfn.XLOOKUP(B227,'g2'!B:B,'g2'!U:U)</f>
        <v>3</v>
      </c>
      <c r="R227">
        <f>_xlfn.XLOOKUP(B227,'g3'!B:B,'g3'!R:R)</f>
        <v>2</v>
      </c>
      <c r="S227">
        <f>_xlfn.XLOOKUP(D227,'g4'!D:D,'g4'!N:N)</f>
        <v>3</v>
      </c>
      <c r="T227">
        <f t="shared" si="47"/>
        <v>1</v>
      </c>
      <c r="U227">
        <f t="shared" si="48"/>
        <v>1</v>
      </c>
      <c r="V227">
        <f t="shared" si="49"/>
        <v>2</v>
      </c>
      <c r="W227">
        <f t="shared" si="50"/>
        <v>1</v>
      </c>
      <c r="X227" t="s">
        <v>13024</v>
      </c>
      <c r="Y227">
        <f t="shared" si="56"/>
        <v>43</v>
      </c>
      <c r="Z227">
        <f t="shared" si="57"/>
        <v>69</v>
      </c>
      <c r="AA227">
        <f t="shared" si="58"/>
        <v>24</v>
      </c>
      <c r="AB227" t="s">
        <v>14265</v>
      </c>
      <c r="AD227">
        <f t="shared" si="51"/>
        <v>1</v>
      </c>
      <c r="AE227">
        <f t="shared" si="52"/>
        <v>29</v>
      </c>
      <c r="AF227">
        <f t="shared" si="53"/>
        <v>26</v>
      </c>
      <c r="AG227" t="s">
        <v>14265</v>
      </c>
      <c r="AH227" t="b">
        <f t="shared" si="54"/>
        <v>1</v>
      </c>
    </row>
    <row r="228" spans="1:34" hidden="1" x14ac:dyDescent="0.25">
      <c r="A228" s="1">
        <v>1635</v>
      </c>
      <c r="B228" t="s">
        <v>3663</v>
      </c>
      <c r="C228" t="s">
        <v>3664</v>
      </c>
      <c r="D228" t="s">
        <v>13136</v>
      </c>
      <c r="E228">
        <v>4</v>
      </c>
      <c r="F228" t="s">
        <v>198</v>
      </c>
      <c r="G228" t="s">
        <v>3665</v>
      </c>
      <c r="H228" t="s">
        <v>3666</v>
      </c>
      <c r="I228">
        <v>38567</v>
      </c>
      <c r="J228" t="s">
        <v>199</v>
      </c>
      <c r="K228" t="s">
        <v>3667</v>
      </c>
      <c r="L228" t="s">
        <v>3668</v>
      </c>
      <c r="M228">
        <v>1</v>
      </c>
      <c r="N228">
        <f t="shared" si="55"/>
        <v>4</v>
      </c>
      <c r="O228">
        <v>2</v>
      </c>
      <c r="P228">
        <f>_xlfn.XLOOKUP(B228,'g1'!B:B,'g1'!R:R)</f>
        <v>3</v>
      </c>
      <c r="Q228">
        <f>_xlfn.XLOOKUP(B228,'g2'!B:B,'g2'!U:U)</f>
        <v>3</v>
      </c>
      <c r="R228">
        <f>_xlfn.XLOOKUP(B228,'g3'!B:B,'g3'!R:R)</f>
        <v>2</v>
      </c>
      <c r="S228">
        <f>_xlfn.XLOOKUP(D228,'g4'!D:D,'g4'!N:N)</f>
        <v>3</v>
      </c>
      <c r="T228">
        <f t="shared" si="47"/>
        <v>1</v>
      </c>
      <c r="U228">
        <f t="shared" si="48"/>
        <v>1</v>
      </c>
      <c r="V228">
        <f t="shared" si="49"/>
        <v>2</v>
      </c>
      <c r="W228">
        <f t="shared" si="50"/>
        <v>1</v>
      </c>
      <c r="X228" t="s">
        <v>13012</v>
      </c>
      <c r="Y228">
        <f t="shared" si="56"/>
        <v>43</v>
      </c>
      <c r="Z228">
        <f t="shared" si="57"/>
        <v>63</v>
      </c>
      <c r="AA228">
        <f t="shared" si="58"/>
        <v>18</v>
      </c>
      <c r="AB228" t="s">
        <v>14249</v>
      </c>
      <c r="AD228">
        <f t="shared" si="51"/>
        <v>1</v>
      </c>
      <c r="AE228">
        <f t="shared" si="52"/>
        <v>23</v>
      </c>
      <c r="AF228">
        <f t="shared" si="53"/>
        <v>20</v>
      </c>
      <c r="AG228" t="s">
        <v>14249</v>
      </c>
      <c r="AH228" t="b">
        <f t="shared" si="54"/>
        <v>1</v>
      </c>
    </row>
    <row r="229" spans="1:34" x14ac:dyDescent="0.25">
      <c r="A229" s="1">
        <v>1643</v>
      </c>
      <c r="B229" t="s">
        <v>5270</v>
      </c>
      <c r="C229" t="s">
        <v>5271</v>
      </c>
      <c r="D229" t="s">
        <v>13138</v>
      </c>
      <c r="E229">
        <v>5</v>
      </c>
      <c r="F229" t="s">
        <v>286</v>
      </c>
      <c r="G229" t="s">
        <v>5272</v>
      </c>
      <c r="H229" t="s">
        <v>5273</v>
      </c>
      <c r="I229">
        <v>1509</v>
      </c>
      <c r="J229" t="s">
        <v>287</v>
      </c>
      <c r="K229" t="s">
        <v>15064</v>
      </c>
      <c r="L229" t="s">
        <v>5275</v>
      </c>
      <c r="M229">
        <v>1</v>
      </c>
      <c r="N229">
        <f t="shared" si="55"/>
        <v>3</v>
      </c>
      <c r="O229">
        <v>2</v>
      </c>
      <c r="P229">
        <f>_xlfn.XLOOKUP(B229,'g1'!B:B,'g1'!R:R)</f>
        <v>3</v>
      </c>
      <c r="Q229">
        <f>_xlfn.XLOOKUP(B229,'g2'!B:B,'g2'!U:U)</f>
        <v>1</v>
      </c>
      <c r="R229">
        <f>_xlfn.XLOOKUP(B229,'g3'!B:B,'g3'!R:R)</f>
        <v>2</v>
      </c>
      <c r="S229">
        <f>_xlfn.XLOOKUP(D229,'g4'!D:D,'g4'!N:N)</f>
        <v>3</v>
      </c>
      <c r="T229">
        <f t="shared" si="47"/>
        <v>0</v>
      </c>
      <c r="U229">
        <f t="shared" si="48"/>
        <v>2</v>
      </c>
      <c r="V229">
        <f t="shared" si="49"/>
        <v>1</v>
      </c>
      <c r="W229">
        <f t="shared" si="50"/>
        <v>0</v>
      </c>
      <c r="X229" t="s">
        <v>13009</v>
      </c>
      <c r="Y229">
        <f t="shared" si="56"/>
        <v>43</v>
      </c>
      <c r="Z229">
        <f t="shared" si="57"/>
        <v>62</v>
      </c>
      <c r="AA229">
        <f t="shared" si="58"/>
        <v>17</v>
      </c>
      <c r="AB229" t="s">
        <v>14877</v>
      </c>
      <c r="AD229">
        <f t="shared" si="51"/>
        <v>1</v>
      </c>
      <c r="AE229">
        <f t="shared" si="52"/>
        <v>30</v>
      </c>
      <c r="AF229">
        <f t="shared" si="53"/>
        <v>27</v>
      </c>
      <c r="AG229" t="s">
        <v>14415</v>
      </c>
      <c r="AH229" t="b">
        <f t="shared" si="54"/>
        <v>0</v>
      </c>
    </row>
    <row r="230" spans="1:34" x14ac:dyDescent="0.25">
      <c r="A230" s="1">
        <v>1647</v>
      </c>
      <c r="B230" t="s">
        <v>408</v>
      </c>
      <c r="C230" t="s">
        <v>409</v>
      </c>
      <c r="D230" t="s">
        <v>13203</v>
      </c>
      <c r="E230">
        <v>1</v>
      </c>
      <c r="F230" t="s">
        <v>286</v>
      </c>
      <c r="G230" t="s">
        <v>410</v>
      </c>
      <c r="H230" t="s">
        <v>411</v>
      </c>
      <c r="I230">
        <v>991</v>
      </c>
      <c r="J230" t="s">
        <v>287</v>
      </c>
      <c r="K230" t="s">
        <v>15058</v>
      </c>
      <c r="L230" t="s">
        <v>413</v>
      </c>
      <c r="N230">
        <f t="shared" si="55"/>
        <v>4</v>
      </c>
      <c r="O230">
        <v>4</v>
      </c>
      <c r="P230">
        <f>_xlfn.XLOOKUP(B230,'g1'!B:B,'g1'!R:R)</f>
        <v>3</v>
      </c>
      <c r="Q230">
        <f>_xlfn.XLOOKUP(B230,'g2'!B:B,'g2'!U:U)</f>
        <v>3</v>
      </c>
      <c r="R230">
        <f>_xlfn.XLOOKUP(B230,'g3'!B:B,'g3'!R:R)</f>
        <v>3</v>
      </c>
      <c r="S230">
        <f>_xlfn.XLOOKUP(D230,'g4'!D:D,'g4'!N:N)</f>
        <v>3</v>
      </c>
      <c r="T230">
        <f t="shared" si="47"/>
        <v>1</v>
      </c>
      <c r="U230">
        <f t="shared" si="48"/>
        <v>1</v>
      </c>
      <c r="V230">
        <f t="shared" si="49"/>
        <v>1</v>
      </c>
      <c r="W230">
        <f t="shared" si="50"/>
        <v>1</v>
      </c>
      <c r="X230" t="s">
        <v>12892</v>
      </c>
      <c r="Y230">
        <f t="shared" si="56"/>
        <v>43</v>
      </c>
      <c r="Z230">
        <f t="shared" si="57"/>
        <v>70</v>
      </c>
      <c r="AA230">
        <f t="shared" si="58"/>
        <v>25</v>
      </c>
      <c r="AB230" t="s">
        <v>14280</v>
      </c>
      <c r="AD230">
        <f t="shared" si="51"/>
        <v>1</v>
      </c>
      <c r="AE230">
        <f t="shared" si="52"/>
        <v>30</v>
      </c>
      <c r="AF230">
        <f t="shared" si="53"/>
        <v>27</v>
      </c>
      <c r="AG230" t="s">
        <v>14416</v>
      </c>
      <c r="AH230" t="b">
        <f t="shared" si="54"/>
        <v>0</v>
      </c>
    </row>
    <row r="231" spans="1:34" x14ac:dyDescent="0.25">
      <c r="A231" s="1">
        <v>1648</v>
      </c>
      <c r="B231" t="s">
        <v>2784</v>
      </c>
      <c r="C231" t="s">
        <v>2785</v>
      </c>
      <c r="D231" t="s">
        <v>13222</v>
      </c>
      <c r="E231">
        <v>3</v>
      </c>
      <c r="F231" t="s">
        <v>15</v>
      </c>
      <c r="G231" t="s">
        <v>2786</v>
      </c>
      <c r="H231" t="s">
        <v>2787</v>
      </c>
      <c r="I231">
        <v>448</v>
      </c>
      <c r="J231" t="s">
        <v>18</v>
      </c>
      <c r="K231" t="s">
        <v>14121</v>
      </c>
      <c r="L231" t="s">
        <v>2789</v>
      </c>
      <c r="N231">
        <f t="shared" si="55"/>
        <v>4</v>
      </c>
      <c r="O231">
        <v>5</v>
      </c>
      <c r="P231">
        <f>_xlfn.XLOOKUP(B231,'g1'!B:B,'g1'!R:R)</f>
        <v>4</v>
      </c>
      <c r="Q231">
        <f>_xlfn.XLOOKUP(B231,'g2'!B:B,'g2'!U:U)</f>
        <v>4</v>
      </c>
      <c r="R231">
        <f>_xlfn.XLOOKUP(B231,'g3'!B:B,'g3'!R:R)</f>
        <v>4</v>
      </c>
      <c r="S231">
        <f>_xlfn.XLOOKUP(D231,'g4'!D:D,'g4'!N:N)</f>
        <v>3</v>
      </c>
      <c r="T231">
        <f t="shared" si="47"/>
        <v>0</v>
      </c>
      <c r="U231">
        <f t="shared" si="48"/>
        <v>0</v>
      </c>
      <c r="V231">
        <f t="shared" si="49"/>
        <v>0</v>
      </c>
      <c r="W231">
        <f t="shared" si="50"/>
        <v>1</v>
      </c>
      <c r="X231" t="s">
        <v>12855</v>
      </c>
      <c r="Y231">
        <f t="shared" si="56"/>
        <v>42</v>
      </c>
      <c r="Z231">
        <f t="shared" si="57"/>
        <v>67</v>
      </c>
      <c r="AA231">
        <f t="shared" si="58"/>
        <v>23</v>
      </c>
      <c r="AB231" t="s">
        <v>14431</v>
      </c>
      <c r="AD231">
        <f t="shared" si="51"/>
        <v>1</v>
      </c>
      <c r="AE231">
        <f t="shared" si="52"/>
        <v>22</v>
      </c>
      <c r="AF231">
        <f t="shared" si="53"/>
        <v>19</v>
      </c>
      <c r="AG231" t="s">
        <v>14263</v>
      </c>
      <c r="AH231" t="b">
        <f t="shared" si="54"/>
        <v>0</v>
      </c>
    </row>
    <row r="232" spans="1:34" hidden="1" x14ac:dyDescent="0.25">
      <c r="A232" s="1">
        <v>1649</v>
      </c>
      <c r="B232" t="s">
        <v>3267</v>
      </c>
      <c r="C232" t="s">
        <v>3268</v>
      </c>
      <c r="D232" t="s">
        <v>13764</v>
      </c>
      <c r="E232">
        <v>3</v>
      </c>
      <c r="F232" t="s">
        <v>73</v>
      </c>
      <c r="G232" t="s">
        <v>3269</v>
      </c>
      <c r="H232" t="s">
        <v>3270</v>
      </c>
      <c r="I232">
        <v>20380</v>
      </c>
      <c r="J232" t="s">
        <v>76</v>
      </c>
      <c r="K232" t="s">
        <v>3271</v>
      </c>
      <c r="L232" t="s">
        <v>3272</v>
      </c>
      <c r="N232">
        <f t="shared" si="55"/>
        <v>4</v>
      </c>
      <c r="O232">
        <v>4</v>
      </c>
      <c r="P232">
        <f>_xlfn.XLOOKUP(B232,'g1'!B:B,'g1'!R:R)</f>
        <v>4</v>
      </c>
      <c r="Q232">
        <f>_xlfn.XLOOKUP(B232,'g2'!B:B,'g2'!U:U)</f>
        <v>3</v>
      </c>
      <c r="R232">
        <f>_xlfn.XLOOKUP(B232,'g3'!B:B,'g3'!R:R)</f>
        <v>4</v>
      </c>
      <c r="S232">
        <f>_xlfn.XLOOKUP(D232,'g4'!D:D,'g4'!N:N)</f>
        <v>3</v>
      </c>
      <c r="T232">
        <f t="shared" si="47"/>
        <v>0</v>
      </c>
      <c r="U232">
        <f t="shared" si="48"/>
        <v>1</v>
      </c>
      <c r="V232">
        <f t="shared" si="49"/>
        <v>0</v>
      </c>
      <c r="W232">
        <f t="shared" si="50"/>
        <v>1</v>
      </c>
      <c r="X232" t="s">
        <v>11914</v>
      </c>
      <c r="Y232">
        <f t="shared" si="56"/>
        <v>42</v>
      </c>
      <c r="Z232">
        <f t="shared" si="57"/>
        <v>61</v>
      </c>
      <c r="AA232">
        <f t="shared" si="58"/>
        <v>17</v>
      </c>
      <c r="AB232" t="s">
        <v>14417</v>
      </c>
      <c r="AD232">
        <f t="shared" si="51"/>
        <v>1</v>
      </c>
      <c r="AE232">
        <f t="shared" si="52"/>
        <v>22</v>
      </c>
      <c r="AF232">
        <f t="shared" si="53"/>
        <v>19</v>
      </c>
      <c r="AG232" t="s">
        <v>14417</v>
      </c>
      <c r="AH232" t="b">
        <f t="shared" si="54"/>
        <v>1</v>
      </c>
    </row>
    <row r="233" spans="1:34" hidden="1" x14ac:dyDescent="0.25">
      <c r="A233" s="1">
        <v>1658</v>
      </c>
      <c r="B233" t="s">
        <v>4531</v>
      </c>
      <c r="C233" t="s">
        <v>4532</v>
      </c>
      <c r="D233" t="s">
        <v>13794</v>
      </c>
      <c r="E233">
        <v>4</v>
      </c>
      <c r="F233" t="s">
        <v>15</v>
      </c>
      <c r="G233" t="s">
        <v>4533</v>
      </c>
      <c r="H233" t="s">
        <v>4534</v>
      </c>
      <c r="I233">
        <v>1192</v>
      </c>
      <c r="J233" t="s">
        <v>18</v>
      </c>
      <c r="K233" t="s">
        <v>4535</v>
      </c>
      <c r="L233" t="s">
        <v>4536</v>
      </c>
      <c r="N233">
        <f t="shared" si="55"/>
        <v>4</v>
      </c>
      <c r="O233">
        <v>4</v>
      </c>
      <c r="P233">
        <f>_xlfn.XLOOKUP(B233,'g1'!B:B,'g1'!R:R)</f>
        <v>4</v>
      </c>
      <c r="Q233">
        <f>_xlfn.XLOOKUP(B233,'g2'!B:B,'g2'!U:U)</f>
        <v>4</v>
      </c>
      <c r="R233">
        <f>_xlfn.XLOOKUP(B233,'g3'!B:B,'g3'!R:R)</f>
        <v>4</v>
      </c>
      <c r="S233">
        <f>_xlfn.XLOOKUP(D233,'g4'!D:D,'g4'!N:N)</f>
        <v>3</v>
      </c>
      <c r="T233">
        <f t="shared" si="47"/>
        <v>0</v>
      </c>
      <c r="U233">
        <f t="shared" si="48"/>
        <v>0</v>
      </c>
      <c r="V233">
        <f t="shared" si="49"/>
        <v>0</v>
      </c>
      <c r="W233">
        <f t="shared" si="50"/>
        <v>1</v>
      </c>
      <c r="X233" t="s">
        <v>11860</v>
      </c>
      <c r="Y233">
        <f t="shared" si="56"/>
        <v>43</v>
      </c>
      <c r="Z233">
        <f t="shared" si="57"/>
        <v>62</v>
      </c>
      <c r="AA233">
        <f t="shared" si="58"/>
        <v>17</v>
      </c>
      <c r="AB233" t="s">
        <v>14263</v>
      </c>
      <c r="AD233">
        <f t="shared" si="51"/>
        <v>1</v>
      </c>
      <c r="AE233">
        <f t="shared" si="52"/>
        <v>22</v>
      </c>
      <c r="AF233">
        <f t="shared" si="53"/>
        <v>19</v>
      </c>
      <c r="AG233" t="s">
        <v>14263</v>
      </c>
      <c r="AH233" t="b">
        <f t="shared" si="54"/>
        <v>1</v>
      </c>
    </row>
    <row r="234" spans="1:34" hidden="1" x14ac:dyDescent="0.25">
      <c r="A234" s="1">
        <v>1663</v>
      </c>
      <c r="B234" t="s">
        <v>1281</v>
      </c>
      <c r="C234" t="s">
        <v>1282</v>
      </c>
      <c r="D234" t="s">
        <v>13947</v>
      </c>
      <c r="E234">
        <v>2</v>
      </c>
      <c r="F234" t="s">
        <v>47</v>
      </c>
      <c r="G234" t="s">
        <v>1283</v>
      </c>
      <c r="H234" t="s">
        <v>1284</v>
      </c>
      <c r="I234">
        <v>1309</v>
      </c>
      <c r="J234" t="s">
        <v>50</v>
      </c>
      <c r="K234" t="s">
        <v>1285</v>
      </c>
      <c r="L234" t="s">
        <v>1286</v>
      </c>
      <c r="N234">
        <f t="shared" si="55"/>
        <v>4</v>
      </c>
      <c r="O234">
        <v>4</v>
      </c>
      <c r="P234">
        <f>_xlfn.XLOOKUP(B234,'g1'!B:B,'g1'!R:R)</f>
        <v>5</v>
      </c>
      <c r="Q234">
        <f>_xlfn.XLOOKUP(B234,'g2'!B:B,'g2'!U:U)</f>
        <v>3</v>
      </c>
      <c r="R234">
        <f>_xlfn.XLOOKUP(B234,'g3'!B:B,'g3'!R:R)</f>
        <v>3</v>
      </c>
      <c r="S234">
        <f>_xlfn.XLOOKUP(D234,'g4'!D:D,'g4'!N:N)</f>
        <v>3</v>
      </c>
      <c r="T234">
        <f t="shared" si="47"/>
        <v>-1</v>
      </c>
      <c r="U234">
        <f t="shared" si="48"/>
        <v>1</v>
      </c>
      <c r="V234">
        <f t="shared" si="49"/>
        <v>1</v>
      </c>
      <c r="W234">
        <f t="shared" si="50"/>
        <v>1</v>
      </c>
      <c r="X234" t="s">
        <v>11571</v>
      </c>
      <c r="Y234" t="e">
        <f t="shared" si="56"/>
        <v>#VALUE!</v>
      </c>
      <c r="Z234">
        <f t="shared" si="57"/>
        <v>102</v>
      </c>
      <c r="AA234" t="e">
        <f t="shared" si="58"/>
        <v>#VALUE!</v>
      </c>
      <c r="AB234" t="e">
        <v>#VALUE!</v>
      </c>
      <c r="AD234">
        <f t="shared" si="51"/>
        <v>1</v>
      </c>
      <c r="AE234">
        <f t="shared" si="52"/>
        <v>34</v>
      </c>
      <c r="AF234">
        <f t="shared" si="53"/>
        <v>31</v>
      </c>
      <c r="AG234" t="s">
        <v>14262</v>
      </c>
      <c r="AH234" t="e">
        <f t="shared" si="54"/>
        <v>#VALUE!</v>
      </c>
    </row>
    <row r="235" spans="1:34" hidden="1" x14ac:dyDescent="0.25">
      <c r="A235" s="1">
        <v>1673</v>
      </c>
      <c r="B235" t="s">
        <v>458</v>
      </c>
      <c r="C235" t="s">
        <v>459</v>
      </c>
      <c r="D235" t="s">
        <v>13204</v>
      </c>
      <c r="E235">
        <v>1</v>
      </c>
      <c r="F235" t="s">
        <v>286</v>
      </c>
      <c r="G235" t="s">
        <v>460</v>
      </c>
      <c r="H235" t="s">
        <v>461</v>
      </c>
      <c r="I235">
        <v>36848</v>
      </c>
      <c r="J235" t="s">
        <v>287</v>
      </c>
      <c r="K235" t="s">
        <v>462</v>
      </c>
      <c r="L235" t="s">
        <v>463</v>
      </c>
      <c r="M235">
        <v>1</v>
      </c>
      <c r="N235">
        <v>4</v>
      </c>
      <c r="O235">
        <v>1</v>
      </c>
      <c r="P235">
        <f>_xlfn.XLOOKUP(B235,'g1'!B:B,'g1'!R:R)</f>
        <v>3</v>
      </c>
      <c r="Q235">
        <f>_xlfn.XLOOKUP(B235,'g2'!B:B,'g2'!U:U)</f>
        <v>3</v>
      </c>
      <c r="R235">
        <f>_xlfn.XLOOKUP(B235,'g3'!B:B,'g3'!R:R)</f>
        <v>4</v>
      </c>
      <c r="S235">
        <f>_xlfn.XLOOKUP(D235,'g4'!D:D,'g4'!N:N)</f>
        <v>3</v>
      </c>
      <c r="T235">
        <f t="shared" si="47"/>
        <v>1</v>
      </c>
      <c r="U235">
        <f t="shared" si="48"/>
        <v>1</v>
      </c>
      <c r="V235">
        <f t="shared" si="49"/>
        <v>0</v>
      </c>
      <c r="W235">
        <f t="shared" si="50"/>
        <v>1</v>
      </c>
      <c r="X235" t="s">
        <v>12890</v>
      </c>
      <c r="Y235">
        <f t="shared" si="56"/>
        <v>43</v>
      </c>
      <c r="Z235">
        <f t="shared" si="57"/>
        <v>74</v>
      </c>
      <c r="AA235">
        <f t="shared" si="58"/>
        <v>29</v>
      </c>
      <c r="AB235" t="s">
        <v>14262</v>
      </c>
      <c r="AD235">
        <f t="shared" si="51"/>
        <v>1</v>
      </c>
      <c r="AE235">
        <f t="shared" si="52"/>
        <v>34</v>
      </c>
      <c r="AF235">
        <f t="shared" si="53"/>
        <v>31</v>
      </c>
      <c r="AG235" t="s">
        <v>14262</v>
      </c>
      <c r="AH235" t="b">
        <f t="shared" si="54"/>
        <v>1</v>
      </c>
    </row>
    <row r="236" spans="1:34" hidden="1" x14ac:dyDescent="0.25">
      <c r="A236" s="1">
        <v>1674</v>
      </c>
      <c r="B236" t="s">
        <v>695</v>
      </c>
      <c r="C236" t="s">
        <v>696</v>
      </c>
      <c r="D236" t="s">
        <v>13206</v>
      </c>
      <c r="E236">
        <v>1</v>
      </c>
      <c r="F236" t="s">
        <v>15</v>
      </c>
      <c r="G236" t="s">
        <v>697</v>
      </c>
      <c r="H236" t="s">
        <v>698</v>
      </c>
      <c r="I236">
        <v>6249</v>
      </c>
      <c r="J236" t="s">
        <v>18</v>
      </c>
      <c r="K236" t="s">
        <v>699</v>
      </c>
      <c r="L236" t="s">
        <v>700</v>
      </c>
      <c r="M236">
        <v>1</v>
      </c>
      <c r="N236">
        <f>LEN(K236)-LEN(SUBSTITUTE(K236,"{",""))-1</f>
        <v>4</v>
      </c>
      <c r="O236">
        <v>1</v>
      </c>
      <c r="P236">
        <f>_xlfn.XLOOKUP(B236,'g1'!B:B,'g1'!R:R)</f>
        <v>3</v>
      </c>
      <c r="Q236">
        <f>_xlfn.XLOOKUP(B236,'g2'!B:B,'g2'!U:U)</f>
        <v>3</v>
      </c>
      <c r="R236">
        <f>_xlfn.XLOOKUP(B236,'g3'!B:B,'g3'!R:R)</f>
        <v>3</v>
      </c>
      <c r="S236">
        <f>_xlfn.XLOOKUP(D236,'g4'!D:D,'g4'!N:N)</f>
        <v>3</v>
      </c>
      <c r="T236">
        <f t="shared" si="47"/>
        <v>1</v>
      </c>
      <c r="U236">
        <f t="shared" si="48"/>
        <v>1</v>
      </c>
      <c r="V236">
        <f t="shared" si="49"/>
        <v>1</v>
      </c>
      <c r="W236">
        <f t="shared" si="50"/>
        <v>1</v>
      </c>
      <c r="X236" t="s">
        <v>12886</v>
      </c>
      <c r="Y236">
        <f t="shared" si="56"/>
        <v>43</v>
      </c>
      <c r="Z236">
        <f t="shared" si="57"/>
        <v>68</v>
      </c>
      <c r="AA236">
        <f t="shared" si="58"/>
        <v>23</v>
      </c>
      <c r="AB236" t="s">
        <v>14418</v>
      </c>
      <c r="AD236">
        <f t="shared" si="51"/>
        <v>1</v>
      </c>
      <c r="AE236">
        <f t="shared" si="52"/>
        <v>28</v>
      </c>
      <c r="AF236">
        <f t="shared" si="53"/>
        <v>25</v>
      </c>
      <c r="AG236" t="s">
        <v>14418</v>
      </c>
      <c r="AH236" t="b">
        <f t="shared" si="54"/>
        <v>1</v>
      </c>
    </row>
    <row r="237" spans="1:34" x14ac:dyDescent="0.25">
      <c r="A237" s="1">
        <v>1681</v>
      </c>
      <c r="B237" t="s">
        <v>1038</v>
      </c>
      <c r="C237" t="s">
        <v>1039</v>
      </c>
      <c r="D237" t="s">
        <v>13207</v>
      </c>
      <c r="E237">
        <v>1</v>
      </c>
      <c r="F237" t="s">
        <v>187</v>
      </c>
      <c r="G237" t="s">
        <v>1040</v>
      </c>
      <c r="H237" t="s">
        <v>1041</v>
      </c>
      <c r="I237">
        <v>10005</v>
      </c>
      <c r="J237" t="s">
        <v>161</v>
      </c>
      <c r="K237" t="s">
        <v>1042</v>
      </c>
      <c r="L237" t="s">
        <v>1043</v>
      </c>
      <c r="M237">
        <v>1</v>
      </c>
      <c r="N237">
        <f>LEN(K237)-LEN(SUBSTITUTE(K237,"{",""))-1</f>
        <v>4</v>
      </c>
      <c r="O237">
        <v>1</v>
      </c>
      <c r="P237">
        <f>_xlfn.XLOOKUP(B237,'g1'!B:B,'g1'!R:R)</f>
        <v>3</v>
      </c>
      <c r="Q237">
        <f>_xlfn.XLOOKUP(B237,'g2'!B:B,'g2'!U:U)</f>
        <v>3</v>
      </c>
      <c r="R237">
        <f>_xlfn.XLOOKUP(B237,'g3'!B:B,'g3'!R:R)</f>
        <v>3</v>
      </c>
      <c r="S237">
        <f>_xlfn.XLOOKUP(D237,'g4'!D:D,'g4'!N:N)</f>
        <v>3</v>
      </c>
      <c r="T237">
        <f t="shared" si="47"/>
        <v>1</v>
      </c>
      <c r="U237">
        <f t="shared" si="48"/>
        <v>1</v>
      </c>
      <c r="V237">
        <f t="shared" si="49"/>
        <v>1</v>
      </c>
      <c r="W237">
        <f t="shared" si="50"/>
        <v>1</v>
      </c>
      <c r="X237" t="s">
        <v>12884</v>
      </c>
      <c r="Y237">
        <f t="shared" si="56"/>
        <v>43</v>
      </c>
      <c r="Z237">
        <f t="shared" si="57"/>
        <v>63</v>
      </c>
      <c r="AA237">
        <f t="shared" si="58"/>
        <v>18</v>
      </c>
      <c r="AB237" t="s">
        <v>14269</v>
      </c>
      <c r="AD237">
        <f t="shared" si="51"/>
        <v>1</v>
      </c>
      <c r="AE237">
        <f t="shared" si="52"/>
        <v>31</v>
      </c>
      <c r="AF237">
        <f t="shared" si="53"/>
        <v>28</v>
      </c>
      <c r="AG237" t="s">
        <v>14419</v>
      </c>
      <c r="AH237" t="b">
        <f t="shared" si="54"/>
        <v>0</v>
      </c>
    </row>
    <row r="238" spans="1:34" x14ac:dyDescent="0.25">
      <c r="A238" s="1">
        <v>1690</v>
      </c>
      <c r="B238" t="s">
        <v>1478</v>
      </c>
      <c r="C238" t="s">
        <v>1479</v>
      </c>
      <c r="D238" t="s">
        <v>13208</v>
      </c>
      <c r="E238">
        <v>2</v>
      </c>
      <c r="F238" t="s">
        <v>107</v>
      </c>
      <c r="G238" t="s">
        <v>1480</v>
      </c>
      <c r="H238" t="s">
        <v>1481</v>
      </c>
      <c r="I238">
        <v>7626</v>
      </c>
      <c r="J238" t="s">
        <v>108</v>
      </c>
      <c r="K238" t="s">
        <v>15063</v>
      </c>
      <c r="L238" t="s">
        <v>1483</v>
      </c>
      <c r="M238">
        <v>1</v>
      </c>
      <c r="N238">
        <f>LEN(K238)-LEN(SUBSTITUTE(K238,"{",""))-1</f>
        <v>3</v>
      </c>
      <c r="O238">
        <v>1</v>
      </c>
      <c r="P238">
        <f>_xlfn.XLOOKUP(B238,'g1'!B:B,'g1'!R:R)</f>
        <v>3</v>
      </c>
      <c r="Q238">
        <f>_xlfn.XLOOKUP(B238,'g2'!B:B,'g2'!U:U)</f>
        <v>2</v>
      </c>
      <c r="R238">
        <f>_xlfn.XLOOKUP(B238,'g3'!B:B,'g3'!R:R)</f>
        <v>3</v>
      </c>
      <c r="S238">
        <f>_xlfn.XLOOKUP(D238,'g4'!D:D,'g4'!N:N)</f>
        <v>3</v>
      </c>
      <c r="T238">
        <f t="shared" si="47"/>
        <v>0</v>
      </c>
      <c r="U238">
        <f t="shared" si="48"/>
        <v>1</v>
      </c>
      <c r="V238">
        <f t="shared" si="49"/>
        <v>0</v>
      </c>
      <c r="W238">
        <f t="shared" si="50"/>
        <v>0</v>
      </c>
      <c r="X238" t="s">
        <v>12882</v>
      </c>
      <c r="Y238">
        <f t="shared" si="56"/>
        <v>43</v>
      </c>
      <c r="Z238">
        <f t="shared" si="57"/>
        <v>69</v>
      </c>
      <c r="AA238">
        <f t="shared" si="58"/>
        <v>24</v>
      </c>
      <c r="AB238" t="s">
        <v>14878</v>
      </c>
      <c r="AD238">
        <f t="shared" si="51"/>
        <v>1</v>
      </c>
      <c r="AE238">
        <f t="shared" si="52"/>
        <v>29</v>
      </c>
      <c r="AF238">
        <f t="shared" si="53"/>
        <v>26</v>
      </c>
      <c r="AG238" t="s">
        <v>14265</v>
      </c>
      <c r="AH238" t="b">
        <f t="shared" si="54"/>
        <v>0</v>
      </c>
    </row>
    <row r="239" spans="1:34" hidden="1" x14ac:dyDescent="0.25">
      <c r="A239" s="1">
        <v>1691</v>
      </c>
      <c r="B239" t="s">
        <v>3543</v>
      </c>
      <c r="C239" t="s">
        <v>3544</v>
      </c>
      <c r="D239" t="s">
        <v>13214</v>
      </c>
      <c r="E239">
        <v>4</v>
      </c>
      <c r="F239" t="s">
        <v>187</v>
      </c>
      <c r="G239" t="s">
        <v>3545</v>
      </c>
      <c r="H239" t="s">
        <v>3546</v>
      </c>
      <c r="I239">
        <v>3514</v>
      </c>
      <c r="J239" t="s">
        <v>161</v>
      </c>
      <c r="K239" t="s">
        <v>3547</v>
      </c>
      <c r="L239" t="s">
        <v>3548</v>
      </c>
      <c r="M239">
        <v>1</v>
      </c>
      <c r="N239">
        <f>LEN(K239)-LEN(SUBSTITUTE(K239,"{",""))-1</f>
        <v>4</v>
      </c>
      <c r="O239">
        <v>1</v>
      </c>
      <c r="P239">
        <f>_xlfn.XLOOKUP(B239,'g1'!B:B,'g1'!R:R)</f>
        <v>3</v>
      </c>
      <c r="Q239">
        <f>_xlfn.XLOOKUP(B239,'g2'!B:B,'g2'!U:U)</f>
        <v>3</v>
      </c>
      <c r="R239">
        <f>_xlfn.XLOOKUP(B239,'g3'!B:B,'g3'!R:R)</f>
        <v>3</v>
      </c>
      <c r="S239">
        <f>_xlfn.XLOOKUP(D239,'g4'!D:D,'g4'!N:N)</f>
        <v>3</v>
      </c>
      <c r="T239">
        <f t="shared" si="47"/>
        <v>1</v>
      </c>
      <c r="U239">
        <f t="shared" si="48"/>
        <v>1</v>
      </c>
      <c r="V239">
        <f t="shared" si="49"/>
        <v>1</v>
      </c>
      <c r="W239">
        <f t="shared" si="50"/>
        <v>1</v>
      </c>
      <c r="X239" t="s">
        <v>12871</v>
      </c>
      <c r="Y239">
        <f t="shared" si="56"/>
        <v>43</v>
      </c>
      <c r="Z239">
        <f t="shared" si="57"/>
        <v>62</v>
      </c>
      <c r="AA239">
        <f t="shared" si="58"/>
        <v>17</v>
      </c>
      <c r="AB239" t="s">
        <v>14260</v>
      </c>
      <c r="AD239">
        <f t="shared" si="51"/>
        <v>1</v>
      </c>
      <c r="AE239">
        <f t="shared" si="52"/>
        <v>22</v>
      </c>
      <c r="AF239">
        <f t="shared" si="53"/>
        <v>19</v>
      </c>
      <c r="AG239" t="s">
        <v>14260</v>
      </c>
      <c r="AH239" t="b">
        <f t="shared" si="54"/>
        <v>1</v>
      </c>
    </row>
    <row r="240" spans="1:34" hidden="1" x14ac:dyDescent="0.25">
      <c r="A240" s="1">
        <v>1700</v>
      </c>
      <c r="B240" t="s">
        <v>4615</v>
      </c>
      <c r="C240" t="s">
        <v>4616</v>
      </c>
      <c r="D240" t="s">
        <v>13217</v>
      </c>
      <c r="E240">
        <v>4</v>
      </c>
      <c r="F240" t="s">
        <v>1206</v>
      </c>
      <c r="G240" t="s">
        <v>4617</v>
      </c>
      <c r="H240" t="s">
        <v>4618</v>
      </c>
      <c r="I240">
        <v>68766</v>
      </c>
      <c r="J240" t="s">
        <v>76</v>
      </c>
      <c r="K240" t="s">
        <v>4619</v>
      </c>
      <c r="L240" t="s">
        <v>4620</v>
      </c>
      <c r="M240">
        <v>1</v>
      </c>
      <c r="N240">
        <f>LEN(K240)-LEN(SUBSTITUTE(K240,"{",""))-1</f>
        <v>4</v>
      </c>
      <c r="O240">
        <v>1</v>
      </c>
      <c r="P240">
        <f>_xlfn.XLOOKUP(B240,'g1'!B:B,'g1'!R:R)</f>
        <v>3</v>
      </c>
      <c r="Q240">
        <f>_xlfn.XLOOKUP(B240,'g2'!B:B,'g2'!U:U)</f>
        <v>3</v>
      </c>
      <c r="R240">
        <f>_xlfn.XLOOKUP(B240,'g3'!B:B,'g3'!R:R)</f>
        <v>3</v>
      </c>
      <c r="S240">
        <f>_xlfn.XLOOKUP(D240,'g4'!D:D,'g4'!N:N)</f>
        <v>3</v>
      </c>
      <c r="T240">
        <f t="shared" si="47"/>
        <v>1</v>
      </c>
      <c r="U240">
        <f t="shared" si="48"/>
        <v>1</v>
      </c>
      <c r="V240">
        <f t="shared" si="49"/>
        <v>1</v>
      </c>
      <c r="W240">
        <f t="shared" si="50"/>
        <v>1</v>
      </c>
      <c r="X240" t="s">
        <v>12865</v>
      </c>
      <c r="Y240">
        <f t="shared" si="56"/>
        <v>43</v>
      </c>
      <c r="Z240">
        <f t="shared" si="57"/>
        <v>63</v>
      </c>
      <c r="AA240">
        <f t="shared" si="58"/>
        <v>18</v>
      </c>
      <c r="AB240" t="s">
        <v>14420</v>
      </c>
      <c r="AD240">
        <f t="shared" si="51"/>
        <v>1</v>
      </c>
      <c r="AE240">
        <f t="shared" si="52"/>
        <v>23</v>
      </c>
      <c r="AF240">
        <f t="shared" si="53"/>
        <v>20</v>
      </c>
      <c r="AG240" t="s">
        <v>14420</v>
      </c>
      <c r="AH240" t="b">
        <f t="shared" si="54"/>
        <v>1</v>
      </c>
    </row>
    <row r="241" spans="1:34" hidden="1" x14ac:dyDescent="0.25">
      <c r="A241" s="1">
        <v>1701</v>
      </c>
      <c r="B241" t="s">
        <v>5369</v>
      </c>
      <c r="C241" t="s">
        <v>5370</v>
      </c>
      <c r="D241" t="s">
        <v>13225</v>
      </c>
      <c r="E241">
        <v>5</v>
      </c>
      <c r="F241" t="s">
        <v>15</v>
      </c>
      <c r="G241" t="s">
        <v>5371</v>
      </c>
      <c r="H241" t="s">
        <v>5372</v>
      </c>
      <c r="I241">
        <v>77433</v>
      </c>
      <c r="J241" t="s">
        <v>18</v>
      </c>
      <c r="K241" t="s">
        <v>5373</v>
      </c>
      <c r="L241" t="s">
        <v>5374</v>
      </c>
      <c r="M241">
        <v>1</v>
      </c>
      <c r="N241">
        <v>4</v>
      </c>
      <c r="O241">
        <v>1</v>
      </c>
      <c r="P241">
        <f>_xlfn.XLOOKUP(B241,'g1'!B:B,'g1'!R:R)</f>
        <v>3</v>
      </c>
      <c r="Q241">
        <f>_xlfn.XLOOKUP(B241,'g2'!B:B,'g2'!U:U)</f>
        <v>3</v>
      </c>
      <c r="R241">
        <f>_xlfn.XLOOKUP(B241,'g3'!B:B,'g3'!R:R)</f>
        <v>4</v>
      </c>
      <c r="S241">
        <f>_xlfn.XLOOKUP(D241,'g4'!D:D,'g4'!N:N)</f>
        <v>3</v>
      </c>
      <c r="T241">
        <f t="shared" si="47"/>
        <v>1</v>
      </c>
      <c r="U241">
        <f t="shared" si="48"/>
        <v>1</v>
      </c>
      <c r="V241">
        <f t="shared" si="49"/>
        <v>0</v>
      </c>
      <c r="W241">
        <f t="shared" si="50"/>
        <v>1</v>
      </c>
      <c r="X241" t="s">
        <v>12849</v>
      </c>
      <c r="Y241">
        <f t="shared" si="56"/>
        <v>43</v>
      </c>
      <c r="Z241">
        <f t="shared" si="57"/>
        <v>69</v>
      </c>
      <c r="AA241">
        <f t="shared" si="58"/>
        <v>24</v>
      </c>
      <c r="AB241" t="s">
        <v>14421</v>
      </c>
      <c r="AD241">
        <f t="shared" si="51"/>
        <v>1</v>
      </c>
      <c r="AE241">
        <f t="shared" si="52"/>
        <v>29</v>
      </c>
      <c r="AF241">
        <f t="shared" si="53"/>
        <v>26</v>
      </c>
      <c r="AG241" t="s">
        <v>14421</v>
      </c>
      <c r="AH241" t="b">
        <f t="shared" si="54"/>
        <v>1</v>
      </c>
    </row>
    <row r="242" spans="1:34" x14ac:dyDescent="0.25">
      <c r="A242" s="1">
        <v>1731</v>
      </c>
      <c r="B242" t="s">
        <v>4795</v>
      </c>
      <c r="C242" t="s">
        <v>4796</v>
      </c>
      <c r="D242" t="s">
        <v>13233</v>
      </c>
      <c r="E242">
        <v>5</v>
      </c>
      <c r="F242" t="s">
        <v>877</v>
      </c>
      <c r="G242" t="s">
        <v>4797</v>
      </c>
      <c r="H242" t="s">
        <v>4798</v>
      </c>
      <c r="I242">
        <v>22029</v>
      </c>
      <c r="J242" t="s">
        <v>18</v>
      </c>
      <c r="K242" t="s">
        <v>15062</v>
      </c>
      <c r="L242" t="s">
        <v>4800</v>
      </c>
      <c r="M242">
        <v>1</v>
      </c>
      <c r="N242">
        <f t="shared" ref="N242:N251" si="59">LEN(K242)-LEN(SUBSTITUTE(K242,"{",""))-1</f>
        <v>3</v>
      </c>
      <c r="O242">
        <v>2</v>
      </c>
      <c r="P242">
        <f>_xlfn.XLOOKUP(B242,'g1'!B:B,'g1'!R:R)</f>
        <v>4</v>
      </c>
      <c r="Q242">
        <f>_xlfn.XLOOKUP(B242,'g2'!B:B,'g2'!U:U)</f>
        <v>4</v>
      </c>
      <c r="R242">
        <f>_xlfn.XLOOKUP(B242,'g3'!B:B,'g3'!R:R)</f>
        <v>1</v>
      </c>
      <c r="S242">
        <f>_xlfn.XLOOKUP(D242,'g4'!D:D,'g4'!N:N)</f>
        <v>3</v>
      </c>
      <c r="T242">
        <f t="shared" si="47"/>
        <v>-1</v>
      </c>
      <c r="U242">
        <f t="shared" si="48"/>
        <v>-1</v>
      </c>
      <c r="V242">
        <f t="shared" si="49"/>
        <v>2</v>
      </c>
      <c r="W242">
        <f t="shared" si="50"/>
        <v>0</v>
      </c>
      <c r="X242" t="s">
        <v>12834</v>
      </c>
      <c r="Y242">
        <f t="shared" si="56"/>
        <v>43</v>
      </c>
      <c r="Z242">
        <f t="shared" si="57"/>
        <v>64</v>
      </c>
      <c r="AA242">
        <f t="shared" si="58"/>
        <v>19</v>
      </c>
      <c r="AB242" t="s">
        <v>14879</v>
      </c>
      <c r="AD242">
        <f t="shared" si="51"/>
        <v>1</v>
      </c>
      <c r="AE242">
        <f t="shared" si="52"/>
        <v>24</v>
      </c>
      <c r="AF242">
        <f t="shared" si="53"/>
        <v>21</v>
      </c>
      <c r="AG242" t="s">
        <v>14422</v>
      </c>
      <c r="AH242" t="b">
        <f t="shared" si="54"/>
        <v>0</v>
      </c>
    </row>
    <row r="243" spans="1:34" x14ac:dyDescent="0.25">
      <c r="A243" s="1">
        <v>1736</v>
      </c>
      <c r="B243" t="s">
        <v>5210</v>
      </c>
      <c r="C243" t="s">
        <v>5211</v>
      </c>
      <c r="D243" t="s">
        <v>13234</v>
      </c>
      <c r="E243">
        <v>5</v>
      </c>
      <c r="F243" t="s">
        <v>73</v>
      </c>
      <c r="G243" t="s">
        <v>5212</v>
      </c>
      <c r="H243" t="s">
        <v>5213</v>
      </c>
      <c r="I243">
        <v>5113</v>
      </c>
      <c r="J243" t="s">
        <v>76</v>
      </c>
      <c r="K243" t="s">
        <v>15061</v>
      </c>
      <c r="L243" t="s">
        <v>5215</v>
      </c>
      <c r="M243">
        <v>1</v>
      </c>
      <c r="N243">
        <f t="shared" si="59"/>
        <v>3</v>
      </c>
      <c r="O243">
        <v>1</v>
      </c>
      <c r="P243">
        <f>_xlfn.XLOOKUP(B243,'g1'!B:B,'g1'!R:R)</f>
        <v>4</v>
      </c>
      <c r="Q243">
        <f>_xlfn.XLOOKUP(B243,'g2'!B:B,'g2'!U:U)</f>
        <v>5</v>
      </c>
      <c r="R243">
        <f>_xlfn.XLOOKUP(B243,'g3'!B:B,'g3'!R:R)</f>
        <v>1</v>
      </c>
      <c r="S243">
        <f>_xlfn.XLOOKUP(D243,'g4'!D:D,'g4'!N:N)</f>
        <v>3</v>
      </c>
      <c r="T243">
        <f t="shared" si="47"/>
        <v>-1</v>
      </c>
      <c r="U243">
        <f t="shared" si="48"/>
        <v>-2</v>
      </c>
      <c r="V243">
        <f t="shared" si="49"/>
        <v>2</v>
      </c>
      <c r="W243">
        <f t="shared" si="50"/>
        <v>0</v>
      </c>
      <c r="X243" t="s">
        <v>12832</v>
      </c>
      <c r="Y243">
        <f t="shared" si="56"/>
        <v>43</v>
      </c>
      <c r="Z243">
        <f t="shared" si="57"/>
        <v>64</v>
      </c>
      <c r="AA243">
        <f t="shared" si="58"/>
        <v>19</v>
      </c>
      <c r="AB243" t="s">
        <v>14306</v>
      </c>
      <c r="AD243">
        <f t="shared" si="51"/>
        <v>1</v>
      </c>
      <c r="AE243">
        <f t="shared" si="52"/>
        <v>24</v>
      </c>
      <c r="AF243">
        <f t="shared" si="53"/>
        <v>21</v>
      </c>
      <c r="AG243" t="s">
        <v>14423</v>
      </c>
      <c r="AH243" t="b">
        <f t="shared" si="54"/>
        <v>0</v>
      </c>
    </row>
    <row r="244" spans="1:34" x14ac:dyDescent="0.25">
      <c r="A244" s="1">
        <v>1744</v>
      </c>
      <c r="B244" t="s">
        <v>598</v>
      </c>
      <c r="C244" t="s">
        <v>599</v>
      </c>
      <c r="D244" t="s">
        <v>13380</v>
      </c>
      <c r="E244">
        <v>1</v>
      </c>
      <c r="F244" t="s">
        <v>600</v>
      </c>
      <c r="G244" t="s">
        <v>601</v>
      </c>
      <c r="H244" t="s">
        <v>602</v>
      </c>
      <c r="I244">
        <v>1436</v>
      </c>
      <c r="J244" t="s">
        <v>603</v>
      </c>
      <c r="K244" t="s">
        <v>15059</v>
      </c>
      <c r="L244" t="s">
        <v>605</v>
      </c>
      <c r="M244">
        <v>1</v>
      </c>
      <c r="N244">
        <f t="shared" si="59"/>
        <v>4</v>
      </c>
      <c r="O244">
        <v>2</v>
      </c>
      <c r="P244">
        <f>_xlfn.XLOOKUP(B244,'g1'!B:B,'g1'!R:R)</f>
        <v>4</v>
      </c>
      <c r="Q244">
        <f>_xlfn.XLOOKUP(B244,'g2'!B:B,'g2'!U:U)</f>
        <v>5</v>
      </c>
      <c r="R244">
        <f>_xlfn.XLOOKUP(B244,'g3'!B:B,'g3'!R:R)</f>
        <v>2</v>
      </c>
      <c r="S244">
        <f>_xlfn.XLOOKUP(D244,'g4'!D:D,'g4'!N:N)</f>
        <v>3</v>
      </c>
      <c r="T244">
        <f t="shared" si="47"/>
        <v>0</v>
      </c>
      <c r="U244">
        <f t="shared" si="48"/>
        <v>-1</v>
      </c>
      <c r="V244">
        <f t="shared" si="49"/>
        <v>2</v>
      </c>
      <c r="W244">
        <f t="shared" si="50"/>
        <v>1</v>
      </c>
      <c r="X244" t="s">
        <v>12605</v>
      </c>
      <c r="Y244">
        <f t="shared" si="56"/>
        <v>42</v>
      </c>
      <c r="Z244">
        <f t="shared" si="57"/>
        <v>73</v>
      </c>
      <c r="AA244">
        <f t="shared" si="58"/>
        <v>29</v>
      </c>
      <c r="AB244" t="s">
        <v>14249</v>
      </c>
      <c r="AD244">
        <f t="shared" si="51"/>
        <v>1</v>
      </c>
      <c r="AE244">
        <f t="shared" si="52"/>
        <v>34</v>
      </c>
      <c r="AF244">
        <f t="shared" si="53"/>
        <v>31</v>
      </c>
      <c r="AG244" t="s">
        <v>14424</v>
      </c>
      <c r="AH244" t="b">
        <f t="shared" si="54"/>
        <v>0</v>
      </c>
    </row>
    <row r="245" spans="1:34" x14ac:dyDescent="0.25">
      <c r="A245" s="1">
        <v>1752</v>
      </c>
      <c r="B245" t="s">
        <v>1089</v>
      </c>
      <c r="C245" t="s">
        <v>1090</v>
      </c>
      <c r="D245" t="s">
        <v>13385</v>
      </c>
      <c r="E245">
        <v>2</v>
      </c>
      <c r="F245" t="s">
        <v>39</v>
      </c>
      <c r="G245" t="s">
        <v>1091</v>
      </c>
      <c r="H245" t="s">
        <v>1092</v>
      </c>
      <c r="I245">
        <v>20125</v>
      </c>
      <c r="J245" t="s">
        <v>42</v>
      </c>
      <c r="K245" t="s">
        <v>15060</v>
      </c>
      <c r="L245" t="s">
        <v>1094</v>
      </c>
      <c r="M245">
        <v>1</v>
      </c>
      <c r="N245">
        <f t="shared" si="59"/>
        <v>4</v>
      </c>
      <c r="O245">
        <v>2</v>
      </c>
      <c r="P245">
        <f>_xlfn.XLOOKUP(B245,'g1'!B:B,'g1'!R:R)</f>
        <v>4</v>
      </c>
      <c r="Q245">
        <f>_xlfn.XLOOKUP(B245,'g2'!B:B,'g2'!U:U)</f>
        <v>4</v>
      </c>
      <c r="R245">
        <f>_xlfn.XLOOKUP(B245,'g3'!B:B,'g3'!R:R)</f>
        <v>2</v>
      </c>
      <c r="S245">
        <f>_xlfn.XLOOKUP(D245,'g4'!D:D,'g4'!N:N)</f>
        <v>3</v>
      </c>
      <c r="T245">
        <f t="shared" si="47"/>
        <v>0</v>
      </c>
      <c r="U245">
        <f t="shared" si="48"/>
        <v>0</v>
      </c>
      <c r="V245">
        <f t="shared" si="49"/>
        <v>2</v>
      </c>
      <c r="W245">
        <f t="shared" si="50"/>
        <v>1</v>
      </c>
      <c r="X245" t="s">
        <v>12596</v>
      </c>
      <c r="Y245">
        <f t="shared" si="56"/>
        <v>43</v>
      </c>
      <c r="Z245">
        <f t="shared" si="57"/>
        <v>70</v>
      </c>
      <c r="AA245">
        <f t="shared" si="58"/>
        <v>25</v>
      </c>
      <c r="AB245" t="s">
        <v>14880</v>
      </c>
      <c r="AD245">
        <f t="shared" si="51"/>
        <v>1</v>
      </c>
      <c r="AE245">
        <f t="shared" si="52"/>
        <v>33</v>
      </c>
      <c r="AF245">
        <f t="shared" si="53"/>
        <v>30</v>
      </c>
      <c r="AG245" t="s">
        <v>14425</v>
      </c>
      <c r="AH245" t="b">
        <f t="shared" si="54"/>
        <v>0</v>
      </c>
    </row>
    <row r="246" spans="1:34" x14ac:dyDescent="0.25">
      <c r="A246" s="1">
        <v>1759</v>
      </c>
      <c r="B246" t="s">
        <v>1633</v>
      </c>
      <c r="C246" t="s">
        <v>2104</v>
      </c>
      <c r="D246" t="s">
        <v>13401</v>
      </c>
      <c r="E246">
        <v>2</v>
      </c>
      <c r="F246" t="s">
        <v>73</v>
      </c>
      <c r="G246" t="s">
        <v>2105</v>
      </c>
      <c r="H246" t="s">
        <v>1634</v>
      </c>
      <c r="I246">
        <v>110</v>
      </c>
      <c r="J246" t="s">
        <v>76</v>
      </c>
      <c r="K246" t="s">
        <v>15065</v>
      </c>
      <c r="L246" t="s">
        <v>2107</v>
      </c>
      <c r="M246">
        <v>1</v>
      </c>
      <c r="N246">
        <f t="shared" si="59"/>
        <v>4</v>
      </c>
      <c r="O246">
        <v>2</v>
      </c>
      <c r="P246">
        <f>_xlfn.XLOOKUP(B246,'g1'!B:B,'g1'!R:R)</f>
        <v>4</v>
      </c>
      <c r="Q246">
        <f>_xlfn.XLOOKUP(B246,'g2'!B:B,'g2'!U:U)</f>
        <v>3</v>
      </c>
      <c r="R246">
        <f>_xlfn.XLOOKUP(B246,'g3'!B:B,'g3'!R:R)</f>
        <v>2</v>
      </c>
      <c r="S246">
        <f>_xlfn.XLOOKUP(D246,'g4'!D:D,'g4'!N:N)</f>
        <v>3</v>
      </c>
      <c r="T246">
        <f t="shared" si="47"/>
        <v>0</v>
      </c>
      <c r="U246">
        <f t="shared" si="48"/>
        <v>1</v>
      </c>
      <c r="V246">
        <f t="shared" si="49"/>
        <v>2</v>
      </c>
      <c r="W246">
        <f t="shared" si="50"/>
        <v>1</v>
      </c>
      <c r="X246" t="s">
        <v>12569</v>
      </c>
      <c r="Y246">
        <f t="shared" si="56"/>
        <v>43</v>
      </c>
      <c r="Z246">
        <f t="shared" si="57"/>
        <v>65</v>
      </c>
      <c r="AA246">
        <f t="shared" si="58"/>
        <v>20</v>
      </c>
      <c r="AB246" t="s">
        <v>14881</v>
      </c>
      <c r="AD246">
        <f t="shared" si="51"/>
        <v>1</v>
      </c>
      <c r="AE246">
        <f t="shared" si="52"/>
        <v>25</v>
      </c>
      <c r="AF246">
        <f t="shared" si="53"/>
        <v>22</v>
      </c>
      <c r="AG246" t="s">
        <v>14277</v>
      </c>
      <c r="AH246" t="b">
        <f t="shared" si="54"/>
        <v>0</v>
      </c>
    </row>
    <row r="247" spans="1:34" hidden="1" x14ac:dyDescent="0.25">
      <c r="A247" s="1">
        <v>1763</v>
      </c>
      <c r="B247" t="s">
        <v>2766</v>
      </c>
      <c r="C247" t="s">
        <v>2767</v>
      </c>
      <c r="D247" t="s">
        <v>13408</v>
      </c>
      <c r="E247">
        <v>3</v>
      </c>
      <c r="F247" t="s">
        <v>490</v>
      </c>
      <c r="G247" t="s">
        <v>2768</v>
      </c>
      <c r="H247" t="s">
        <v>2769</v>
      </c>
      <c r="I247">
        <v>3165</v>
      </c>
      <c r="J247" t="s">
        <v>473</v>
      </c>
      <c r="K247" t="s">
        <v>2770</v>
      </c>
      <c r="L247" t="s">
        <v>2771</v>
      </c>
      <c r="M247">
        <v>1</v>
      </c>
      <c r="N247">
        <f t="shared" si="59"/>
        <v>4</v>
      </c>
      <c r="O247">
        <v>1</v>
      </c>
      <c r="P247">
        <f>_xlfn.XLOOKUP(B247,'g1'!B:B,'g1'!R:R)</f>
        <v>4</v>
      </c>
      <c r="Q247">
        <f>_xlfn.XLOOKUP(B247,'g2'!B:B,'g2'!U:U)</f>
        <v>4</v>
      </c>
      <c r="R247">
        <f>_xlfn.XLOOKUP(B247,'g3'!B:B,'g3'!R:R)</f>
        <v>2</v>
      </c>
      <c r="S247">
        <f>_xlfn.XLOOKUP(D247,'g4'!D:D,'g4'!N:N)</f>
        <v>3</v>
      </c>
      <c r="T247">
        <f t="shared" si="47"/>
        <v>0</v>
      </c>
      <c r="U247">
        <f t="shared" si="48"/>
        <v>0</v>
      </c>
      <c r="V247">
        <f t="shared" si="49"/>
        <v>2</v>
      </c>
      <c r="W247">
        <f t="shared" si="50"/>
        <v>1</v>
      </c>
      <c r="X247" t="s">
        <v>12556</v>
      </c>
      <c r="Y247">
        <f t="shared" si="56"/>
        <v>42</v>
      </c>
      <c r="Z247">
        <f t="shared" si="57"/>
        <v>61</v>
      </c>
      <c r="AA247">
        <f t="shared" si="58"/>
        <v>17</v>
      </c>
      <c r="AB247" t="s">
        <v>14426</v>
      </c>
      <c r="AD247">
        <f t="shared" si="51"/>
        <v>1</v>
      </c>
      <c r="AE247">
        <f t="shared" si="52"/>
        <v>22</v>
      </c>
      <c r="AF247">
        <f t="shared" si="53"/>
        <v>19</v>
      </c>
      <c r="AG247" t="s">
        <v>14426</v>
      </c>
      <c r="AH247" t="b">
        <f t="shared" si="54"/>
        <v>1</v>
      </c>
    </row>
    <row r="248" spans="1:34" hidden="1" x14ac:dyDescent="0.25">
      <c r="A248" s="1">
        <v>1765</v>
      </c>
      <c r="B248" t="s">
        <v>3742</v>
      </c>
      <c r="C248" t="s">
        <v>3743</v>
      </c>
      <c r="D248" t="s">
        <v>13417</v>
      </c>
      <c r="E248">
        <v>4</v>
      </c>
      <c r="F248" t="s">
        <v>198</v>
      </c>
      <c r="G248" t="s">
        <v>3744</v>
      </c>
      <c r="H248" t="s">
        <v>3745</v>
      </c>
      <c r="I248">
        <v>714</v>
      </c>
      <c r="J248" t="s">
        <v>199</v>
      </c>
      <c r="K248" t="s">
        <v>3746</v>
      </c>
      <c r="L248" t="s">
        <v>3747</v>
      </c>
      <c r="M248">
        <v>1</v>
      </c>
      <c r="N248">
        <f t="shared" si="59"/>
        <v>4</v>
      </c>
      <c r="O248">
        <v>2</v>
      </c>
      <c r="P248">
        <f>_xlfn.XLOOKUP(B248,'g1'!B:B,'g1'!R:R)</f>
        <v>4</v>
      </c>
      <c r="Q248">
        <f>_xlfn.XLOOKUP(B248,'g2'!B:B,'g2'!U:U)</f>
        <v>3</v>
      </c>
      <c r="R248">
        <f>_xlfn.XLOOKUP(B248,'g3'!B:B,'g3'!R:R)</f>
        <v>2</v>
      </c>
      <c r="S248">
        <f>_xlfn.XLOOKUP(D248,'g4'!D:D,'g4'!N:N)</f>
        <v>3</v>
      </c>
      <c r="T248">
        <f t="shared" si="47"/>
        <v>0</v>
      </c>
      <c r="U248">
        <f t="shared" si="48"/>
        <v>1</v>
      </c>
      <c r="V248">
        <f t="shared" si="49"/>
        <v>2</v>
      </c>
      <c r="W248">
        <f t="shared" si="50"/>
        <v>1</v>
      </c>
      <c r="X248" t="s">
        <v>10111</v>
      </c>
      <c r="Y248">
        <f t="shared" si="56"/>
        <v>42</v>
      </c>
      <c r="Z248">
        <f t="shared" si="57"/>
        <v>62</v>
      </c>
      <c r="AA248">
        <f t="shared" si="58"/>
        <v>18</v>
      </c>
      <c r="AB248" t="s">
        <v>14249</v>
      </c>
      <c r="AD248">
        <f t="shared" si="51"/>
        <v>1</v>
      </c>
      <c r="AE248">
        <f t="shared" si="52"/>
        <v>23</v>
      </c>
      <c r="AF248">
        <f t="shared" si="53"/>
        <v>20</v>
      </c>
      <c r="AG248" t="s">
        <v>14249</v>
      </c>
      <c r="AH248" t="b">
        <f t="shared" si="54"/>
        <v>1</v>
      </c>
    </row>
    <row r="249" spans="1:34" x14ac:dyDescent="0.25">
      <c r="A249" s="1">
        <v>1777</v>
      </c>
      <c r="B249" t="s">
        <v>3988</v>
      </c>
      <c r="C249" t="s">
        <v>3989</v>
      </c>
      <c r="D249" t="s">
        <v>13423</v>
      </c>
      <c r="E249">
        <v>4</v>
      </c>
      <c r="F249" t="s">
        <v>151</v>
      </c>
      <c r="G249" t="s">
        <v>3990</v>
      </c>
      <c r="H249" t="s">
        <v>3991</v>
      </c>
      <c r="I249">
        <v>9329</v>
      </c>
      <c r="J249" t="s">
        <v>34</v>
      </c>
      <c r="K249" t="s">
        <v>3992</v>
      </c>
      <c r="L249" t="s">
        <v>3993</v>
      </c>
      <c r="M249">
        <v>1</v>
      </c>
      <c r="N249">
        <f t="shared" si="59"/>
        <v>4</v>
      </c>
      <c r="O249">
        <v>2</v>
      </c>
      <c r="P249">
        <f>_xlfn.XLOOKUP(B249,'g1'!B:B,'g1'!R:R)</f>
        <v>4</v>
      </c>
      <c r="Q249">
        <f>_xlfn.XLOOKUP(B249,'g2'!B:B,'g2'!U:U)</f>
        <v>3</v>
      </c>
      <c r="R249">
        <f>_xlfn.XLOOKUP(B249,'g3'!B:B,'g3'!R:R)</f>
        <v>2</v>
      </c>
      <c r="S249">
        <f>_xlfn.XLOOKUP(D249,'g4'!D:D,'g4'!N:N)</f>
        <v>3</v>
      </c>
      <c r="T249">
        <f t="shared" si="47"/>
        <v>0</v>
      </c>
      <c r="U249">
        <f t="shared" si="48"/>
        <v>1</v>
      </c>
      <c r="V249">
        <f t="shared" si="49"/>
        <v>2</v>
      </c>
      <c r="W249">
        <f t="shared" si="50"/>
        <v>1</v>
      </c>
      <c r="X249" t="s">
        <v>12528</v>
      </c>
      <c r="Y249">
        <f t="shared" si="56"/>
        <v>43</v>
      </c>
      <c r="Z249">
        <f t="shared" si="57"/>
        <v>64</v>
      </c>
      <c r="AA249">
        <f t="shared" si="58"/>
        <v>19</v>
      </c>
      <c r="AB249" t="s">
        <v>14706</v>
      </c>
      <c r="AD249">
        <f t="shared" si="51"/>
        <v>1</v>
      </c>
      <c r="AE249">
        <f t="shared" si="52"/>
        <v>25</v>
      </c>
      <c r="AF249">
        <f t="shared" si="53"/>
        <v>22</v>
      </c>
      <c r="AG249" t="s">
        <v>14427</v>
      </c>
      <c r="AH249" t="b">
        <f t="shared" si="54"/>
        <v>0</v>
      </c>
    </row>
    <row r="250" spans="1:34" x14ac:dyDescent="0.25">
      <c r="A250" s="1">
        <v>1782</v>
      </c>
      <c r="B250" t="s">
        <v>606</v>
      </c>
      <c r="C250" t="s">
        <v>607</v>
      </c>
      <c r="D250" t="s">
        <v>13712</v>
      </c>
      <c r="E250">
        <v>1</v>
      </c>
      <c r="F250" t="s">
        <v>198</v>
      </c>
      <c r="G250" t="s">
        <v>608</v>
      </c>
      <c r="H250" t="s">
        <v>609</v>
      </c>
      <c r="I250">
        <v>9647</v>
      </c>
      <c r="J250" t="s">
        <v>199</v>
      </c>
      <c r="K250" t="s">
        <v>15066</v>
      </c>
      <c r="L250" t="s">
        <v>611</v>
      </c>
      <c r="M250">
        <v>1</v>
      </c>
      <c r="N250">
        <f t="shared" si="59"/>
        <v>4</v>
      </c>
      <c r="O250">
        <v>2</v>
      </c>
      <c r="P250">
        <f>_xlfn.XLOOKUP(B250,'g1'!B:B,'g1'!R:R)</f>
        <v>4</v>
      </c>
      <c r="Q250">
        <f>_xlfn.XLOOKUP(B250,'g2'!B:B,'g2'!U:U)</f>
        <v>4</v>
      </c>
      <c r="R250">
        <f>_xlfn.XLOOKUP(B250,'g3'!B:B,'g3'!R:R)</f>
        <v>3</v>
      </c>
      <c r="S250">
        <f>_xlfn.XLOOKUP(D250,'g4'!D:D,'g4'!N:N)</f>
        <v>3</v>
      </c>
      <c r="T250">
        <f t="shared" si="47"/>
        <v>0</v>
      </c>
      <c r="U250">
        <f t="shared" si="48"/>
        <v>0</v>
      </c>
      <c r="V250">
        <f t="shared" si="49"/>
        <v>1</v>
      </c>
      <c r="W250">
        <f t="shared" si="50"/>
        <v>1</v>
      </c>
      <c r="X250" t="s">
        <v>12010</v>
      </c>
      <c r="Y250">
        <f t="shared" si="56"/>
        <v>43</v>
      </c>
      <c r="Z250">
        <f t="shared" si="57"/>
        <v>65</v>
      </c>
      <c r="AA250">
        <f t="shared" si="58"/>
        <v>20</v>
      </c>
      <c r="AB250" t="s">
        <v>14480</v>
      </c>
      <c r="AD250">
        <f t="shared" si="51"/>
        <v>1</v>
      </c>
      <c r="AE250">
        <f t="shared" si="52"/>
        <v>25</v>
      </c>
      <c r="AF250">
        <f t="shared" si="53"/>
        <v>22</v>
      </c>
      <c r="AG250" t="s">
        <v>14428</v>
      </c>
      <c r="AH250" t="b">
        <f t="shared" si="54"/>
        <v>0</v>
      </c>
    </row>
    <row r="251" spans="1:34" hidden="1" x14ac:dyDescent="0.25">
      <c r="A251" s="1">
        <v>1807</v>
      </c>
      <c r="B251" t="s">
        <v>942</v>
      </c>
      <c r="C251" t="s">
        <v>943</v>
      </c>
      <c r="D251" t="s">
        <v>13714</v>
      </c>
      <c r="E251">
        <v>1</v>
      </c>
      <c r="F251" t="s">
        <v>39</v>
      </c>
      <c r="G251" t="s">
        <v>944</v>
      </c>
      <c r="H251" t="s">
        <v>945</v>
      </c>
      <c r="I251">
        <v>14492</v>
      </c>
      <c r="J251" t="s">
        <v>42</v>
      </c>
      <c r="K251" t="s">
        <v>946</v>
      </c>
      <c r="L251" t="s">
        <v>947</v>
      </c>
      <c r="M251">
        <v>1</v>
      </c>
      <c r="N251">
        <f t="shared" si="59"/>
        <v>4</v>
      </c>
      <c r="O251">
        <v>2</v>
      </c>
      <c r="P251">
        <f>_xlfn.XLOOKUP(B251,'g1'!B:B,'g1'!R:R)</f>
        <v>4</v>
      </c>
      <c r="Q251">
        <f>_xlfn.XLOOKUP(B251,'g2'!B:B,'g2'!U:U)</f>
        <v>3</v>
      </c>
      <c r="R251">
        <f>_xlfn.XLOOKUP(B251,'g3'!B:B,'g3'!R:R)</f>
        <v>3</v>
      </c>
      <c r="S251">
        <f>_xlfn.XLOOKUP(D251,'g4'!D:D,'g4'!N:N)</f>
        <v>3</v>
      </c>
      <c r="T251">
        <f t="shared" si="47"/>
        <v>0</v>
      </c>
      <c r="U251">
        <f t="shared" si="48"/>
        <v>1</v>
      </c>
      <c r="V251">
        <f t="shared" si="49"/>
        <v>1</v>
      </c>
      <c r="W251">
        <f t="shared" si="50"/>
        <v>1</v>
      </c>
      <c r="X251" t="s">
        <v>12006</v>
      </c>
      <c r="Y251">
        <f t="shared" si="56"/>
        <v>43</v>
      </c>
      <c r="Z251">
        <f t="shared" si="57"/>
        <v>62</v>
      </c>
      <c r="AA251">
        <f t="shared" si="58"/>
        <v>17</v>
      </c>
      <c r="AB251" t="s">
        <v>14429</v>
      </c>
      <c r="AD251">
        <f t="shared" si="51"/>
        <v>1</v>
      </c>
      <c r="AE251">
        <f t="shared" si="52"/>
        <v>22</v>
      </c>
      <c r="AF251">
        <f t="shared" si="53"/>
        <v>19</v>
      </c>
      <c r="AG251" t="s">
        <v>14429</v>
      </c>
      <c r="AH251" t="b">
        <f t="shared" si="54"/>
        <v>1</v>
      </c>
    </row>
    <row r="252" spans="1:34" hidden="1" x14ac:dyDescent="0.25">
      <c r="A252" s="1">
        <v>1816</v>
      </c>
      <c r="B252" t="s">
        <v>1235</v>
      </c>
      <c r="C252" t="s">
        <v>1236</v>
      </c>
      <c r="D252" t="s">
        <v>13726</v>
      </c>
      <c r="E252">
        <v>2</v>
      </c>
      <c r="F252" t="s">
        <v>15</v>
      </c>
      <c r="G252" t="s">
        <v>1237</v>
      </c>
      <c r="H252" t="s">
        <v>1238</v>
      </c>
      <c r="I252">
        <v>12048</v>
      </c>
      <c r="J252" t="s">
        <v>18</v>
      </c>
      <c r="K252" t="s">
        <v>1239</v>
      </c>
      <c r="L252" t="s">
        <v>1240</v>
      </c>
      <c r="M252">
        <v>1</v>
      </c>
      <c r="N252">
        <v>4</v>
      </c>
      <c r="O252">
        <v>2</v>
      </c>
      <c r="P252">
        <f>_xlfn.XLOOKUP(B252,'g1'!B:B,'g1'!R:R)</f>
        <v>4</v>
      </c>
      <c r="Q252">
        <f>_xlfn.XLOOKUP(B252,'g2'!B:B,'g2'!U:U)</f>
        <v>4</v>
      </c>
      <c r="R252">
        <f>_xlfn.XLOOKUP(B252,'g3'!B:B,'g3'!R:R)</f>
        <v>4</v>
      </c>
      <c r="S252">
        <f>_xlfn.XLOOKUP(D252,'g4'!D:D,'g4'!N:N)</f>
        <v>3</v>
      </c>
      <c r="T252">
        <f t="shared" si="47"/>
        <v>0</v>
      </c>
      <c r="U252">
        <f t="shared" si="48"/>
        <v>0</v>
      </c>
      <c r="V252">
        <f t="shared" si="49"/>
        <v>0</v>
      </c>
      <c r="W252">
        <f t="shared" si="50"/>
        <v>1</v>
      </c>
      <c r="X252" t="s">
        <v>11983</v>
      </c>
      <c r="Y252">
        <f t="shared" si="56"/>
        <v>43</v>
      </c>
      <c r="Z252">
        <f t="shared" si="57"/>
        <v>63</v>
      </c>
      <c r="AA252">
        <f t="shared" si="58"/>
        <v>18</v>
      </c>
      <c r="AB252" t="s">
        <v>14327</v>
      </c>
      <c r="AD252">
        <f t="shared" si="51"/>
        <v>1</v>
      </c>
      <c r="AE252">
        <f t="shared" si="52"/>
        <v>23</v>
      </c>
      <c r="AF252">
        <f t="shared" si="53"/>
        <v>20</v>
      </c>
      <c r="AG252" t="s">
        <v>14327</v>
      </c>
      <c r="AH252" t="b">
        <f t="shared" si="54"/>
        <v>1</v>
      </c>
    </row>
    <row r="253" spans="1:34" x14ac:dyDescent="0.25">
      <c r="A253" s="1">
        <v>1821</v>
      </c>
      <c r="B253" t="s">
        <v>3049</v>
      </c>
      <c r="C253" t="s">
        <v>3050</v>
      </c>
      <c r="D253" t="s">
        <v>13728</v>
      </c>
      <c r="E253">
        <v>3</v>
      </c>
      <c r="F253" t="s">
        <v>47</v>
      </c>
      <c r="G253" t="s">
        <v>3051</v>
      </c>
      <c r="H253" t="s">
        <v>3052</v>
      </c>
      <c r="I253">
        <v>6390</v>
      </c>
      <c r="J253" t="s">
        <v>50</v>
      </c>
      <c r="K253" t="s">
        <v>3053</v>
      </c>
      <c r="L253" t="s">
        <v>3054</v>
      </c>
      <c r="M253">
        <v>1</v>
      </c>
      <c r="N253">
        <f>LEN(K253)-LEN(SUBSTITUTE(K253,"{",""))-1</f>
        <v>4</v>
      </c>
      <c r="O253">
        <v>2</v>
      </c>
      <c r="P253">
        <f>_xlfn.XLOOKUP(B253,'g1'!B:B,'g1'!R:R)</f>
        <v>4</v>
      </c>
      <c r="Q253">
        <f>_xlfn.XLOOKUP(B253,'g2'!B:B,'g2'!U:U)</f>
        <v>3</v>
      </c>
      <c r="R253">
        <f>_xlfn.XLOOKUP(B253,'g3'!B:B,'g3'!R:R)</f>
        <v>3</v>
      </c>
      <c r="S253">
        <f>_xlfn.XLOOKUP(D253,'g4'!D:D,'g4'!N:N)</f>
        <v>3</v>
      </c>
      <c r="T253">
        <f t="shared" si="47"/>
        <v>0</v>
      </c>
      <c r="U253">
        <f t="shared" si="48"/>
        <v>1</v>
      </c>
      <c r="V253">
        <f t="shared" si="49"/>
        <v>1</v>
      </c>
      <c r="W253">
        <f t="shared" si="50"/>
        <v>1</v>
      </c>
      <c r="X253" t="s">
        <v>11979</v>
      </c>
      <c r="Y253">
        <f t="shared" si="56"/>
        <v>43</v>
      </c>
      <c r="Z253">
        <f t="shared" si="57"/>
        <v>67</v>
      </c>
      <c r="AA253">
        <f t="shared" si="58"/>
        <v>22</v>
      </c>
      <c r="AB253" t="s">
        <v>14578</v>
      </c>
      <c r="AD253">
        <f t="shared" si="51"/>
        <v>1</v>
      </c>
      <c r="AE253">
        <f t="shared" si="52"/>
        <v>22</v>
      </c>
      <c r="AF253">
        <f t="shared" si="53"/>
        <v>19</v>
      </c>
      <c r="AG253" t="s">
        <v>14263</v>
      </c>
      <c r="AH253" t="b">
        <f t="shared" si="54"/>
        <v>0</v>
      </c>
    </row>
    <row r="254" spans="1:34" hidden="1" x14ac:dyDescent="0.25">
      <c r="A254" s="1">
        <v>1824</v>
      </c>
      <c r="B254" t="s">
        <v>3567</v>
      </c>
      <c r="C254" t="s">
        <v>3568</v>
      </c>
      <c r="D254" t="s">
        <v>13733</v>
      </c>
      <c r="E254">
        <v>4</v>
      </c>
      <c r="F254" t="s">
        <v>321</v>
      </c>
      <c r="G254" t="s">
        <v>3569</v>
      </c>
      <c r="H254" t="s">
        <v>3570</v>
      </c>
      <c r="I254">
        <v>2732</v>
      </c>
      <c r="J254" t="s">
        <v>324</v>
      </c>
      <c r="K254" t="s">
        <v>3571</v>
      </c>
      <c r="L254" t="s">
        <v>3572</v>
      </c>
      <c r="M254">
        <v>1</v>
      </c>
      <c r="N254">
        <f>LEN(K254)-LEN(SUBSTITUTE(K254,"{",""))-1</f>
        <v>4</v>
      </c>
      <c r="O254">
        <v>2</v>
      </c>
      <c r="P254">
        <f>_xlfn.XLOOKUP(B254,'g1'!B:B,'g1'!R:R)</f>
        <v>4</v>
      </c>
      <c r="Q254">
        <f>_xlfn.XLOOKUP(B254,'g2'!B:B,'g2'!U:U)</f>
        <v>3</v>
      </c>
      <c r="R254">
        <f>_xlfn.XLOOKUP(B254,'g3'!B:B,'g3'!R:R)</f>
        <v>3</v>
      </c>
      <c r="S254">
        <f>_xlfn.XLOOKUP(D254,'g4'!D:D,'g4'!N:N)</f>
        <v>3</v>
      </c>
      <c r="T254">
        <f t="shared" si="47"/>
        <v>0</v>
      </c>
      <c r="U254">
        <f t="shared" si="48"/>
        <v>1</v>
      </c>
      <c r="V254">
        <f t="shared" si="49"/>
        <v>1</v>
      </c>
      <c r="W254">
        <f t="shared" si="50"/>
        <v>1</v>
      </c>
      <c r="X254" t="s">
        <v>11969</v>
      </c>
      <c r="Y254">
        <f t="shared" si="56"/>
        <v>43</v>
      </c>
      <c r="Z254">
        <f t="shared" si="57"/>
        <v>67</v>
      </c>
      <c r="AA254">
        <f t="shared" si="58"/>
        <v>22</v>
      </c>
      <c r="AB254" t="s">
        <v>14430</v>
      </c>
      <c r="AD254">
        <f t="shared" si="51"/>
        <v>1</v>
      </c>
      <c r="AE254">
        <f t="shared" si="52"/>
        <v>27</v>
      </c>
      <c r="AF254">
        <f t="shared" si="53"/>
        <v>24</v>
      </c>
      <c r="AG254" t="s">
        <v>14430</v>
      </c>
      <c r="AH254" t="b">
        <f t="shared" si="54"/>
        <v>1</v>
      </c>
    </row>
    <row r="255" spans="1:34" hidden="1" x14ac:dyDescent="0.25">
      <c r="A255" s="1">
        <v>1825</v>
      </c>
      <c r="B255" t="s">
        <v>3928</v>
      </c>
      <c r="C255" t="s">
        <v>3929</v>
      </c>
      <c r="D255" t="s">
        <v>13734</v>
      </c>
      <c r="E255">
        <v>4</v>
      </c>
      <c r="F255" t="s">
        <v>187</v>
      </c>
      <c r="G255" t="s">
        <v>3930</v>
      </c>
      <c r="H255" t="s">
        <v>3931</v>
      </c>
      <c r="I255">
        <v>824</v>
      </c>
      <c r="J255" t="s">
        <v>161</v>
      </c>
      <c r="K255" t="s">
        <v>3932</v>
      </c>
      <c r="L255" t="s">
        <v>3933</v>
      </c>
      <c r="M255">
        <v>1</v>
      </c>
      <c r="N255">
        <f>LEN(K255)-LEN(SUBSTITUTE(K255,"{",""))-1</f>
        <v>4</v>
      </c>
      <c r="O255">
        <v>2</v>
      </c>
      <c r="P255">
        <f>_xlfn.XLOOKUP(B255,'g1'!B:B,'g1'!R:R)</f>
        <v>4</v>
      </c>
      <c r="Q255">
        <f>_xlfn.XLOOKUP(B255,'g2'!B:B,'g2'!U:U)</f>
        <v>3</v>
      </c>
      <c r="R255">
        <f>_xlfn.XLOOKUP(B255,'g3'!B:B,'g3'!R:R)</f>
        <v>3</v>
      </c>
      <c r="S255">
        <f>_xlfn.XLOOKUP(D255,'g4'!D:D,'g4'!N:N)</f>
        <v>3</v>
      </c>
      <c r="T255">
        <f t="shared" si="47"/>
        <v>0</v>
      </c>
      <c r="U255">
        <f t="shared" si="48"/>
        <v>1</v>
      </c>
      <c r="V255">
        <f t="shared" si="49"/>
        <v>1</v>
      </c>
      <c r="W255">
        <f t="shared" si="50"/>
        <v>1</v>
      </c>
      <c r="X255" t="s">
        <v>10101</v>
      </c>
      <c r="Y255">
        <f t="shared" si="56"/>
        <v>42</v>
      </c>
      <c r="Z255">
        <f t="shared" si="57"/>
        <v>67</v>
      </c>
      <c r="AA255">
        <f t="shared" si="58"/>
        <v>23</v>
      </c>
      <c r="AB255" t="s">
        <v>14431</v>
      </c>
      <c r="AD255">
        <f t="shared" si="51"/>
        <v>1</v>
      </c>
      <c r="AE255">
        <f t="shared" si="52"/>
        <v>28</v>
      </c>
      <c r="AF255">
        <f t="shared" si="53"/>
        <v>25</v>
      </c>
      <c r="AG255" t="s">
        <v>14431</v>
      </c>
      <c r="AH255" t="b">
        <f t="shared" si="54"/>
        <v>1</v>
      </c>
    </row>
    <row r="256" spans="1:34" hidden="1" x14ac:dyDescent="0.25">
      <c r="A256" s="1">
        <v>1850</v>
      </c>
      <c r="B256" t="s">
        <v>5321</v>
      </c>
      <c r="C256" t="s">
        <v>5322</v>
      </c>
      <c r="D256" t="s">
        <v>13742</v>
      </c>
      <c r="E256">
        <v>5</v>
      </c>
      <c r="F256" t="s">
        <v>187</v>
      </c>
      <c r="G256" t="s">
        <v>5323</v>
      </c>
      <c r="H256" t="s">
        <v>5324</v>
      </c>
      <c r="I256">
        <v>11842</v>
      </c>
      <c r="J256" t="s">
        <v>161</v>
      </c>
      <c r="K256" t="s">
        <v>5325</v>
      </c>
      <c r="L256" t="s">
        <v>5326</v>
      </c>
      <c r="M256">
        <v>1</v>
      </c>
      <c r="N256">
        <f>LEN(K256)-LEN(SUBSTITUTE(K256,"{",""))-1</f>
        <v>4</v>
      </c>
      <c r="O256">
        <v>2</v>
      </c>
      <c r="P256">
        <f>_xlfn.XLOOKUP(B256,'g1'!B:B,'g1'!R:R)</f>
        <v>4</v>
      </c>
      <c r="Q256">
        <f>_xlfn.XLOOKUP(B256,'g2'!B:B,'g2'!U:U)</f>
        <v>2</v>
      </c>
      <c r="R256">
        <f>_xlfn.XLOOKUP(B256,'g3'!B:B,'g3'!R:R)</f>
        <v>3</v>
      </c>
      <c r="S256">
        <f>_xlfn.XLOOKUP(D256,'g4'!D:D,'g4'!N:N)</f>
        <v>3</v>
      </c>
      <c r="T256">
        <f t="shared" si="47"/>
        <v>0</v>
      </c>
      <c r="U256">
        <f t="shared" si="48"/>
        <v>2</v>
      </c>
      <c r="V256">
        <f t="shared" si="49"/>
        <v>1</v>
      </c>
      <c r="W256">
        <f t="shared" si="50"/>
        <v>1</v>
      </c>
      <c r="X256" t="s">
        <v>11956</v>
      </c>
      <c r="Y256">
        <f t="shared" si="56"/>
        <v>43</v>
      </c>
      <c r="Z256">
        <f t="shared" si="57"/>
        <v>61</v>
      </c>
      <c r="AA256">
        <f t="shared" si="58"/>
        <v>16</v>
      </c>
      <c r="AB256" t="s">
        <v>14295</v>
      </c>
      <c r="AD256">
        <f t="shared" si="51"/>
        <v>1</v>
      </c>
      <c r="AE256">
        <f t="shared" si="52"/>
        <v>21</v>
      </c>
      <c r="AF256">
        <f t="shared" si="53"/>
        <v>18</v>
      </c>
      <c r="AG256" t="s">
        <v>14295</v>
      </c>
      <c r="AH256" t="b">
        <f t="shared" si="54"/>
        <v>1</v>
      </c>
    </row>
    <row r="257" spans="1:34" x14ac:dyDescent="0.25">
      <c r="A257" s="1">
        <v>1861</v>
      </c>
      <c r="B257" t="s">
        <v>3904</v>
      </c>
      <c r="C257" t="s">
        <v>3905</v>
      </c>
      <c r="D257" t="s">
        <v>13782</v>
      </c>
      <c r="E257">
        <v>4</v>
      </c>
      <c r="F257" t="s">
        <v>39</v>
      </c>
      <c r="G257" t="s">
        <v>3906</v>
      </c>
      <c r="H257" t="s">
        <v>3907</v>
      </c>
      <c r="I257">
        <v>13781</v>
      </c>
      <c r="J257" t="s">
        <v>42</v>
      </c>
      <c r="K257" t="s">
        <v>3908</v>
      </c>
      <c r="L257" t="s">
        <v>3909</v>
      </c>
      <c r="M257">
        <v>1</v>
      </c>
      <c r="N257">
        <v>4</v>
      </c>
      <c r="O257">
        <v>2</v>
      </c>
      <c r="P257">
        <f>_xlfn.XLOOKUP(B257,'g1'!B:B,'g1'!R:R)</f>
        <v>4</v>
      </c>
      <c r="Q257">
        <f>_xlfn.XLOOKUP(B257,'g2'!B:B,'g2'!U:U)</f>
        <v>4</v>
      </c>
      <c r="R257">
        <f>_xlfn.XLOOKUP(B257,'g3'!B:B,'g3'!R:R)</f>
        <v>4</v>
      </c>
      <c r="S257">
        <f>_xlfn.XLOOKUP(D257,'g4'!D:D,'g4'!N:N)</f>
        <v>3</v>
      </c>
      <c r="T257">
        <f t="shared" si="47"/>
        <v>0</v>
      </c>
      <c r="U257">
        <f t="shared" si="48"/>
        <v>0</v>
      </c>
      <c r="V257">
        <f t="shared" si="49"/>
        <v>0</v>
      </c>
      <c r="W257">
        <f t="shared" si="50"/>
        <v>1</v>
      </c>
      <c r="X257" t="s">
        <v>11880</v>
      </c>
      <c r="Y257">
        <f t="shared" si="56"/>
        <v>43</v>
      </c>
      <c r="Z257">
        <f t="shared" si="57"/>
        <v>63</v>
      </c>
      <c r="AA257">
        <f t="shared" si="58"/>
        <v>18</v>
      </c>
      <c r="AB257" t="s">
        <v>14801</v>
      </c>
      <c r="AD257">
        <f t="shared" si="51"/>
        <v>1</v>
      </c>
      <c r="AE257">
        <f t="shared" si="52"/>
        <v>27</v>
      </c>
      <c r="AF257">
        <f t="shared" si="53"/>
        <v>24</v>
      </c>
      <c r="AG257" t="s">
        <v>14432</v>
      </c>
      <c r="AH257" t="b">
        <f t="shared" si="54"/>
        <v>0</v>
      </c>
    </row>
    <row r="258" spans="1:34" x14ac:dyDescent="0.25">
      <c r="A258" s="1">
        <v>1879</v>
      </c>
      <c r="B258" t="s">
        <v>4024</v>
      </c>
      <c r="C258" t="s">
        <v>4025</v>
      </c>
      <c r="D258" t="s">
        <v>13785</v>
      </c>
      <c r="E258">
        <v>4</v>
      </c>
      <c r="F258" t="s">
        <v>15</v>
      </c>
      <c r="G258" t="s">
        <v>4026</v>
      </c>
      <c r="H258" t="s">
        <v>4027</v>
      </c>
      <c r="I258">
        <v>10388</v>
      </c>
      <c r="J258" t="s">
        <v>18</v>
      </c>
      <c r="K258" t="s">
        <v>4028</v>
      </c>
      <c r="L258" t="s">
        <v>4029</v>
      </c>
      <c r="M258">
        <v>1</v>
      </c>
      <c r="N258">
        <v>4</v>
      </c>
      <c r="O258">
        <v>2</v>
      </c>
      <c r="P258">
        <f>_xlfn.XLOOKUP(B258,'g1'!B:B,'g1'!R:R)</f>
        <v>4</v>
      </c>
      <c r="Q258">
        <f>_xlfn.XLOOKUP(B258,'g2'!B:B,'g2'!U:U)</f>
        <v>4</v>
      </c>
      <c r="R258">
        <f>_xlfn.XLOOKUP(B258,'g3'!B:B,'g3'!R:R)</f>
        <v>4</v>
      </c>
      <c r="S258">
        <f>_xlfn.XLOOKUP(D258,'g4'!D:D,'g4'!N:N)</f>
        <v>3</v>
      </c>
      <c r="T258">
        <f t="shared" ref="T258:T321" si="60">$N258-P258</f>
        <v>0</v>
      </c>
      <c r="U258">
        <f t="shared" ref="U258:U321" si="61">$N258-Q258</f>
        <v>0</v>
      </c>
      <c r="V258">
        <f t="shared" ref="V258:V321" si="62">$N258-R258</f>
        <v>0</v>
      </c>
      <c r="W258">
        <f t="shared" ref="W258:W321" si="63">$N258-S258</f>
        <v>1</v>
      </c>
      <c r="X258" t="s">
        <v>11875</v>
      </c>
      <c r="Y258">
        <f t="shared" si="56"/>
        <v>43</v>
      </c>
      <c r="Z258">
        <f t="shared" si="57"/>
        <v>63</v>
      </c>
      <c r="AA258">
        <f t="shared" si="58"/>
        <v>18</v>
      </c>
      <c r="AB258" t="s">
        <v>14249</v>
      </c>
      <c r="AD258">
        <f t="shared" si="51"/>
        <v>1</v>
      </c>
      <c r="AE258">
        <f t="shared" si="52"/>
        <v>23</v>
      </c>
      <c r="AF258">
        <f t="shared" si="53"/>
        <v>20</v>
      </c>
      <c r="AG258" t="s">
        <v>14343</v>
      </c>
      <c r="AH258" t="b">
        <f t="shared" si="54"/>
        <v>0</v>
      </c>
    </row>
    <row r="259" spans="1:34" hidden="1" x14ac:dyDescent="0.25">
      <c r="A259" s="1">
        <v>1883</v>
      </c>
      <c r="B259" t="s">
        <v>4266</v>
      </c>
      <c r="C259" t="s">
        <v>4267</v>
      </c>
      <c r="D259" t="s">
        <v>13790</v>
      </c>
      <c r="E259">
        <v>4</v>
      </c>
      <c r="F259" t="s">
        <v>286</v>
      </c>
      <c r="G259" t="s">
        <v>4268</v>
      </c>
      <c r="H259" t="s">
        <v>4269</v>
      </c>
      <c r="I259">
        <v>151</v>
      </c>
      <c r="J259" t="s">
        <v>287</v>
      </c>
      <c r="K259" t="s">
        <v>4270</v>
      </c>
      <c r="L259" t="s">
        <v>4271</v>
      </c>
      <c r="M259">
        <v>1</v>
      </c>
      <c r="N259">
        <v>4</v>
      </c>
      <c r="O259">
        <v>2</v>
      </c>
      <c r="P259">
        <f>_xlfn.XLOOKUP(B259,'g1'!B:B,'g1'!R:R)</f>
        <v>4</v>
      </c>
      <c r="Q259">
        <f>_xlfn.XLOOKUP(B259,'g2'!B:B,'g2'!U:U)</f>
        <v>4</v>
      </c>
      <c r="R259">
        <f>_xlfn.XLOOKUP(B259,'g3'!B:B,'g3'!R:R)</f>
        <v>4</v>
      </c>
      <c r="S259">
        <f>_xlfn.XLOOKUP(D259,'g4'!D:D,'g4'!N:N)</f>
        <v>3</v>
      </c>
      <c r="T259">
        <f t="shared" si="60"/>
        <v>0</v>
      </c>
      <c r="U259">
        <f t="shared" si="61"/>
        <v>0</v>
      </c>
      <c r="V259">
        <f t="shared" si="62"/>
        <v>0</v>
      </c>
      <c r="W259">
        <f t="shared" si="63"/>
        <v>1</v>
      </c>
      <c r="X259" t="s">
        <v>11868</v>
      </c>
      <c r="Y259">
        <f t="shared" si="56"/>
        <v>43</v>
      </c>
      <c r="Z259">
        <f t="shared" si="57"/>
        <v>71</v>
      </c>
      <c r="AA259">
        <f t="shared" si="58"/>
        <v>26</v>
      </c>
      <c r="AB259" t="s">
        <v>14433</v>
      </c>
      <c r="AD259">
        <f t="shared" ref="AD259:AD322" si="64">FIND("[{",X259)</f>
        <v>1</v>
      </c>
      <c r="AE259">
        <f t="shared" ref="AE259:AE322" si="65">FIND("opinion",X259)</f>
        <v>31</v>
      </c>
      <c r="AF259">
        <f t="shared" ref="AF259:AF322" si="66">AE259-AD259-2</f>
        <v>28</v>
      </c>
      <c r="AG259" t="s">
        <v>14433</v>
      </c>
      <c r="AH259" t="b">
        <f t="shared" ref="AH259:AH322" si="67">AB259=AG259</f>
        <v>1</v>
      </c>
    </row>
    <row r="260" spans="1:34" x14ac:dyDescent="0.25">
      <c r="A260" s="1">
        <v>1892</v>
      </c>
      <c r="B260" t="s">
        <v>839</v>
      </c>
      <c r="C260" t="s">
        <v>840</v>
      </c>
      <c r="D260" t="s">
        <v>13862</v>
      </c>
      <c r="E260">
        <v>1</v>
      </c>
      <c r="F260" t="s">
        <v>31</v>
      </c>
      <c r="G260" t="s">
        <v>841</v>
      </c>
      <c r="H260" t="s">
        <v>842</v>
      </c>
      <c r="I260">
        <v>12626</v>
      </c>
      <c r="J260" t="s">
        <v>34</v>
      </c>
      <c r="K260" t="s">
        <v>15067</v>
      </c>
      <c r="L260" t="s">
        <v>844</v>
      </c>
      <c r="M260">
        <v>1</v>
      </c>
      <c r="N260">
        <f>LEN(K260)-LEN(SUBSTITUTE(K260,"{",""))-1</f>
        <v>4</v>
      </c>
      <c r="O260">
        <v>1</v>
      </c>
      <c r="P260">
        <f>_xlfn.XLOOKUP(B260,'g1'!B:B,'g1'!R:R)</f>
        <v>5</v>
      </c>
      <c r="Q260">
        <f>_xlfn.XLOOKUP(B260,'g2'!B:B,'g2'!U:U)</f>
        <v>3</v>
      </c>
      <c r="R260">
        <f>_xlfn.XLOOKUP(B260,'g3'!B:B,'g3'!R:R)</f>
        <v>2</v>
      </c>
      <c r="S260">
        <f>_xlfn.XLOOKUP(D260,'g4'!D:D,'g4'!N:N)</f>
        <v>3</v>
      </c>
      <c r="T260">
        <f t="shared" si="60"/>
        <v>-1</v>
      </c>
      <c r="U260">
        <f t="shared" si="61"/>
        <v>1</v>
      </c>
      <c r="V260">
        <f t="shared" si="62"/>
        <v>2</v>
      </c>
      <c r="W260">
        <f t="shared" si="63"/>
        <v>1</v>
      </c>
      <c r="X260" t="s">
        <v>11735</v>
      </c>
      <c r="Y260">
        <f t="shared" si="56"/>
        <v>43</v>
      </c>
      <c r="Z260">
        <f t="shared" si="57"/>
        <v>72</v>
      </c>
      <c r="AA260">
        <f t="shared" si="58"/>
        <v>27</v>
      </c>
      <c r="AB260" t="s">
        <v>14269</v>
      </c>
      <c r="AD260">
        <f t="shared" si="64"/>
        <v>1</v>
      </c>
      <c r="AE260">
        <f t="shared" si="65"/>
        <v>32</v>
      </c>
      <c r="AF260">
        <f t="shared" si="66"/>
        <v>29</v>
      </c>
      <c r="AG260" t="s">
        <v>14261</v>
      </c>
      <c r="AH260" t="b">
        <f t="shared" si="67"/>
        <v>0</v>
      </c>
    </row>
    <row r="261" spans="1:34" x14ac:dyDescent="0.25">
      <c r="A261" s="1">
        <v>1903</v>
      </c>
      <c r="B261" t="s">
        <v>5216</v>
      </c>
      <c r="C261" t="s">
        <v>5217</v>
      </c>
      <c r="D261" t="s">
        <v>13877</v>
      </c>
      <c r="E261">
        <v>5</v>
      </c>
      <c r="F261" t="s">
        <v>187</v>
      </c>
      <c r="G261" t="s">
        <v>5218</v>
      </c>
      <c r="H261" t="s">
        <v>5219</v>
      </c>
      <c r="I261">
        <v>8156</v>
      </c>
      <c r="J261" t="s">
        <v>161</v>
      </c>
      <c r="K261" t="s">
        <v>15068</v>
      </c>
      <c r="L261" t="s">
        <v>5221</v>
      </c>
      <c r="M261">
        <v>1</v>
      </c>
      <c r="N261">
        <f>LEN(K261)-LEN(SUBSTITUTE(K261,"{",""))-1</f>
        <v>3</v>
      </c>
      <c r="O261">
        <v>2</v>
      </c>
      <c r="P261">
        <f>_xlfn.XLOOKUP(B261,'g1'!B:B,'g1'!R:R)</f>
        <v>5</v>
      </c>
      <c r="Q261">
        <f>_xlfn.XLOOKUP(B261,'g2'!B:B,'g2'!U:U)</f>
        <v>3</v>
      </c>
      <c r="R261">
        <f>_xlfn.XLOOKUP(B261,'g3'!B:B,'g3'!R:R)</f>
        <v>2</v>
      </c>
      <c r="S261">
        <f>_xlfn.XLOOKUP(D261,'g4'!D:D,'g4'!N:N)</f>
        <v>3</v>
      </c>
      <c r="T261">
        <f t="shared" si="60"/>
        <v>-2</v>
      </c>
      <c r="U261">
        <f t="shared" si="61"/>
        <v>0</v>
      </c>
      <c r="V261">
        <f t="shared" si="62"/>
        <v>1</v>
      </c>
      <c r="W261">
        <f t="shared" si="63"/>
        <v>0</v>
      </c>
      <c r="X261" t="s">
        <v>11705</v>
      </c>
      <c r="Y261">
        <f t="shared" si="56"/>
        <v>43</v>
      </c>
      <c r="Z261">
        <f t="shared" si="57"/>
        <v>68</v>
      </c>
      <c r="AA261">
        <f t="shared" si="58"/>
        <v>23</v>
      </c>
      <c r="AB261" t="s">
        <v>14287</v>
      </c>
      <c r="AD261">
        <f t="shared" si="64"/>
        <v>1</v>
      </c>
      <c r="AE261">
        <f t="shared" si="65"/>
        <v>25</v>
      </c>
      <c r="AF261">
        <f t="shared" si="66"/>
        <v>22</v>
      </c>
      <c r="AG261" t="s">
        <v>14434</v>
      </c>
      <c r="AH261" t="b">
        <f t="shared" si="67"/>
        <v>0</v>
      </c>
    </row>
    <row r="262" spans="1:34" x14ac:dyDescent="0.25">
      <c r="A262" s="1">
        <v>613</v>
      </c>
      <c r="B262" t="s">
        <v>5454</v>
      </c>
      <c r="C262" t="s">
        <v>4231</v>
      </c>
      <c r="D262" t="s">
        <v>13878</v>
      </c>
      <c r="E262">
        <v>5</v>
      </c>
      <c r="F262" t="s">
        <v>198</v>
      </c>
      <c r="G262" t="s">
        <v>5455</v>
      </c>
      <c r="H262" t="s">
        <v>5456</v>
      </c>
      <c r="I262">
        <v>96147</v>
      </c>
      <c r="J262" t="s">
        <v>199</v>
      </c>
      <c r="K262" t="s">
        <v>15069</v>
      </c>
      <c r="L262" t="s">
        <v>5458</v>
      </c>
      <c r="M262">
        <v>1</v>
      </c>
      <c r="N262">
        <f>LEN(K262)-LEN(SUBSTITUTE(K262,"{",""))-1</f>
        <v>4</v>
      </c>
      <c r="O262">
        <v>1</v>
      </c>
      <c r="P262">
        <f>_xlfn.XLOOKUP(B262,'g1'!B:B,'g1'!R:R)</f>
        <v>5</v>
      </c>
      <c r="Q262">
        <f>_xlfn.XLOOKUP(B262,'g2'!B:B,'g2'!U:U)</f>
        <v>5</v>
      </c>
      <c r="R262">
        <f>_xlfn.XLOOKUP(B262,'g3'!B:B,'g3'!R:R)</f>
        <v>2</v>
      </c>
      <c r="S262">
        <f>_xlfn.XLOOKUP(D262,'g4'!D:D,'g4'!N:N)</f>
        <v>3</v>
      </c>
      <c r="T262">
        <f t="shared" si="60"/>
        <v>-1</v>
      </c>
      <c r="U262">
        <f t="shared" si="61"/>
        <v>-1</v>
      </c>
      <c r="V262">
        <f t="shared" si="62"/>
        <v>2</v>
      </c>
      <c r="W262">
        <f t="shared" si="63"/>
        <v>1</v>
      </c>
      <c r="X262" t="s">
        <v>11703</v>
      </c>
      <c r="Y262">
        <f t="shared" si="56"/>
        <v>42</v>
      </c>
      <c r="Z262">
        <f t="shared" si="57"/>
        <v>63</v>
      </c>
      <c r="AA262">
        <f t="shared" si="58"/>
        <v>19</v>
      </c>
      <c r="AB262" t="s">
        <v>14882</v>
      </c>
      <c r="AD262">
        <f t="shared" si="64"/>
        <v>1</v>
      </c>
      <c r="AE262">
        <f t="shared" si="65"/>
        <v>24</v>
      </c>
      <c r="AF262">
        <f t="shared" si="66"/>
        <v>21</v>
      </c>
      <c r="AG262" t="s">
        <v>14435</v>
      </c>
      <c r="AH262" t="b">
        <f t="shared" si="67"/>
        <v>0</v>
      </c>
    </row>
    <row r="263" spans="1:34" hidden="1" x14ac:dyDescent="0.25">
      <c r="A263" s="1">
        <v>1915</v>
      </c>
      <c r="B263" t="s">
        <v>327</v>
      </c>
      <c r="C263" t="s">
        <v>328</v>
      </c>
      <c r="D263" t="s">
        <v>13944</v>
      </c>
      <c r="E263">
        <v>1</v>
      </c>
      <c r="F263" t="s">
        <v>329</v>
      </c>
      <c r="G263" t="s">
        <v>330</v>
      </c>
      <c r="H263" t="s">
        <v>331</v>
      </c>
      <c r="I263">
        <v>135</v>
      </c>
      <c r="J263" t="s">
        <v>324</v>
      </c>
      <c r="K263" t="s">
        <v>332</v>
      </c>
      <c r="L263" t="s">
        <v>333</v>
      </c>
      <c r="M263">
        <v>1</v>
      </c>
      <c r="N263">
        <v>4</v>
      </c>
      <c r="O263">
        <v>3</v>
      </c>
      <c r="P263">
        <f>_xlfn.XLOOKUP(B263,'g1'!B:B,'g1'!R:R)</f>
        <v>5</v>
      </c>
      <c r="Q263">
        <f>_xlfn.XLOOKUP(B263,'g2'!B:B,'g2'!U:U)</f>
        <v>4</v>
      </c>
      <c r="R263">
        <f>_xlfn.XLOOKUP(B263,'g3'!B:B,'g3'!R:R)</f>
        <v>4</v>
      </c>
      <c r="S263">
        <f>_xlfn.XLOOKUP(D263,'g4'!D:D,'g4'!N:N)</f>
        <v>3</v>
      </c>
      <c r="T263">
        <f t="shared" si="60"/>
        <v>-1</v>
      </c>
      <c r="U263">
        <f t="shared" si="61"/>
        <v>0</v>
      </c>
      <c r="V263">
        <f t="shared" si="62"/>
        <v>0</v>
      </c>
      <c r="W263">
        <f t="shared" si="63"/>
        <v>1</v>
      </c>
      <c r="X263" t="s">
        <v>11577</v>
      </c>
      <c r="Y263">
        <f t="shared" ref="Y263:Y326" si="68">FIND("[{",K263)</f>
        <v>43</v>
      </c>
      <c r="Z263">
        <f t="shared" ref="Z263:Z326" si="69">FIND("category",K263)</f>
        <v>76</v>
      </c>
      <c r="AA263">
        <f t="shared" ref="AA263:AA326" si="70">Z263-Y263-2</f>
        <v>31</v>
      </c>
      <c r="AB263" t="s">
        <v>14436</v>
      </c>
      <c r="AD263">
        <f t="shared" si="64"/>
        <v>1</v>
      </c>
      <c r="AE263">
        <f t="shared" si="65"/>
        <v>36</v>
      </c>
      <c r="AF263">
        <f t="shared" si="66"/>
        <v>33</v>
      </c>
      <c r="AG263" t="s">
        <v>14436</v>
      </c>
      <c r="AH263" t="b">
        <f t="shared" si="67"/>
        <v>1</v>
      </c>
    </row>
    <row r="264" spans="1:34" hidden="1" x14ac:dyDescent="0.25">
      <c r="A264" s="1">
        <v>1917</v>
      </c>
      <c r="B264" t="s">
        <v>1930</v>
      </c>
      <c r="C264" t="s">
        <v>1931</v>
      </c>
      <c r="D264" t="s">
        <v>13955</v>
      </c>
      <c r="E264">
        <v>2</v>
      </c>
      <c r="F264" t="s">
        <v>107</v>
      </c>
      <c r="G264" t="s">
        <v>1932</v>
      </c>
      <c r="H264" t="s">
        <v>1933</v>
      </c>
      <c r="I264">
        <v>77861</v>
      </c>
      <c r="J264" t="s">
        <v>108</v>
      </c>
      <c r="K264" t="s">
        <v>1934</v>
      </c>
      <c r="L264" t="s">
        <v>1935</v>
      </c>
      <c r="M264">
        <v>1</v>
      </c>
      <c r="N264">
        <v>4</v>
      </c>
      <c r="O264">
        <v>2</v>
      </c>
      <c r="P264">
        <f>_xlfn.XLOOKUP(B264,'g1'!B:B,'g1'!R:R)</f>
        <v>5</v>
      </c>
      <c r="Q264">
        <f>_xlfn.XLOOKUP(B264,'g2'!B:B,'g2'!U:U)</f>
        <v>4</v>
      </c>
      <c r="R264">
        <f>_xlfn.XLOOKUP(B264,'g3'!B:B,'g3'!R:R)</f>
        <v>4</v>
      </c>
      <c r="S264">
        <f>_xlfn.XLOOKUP(D264,'g4'!D:D,'g4'!N:N)</f>
        <v>3</v>
      </c>
      <c r="T264">
        <f t="shared" si="60"/>
        <v>-1</v>
      </c>
      <c r="U264">
        <f t="shared" si="61"/>
        <v>0</v>
      </c>
      <c r="V264">
        <f t="shared" si="62"/>
        <v>0</v>
      </c>
      <c r="W264">
        <f t="shared" si="63"/>
        <v>1</v>
      </c>
      <c r="X264" t="s">
        <v>11555</v>
      </c>
      <c r="Y264">
        <f t="shared" si="68"/>
        <v>42</v>
      </c>
      <c r="Z264">
        <f t="shared" si="69"/>
        <v>64</v>
      </c>
      <c r="AA264">
        <f t="shared" si="70"/>
        <v>20</v>
      </c>
      <c r="AB264" t="s">
        <v>14437</v>
      </c>
      <c r="AD264">
        <f t="shared" si="64"/>
        <v>1</v>
      </c>
      <c r="AE264">
        <f t="shared" si="65"/>
        <v>25</v>
      </c>
      <c r="AF264">
        <f t="shared" si="66"/>
        <v>22</v>
      </c>
      <c r="AG264" t="s">
        <v>14437</v>
      </c>
      <c r="AH264" t="b">
        <f t="shared" si="67"/>
        <v>1</v>
      </c>
    </row>
    <row r="265" spans="1:34" x14ac:dyDescent="0.25">
      <c r="A265" s="1">
        <v>701</v>
      </c>
      <c r="B265" t="s">
        <v>2156</v>
      </c>
      <c r="C265" t="s">
        <v>2157</v>
      </c>
      <c r="D265" t="s">
        <v>13956</v>
      </c>
      <c r="E265">
        <v>3</v>
      </c>
      <c r="F265" t="s">
        <v>31</v>
      </c>
      <c r="G265" t="s">
        <v>2158</v>
      </c>
      <c r="H265" t="s">
        <v>2159</v>
      </c>
      <c r="I265">
        <v>34325</v>
      </c>
      <c r="J265" t="s">
        <v>34</v>
      </c>
      <c r="K265" t="s">
        <v>15070</v>
      </c>
      <c r="L265" t="s">
        <v>2161</v>
      </c>
      <c r="M265">
        <v>1</v>
      </c>
      <c r="N265">
        <v>4</v>
      </c>
      <c r="O265">
        <v>0</v>
      </c>
      <c r="P265">
        <f>_xlfn.XLOOKUP(B265,'g1'!B:B,'g1'!R:R)</f>
        <v>5</v>
      </c>
      <c r="Q265">
        <f>_xlfn.XLOOKUP(B265,'g2'!B:B,'g2'!U:U)</f>
        <v>4</v>
      </c>
      <c r="R265">
        <f>_xlfn.XLOOKUP(B265,'g3'!B:B,'g3'!R:R)</f>
        <v>4</v>
      </c>
      <c r="S265">
        <f>_xlfn.XLOOKUP(D265,'g4'!D:D,'g4'!N:N)</f>
        <v>3</v>
      </c>
      <c r="T265">
        <f t="shared" si="60"/>
        <v>-1</v>
      </c>
      <c r="U265">
        <f t="shared" si="61"/>
        <v>0</v>
      </c>
      <c r="V265">
        <f t="shared" si="62"/>
        <v>0</v>
      </c>
      <c r="W265">
        <f t="shared" si="63"/>
        <v>1</v>
      </c>
      <c r="X265" t="s">
        <v>11553</v>
      </c>
      <c r="Y265">
        <f t="shared" si="68"/>
        <v>43</v>
      </c>
      <c r="Z265">
        <f t="shared" si="69"/>
        <v>62</v>
      </c>
      <c r="AA265">
        <f t="shared" si="70"/>
        <v>17</v>
      </c>
      <c r="AB265" t="s">
        <v>14569</v>
      </c>
      <c r="AD265">
        <f t="shared" si="64"/>
        <v>1</v>
      </c>
      <c r="AE265">
        <f t="shared" si="65"/>
        <v>22</v>
      </c>
      <c r="AF265">
        <f t="shared" si="66"/>
        <v>19</v>
      </c>
      <c r="AG265" t="s">
        <v>14438</v>
      </c>
      <c r="AH265" t="b">
        <f t="shared" si="67"/>
        <v>0</v>
      </c>
    </row>
    <row r="266" spans="1:34" hidden="1" x14ac:dyDescent="0.25">
      <c r="A266" s="1">
        <v>1923</v>
      </c>
      <c r="B266" t="s">
        <v>4997</v>
      </c>
      <c r="C266" t="s">
        <v>4998</v>
      </c>
      <c r="D266" t="s">
        <v>14030</v>
      </c>
      <c r="E266">
        <v>5</v>
      </c>
      <c r="F266" t="s">
        <v>187</v>
      </c>
      <c r="G266" t="s">
        <v>4999</v>
      </c>
      <c r="H266" t="s">
        <v>5000</v>
      </c>
      <c r="I266">
        <v>46086</v>
      </c>
      <c r="J266" t="s">
        <v>161</v>
      </c>
      <c r="K266" t="s">
        <v>5001</v>
      </c>
      <c r="L266" t="s">
        <v>5002</v>
      </c>
      <c r="M266">
        <v>1</v>
      </c>
      <c r="N266">
        <f>LEN(K266)-LEN(SUBSTITUTE(K266,"{",""))-1</f>
        <v>4</v>
      </c>
      <c r="O266">
        <v>1</v>
      </c>
      <c r="P266">
        <f>_xlfn.XLOOKUP(B266,'g1'!B:B,'g1'!R:R)</f>
        <v>6</v>
      </c>
      <c r="Q266">
        <f>_xlfn.XLOOKUP(B266,'g2'!B:B,'g2'!U:U)</f>
        <v>5</v>
      </c>
      <c r="R266">
        <f>_xlfn.XLOOKUP(B266,'g3'!B:B,'g3'!R:R)</f>
        <v>2</v>
      </c>
      <c r="S266">
        <f>_xlfn.XLOOKUP(D266,'g4'!D:D,'g4'!N:N)</f>
        <v>3</v>
      </c>
      <c r="T266">
        <f t="shared" si="60"/>
        <v>-2</v>
      </c>
      <c r="U266">
        <f t="shared" si="61"/>
        <v>-1</v>
      </c>
      <c r="V266">
        <f t="shared" si="62"/>
        <v>2</v>
      </c>
      <c r="W266">
        <f t="shared" si="63"/>
        <v>1</v>
      </c>
      <c r="X266" t="s">
        <v>11411</v>
      </c>
      <c r="Y266">
        <f t="shared" si="68"/>
        <v>43</v>
      </c>
      <c r="Z266">
        <f t="shared" si="69"/>
        <v>66</v>
      </c>
      <c r="AA266">
        <f t="shared" si="70"/>
        <v>21</v>
      </c>
      <c r="AB266" t="s">
        <v>14439</v>
      </c>
      <c r="AD266">
        <f t="shared" si="64"/>
        <v>1</v>
      </c>
      <c r="AE266">
        <f t="shared" si="65"/>
        <v>26</v>
      </c>
      <c r="AF266">
        <f t="shared" si="66"/>
        <v>23</v>
      </c>
      <c r="AG266" t="s">
        <v>14439</v>
      </c>
      <c r="AH266" t="b">
        <f t="shared" si="67"/>
        <v>1</v>
      </c>
    </row>
    <row r="267" spans="1:34" x14ac:dyDescent="0.25">
      <c r="A267" s="1">
        <v>1927</v>
      </c>
      <c r="B267" t="s">
        <v>4579</v>
      </c>
      <c r="C267" t="s">
        <v>4580</v>
      </c>
      <c r="D267" t="s">
        <v>14041</v>
      </c>
      <c r="E267">
        <v>4</v>
      </c>
      <c r="F267" t="s">
        <v>286</v>
      </c>
      <c r="G267" t="s">
        <v>4581</v>
      </c>
      <c r="H267" t="s">
        <v>4582</v>
      </c>
      <c r="I267">
        <v>5877</v>
      </c>
      <c r="J267" t="s">
        <v>287</v>
      </c>
      <c r="K267" t="s">
        <v>4583</v>
      </c>
      <c r="L267" t="s">
        <v>4584</v>
      </c>
      <c r="M267">
        <v>1</v>
      </c>
      <c r="N267">
        <f>LEN(K267)-LEN(SUBSTITUTE(K267,"{",""))-1</f>
        <v>4</v>
      </c>
      <c r="O267">
        <v>2</v>
      </c>
      <c r="P267">
        <f>_xlfn.XLOOKUP(B267,'g1'!B:B,'g1'!R:R)</f>
        <v>6</v>
      </c>
      <c r="Q267">
        <f>_xlfn.XLOOKUP(B267,'g2'!B:B,'g2'!U:U)</f>
        <v>4</v>
      </c>
      <c r="R267">
        <f>_xlfn.XLOOKUP(B267,'g3'!B:B,'g3'!R:R)</f>
        <v>3</v>
      </c>
      <c r="S267">
        <f>_xlfn.XLOOKUP(D267,'g4'!D:D,'g4'!N:N)</f>
        <v>3</v>
      </c>
      <c r="T267">
        <f t="shared" si="60"/>
        <v>-2</v>
      </c>
      <c r="U267">
        <f t="shared" si="61"/>
        <v>0</v>
      </c>
      <c r="V267">
        <f t="shared" si="62"/>
        <v>1</v>
      </c>
      <c r="W267">
        <f t="shared" si="63"/>
        <v>1</v>
      </c>
      <c r="X267" t="s">
        <v>11390</v>
      </c>
      <c r="Y267">
        <f t="shared" si="68"/>
        <v>43</v>
      </c>
      <c r="Z267">
        <f t="shared" si="69"/>
        <v>65</v>
      </c>
      <c r="AA267">
        <f t="shared" si="70"/>
        <v>20</v>
      </c>
      <c r="AB267" t="s">
        <v>14494</v>
      </c>
      <c r="AD267">
        <f t="shared" si="64"/>
        <v>1</v>
      </c>
      <c r="AE267">
        <f t="shared" si="65"/>
        <v>23</v>
      </c>
      <c r="AF267">
        <f t="shared" si="66"/>
        <v>20</v>
      </c>
      <c r="AG267" t="s">
        <v>14249</v>
      </c>
      <c r="AH267" t="b">
        <f t="shared" si="67"/>
        <v>0</v>
      </c>
    </row>
    <row r="268" spans="1:34" x14ac:dyDescent="0.25">
      <c r="A268" s="1">
        <v>715</v>
      </c>
      <c r="B268" t="s">
        <v>5957</v>
      </c>
      <c r="C268" t="s">
        <v>5958</v>
      </c>
      <c r="D268" t="s">
        <v>14053</v>
      </c>
      <c r="E268">
        <v>5</v>
      </c>
      <c r="F268" t="s">
        <v>15</v>
      </c>
      <c r="G268" t="s">
        <v>5959</v>
      </c>
      <c r="H268" t="s">
        <v>5960</v>
      </c>
      <c r="I268">
        <v>4135</v>
      </c>
      <c r="J268" t="s">
        <v>18</v>
      </c>
      <c r="K268" t="s">
        <v>5961</v>
      </c>
      <c r="L268" t="s">
        <v>5962</v>
      </c>
      <c r="M268">
        <v>1</v>
      </c>
      <c r="N268">
        <v>4</v>
      </c>
      <c r="O268">
        <v>2</v>
      </c>
      <c r="P268">
        <f>_xlfn.XLOOKUP(B268,'g1'!B:B,'g1'!R:R)</f>
        <v>6</v>
      </c>
      <c r="Q268">
        <f>_xlfn.XLOOKUP(B268,'g2'!B:B,'g2'!U:U)</f>
        <v>3</v>
      </c>
      <c r="R268">
        <f>_xlfn.XLOOKUP(B268,'g3'!B:B,'g3'!R:R)</f>
        <v>4</v>
      </c>
      <c r="S268">
        <f>_xlfn.XLOOKUP(D268,'g4'!D:D,'g4'!N:N)</f>
        <v>3</v>
      </c>
      <c r="T268">
        <f t="shared" si="60"/>
        <v>-2</v>
      </c>
      <c r="U268">
        <f t="shared" si="61"/>
        <v>1</v>
      </c>
      <c r="V268">
        <f t="shared" si="62"/>
        <v>0</v>
      </c>
      <c r="W268">
        <f t="shared" si="63"/>
        <v>1</v>
      </c>
      <c r="X268" t="s">
        <v>11367</v>
      </c>
      <c r="Y268">
        <f t="shared" si="68"/>
        <v>43</v>
      </c>
      <c r="Z268">
        <f t="shared" si="69"/>
        <v>69</v>
      </c>
      <c r="AA268">
        <f t="shared" si="70"/>
        <v>24</v>
      </c>
      <c r="AB268" t="s">
        <v>14883</v>
      </c>
      <c r="AD268">
        <f t="shared" si="64"/>
        <v>1</v>
      </c>
      <c r="AE268">
        <f t="shared" si="65"/>
        <v>23</v>
      </c>
      <c r="AF268">
        <f t="shared" si="66"/>
        <v>20</v>
      </c>
      <c r="AG268" t="s">
        <v>14326</v>
      </c>
      <c r="AH268" t="b">
        <f t="shared" si="67"/>
        <v>0</v>
      </c>
    </row>
    <row r="269" spans="1:34" x14ac:dyDescent="0.25">
      <c r="A269" s="1">
        <v>1938</v>
      </c>
      <c r="B269" t="s">
        <v>1300</v>
      </c>
      <c r="C269" t="s">
        <v>1301</v>
      </c>
      <c r="D269" t="s">
        <v>14078</v>
      </c>
      <c r="E269">
        <v>2</v>
      </c>
      <c r="F269" t="s">
        <v>877</v>
      </c>
      <c r="G269" t="s">
        <v>1302</v>
      </c>
      <c r="H269" t="s">
        <v>1303</v>
      </c>
      <c r="I269">
        <v>2656</v>
      </c>
      <c r="J269" t="s">
        <v>18</v>
      </c>
      <c r="K269" t="s">
        <v>15071</v>
      </c>
      <c r="L269" t="s">
        <v>1305</v>
      </c>
      <c r="M269">
        <v>1</v>
      </c>
      <c r="N269">
        <v>4</v>
      </c>
      <c r="O269">
        <v>2</v>
      </c>
      <c r="P269">
        <f>_xlfn.XLOOKUP(B269,'g1'!B:B,'g1'!R:R)</f>
        <v>7</v>
      </c>
      <c r="Q269">
        <f>_xlfn.XLOOKUP(B269,'g2'!B:B,'g2'!U:U)</f>
        <v>5</v>
      </c>
      <c r="R269">
        <f>_xlfn.XLOOKUP(B269,'g3'!B:B,'g3'!R:R)</f>
        <v>4</v>
      </c>
      <c r="S269">
        <f>_xlfn.XLOOKUP(D269,'g4'!D:D,'g4'!N:N)</f>
        <v>3</v>
      </c>
      <c r="T269">
        <f t="shared" si="60"/>
        <v>-3</v>
      </c>
      <c r="U269">
        <f t="shared" si="61"/>
        <v>-1</v>
      </c>
      <c r="V269">
        <f t="shared" si="62"/>
        <v>0</v>
      </c>
      <c r="W269">
        <f t="shared" si="63"/>
        <v>1</v>
      </c>
      <c r="X269" t="s">
        <v>11317</v>
      </c>
      <c r="Y269">
        <f t="shared" si="68"/>
        <v>43</v>
      </c>
      <c r="Z269">
        <f t="shared" si="69"/>
        <v>62</v>
      </c>
      <c r="AA269">
        <f t="shared" si="70"/>
        <v>17</v>
      </c>
      <c r="AB269" t="s">
        <v>14312</v>
      </c>
      <c r="AD269">
        <f t="shared" si="64"/>
        <v>1</v>
      </c>
      <c r="AE269">
        <f t="shared" si="65"/>
        <v>22</v>
      </c>
      <c r="AF269">
        <f t="shared" si="66"/>
        <v>19</v>
      </c>
      <c r="AG269" t="s">
        <v>14263</v>
      </c>
      <c r="AH269" t="b">
        <f t="shared" si="67"/>
        <v>0</v>
      </c>
    </row>
    <row r="270" spans="1:34" hidden="1" x14ac:dyDescent="0.25">
      <c r="A270" s="1">
        <v>1939</v>
      </c>
      <c r="B270" t="s">
        <v>900</v>
      </c>
      <c r="C270" t="s">
        <v>2594</v>
      </c>
      <c r="D270" t="s">
        <v>13099</v>
      </c>
      <c r="E270">
        <v>3</v>
      </c>
      <c r="F270" t="s">
        <v>117</v>
      </c>
      <c r="G270" t="s">
        <v>2595</v>
      </c>
      <c r="H270" t="s">
        <v>903</v>
      </c>
      <c r="I270">
        <v>327</v>
      </c>
      <c r="J270" t="s">
        <v>120</v>
      </c>
      <c r="K270" t="s">
        <v>2596</v>
      </c>
      <c r="L270" t="s">
        <v>2597</v>
      </c>
      <c r="M270">
        <v>1</v>
      </c>
      <c r="N270">
        <f>LEN(K270)-LEN(SUBSTITUTE(K270,"{",""))-1</f>
        <v>3</v>
      </c>
      <c r="O270">
        <v>1</v>
      </c>
      <c r="P270">
        <f>_xlfn.XLOOKUP(B270,'g1'!B:B,'g1'!R:R)</f>
        <v>1</v>
      </c>
      <c r="Q270">
        <f>_xlfn.XLOOKUP(B270,'g2'!B:B,'g2'!U:U)</f>
        <v>1</v>
      </c>
      <c r="R270">
        <f>_xlfn.XLOOKUP(B270,'g3'!B:B,'g3'!R:R)</f>
        <v>1</v>
      </c>
      <c r="S270">
        <f>_xlfn.XLOOKUP(D270,'g4'!D:D,'g4'!N:N)</f>
        <v>3</v>
      </c>
      <c r="T270">
        <f t="shared" si="60"/>
        <v>2</v>
      </c>
      <c r="U270">
        <f t="shared" si="61"/>
        <v>2</v>
      </c>
      <c r="V270">
        <f t="shared" si="62"/>
        <v>2</v>
      </c>
      <c r="W270">
        <f t="shared" si="63"/>
        <v>0</v>
      </c>
      <c r="X270" t="s">
        <v>13085</v>
      </c>
      <c r="Y270">
        <f t="shared" si="68"/>
        <v>43</v>
      </c>
      <c r="Z270">
        <f t="shared" si="69"/>
        <v>66</v>
      </c>
      <c r="AA270">
        <f t="shared" si="70"/>
        <v>21</v>
      </c>
      <c r="AB270" t="s">
        <v>14440</v>
      </c>
      <c r="AD270">
        <f t="shared" si="64"/>
        <v>1</v>
      </c>
      <c r="AE270">
        <f t="shared" si="65"/>
        <v>26</v>
      </c>
      <c r="AF270">
        <f t="shared" si="66"/>
        <v>23</v>
      </c>
      <c r="AG270" t="s">
        <v>14440</v>
      </c>
      <c r="AH270" t="b">
        <f t="shared" si="67"/>
        <v>1</v>
      </c>
    </row>
    <row r="271" spans="1:34" x14ac:dyDescent="0.25">
      <c r="A271" s="1">
        <v>1962</v>
      </c>
      <c r="B271" t="s">
        <v>5698</v>
      </c>
      <c r="C271" t="s">
        <v>5699</v>
      </c>
      <c r="D271" t="s">
        <v>13129</v>
      </c>
      <c r="E271">
        <v>5</v>
      </c>
      <c r="F271" t="s">
        <v>31</v>
      </c>
      <c r="G271" t="s">
        <v>5700</v>
      </c>
      <c r="H271" t="s">
        <v>5701</v>
      </c>
      <c r="I271">
        <v>18381</v>
      </c>
      <c r="J271" t="s">
        <v>34</v>
      </c>
      <c r="K271" t="s">
        <v>5702</v>
      </c>
      <c r="L271" t="s">
        <v>5703</v>
      </c>
      <c r="M271">
        <v>1</v>
      </c>
      <c r="N271">
        <f>LEN(K271)-LEN(SUBSTITUTE(K271,"{",""))-1</f>
        <v>3</v>
      </c>
      <c r="O271">
        <v>1</v>
      </c>
      <c r="P271">
        <f>_xlfn.XLOOKUP(B271,'g1'!B:B,'g1'!R:R)</f>
        <v>2</v>
      </c>
      <c r="Q271">
        <f>_xlfn.XLOOKUP(B271,'g2'!B:B,'g2'!U:U)</f>
        <v>2</v>
      </c>
      <c r="R271">
        <f>_xlfn.XLOOKUP(B271,'g3'!B:B,'g3'!R:R)</f>
        <v>1</v>
      </c>
      <c r="S271">
        <f>_xlfn.XLOOKUP(D271,'g4'!D:D,'g4'!N:N)</f>
        <v>3</v>
      </c>
      <c r="T271">
        <f t="shared" si="60"/>
        <v>1</v>
      </c>
      <c r="U271">
        <f t="shared" si="61"/>
        <v>1</v>
      </c>
      <c r="V271">
        <f t="shared" si="62"/>
        <v>2</v>
      </c>
      <c r="W271">
        <f t="shared" si="63"/>
        <v>0</v>
      </c>
      <c r="X271" t="s">
        <v>13026</v>
      </c>
      <c r="Y271">
        <f t="shared" si="68"/>
        <v>43</v>
      </c>
      <c r="Z271">
        <f t="shared" si="69"/>
        <v>63</v>
      </c>
      <c r="AA271">
        <f t="shared" si="70"/>
        <v>18</v>
      </c>
      <c r="AB271" t="s">
        <v>14249</v>
      </c>
      <c r="AD271">
        <f t="shared" si="64"/>
        <v>1</v>
      </c>
      <c r="AE271">
        <f t="shared" si="65"/>
        <v>35</v>
      </c>
      <c r="AF271">
        <f t="shared" si="66"/>
        <v>32</v>
      </c>
      <c r="AG271" t="s">
        <v>14441</v>
      </c>
      <c r="AH271" t="b">
        <f t="shared" si="67"/>
        <v>0</v>
      </c>
    </row>
    <row r="272" spans="1:34" hidden="1" x14ac:dyDescent="0.25">
      <c r="A272" s="1">
        <v>1975</v>
      </c>
      <c r="B272" t="s">
        <v>414</v>
      </c>
      <c r="C272" t="s">
        <v>415</v>
      </c>
      <c r="D272" t="s">
        <v>13176</v>
      </c>
      <c r="E272">
        <v>1</v>
      </c>
      <c r="F272" t="s">
        <v>73</v>
      </c>
      <c r="G272" t="s">
        <v>416</v>
      </c>
      <c r="H272" t="s">
        <v>417</v>
      </c>
      <c r="I272">
        <v>2012</v>
      </c>
      <c r="J272" t="s">
        <v>76</v>
      </c>
      <c r="K272" t="s">
        <v>418</v>
      </c>
      <c r="L272" t="s">
        <v>419</v>
      </c>
      <c r="M272">
        <v>1</v>
      </c>
      <c r="N272">
        <f>LEN(K272)-LEN(SUBSTITUTE(K272,"{",""))-1</f>
        <v>3</v>
      </c>
      <c r="O272">
        <v>1</v>
      </c>
      <c r="P272">
        <f>_xlfn.XLOOKUP(B272,'g1'!B:B,'g1'!R:R)</f>
        <v>2</v>
      </c>
      <c r="Q272">
        <f>_xlfn.XLOOKUP(B272,'g2'!B:B,'g2'!U:U)</f>
        <v>2</v>
      </c>
      <c r="R272">
        <f>_xlfn.XLOOKUP(B272,'g3'!B:B,'g3'!R:R)</f>
        <v>2</v>
      </c>
      <c r="S272">
        <f>_xlfn.XLOOKUP(D272,'g4'!D:D,'g4'!N:N)</f>
        <v>3</v>
      </c>
      <c r="T272">
        <f t="shared" si="60"/>
        <v>1</v>
      </c>
      <c r="U272">
        <f t="shared" si="61"/>
        <v>1</v>
      </c>
      <c r="V272">
        <f t="shared" si="62"/>
        <v>1</v>
      </c>
      <c r="W272">
        <f t="shared" si="63"/>
        <v>0</v>
      </c>
      <c r="X272" t="s">
        <v>12941</v>
      </c>
      <c r="Y272">
        <f t="shared" si="68"/>
        <v>43</v>
      </c>
      <c r="Z272">
        <f t="shared" si="69"/>
        <v>71</v>
      </c>
      <c r="AA272">
        <f t="shared" si="70"/>
        <v>26</v>
      </c>
      <c r="AB272" t="s">
        <v>14442</v>
      </c>
      <c r="AD272">
        <f t="shared" si="64"/>
        <v>1</v>
      </c>
      <c r="AE272">
        <f t="shared" si="65"/>
        <v>31</v>
      </c>
      <c r="AF272">
        <f t="shared" si="66"/>
        <v>28</v>
      </c>
      <c r="AG272" t="s">
        <v>14442</v>
      </c>
      <c r="AH272" t="b">
        <f t="shared" si="67"/>
        <v>1</v>
      </c>
    </row>
    <row r="273" spans="1:34" x14ac:dyDescent="0.25">
      <c r="A273" s="1">
        <v>1978</v>
      </c>
      <c r="B273" t="s">
        <v>2020</v>
      </c>
      <c r="C273" t="s">
        <v>2021</v>
      </c>
      <c r="D273" t="s">
        <v>13181</v>
      </c>
      <c r="E273">
        <v>2</v>
      </c>
      <c r="F273" t="s">
        <v>117</v>
      </c>
      <c r="G273" t="s">
        <v>2022</v>
      </c>
      <c r="H273" t="s">
        <v>2023</v>
      </c>
      <c r="I273">
        <v>2510</v>
      </c>
      <c r="J273" t="s">
        <v>120</v>
      </c>
      <c r="K273" t="s">
        <v>15072</v>
      </c>
      <c r="L273" t="s">
        <v>2025</v>
      </c>
      <c r="M273">
        <v>1</v>
      </c>
      <c r="N273">
        <v>3</v>
      </c>
      <c r="O273">
        <v>1</v>
      </c>
      <c r="P273">
        <f>_xlfn.XLOOKUP(B273,'g1'!B:B,'g1'!R:R)</f>
        <v>2</v>
      </c>
      <c r="Q273">
        <f>_xlfn.XLOOKUP(B273,'g2'!B:B,'g2'!U:U)</f>
        <v>2</v>
      </c>
      <c r="R273">
        <f>_xlfn.XLOOKUP(B273,'g3'!B:B,'g3'!R:R)</f>
        <v>3</v>
      </c>
      <c r="S273">
        <f>_xlfn.XLOOKUP(D273,'g4'!D:D,'g4'!N:N)</f>
        <v>3</v>
      </c>
      <c r="T273">
        <f t="shared" si="60"/>
        <v>1</v>
      </c>
      <c r="U273">
        <f t="shared" si="61"/>
        <v>1</v>
      </c>
      <c r="V273">
        <f t="shared" si="62"/>
        <v>0</v>
      </c>
      <c r="W273">
        <f t="shared" si="63"/>
        <v>0</v>
      </c>
      <c r="X273" t="s">
        <v>12932</v>
      </c>
      <c r="Y273">
        <f t="shared" si="68"/>
        <v>43</v>
      </c>
      <c r="Z273">
        <f t="shared" si="69"/>
        <v>69</v>
      </c>
      <c r="AA273">
        <f t="shared" si="70"/>
        <v>24</v>
      </c>
      <c r="AB273" t="s">
        <v>14884</v>
      </c>
      <c r="AD273">
        <f t="shared" si="64"/>
        <v>1</v>
      </c>
      <c r="AE273">
        <f t="shared" si="65"/>
        <v>29</v>
      </c>
      <c r="AF273">
        <f t="shared" si="66"/>
        <v>26</v>
      </c>
      <c r="AG273" t="s">
        <v>14443</v>
      </c>
      <c r="AH273" t="b">
        <f t="shared" si="67"/>
        <v>0</v>
      </c>
    </row>
    <row r="274" spans="1:34" hidden="1" x14ac:dyDescent="0.25">
      <c r="A274" s="1">
        <v>1991</v>
      </c>
      <c r="B274" t="s">
        <v>1364</v>
      </c>
      <c r="C274" t="s">
        <v>1365</v>
      </c>
      <c r="D274" t="s">
        <v>13185</v>
      </c>
      <c r="E274">
        <v>2</v>
      </c>
      <c r="F274" t="s">
        <v>280</v>
      </c>
      <c r="G274" t="s">
        <v>1366</v>
      </c>
      <c r="H274" t="s">
        <v>1367</v>
      </c>
      <c r="I274">
        <v>4194</v>
      </c>
      <c r="J274" t="s">
        <v>283</v>
      </c>
      <c r="K274" t="s">
        <v>1368</v>
      </c>
      <c r="L274" t="s">
        <v>1369</v>
      </c>
      <c r="M274">
        <v>1</v>
      </c>
      <c r="N274">
        <f>LEN(K274)-LEN(SUBSTITUTE(K274,"{",""))-1</f>
        <v>3</v>
      </c>
      <c r="O274">
        <v>1</v>
      </c>
      <c r="P274">
        <f>_xlfn.XLOOKUP(B274,'g1'!B:B,'g1'!R:R)</f>
        <v>2</v>
      </c>
      <c r="Q274">
        <f>_xlfn.XLOOKUP(B274,'g2'!B:B,'g2'!U:U)</f>
        <v>2</v>
      </c>
      <c r="R274">
        <f>_xlfn.XLOOKUP(B274,'g3'!B:B,'g3'!R:R)</f>
        <v>2</v>
      </c>
      <c r="S274">
        <f>_xlfn.XLOOKUP(D274,'g4'!D:D,'g4'!N:N)</f>
        <v>3</v>
      </c>
      <c r="T274">
        <f t="shared" si="60"/>
        <v>1</v>
      </c>
      <c r="U274">
        <f t="shared" si="61"/>
        <v>1</v>
      </c>
      <c r="V274">
        <f t="shared" si="62"/>
        <v>1</v>
      </c>
      <c r="W274">
        <f t="shared" si="63"/>
        <v>0</v>
      </c>
      <c r="X274" t="s">
        <v>12924</v>
      </c>
      <c r="Y274">
        <f t="shared" si="68"/>
        <v>43</v>
      </c>
      <c r="Z274">
        <f t="shared" si="69"/>
        <v>65</v>
      </c>
      <c r="AA274">
        <f t="shared" si="70"/>
        <v>20</v>
      </c>
      <c r="AB274" t="s">
        <v>14277</v>
      </c>
      <c r="AD274">
        <f t="shared" si="64"/>
        <v>1</v>
      </c>
      <c r="AE274">
        <f t="shared" si="65"/>
        <v>25</v>
      </c>
      <c r="AF274">
        <f t="shared" si="66"/>
        <v>22</v>
      </c>
      <c r="AG274" t="s">
        <v>14277</v>
      </c>
      <c r="AH274" t="b">
        <f t="shared" si="67"/>
        <v>1</v>
      </c>
    </row>
    <row r="275" spans="1:34" hidden="1" x14ac:dyDescent="0.25">
      <c r="A275" s="1">
        <v>1</v>
      </c>
      <c r="B275" t="s">
        <v>966</v>
      </c>
      <c r="C275" t="s">
        <v>1759</v>
      </c>
      <c r="D275" t="s">
        <v>13104</v>
      </c>
      <c r="E275">
        <v>2</v>
      </c>
      <c r="F275" t="s">
        <v>198</v>
      </c>
      <c r="G275" t="s">
        <v>1760</v>
      </c>
      <c r="H275" t="s">
        <v>969</v>
      </c>
      <c r="I275">
        <v>1026</v>
      </c>
      <c r="J275" t="s">
        <v>199</v>
      </c>
      <c r="K275" t="s">
        <v>14099</v>
      </c>
      <c r="L275" t="s">
        <v>1762</v>
      </c>
      <c r="N275">
        <f>LEN(K275)-LEN(SUBSTITUTE(K275,"{",""))-1</f>
        <v>3</v>
      </c>
      <c r="O275">
        <v>4</v>
      </c>
      <c r="P275">
        <f>_xlfn.XLOOKUP(B275,'g1'!B:B,'g1'!R:R)</f>
        <v>2</v>
      </c>
      <c r="Q275">
        <f>_xlfn.XLOOKUP(B275,'g2'!B:B,'g2'!U:U)</f>
        <v>2</v>
      </c>
      <c r="R275">
        <f>_xlfn.XLOOKUP(B275,'g3'!B:B,'g3'!R:R)</f>
        <v>2</v>
      </c>
      <c r="S275">
        <f>_xlfn.XLOOKUP(D275,'g4'!D:D,'g4'!N:N)</f>
        <v>3</v>
      </c>
      <c r="T275">
        <f t="shared" si="60"/>
        <v>1</v>
      </c>
      <c r="U275">
        <f t="shared" si="61"/>
        <v>1</v>
      </c>
      <c r="V275">
        <f t="shared" si="62"/>
        <v>1</v>
      </c>
      <c r="W275">
        <f t="shared" si="63"/>
        <v>0</v>
      </c>
      <c r="X275" t="s">
        <v>13075</v>
      </c>
      <c r="Y275">
        <f t="shared" si="68"/>
        <v>43</v>
      </c>
      <c r="Z275">
        <f t="shared" si="69"/>
        <v>68</v>
      </c>
      <c r="AA275">
        <f t="shared" si="70"/>
        <v>23</v>
      </c>
      <c r="AB275" t="s">
        <v>14444</v>
      </c>
      <c r="AD275">
        <f t="shared" si="64"/>
        <v>1</v>
      </c>
      <c r="AE275">
        <f t="shared" si="65"/>
        <v>28</v>
      </c>
      <c r="AF275">
        <f t="shared" si="66"/>
        <v>25</v>
      </c>
      <c r="AG275" t="s">
        <v>14444</v>
      </c>
      <c r="AH275" t="b">
        <f t="shared" si="67"/>
        <v>1</v>
      </c>
    </row>
    <row r="276" spans="1:34" x14ac:dyDescent="0.25">
      <c r="A276" s="1">
        <v>1112</v>
      </c>
      <c r="B276" t="s">
        <v>1484</v>
      </c>
      <c r="C276" t="s">
        <v>1485</v>
      </c>
      <c r="D276" t="s">
        <v>13188</v>
      </c>
      <c r="E276">
        <v>2</v>
      </c>
      <c r="F276" t="s">
        <v>39</v>
      </c>
      <c r="G276" t="s">
        <v>1486</v>
      </c>
      <c r="H276" t="s">
        <v>1487</v>
      </c>
      <c r="I276">
        <v>5774</v>
      </c>
      <c r="J276" t="s">
        <v>42</v>
      </c>
      <c r="K276" t="s">
        <v>1488</v>
      </c>
      <c r="L276" t="s">
        <v>1489</v>
      </c>
      <c r="N276">
        <f>LEN(K276)-LEN(SUBSTITUTE(K276,"{",""))-1</f>
        <v>3</v>
      </c>
      <c r="O276">
        <v>3</v>
      </c>
      <c r="P276">
        <f>_xlfn.XLOOKUP(B276,'g1'!B:B,'g1'!R:R)</f>
        <v>2</v>
      </c>
      <c r="Q276">
        <f>_xlfn.XLOOKUP(B276,'g2'!B:B,'g2'!U:U)</f>
        <v>2</v>
      </c>
      <c r="R276">
        <f>_xlfn.XLOOKUP(B276,'g3'!B:B,'g3'!R:R)</f>
        <v>2</v>
      </c>
      <c r="S276">
        <f>_xlfn.XLOOKUP(D276,'g4'!D:D,'g4'!N:N)</f>
        <v>3</v>
      </c>
      <c r="T276">
        <f t="shared" si="60"/>
        <v>1</v>
      </c>
      <c r="U276">
        <f t="shared" si="61"/>
        <v>1</v>
      </c>
      <c r="V276">
        <f t="shared" si="62"/>
        <v>1</v>
      </c>
      <c r="W276">
        <f t="shared" si="63"/>
        <v>0</v>
      </c>
      <c r="X276" t="s">
        <v>12918</v>
      </c>
      <c r="Y276">
        <f t="shared" si="68"/>
        <v>43</v>
      </c>
      <c r="Z276">
        <f t="shared" si="69"/>
        <v>63</v>
      </c>
      <c r="AA276">
        <f t="shared" si="70"/>
        <v>18</v>
      </c>
      <c r="AB276" t="s">
        <v>14480</v>
      </c>
      <c r="AD276">
        <f t="shared" si="64"/>
        <v>1</v>
      </c>
      <c r="AE276">
        <f t="shared" si="65"/>
        <v>22</v>
      </c>
      <c r="AF276">
        <f t="shared" si="66"/>
        <v>19</v>
      </c>
      <c r="AG276" t="s">
        <v>14263</v>
      </c>
      <c r="AH276" t="b">
        <f t="shared" si="67"/>
        <v>0</v>
      </c>
    </row>
    <row r="277" spans="1:34" hidden="1" x14ac:dyDescent="0.25">
      <c r="A277" s="1">
        <v>1558</v>
      </c>
      <c r="B277" t="s">
        <v>4134</v>
      </c>
      <c r="C277" t="s">
        <v>4135</v>
      </c>
      <c r="D277" t="s">
        <v>13196</v>
      </c>
      <c r="E277">
        <v>4</v>
      </c>
      <c r="F277" t="s">
        <v>31</v>
      </c>
      <c r="G277" t="s">
        <v>4136</v>
      </c>
      <c r="H277" t="s">
        <v>4137</v>
      </c>
      <c r="I277">
        <v>10105</v>
      </c>
      <c r="J277" t="s">
        <v>34</v>
      </c>
      <c r="K277" t="s">
        <v>4138</v>
      </c>
      <c r="L277" t="s">
        <v>4139</v>
      </c>
      <c r="N277">
        <v>3</v>
      </c>
      <c r="O277">
        <v>3</v>
      </c>
      <c r="P277">
        <f>_xlfn.XLOOKUP(B277,'g1'!B:B,'g1'!R:R)</f>
        <v>2</v>
      </c>
      <c r="Q277">
        <f>_xlfn.XLOOKUP(B277,'g2'!B:B,'g2'!U:U)</f>
        <v>3</v>
      </c>
      <c r="R277">
        <f>_xlfn.XLOOKUP(B277,'g3'!B:B,'g3'!R:R)</f>
        <v>3</v>
      </c>
      <c r="S277">
        <f>_xlfn.XLOOKUP(D277,'g4'!D:D,'g4'!N:N)</f>
        <v>3</v>
      </c>
      <c r="T277">
        <f t="shared" si="60"/>
        <v>1</v>
      </c>
      <c r="U277">
        <f t="shared" si="61"/>
        <v>0</v>
      </c>
      <c r="V277">
        <f t="shared" si="62"/>
        <v>0</v>
      </c>
      <c r="W277">
        <f t="shared" si="63"/>
        <v>0</v>
      </c>
      <c r="X277" t="s">
        <v>12903</v>
      </c>
      <c r="Y277">
        <f t="shared" si="68"/>
        <v>43</v>
      </c>
      <c r="Z277">
        <f t="shared" si="69"/>
        <v>63</v>
      </c>
      <c r="AA277">
        <f t="shared" si="70"/>
        <v>18</v>
      </c>
      <c r="AB277" t="s">
        <v>14343</v>
      </c>
      <c r="AD277">
        <f t="shared" si="64"/>
        <v>1</v>
      </c>
      <c r="AE277">
        <f t="shared" si="65"/>
        <v>23</v>
      </c>
      <c r="AF277">
        <f t="shared" si="66"/>
        <v>20</v>
      </c>
      <c r="AG277" t="s">
        <v>14343</v>
      </c>
      <c r="AH277" t="b">
        <f t="shared" si="67"/>
        <v>1</v>
      </c>
    </row>
    <row r="278" spans="1:34" hidden="1" x14ac:dyDescent="0.25">
      <c r="A278" s="1">
        <v>1895</v>
      </c>
      <c r="B278" t="s">
        <v>3730</v>
      </c>
      <c r="C278" t="s">
        <v>3731</v>
      </c>
      <c r="D278" t="s">
        <v>13197</v>
      </c>
      <c r="E278">
        <v>4</v>
      </c>
      <c r="F278" t="s">
        <v>187</v>
      </c>
      <c r="G278" t="s">
        <v>3732</v>
      </c>
      <c r="H278" t="s">
        <v>3733</v>
      </c>
      <c r="I278">
        <v>86650</v>
      </c>
      <c r="J278" t="s">
        <v>161</v>
      </c>
      <c r="K278" t="s">
        <v>3734</v>
      </c>
      <c r="L278" t="s">
        <v>3735</v>
      </c>
      <c r="N278">
        <f t="shared" ref="N278:N284" si="71">LEN(K278)-LEN(SUBSTITUTE(K278,"{",""))-1</f>
        <v>3</v>
      </c>
      <c r="O278">
        <v>3</v>
      </c>
      <c r="P278">
        <f>_xlfn.XLOOKUP(B278,'g1'!B:B,'g1'!R:R)</f>
        <v>2</v>
      </c>
      <c r="Q278">
        <f>_xlfn.XLOOKUP(B278,'g2'!B:B,'g2'!U:U)</f>
        <v>3</v>
      </c>
      <c r="R278">
        <f>_xlfn.XLOOKUP(B278,'g3'!B:B,'g3'!R:R)</f>
        <v>2</v>
      </c>
      <c r="S278">
        <f>_xlfn.XLOOKUP(D278,'g4'!D:D,'g4'!N:N)</f>
        <v>3</v>
      </c>
      <c r="T278">
        <f t="shared" si="60"/>
        <v>1</v>
      </c>
      <c r="U278">
        <f t="shared" si="61"/>
        <v>0</v>
      </c>
      <c r="V278">
        <f t="shared" si="62"/>
        <v>1</v>
      </c>
      <c r="W278">
        <f t="shared" si="63"/>
        <v>0</v>
      </c>
      <c r="X278" t="s">
        <v>12901</v>
      </c>
      <c r="Y278">
        <f t="shared" si="68"/>
        <v>43</v>
      </c>
      <c r="Z278">
        <f t="shared" si="69"/>
        <v>65</v>
      </c>
      <c r="AA278">
        <f t="shared" si="70"/>
        <v>20</v>
      </c>
      <c r="AB278" t="s">
        <v>14445</v>
      </c>
      <c r="AD278">
        <f t="shared" si="64"/>
        <v>1</v>
      </c>
      <c r="AE278">
        <f t="shared" si="65"/>
        <v>25</v>
      </c>
      <c r="AF278">
        <f t="shared" si="66"/>
        <v>22</v>
      </c>
      <c r="AG278" t="s">
        <v>14445</v>
      </c>
      <c r="AH278" t="b">
        <f t="shared" si="67"/>
        <v>1</v>
      </c>
    </row>
    <row r="279" spans="1:34" x14ac:dyDescent="0.25">
      <c r="A279" s="1">
        <v>7</v>
      </c>
      <c r="B279" t="s">
        <v>1769</v>
      </c>
      <c r="C279" t="s">
        <v>1770</v>
      </c>
      <c r="D279" t="s">
        <v>13209</v>
      </c>
      <c r="E279">
        <v>2</v>
      </c>
      <c r="F279" t="s">
        <v>39</v>
      </c>
      <c r="G279" t="s">
        <v>1771</v>
      </c>
      <c r="H279" t="s">
        <v>1772</v>
      </c>
      <c r="I279">
        <v>3846</v>
      </c>
      <c r="J279" t="s">
        <v>42</v>
      </c>
      <c r="K279" t="s">
        <v>15073</v>
      </c>
      <c r="L279" t="s">
        <v>1774</v>
      </c>
      <c r="N279">
        <f t="shared" si="71"/>
        <v>3</v>
      </c>
      <c r="O279">
        <v>4</v>
      </c>
      <c r="P279">
        <f>_xlfn.XLOOKUP(B279,'g1'!B:B,'g1'!R:R)</f>
        <v>3</v>
      </c>
      <c r="Q279">
        <f>_xlfn.XLOOKUP(B279,'g2'!B:B,'g2'!U:U)</f>
        <v>3</v>
      </c>
      <c r="R279">
        <f>_xlfn.XLOOKUP(B279,'g3'!B:B,'g3'!R:R)</f>
        <v>3</v>
      </c>
      <c r="S279">
        <f>_xlfn.XLOOKUP(D279,'g4'!D:D,'g4'!N:N)</f>
        <v>3</v>
      </c>
      <c r="T279">
        <f t="shared" si="60"/>
        <v>0</v>
      </c>
      <c r="U279">
        <f t="shared" si="61"/>
        <v>0</v>
      </c>
      <c r="V279">
        <f t="shared" si="62"/>
        <v>0</v>
      </c>
      <c r="W279">
        <f t="shared" si="63"/>
        <v>0</v>
      </c>
      <c r="X279" t="s">
        <v>12880</v>
      </c>
      <c r="Y279">
        <f t="shared" si="68"/>
        <v>43</v>
      </c>
      <c r="Z279">
        <f t="shared" si="69"/>
        <v>64</v>
      </c>
      <c r="AA279">
        <f t="shared" si="70"/>
        <v>19</v>
      </c>
      <c r="AB279" t="s">
        <v>14480</v>
      </c>
      <c r="AD279">
        <f t="shared" si="64"/>
        <v>1</v>
      </c>
      <c r="AE279">
        <f t="shared" si="65"/>
        <v>24</v>
      </c>
      <c r="AF279">
        <f t="shared" si="66"/>
        <v>21</v>
      </c>
      <c r="AG279" t="s">
        <v>14446</v>
      </c>
      <c r="AH279" t="b">
        <f t="shared" si="67"/>
        <v>0</v>
      </c>
    </row>
    <row r="280" spans="1:34" hidden="1" x14ac:dyDescent="0.25">
      <c r="A280" s="1">
        <v>102</v>
      </c>
      <c r="B280" t="s">
        <v>2814</v>
      </c>
      <c r="C280" t="s">
        <v>2815</v>
      </c>
      <c r="D280" t="s">
        <v>13211</v>
      </c>
      <c r="E280">
        <v>3</v>
      </c>
      <c r="F280" t="s">
        <v>117</v>
      </c>
      <c r="G280" t="s">
        <v>2816</v>
      </c>
      <c r="H280" t="s">
        <v>2817</v>
      </c>
      <c r="I280">
        <v>7469</v>
      </c>
      <c r="J280" t="s">
        <v>120</v>
      </c>
      <c r="K280" t="s">
        <v>14118</v>
      </c>
      <c r="L280" t="s">
        <v>2819</v>
      </c>
      <c r="N280">
        <f t="shared" si="71"/>
        <v>3</v>
      </c>
      <c r="O280">
        <v>4</v>
      </c>
      <c r="P280">
        <f>_xlfn.XLOOKUP(B280,'g1'!B:B,'g1'!R:R)</f>
        <v>3</v>
      </c>
      <c r="Q280">
        <f>_xlfn.XLOOKUP(B280,'g2'!B:B,'g2'!U:U)</f>
        <v>3</v>
      </c>
      <c r="R280">
        <f>_xlfn.XLOOKUP(B280,'g3'!B:B,'g3'!R:R)</f>
        <v>3</v>
      </c>
      <c r="S280">
        <f>_xlfn.XLOOKUP(D280,'g4'!D:D,'g4'!N:N)</f>
        <v>3</v>
      </c>
      <c r="T280">
        <f t="shared" si="60"/>
        <v>0</v>
      </c>
      <c r="U280">
        <f t="shared" si="61"/>
        <v>0</v>
      </c>
      <c r="V280">
        <f t="shared" si="62"/>
        <v>0</v>
      </c>
      <c r="W280">
        <f t="shared" si="63"/>
        <v>0</v>
      </c>
      <c r="X280" t="s">
        <v>12876</v>
      </c>
      <c r="Y280">
        <f t="shared" si="68"/>
        <v>42</v>
      </c>
      <c r="Z280">
        <f t="shared" si="69"/>
        <v>62</v>
      </c>
      <c r="AA280">
        <f t="shared" si="70"/>
        <v>18</v>
      </c>
      <c r="AB280" t="s">
        <v>14269</v>
      </c>
      <c r="AD280">
        <f t="shared" si="64"/>
        <v>1</v>
      </c>
      <c r="AE280">
        <f t="shared" si="65"/>
        <v>23</v>
      </c>
      <c r="AF280">
        <f t="shared" si="66"/>
        <v>20</v>
      </c>
      <c r="AG280" t="s">
        <v>14269</v>
      </c>
      <c r="AH280" t="b">
        <f t="shared" si="67"/>
        <v>1</v>
      </c>
    </row>
    <row r="281" spans="1:34" x14ac:dyDescent="0.25">
      <c r="A281" s="1">
        <v>112</v>
      </c>
      <c r="B281" t="s">
        <v>1265</v>
      </c>
      <c r="C281" t="s">
        <v>1266</v>
      </c>
      <c r="D281" t="s">
        <v>13212</v>
      </c>
      <c r="E281">
        <v>2</v>
      </c>
      <c r="F281" t="s">
        <v>117</v>
      </c>
      <c r="G281" t="s">
        <v>1267</v>
      </c>
      <c r="H281" t="s">
        <v>1268</v>
      </c>
      <c r="I281">
        <v>5208</v>
      </c>
      <c r="J281" t="s">
        <v>120</v>
      </c>
      <c r="K281" t="s">
        <v>15074</v>
      </c>
      <c r="L281" t="s">
        <v>1270</v>
      </c>
      <c r="N281">
        <f t="shared" si="71"/>
        <v>3</v>
      </c>
      <c r="O281">
        <v>4</v>
      </c>
      <c r="P281">
        <f>_xlfn.XLOOKUP(B281,'g1'!B:B,'g1'!R:R)</f>
        <v>3</v>
      </c>
      <c r="Q281">
        <f>_xlfn.XLOOKUP(B281,'g2'!B:B,'g2'!U:U)</f>
        <v>3</v>
      </c>
      <c r="R281">
        <f>_xlfn.XLOOKUP(B281,'g3'!B:B,'g3'!R:R)</f>
        <v>4</v>
      </c>
      <c r="S281">
        <f>_xlfn.XLOOKUP(D281,'g4'!D:D,'g4'!N:N)</f>
        <v>3</v>
      </c>
      <c r="T281">
        <f t="shared" si="60"/>
        <v>0</v>
      </c>
      <c r="U281">
        <f t="shared" si="61"/>
        <v>0</v>
      </c>
      <c r="V281">
        <f t="shared" si="62"/>
        <v>-1</v>
      </c>
      <c r="W281">
        <f t="shared" si="63"/>
        <v>0</v>
      </c>
      <c r="X281" t="s">
        <v>12874</v>
      </c>
      <c r="Y281">
        <f t="shared" si="68"/>
        <v>43</v>
      </c>
      <c r="Z281">
        <f t="shared" si="69"/>
        <v>69</v>
      </c>
      <c r="AA281">
        <f t="shared" si="70"/>
        <v>24</v>
      </c>
      <c r="AB281" t="s">
        <v>14263</v>
      </c>
      <c r="AD281">
        <f t="shared" si="64"/>
        <v>1</v>
      </c>
      <c r="AE281">
        <f t="shared" si="65"/>
        <v>29</v>
      </c>
      <c r="AF281">
        <f t="shared" si="66"/>
        <v>26</v>
      </c>
      <c r="AG281" t="s">
        <v>14447</v>
      </c>
      <c r="AH281" t="b">
        <f t="shared" si="67"/>
        <v>0</v>
      </c>
    </row>
    <row r="282" spans="1:34" hidden="1" x14ac:dyDescent="0.25">
      <c r="A282" s="1">
        <v>143</v>
      </c>
      <c r="B282" t="s">
        <v>3464</v>
      </c>
      <c r="C282" t="s">
        <v>3465</v>
      </c>
      <c r="D282" t="s">
        <v>13213</v>
      </c>
      <c r="E282">
        <v>4</v>
      </c>
      <c r="F282" t="s">
        <v>15</v>
      </c>
      <c r="G282" t="s">
        <v>3466</v>
      </c>
      <c r="H282" t="s">
        <v>3467</v>
      </c>
      <c r="I282">
        <v>10259</v>
      </c>
      <c r="J282" t="s">
        <v>18</v>
      </c>
      <c r="K282" t="s">
        <v>14119</v>
      </c>
      <c r="L282" t="s">
        <v>3469</v>
      </c>
      <c r="N282">
        <f t="shared" si="71"/>
        <v>3</v>
      </c>
      <c r="O282">
        <v>4</v>
      </c>
      <c r="P282">
        <f>_xlfn.XLOOKUP(B282,'g1'!B:B,'g1'!R:R)</f>
        <v>3</v>
      </c>
      <c r="Q282">
        <f>_xlfn.XLOOKUP(B282,'g2'!B:B,'g2'!U:U)</f>
        <v>4</v>
      </c>
      <c r="R282">
        <f>_xlfn.XLOOKUP(B282,'g3'!B:B,'g3'!R:R)</f>
        <v>3</v>
      </c>
      <c r="S282">
        <f>_xlfn.XLOOKUP(D282,'g4'!D:D,'g4'!N:N)</f>
        <v>3</v>
      </c>
      <c r="T282">
        <f t="shared" si="60"/>
        <v>0</v>
      </c>
      <c r="U282">
        <f t="shared" si="61"/>
        <v>-1</v>
      </c>
      <c r="V282">
        <f t="shared" si="62"/>
        <v>0</v>
      </c>
      <c r="W282">
        <f t="shared" si="63"/>
        <v>0</v>
      </c>
      <c r="X282" t="s">
        <v>6358</v>
      </c>
      <c r="Y282">
        <f t="shared" si="68"/>
        <v>43</v>
      </c>
      <c r="Z282">
        <f t="shared" si="69"/>
        <v>63</v>
      </c>
      <c r="AA282">
        <f t="shared" si="70"/>
        <v>18</v>
      </c>
      <c r="AB282" t="s">
        <v>14269</v>
      </c>
      <c r="AD282">
        <f t="shared" si="64"/>
        <v>1</v>
      </c>
      <c r="AE282">
        <f t="shared" si="65"/>
        <v>23</v>
      </c>
      <c r="AF282">
        <f t="shared" si="66"/>
        <v>20</v>
      </c>
      <c r="AG282" t="s">
        <v>14269</v>
      </c>
      <c r="AH282" t="b">
        <f t="shared" si="67"/>
        <v>1</v>
      </c>
    </row>
    <row r="283" spans="1:34" x14ac:dyDescent="0.25">
      <c r="A283" s="1">
        <v>145</v>
      </c>
      <c r="B283" t="s">
        <v>1842</v>
      </c>
      <c r="C283" t="s">
        <v>1843</v>
      </c>
      <c r="D283" t="s">
        <v>13358</v>
      </c>
      <c r="E283">
        <v>2</v>
      </c>
      <c r="F283" t="s">
        <v>39</v>
      </c>
      <c r="G283" t="s">
        <v>1844</v>
      </c>
      <c r="H283" t="s">
        <v>1845</v>
      </c>
      <c r="I283">
        <v>2416</v>
      </c>
      <c r="J283" t="s">
        <v>42</v>
      </c>
      <c r="K283" t="s">
        <v>15075</v>
      </c>
      <c r="L283" t="s">
        <v>1847</v>
      </c>
      <c r="N283">
        <f t="shared" si="71"/>
        <v>3</v>
      </c>
      <c r="O283">
        <v>3</v>
      </c>
      <c r="P283">
        <f>_xlfn.XLOOKUP(B283,'g1'!B:B,'g1'!R:R)</f>
        <v>3</v>
      </c>
      <c r="Q283">
        <f>_xlfn.XLOOKUP(B283,'g2'!B:B,'g2'!U:U)</f>
        <v>3</v>
      </c>
      <c r="R283">
        <f>_xlfn.XLOOKUP(B283,'g3'!B:B,'g3'!R:R)</f>
        <v>1</v>
      </c>
      <c r="S283">
        <f>_xlfn.XLOOKUP(D283,'g4'!D:D,'g4'!N:N)</f>
        <v>3</v>
      </c>
      <c r="T283">
        <f t="shared" si="60"/>
        <v>0</v>
      </c>
      <c r="U283">
        <f t="shared" si="61"/>
        <v>0</v>
      </c>
      <c r="V283">
        <f t="shared" si="62"/>
        <v>2</v>
      </c>
      <c r="W283">
        <f t="shared" si="63"/>
        <v>0</v>
      </c>
      <c r="X283" t="s">
        <v>12640</v>
      </c>
      <c r="Y283">
        <f t="shared" si="68"/>
        <v>43</v>
      </c>
      <c r="Z283">
        <f t="shared" si="69"/>
        <v>71</v>
      </c>
      <c r="AA283">
        <f t="shared" si="70"/>
        <v>26</v>
      </c>
      <c r="AB283" t="s">
        <v>14450</v>
      </c>
      <c r="AD283">
        <f t="shared" si="64"/>
        <v>1</v>
      </c>
      <c r="AE283">
        <f t="shared" si="65"/>
        <v>31</v>
      </c>
      <c r="AF283">
        <f t="shared" si="66"/>
        <v>28</v>
      </c>
      <c r="AG283" t="s">
        <v>14448</v>
      </c>
      <c r="AH283" t="b">
        <f t="shared" si="67"/>
        <v>0</v>
      </c>
    </row>
    <row r="284" spans="1:34" x14ac:dyDescent="0.25">
      <c r="A284" s="1">
        <v>156</v>
      </c>
      <c r="B284" t="s">
        <v>1271</v>
      </c>
      <c r="C284" t="s">
        <v>1272</v>
      </c>
      <c r="D284" t="s">
        <v>13407</v>
      </c>
      <c r="E284">
        <v>2</v>
      </c>
      <c r="F284" t="s">
        <v>187</v>
      </c>
      <c r="G284" t="s">
        <v>1273</v>
      </c>
      <c r="H284" t="s">
        <v>1274</v>
      </c>
      <c r="I284">
        <v>9674</v>
      </c>
      <c r="J284" t="s">
        <v>161</v>
      </c>
      <c r="K284" t="s">
        <v>15076</v>
      </c>
      <c r="L284" t="s">
        <v>1276</v>
      </c>
      <c r="N284">
        <f t="shared" si="71"/>
        <v>3</v>
      </c>
      <c r="O284">
        <v>2</v>
      </c>
      <c r="P284">
        <f>_xlfn.XLOOKUP(B284,'g1'!B:B,'g1'!R:R)</f>
        <v>2</v>
      </c>
      <c r="Q284">
        <f>_xlfn.XLOOKUP(B284,'g2'!B:B,'g2'!U:U)</f>
        <v>3</v>
      </c>
      <c r="R284">
        <f>_xlfn.XLOOKUP(B284,'g3'!B:B,'g3'!R:R)</f>
        <v>2</v>
      </c>
      <c r="S284">
        <f>_xlfn.XLOOKUP(D284,'g4'!D:D,'g4'!N:N)</f>
        <v>3</v>
      </c>
      <c r="T284">
        <f t="shared" si="60"/>
        <v>1</v>
      </c>
      <c r="U284">
        <f t="shared" si="61"/>
        <v>0</v>
      </c>
      <c r="V284">
        <f t="shared" si="62"/>
        <v>1</v>
      </c>
      <c r="W284">
        <f t="shared" si="63"/>
        <v>0</v>
      </c>
      <c r="X284" t="s">
        <v>12558</v>
      </c>
      <c r="Y284">
        <f t="shared" si="68"/>
        <v>43</v>
      </c>
      <c r="Z284">
        <f t="shared" si="69"/>
        <v>77</v>
      </c>
      <c r="AA284">
        <f t="shared" si="70"/>
        <v>32</v>
      </c>
      <c r="AB284" t="s">
        <v>14287</v>
      </c>
      <c r="AD284">
        <f t="shared" si="64"/>
        <v>1</v>
      </c>
      <c r="AE284">
        <f t="shared" si="65"/>
        <v>37</v>
      </c>
      <c r="AF284">
        <f t="shared" si="66"/>
        <v>34</v>
      </c>
      <c r="AG284" t="s">
        <v>14449</v>
      </c>
      <c r="AH284" t="b">
        <f t="shared" si="67"/>
        <v>0</v>
      </c>
    </row>
    <row r="285" spans="1:34" hidden="1" x14ac:dyDescent="0.25">
      <c r="A285" s="1">
        <v>158</v>
      </c>
      <c r="B285" t="s">
        <v>29</v>
      </c>
      <c r="C285" t="s">
        <v>30</v>
      </c>
      <c r="D285" t="s">
        <v>13555</v>
      </c>
      <c r="E285">
        <v>1</v>
      </c>
      <c r="F285" t="s">
        <v>31</v>
      </c>
      <c r="G285" t="s">
        <v>32</v>
      </c>
      <c r="H285" t="s">
        <v>33</v>
      </c>
      <c r="I285">
        <v>6969</v>
      </c>
      <c r="J285" t="s">
        <v>34</v>
      </c>
      <c r="K285" t="s">
        <v>35</v>
      </c>
      <c r="L285" t="s">
        <v>36</v>
      </c>
      <c r="N285">
        <v>3</v>
      </c>
      <c r="O285">
        <v>3</v>
      </c>
      <c r="P285">
        <f>_xlfn.XLOOKUP(B285,'g1'!B:B,'g1'!R:R)</f>
        <v>3</v>
      </c>
      <c r="Q285">
        <f>_xlfn.XLOOKUP(B285,'g2'!B:B,'g2'!U:U)</f>
        <v>3</v>
      </c>
      <c r="R285">
        <f>_xlfn.XLOOKUP(B285,'g3'!B:B,'g3'!R:R)</f>
        <v>3</v>
      </c>
      <c r="S285">
        <f>_xlfn.XLOOKUP(D285,'g4'!D:D,'g4'!N:N)</f>
        <v>3</v>
      </c>
      <c r="T285">
        <f t="shared" si="60"/>
        <v>0</v>
      </c>
      <c r="U285">
        <f t="shared" si="61"/>
        <v>0</v>
      </c>
      <c r="V285">
        <f t="shared" si="62"/>
        <v>0</v>
      </c>
      <c r="W285">
        <f t="shared" si="63"/>
        <v>0</v>
      </c>
      <c r="X285" t="s">
        <v>9074</v>
      </c>
      <c r="Y285">
        <f t="shared" si="68"/>
        <v>43</v>
      </c>
      <c r="Z285">
        <f t="shared" si="69"/>
        <v>63</v>
      </c>
      <c r="AA285">
        <f t="shared" si="70"/>
        <v>18</v>
      </c>
      <c r="AB285" t="s">
        <v>14450</v>
      </c>
      <c r="AD285">
        <f t="shared" si="64"/>
        <v>1</v>
      </c>
      <c r="AE285">
        <f t="shared" si="65"/>
        <v>23</v>
      </c>
      <c r="AF285">
        <f t="shared" si="66"/>
        <v>20</v>
      </c>
      <c r="AG285" t="s">
        <v>14450</v>
      </c>
      <c r="AH285" t="b">
        <f t="shared" si="67"/>
        <v>1</v>
      </c>
    </row>
    <row r="286" spans="1:34" hidden="1" x14ac:dyDescent="0.25">
      <c r="A286" s="1">
        <v>174</v>
      </c>
      <c r="B286" t="s">
        <v>294</v>
      </c>
      <c r="C286" t="s">
        <v>295</v>
      </c>
      <c r="D286" t="s">
        <v>13559</v>
      </c>
      <c r="E286">
        <v>1</v>
      </c>
      <c r="F286" t="s">
        <v>296</v>
      </c>
      <c r="G286" t="s">
        <v>297</v>
      </c>
      <c r="H286" t="s">
        <v>298</v>
      </c>
      <c r="I286">
        <v>82201</v>
      </c>
      <c r="J286" t="s">
        <v>42</v>
      </c>
      <c r="K286" t="s">
        <v>299</v>
      </c>
      <c r="L286" t="s">
        <v>300</v>
      </c>
      <c r="N286">
        <v>3</v>
      </c>
      <c r="O286">
        <v>3</v>
      </c>
      <c r="P286">
        <f>_xlfn.XLOOKUP(B286,'g1'!B:B,'g1'!R:R)</f>
        <v>3</v>
      </c>
      <c r="Q286">
        <f>_xlfn.XLOOKUP(B286,'g2'!B:B,'g2'!U:U)</f>
        <v>3</v>
      </c>
      <c r="R286">
        <f>_xlfn.XLOOKUP(B286,'g3'!B:B,'g3'!R:R)</f>
        <v>3</v>
      </c>
      <c r="S286">
        <f>_xlfn.XLOOKUP(D286,'g4'!D:D,'g4'!N:N)</f>
        <v>3</v>
      </c>
      <c r="T286">
        <f t="shared" si="60"/>
        <v>0</v>
      </c>
      <c r="U286">
        <f t="shared" si="61"/>
        <v>0</v>
      </c>
      <c r="V286">
        <f t="shared" si="62"/>
        <v>0</v>
      </c>
      <c r="W286">
        <f t="shared" si="63"/>
        <v>0</v>
      </c>
      <c r="X286" t="s">
        <v>12295</v>
      </c>
      <c r="Y286">
        <f t="shared" si="68"/>
        <v>43</v>
      </c>
      <c r="Z286">
        <f t="shared" si="69"/>
        <v>68</v>
      </c>
      <c r="AA286">
        <f t="shared" si="70"/>
        <v>23</v>
      </c>
      <c r="AB286" t="s">
        <v>14355</v>
      </c>
      <c r="AD286">
        <f t="shared" si="64"/>
        <v>1</v>
      </c>
      <c r="AE286">
        <f t="shared" si="65"/>
        <v>28</v>
      </c>
      <c r="AF286">
        <f t="shared" si="66"/>
        <v>25</v>
      </c>
      <c r="AG286" t="s">
        <v>14355</v>
      </c>
      <c r="AH286" t="b">
        <f t="shared" si="67"/>
        <v>1</v>
      </c>
    </row>
    <row r="287" spans="1:34" hidden="1" x14ac:dyDescent="0.25">
      <c r="A287" s="1">
        <v>224</v>
      </c>
      <c r="B287" t="s">
        <v>313</v>
      </c>
      <c r="C287" t="s">
        <v>314</v>
      </c>
      <c r="D287" t="s">
        <v>13560</v>
      </c>
      <c r="E287">
        <v>1</v>
      </c>
      <c r="F287" t="s">
        <v>15</v>
      </c>
      <c r="G287" t="s">
        <v>315</v>
      </c>
      <c r="H287" t="s">
        <v>316</v>
      </c>
      <c r="I287">
        <v>721</v>
      </c>
      <c r="J287" t="s">
        <v>18</v>
      </c>
      <c r="K287" t="s">
        <v>317</v>
      </c>
      <c r="L287" t="s">
        <v>318</v>
      </c>
      <c r="N287">
        <v>3</v>
      </c>
      <c r="O287">
        <v>3</v>
      </c>
      <c r="P287">
        <f>_xlfn.XLOOKUP(B287,'g1'!B:B,'g1'!R:R)</f>
        <v>3</v>
      </c>
      <c r="Q287">
        <f>_xlfn.XLOOKUP(B287,'g2'!B:B,'g2'!U:U)</f>
        <v>3</v>
      </c>
      <c r="R287">
        <f>_xlfn.XLOOKUP(B287,'g3'!B:B,'g3'!R:R)</f>
        <v>3</v>
      </c>
      <c r="S287">
        <f>_xlfn.XLOOKUP(D287,'g4'!D:D,'g4'!N:N)</f>
        <v>3</v>
      </c>
      <c r="T287">
        <f t="shared" si="60"/>
        <v>0</v>
      </c>
      <c r="U287">
        <f t="shared" si="61"/>
        <v>0</v>
      </c>
      <c r="V287">
        <f t="shared" si="62"/>
        <v>0</v>
      </c>
      <c r="W287">
        <f t="shared" si="63"/>
        <v>0</v>
      </c>
      <c r="X287" t="s">
        <v>12293</v>
      </c>
      <c r="Y287">
        <f t="shared" si="68"/>
        <v>43</v>
      </c>
      <c r="Z287">
        <f t="shared" si="69"/>
        <v>62</v>
      </c>
      <c r="AA287">
        <f t="shared" si="70"/>
        <v>17</v>
      </c>
      <c r="AB287" t="s">
        <v>14263</v>
      </c>
      <c r="AD287">
        <f t="shared" si="64"/>
        <v>1</v>
      </c>
      <c r="AE287">
        <f t="shared" si="65"/>
        <v>22</v>
      </c>
      <c r="AF287">
        <f t="shared" si="66"/>
        <v>19</v>
      </c>
      <c r="AG287" t="s">
        <v>14263</v>
      </c>
      <c r="AH287" t="b">
        <f t="shared" si="67"/>
        <v>1</v>
      </c>
    </row>
    <row r="288" spans="1:34" hidden="1" x14ac:dyDescent="0.25">
      <c r="A288" s="1">
        <v>196</v>
      </c>
      <c r="B288" t="s">
        <v>519</v>
      </c>
      <c r="C288" t="s">
        <v>520</v>
      </c>
      <c r="D288" t="s">
        <v>13565</v>
      </c>
      <c r="E288">
        <v>1</v>
      </c>
      <c r="F288" t="s">
        <v>187</v>
      </c>
      <c r="G288" t="s">
        <v>521</v>
      </c>
      <c r="H288" t="s">
        <v>522</v>
      </c>
      <c r="I288">
        <v>11314</v>
      </c>
      <c r="J288" t="s">
        <v>161</v>
      </c>
      <c r="K288" t="s">
        <v>523</v>
      </c>
      <c r="L288" t="s">
        <v>524</v>
      </c>
      <c r="N288">
        <v>3</v>
      </c>
      <c r="O288">
        <v>3</v>
      </c>
      <c r="P288">
        <f>_xlfn.XLOOKUP(B288,'g1'!B:B,'g1'!R:R)</f>
        <v>3</v>
      </c>
      <c r="Q288">
        <f>_xlfn.XLOOKUP(B288,'g2'!B:B,'g2'!U:U)</f>
        <v>3</v>
      </c>
      <c r="R288">
        <f>_xlfn.XLOOKUP(B288,'g3'!B:B,'g3'!R:R)</f>
        <v>3</v>
      </c>
      <c r="S288">
        <f>_xlfn.XLOOKUP(D288,'g4'!D:D,'g4'!N:N)</f>
        <v>3</v>
      </c>
      <c r="T288">
        <f t="shared" si="60"/>
        <v>0</v>
      </c>
      <c r="U288">
        <f t="shared" si="61"/>
        <v>0</v>
      </c>
      <c r="V288">
        <f t="shared" si="62"/>
        <v>0</v>
      </c>
      <c r="W288">
        <f t="shared" si="63"/>
        <v>0</v>
      </c>
      <c r="X288" t="s">
        <v>12283</v>
      </c>
      <c r="Y288">
        <f t="shared" si="68"/>
        <v>43</v>
      </c>
      <c r="Z288">
        <f t="shared" si="69"/>
        <v>74</v>
      </c>
      <c r="AA288">
        <f t="shared" si="70"/>
        <v>29</v>
      </c>
      <c r="AB288" t="s">
        <v>14262</v>
      </c>
      <c r="AD288">
        <f t="shared" si="64"/>
        <v>1</v>
      </c>
      <c r="AE288">
        <f t="shared" si="65"/>
        <v>34</v>
      </c>
      <c r="AF288">
        <f t="shared" si="66"/>
        <v>31</v>
      </c>
      <c r="AG288" t="s">
        <v>14262</v>
      </c>
      <c r="AH288" t="b">
        <f t="shared" si="67"/>
        <v>1</v>
      </c>
    </row>
    <row r="289" spans="1:34" hidden="1" x14ac:dyDescent="0.25">
      <c r="A289" s="1">
        <v>351</v>
      </c>
      <c r="B289" t="s">
        <v>789</v>
      </c>
      <c r="C289" t="s">
        <v>790</v>
      </c>
      <c r="D289" t="s">
        <v>13572</v>
      </c>
      <c r="E289">
        <v>1</v>
      </c>
      <c r="F289" t="s">
        <v>187</v>
      </c>
      <c r="G289" t="s">
        <v>791</v>
      </c>
      <c r="H289" t="s">
        <v>792</v>
      </c>
      <c r="I289">
        <v>4671</v>
      </c>
      <c r="J289" t="s">
        <v>161</v>
      </c>
      <c r="K289" t="s">
        <v>793</v>
      </c>
      <c r="L289" t="s">
        <v>794</v>
      </c>
      <c r="N289">
        <v>3</v>
      </c>
      <c r="O289">
        <v>3</v>
      </c>
      <c r="P289">
        <f>_xlfn.XLOOKUP(B289,'g1'!B:B,'g1'!R:R)</f>
        <v>3</v>
      </c>
      <c r="Q289">
        <f>_xlfn.XLOOKUP(B289,'g2'!B:B,'g2'!U:U)</f>
        <v>3</v>
      </c>
      <c r="R289">
        <f>_xlfn.XLOOKUP(B289,'g3'!B:B,'g3'!R:R)</f>
        <v>3</v>
      </c>
      <c r="S289">
        <f>_xlfn.XLOOKUP(D289,'g4'!D:D,'g4'!N:N)</f>
        <v>3</v>
      </c>
      <c r="T289">
        <f t="shared" si="60"/>
        <v>0</v>
      </c>
      <c r="U289">
        <f t="shared" si="61"/>
        <v>0</v>
      </c>
      <c r="V289">
        <f t="shared" si="62"/>
        <v>0</v>
      </c>
      <c r="W289">
        <f t="shared" si="63"/>
        <v>0</v>
      </c>
      <c r="X289" t="s">
        <v>12272</v>
      </c>
      <c r="Y289">
        <f t="shared" si="68"/>
        <v>43</v>
      </c>
      <c r="Z289">
        <f t="shared" si="69"/>
        <v>62</v>
      </c>
      <c r="AA289">
        <f t="shared" si="70"/>
        <v>17</v>
      </c>
      <c r="AB289" t="s">
        <v>14417</v>
      </c>
      <c r="AD289">
        <f t="shared" si="64"/>
        <v>1</v>
      </c>
      <c r="AE289">
        <f t="shared" si="65"/>
        <v>22</v>
      </c>
      <c r="AF289">
        <f t="shared" si="66"/>
        <v>19</v>
      </c>
      <c r="AG289" t="s">
        <v>14417</v>
      </c>
      <c r="AH289" t="b">
        <f t="shared" si="67"/>
        <v>1</v>
      </c>
    </row>
    <row r="290" spans="1:34" hidden="1" x14ac:dyDescent="0.25">
      <c r="A290" s="1">
        <v>212</v>
      </c>
      <c r="B290" t="s">
        <v>990</v>
      </c>
      <c r="C290" t="s">
        <v>991</v>
      </c>
      <c r="D290" t="s">
        <v>13578</v>
      </c>
      <c r="E290">
        <v>1</v>
      </c>
      <c r="F290" t="s">
        <v>73</v>
      </c>
      <c r="G290" t="s">
        <v>992</v>
      </c>
      <c r="H290" t="s">
        <v>993</v>
      </c>
      <c r="I290">
        <v>3912</v>
      </c>
      <c r="J290" t="s">
        <v>76</v>
      </c>
      <c r="K290" t="s">
        <v>994</v>
      </c>
      <c r="L290" t="s">
        <v>995</v>
      </c>
      <c r="N290">
        <v>3</v>
      </c>
      <c r="O290">
        <v>3</v>
      </c>
      <c r="P290">
        <f>_xlfn.XLOOKUP(B290,'g1'!B:B,'g1'!R:R)</f>
        <v>3</v>
      </c>
      <c r="Q290">
        <f>_xlfn.XLOOKUP(B290,'g2'!B:B,'g2'!U:U)</f>
        <v>3</v>
      </c>
      <c r="R290">
        <f>_xlfn.XLOOKUP(B290,'g3'!B:B,'g3'!R:R)</f>
        <v>3</v>
      </c>
      <c r="S290">
        <f>_xlfn.XLOOKUP(D290,'g4'!D:D,'g4'!N:N)</f>
        <v>3</v>
      </c>
      <c r="T290">
        <f t="shared" si="60"/>
        <v>0</v>
      </c>
      <c r="U290">
        <f t="shared" si="61"/>
        <v>0</v>
      </c>
      <c r="V290">
        <f t="shared" si="62"/>
        <v>0</v>
      </c>
      <c r="W290">
        <f t="shared" si="63"/>
        <v>0</v>
      </c>
      <c r="X290" t="s">
        <v>12260</v>
      </c>
      <c r="Y290">
        <f t="shared" si="68"/>
        <v>43</v>
      </c>
      <c r="Z290">
        <f t="shared" si="69"/>
        <v>65</v>
      </c>
      <c r="AA290">
        <f t="shared" si="70"/>
        <v>20</v>
      </c>
      <c r="AB290" t="s">
        <v>14451</v>
      </c>
      <c r="AD290">
        <f t="shared" si="64"/>
        <v>1</v>
      </c>
      <c r="AE290">
        <f t="shared" si="65"/>
        <v>25</v>
      </c>
      <c r="AF290">
        <f t="shared" si="66"/>
        <v>22</v>
      </c>
      <c r="AG290" t="s">
        <v>14451</v>
      </c>
      <c r="AH290" t="b">
        <f t="shared" si="67"/>
        <v>1</v>
      </c>
    </row>
    <row r="291" spans="1:34" hidden="1" x14ac:dyDescent="0.25">
      <c r="A291" s="1">
        <v>216</v>
      </c>
      <c r="B291" t="s">
        <v>1490</v>
      </c>
      <c r="C291" t="s">
        <v>1491</v>
      </c>
      <c r="D291" t="s">
        <v>13592</v>
      </c>
      <c r="E291">
        <v>2</v>
      </c>
      <c r="F291" t="s">
        <v>198</v>
      </c>
      <c r="G291" t="s">
        <v>1492</v>
      </c>
      <c r="H291" t="s">
        <v>1493</v>
      </c>
      <c r="I291">
        <v>98997</v>
      </c>
      <c r="J291" t="s">
        <v>199</v>
      </c>
      <c r="K291" t="s">
        <v>1494</v>
      </c>
      <c r="L291" t="s">
        <v>1495</v>
      </c>
      <c r="N291">
        <v>3</v>
      </c>
      <c r="O291">
        <v>3</v>
      </c>
      <c r="P291">
        <f>_xlfn.XLOOKUP(B291,'g1'!B:B,'g1'!R:R)</f>
        <v>3</v>
      </c>
      <c r="Q291">
        <f>_xlfn.XLOOKUP(B291,'g2'!B:B,'g2'!U:U)</f>
        <v>3</v>
      </c>
      <c r="R291">
        <f>_xlfn.XLOOKUP(B291,'g3'!B:B,'g3'!R:R)</f>
        <v>3</v>
      </c>
      <c r="S291">
        <f>_xlfn.XLOOKUP(D291,'g4'!D:D,'g4'!N:N)</f>
        <v>3</v>
      </c>
      <c r="T291">
        <f t="shared" si="60"/>
        <v>0</v>
      </c>
      <c r="U291">
        <f t="shared" si="61"/>
        <v>0</v>
      </c>
      <c r="V291">
        <f t="shared" si="62"/>
        <v>0</v>
      </c>
      <c r="W291">
        <f t="shared" si="63"/>
        <v>0</v>
      </c>
      <c r="X291" t="s">
        <v>12234</v>
      </c>
      <c r="Y291">
        <f t="shared" si="68"/>
        <v>43</v>
      </c>
      <c r="Z291">
        <f t="shared" si="69"/>
        <v>62</v>
      </c>
      <c r="AA291">
        <f t="shared" si="70"/>
        <v>17</v>
      </c>
      <c r="AB291" t="s">
        <v>14260</v>
      </c>
      <c r="AD291">
        <f t="shared" si="64"/>
        <v>1</v>
      </c>
      <c r="AE291">
        <f t="shared" si="65"/>
        <v>22</v>
      </c>
      <c r="AF291">
        <f t="shared" si="66"/>
        <v>19</v>
      </c>
      <c r="AG291" t="s">
        <v>14260</v>
      </c>
      <c r="AH291" t="b">
        <f t="shared" si="67"/>
        <v>1</v>
      </c>
    </row>
    <row r="292" spans="1:34" x14ac:dyDescent="0.25">
      <c r="A292" s="1">
        <v>403</v>
      </c>
      <c r="B292" t="s">
        <v>1618</v>
      </c>
      <c r="C292" t="s">
        <v>1619</v>
      </c>
      <c r="D292" t="s">
        <v>13594</v>
      </c>
      <c r="E292">
        <v>2</v>
      </c>
      <c r="F292" t="s">
        <v>1620</v>
      </c>
      <c r="G292" t="s">
        <v>1621</v>
      </c>
      <c r="H292" t="s">
        <v>1622</v>
      </c>
      <c r="I292">
        <v>3070</v>
      </c>
      <c r="J292" t="s">
        <v>18</v>
      </c>
      <c r="K292" t="s">
        <v>15077</v>
      </c>
      <c r="L292" t="s">
        <v>1624</v>
      </c>
      <c r="N292">
        <v>3</v>
      </c>
      <c r="O292">
        <v>3</v>
      </c>
      <c r="P292">
        <f>_xlfn.XLOOKUP(B292,'g1'!B:B,'g1'!R:R)</f>
        <v>3</v>
      </c>
      <c r="Q292">
        <f>_xlfn.XLOOKUP(B292,'g2'!B:B,'g2'!U:U)</f>
        <v>3</v>
      </c>
      <c r="R292">
        <f>_xlfn.XLOOKUP(B292,'g3'!B:B,'g3'!R:R)</f>
        <v>3</v>
      </c>
      <c r="S292">
        <f>_xlfn.XLOOKUP(D292,'g4'!D:D,'g4'!N:N)</f>
        <v>3</v>
      </c>
      <c r="T292">
        <f t="shared" si="60"/>
        <v>0</v>
      </c>
      <c r="U292">
        <f t="shared" si="61"/>
        <v>0</v>
      </c>
      <c r="V292">
        <f t="shared" si="62"/>
        <v>0</v>
      </c>
      <c r="W292">
        <f t="shared" si="63"/>
        <v>0</v>
      </c>
      <c r="X292" t="s">
        <v>12230</v>
      </c>
      <c r="Y292">
        <f t="shared" si="68"/>
        <v>43</v>
      </c>
      <c r="Z292">
        <f t="shared" si="69"/>
        <v>83</v>
      </c>
      <c r="AA292">
        <f t="shared" si="70"/>
        <v>38</v>
      </c>
      <c r="AB292" t="s">
        <v>14306</v>
      </c>
      <c r="AD292">
        <f t="shared" si="64"/>
        <v>1</v>
      </c>
      <c r="AE292">
        <f t="shared" si="65"/>
        <v>43</v>
      </c>
      <c r="AF292">
        <f t="shared" si="66"/>
        <v>40</v>
      </c>
      <c r="AG292" t="s">
        <v>14452</v>
      </c>
      <c r="AH292" t="b">
        <f t="shared" si="67"/>
        <v>0</v>
      </c>
    </row>
    <row r="293" spans="1:34" x14ac:dyDescent="0.25">
      <c r="A293" s="1">
        <v>222</v>
      </c>
      <c r="B293" t="s">
        <v>1781</v>
      </c>
      <c r="C293" t="s">
        <v>1782</v>
      </c>
      <c r="D293" t="s">
        <v>13597</v>
      </c>
      <c r="E293">
        <v>2</v>
      </c>
      <c r="F293" t="s">
        <v>187</v>
      </c>
      <c r="G293" t="s">
        <v>1783</v>
      </c>
      <c r="H293" t="s">
        <v>1784</v>
      </c>
      <c r="I293">
        <v>4315</v>
      </c>
      <c r="J293" t="s">
        <v>161</v>
      </c>
      <c r="K293" t="s">
        <v>15078</v>
      </c>
      <c r="L293" t="s">
        <v>1786</v>
      </c>
      <c r="N293">
        <v>3</v>
      </c>
      <c r="O293">
        <v>3</v>
      </c>
      <c r="P293">
        <f>_xlfn.XLOOKUP(B293,'g1'!B:B,'g1'!R:R)</f>
        <v>3</v>
      </c>
      <c r="Q293">
        <f>_xlfn.XLOOKUP(B293,'g2'!B:B,'g2'!U:U)</f>
        <v>3</v>
      </c>
      <c r="R293">
        <f>_xlfn.XLOOKUP(B293,'g3'!B:B,'g3'!R:R)</f>
        <v>3</v>
      </c>
      <c r="S293">
        <f>_xlfn.XLOOKUP(D293,'g4'!D:D,'g4'!N:N)</f>
        <v>3</v>
      </c>
      <c r="T293">
        <f t="shared" si="60"/>
        <v>0</v>
      </c>
      <c r="U293">
        <f t="shared" si="61"/>
        <v>0</v>
      </c>
      <c r="V293">
        <f t="shared" si="62"/>
        <v>0</v>
      </c>
      <c r="W293">
        <f t="shared" si="63"/>
        <v>0</v>
      </c>
      <c r="X293" t="s">
        <v>12225</v>
      </c>
      <c r="Y293">
        <f t="shared" si="68"/>
        <v>43</v>
      </c>
      <c r="Z293">
        <f t="shared" si="69"/>
        <v>69</v>
      </c>
      <c r="AA293">
        <f t="shared" si="70"/>
        <v>24</v>
      </c>
      <c r="AB293" t="s">
        <v>14885</v>
      </c>
      <c r="AD293">
        <f t="shared" si="64"/>
        <v>1</v>
      </c>
      <c r="AE293">
        <f t="shared" si="65"/>
        <v>29</v>
      </c>
      <c r="AF293">
        <f t="shared" si="66"/>
        <v>26</v>
      </c>
      <c r="AG293" t="s">
        <v>14453</v>
      </c>
      <c r="AH293" t="b">
        <f t="shared" si="67"/>
        <v>0</v>
      </c>
    </row>
    <row r="294" spans="1:34" hidden="1" x14ac:dyDescent="0.25">
      <c r="A294" s="1">
        <v>542</v>
      </c>
      <c r="B294" t="s">
        <v>488</v>
      </c>
      <c r="C294" t="s">
        <v>489</v>
      </c>
      <c r="D294" t="s">
        <v>13598</v>
      </c>
      <c r="E294">
        <v>1</v>
      </c>
      <c r="F294" t="s">
        <v>490</v>
      </c>
      <c r="G294" t="s">
        <v>491</v>
      </c>
      <c r="H294" t="s">
        <v>492</v>
      </c>
      <c r="I294">
        <v>14121</v>
      </c>
      <c r="J294" t="s">
        <v>473</v>
      </c>
      <c r="K294" t="s">
        <v>493</v>
      </c>
      <c r="L294" t="s">
        <v>494</v>
      </c>
      <c r="N294">
        <f>LEN(K294)-LEN(SUBSTITUTE(K294,"{",""))-1</f>
        <v>3</v>
      </c>
      <c r="O294">
        <v>3</v>
      </c>
      <c r="P294">
        <f>_xlfn.XLOOKUP(B294,'g1'!B:B,'g1'!R:R)</f>
        <v>3</v>
      </c>
      <c r="Q294">
        <f>_xlfn.XLOOKUP(B294,'g2'!B:B,'g2'!U:U)</f>
        <v>2</v>
      </c>
      <c r="R294">
        <f>_xlfn.XLOOKUP(B294,'g3'!B:B,'g3'!R:R)</f>
        <v>2</v>
      </c>
      <c r="S294">
        <f>_xlfn.XLOOKUP(D294,'g4'!D:D,'g4'!N:N)</f>
        <v>3</v>
      </c>
      <c r="T294">
        <f t="shared" si="60"/>
        <v>0</v>
      </c>
      <c r="U294">
        <f t="shared" si="61"/>
        <v>1</v>
      </c>
      <c r="V294">
        <f t="shared" si="62"/>
        <v>1</v>
      </c>
      <c r="W294">
        <f t="shared" si="63"/>
        <v>0</v>
      </c>
      <c r="X294" t="s">
        <v>12223</v>
      </c>
      <c r="Y294">
        <f t="shared" si="68"/>
        <v>43</v>
      </c>
      <c r="Z294">
        <f t="shared" si="69"/>
        <v>63</v>
      </c>
      <c r="AA294">
        <f t="shared" si="70"/>
        <v>18</v>
      </c>
      <c r="AB294" t="s">
        <v>14454</v>
      </c>
      <c r="AD294">
        <f t="shared" si="64"/>
        <v>1</v>
      </c>
      <c r="AE294">
        <f t="shared" si="65"/>
        <v>23</v>
      </c>
      <c r="AF294">
        <f t="shared" si="66"/>
        <v>20</v>
      </c>
      <c r="AG294" t="s">
        <v>14454</v>
      </c>
      <c r="AH294" t="b">
        <f t="shared" si="67"/>
        <v>1</v>
      </c>
    </row>
    <row r="295" spans="1:34" hidden="1" x14ac:dyDescent="0.25">
      <c r="A295" s="1">
        <v>602</v>
      </c>
      <c r="B295" t="s">
        <v>1996</v>
      </c>
      <c r="C295" t="s">
        <v>1997</v>
      </c>
      <c r="D295" t="s">
        <v>13601</v>
      </c>
      <c r="E295">
        <v>2</v>
      </c>
      <c r="F295" t="s">
        <v>348</v>
      </c>
      <c r="G295" t="s">
        <v>1998</v>
      </c>
      <c r="H295" t="s">
        <v>1999</v>
      </c>
      <c r="I295">
        <v>9106</v>
      </c>
      <c r="J295" t="s">
        <v>351</v>
      </c>
      <c r="K295" t="s">
        <v>2000</v>
      </c>
      <c r="L295" t="s">
        <v>2001</v>
      </c>
      <c r="N295">
        <v>3</v>
      </c>
      <c r="O295">
        <v>3</v>
      </c>
      <c r="P295">
        <f>_xlfn.XLOOKUP(B295,'g1'!B:B,'g1'!R:R)</f>
        <v>3</v>
      </c>
      <c r="Q295">
        <f>_xlfn.XLOOKUP(B295,'g2'!B:B,'g2'!U:U)</f>
        <v>3</v>
      </c>
      <c r="R295">
        <f>_xlfn.XLOOKUP(B295,'g3'!B:B,'g3'!R:R)</f>
        <v>3</v>
      </c>
      <c r="S295">
        <f>_xlfn.XLOOKUP(D295,'g4'!D:D,'g4'!N:N)</f>
        <v>3</v>
      </c>
      <c r="T295">
        <f t="shared" si="60"/>
        <v>0</v>
      </c>
      <c r="U295">
        <f t="shared" si="61"/>
        <v>0</v>
      </c>
      <c r="V295">
        <f t="shared" si="62"/>
        <v>0</v>
      </c>
      <c r="W295">
        <f t="shared" si="63"/>
        <v>0</v>
      </c>
      <c r="X295" t="s">
        <v>6904</v>
      </c>
      <c r="Y295">
        <f t="shared" si="68"/>
        <v>43</v>
      </c>
      <c r="Z295">
        <f t="shared" si="69"/>
        <v>63</v>
      </c>
      <c r="AA295">
        <f t="shared" si="70"/>
        <v>18</v>
      </c>
      <c r="AB295" t="s">
        <v>14455</v>
      </c>
      <c r="AD295">
        <f t="shared" si="64"/>
        <v>1</v>
      </c>
      <c r="AE295">
        <f t="shared" si="65"/>
        <v>23</v>
      </c>
      <c r="AF295">
        <f t="shared" si="66"/>
        <v>20</v>
      </c>
      <c r="AG295" t="s">
        <v>14455</v>
      </c>
      <c r="AH295" t="b">
        <f t="shared" si="67"/>
        <v>1</v>
      </c>
    </row>
    <row r="296" spans="1:34" x14ac:dyDescent="0.25">
      <c r="A296" s="1">
        <v>614</v>
      </c>
      <c r="B296" t="s">
        <v>2044</v>
      </c>
      <c r="C296" t="s">
        <v>2045</v>
      </c>
      <c r="D296" t="s">
        <v>13603</v>
      </c>
      <c r="E296">
        <v>2</v>
      </c>
      <c r="F296" t="s">
        <v>187</v>
      </c>
      <c r="G296" t="s">
        <v>2046</v>
      </c>
      <c r="H296" t="s">
        <v>2047</v>
      </c>
      <c r="I296">
        <v>3747</v>
      </c>
      <c r="J296" t="s">
        <v>161</v>
      </c>
      <c r="K296" t="s">
        <v>15079</v>
      </c>
      <c r="L296" t="s">
        <v>2049</v>
      </c>
      <c r="N296">
        <v>3</v>
      </c>
      <c r="O296">
        <v>3</v>
      </c>
      <c r="P296">
        <f>_xlfn.XLOOKUP(B296,'g1'!B:B,'g1'!R:R)</f>
        <v>3</v>
      </c>
      <c r="Q296">
        <f>_xlfn.XLOOKUP(B296,'g2'!B:B,'g2'!U:U)</f>
        <v>3</v>
      </c>
      <c r="R296">
        <f>_xlfn.XLOOKUP(B296,'g3'!B:B,'g3'!R:R)</f>
        <v>3</v>
      </c>
      <c r="S296">
        <f>_xlfn.XLOOKUP(D296,'g4'!D:D,'g4'!N:N)</f>
        <v>3</v>
      </c>
      <c r="T296">
        <f t="shared" si="60"/>
        <v>0</v>
      </c>
      <c r="U296">
        <f t="shared" si="61"/>
        <v>0</v>
      </c>
      <c r="V296">
        <f t="shared" si="62"/>
        <v>0</v>
      </c>
      <c r="W296">
        <f t="shared" si="63"/>
        <v>0</v>
      </c>
      <c r="X296" t="s">
        <v>6896</v>
      </c>
      <c r="Y296">
        <f t="shared" si="68"/>
        <v>43</v>
      </c>
      <c r="Z296">
        <f t="shared" si="69"/>
        <v>72</v>
      </c>
      <c r="AA296">
        <f t="shared" si="70"/>
        <v>27</v>
      </c>
      <c r="AB296" t="s">
        <v>14331</v>
      </c>
      <c r="AD296">
        <f t="shared" si="64"/>
        <v>1</v>
      </c>
      <c r="AE296">
        <f t="shared" si="65"/>
        <v>32</v>
      </c>
      <c r="AF296">
        <f t="shared" si="66"/>
        <v>29</v>
      </c>
      <c r="AG296" t="s">
        <v>14456</v>
      </c>
      <c r="AH296" t="b">
        <f t="shared" si="67"/>
        <v>0</v>
      </c>
    </row>
    <row r="297" spans="1:34" hidden="1" x14ac:dyDescent="0.25">
      <c r="A297" s="1">
        <v>277</v>
      </c>
      <c r="B297" t="s">
        <v>2068</v>
      </c>
      <c r="C297" t="s">
        <v>2069</v>
      </c>
      <c r="D297" t="s">
        <v>13604</v>
      </c>
      <c r="E297">
        <v>2</v>
      </c>
      <c r="F297" t="s">
        <v>198</v>
      </c>
      <c r="G297" t="s">
        <v>2070</v>
      </c>
      <c r="H297" t="s">
        <v>2071</v>
      </c>
      <c r="I297">
        <v>1325</v>
      </c>
      <c r="J297" t="s">
        <v>199</v>
      </c>
      <c r="K297" t="s">
        <v>2072</v>
      </c>
      <c r="L297" t="s">
        <v>2073</v>
      </c>
      <c r="N297">
        <v>3</v>
      </c>
      <c r="O297">
        <v>3</v>
      </c>
      <c r="P297">
        <f>_xlfn.XLOOKUP(B297,'g1'!B:B,'g1'!R:R)</f>
        <v>3</v>
      </c>
      <c r="Q297">
        <f>_xlfn.XLOOKUP(B297,'g2'!B:B,'g2'!U:U)</f>
        <v>3</v>
      </c>
      <c r="R297">
        <f>_xlfn.XLOOKUP(B297,'g3'!B:B,'g3'!R:R)</f>
        <v>3</v>
      </c>
      <c r="S297">
        <f>_xlfn.XLOOKUP(D297,'g4'!D:D,'g4'!N:N)</f>
        <v>3</v>
      </c>
      <c r="T297">
        <f t="shared" si="60"/>
        <v>0</v>
      </c>
      <c r="U297">
        <f t="shared" si="61"/>
        <v>0</v>
      </c>
      <c r="V297">
        <f t="shared" si="62"/>
        <v>0</v>
      </c>
      <c r="W297">
        <f t="shared" si="63"/>
        <v>0</v>
      </c>
      <c r="X297" t="s">
        <v>12213</v>
      </c>
      <c r="Y297">
        <f t="shared" si="68"/>
        <v>42</v>
      </c>
      <c r="Z297">
        <f t="shared" si="69"/>
        <v>61</v>
      </c>
      <c r="AA297">
        <f t="shared" si="70"/>
        <v>17</v>
      </c>
      <c r="AB297" t="s">
        <v>14263</v>
      </c>
      <c r="AD297">
        <f t="shared" si="64"/>
        <v>1</v>
      </c>
      <c r="AE297">
        <f t="shared" si="65"/>
        <v>22</v>
      </c>
      <c r="AF297">
        <f t="shared" si="66"/>
        <v>19</v>
      </c>
      <c r="AG297" t="s">
        <v>14263</v>
      </c>
      <c r="AH297" t="b">
        <f t="shared" si="67"/>
        <v>1</v>
      </c>
    </row>
    <row r="298" spans="1:34" hidden="1" x14ac:dyDescent="0.25">
      <c r="A298" s="1">
        <v>293</v>
      </c>
      <c r="B298" t="s">
        <v>2098</v>
      </c>
      <c r="C298" t="s">
        <v>2099</v>
      </c>
      <c r="D298" t="s">
        <v>13606</v>
      </c>
      <c r="E298">
        <v>2</v>
      </c>
      <c r="F298" t="s">
        <v>187</v>
      </c>
      <c r="G298" t="s">
        <v>2100</v>
      </c>
      <c r="H298" t="s">
        <v>2101</v>
      </c>
      <c r="I298">
        <v>67498</v>
      </c>
      <c r="J298" t="s">
        <v>161</v>
      </c>
      <c r="K298" t="s">
        <v>2102</v>
      </c>
      <c r="L298" t="s">
        <v>2103</v>
      </c>
      <c r="N298">
        <v>3</v>
      </c>
      <c r="O298">
        <v>3</v>
      </c>
      <c r="P298">
        <f>_xlfn.XLOOKUP(B298,'g1'!B:B,'g1'!R:R)</f>
        <v>3</v>
      </c>
      <c r="Q298">
        <f>_xlfn.XLOOKUP(B298,'g2'!B:B,'g2'!U:U)</f>
        <v>3</v>
      </c>
      <c r="R298">
        <f>_xlfn.XLOOKUP(B298,'g3'!B:B,'g3'!R:R)</f>
        <v>3</v>
      </c>
      <c r="S298">
        <f>_xlfn.XLOOKUP(D298,'g4'!D:D,'g4'!N:N)</f>
        <v>3</v>
      </c>
      <c r="T298">
        <f t="shared" si="60"/>
        <v>0</v>
      </c>
      <c r="U298">
        <f t="shared" si="61"/>
        <v>0</v>
      </c>
      <c r="V298">
        <f t="shared" si="62"/>
        <v>0</v>
      </c>
      <c r="W298">
        <f t="shared" si="63"/>
        <v>0</v>
      </c>
      <c r="X298" t="s">
        <v>12209</v>
      </c>
      <c r="Y298">
        <f t="shared" si="68"/>
        <v>43</v>
      </c>
      <c r="Z298">
        <f t="shared" si="69"/>
        <v>63</v>
      </c>
      <c r="AA298">
        <f t="shared" si="70"/>
        <v>18</v>
      </c>
      <c r="AB298" t="s">
        <v>14249</v>
      </c>
      <c r="AD298">
        <f t="shared" si="64"/>
        <v>1</v>
      </c>
      <c r="AE298">
        <f t="shared" si="65"/>
        <v>23</v>
      </c>
      <c r="AF298">
        <f t="shared" si="66"/>
        <v>20</v>
      </c>
      <c r="AG298" t="s">
        <v>14249</v>
      </c>
      <c r="AH298" t="b">
        <f t="shared" si="67"/>
        <v>1</v>
      </c>
    </row>
    <row r="299" spans="1:34" hidden="1" x14ac:dyDescent="0.25">
      <c r="A299" s="1">
        <v>319</v>
      </c>
      <c r="B299" t="s">
        <v>1143</v>
      </c>
      <c r="C299" t="s">
        <v>1144</v>
      </c>
      <c r="D299" t="s">
        <v>13611</v>
      </c>
      <c r="E299">
        <v>2</v>
      </c>
      <c r="F299" t="s">
        <v>39</v>
      </c>
      <c r="G299" t="s">
        <v>1145</v>
      </c>
      <c r="H299" t="s">
        <v>1146</v>
      </c>
      <c r="I299">
        <v>2495</v>
      </c>
      <c r="J299" t="s">
        <v>42</v>
      </c>
      <c r="K299" t="s">
        <v>1147</v>
      </c>
      <c r="L299" t="s">
        <v>1148</v>
      </c>
      <c r="N299">
        <f>LEN(K299)-LEN(SUBSTITUTE(K299,"{",""))-1</f>
        <v>3</v>
      </c>
      <c r="O299">
        <v>3</v>
      </c>
      <c r="P299">
        <f>_xlfn.XLOOKUP(B299,'g1'!B:B,'g1'!R:R)</f>
        <v>3</v>
      </c>
      <c r="Q299">
        <f>_xlfn.XLOOKUP(B299,'g2'!B:B,'g2'!U:U)</f>
        <v>3</v>
      </c>
      <c r="R299">
        <f>_xlfn.XLOOKUP(B299,'g3'!B:B,'g3'!R:R)</f>
        <v>2</v>
      </c>
      <c r="S299">
        <f>_xlfn.XLOOKUP(D299,'g4'!D:D,'g4'!N:N)</f>
        <v>3</v>
      </c>
      <c r="T299">
        <f t="shared" si="60"/>
        <v>0</v>
      </c>
      <c r="U299">
        <f t="shared" si="61"/>
        <v>0</v>
      </c>
      <c r="V299">
        <f t="shared" si="62"/>
        <v>1</v>
      </c>
      <c r="W299">
        <f t="shared" si="63"/>
        <v>0</v>
      </c>
      <c r="X299" t="s">
        <v>12199</v>
      </c>
      <c r="Y299">
        <f t="shared" si="68"/>
        <v>43</v>
      </c>
      <c r="Z299">
        <f t="shared" si="69"/>
        <v>65</v>
      </c>
      <c r="AA299">
        <f t="shared" si="70"/>
        <v>20</v>
      </c>
      <c r="AB299" t="s">
        <v>14277</v>
      </c>
      <c r="AD299">
        <f t="shared" si="64"/>
        <v>1</v>
      </c>
      <c r="AE299">
        <f t="shared" si="65"/>
        <v>25</v>
      </c>
      <c r="AF299">
        <f t="shared" si="66"/>
        <v>22</v>
      </c>
      <c r="AG299" t="s">
        <v>14277</v>
      </c>
      <c r="AH299" t="b">
        <f t="shared" si="67"/>
        <v>1</v>
      </c>
    </row>
    <row r="300" spans="1:34" hidden="1" x14ac:dyDescent="0.25">
      <c r="A300" s="1">
        <v>320</v>
      </c>
      <c r="B300" t="s">
        <v>2404</v>
      </c>
      <c r="C300" t="s">
        <v>2405</v>
      </c>
      <c r="D300" t="s">
        <v>13612</v>
      </c>
      <c r="E300">
        <v>3</v>
      </c>
      <c r="F300" t="s">
        <v>286</v>
      </c>
      <c r="G300" t="s">
        <v>2406</v>
      </c>
      <c r="H300" t="s">
        <v>2407</v>
      </c>
      <c r="I300">
        <v>12331</v>
      </c>
      <c r="J300" t="s">
        <v>287</v>
      </c>
      <c r="K300" t="s">
        <v>2408</v>
      </c>
      <c r="L300" t="s">
        <v>2409</v>
      </c>
      <c r="N300">
        <v>3</v>
      </c>
      <c r="O300">
        <v>3</v>
      </c>
      <c r="P300">
        <f>_xlfn.XLOOKUP(B300,'g1'!B:B,'g1'!R:R)</f>
        <v>3</v>
      </c>
      <c r="Q300">
        <f>_xlfn.XLOOKUP(B300,'g2'!B:B,'g2'!U:U)</f>
        <v>3</v>
      </c>
      <c r="R300">
        <f>_xlfn.XLOOKUP(B300,'g3'!B:B,'g3'!R:R)</f>
        <v>3</v>
      </c>
      <c r="S300">
        <f>_xlfn.XLOOKUP(D300,'g4'!D:D,'g4'!N:N)</f>
        <v>3</v>
      </c>
      <c r="T300">
        <f t="shared" si="60"/>
        <v>0</v>
      </c>
      <c r="U300">
        <f t="shared" si="61"/>
        <v>0</v>
      </c>
      <c r="V300">
        <f t="shared" si="62"/>
        <v>0</v>
      </c>
      <c r="W300">
        <f t="shared" si="63"/>
        <v>0</v>
      </c>
      <c r="X300" t="s">
        <v>12197</v>
      </c>
      <c r="Y300">
        <f t="shared" si="68"/>
        <v>43</v>
      </c>
      <c r="Z300">
        <f t="shared" si="69"/>
        <v>63</v>
      </c>
      <c r="AA300">
        <f t="shared" si="70"/>
        <v>18</v>
      </c>
      <c r="AB300" t="s">
        <v>14343</v>
      </c>
      <c r="AD300">
        <f t="shared" si="64"/>
        <v>1</v>
      </c>
      <c r="AE300">
        <f t="shared" si="65"/>
        <v>23</v>
      </c>
      <c r="AF300">
        <f t="shared" si="66"/>
        <v>20</v>
      </c>
      <c r="AG300" t="s">
        <v>14343</v>
      </c>
      <c r="AH300" t="b">
        <f t="shared" si="67"/>
        <v>1</v>
      </c>
    </row>
    <row r="301" spans="1:34" hidden="1" x14ac:dyDescent="0.25">
      <c r="A301" s="1">
        <v>726</v>
      </c>
      <c r="B301" t="s">
        <v>2444</v>
      </c>
      <c r="C301" t="s">
        <v>2445</v>
      </c>
      <c r="D301" t="s">
        <v>13613</v>
      </c>
      <c r="E301">
        <v>3</v>
      </c>
      <c r="F301" t="s">
        <v>39</v>
      </c>
      <c r="G301" t="s">
        <v>2446</v>
      </c>
      <c r="H301" t="s">
        <v>2447</v>
      </c>
      <c r="I301">
        <v>128595</v>
      </c>
      <c r="J301" t="s">
        <v>42</v>
      </c>
      <c r="K301" t="s">
        <v>2448</v>
      </c>
      <c r="L301" t="s">
        <v>2449</v>
      </c>
      <c r="N301">
        <v>3</v>
      </c>
      <c r="O301">
        <v>3</v>
      </c>
      <c r="P301">
        <f>_xlfn.XLOOKUP(B301,'g1'!B:B,'g1'!R:R)</f>
        <v>3</v>
      </c>
      <c r="Q301">
        <f>_xlfn.XLOOKUP(B301,'g2'!B:B,'g2'!U:U)</f>
        <v>3</v>
      </c>
      <c r="R301">
        <f>_xlfn.XLOOKUP(B301,'g3'!B:B,'g3'!R:R)</f>
        <v>3</v>
      </c>
      <c r="S301">
        <f>_xlfn.XLOOKUP(D301,'g4'!D:D,'g4'!N:N)</f>
        <v>3</v>
      </c>
      <c r="T301">
        <f t="shared" si="60"/>
        <v>0</v>
      </c>
      <c r="U301">
        <f t="shared" si="61"/>
        <v>0</v>
      </c>
      <c r="V301">
        <f t="shared" si="62"/>
        <v>0</v>
      </c>
      <c r="W301">
        <f t="shared" si="63"/>
        <v>0</v>
      </c>
      <c r="X301" t="s">
        <v>12195</v>
      </c>
      <c r="Y301">
        <f t="shared" si="68"/>
        <v>43</v>
      </c>
      <c r="Z301">
        <f t="shared" si="69"/>
        <v>72</v>
      </c>
      <c r="AA301">
        <f t="shared" si="70"/>
        <v>27</v>
      </c>
      <c r="AB301" t="s">
        <v>14370</v>
      </c>
      <c r="AD301">
        <f t="shared" si="64"/>
        <v>1</v>
      </c>
      <c r="AE301">
        <f t="shared" si="65"/>
        <v>32</v>
      </c>
      <c r="AF301">
        <f t="shared" si="66"/>
        <v>29</v>
      </c>
      <c r="AG301" t="s">
        <v>14370</v>
      </c>
      <c r="AH301" t="b">
        <f t="shared" si="67"/>
        <v>1</v>
      </c>
    </row>
    <row r="302" spans="1:34" x14ac:dyDescent="0.25">
      <c r="A302" s="1">
        <v>735</v>
      </c>
      <c r="B302" t="s">
        <v>2736</v>
      </c>
      <c r="C302" t="s">
        <v>2737</v>
      </c>
      <c r="D302" t="s">
        <v>13621</v>
      </c>
      <c r="E302">
        <v>3</v>
      </c>
      <c r="F302" t="s">
        <v>39</v>
      </c>
      <c r="G302" t="s">
        <v>2738</v>
      </c>
      <c r="H302" t="s">
        <v>2739</v>
      </c>
      <c r="I302">
        <v>27336</v>
      </c>
      <c r="J302" t="s">
        <v>42</v>
      </c>
      <c r="K302" t="s">
        <v>15080</v>
      </c>
      <c r="L302" t="s">
        <v>2741</v>
      </c>
      <c r="N302">
        <v>3</v>
      </c>
      <c r="O302">
        <v>3</v>
      </c>
      <c r="P302">
        <f>_xlfn.XLOOKUP(B302,'g1'!B:B,'g1'!R:R)</f>
        <v>3</v>
      </c>
      <c r="Q302">
        <f>_xlfn.XLOOKUP(B302,'g2'!B:B,'g2'!U:U)</f>
        <v>3</v>
      </c>
      <c r="R302">
        <f>_xlfn.XLOOKUP(B302,'g3'!B:B,'g3'!R:R)</f>
        <v>3</v>
      </c>
      <c r="S302">
        <f>_xlfn.XLOOKUP(D302,'g4'!D:D,'g4'!N:N)</f>
        <v>3</v>
      </c>
      <c r="T302">
        <f t="shared" si="60"/>
        <v>0</v>
      </c>
      <c r="U302">
        <f t="shared" si="61"/>
        <v>0</v>
      </c>
      <c r="V302">
        <f t="shared" si="62"/>
        <v>0</v>
      </c>
      <c r="W302">
        <f t="shared" si="63"/>
        <v>0</v>
      </c>
      <c r="X302" t="s">
        <v>12181</v>
      </c>
      <c r="Y302">
        <f t="shared" si="68"/>
        <v>43</v>
      </c>
      <c r="Z302">
        <f t="shared" si="69"/>
        <v>62</v>
      </c>
      <c r="AA302">
        <f t="shared" si="70"/>
        <v>17</v>
      </c>
      <c r="AB302" t="s">
        <v>14327</v>
      </c>
      <c r="AD302">
        <f t="shared" si="64"/>
        <v>1</v>
      </c>
      <c r="AE302">
        <f t="shared" si="65"/>
        <v>22</v>
      </c>
      <c r="AF302">
        <f t="shared" si="66"/>
        <v>19</v>
      </c>
      <c r="AG302" t="s">
        <v>14285</v>
      </c>
      <c r="AH302" t="b">
        <f t="shared" si="67"/>
        <v>0</v>
      </c>
    </row>
    <row r="303" spans="1:34" hidden="1" x14ac:dyDescent="0.25">
      <c r="A303" s="1">
        <v>369</v>
      </c>
      <c r="B303" t="s">
        <v>1973</v>
      </c>
      <c r="C303" t="s">
        <v>1974</v>
      </c>
      <c r="D303" t="s">
        <v>13626</v>
      </c>
      <c r="E303">
        <v>2</v>
      </c>
      <c r="F303" t="s">
        <v>39</v>
      </c>
      <c r="G303" t="s">
        <v>1975</v>
      </c>
      <c r="H303" t="s">
        <v>1976</v>
      </c>
      <c r="I303">
        <v>1117</v>
      </c>
      <c r="J303" t="s">
        <v>42</v>
      </c>
      <c r="K303" t="s">
        <v>1977</v>
      </c>
      <c r="L303" t="s">
        <v>1978</v>
      </c>
      <c r="N303">
        <f>LEN(K303)-LEN(SUBSTITUTE(K303,"{",""))-1</f>
        <v>3</v>
      </c>
      <c r="O303">
        <v>3</v>
      </c>
      <c r="P303">
        <f>_xlfn.XLOOKUP(B303,'g1'!B:B,'g1'!R:R)</f>
        <v>3</v>
      </c>
      <c r="Q303">
        <f>_xlfn.XLOOKUP(B303,'g2'!B:B,'g2'!U:U)</f>
        <v>2</v>
      </c>
      <c r="R303">
        <f>_xlfn.XLOOKUP(B303,'g3'!B:B,'g3'!R:R)</f>
        <v>2</v>
      </c>
      <c r="S303">
        <f>_xlfn.XLOOKUP(D303,'g4'!D:D,'g4'!N:N)</f>
        <v>3</v>
      </c>
      <c r="T303">
        <f t="shared" si="60"/>
        <v>0</v>
      </c>
      <c r="U303">
        <f t="shared" si="61"/>
        <v>1</v>
      </c>
      <c r="V303">
        <f t="shared" si="62"/>
        <v>1</v>
      </c>
      <c r="W303">
        <f t="shared" si="63"/>
        <v>0</v>
      </c>
      <c r="X303" t="s">
        <v>12171</v>
      </c>
      <c r="Y303">
        <f t="shared" si="68"/>
        <v>43</v>
      </c>
      <c r="Z303">
        <f t="shared" si="69"/>
        <v>62</v>
      </c>
      <c r="AA303">
        <f t="shared" si="70"/>
        <v>17</v>
      </c>
      <c r="AB303" t="s">
        <v>14263</v>
      </c>
      <c r="AD303">
        <f t="shared" si="64"/>
        <v>1</v>
      </c>
      <c r="AE303">
        <f t="shared" si="65"/>
        <v>22</v>
      </c>
      <c r="AF303">
        <f t="shared" si="66"/>
        <v>19</v>
      </c>
      <c r="AG303" t="s">
        <v>14263</v>
      </c>
      <c r="AH303" t="b">
        <f t="shared" si="67"/>
        <v>1</v>
      </c>
    </row>
    <row r="304" spans="1:34" hidden="1" x14ac:dyDescent="0.25">
      <c r="A304" s="1">
        <v>372</v>
      </c>
      <c r="B304" t="s">
        <v>2886</v>
      </c>
      <c r="C304" t="s">
        <v>2887</v>
      </c>
      <c r="D304" t="s">
        <v>13628</v>
      </c>
      <c r="E304">
        <v>3</v>
      </c>
      <c r="F304" t="s">
        <v>490</v>
      </c>
      <c r="G304" t="s">
        <v>2888</v>
      </c>
      <c r="H304" t="s">
        <v>2889</v>
      </c>
      <c r="I304">
        <v>58420</v>
      </c>
      <c r="J304" t="s">
        <v>473</v>
      </c>
      <c r="K304" t="s">
        <v>2890</v>
      </c>
      <c r="L304" t="s">
        <v>2891</v>
      </c>
      <c r="N304">
        <v>3</v>
      </c>
      <c r="O304">
        <v>3</v>
      </c>
      <c r="P304">
        <f>_xlfn.XLOOKUP(B304,'g1'!B:B,'g1'!R:R)</f>
        <v>3</v>
      </c>
      <c r="Q304">
        <f>_xlfn.XLOOKUP(B304,'g2'!B:B,'g2'!U:U)</f>
        <v>3</v>
      </c>
      <c r="R304">
        <f>_xlfn.XLOOKUP(B304,'g3'!B:B,'g3'!R:R)</f>
        <v>3</v>
      </c>
      <c r="S304">
        <f>_xlfn.XLOOKUP(D304,'g4'!D:D,'g4'!N:N)</f>
        <v>3</v>
      </c>
      <c r="T304">
        <f t="shared" si="60"/>
        <v>0</v>
      </c>
      <c r="U304">
        <f t="shared" si="61"/>
        <v>0</v>
      </c>
      <c r="V304">
        <f t="shared" si="62"/>
        <v>0</v>
      </c>
      <c r="W304">
        <f t="shared" si="63"/>
        <v>0</v>
      </c>
      <c r="X304" t="s">
        <v>12167</v>
      </c>
      <c r="Y304">
        <f t="shared" si="68"/>
        <v>43</v>
      </c>
      <c r="Z304">
        <f t="shared" si="69"/>
        <v>65</v>
      </c>
      <c r="AA304">
        <f t="shared" si="70"/>
        <v>20</v>
      </c>
      <c r="AB304" t="s">
        <v>14289</v>
      </c>
      <c r="AD304">
        <f t="shared" si="64"/>
        <v>1</v>
      </c>
      <c r="AE304">
        <f t="shared" si="65"/>
        <v>25</v>
      </c>
      <c r="AF304">
        <f t="shared" si="66"/>
        <v>22</v>
      </c>
      <c r="AG304" t="s">
        <v>14289</v>
      </c>
      <c r="AH304" t="b">
        <f t="shared" si="67"/>
        <v>1</v>
      </c>
    </row>
    <row r="305" spans="1:34" x14ac:dyDescent="0.25">
      <c r="A305" s="1">
        <v>373</v>
      </c>
      <c r="B305" t="s">
        <v>3007</v>
      </c>
      <c r="C305" t="s">
        <v>3008</v>
      </c>
      <c r="D305" t="s">
        <v>13629</v>
      </c>
      <c r="E305">
        <v>3</v>
      </c>
      <c r="F305" t="s">
        <v>187</v>
      </c>
      <c r="G305" t="s">
        <v>3009</v>
      </c>
      <c r="H305" t="s">
        <v>3010</v>
      </c>
      <c r="I305">
        <v>2099</v>
      </c>
      <c r="J305" t="s">
        <v>161</v>
      </c>
      <c r="K305" t="s">
        <v>15081</v>
      </c>
      <c r="L305" t="s">
        <v>3012</v>
      </c>
      <c r="N305">
        <v>3</v>
      </c>
      <c r="O305">
        <v>3</v>
      </c>
      <c r="P305">
        <f>_xlfn.XLOOKUP(B305,'g1'!B:B,'g1'!R:R)</f>
        <v>3</v>
      </c>
      <c r="Q305">
        <f>_xlfn.XLOOKUP(B305,'g2'!B:B,'g2'!U:U)</f>
        <v>3</v>
      </c>
      <c r="R305">
        <f>_xlfn.XLOOKUP(B305,'g3'!B:B,'g3'!R:R)</f>
        <v>3</v>
      </c>
      <c r="S305">
        <f>_xlfn.XLOOKUP(D305,'g4'!D:D,'g4'!N:N)</f>
        <v>3</v>
      </c>
      <c r="T305">
        <f t="shared" si="60"/>
        <v>0</v>
      </c>
      <c r="U305">
        <f t="shared" si="61"/>
        <v>0</v>
      </c>
      <c r="V305">
        <f t="shared" si="62"/>
        <v>0</v>
      </c>
      <c r="W305">
        <f t="shared" si="63"/>
        <v>0</v>
      </c>
      <c r="X305" t="s">
        <v>12165</v>
      </c>
      <c r="Y305">
        <f t="shared" si="68"/>
        <v>42</v>
      </c>
      <c r="Z305">
        <f t="shared" si="69"/>
        <v>76</v>
      </c>
      <c r="AA305">
        <f t="shared" si="70"/>
        <v>32</v>
      </c>
      <c r="AB305" t="s">
        <v>14503</v>
      </c>
      <c r="AD305">
        <f t="shared" si="64"/>
        <v>1</v>
      </c>
      <c r="AE305">
        <f t="shared" si="65"/>
        <v>37</v>
      </c>
      <c r="AF305">
        <f t="shared" si="66"/>
        <v>34</v>
      </c>
      <c r="AG305" t="s">
        <v>14457</v>
      </c>
      <c r="AH305" t="b">
        <f t="shared" si="67"/>
        <v>0</v>
      </c>
    </row>
    <row r="306" spans="1:34" hidden="1" x14ac:dyDescent="0.25">
      <c r="A306" s="1">
        <v>383</v>
      </c>
      <c r="B306" t="s">
        <v>2368</v>
      </c>
      <c r="C306" t="s">
        <v>2369</v>
      </c>
      <c r="D306" t="s">
        <v>13634</v>
      </c>
      <c r="E306">
        <v>3</v>
      </c>
      <c r="F306" t="s">
        <v>73</v>
      </c>
      <c r="G306" t="s">
        <v>2370</v>
      </c>
      <c r="H306" t="s">
        <v>2371</v>
      </c>
      <c r="I306">
        <v>4782</v>
      </c>
      <c r="J306" t="s">
        <v>76</v>
      </c>
      <c r="K306" t="s">
        <v>2372</v>
      </c>
      <c r="L306" t="s">
        <v>2373</v>
      </c>
      <c r="N306">
        <f>LEN(K306)-LEN(SUBSTITUTE(K306,"{",""))-1</f>
        <v>3</v>
      </c>
      <c r="O306">
        <v>3</v>
      </c>
      <c r="P306">
        <f>_xlfn.XLOOKUP(B306,'g1'!B:B,'g1'!R:R)</f>
        <v>3</v>
      </c>
      <c r="Q306">
        <f>_xlfn.XLOOKUP(B306,'g2'!B:B,'g2'!U:U)</f>
        <v>3</v>
      </c>
      <c r="R306">
        <f>_xlfn.XLOOKUP(B306,'g3'!B:B,'g3'!R:R)</f>
        <v>2</v>
      </c>
      <c r="S306">
        <f>_xlfn.XLOOKUP(D306,'g4'!D:D,'g4'!N:N)</f>
        <v>3</v>
      </c>
      <c r="T306">
        <f t="shared" si="60"/>
        <v>0</v>
      </c>
      <c r="U306">
        <f t="shared" si="61"/>
        <v>0</v>
      </c>
      <c r="V306">
        <f t="shared" si="62"/>
        <v>1</v>
      </c>
      <c r="W306">
        <f t="shared" si="63"/>
        <v>0</v>
      </c>
      <c r="X306" t="s">
        <v>12156</v>
      </c>
      <c r="Y306">
        <f t="shared" si="68"/>
        <v>42</v>
      </c>
      <c r="Z306">
        <f t="shared" si="69"/>
        <v>64</v>
      </c>
      <c r="AA306">
        <f t="shared" si="70"/>
        <v>20</v>
      </c>
      <c r="AB306" t="s">
        <v>14277</v>
      </c>
      <c r="AD306">
        <f t="shared" si="64"/>
        <v>1</v>
      </c>
      <c r="AE306">
        <f t="shared" si="65"/>
        <v>25</v>
      </c>
      <c r="AF306">
        <f t="shared" si="66"/>
        <v>22</v>
      </c>
      <c r="AG306" t="s">
        <v>14277</v>
      </c>
      <c r="AH306" t="b">
        <f t="shared" si="67"/>
        <v>1</v>
      </c>
    </row>
    <row r="307" spans="1:34" hidden="1" x14ac:dyDescent="0.25">
      <c r="A307" s="1">
        <v>389</v>
      </c>
      <c r="B307" t="s">
        <v>3209</v>
      </c>
      <c r="C307" t="s">
        <v>3210</v>
      </c>
      <c r="D307" t="s">
        <v>13635</v>
      </c>
      <c r="E307">
        <v>3</v>
      </c>
      <c r="F307" t="s">
        <v>286</v>
      </c>
      <c r="G307" t="s">
        <v>3211</v>
      </c>
      <c r="H307" t="s">
        <v>3212</v>
      </c>
      <c r="I307">
        <v>5644</v>
      </c>
      <c r="J307" t="s">
        <v>287</v>
      </c>
      <c r="K307" t="s">
        <v>3213</v>
      </c>
      <c r="L307" t="s">
        <v>3214</v>
      </c>
      <c r="N307">
        <v>3</v>
      </c>
      <c r="O307">
        <v>3</v>
      </c>
      <c r="P307">
        <f>_xlfn.XLOOKUP(B307,'g1'!B:B,'g1'!R:R)</f>
        <v>3</v>
      </c>
      <c r="Q307">
        <f>_xlfn.XLOOKUP(B307,'g2'!B:B,'g2'!U:U)</f>
        <v>3</v>
      </c>
      <c r="R307">
        <f>_xlfn.XLOOKUP(B307,'g3'!B:B,'g3'!R:R)</f>
        <v>3</v>
      </c>
      <c r="S307">
        <f>_xlfn.XLOOKUP(D307,'g4'!D:D,'g4'!N:N)</f>
        <v>3</v>
      </c>
      <c r="T307">
        <f t="shared" si="60"/>
        <v>0</v>
      </c>
      <c r="U307">
        <f t="shared" si="61"/>
        <v>0</v>
      </c>
      <c r="V307">
        <f t="shared" si="62"/>
        <v>0</v>
      </c>
      <c r="W307">
        <f t="shared" si="63"/>
        <v>0</v>
      </c>
      <c r="X307" t="s">
        <v>12154</v>
      </c>
      <c r="Y307">
        <f t="shared" si="68"/>
        <v>42</v>
      </c>
      <c r="Z307">
        <f t="shared" si="69"/>
        <v>61</v>
      </c>
      <c r="AA307">
        <f t="shared" si="70"/>
        <v>17</v>
      </c>
      <c r="AB307" t="s">
        <v>14417</v>
      </c>
      <c r="AD307">
        <f t="shared" si="64"/>
        <v>1</v>
      </c>
      <c r="AE307">
        <f t="shared" si="65"/>
        <v>22</v>
      </c>
      <c r="AF307">
        <f t="shared" si="66"/>
        <v>19</v>
      </c>
      <c r="AG307" t="s">
        <v>14417</v>
      </c>
      <c r="AH307" t="b">
        <f t="shared" si="67"/>
        <v>1</v>
      </c>
    </row>
    <row r="308" spans="1:34" hidden="1" x14ac:dyDescent="0.25">
      <c r="A308" s="1">
        <v>789</v>
      </c>
      <c r="B308" t="s">
        <v>3351</v>
      </c>
      <c r="C308" t="s">
        <v>3352</v>
      </c>
      <c r="D308" t="s">
        <v>13637</v>
      </c>
      <c r="E308">
        <v>3</v>
      </c>
      <c r="F308" t="s">
        <v>286</v>
      </c>
      <c r="G308" t="s">
        <v>3353</v>
      </c>
      <c r="H308" t="s">
        <v>3354</v>
      </c>
      <c r="I308">
        <v>21405</v>
      </c>
      <c r="J308" t="s">
        <v>287</v>
      </c>
      <c r="K308" t="s">
        <v>3355</v>
      </c>
      <c r="L308" t="s">
        <v>3356</v>
      </c>
      <c r="N308">
        <v>3</v>
      </c>
      <c r="O308">
        <v>3</v>
      </c>
      <c r="P308">
        <f>_xlfn.XLOOKUP(B308,'g1'!B:B,'g1'!R:R)</f>
        <v>3</v>
      </c>
      <c r="Q308">
        <f>_xlfn.XLOOKUP(B308,'g2'!B:B,'g2'!U:U)</f>
        <v>3</v>
      </c>
      <c r="R308">
        <f>_xlfn.XLOOKUP(B308,'g3'!B:B,'g3'!R:R)</f>
        <v>3</v>
      </c>
      <c r="S308">
        <f>_xlfn.XLOOKUP(D308,'g4'!D:D,'g4'!N:N)</f>
        <v>3</v>
      </c>
      <c r="T308">
        <f t="shared" si="60"/>
        <v>0</v>
      </c>
      <c r="U308">
        <f t="shared" si="61"/>
        <v>0</v>
      </c>
      <c r="V308">
        <f t="shared" si="62"/>
        <v>0</v>
      </c>
      <c r="W308">
        <f t="shared" si="63"/>
        <v>0</v>
      </c>
      <c r="X308" t="s">
        <v>12150</v>
      </c>
      <c r="Y308">
        <f t="shared" si="68"/>
        <v>42</v>
      </c>
      <c r="Z308">
        <f t="shared" si="69"/>
        <v>63</v>
      </c>
      <c r="AA308">
        <f t="shared" si="70"/>
        <v>19</v>
      </c>
      <c r="AB308" t="s">
        <v>14458</v>
      </c>
      <c r="AD308">
        <f t="shared" si="64"/>
        <v>1</v>
      </c>
      <c r="AE308">
        <f t="shared" si="65"/>
        <v>24</v>
      </c>
      <c r="AF308">
        <f t="shared" si="66"/>
        <v>21</v>
      </c>
      <c r="AG308" t="s">
        <v>14458</v>
      </c>
      <c r="AH308" t="b">
        <f t="shared" si="67"/>
        <v>1</v>
      </c>
    </row>
    <row r="309" spans="1:34" hidden="1" x14ac:dyDescent="0.25">
      <c r="A309" s="1">
        <v>396</v>
      </c>
      <c r="B309" t="s">
        <v>3381</v>
      </c>
      <c r="C309" t="s">
        <v>3382</v>
      </c>
      <c r="D309" t="s">
        <v>13638</v>
      </c>
      <c r="E309">
        <v>3</v>
      </c>
      <c r="F309" t="s">
        <v>15</v>
      </c>
      <c r="G309" t="s">
        <v>3383</v>
      </c>
      <c r="H309" t="s">
        <v>3384</v>
      </c>
      <c r="I309">
        <v>5933</v>
      </c>
      <c r="J309" t="s">
        <v>18</v>
      </c>
      <c r="K309" t="s">
        <v>3385</v>
      </c>
      <c r="L309" t="s">
        <v>3386</v>
      </c>
      <c r="N309">
        <v>3</v>
      </c>
      <c r="O309">
        <v>3</v>
      </c>
      <c r="P309">
        <f>_xlfn.XLOOKUP(B309,'g1'!B:B,'g1'!R:R)</f>
        <v>3</v>
      </c>
      <c r="Q309">
        <f>_xlfn.XLOOKUP(B309,'g2'!B:B,'g2'!U:U)</f>
        <v>3</v>
      </c>
      <c r="R309">
        <f>_xlfn.XLOOKUP(B309,'g3'!B:B,'g3'!R:R)</f>
        <v>3</v>
      </c>
      <c r="S309">
        <f>_xlfn.XLOOKUP(D309,'g4'!D:D,'g4'!N:N)</f>
        <v>3</v>
      </c>
      <c r="T309">
        <f t="shared" si="60"/>
        <v>0</v>
      </c>
      <c r="U309">
        <f t="shared" si="61"/>
        <v>0</v>
      </c>
      <c r="V309">
        <f t="shared" si="62"/>
        <v>0</v>
      </c>
      <c r="W309">
        <f t="shared" si="63"/>
        <v>0</v>
      </c>
      <c r="X309" t="s">
        <v>10499</v>
      </c>
      <c r="Y309">
        <f t="shared" si="68"/>
        <v>43</v>
      </c>
      <c r="Z309">
        <f t="shared" si="69"/>
        <v>67</v>
      </c>
      <c r="AA309">
        <f t="shared" si="70"/>
        <v>22</v>
      </c>
      <c r="AB309" t="s">
        <v>14459</v>
      </c>
      <c r="AD309">
        <f t="shared" si="64"/>
        <v>1</v>
      </c>
      <c r="AE309">
        <f t="shared" si="65"/>
        <v>27</v>
      </c>
      <c r="AF309">
        <f t="shared" si="66"/>
        <v>24</v>
      </c>
      <c r="AG309" t="s">
        <v>14459</v>
      </c>
      <c r="AH309" t="b">
        <f t="shared" si="67"/>
        <v>1</v>
      </c>
    </row>
    <row r="310" spans="1:34" hidden="1" x14ac:dyDescent="0.25">
      <c r="A310" s="1">
        <v>402</v>
      </c>
      <c r="B310" t="s">
        <v>2510</v>
      </c>
      <c r="C310" t="s">
        <v>3533</v>
      </c>
      <c r="D310" t="s">
        <v>13644</v>
      </c>
      <c r="E310">
        <v>4</v>
      </c>
      <c r="F310" t="s">
        <v>593</v>
      </c>
      <c r="G310" t="s">
        <v>3534</v>
      </c>
      <c r="H310" t="s">
        <v>2513</v>
      </c>
      <c r="I310">
        <v>1896</v>
      </c>
      <c r="J310" t="s">
        <v>283</v>
      </c>
      <c r="K310" t="s">
        <v>3535</v>
      </c>
      <c r="L310" t="s">
        <v>3536</v>
      </c>
      <c r="N310">
        <v>3</v>
      </c>
      <c r="O310">
        <v>3</v>
      </c>
      <c r="P310">
        <f>_xlfn.XLOOKUP(B310,'g1'!B:B,'g1'!R:R)</f>
        <v>3</v>
      </c>
      <c r="Q310">
        <f>_xlfn.XLOOKUP(B310,'g2'!B:B,'g2'!U:U)</f>
        <v>3</v>
      </c>
      <c r="R310">
        <f>_xlfn.XLOOKUP(B310,'g3'!B:B,'g3'!R:R)</f>
        <v>3</v>
      </c>
      <c r="S310">
        <f>_xlfn.XLOOKUP(D310,'g4'!D:D,'g4'!N:N)</f>
        <v>3</v>
      </c>
      <c r="T310">
        <f t="shared" si="60"/>
        <v>0</v>
      </c>
      <c r="U310">
        <f t="shared" si="61"/>
        <v>0</v>
      </c>
      <c r="V310">
        <f t="shared" si="62"/>
        <v>0</v>
      </c>
      <c r="W310">
        <f t="shared" si="63"/>
        <v>0</v>
      </c>
      <c r="X310" t="s">
        <v>8756</v>
      </c>
      <c r="Y310">
        <f t="shared" si="68"/>
        <v>43</v>
      </c>
      <c r="Z310">
        <f t="shared" si="69"/>
        <v>62</v>
      </c>
      <c r="AA310">
        <f t="shared" si="70"/>
        <v>17</v>
      </c>
      <c r="AB310" t="s">
        <v>14263</v>
      </c>
      <c r="AD310">
        <f t="shared" si="64"/>
        <v>1</v>
      </c>
      <c r="AE310">
        <f t="shared" si="65"/>
        <v>22</v>
      </c>
      <c r="AF310">
        <f t="shared" si="66"/>
        <v>19</v>
      </c>
      <c r="AG310" t="s">
        <v>14263</v>
      </c>
      <c r="AH310" t="b">
        <f t="shared" si="67"/>
        <v>1</v>
      </c>
    </row>
    <row r="311" spans="1:34" hidden="1" x14ac:dyDescent="0.25">
      <c r="A311" s="1">
        <v>431</v>
      </c>
      <c r="B311" t="s">
        <v>3579</v>
      </c>
      <c r="C311" t="s">
        <v>3580</v>
      </c>
      <c r="D311" t="s">
        <v>13648</v>
      </c>
      <c r="E311">
        <v>4</v>
      </c>
      <c r="F311" t="s">
        <v>286</v>
      </c>
      <c r="G311" t="s">
        <v>3581</v>
      </c>
      <c r="H311" t="s">
        <v>3582</v>
      </c>
      <c r="I311">
        <v>4169</v>
      </c>
      <c r="J311" t="s">
        <v>287</v>
      </c>
      <c r="K311" t="s">
        <v>3583</v>
      </c>
      <c r="L311" t="s">
        <v>3584</v>
      </c>
      <c r="N311">
        <v>3</v>
      </c>
      <c r="O311">
        <v>3</v>
      </c>
      <c r="P311">
        <f>_xlfn.XLOOKUP(B311,'g1'!B:B,'g1'!R:R)</f>
        <v>3</v>
      </c>
      <c r="Q311">
        <f>_xlfn.XLOOKUP(B311,'g2'!B:B,'g2'!U:U)</f>
        <v>3</v>
      </c>
      <c r="R311">
        <f>_xlfn.XLOOKUP(B311,'g3'!B:B,'g3'!R:R)</f>
        <v>3</v>
      </c>
      <c r="S311">
        <f>_xlfn.XLOOKUP(D311,'g4'!D:D,'g4'!N:N)</f>
        <v>3</v>
      </c>
      <c r="T311">
        <f t="shared" si="60"/>
        <v>0</v>
      </c>
      <c r="U311">
        <f t="shared" si="61"/>
        <v>0</v>
      </c>
      <c r="V311">
        <f t="shared" si="62"/>
        <v>0</v>
      </c>
      <c r="W311">
        <f t="shared" si="63"/>
        <v>0</v>
      </c>
      <c r="X311" t="s">
        <v>8748</v>
      </c>
      <c r="Y311">
        <f t="shared" si="68"/>
        <v>43</v>
      </c>
      <c r="Z311">
        <f t="shared" si="69"/>
        <v>62</v>
      </c>
      <c r="AA311">
        <f t="shared" si="70"/>
        <v>17</v>
      </c>
      <c r="AB311" t="s">
        <v>14263</v>
      </c>
      <c r="AD311">
        <f t="shared" si="64"/>
        <v>1</v>
      </c>
      <c r="AE311">
        <f t="shared" si="65"/>
        <v>22</v>
      </c>
      <c r="AF311">
        <f t="shared" si="66"/>
        <v>19</v>
      </c>
      <c r="AG311" t="s">
        <v>14263</v>
      </c>
      <c r="AH311" t="b">
        <f t="shared" si="67"/>
        <v>1</v>
      </c>
    </row>
    <row r="312" spans="1:34" x14ac:dyDescent="0.25">
      <c r="A312" s="1">
        <v>942</v>
      </c>
      <c r="B312" t="s">
        <v>2850</v>
      </c>
      <c r="C312" t="s">
        <v>2851</v>
      </c>
      <c r="D312" t="s">
        <v>13654</v>
      </c>
      <c r="E312">
        <v>3</v>
      </c>
      <c r="F312" t="s">
        <v>286</v>
      </c>
      <c r="G312" t="s">
        <v>2852</v>
      </c>
      <c r="H312" t="s">
        <v>2853</v>
      </c>
      <c r="I312">
        <v>48620</v>
      </c>
      <c r="J312" t="s">
        <v>287</v>
      </c>
      <c r="K312" t="s">
        <v>15082</v>
      </c>
      <c r="L312" t="s">
        <v>2855</v>
      </c>
      <c r="N312">
        <f>LEN(K312)-LEN(SUBSTITUTE(K312,"{",""))-1</f>
        <v>3</v>
      </c>
      <c r="O312">
        <v>3</v>
      </c>
      <c r="P312">
        <f>_xlfn.XLOOKUP(B312,'g1'!B:B,'g1'!R:R)</f>
        <v>3</v>
      </c>
      <c r="Q312">
        <f>_xlfn.XLOOKUP(B312,'g2'!B:B,'g2'!U:U)</f>
        <v>2</v>
      </c>
      <c r="R312">
        <f>_xlfn.XLOOKUP(B312,'g3'!B:B,'g3'!R:R)</f>
        <v>2</v>
      </c>
      <c r="S312">
        <f>_xlfn.XLOOKUP(D312,'g4'!D:D,'g4'!N:N)</f>
        <v>3</v>
      </c>
      <c r="T312">
        <f t="shared" si="60"/>
        <v>0</v>
      </c>
      <c r="U312">
        <f t="shared" si="61"/>
        <v>1</v>
      </c>
      <c r="V312">
        <f t="shared" si="62"/>
        <v>1</v>
      </c>
      <c r="W312">
        <f t="shared" si="63"/>
        <v>0</v>
      </c>
      <c r="X312" t="s">
        <v>12119</v>
      </c>
      <c r="Y312">
        <f t="shared" si="68"/>
        <v>43</v>
      </c>
      <c r="Z312">
        <f t="shared" si="69"/>
        <v>69</v>
      </c>
      <c r="AA312">
        <f t="shared" si="70"/>
        <v>24</v>
      </c>
      <c r="AB312" t="s">
        <v>14886</v>
      </c>
      <c r="AD312">
        <f t="shared" si="64"/>
        <v>1</v>
      </c>
      <c r="AE312">
        <f t="shared" si="65"/>
        <v>29</v>
      </c>
      <c r="AF312">
        <f t="shared" si="66"/>
        <v>26</v>
      </c>
      <c r="AG312" t="s">
        <v>14460</v>
      </c>
      <c r="AH312" t="b">
        <f t="shared" si="67"/>
        <v>0</v>
      </c>
    </row>
    <row r="313" spans="1:34" hidden="1" x14ac:dyDescent="0.25">
      <c r="A313" s="1">
        <v>458</v>
      </c>
      <c r="B313" t="s">
        <v>3826</v>
      </c>
      <c r="C313" t="s">
        <v>3827</v>
      </c>
      <c r="D313" t="s">
        <v>13656</v>
      </c>
      <c r="E313">
        <v>4</v>
      </c>
      <c r="F313" t="s">
        <v>198</v>
      </c>
      <c r="G313" t="s">
        <v>3828</v>
      </c>
      <c r="H313" t="s">
        <v>3829</v>
      </c>
      <c r="I313">
        <v>406</v>
      </c>
      <c r="J313" t="s">
        <v>199</v>
      </c>
      <c r="K313" t="s">
        <v>3830</v>
      </c>
      <c r="L313" t="s">
        <v>3831</v>
      </c>
      <c r="N313">
        <v>3</v>
      </c>
      <c r="O313">
        <v>3</v>
      </c>
      <c r="P313">
        <f>_xlfn.XLOOKUP(B313,'g1'!B:B,'g1'!R:R)</f>
        <v>3</v>
      </c>
      <c r="Q313">
        <f>_xlfn.XLOOKUP(B313,'g2'!B:B,'g2'!U:U)</f>
        <v>3</v>
      </c>
      <c r="R313">
        <f>_xlfn.XLOOKUP(B313,'g3'!B:B,'g3'!R:R)</f>
        <v>3</v>
      </c>
      <c r="S313">
        <f>_xlfn.XLOOKUP(D313,'g4'!D:D,'g4'!N:N)</f>
        <v>3</v>
      </c>
      <c r="T313">
        <f t="shared" si="60"/>
        <v>0</v>
      </c>
      <c r="U313">
        <f t="shared" si="61"/>
        <v>0</v>
      </c>
      <c r="V313">
        <f t="shared" si="62"/>
        <v>0</v>
      </c>
      <c r="W313">
        <f t="shared" si="63"/>
        <v>0</v>
      </c>
      <c r="X313" t="s">
        <v>6742</v>
      </c>
      <c r="Y313">
        <f t="shared" si="68"/>
        <v>43</v>
      </c>
      <c r="Z313">
        <f t="shared" si="69"/>
        <v>63</v>
      </c>
      <c r="AA313">
        <f t="shared" si="70"/>
        <v>18</v>
      </c>
      <c r="AB313" t="s">
        <v>14461</v>
      </c>
      <c r="AD313">
        <f t="shared" si="64"/>
        <v>1</v>
      </c>
      <c r="AE313">
        <f t="shared" si="65"/>
        <v>23</v>
      </c>
      <c r="AF313">
        <f t="shared" si="66"/>
        <v>20</v>
      </c>
      <c r="AG313" t="s">
        <v>14461</v>
      </c>
      <c r="AH313" t="b">
        <f t="shared" si="67"/>
        <v>1</v>
      </c>
    </row>
    <row r="314" spans="1:34" x14ac:dyDescent="0.25">
      <c r="A314" s="1">
        <v>489</v>
      </c>
      <c r="B314" t="s">
        <v>3537</v>
      </c>
      <c r="C314" t="s">
        <v>3538</v>
      </c>
      <c r="D314" t="s">
        <v>13660</v>
      </c>
      <c r="E314">
        <v>4</v>
      </c>
      <c r="F314" t="s">
        <v>198</v>
      </c>
      <c r="G314" t="s">
        <v>3539</v>
      </c>
      <c r="H314" t="s">
        <v>3540</v>
      </c>
      <c r="I314">
        <v>5215</v>
      </c>
      <c r="J314" t="s">
        <v>199</v>
      </c>
      <c r="K314" t="s">
        <v>3541</v>
      </c>
      <c r="L314" t="s">
        <v>3542</v>
      </c>
      <c r="N314">
        <f>LEN(K314)-LEN(SUBSTITUTE(K314,"{",""))-1</f>
        <v>3</v>
      </c>
      <c r="O314">
        <v>3</v>
      </c>
      <c r="P314">
        <f>_xlfn.XLOOKUP(B314,'g1'!B:B,'g1'!R:R)</f>
        <v>3</v>
      </c>
      <c r="Q314">
        <f>_xlfn.XLOOKUP(B314,'g2'!B:B,'g2'!U:U)</f>
        <v>3</v>
      </c>
      <c r="R314">
        <f>_xlfn.XLOOKUP(B314,'g3'!B:B,'g3'!R:R)</f>
        <v>2</v>
      </c>
      <c r="S314">
        <f>_xlfn.XLOOKUP(D314,'g4'!D:D,'g4'!N:N)</f>
        <v>3</v>
      </c>
      <c r="T314">
        <f t="shared" si="60"/>
        <v>0</v>
      </c>
      <c r="U314">
        <f t="shared" si="61"/>
        <v>0</v>
      </c>
      <c r="V314">
        <f t="shared" si="62"/>
        <v>1</v>
      </c>
      <c r="W314">
        <f t="shared" si="63"/>
        <v>0</v>
      </c>
      <c r="X314" t="s">
        <v>12108</v>
      </c>
      <c r="Y314">
        <f t="shared" si="68"/>
        <v>43</v>
      </c>
      <c r="Z314">
        <f t="shared" si="69"/>
        <v>69</v>
      </c>
      <c r="AA314">
        <f t="shared" si="70"/>
        <v>24</v>
      </c>
      <c r="AB314" t="s">
        <v>14367</v>
      </c>
      <c r="AD314">
        <f t="shared" si="64"/>
        <v>1</v>
      </c>
      <c r="AE314">
        <f t="shared" si="65"/>
        <v>23</v>
      </c>
      <c r="AF314">
        <f t="shared" si="66"/>
        <v>20</v>
      </c>
      <c r="AG314" t="s">
        <v>14327</v>
      </c>
      <c r="AH314" t="b">
        <f t="shared" si="67"/>
        <v>0</v>
      </c>
    </row>
    <row r="315" spans="1:34" hidden="1" x14ac:dyDescent="0.25">
      <c r="A315" s="1">
        <v>995</v>
      </c>
      <c r="B315" t="s">
        <v>4110</v>
      </c>
      <c r="C315" t="s">
        <v>4111</v>
      </c>
      <c r="D315" t="s">
        <v>13661</v>
      </c>
      <c r="E315">
        <v>4</v>
      </c>
      <c r="F315" t="s">
        <v>73</v>
      </c>
      <c r="G315" t="s">
        <v>4112</v>
      </c>
      <c r="H315" t="s">
        <v>4113</v>
      </c>
      <c r="I315">
        <v>8665</v>
      </c>
      <c r="J315" t="s">
        <v>76</v>
      </c>
      <c r="K315" t="s">
        <v>4114</v>
      </c>
      <c r="L315" t="s">
        <v>4115</v>
      </c>
      <c r="N315">
        <v>3</v>
      </c>
      <c r="O315">
        <v>3</v>
      </c>
      <c r="P315">
        <f>_xlfn.XLOOKUP(B315,'g1'!B:B,'g1'!R:R)</f>
        <v>3</v>
      </c>
      <c r="Q315">
        <f>_xlfn.XLOOKUP(B315,'g2'!B:B,'g2'!U:U)</f>
        <v>3</v>
      </c>
      <c r="R315">
        <f>_xlfn.XLOOKUP(B315,'g3'!B:B,'g3'!R:R)</f>
        <v>3</v>
      </c>
      <c r="S315">
        <f>_xlfn.XLOOKUP(D315,'g4'!D:D,'g4'!N:N)</f>
        <v>3</v>
      </c>
      <c r="T315">
        <f t="shared" si="60"/>
        <v>0</v>
      </c>
      <c r="U315">
        <f t="shared" si="61"/>
        <v>0</v>
      </c>
      <c r="V315">
        <f t="shared" si="62"/>
        <v>0</v>
      </c>
      <c r="W315">
        <f t="shared" si="63"/>
        <v>0</v>
      </c>
      <c r="X315" t="s">
        <v>12106</v>
      </c>
      <c r="Y315">
        <f t="shared" si="68"/>
        <v>43</v>
      </c>
      <c r="Z315">
        <f t="shared" si="69"/>
        <v>62</v>
      </c>
      <c r="AA315">
        <f t="shared" si="70"/>
        <v>17</v>
      </c>
      <c r="AB315" t="s">
        <v>14263</v>
      </c>
      <c r="AD315">
        <f t="shared" si="64"/>
        <v>1</v>
      </c>
      <c r="AE315">
        <f t="shared" si="65"/>
        <v>22</v>
      </c>
      <c r="AF315">
        <f t="shared" si="66"/>
        <v>19</v>
      </c>
      <c r="AG315" t="s">
        <v>14263</v>
      </c>
      <c r="AH315" t="b">
        <f t="shared" si="67"/>
        <v>1</v>
      </c>
    </row>
    <row r="316" spans="1:34" hidden="1" x14ac:dyDescent="0.25">
      <c r="A316" s="1">
        <v>523</v>
      </c>
      <c r="B316" t="s">
        <v>4146</v>
      </c>
      <c r="C316" t="s">
        <v>4147</v>
      </c>
      <c r="D316" t="s">
        <v>13662</v>
      </c>
      <c r="E316">
        <v>4</v>
      </c>
      <c r="F316" t="s">
        <v>99</v>
      </c>
      <c r="G316" t="s">
        <v>4148</v>
      </c>
      <c r="H316" t="s">
        <v>4149</v>
      </c>
      <c r="I316">
        <v>4237</v>
      </c>
      <c r="J316" t="s">
        <v>100</v>
      </c>
      <c r="K316" t="s">
        <v>4150</v>
      </c>
      <c r="L316" t="s">
        <v>4151</v>
      </c>
      <c r="N316">
        <v>3</v>
      </c>
      <c r="O316">
        <v>3</v>
      </c>
      <c r="P316">
        <f>_xlfn.XLOOKUP(B316,'g1'!B:B,'g1'!R:R)</f>
        <v>3</v>
      </c>
      <c r="Q316">
        <f>_xlfn.XLOOKUP(B316,'g2'!B:B,'g2'!U:U)</f>
        <v>3</v>
      </c>
      <c r="R316">
        <f>_xlfn.XLOOKUP(B316,'g3'!B:B,'g3'!R:R)</f>
        <v>3</v>
      </c>
      <c r="S316">
        <f>_xlfn.XLOOKUP(D316,'g4'!D:D,'g4'!N:N)</f>
        <v>3</v>
      </c>
      <c r="T316">
        <f t="shared" si="60"/>
        <v>0</v>
      </c>
      <c r="U316">
        <f t="shared" si="61"/>
        <v>0</v>
      </c>
      <c r="V316">
        <f t="shared" si="62"/>
        <v>0</v>
      </c>
      <c r="W316">
        <f t="shared" si="63"/>
        <v>0</v>
      </c>
      <c r="X316" t="s">
        <v>12104</v>
      </c>
      <c r="Y316">
        <f t="shared" si="68"/>
        <v>43</v>
      </c>
      <c r="Z316">
        <f t="shared" si="69"/>
        <v>68</v>
      </c>
      <c r="AA316">
        <f t="shared" si="70"/>
        <v>23</v>
      </c>
      <c r="AB316" t="s">
        <v>14247</v>
      </c>
      <c r="AD316">
        <f t="shared" si="64"/>
        <v>1</v>
      </c>
      <c r="AE316">
        <f t="shared" si="65"/>
        <v>28</v>
      </c>
      <c r="AF316">
        <f t="shared" si="66"/>
        <v>25</v>
      </c>
      <c r="AG316" t="s">
        <v>14247</v>
      </c>
      <c r="AH316" t="b">
        <f t="shared" si="67"/>
        <v>1</v>
      </c>
    </row>
    <row r="317" spans="1:34" hidden="1" x14ac:dyDescent="0.25">
      <c r="A317" s="1">
        <v>1057</v>
      </c>
      <c r="B317" t="s">
        <v>4176</v>
      </c>
      <c r="C317" t="s">
        <v>4177</v>
      </c>
      <c r="D317" t="s">
        <v>13663</v>
      </c>
      <c r="E317">
        <v>4</v>
      </c>
      <c r="F317" t="s">
        <v>31</v>
      </c>
      <c r="G317" t="s">
        <v>4178</v>
      </c>
      <c r="H317" t="s">
        <v>4179</v>
      </c>
      <c r="I317">
        <v>4353</v>
      </c>
      <c r="J317" t="s">
        <v>34</v>
      </c>
      <c r="K317" t="s">
        <v>4180</v>
      </c>
      <c r="L317" t="s">
        <v>4181</v>
      </c>
      <c r="N317">
        <v>3</v>
      </c>
      <c r="O317">
        <v>3</v>
      </c>
      <c r="P317">
        <f>_xlfn.XLOOKUP(B317,'g1'!B:B,'g1'!R:R)</f>
        <v>3</v>
      </c>
      <c r="Q317">
        <f>_xlfn.XLOOKUP(B317,'g2'!B:B,'g2'!U:U)</f>
        <v>3</v>
      </c>
      <c r="R317">
        <f>_xlfn.XLOOKUP(B317,'g3'!B:B,'g3'!R:R)</f>
        <v>3</v>
      </c>
      <c r="S317">
        <f>_xlfn.XLOOKUP(D317,'g4'!D:D,'g4'!N:N)</f>
        <v>3</v>
      </c>
      <c r="T317">
        <f t="shared" si="60"/>
        <v>0</v>
      </c>
      <c r="U317">
        <f t="shared" si="61"/>
        <v>0</v>
      </c>
      <c r="V317">
        <f t="shared" si="62"/>
        <v>0</v>
      </c>
      <c r="W317">
        <f t="shared" si="63"/>
        <v>0</v>
      </c>
      <c r="X317" t="s">
        <v>12102</v>
      </c>
      <c r="Y317">
        <f t="shared" si="68"/>
        <v>43</v>
      </c>
      <c r="Z317">
        <f t="shared" si="69"/>
        <v>63</v>
      </c>
      <c r="AA317">
        <f t="shared" si="70"/>
        <v>18</v>
      </c>
      <c r="AB317" t="s">
        <v>14450</v>
      </c>
      <c r="AD317">
        <f t="shared" si="64"/>
        <v>1</v>
      </c>
      <c r="AE317">
        <f t="shared" si="65"/>
        <v>23</v>
      </c>
      <c r="AF317">
        <f t="shared" si="66"/>
        <v>20</v>
      </c>
      <c r="AG317" t="s">
        <v>14450</v>
      </c>
      <c r="AH317" t="b">
        <f t="shared" si="67"/>
        <v>1</v>
      </c>
    </row>
    <row r="318" spans="1:34" x14ac:dyDescent="0.25">
      <c r="A318" s="1">
        <v>1115</v>
      </c>
      <c r="B318" t="s">
        <v>4311</v>
      </c>
      <c r="C318" t="s">
        <v>4312</v>
      </c>
      <c r="D318" t="s">
        <v>13666</v>
      </c>
      <c r="E318">
        <v>4</v>
      </c>
      <c r="F318" t="s">
        <v>15</v>
      </c>
      <c r="G318" t="s">
        <v>4313</v>
      </c>
      <c r="H318" t="s">
        <v>4314</v>
      </c>
      <c r="I318">
        <v>9791</v>
      </c>
      <c r="J318" t="s">
        <v>18</v>
      </c>
      <c r="K318" t="s">
        <v>15083</v>
      </c>
      <c r="L318" t="s">
        <v>4316</v>
      </c>
      <c r="N318">
        <v>3</v>
      </c>
      <c r="O318">
        <v>3</v>
      </c>
      <c r="P318">
        <f>_xlfn.XLOOKUP(B318,'g1'!B:B,'g1'!R:R)</f>
        <v>3</v>
      </c>
      <c r="Q318">
        <f>_xlfn.XLOOKUP(B318,'g2'!B:B,'g2'!U:U)</f>
        <v>3</v>
      </c>
      <c r="R318">
        <f>_xlfn.XLOOKUP(B318,'g3'!B:B,'g3'!R:R)</f>
        <v>3</v>
      </c>
      <c r="S318">
        <f>_xlfn.XLOOKUP(D318,'g4'!D:D,'g4'!N:N)</f>
        <v>3</v>
      </c>
      <c r="T318">
        <f t="shared" si="60"/>
        <v>0</v>
      </c>
      <c r="U318">
        <f t="shared" si="61"/>
        <v>0</v>
      </c>
      <c r="V318">
        <f t="shared" si="62"/>
        <v>0</v>
      </c>
      <c r="W318">
        <f t="shared" si="63"/>
        <v>0</v>
      </c>
      <c r="X318" t="s">
        <v>12096</v>
      </c>
      <c r="Y318">
        <f t="shared" si="68"/>
        <v>43</v>
      </c>
      <c r="Z318">
        <f t="shared" si="69"/>
        <v>65</v>
      </c>
      <c r="AA318">
        <f t="shared" si="70"/>
        <v>20</v>
      </c>
      <c r="AB318" t="s">
        <v>14385</v>
      </c>
      <c r="AD318">
        <f t="shared" si="64"/>
        <v>1</v>
      </c>
      <c r="AE318">
        <f t="shared" si="65"/>
        <v>25</v>
      </c>
      <c r="AF318">
        <f t="shared" si="66"/>
        <v>22</v>
      </c>
      <c r="AG318" t="s">
        <v>14310</v>
      </c>
      <c r="AH318" t="b">
        <f t="shared" si="67"/>
        <v>0</v>
      </c>
    </row>
    <row r="319" spans="1:34" hidden="1" x14ac:dyDescent="0.25">
      <c r="A319" s="1">
        <v>549</v>
      </c>
      <c r="B319" t="s">
        <v>3808</v>
      </c>
      <c r="C319" t="s">
        <v>3809</v>
      </c>
      <c r="D319" t="s">
        <v>13673</v>
      </c>
      <c r="E319">
        <v>4</v>
      </c>
      <c r="F319" t="s">
        <v>1187</v>
      </c>
      <c r="G319" t="s">
        <v>3810</v>
      </c>
      <c r="H319" t="s">
        <v>3811</v>
      </c>
      <c r="I319">
        <v>15628</v>
      </c>
      <c r="J319" t="s">
        <v>169</v>
      </c>
      <c r="K319" t="s">
        <v>3812</v>
      </c>
      <c r="L319" t="s">
        <v>3813</v>
      </c>
      <c r="N319">
        <f>LEN(K319)-LEN(SUBSTITUTE(K319,"{",""))-1</f>
        <v>3</v>
      </c>
      <c r="O319">
        <v>3</v>
      </c>
      <c r="P319">
        <f>_xlfn.XLOOKUP(B319,'g1'!B:B,'g1'!R:R)</f>
        <v>3</v>
      </c>
      <c r="Q319">
        <f>_xlfn.XLOOKUP(B319,'g2'!B:B,'g2'!U:U)</f>
        <v>3</v>
      </c>
      <c r="R319">
        <f>_xlfn.XLOOKUP(B319,'g3'!B:B,'g3'!R:R)</f>
        <v>2</v>
      </c>
      <c r="S319">
        <f>_xlfn.XLOOKUP(D319,'g4'!D:D,'g4'!N:N)</f>
        <v>3</v>
      </c>
      <c r="T319">
        <f t="shared" si="60"/>
        <v>0</v>
      </c>
      <c r="U319">
        <f t="shared" si="61"/>
        <v>0</v>
      </c>
      <c r="V319">
        <f t="shared" si="62"/>
        <v>1</v>
      </c>
      <c r="W319">
        <f t="shared" si="63"/>
        <v>0</v>
      </c>
      <c r="X319" t="s">
        <v>12082</v>
      </c>
      <c r="Y319">
        <f t="shared" si="68"/>
        <v>43</v>
      </c>
      <c r="Z319">
        <f t="shared" si="69"/>
        <v>63</v>
      </c>
      <c r="AA319">
        <f t="shared" si="70"/>
        <v>18</v>
      </c>
      <c r="AB319" t="s">
        <v>14462</v>
      </c>
      <c r="AD319">
        <f t="shared" si="64"/>
        <v>1</v>
      </c>
      <c r="AE319">
        <f t="shared" si="65"/>
        <v>23</v>
      </c>
      <c r="AF319">
        <f t="shared" si="66"/>
        <v>20</v>
      </c>
      <c r="AG319" t="s">
        <v>14462</v>
      </c>
      <c r="AH319" t="b">
        <f t="shared" si="67"/>
        <v>1</v>
      </c>
    </row>
    <row r="320" spans="1:34" hidden="1" x14ac:dyDescent="0.25">
      <c r="A320" s="1">
        <v>558</v>
      </c>
      <c r="B320" t="s">
        <v>4807</v>
      </c>
      <c r="C320" t="s">
        <v>4808</v>
      </c>
      <c r="D320" t="s">
        <v>13674</v>
      </c>
      <c r="E320">
        <v>5</v>
      </c>
      <c r="F320" t="s">
        <v>15</v>
      </c>
      <c r="G320" t="s">
        <v>4809</v>
      </c>
      <c r="H320" t="s">
        <v>4810</v>
      </c>
      <c r="I320">
        <v>7842</v>
      </c>
      <c r="J320" t="s">
        <v>18</v>
      </c>
      <c r="K320" t="s">
        <v>4811</v>
      </c>
      <c r="L320" t="s">
        <v>4812</v>
      </c>
      <c r="N320">
        <v>3</v>
      </c>
      <c r="O320">
        <v>3</v>
      </c>
      <c r="P320">
        <f>_xlfn.XLOOKUP(B320,'g1'!B:B,'g1'!R:R)</f>
        <v>3</v>
      </c>
      <c r="Q320">
        <f>_xlfn.XLOOKUP(B320,'g2'!B:B,'g2'!U:U)</f>
        <v>3</v>
      </c>
      <c r="R320">
        <f>_xlfn.XLOOKUP(B320,'g3'!B:B,'g3'!R:R)</f>
        <v>3</v>
      </c>
      <c r="S320">
        <f>_xlfn.XLOOKUP(D320,'g4'!D:D,'g4'!N:N)</f>
        <v>3</v>
      </c>
      <c r="T320">
        <f t="shared" si="60"/>
        <v>0</v>
      </c>
      <c r="U320">
        <f t="shared" si="61"/>
        <v>0</v>
      </c>
      <c r="V320">
        <f t="shared" si="62"/>
        <v>0</v>
      </c>
      <c r="W320">
        <f t="shared" si="63"/>
        <v>0</v>
      </c>
      <c r="X320" t="s">
        <v>6684</v>
      </c>
      <c r="Y320">
        <f t="shared" si="68"/>
        <v>43</v>
      </c>
      <c r="Z320">
        <f t="shared" si="69"/>
        <v>62</v>
      </c>
      <c r="AA320">
        <f t="shared" si="70"/>
        <v>17</v>
      </c>
      <c r="AB320" t="s">
        <v>14263</v>
      </c>
      <c r="AD320">
        <f t="shared" si="64"/>
        <v>1</v>
      </c>
      <c r="AE320">
        <f t="shared" si="65"/>
        <v>22</v>
      </c>
      <c r="AF320">
        <f t="shared" si="66"/>
        <v>19</v>
      </c>
      <c r="AG320" t="s">
        <v>14263</v>
      </c>
      <c r="AH320" t="b">
        <f t="shared" si="67"/>
        <v>1</v>
      </c>
    </row>
    <row r="321" spans="1:34" hidden="1" x14ac:dyDescent="0.25">
      <c r="A321" s="1">
        <v>1301</v>
      </c>
      <c r="B321" t="s">
        <v>4939</v>
      </c>
      <c r="C321" t="s">
        <v>4940</v>
      </c>
      <c r="D321" t="s">
        <v>13677</v>
      </c>
      <c r="E321">
        <v>5</v>
      </c>
      <c r="F321" t="s">
        <v>4754</v>
      </c>
      <c r="G321" t="s">
        <v>4941</v>
      </c>
      <c r="H321" t="s">
        <v>4942</v>
      </c>
      <c r="I321">
        <v>5214</v>
      </c>
      <c r="J321" t="s">
        <v>76</v>
      </c>
      <c r="K321" t="s">
        <v>4943</v>
      </c>
      <c r="L321" t="s">
        <v>4944</v>
      </c>
      <c r="N321">
        <v>3</v>
      </c>
      <c r="O321">
        <v>3</v>
      </c>
      <c r="P321">
        <f>_xlfn.XLOOKUP(B321,'g1'!B:B,'g1'!R:R)</f>
        <v>3</v>
      </c>
      <c r="Q321">
        <f>_xlfn.XLOOKUP(B321,'g2'!B:B,'g2'!U:U)</f>
        <v>3</v>
      </c>
      <c r="R321">
        <f>_xlfn.XLOOKUP(B321,'g3'!B:B,'g3'!R:R)</f>
        <v>3</v>
      </c>
      <c r="S321">
        <f>_xlfn.XLOOKUP(D321,'g4'!D:D,'g4'!N:N)</f>
        <v>3</v>
      </c>
      <c r="T321">
        <f t="shared" si="60"/>
        <v>0</v>
      </c>
      <c r="U321">
        <f t="shared" si="61"/>
        <v>0</v>
      </c>
      <c r="V321">
        <f t="shared" si="62"/>
        <v>0</v>
      </c>
      <c r="W321">
        <f t="shared" si="63"/>
        <v>0</v>
      </c>
      <c r="X321" t="s">
        <v>12075</v>
      </c>
      <c r="Y321">
        <f t="shared" si="68"/>
        <v>43</v>
      </c>
      <c r="Z321">
        <f t="shared" si="69"/>
        <v>66</v>
      </c>
      <c r="AA321">
        <f t="shared" si="70"/>
        <v>21</v>
      </c>
      <c r="AB321" t="s">
        <v>14463</v>
      </c>
      <c r="AD321">
        <f t="shared" si="64"/>
        <v>1</v>
      </c>
      <c r="AE321">
        <f t="shared" si="65"/>
        <v>26</v>
      </c>
      <c r="AF321">
        <f t="shared" si="66"/>
        <v>23</v>
      </c>
      <c r="AG321" t="s">
        <v>14463</v>
      </c>
      <c r="AH321" t="b">
        <f t="shared" si="67"/>
        <v>1</v>
      </c>
    </row>
    <row r="322" spans="1:34" hidden="1" x14ac:dyDescent="0.25">
      <c r="A322" s="1">
        <v>633</v>
      </c>
      <c r="B322" t="s">
        <v>4018</v>
      </c>
      <c r="C322" t="s">
        <v>4019</v>
      </c>
      <c r="D322" t="s">
        <v>13678</v>
      </c>
      <c r="E322">
        <v>4</v>
      </c>
      <c r="F322" t="s">
        <v>198</v>
      </c>
      <c r="G322" t="s">
        <v>4020</v>
      </c>
      <c r="H322" t="s">
        <v>4021</v>
      </c>
      <c r="I322">
        <v>6291</v>
      </c>
      <c r="J322" t="s">
        <v>199</v>
      </c>
      <c r="K322" t="s">
        <v>4022</v>
      </c>
      <c r="L322" t="s">
        <v>4023</v>
      </c>
      <c r="N322">
        <f>LEN(K322)-LEN(SUBSTITUTE(K322,"{",""))-1</f>
        <v>3</v>
      </c>
      <c r="O322">
        <v>3</v>
      </c>
      <c r="P322">
        <f>_xlfn.XLOOKUP(B322,'g1'!B:B,'g1'!R:R)</f>
        <v>3</v>
      </c>
      <c r="Q322">
        <f>_xlfn.XLOOKUP(B322,'g2'!B:B,'g2'!U:U)</f>
        <v>3</v>
      </c>
      <c r="R322">
        <f>_xlfn.XLOOKUP(B322,'g3'!B:B,'g3'!R:R)</f>
        <v>2</v>
      </c>
      <c r="S322">
        <f>_xlfn.XLOOKUP(D322,'g4'!D:D,'g4'!N:N)</f>
        <v>3</v>
      </c>
      <c r="T322">
        <f t="shared" ref="T322:T385" si="72">$N322-P322</f>
        <v>0</v>
      </c>
      <c r="U322">
        <f t="shared" ref="U322:U385" si="73">$N322-Q322</f>
        <v>0</v>
      </c>
      <c r="V322">
        <f t="shared" ref="V322:V385" si="74">$N322-R322</f>
        <v>1</v>
      </c>
      <c r="W322">
        <f t="shared" ref="W322:W385" si="75">$N322-S322</f>
        <v>0</v>
      </c>
      <c r="X322" t="s">
        <v>12073</v>
      </c>
      <c r="Y322">
        <f t="shared" si="68"/>
        <v>42</v>
      </c>
      <c r="Z322">
        <f t="shared" si="69"/>
        <v>61</v>
      </c>
      <c r="AA322">
        <f t="shared" si="70"/>
        <v>17</v>
      </c>
      <c r="AB322" t="s">
        <v>14429</v>
      </c>
      <c r="AD322">
        <f t="shared" si="64"/>
        <v>1</v>
      </c>
      <c r="AE322">
        <f t="shared" si="65"/>
        <v>22</v>
      </c>
      <c r="AF322">
        <f t="shared" si="66"/>
        <v>19</v>
      </c>
      <c r="AG322" t="s">
        <v>14429</v>
      </c>
      <c r="AH322" t="b">
        <f t="shared" si="67"/>
        <v>1</v>
      </c>
    </row>
    <row r="323" spans="1:34" x14ac:dyDescent="0.25">
      <c r="A323" s="1">
        <v>639</v>
      </c>
      <c r="B323" t="s">
        <v>4272</v>
      </c>
      <c r="C323" t="s">
        <v>4273</v>
      </c>
      <c r="D323" t="s">
        <v>13679</v>
      </c>
      <c r="E323">
        <v>4</v>
      </c>
      <c r="F323" t="s">
        <v>234</v>
      </c>
      <c r="G323" t="s">
        <v>4274</v>
      </c>
      <c r="H323" t="s">
        <v>4275</v>
      </c>
      <c r="I323">
        <v>9475</v>
      </c>
      <c r="J323" t="s">
        <v>237</v>
      </c>
      <c r="K323" t="s">
        <v>4276</v>
      </c>
      <c r="L323" t="s">
        <v>4277</v>
      </c>
      <c r="N323">
        <f>LEN(K323)-LEN(SUBSTITUTE(K323,"{",""))-1</f>
        <v>3</v>
      </c>
      <c r="O323">
        <v>3</v>
      </c>
      <c r="P323">
        <f>_xlfn.XLOOKUP(B323,'g1'!B:B,'g1'!R:R)</f>
        <v>3</v>
      </c>
      <c r="Q323">
        <f>_xlfn.XLOOKUP(B323,'g2'!B:B,'g2'!U:U)</f>
        <v>3</v>
      </c>
      <c r="R323">
        <f>_xlfn.XLOOKUP(B323,'g3'!B:B,'g3'!R:R)</f>
        <v>2</v>
      </c>
      <c r="S323">
        <f>_xlfn.XLOOKUP(D323,'g4'!D:D,'g4'!N:N)</f>
        <v>3</v>
      </c>
      <c r="T323">
        <f t="shared" si="72"/>
        <v>0</v>
      </c>
      <c r="U323">
        <f t="shared" si="73"/>
        <v>0</v>
      </c>
      <c r="V323">
        <f t="shared" si="74"/>
        <v>1</v>
      </c>
      <c r="W323">
        <f t="shared" si="75"/>
        <v>0</v>
      </c>
      <c r="X323" t="s">
        <v>12071</v>
      </c>
      <c r="Y323">
        <f t="shared" si="68"/>
        <v>43</v>
      </c>
      <c r="Z323">
        <f t="shared" si="69"/>
        <v>67</v>
      </c>
      <c r="AA323">
        <f t="shared" si="70"/>
        <v>22</v>
      </c>
      <c r="AB323" t="s">
        <v>14887</v>
      </c>
      <c r="AD323">
        <f t="shared" ref="AD323:AD386" si="76">FIND("[{",X323)</f>
        <v>1</v>
      </c>
      <c r="AE323">
        <f t="shared" ref="AE323:AE386" si="77">FIND("opinion",X323)</f>
        <v>33</v>
      </c>
      <c r="AF323">
        <f t="shared" ref="AF323:AF386" si="78">AE323-AD323-2</f>
        <v>30</v>
      </c>
      <c r="AG323" t="s">
        <v>14464</v>
      </c>
      <c r="AH323" t="b">
        <f t="shared" ref="AH323:AH386" si="79">AB323=AG323</f>
        <v>0</v>
      </c>
    </row>
    <row r="324" spans="1:34" hidden="1" x14ac:dyDescent="0.25">
      <c r="A324" s="1">
        <v>1310</v>
      </c>
      <c r="B324" t="s">
        <v>5134</v>
      </c>
      <c r="C324" t="s">
        <v>5135</v>
      </c>
      <c r="D324" t="s">
        <v>13682</v>
      </c>
      <c r="E324">
        <v>5</v>
      </c>
      <c r="F324" t="s">
        <v>73</v>
      </c>
      <c r="G324" t="s">
        <v>5136</v>
      </c>
      <c r="H324" t="s">
        <v>5137</v>
      </c>
      <c r="I324">
        <v>3467</v>
      </c>
      <c r="J324" t="s">
        <v>76</v>
      </c>
      <c r="K324" t="s">
        <v>5138</v>
      </c>
      <c r="L324" t="s">
        <v>5139</v>
      </c>
      <c r="N324">
        <v>3</v>
      </c>
      <c r="O324">
        <v>3</v>
      </c>
      <c r="P324">
        <f>_xlfn.XLOOKUP(B324,'g1'!B:B,'g1'!R:R)</f>
        <v>3</v>
      </c>
      <c r="Q324">
        <f>_xlfn.XLOOKUP(B324,'g2'!B:B,'g2'!U:U)</f>
        <v>3</v>
      </c>
      <c r="R324">
        <f>_xlfn.XLOOKUP(B324,'g3'!B:B,'g3'!R:R)</f>
        <v>3</v>
      </c>
      <c r="S324">
        <f>_xlfn.XLOOKUP(D324,'g4'!D:D,'g4'!N:N)</f>
        <v>3</v>
      </c>
      <c r="T324">
        <f t="shared" si="72"/>
        <v>0</v>
      </c>
      <c r="U324">
        <f t="shared" si="73"/>
        <v>0</v>
      </c>
      <c r="V324">
        <f t="shared" si="74"/>
        <v>0</v>
      </c>
      <c r="W324">
        <f t="shared" si="75"/>
        <v>0</v>
      </c>
      <c r="X324" t="s">
        <v>6660</v>
      </c>
      <c r="Y324" t="e">
        <f t="shared" si="68"/>
        <v>#VALUE!</v>
      </c>
      <c r="Z324">
        <f t="shared" si="69"/>
        <v>92</v>
      </c>
      <c r="AA324" t="e">
        <f t="shared" si="70"/>
        <v>#VALUE!</v>
      </c>
      <c r="AB324" t="e">
        <v>#VALUE!</v>
      </c>
      <c r="AD324">
        <f t="shared" si="76"/>
        <v>1</v>
      </c>
      <c r="AE324">
        <f t="shared" si="77"/>
        <v>24</v>
      </c>
      <c r="AF324">
        <f t="shared" si="78"/>
        <v>21</v>
      </c>
      <c r="AG324" t="s">
        <v>14309</v>
      </c>
      <c r="AH324" t="e">
        <f t="shared" si="79"/>
        <v>#VALUE!</v>
      </c>
    </row>
    <row r="325" spans="1:34" hidden="1" x14ac:dyDescent="0.25">
      <c r="A325" s="1">
        <v>650</v>
      </c>
      <c r="B325" t="s">
        <v>5345</v>
      </c>
      <c r="C325" t="s">
        <v>5346</v>
      </c>
      <c r="D325" t="s">
        <v>13689</v>
      </c>
      <c r="E325">
        <v>5</v>
      </c>
      <c r="F325" t="s">
        <v>4772</v>
      </c>
      <c r="G325" t="s">
        <v>5347</v>
      </c>
      <c r="H325" t="s">
        <v>5348</v>
      </c>
      <c r="I325">
        <v>16232</v>
      </c>
      <c r="J325" t="s">
        <v>161</v>
      </c>
      <c r="K325" t="s">
        <v>5349</v>
      </c>
      <c r="L325" t="s">
        <v>5350</v>
      </c>
      <c r="N325">
        <v>3</v>
      </c>
      <c r="O325">
        <v>3</v>
      </c>
      <c r="P325">
        <f>_xlfn.XLOOKUP(B325,'g1'!B:B,'g1'!R:R)</f>
        <v>3</v>
      </c>
      <c r="Q325">
        <f>_xlfn.XLOOKUP(B325,'g2'!B:B,'g2'!U:U)</f>
        <v>3</v>
      </c>
      <c r="R325">
        <f>_xlfn.XLOOKUP(B325,'g3'!B:B,'g3'!R:R)</f>
        <v>3</v>
      </c>
      <c r="S325">
        <f>_xlfn.XLOOKUP(D325,'g4'!D:D,'g4'!N:N)</f>
        <v>3</v>
      </c>
      <c r="T325">
        <f t="shared" si="72"/>
        <v>0</v>
      </c>
      <c r="U325">
        <f t="shared" si="73"/>
        <v>0</v>
      </c>
      <c r="V325">
        <f t="shared" si="74"/>
        <v>0</v>
      </c>
      <c r="W325">
        <f t="shared" si="75"/>
        <v>0</v>
      </c>
      <c r="X325" t="s">
        <v>12052</v>
      </c>
      <c r="Y325">
        <f t="shared" si="68"/>
        <v>43</v>
      </c>
      <c r="Z325">
        <f t="shared" si="69"/>
        <v>69</v>
      </c>
      <c r="AA325">
        <f t="shared" si="70"/>
        <v>24</v>
      </c>
      <c r="AB325" t="s">
        <v>14465</v>
      </c>
      <c r="AD325">
        <f t="shared" si="76"/>
        <v>1</v>
      </c>
      <c r="AE325">
        <f t="shared" si="77"/>
        <v>29</v>
      </c>
      <c r="AF325">
        <f t="shared" si="78"/>
        <v>26</v>
      </c>
      <c r="AG325" t="s">
        <v>14465</v>
      </c>
      <c r="AH325" t="b">
        <f t="shared" si="79"/>
        <v>1</v>
      </c>
    </row>
    <row r="326" spans="1:34" hidden="1" x14ac:dyDescent="0.25">
      <c r="A326" s="1">
        <v>652</v>
      </c>
      <c r="B326" t="s">
        <v>4831</v>
      </c>
      <c r="C326" t="s">
        <v>4832</v>
      </c>
      <c r="D326" t="s">
        <v>13690</v>
      </c>
      <c r="E326">
        <v>5</v>
      </c>
      <c r="F326" t="s">
        <v>321</v>
      </c>
      <c r="G326" t="s">
        <v>4833</v>
      </c>
      <c r="H326" t="s">
        <v>4834</v>
      </c>
      <c r="I326">
        <v>4663</v>
      </c>
      <c r="J326" t="s">
        <v>324</v>
      </c>
      <c r="K326" t="s">
        <v>4835</v>
      </c>
      <c r="L326" t="s">
        <v>4836</v>
      </c>
      <c r="N326">
        <f>LEN(K326)-LEN(SUBSTITUTE(K326,"{",""))-1</f>
        <v>3</v>
      </c>
      <c r="O326">
        <v>3</v>
      </c>
      <c r="P326">
        <f>_xlfn.XLOOKUP(B326,'g1'!B:B,'g1'!R:R)</f>
        <v>3</v>
      </c>
      <c r="Q326">
        <f>_xlfn.XLOOKUP(B326,'g2'!B:B,'g2'!U:U)</f>
        <v>2</v>
      </c>
      <c r="R326">
        <f>_xlfn.XLOOKUP(B326,'g3'!B:B,'g3'!R:R)</f>
        <v>2</v>
      </c>
      <c r="S326">
        <f>_xlfn.XLOOKUP(D326,'g4'!D:D,'g4'!N:N)</f>
        <v>3</v>
      </c>
      <c r="T326">
        <f t="shared" si="72"/>
        <v>0</v>
      </c>
      <c r="U326">
        <f t="shared" si="73"/>
        <v>1</v>
      </c>
      <c r="V326">
        <f t="shared" si="74"/>
        <v>1</v>
      </c>
      <c r="W326">
        <f t="shared" si="75"/>
        <v>0</v>
      </c>
      <c r="X326" t="s">
        <v>12050</v>
      </c>
      <c r="Y326">
        <f t="shared" si="68"/>
        <v>43</v>
      </c>
      <c r="Z326">
        <f t="shared" si="69"/>
        <v>61</v>
      </c>
      <c r="AA326">
        <f t="shared" si="70"/>
        <v>16</v>
      </c>
      <c r="AB326" t="s">
        <v>14295</v>
      </c>
      <c r="AD326">
        <f t="shared" si="76"/>
        <v>1</v>
      </c>
      <c r="AE326">
        <f t="shared" si="77"/>
        <v>21</v>
      </c>
      <c r="AF326">
        <f t="shared" si="78"/>
        <v>18</v>
      </c>
      <c r="AG326" t="s">
        <v>14295</v>
      </c>
      <c r="AH326" t="b">
        <f t="shared" si="79"/>
        <v>1</v>
      </c>
    </row>
    <row r="327" spans="1:34" hidden="1" x14ac:dyDescent="0.25">
      <c r="A327" s="1">
        <v>667</v>
      </c>
      <c r="B327" t="s">
        <v>5487</v>
      </c>
      <c r="C327" t="s">
        <v>5488</v>
      </c>
      <c r="D327" t="s">
        <v>13692</v>
      </c>
      <c r="E327">
        <v>5</v>
      </c>
      <c r="F327" t="s">
        <v>286</v>
      </c>
      <c r="G327" t="s">
        <v>5489</v>
      </c>
      <c r="H327" t="s">
        <v>5490</v>
      </c>
      <c r="I327">
        <v>39893</v>
      </c>
      <c r="J327" t="s">
        <v>287</v>
      </c>
      <c r="K327" t="s">
        <v>5491</v>
      </c>
      <c r="L327" t="s">
        <v>5492</v>
      </c>
      <c r="N327">
        <v>3</v>
      </c>
      <c r="O327">
        <v>3</v>
      </c>
      <c r="P327">
        <f>_xlfn.XLOOKUP(B327,'g1'!B:B,'g1'!R:R)</f>
        <v>3</v>
      </c>
      <c r="Q327">
        <f>_xlfn.XLOOKUP(B327,'g2'!B:B,'g2'!U:U)</f>
        <v>3</v>
      </c>
      <c r="R327">
        <f>_xlfn.XLOOKUP(B327,'g3'!B:B,'g3'!R:R)</f>
        <v>3</v>
      </c>
      <c r="S327">
        <f>_xlfn.XLOOKUP(D327,'g4'!D:D,'g4'!N:N)</f>
        <v>3</v>
      </c>
      <c r="T327">
        <f t="shared" si="72"/>
        <v>0</v>
      </c>
      <c r="U327">
        <f t="shared" si="73"/>
        <v>0</v>
      </c>
      <c r="V327">
        <f t="shared" si="74"/>
        <v>0</v>
      </c>
      <c r="W327">
        <f t="shared" si="75"/>
        <v>0</v>
      </c>
      <c r="X327" t="s">
        <v>12047</v>
      </c>
      <c r="Y327">
        <f t="shared" ref="Y327:Y390" si="80">FIND("[{",K327)</f>
        <v>43</v>
      </c>
      <c r="Z327">
        <f t="shared" ref="Z327:Z390" si="81">FIND("category",K327)</f>
        <v>63</v>
      </c>
      <c r="AA327">
        <f t="shared" ref="AA327:AA390" si="82">Z327-Y327-2</f>
        <v>18</v>
      </c>
      <c r="AB327" t="s">
        <v>14351</v>
      </c>
      <c r="AD327">
        <f t="shared" si="76"/>
        <v>1</v>
      </c>
      <c r="AE327">
        <f t="shared" si="77"/>
        <v>23</v>
      </c>
      <c r="AF327">
        <f t="shared" si="78"/>
        <v>20</v>
      </c>
      <c r="AG327" t="s">
        <v>14351</v>
      </c>
      <c r="AH327" t="b">
        <f t="shared" si="79"/>
        <v>1</v>
      </c>
    </row>
    <row r="328" spans="1:34" hidden="1" x14ac:dyDescent="0.25">
      <c r="A328" s="1">
        <v>673</v>
      </c>
      <c r="B328" t="s">
        <v>5535</v>
      </c>
      <c r="C328" t="s">
        <v>5536</v>
      </c>
      <c r="D328" t="s">
        <v>13693</v>
      </c>
      <c r="E328">
        <v>5</v>
      </c>
      <c r="F328" t="s">
        <v>187</v>
      </c>
      <c r="G328" t="s">
        <v>5537</v>
      </c>
      <c r="H328" t="s">
        <v>5538</v>
      </c>
      <c r="I328">
        <v>32597</v>
      </c>
      <c r="J328" t="s">
        <v>161</v>
      </c>
      <c r="K328" t="s">
        <v>5539</v>
      </c>
      <c r="L328" t="s">
        <v>5540</v>
      </c>
      <c r="N328">
        <v>3</v>
      </c>
      <c r="O328">
        <v>3</v>
      </c>
      <c r="P328">
        <f>_xlfn.XLOOKUP(B328,'g1'!B:B,'g1'!R:R)</f>
        <v>3</v>
      </c>
      <c r="Q328">
        <f>_xlfn.XLOOKUP(B328,'g2'!B:B,'g2'!U:U)</f>
        <v>3</v>
      </c>
      <c r="R328">
        <f>_xlfn.XLOOKUP(B328,'g3'!B:B,'g3'!R:R)</f>
        <v>3</v>
      </c>
      <c r="S328">
        <f>_xlfn.XLOOKUP(D328,'g4'!D:D,'g4'!N:N)</f>
        <v>3</v>
      </c>
      <c r="T328">
        <f t="shared" si="72"/>
        <v>0</v>
      </c>
      <c r="U328">
        <f t="shared" si="73"/>
        <v>0</v>
      </c>
      <c r="V328">
        <f t="shared" si="74"/>
        <v>0</v>
      </c>
      <c r="W328">
        <f t="shared" si="75"/>
        <v>0</v>
      </c>
      <c r="X328" t="s">
        <v>12045</v>
      </c>
      <c r="Y328">
        <f t="shared" si="80"/>
        <v>43</v>
      </c>
      <c r="Z328">
        <f t="shared" si="81"/>
        <v>65</v>
      </c>
      <c r="AA328">
        <f t="shared" si="82"/>
        <v>20</v>
      </c>
      <c r="AB328" t="s">
        <v>14289</v>
      </c>
      <c r="AD328">
        <f t="shared" si="76"/>
        <v>1</v>
      </c>
      <c r="AE328">
        <f t="shared" si="77"/>
        <v>25</v>
      </c>
      <c r="AF328">
        <f t="shared" si="78"/>
        <v>22</v>
      </c>
      <c r="AG328" t="s">
        <v>14289</v>
      </c>
      <c r="AH328" t="b">
        <f t="shared" si="79"/>
        <v>1</v>
      </c>
    </row>
    <row r="329" spans="1:34" hidden="1" x14ac:dyDescent="0.25">
      <c r="A329" s="1">
        <v>678</v>
      </c>
      <c r="B329" t="s">
        <v>5626</v>
      </c>
      <c r="C329" t="s">
        <v>5627</v>
      </c>
      <c r="D329" t="s">
        <v>13695</v>
      </c>
      <c r="E329">
        <v>5</v>
      </c>
      <c r="F329" t="s">
        <v>187</v>
      </c>
      <c r="G329" t="s">
        <v>5628</v>
      </c>
      <c r="H329" t="s">
        <v>5629</v>
      </c>
      <c r="I329">
        <v>5713</v>
      </c>
      <c r="J329" t="s">
        <v>161</v>
      </c>
      <c r="K329" t="s">
        <v>5630</v>
      </c>
      <c r="L329" t="s">
        <v>5631</v>
      </c>
      <c r="N329">
        <v>3</v>
      </c>
      <c r="O329">
        <v>3</v>
      </c>
      <c r="P329">
        <f>_xlfn.XLOOKUP(B329,'g1'!B:B,'g1'!R:R)</f>
        <v>3</v>
      </c>
      <c r="Q329">
        <f>_xlfn.XLOOKUP(B329,'g2'!B:B,'g2'!U:U)</f>
        <v>3</v>
      </c>
      <c r="R329">
        <f>_xlfn.XLOOKUP(B329,'g3'!B:B,'g3'!R:R)</f>
        <v>3</v>
      </c>
      <c r="S329">
        <f>_xlfn.XLOOKUP(D329,'g4'!D:D,'g4'!N:N)</f>
        <v>3</v>
      </c>
      <c r="T329">
        <f t="shared" si="72"/>
        <v>0</v>
      </c>
      <c r="U329">
        <f t="shared" si="73"/>
        <v>0</v>
      </c>
      <c r="V329">
        <f t="shared" si="74"/>
        <v>0</v>
      </c>
      <c r="W329">
        <f t="shared" si="75"/>
        <v>0</v>
      </c>
      <c r="X329" t="s">
        <v>8611</v>
      </c>
      <c r="Y329">
        <f t="shared" si="80"/>
        <v>43</v>
      </c>
      <c r="Z329">
        <f t="shared" si="81"/>
        <v>65</v>
      </c>
      <c r="AA329">
        <f t="shared" si="82"/>
        <v>20</v>
      </c>
      <c r="AB329" t="s">
        <v>14372</v>
      </c>
      <c r="AD329">
        <f t="shared" si="76"/>
        <v>1</v>
      </c>
      <c r="AE329">
        <f t="shared" si="77"/>
        <v>25</v>
      </c>
      <c r="AF329">
        <f t="shared" si="78"/>
        <v>22</v>
      </c>
      <c r="AG329" t="s">
        <v>14372</v>
      </c>
      <c r="AH329" t="b">
        <f t="shared" si="79"/>
        <v>1</v>
      </c>
    </row>
    <row r="330" spans="1:34" x14ac:dyDescent="0.25">
      <c r="A330" s="1">
        <v>1375</v>
      </c>
      <c r="B330" t="s">
        <v>5152</v>
      </c>
      <c r="C330" t="s">
        <v>5153</v>
      </c>
      <c r="D330" t="s">
        <v>13696</v>
      </c>
      <c r="E330">
        <v>5</v>
      </c>
      <c r="F330" t="s">
        <v>286</v>
      </c>
      <c r="G330" t="s">
        <v>5154</v>
      </c>
      <c r="H330" t="s">
        <v>5155</v>
      </c>
      <c r="I330">
        <v>1290</v>
      </c>
      <c r="J330" t="s">
        <v>287</v>
      </c>
      <c r="K330" t="s">
        <v>15084</v>
      </c>
      <c r="L330" t="s">
        <v>5157</v>
      </c>
      <c r="N330">
        <f>LEN(K330)-LEN(SUBSTITUTE(K330,"{",""))-1</f>
        <v>3</v>
      </c>
      <c r="O330">
        <v>3</v>
      </c>
      <c r="P330">
        <f>_xlfn.XLOOKUP(B330,'g1'!B:B,'g1'!R:R)</f>
        <v>3</v>
      </c>
      <c r="Q330">
        <f>_xlfn.XLOOKUP(B330,'g2'!B:B,'g2'!U:U)</f>
        <v>3</v>
      </c>
      <c r="R330">
        <f>_xlfn.XLOOKUP(B330,'g3'!B:B,'g3'!R:R)</f>
        <v>2</v>
      </c>
      <c r="S330">
        <f>_xlfn.XLOOKUP(D330,'g4'!D:D,'g4'!N:N)</f>
        <v>3</v>
      </c>
      <c r="T330">
        <f t="shared" si="72"/>
        <v>0</v>
      </c>
      <c r="U330">
        <f t="shared" si="73"/>
        <v>0</v>
      </c>
      <c r="V330">
        <f t="shared" si="74"/>
        <v>1</v>
      </c>
      <c r="W330">
        <f t="shared" si="75"/>
        <v>0</v>
      </c>
      <c r="X330" t="s">
        <v>12041</v>
      </c>
      <c r="Y330">
        <f t="shared" si="80"/>
        <v>43</v>
      </c>
      <c r="Z330">
        <f t="shared" si="81"/>
        <v>73</v>
      </c>
      <c r="AA330">
        <f t="shared" si="82"/>
        <v>28</v>
      </c>
      <c r="AB330" t="s">
        <v>14553</v>
      </c>
      <c r="AD330">
        <f t="shared" si="76"/>
        <v>1</v>
      </c>
      <c r="AE330">
        <f t="shared" si="77"/>
        <v>33</v>
      </c>
      <c r="AF330">
        <f t="shared" si="78"/>
        <v>30</v>
      </c>
      <c r="AG330" t="s">
        <v>14466</v>
      </c>
      <c r="AH330" t="b">
        <f t="shared" si="79"/>
        <v>0</v>
      </c>
    </row>
    <row r="331" spans="1:34" hidden="1" x14ac:dyDescent="0.25">
      <c r="A331" s="1">
        <v>690</v>
      </c>
      <c r="B331" t="s">
        <v>5727</v>
      </c>
      <c r="C331" t="s">
        <v>5728</v>
      </c>
      <c r="D331" t="s">
        <v>13699</v>
      </c>
      <c r="E331">
        <v>5</v>
      </c>
      <c r="F331" t="s">
        <v>214</v>
      </c>
      <c r="G331" t="s">
        <v>5729</v>
      </c>
      <c r="H331" t="s">
        <v>5730</v>
      </c>
      <c r="I331">
        <v>9808</v>
      </c>
      <c r="J331" t="s">
        <v>217</v>
      </c>
      <c r="K331" t="s">
        <v>5731</v>
      </c>
      <c r="L331" t="s">
        <v>5732</v>
      </c>
      <c r="N331">
        <v>3</v>
      </c>
      <c r="O331">
        <v>3</v>
      </c>
      <c r="P331">
        <f>_xlfn.XLOOKUP(B331,'g1'!B:B,'g1'!R:R)</f>
        <v>3</v>
      </c>
      <c r="Q331">
        <f>_xlfn.XLOOKUP(B331,'g2'!B:B,'g2'!U:U)</f>
        <v>3</v>
      </c>
      <c r="R331">
        <f>_xlfn.XLOOKUP(B331,'g3'!B:B,'g3'!R:R)</f>
        <v>3</v>
      </c>
      <c r="S331">
        <f>_xlfn.XLOOKUP(D331,'g4'!D:D,'g4'!N:N)</f>
        <v>3</v>
      </c>
      <c r="T331">
        <f t="shared" si="72"/>
        <v>0</v>
      </c>
      <c r="U331">
        <f t="shared" si="73"/>
        <v>0</v>
      </c>
      <c r="V331">
        <f t="shared" si="74"/>
        <v>0</v>
      </c>
      <c r="W331">
        <f t="shared" si="75"/>
        <v>0</v>
      </c>
      <c r="X331" t="s">
        <v>12035</v>
      </c>
      <c r="Y331">
        <f t="shared" si="80"/>
        <v>43</v>
      </c>
      <c r="Z331">
        <f t="shared" si="81"/>
        <v>72</v>
      </c>
      <c r="AA331">
        <f t="shared" si="82"/>
        <v>27</v>
      </c>
      <c r="AB331" t="s">
        <v>14467</v>
      </c>
      <c r="AD331">
        <f t="shared" si="76"/>
        <v>1</v>
      </c>
      <c r="AE331">
        <f t="shared" si="77"/>
        <v>32</v>
      </c>
      <c r="AF331">
        <f t="shared" si="78"/>
        <v>29</v>
      </c>
      <c r="AG331" t="s">
        <v>14467</v>
      </c>
      <c r="AH331" t="b">
        <f t="shared" si="79"/>
        <v>1</v>
      </c>
    </row>
    <row r="332" spans="1:34" hidden="1" x14ac:dyDescent="0.25">
      <c r="A332" s="1">
        <v>691</v>
      </c>
      <c r="B332" t="s">
        <v>5733</v>
      </c>
      <c r="C332" t="s">
        <v>5734</v>
      </c>
      <c r="D332" t="s">
        <v>13700</v>
      </c>
      <c r="E332">
        <v>5</v>
      </c>
      <c r="F332" t="s">
        <v>23</v>
      </c>
      <c r="G332" t="s">
        <v>5735</v>
      </c>
      <c r="H332" t="s">
        <v>5736</v>
      </c>
      <c r="I332">
        <v>796</v>
      </c>
      <c r="J332" t="s">
        <v>26</v>
      </c>
      <c r="K332" t="s">
        <v>5737</v>
      </c>
      <c r="L332" t="s">
        <v>5738</v>
      </c>
      <c r="N332">
        <v>3</v>
      </c>
      <c r="O332">
        <v>3</v>
      </c>
      <c r="P332">
        <f>_xlfn.XLOOKUP(B332,'g1'!B:B,'g1'!R:R)</f>
        <v>3</v>
      </c>
      <c r="Q332">
        <f>_xlfn.XLOOKUP(B332,'g2'!B:B,'g2'!U:U)</f>
        <v>3</v>
      </c>
      <c r="R332">
        <f>_xlfn.XLOOKUP(B332,'g3'!B:B,'g3'!R:R)</f>
        <v>3</v>
      </c>
      <c r="S332">
        <f>_xlfn.XLOOKUP(D332,'g4'!D:D,'g4'!N:N)</f>
        <v>3</v>
      </c>
      <c r="T332">
        <f t="shared" si="72"/>
        <v>0</v>
      </c>
      <c r="U332">
        <f t="shared" si="73"/>
        <v>0</v>
      </c>
      <c r="V332">
        <f t="shared" si="74"/>
        <v>0</v>
      </c>
      <c r="W332">
        <f t="shared" si="75"/>
        <v>0</v>
      </c>
      <c r="X332" t="s">
        <v>12033</v>
      </c>
      <c r="Y332">
        <f t="shared" si="80"/>
        <v>43</v>
      </c>
      <c r="Z332">
        <f t="shared" si="81"/>
        <v>62</v>
      </c>
      <c r="AA332">
        <f t="shared" si="82"/>
        <v>17</v>
      </c>
      <c r="AB332" t="s">
        <v>14263</v>
      </c>
      <c r="AD332">
        <f t="shared" si="76"/>
        <v>1</v>
      </c>
      <c r="AE332">
        <f t="shared" si="77"/>
        <v>22</v>
      </c>
      <c r="AF332">
        <f t="shared" si="78"/>
        <v>19</v>
      </c>
      <c r="AG332" t="s">
        <v>14263</v>
      </c>
      <c r="AH332" t="b">
        <f t="shared" si="79"/>
        <v>1</v>
      </c>
    </row>
    <row r="333" spans="1:34" hidden="1" x14ac:dyDescent="0.25">
      <c r="A333" s="1">
        <v>700</v>
      </c>
      <c r="B333" t="s">
        <v>5933</v>
      </c>
      <c r="C333" t="s">
        <v>5934</v>
      </c>
      <c r="D333" t="s">
        <v>13704</v>
      </c>
      <c r="E333">
        <v>5</v>
      </c>
      <c r="F333" t="s">
        <v>73</v>
      </c>
      <c r="G333" t="s">
        <v>5935</v>
      </c>
      <c r="H333" t="s">
        <v>5936</v>
      </c>
      <c r="I333">
        <v>1604</v>
      </c>
      <c r="J333" t="s">
        <v>76</v>
      </c>
      <c r="K333" t="s">
        <v>5937</v>
      </c>
      <c r="L333" t="s">
        <v>5938</v>
      </c>
      <c r="N333">
        <v>3</v>
      </c>
      <c r="O333">
        <v>3</v>
      </c>
      <c r="P333">
        <f>_xlfn.XLOOKUP(B333,'g1'!B:B,'g1'!R:R)</f>
        <v>3</v>
      </c>
      <c r="Q333">
        <f>_xlfn.XLOOKUP(B333,'g2'!B:B,'g2'!U:U)</f>
        <v>3</v>
      </c>
      <c r="R333">
        <f>_xlfn.XLOOKUP(B333,'g3'!B:B,'g3'!R:R)</f>
        <v>3</v>
      </c>
      <c r="S333">
        <f>_xlfn.XLOOKUP(D333,'g4'!D:D,'g4'!N:N)</f>
        <v>3</v>
      </c>
      <c r="T333">
        <f t="shared" si="72"/>
        <v>0</v>
      </c>
      <c r="U333">
        <f t="shared" si="73"/>
        <v>0</v>
      </c>
      <c r="V333">
        <f t="shared" si="74"/>
        <v>0</v>
      </c>
      <c r="W333">
        <f t="shared" si="75"/>
        <v>0</v>
      </c>
      <c r="X333" t="s">
        <v>10345</v>
      </c>
      <c r="Y333">
        <f t="shared" si="80"/>
        <v>43</v>
      </c>
      <c r="Z333">
        <f t="shared" si="81"/>
        <v>65</v>
      </c>
      <c r="AA333">
        <f t="shared" si="82"/>
        <v>20</v>
      </c>
      <c r="AB333" t="s">
        <v>14277</v>
      </c>
      <c r="AD333">
        <f t="shared" si="76"/>
        <v>1</v>
      </c>
      <c r="AE333">
        <f t="shared" si="77"/>
        <v>25</v>
      </c>
      <c r="AF333">
        <f t="shared" si="78"/>
        <v>22</v>
      </c>
      <c r="AG333" t="s">
        <v>14277</v>
      </c>
      <c r="AH333" t="b">
        <f t="shared" si="79"/>
        <v>1</v>
      </c>
    </row>
    <row r="334" spans="1:34" hidden="1" x14ac:dyDescent="0.25">
      <c r="A334" s="1">
        <v>1650</v>
      </c>
      <c r="B334" t="s">
        <v>123</v>
      </c>
      <c r="C334" t="s">
        <v>124</v>
      </c>
      <c r="D334" t="s">
        <v>13706</v>
      </c>
      <c r="E334">
        <v>1</v>
      </c>
      <c r="F334" t="s">
        <v>39</v>
      </c>
      <c r="G334" t="s">
        <v>125</v>
      </c>
      <c r="H334" t="s">
        <v>126</v>
      </c>
      <c r="I334">
        <v>7986</v>
      </c>
      <c r="J334" t="s">
        <v>42</v>
      </c>
      <c r="K334" t="s">
        <v>14157</v>
      </c>
      <c r="L334" t="s">
        <v>128</v>
      </c>
      <c r="N334">
        <f t="shared" ref="N334:N341" si="83">LEN(K334)-LEN(SUBSTITUTE(K334,"{",""))-1</f>
        <v>3</v>
      </c>
      <c r="O334">
        <v>4</v>
      </c>
      <c r="P334">
        <f>_xlfn.XLOOKUP(B334,'g1'!B:B,'g1'!R:R)</f>
        <v>4</v>
      </c>
      <c r="Q334">
        <f>_xlfn.XLOOKUP(B334,'g2'!B:B,'g2'!U:U)</f>
        <v>4</v>
      </c>
      <c r="R334">
        <f>_xlfn.XLOOKUP(B334,'g3'!B:B,'g3'!R:R)</f>
        <v>3</v>
      </c>
      <c r="S334">
        <f>_xlfn.XLOOKUP(D334,'g4'!D:D,'g4'!N:N)</f>
        <v>3</v>
      </c>
      <c r="T334">
        <f t="shared" si="72"/>
        <v>-1</v>
      </c>
      <c r="U334">
        <f t="shared" si="73"/>
        <v>-1</v>
      </c>
      <c r="V334">
        <f t="shared" si="74"/>
        <v>0</v>
      </c>
      <c r="W334">
        <f t="shared" si="75"/>
        <v>0</v>
      </c>
      <c r="X334" t="s">
        <v>12022</v>
      </c>
      <c r="Y334">
        <f t="shared" si="80"/>
        <v>43</v>
      </c>
      <c r="Z334">
        <f t="shared" si="81"/>
        <v>64</v>
      </c>
      <c r="AA334">
        <f t="shared" si="82"/>
        <v>19</v>
      </c>
      <c r="AB334" t="s">
        <v>14468</v>
      </c>
      <c r="AD334">
        <f t="shared" si="76"/>
        <v>1</v>
      </c>
      <c r="AE334">
        <f t="shared" si="77"/>
        <v>24</v>
      </c>
      <c r="AF334">
        <f t="shared" si="78"/>
        <v>21</v>
      </c>
      <c r="AG334" t="s">
        <v>14468</v>
      </c>
      <c r="AH334" t="b">
        <f t="shared" si="79"/>
        <v>1</v>
      </c>
    </row>
    <row r="335" spans="1:34" hidden="1" x14ac:dyDescent="0.25">
      <c r="A335" s="1">
        <v>712</v>
      </c>
      <c r="B335" t="s">
        <v>1119</v>
      </c>
      <c r="C335" t="s">
        <v>1120</v>
      </c>
      <c r="D335" t="s">
        <v>13719</v>
      </c>
      <c r="E335">
        <v>2</v>
      </c>
      <c r="F335" t="s">
        <v>73</v>
      </c>
      <c r="G335" t="s">
        <v>1121</v>
      </c>
      <c r="H335" t="s">
        <v>1122</v>
      </c>
      <c r="I335">
        <v>3874</v>
      </c>
      <c r="J335" t="s">
        <v>76</v>
      </c>
      <c r="K335" t="s">
        <v>14158</v>
      </c>
      <c r="L335" t="s">
        <v>1124</v>
      </c>
      <c r="N335">
        <f t="shared" si="83"/>
        <v>3</v>
      </c>
      <c r="O335">
        <v>4</v>
      </c>
      <c r="P335">
        <f>_xlfn.XLOOKUP(B335,'g1'!B:B,'g1'!R:R)</f>
        <v>4</v>
      </c>
      <c r="Q335">
        <f>_xlfn.XLOOKUP(B335,'g2'!B:B,'g2'!U:U)</f>
        <v>3</v>
      </c>
      <c r="R335">
        <f>_xlfn.XLOOKUP(B335,'g3'!B:B,'g3'!R:R)</f>
        <v>3</v>
      </c>
      <c r="S335">
        <f>_xlfn.XLOOKUP(D335,'g4'!D:D,'g4'!N:N)</f>
        <v>3</v>
      </c>
      <c r="T335">
        <f t="shared" si="72"/>
        <v>-1</v>
      </c>
      <c r="U335">
        <f t="shared" si="73"/>
        <v>0</v>
      </c>
      <c r="V335">
        <f t="shared" si="74"/>
        <v>0</v>
      </c>
      <c r="W335">
        <f t="shared" si="75"/>
        <v>0</v>
      </c>
      <c r="X335" t="s">
        <v>6524</v>
      </c>
      <c r="Y335">
        <f t="shared" si="80"/>
        <v>43</v>
      </c>
      <c r="Z335">
        <f t="shared" si="81"/>
        <v>63</v>
      </c>
      <c r="AA335">
        <f t="shared" si="82"/>
        <v>18</v>
      </c>
      <c r="AB335" t="s">
        <v>14269</v>
      </c>
      <c r="AD335">
        <f t="shared" si="76"/>
        <v>1</v>
      </c>
      <c r="AE335">
        <f t="shared" si="77"/>
        <v>23</v>
      </c>
      <c r="AF335">
        <f t="shared" si="78"/>
        <v>20</v>
      </c>
      <c r="AG335" t="s">
        <v>14269</v>
      </c>
      <c r="AH335" t="b">
        <f t="shared" si="79"/>
        <v>1</v>
      </c>
    </row>
    <row r="336" spans="1:34" hidden="1" x14ac:dyDescent="0.25">
      <c r="A336" s="1">
        <v>1665</v>
      </c>
      <c r="B336" t="s">
        <v>869</v>
      </c>
      <c r="C336" t="s">
        <v>870</v>
      </c>
      <c r="D336" t="s">
        <v>13809</v>
      </c>
      <c r="E336">
        <v>1</v>
      </c>
      <c r="F336" t="s">
        <v>490</v>
      </c>
      <c r="G336" t="s">
        <v>871</v>
      </c>
      <c r="H336" t="s">
        <v>872</v>
      </c>
      <c r="I336">
        <v>608</v>
      </c>
      <c r="J336" t="s">
        <v>473</v>
      </c>
      <c r="K336" t="s">
        <v>873</v>
      </c>
      <c r="L336" t="s">
        <v>874</v>
      </c>
      <c r="N336">
        <f t="shared" si="83"/>
        <v>3</v>
      </c>
      <c r="O336">
        <v>3</v>
      </c>
      <c r="P336">
        <f>_xlfn.XLOOKUP(B336,'g1'!B:B,'g1'!R:R)</f>
        <v>3</v>
      </c>
      <c r="Q336">
        <f>_xlfn.XLOOKUP(B336,'g2'!B:B,'g2'!U:U)</f>
        <v>3</v>
      </c>
      <c r="R336">
        <f>_xlfn.XLOOKUP(B336,'g3'!B:B,'g3'!R:R)</f>
        <v>4</v>
      </c>
      <c r="S336">
        <f>_xlfn.XLOOKUP(D336,'g4'!D:D,'g4'!N:N)</f>
        <v>3</v>
      </c>
      <c r="T336">
        <f t="shared" si="72"/>
        <v>0</v>
      </c>
      <c r="U336">
        <f t="shared" si="73"/>
        <v>0</v>
      </c>
      <c r="V336">
        <f t="shared" si="74"/>
        <v>-1</v>
      </c>
      <c r="W336">
        <f t="shared" si="75"/>
        <v>0</v>
      </c>
      <c r="X336" t="s">
        <v>11832</v>
      </c>
      <c r="Y336">
        <f t="shared" si="80"/>
        <v>43</v>
      </c>
      <c r="Z336">
        <f t="shared" si="81"/>
        <v>62</v>
      </c>
      <c r="AA336">
        <f t="shared" si="82"/>
        <v>17</v>
      </c>
      <c r="AB336" t="s">
        <v>14888</v>
      </c>
      <c r="AD336">
        <f t="shared" si="76"/>
        <v>1</v>
      </c>
      <c r="AE336">
        <f t="shared" si="77"/>
        <v>22</v>
      </c>
      <c r="AF336">
        <f t="shared" si="78"/>
        <v>19</v>
      </c>
      <c r="AG336" t="s">
        <v>14263</v>
      </c>
      <c r="AH336" t="b">
        <f t="shared" si="79"/>
        <v>1</v>
      </c>
    </row>
    <row r="337" spans="1:34" hidden="1" x14ac:dyDescent="0.25">
      <c r="A337" s="1">
        <v>1864</v>
      </c>
      <c r="B337" t="s">
        <v>1312</v>
      </c>
      <c r="C337" t="s">
        <v>1313</v>
      </c>
      <c r="D337" t="s">
        <v>13811</v>
      </c>
      <c r="E337">
        <v>2</v>
      </c>
      <c r="F337" t="s">
        <v>15</v>
      </c>
      <c r="G337" t="s">
        <v>1314</v>
      </c>
      <c r="H337" t="s">
        <v>1315</v>
      </c>
      <c r="I337">
        <v>1076</v>
      </c>
      <c r="J337" t="s">
        <v>18</v>
      </c>
      <c r="K337" t="s">
        <v>1316</v>
      </c>
      <c r="L337" t="s">
        <v>1317</v>
      </c>
      <c r="N337">
        <f t="shared" si="83"/>
        <v>3</v>
      </c>
      <c r="O337">
        <v>3</v>
      </c>
      <c r="P337">
        <f>_xlfn.XLOOKUP(B337,'g1'!B:B,'g1'!R:R)</f>
        <v>3</v>
      </c>
      <c r="Q337">
        <f>_xlfn.XLOOKUP(B337,'g2'!B:B,'g2'!U:U)</f>
        <v>2</v>
      </c>
      <c r="R337">
        <f>_xlfn.XLOOKUP(B337,'g3'!B:B,'g3'!R:R)</f>
        <v>4</v>
      </c>
      <c r="S337">
        <f>_xlfn.XLOOKUP(D337,'g4'!D:D,'g4'!N:N)</f>
        <v>3</v>
      </c>
      <c r="T337">
        <f t="shared" si="72"/>
        <v>0</v>
      </c>
      <c r="U337">
        <f t="shared" si="73"/>
        <v>1</v>
      </c>
      <c r="V337">
        <f t="shared" si="74"/>
        <v>-1</v>
      </c>
      <c r="W337">
        <f t="shared" si="75"/>
        <v>0</v>
      </c>
      <c r="X337" t="s">
        <v>11828</v>
      </c>
      <c r="Y337">
        <f t="shared" si="80"/>
        <v>43</v>
      </c>
      <c r="Z337">
        <f t="shared" si="81"/>
        <v>72</v>
      </c>
      <c r="AA337">
        <f t="shared" si="82"/>
        <v>27</v>
      </c>
      <c r="AB337" t="s">
        <v>14469</v>
      </c>
      <c r="AD337">
        <f t="shared" si="76"/>
        <v>1</v>
      </c>
      <c r="AE337">
        <f t="shared" si="77"/>
        <v>32</v>
      </c>
      <c r="AF337">
        <f t="shared" si="78"/>
        <v>29</v>
      </c>
      <c r="AG337" t="s">
        <v>14469</v>
      </c>
      <c r="AH337" t="b">
        <f t="shared" si="79"/>
        <v>1</v>
      </c>
    </row>
    <row r="338" spans="1:34" hidden="1" x14ac:dyDescent="0.25">
      <c r="A338" s="1">
        <v>793</v>
      </c>
      <c r="B338" t="s">
        <v>3976</v>
      </c>
      <c r="C338" t="s">
        <v>3977</v>
      </c>
      <c r="D338" t="s">
        <v>13832</v>
      </c>
      <c r="E338">
        <v>4</v>
      </c>
      <c r="F338" t="s">
        <v>39</v>
      </c>
      <c r="G338" t="s">
        <v>3978</v>
      </c>
      <c r="H338" t="s">
        <v>3979</v>
      </c>
      <c r="I338">
        <v>10706</v>
      </c>
      <c r="J338" t="s">
        <v>42</v>
      </c>
      <c r="K338" t="s">
        <v>3980</v>
      </c>
      <c r="L338" t="s">
        <v>3981</v>
      </c>
      <c r="N338">
        <f t="shared" si="83"/>
        <v>3</v>
      </c>
      <c r="O338">
        <v>3</v>
      </c>
      <c r="P338">
        <f>_xlfn.XLOOKUP(B338,'g1'!B:B,'g1'!R:R)</f>
        <v>3</v>
      </c>
      <c r="Q338">
        <f>_xlfn.XLOOKUP(B338,'g2'!B:B,'g2'!U:U)</f>
        <v>3</v>
      </c>
      <c r="R338">
        <f>_xlfn.XLOOKUP(B338,'g3'!B:B,'g3'!R:R)</f>
        <v>5</v>
      </c>
      <c r="S338">
        <f>_xlfn.XLOOKUP(D338,'g4'!D:D,'g4'!N:N)</f>
        <v>3</v>
      </c>
      <c r="T338">
        <f t="shared" si="72"/>
        <v>0</v>
      </c>
      <c r="U338">
        <f t="shared" si="73"/>
        <v>0</v>
      </c>
      <c r="V338">
        <f t="shared" si="74"/>
        <v>-2</v>
      </c>
      <c r="W338">
        <f t="shared" si="75"/>
        <v>0</v>
      </c>
      <c r="X338" t="s">
        <v>11788</v>
      </c>
      <c r="Y338">
        <f t="shared" si="80"/>
        <v>43</v>
      </c>
      <c r="Z338">
        <f t="shared" si="81"/>
        <v>68</v>
      </c>
      <c r="AA338">
        <f t="shared" si="82"/>
        <v>23</v>
      </c>
      <c r="AB338" t="s">
        <v>14431</v>
      </c>
      <c r="AD338">
        <f t="shared" si="76"/>
        <v>1</v>
      </c>
      <c r="AE338">
        <f t="shared" si="77"/>
        <v>28</v>
      </c>
      <c r="AF338">
        <f t="shared" si="78"/>
        <v>25</v>
      </c>
      <c r="AG338" t="s">
        <v>14431</v>
      </c>
      <c r="AH338" t="b">
        <f t="shared" si="79"/>
        <v>1</v>
      </c>
    </row>
    <row r="339" spans="1:34" hidden="1" x14ac:dyDescent="0.25">
      <c r="A339" s="1">
        <v>1881</v>
      </c>
      <c r="B339" t="s">
        <v>4669</v>
      </c>
      <c r="C339" t="s">
        <v>4670</v>
      </c>
      <c r="D339" t="s">
        <v>13833</v>
      </c>
      <c r="E339">
        <v>4</v>
      </c>
      <c r="F339" t="s">
        <v>39</v>
      </c>
      <c r="G339" t="s">
        <v>4671</v>
      </c>
      <c r="H339" t="s">
        <v>4672</v>
      </c>
      <c r="I339">
        <v>871</v>
      </c>
      <c r="J339" t="s">
        <v>42</v>
      </c>
      <c r="K339" t="s">
        <v>4673</v>
      </c>
      <c r="L339" t="s">
        <v>4674</v>
      </c>
      <c r="N339">
        <f t="shared" si="83"/>
        <v>3</v>
      </c>
      <c r="O339">
        <v>3</v>
      </c>
      <c r="P339">
        <f>_xlfn.XLOOKUP(B339,'g1'!B:B,'g1'!R:R)</f>
        <v>3</v>
      </c>
      <c r="Q339">
        <f>_xlfn.XLOOKUP(B339,'g2'!B:B,'g2'!U:U)</f>
        <v>3</v>
      </c>
      <c r="R339">
        <f>_xlfn.XLOOKUP(B339,'g3'!B:B,'g3'!R:R)</f>
        <v>5</v>
      </c>
      <c r="S339">
        <f>_xlfn.XLOOKUP(D339,'g4'!D:D,'g4'!N:N)</f>
        <v>3</v>
      </c>
      <c r="T339">
        <f t="shared" si="72"/>
        <v>0</v>
      </c>
      <c r="U339">
        <f t="shared" si="73"/>
        <v>0</v>
      </c>
      <c r="V339">
        <f t="shared" si="74"/>
        <v>-2</v>
      </c>
      <c r="W339">
        <f t="shared" si="75"/>
        <v>0</v>
      </c>
      <c r="X339" t="s">
        <v>10422</v>
      </c>
      <c r="Y339">
        <f t="shared" si="80"/>
        <v>43</v>
      </c>
      <c r="Z339">
        <f t="shared" si="81"/>
        <v>62</v>
      </c>
      <c r="AA339">
        <f t="shared" si="82"/>
        <v>17</v>
      </c>
      <c r="AB339" t="s">
        <v>14470</v>
      </c>
      <c r="AD339">
        <f t="shared" si="76"/>
        <v>1</v>
      </c>
      <c r="AE339">
        <f t="shared" si="77"/>
        <v>22</v>
      </c>
      <c r="AF339">
        <f t="shared" si="78"/>
        <v>19</v>
      </c>
      <c r="AG339" t="s">
        <v>14470</v>
      </c>
      <c r="AH339" t="b">
        <f t="shared" si="79"/>
        <v>1</v>
      </c>
    </row>
    <row r="340" spans="1:34" hidden="1" x14ac:dyDescent="0.25">
      <c r="A340" s="1">
        <v>839</v>
      </c>
      <c r="B340" t="s">
        <v>4621</v>
      </c>
      <c r="C340" t="s">
        <v>4622</v>
      </c>
      <c r="D340" t="s">
        <v>13885</v>
      </c>
      <c r="E340">
        <v>4</v>
      </c>
      <c r="F340" t="s">
        <v>81</v>
      </c>
      <c r="G340" t="s">
        <v>4623</v>
      </c>
      <c r="H340" t="s">
        <v>4624</v>
      </c>
      <c r="I340">
        <v>25446</v>
      </c>
      <c r="J340" t="s">
        <v>84</v>
      </c>
      <c r="K340" t="s">
        <v>14167</v>
      </c>
      <c r="L340" t="s">
        <v>4626</v>
      </c>
      <c r="N340">
        <f t="shared" si="83"/>
        <v>3</v>
      </c>
      <c r="O340">
        <v>5</v>
      </c>
      <c r="P340">
        <f>_xlfn.XLOOKUP(B340,'g1'!B:B,'g1'!R:R)</f>
        <v>6</v>
      </c>
      <c r="Q340">
        <f>_xlfn.XLOOKUP(B340,'g2'!B:B,'g2'!U:U)</f>
        <v>6</v>
      </c>
      <c r="R340">
        <f>_xlfn.XLOOKUP(B340,'g3'!B:B,'g3'!R:R)</f>
        <v>3</v>
      </c>
      <c r="S340">
        <f>_xlfn.XLOOKUP(D340,'g4'!D:D,'g4'!N:N)</f>
        <v>3</v>
      </c>
      <c r="T340">
        <f t="shared" si="72"/>
        <v>-3</v>
      </c>
      <c r="U340">
        <f t="shared" si="73"/>
        <v>-3</v>
      </c>
      <c r="V340">
        <f t="shared" si="74"/>
        <v>0</v>
      </c>
      <c r="W340">
        <f t="shared" si="75"/>
        <v>0</v>
      </c>
      <c r="X340" t="s">
        <v>11689</v>
      </c>
      <c r="Y340">
        <f t="shared" si="80"/>
        <v>43</v>
      </c>
      <c r="Z340">
        <f t="shared" si="81"/>
        <v>62</v>
      </c>
      <c r="AA340">
        <f t="shared" si="82"/>
        <v>17</v>
      </c>
      <c r="AB340" t="s">
        <v>14263</v>
      </c>
      <c r="AD340">
        <f t="shared" si="76"/>
        <v>1</v>
      </c>
      <c r="AE340">
        <f t="shared" si="77"/>
        <v>22</v>
      </c>
      <c r="AF340">
        <f t="shared" si="78"/>
        <v>19</v>
      </c>
      <c r="AG340" t="s">
        <v>14263</v>
      </c>
      <c r="AH340" t="b">
        <f t="shared" si="79"/>
        <v>1</v>
      </c>
    </row>
    <row r="341" spans="1:34" x14ac:dyDescent="0.25">
      <c r="A341" s="1">
        <v>840</v>
      </c>
      <c r="B341" t="s">
        <v>561</v>
      </c>
      <c r="C341" t="s">
        <v>562</v>
      </c>
      <c r="D341" t="s">
        <v>13309</v>
      </c>
      <c r="E341">
        <v>1</v>
      </c>
      <c r="F341" t="s">
        <v>198</v>
      </c>
      <c r="G341" t="s">
        <v>563</v>
      </c>
      <c r="H341" t="s">
        <v>564</v>
      </c>
      <c r="I341">
        <v>89008</v>
      </c>
      <c r="J341" t="s">
        <v>199</v>
      </c>
      <c r="K341" t="s">
        <v>565</v>
      </c>
      <c r="L341" t="s">
        <v>566</v>
      </c>
      <c r="M341">
        <v>1</v>
      </c>
      <c r="N341">
        <f t="shared" si="83"/>
        <v>3</v>
      </c>
      <c r="O341">
        <v>1</v>
      </c>
      <c r="P341">
        <f>_xlfn.XLOOKUP(B341,'g1'!B:B,'g1'!R:R)</f>
        <v>3</v>
      </c>
      <c r="Q341">
        <f>_xlfn.XLOOKUP(B341,'g2'!B:B,'g2'!U:U)</f>
        <v>4</v>
      </c>
      <c r="R341">
        <f>_xlfn.XLOOKUP(B341,'g3'!B:B,'g3'!R:R)</f>
        <v>1</v>
      </c>
      <c r="S341">
        <f>_xlfn.XLOOKUP(D341,'g4'!D:D,'g4'!N:N)</f>
        <v>3</v>
      </c>
      <c r="T341">
        <f t="shared" si="72"/>
        <v>0</v>
      </c>
      <c r="U341">
        <f t="shared" si="73"/>
        <v>-1</v>
      </c>
      <c r="V341">
        <f t="shared" si="74"/>
        <v>2</v>
      </c>
      <c r="W341">
        <f t="shared" si="75"/>
        <v>0</v>
      </c>
      <c r="X341" t="s">
        <v>12716</v>
      </c>
      <c r="Y341">
        <f t="shared" si="80"/>
        <v>43</v>
      </c>
      <c r="Z341">
        <f t="shared" si="81"/>
        <v>65</v>
      </c>
      <c r="AA341">
        <f t="shared" si="82"/>
        <v>20</v>
      </c>
      <c r="AB341" t="s">
        <v>14664</v>
      </c>
      <c r="AD341">
        <f t="shared" si="76"/>
        <v>1</v>
      </c>
      <c r="AE341">
        <f t="shared" si="77"/>
        <v>23</v>
      </c>
      <c r="AF341">
        <f t="shared" si="78"/>
        <v>20</v>
      </c>
      <c r="AG341" t="s">
        <v>14471</v>
      </c>
      <c r="AH341" t="b">
        <f t="shared" si="79"/>
        <v>0</v>
      </c>
    </row>
    <row r="342" spans="1:34" hidden="1" x14ac:dyDescent="0.25">
      <c r="A342" s="1">
        <v>849</v>
      </c>
      <c r="B342" t="s">
        <v>1960</v>
      </c>
      <c r="C342" t="s">
        <v>1961</v>
      </c>
      <c r="D342" t="s">
        <v>13919</v>
      </c>
      <c r="E342">
        <v>2</v>
      </c>
      <c r="F342" t="s">
        <v>39</v>
      </c>
      <c r="G342" t="s">
        <v>1962</v>
      </c>
      <c r="H342" t="s">
        <v>1963</v>
      </c>
      <c r="I342">
        <v>8407</v>
      </c>
      <c r="J342" t="s">
        <v>42</v>
      </c>
      <c r="K342" t="s">
        <v>1964</v>
      </c>
      <c r="L342" t="s">
        <v>1965</v>
      </c>
      <c r="N342">
        <v>3</v>
      </c>
      <c r="O342">
        <v>3</v>
      </c>
      <c r="P342">
        <f>_xlfn.XLOOKUP(B342,'g1'!B:B,'g1'!R:R)</f>
        <v>4</v>
      </c>
      <c r="Q342">
        <f>_xlfn.XLOOKUP(B342,'g2'!B:B,'g2'!U:U)</f>
        <v>3</v>
      </c>
      <c r="R342">
        <f>_xlfn.XLOOKUP(B342,'g3'!B:B,'g3'!R:R)</f>
        <v>3</v>
      </c>
      <c r="S342">
        <f>_xlfn.XLOOKUP(D342,'g4'!D:D,'g4'!N:N)</f>
        <v>3</v>
      </c>
      <c r="T342">
        <f t="shared" si="72"/>
        <v>-1</v>
      </c>
      <c r="U342">
        <f t="shared" si="73"/>
        <v>0</v>
      </c>
      <c r="V342">
        <f t="shared" si="74"/>
        <v>0</v>
      </c>
      <c r="W342">
        <f t="shared" si="75"/>
        <v>0</v>
      </c>
      <c r="X342" t="s">
        <v>11627</v>
      </c>
      <c r="Y342">
        <f t="shared" si="80"/>
        <v>43</v>
      </c>
      <c r="Z342">
        <f t="shared" si="81"/>
        <v>63</v>
      </c>
      <c r="AA342">
        <f t="shared" si="82"/>
        <v>18</v>
      </c>
      <c r="AB342" t="s">
        <v>14269</v>
      </c>
      <c r="AD342">
        <f t="shared" si="76"/>
        <v>1</v>
      </c>
      <c r="AE342">
        <f t="shared" si="77"/>
        <v>23</v>
      </c>
      <c r="AF342">
        <f t="shared" si="78"/>
        <v>20</v>
      </c>
      <c r="AG342" t="s">
        <v>14269</v>
      </c>
      <c r="AH342" t="b">
        <f t="shared" si="79"/>
        <v>1</v>
      </c>
    </row>
    <row r="343" spans="1:34" hidden="1" x14ac:dyDescent="0.25">
      <c r="A343" s="1">
        <v>859</v>
      </c>
      <c r="B343" t="s">
        <v>2462</v>
      </c>
      <c r="C343" t="s">
        <v>2463</v>
      </c>
      <c r="D343" t="s">
        <v>13920</v>
      </c>
      <c r="E343">
        <v>3</v>
      </c>
      <c r="F343" t="s">
        <v>1187</v>
      </c>
      <c r="G343" t="s">
        <v>2464</v>
      </c>
      <c r="H343" t="s">
        <v>2465</v>
      </c>
      <c r="I343">
        <v>3384</v>
      </c>
      <c r="J343" t="s">
        <v>169</v>
      </c>
      <c r="K343" t="s">
        <v>2466</v>
      </c>
      <c r="L343" t="s">
        <v>2467</v>
      </c>
      <c r="N343">
        <v>3</v>
      </c>
      <c r="O343">
        <v>3</v>
      </c>
      <c r="P343">
        <f>_xlfn.XLOOKUP(B343,'g1'!B:B,'g1'!R:R)</f>
        <v>4</v>
      </c>
      <c r="Q343">
        <f>_xlfn.XLOOKUP(B343,'g2'!B:B,'g2'!U:U)</f>
        <v>2</v>
      </c>
      <c r="R343">
        <f>_xlfn.XLOOKUP(B343,'g3'!B:B,'g3'!R:R)</f>
        <v>3</v>
      </c>
      <c r="S343">
        <f>_xlfn.XLOOKUP(D343,'g4'!D:D,'g4'!N:N)</f>
        <v>3</v>
      </c>
      <c r="T343">
        <f t="shared" si="72"/>
        <v>-1</v>
      </c>
      <c r="U343">
        <f t="shared" si="73"/>
        <v>1</v>
      </c>
      <c r="V343">
        <f t="shared" si="74"/>
        <v>0</v>
      </c>
      <c r="W343">
        <f t="shared" si="75"/>
        <v>0</v>
      </c>
      <c r="X343" t="s">
        <v>11625</v>
      </c>
      <c r="Y343">
        <f t="shared" si="80"/>
        <v>43</v>
      </c>
      <c r="Z343">
        <f t="shared" si="81"/>
        <v>63</v>
      </c>
      <c r="AA343">
        <f t="shared" si="82"/>
        <v>18</v>
      </c>
      <c r="AB343" t="s">
        <v>14343</v>
      </c>
      <c r="AD343">
        <f t="shared" si="76"/>
        <v>1</v>
      </c>
      <c r="AE343">
        <f t="shared" si="77"/>
        <v>23</v>
      </c>
      <c r="AF343">
        <f t="shared" si="78"/>
        <v>20</v>
      </c>
      <c r="AG343" t="s">
        <v>14343</v>
      </c>
      <c r="AH343" t="b">
        <f t="shared" si="79"/>
        <v>1</v>
      </c>
    </row>
    <row r="344" spans="1:34" x14ac:dyDescent="0.25">
      <c r="A344" s="1">
        <v>254</v>
      </c>
      <c r="B344" t="s">
        <v>3297</v>
      </c>
      <c r="C344" t="s">
        <v>3298</v>
      </c>
      <c r="D344" t="s">
        <v>13924</v>
      </c>
      <c r="E344">
        <v>3</v>
      </c>
      <c r="F344" t="s">
        <v>286</v>
      </c>
      <c r="G344" t="s">
        <v>3299</v>
      </c>
      <c r="H344" t="s">
        <v>3300</v>
      </c>
      <c r="I344">
        <v>8174</v>
      </c>
      <c r="J344" t="s">
        <v>287</v>
      </c>
      <c r="K344" t="s">
        <v>3301</v>
      </c>
      <c r="L344" t="s">
        <v>3302</v>
      </c>
      <c r="N344">
        <v>3</v>
      </c>
      <c r="O344">
        <v>3</v>
      </c>
      <c r="P344">
        <f>_xlfn.XLOOKUP(B344,'g1'!B:B,'g1'!R:R)</f>
        <v>4</v>
      </c>
      <c r="Q344">
        <f>_xlfn.XLOOKUP(B344,'g2'!B:B,'g2'!U:U)</f>
        <v>3</v>
      </c>
      <c r="R344">
        <f>_xlfn.XLOOKUP(B344,'g3'!B:B,'g3'!R:R)</f>
        <v>3</v>
      </c>
      <c r="S344">
        <f>_xlfn.XLOOKUP(D344,'g4'!D:D,'g4'!N:N)</f>
        <v>3</v>
      </c>
      <c r="T344">
        <f t="shared" si="72"/>
        <v>-1</v>
      </c>
      <c r="U344">
        <f t="shared" si="73"/>
        <v>0</v>
      </c>
      <c r="V344">
        <f t="shared" si="74"/>
        <v>0</v>
      </c>
      <c r="W344">
        <f t="shared" si="75"/>
        <v>0</v>
      </c>
      <c r="X344" t="s">
        <v>11617</v>
      </c>
      <c r="Y344">
        <f t="shared" si="80"/>
        <v>43</v>
      </c>
      <c r="Z344">
        <f t="shared" si="81"/>
        <v>64</v>
      </c>
      <c r="AA344">
        <f t="shared" si="82"/>
        <v>19</v>
      </c>
      <c r="AB344" t="s">
        <v>14889</v>
      </c>
      <c r="AD344">
        <f t="shared" si="76"/>
        <v>1</v>
      </c>
      <c r="AE344">
        <f t="shared" si="77"/>
        <v>33</v>
      </c>
      <c r="AF344">
        <f t="shared" si="78"/>
        <v>30</v>
      </c>
      <c r="AG344" t="s">
        <v>14472</v>
      </c>
      <c r="AH344" t="b">
        <f t="shared" si="79"/>
        <v>0</v>
      </c>
    </row>
    <row r="345" spans="1:34" hidden="1" x14ac:dyDescent="0.25">
      <c r="A345" s="1">
        <v>882</v>
      </c>
      <c r="B345" t="s">
        <v>4030</v>
      </c>
      <c r="C345" t="s">
        <v>4031</v>
      </c>
      <c r="D345" t="s">
        <v>13929</v>
      </c>
      <c r="E345">
        <v>4</v>
      </c>
      <c r="F345" t="s">
        <v>286</v>
      </c>
      <c r="G345" t="s">
        <v>4032</v>
      </c>
      <c r="H345" t="s">
        <v>4033</v>
      </c>
      <c r="I345">
        <v>2752</v>
      </c>
      <c r="J345" t="s">
        <v>287</v>
      </c>
      <c r="K345" t="s">
        <v>4034</v>
      </c>
      <c r="L345" t="s">
        <v>4035</v>
      </c>
      <c r="N345">
        <v>3</v>
      </c>
      <c r="O345">
        <v>3</v>
      </c>
      <c r="P345">
        <f>_xlfn.XLOOKUP(B345,'g1'!B:B,'g1'!R:R)</f>
        <v>4</v>
      </c>
      <c r="Q345">
        <f>_xlfn.XLOOKUP(B345,'g2'!B:B,'g2'!U:U)</f>
        <v>3</v>
      </c>
      <c r="R345">
        <f>_xlfn.XLOOKUP(B345,'g3'!B:B,'g3'!R:R)</f>
        <v>3</v>
      </c>
      <c r="S345">
        <f>_xlfn.XLOOKUP(D345,'g4'!D:D,'g4'!N:N)</f>
        <v>3</v>
      </c>
      <c r="T345">
        <f t="shared" si="72"/>
        <v>-1</v>
      </c>
      <c r="U345">
        <f t="shared" si="73"/>
        <v>0</v>
      </c>
      <c r="V345">
        <f t="shared" si="74"/>
        <v>0</v>
      </c>
      <c r="W345">
        <f t="shared" si="75"/>
        <v>0</v>
      </c>
      <c r="X345" t="s">
        <v>11607</v>
      </c>
      <c r="Y345">
        <f t="shared" si="80"/>
        <v>43</v>
      </c>
      <c r="Z345">
        <f t="shared" si="81"/>
        <v>67</v>
      </c>
      <c r="AA345">
        <f t="shared" si="82"/>
        <v>22</v>
      </c>
      <c r="AB345" t="s">
        <v>14890</v>
      </c>
      <c r="AD345">
        <f t="shared" si="76"/>
        <v>1</v>
      </c>
      <c r="AE345">
        <f t="shared" si="77"/>
        <v>27</v>
      </c>
      <c r="AF345">
        <f t="shared" si="78"/>
        <v>24</v>
      </c>
      <c r="AG345" t="s">
        <v>14473</v>
      </c>
      <c r="AH345" t="b">
        <f t="shared" si="79"/>
        <v>1</v>
      </c>
    </row>
    <row r="346" spans="1:34" hidden="1" x14ac:dyDescent="0.25">
      <c r="A346" s="1">
        <v>887</v>
      </c>
      <c r="B346" t="s">
        <v>3784</v>
      </c>
      <c r="C346" t="s">
        <v>3785</v>
      </c>
      <c r="D346" t="s">
        <v>13934</v>
      </c>
      <c r="E346">
        <v>4</v>
      </c>
      <c r="F346" t="s">
        <v>286</v>
      </c>
      <c r="G346" t="s">
        <v>3786</v>
      </c>
      <c r="H346" t="s">
        <v>3787</v>
      </c>
      <c r="I346">
        <v>2085</v>
      </c>
      <c r="J346" t="s">
        <v>287</v>
      </c>
      <c r="K346" t="s">
        <v>3788</v>
      </c>
      <c r="L346" t="s">
        <v>3789</v>
      </c>
      <c r="N346">
        <f>LEN(K346)-LEN(SUBSTITUTE(K346,"{",""))-1</f>
        <v>3</v>
      </c>
      <c r="O346">
        <v>3</v>
      </c>
      <c r="P346">
        <f>_xlfn.XLOOKUP(B346,'g1'!B:B,'g1'!R:R)</f>
        <v>4</v>
      </c>
      <c r="Q346">
        <f>_xlfn.XLOOKUP(B346,'g2'!B:B,'g2'!U:U)</f>
        <v>4</v>
      </c>
      <c r="R346">
        <f>_xlfn.XLOOKUP(B346,'g3'!B:B,'g3'!R:R)</f>
        <v>2</v>
      </c>
      <c r="S346">
        <f>_xlfn.XLOOKUP(D346,'g4'!D:D,'g4'!N:N)</f>
        <v>3</v>
      </c>
      <c r="T346">
        <f t="shared" si="72"/>
        <v>-1</v>
      </c>
      <c r="U346">
        <f t="shared" si="73"/>
        <v>-1</v>
      </c>
      <c r="V346">
        <f t="shared" si="74"/>
        <v>1</v>
      </c>
      <c r="W346">
        <f t="shared" si="75"/>
        <v>0</v>
      </c>
      <c r="X346" t="s">
        <v>11597</v>
      </c>
      <c r="Y346">
        <f t="shared" si="80"/>
        <v>43</v>
      </c>
      <c r="Z346">
        <f t="shared" si="81"/>
        <v>68</v>
      </c>
      <c r="AA346">
        <f t="shared" si="82"/>
        <v>23</v>
      </c>
      <c r="AB346" t="s">
        <v>14333</v>
      </c>
      <c r="AD346">
        <f t="shared" si="76"/>
        <v>1</v>
      </c>
      <c r="AE346">
        <f t="shared" si="77"/>
        <v>28</v>
      </c>
      <c r="AF346">
        <f t="shared" si="78"/>
        <v>25</v>
      </c>
      <c r="AG346" t="s">
        <v>14333</v>
      </c>
      <c r="AH346" t="b">
        <f t="shared" si="79"/>
        <v>1</v>
      </c>
    </row>
    <row r="347" spans="1:34" x14ac:dyDescent="0.25">
      <c r="A347" s="1">
        <v>889</v>
      </c>
      <c r="B347" t="s">
        <v>5448</v>
      </c>
      <c r="C347" t="s">
        <v>5449</v>
      </c>
      <c r="D347" t="s">
        <v>13937</v>
      </c>
      <c r="E347">
        <v>5</v>
      </c>
      <c r="F347" t="s">
        <v>286</v>
      </c>
      <c r="G347" t="s">
        <v>5450</v>
      </c>
      <c r="H347" t="s">
        <v>5451</v>
      </c>
      <c r="I347">
        <v>10557</v>
      </c>
      <c r="J347" t="s">
        <v>287</v>
      </c>
      <c r="K347" t="s">
        <v>15085</v>
      </c>
      <c r="L347" t="s">
        <v>5453</v>
      </c>
      <c r="N347">
        <v>3</v>
      </c>
      <c r="O347">
        <v>3</v>
      </c>
      <c r="P347">
        <f>_xlfn.XLOOKUP(B347,'g1'!B:B,'g1'!R:R)</f>
        <v>4</v>
      </c>
      <c r="Q347">
        <f>_xlfn.XLOOKUP(B347,'g2'!B:B,'g2'!U:U)</f>
        <v>3</v>
      </c>
      <c r="R347">
        <f>_xlfn.XLOOKUP(B347,'g3'!B:B,'g3'!R:R)</f>
        <v>3</v>
      </c>
      <c r="S347">
        <f>_xlfn.XLOOKUP(D347,'g4'!D:D,'g4'!N:N)</f>
        <v>3</v>
      </c>
      <c r="T347">
        <f t="shared" si="72"/>
        <v>-1</v>
      </c>
      <c r="U347">
        <f t="shared" si="73"/>
        <v>0</v>
      </c>
      <c r="V347">
        <f t="shared" si="74"/>
        <v>0</v>
      </c>
      <c r="W347">
        <f t="shared" si="75"/>
        <v>0</v>
      </c>
      <c r="X347" t="s">
        <v>11591</v>
      </c>
      <c r="Y347">
        <f t="shared" si="80"/>
        <v>43</v>
      </c>
      <c r="Z347">
        <f t="shared" si="81"/>
        <v>63</v>
      </c>
      <c r="AA347">
        <f t="shared" si="82"/>
        <v>18</v>
      </c>
      <c r="AB347" t="s">
        <v>14265</v>
      </c>
      <c r="AD347">
        <f t="shared" si="76"/>
        <v>1</v>
      </c>
      <c r="AE347">
        <f t="shared" si="77"/>
        <v>23</v>
      </c>
      <c r="AF347">
        <f t="shared" si="78"/>
        <v>20</v>
      </c>
      <c r="AG347" t="s">
        <v>14474</v>
      </c>
      <c r="AH347" t="b">
        <f t="shared" si="79"/>
        <v>0</v>
      </c>
    </row>
    <row r="348" spans="1:34" x14ac:dyDescent="0.25">
      <c r="A348" s="1">
        <v>424</v>
      </c>
      <c r="B348" t="s">
        <v>5832</v>
      </c>
      <c r="C348" t="s">
        <v>5833</v>
      </c>
      <c r="D348" t="s">
        <v>13941</v>
      </c>
      <c r="E348">
        <v>5</v>
      </c>
      <c r="F348" t="s">
        <v>4899</v>
      </c>
      <c r="G348" t="s">
        <v>5834</v>
      </c>
      <c r="H348" t="s">
        <v>5835</v>
      </c>
      <c r="I348">
        <v>7964</v>
      </c>
      <c r="J348" t="s">
        <v>287</v>
      </c>
      <c r="K348" t="s">
        <v>5836</v>
      </c>
      <c r="L348" t="s">
        <v>5837</v>
      </c>
      <c r="N348">
        <f t="shared" ref="N348:N354" si="84">LEN(K348)-LEN(SUBSTITUTE(K348,"{",""))-1</f>
        <v>3</v>
      </c>
      <c r="O348">
        <v>3</v>
      </c>
      <c r="P348">
        <f>_xlfn.XLOOKUP(B348,'g1'!B:B,'g1'!R:R)</f>
        <v>4</v>
      </c>
      <c r="Q348">
        <f>_xlfn.XLOOKUP(B348,'g2'!B:B,'g2'!U:U)</f>
        <v>3</v>
      </c>
      <c r="R348">
        <f>_xlfn.XLOOKUP(B348,'g3'!B:B,'g3'!R:R)</f>
        <v>2</v>
      </c>
      <c r="S348">
        <f>_xlfn.XLOOKUP(D348,'g4'!D:D,'g4'!N:N)</f>
        <v>3</v>
      </c>
      <c r="T348">
        <f t="shared" si="72"/>
        <v>-1</v>
      </c>
      <c r="U348">
        <f t="shared" si="73"/>
        <v>0</v>
      </c>
      <c r="V348">
        <f t="shared" si="74"/>
        <v>1</v>
      </c>
      <c r="W348">
        <f t="shared" si="75"/>
        <v>0</v>
      </c>
      <c r="X348" t="s">
        <v>11583</v>
      </c>
      <c r="Y348">
        <f t="shared" si="80"/>
        <v>43</v>
      </c>
      <c r="Z348">
        <f t="shared" si="81"/>
        <v>65</v>
      </c>
      <c r="AA348">
        <f t="shared" si="82"/>
        <v>20</v>
      </c>
      <c r="AB348" t="s">
        <v>14834</v>
      </c>
      <c r="AD348">
        <f t="shared" si="76"/>
        <v>1</v>
      </c>
      <c r="AE348">
        <f t="shared" si="77"/>
        <v>31</v>
      </c>
      <c r="AF348">
        <f t="shared" si="78"/>
        <v>28</v>
      </c>
      <c r="AG348" t="s">
        <v>14475</v>
      </c>
      <c r="AH348" t="b">
        <f t="shared" si="79"/>
        <v>0</v>
      </c>
    </row>
    <row r="349" spans="1:34" hidden="1" x14ac:dyDescent="0.25">
      <c r="A349" s="1">
        <v>909</v>
      </c>
      <c r="B349" t="s">
        <v>53</v>
      </c>
      <c r="C349" t="s">
        <v>3175</v>
      </c>
      <c r="D349" t="s">
        <v>13997</v>
      </c>
      <c r="E349">
        <v>3</v>
      </c>
      <c r="F349" t="s">
        <v>23</v>
      </c>
      <c r="G349" t="s">
        <v>3176</v>
      </c>
      <c r="H349" t="s">
        <v>56</v>
      </c>
      <c r="I349">
        <v>416</v>
      </c>
      <c r="J349" t="s">
        <v>26</v>
      </c>
      <c r="K349" t="s">
        <v>3177</v>
      </c>
      <c r="L349" t="s">
        <v>3178</v>
      </c>
      <c r="N349">
        <f t="shared" si="84"/>
        <v>3</v>
      </c>
      <c r="O349">
        <v>3</v>
      </c>
      <c r="P349">
        <f>_xlfn.XLOOKUP(B349,'g1'!B:B,'g1'!R:R)</f>
        <v>4</v>
      </c>
      <c r="Q349">
        <f>_xlfn.XLOOKUP(B349,'g2'!B:B,'g2'!U:U)</f>
        <v>4</v>
      </c>
      <c r="R349">
        <f>_xlfn.XLOOKUP(B349,'g3'!B:B,'g3'!R:R)</f>
        <v>4</v>
      </c>
      <c r="S349">
        <f>_xlfn.XLOOKUP(D349,'g4'!D:D,'g4'!N:N)</f>
        <v>3</v>
      </c>
      <c r="T349">
        <f t="shared" si="72"/>
        <v>-1</v>
      </c>
      <c r="U349">
        <f t="shared" si="73"/>
        <v>-1</v>
      </c>
      <c r="V349">
        <f t="shared" si="74"/>
        <v>-1</v>
      </c>
      <c r="W349">
        <f t="shared" si="75"/>
        <v>0</v>
      </c>
      <c r="X349" t="s">
        <v>6802</v>
      </c>
      <c r="Y349">
        <f t="shared" si="80"/>
        <v>42</v>
      </c>
      <c r="Z349">
        <f t="shared" si="81"/>
        <v>69</v>
      </c>
      <c r="AA349">
        <f t="shared" si="82"/>
        <v>25</v>
      </c>
      <c r="AB349" t="s">
        <v>14476</v>
      </c>
      <c r="AD349">
        <f t="shared" si="76"/>
        <v>1</v>
      </c>
      <c r="AE349">
        <f t="shared" si="77"/>
        <v>30</v>
      </c>
      <c r="AF349">
        <f t="shared" si="78"/>
        <v>27</v>
      </c>
      <c r="AG349" t="s">
        <v>14476</v>
      </c>
      <c r="AH349" t="b">
        <f t="shared" si="79"/>
        <v>1</v>
      </c>
    </row>
    <row r="350" spans="1:34" hidden="1" x14ac:dyDescent="0.25">
      <c r="A350" s="1">
        <v>931</v>
      </c>
      <c r="B350" t="s">
        <v>4585</v>
      </c>
      <c r="C350" t="s">
        <v>4586</v>
      </c>
      <c r="D350" t="s">
        <v>13999</v>
      </c>
      <c r="E350">
        <v>4</v>
      </c>
      <c r="F350" t="s">
        <v>187</v>
      </c>
      <c r="G350" t="s">
        <v>4587</v>
      </c>
      <c r="H350" t="s">
        <v>4588</v>
      </c>
      <c r="I350">
        <v>16061</v>
      </c>
      <c r="J350" t="s">
        <v>161</v>
      </c>
      <c r="K350" t="s">
        <v>4589</v>
      </c>
      <c r="L350" t="s">
        <v>4590</v>
      </c>
      <c r="N350">
        <f t="shared" si="84"/>
        <v>3</v>
      </c>
      <c r="O350">
        <v>3</v>
      </c>
      <c r="P350">
        <f>_xlfn.XLOOKUP(B350,'g1'!B:B,'g1'!R:R)</f>
        <v>4</v>
      </c>
      <c r="Q350">
        <f>_xlfn.XLOOKUP(B350,'g2'!B:B,'g2'!U:U)</f>
        <v>5</v>
      </c>
      <c r="R350">
        <f>_xlfn.XLOOKUP(B350,'g3'!B:B,'g3'!R:R)</f>
        <v>4</v>
      </c>
      <c r="S350">
        <f>_xlfn.XLOOKUP(D350,'g4'!D:D,'g4'!N:N)</f>
        <v>3</v>
      </c>
      <c r="T350">
        <f t="shared" si="72"/>
        <v>-1</v>
      </c>
      <c r="U350">
        <f t="shared" si="73"/>
        <v>-2</v>
      </c>
      <c r="V350">
        <f t="shared" si="74"/>
        <v>-1</v>
      </c>
      <c r="W350">
        <f t="shared" si="75"/>
        <v>0</v>
      </c>
      <c r="X350" t="s">
        <v>11471</v>
      </c>
      <c r="Y350">
        <f t="shared" si="80"/>
        <v>43</v>
      </c>
      <c r="Z350">
        <f t="shared" si="81"/>
        <v>62</v>
      </c>
      <c r="AA350">
        <f t="shared" si="82"/>
        <v>17</v>
      </c>
      <c r="AB350" t="s">
        <v>14260</v>
      </c>
      <c r="AD350">
        <f t="shared" si="76"/>
        <v>1</v>
      </c>
      <c r="AE350">
        <f t="shared" si="77"/>
        <v>22</v>
      </c>
      <c r="AF350">
        <f t="shared" si="78"/>
        <v>19</v>
      </c>
      <c r="AG350" t="s">
        <v>14260</v>
      </c>
      <c r="AH350" t="b">
        <f t="shared" si="79"/>
        <v>1</v>
      </c>
    </row>
    <row r="351" spans="1:34" x14ac:dyDescent="0.25">
      <c r="A351" s="1">
        <v>935</v>
      </c>
      <c r="B351" t="s">
        <v>4914</v>
      </c>
      <c r="C351" t="s">
        <v>4915</v>
      </c>
      <c r="D351" t="s">
        <v>14000</v>
      </c>
      <c r="E351">
        <v>5</v>
      </c>
      <c r="F351" t="s">
        <v>99</v>
      </c>
      <c r="G351" t="s">
        <v>4916</v>
      </c>
      <c r="H351" t="s">
        <v>4917</v>
      </c>
      <c r="I351">
        <v>1654</v>
      </c>
      <c r="J351" t="s">
        <v>100</v>
      </c>
      <c r="K351" t="s">
        <v>4918</v>
      </c>
      <c r="L351" t="s">
        <v>4919</v>
      </c>
      <c r="N351">
        <f t="shared" si="84"/>
        <v>3</v>
      </c>
      <c r="O351">
        <v>3</v>
      </c>
      <c r="P351">
        <f>_xlfn.XLOOKUP(B351,'g1'!B:B,'g1'!R:R)</f>
        <v>4</v>
      </c>
      <c r="Q351">
        <f>_xlfn.XLOOKUP(B351,'g2'!B:B,'g2'!U:U)</f>
        <v>2</v>
      </c>
      <c r="R351">
        <f>_xlfn.XLOOKUP(B351,'g3'!B:B,'g3'!R:R)</f>
        <v>4</v>
      </c>
      <c r="S351">
        <f>_xlfn.XLOOKUP(D351,'g4'!D:D,'g4'!N:N)</f>
        <v>3</v>
      </c>
      <c r="T351">
        <f t="shared" si="72"/>
        <v>-1</v>
      </c>
      <c r="U351">
        <f t="shared" si="73"/>
        <v>1</v>
      </c>
      <c r="V351">
        <f t="shared" si="74"/>
        <v>-1</v>
      </c>
      <c r="W351">
        <f t="shared" si="75"/>
        <v>0</v>
      </c>
      <c r="X351" t="s">
        <v>11469</v>
      </c>
      <c r="Y351">
        <f t="shared" si="80"/>
        <v>43</v>
      </c>
      <c r="Z351">
        <f t="shared" si="81"/>
        <v>62</v>
      </c>
      <c r="AA351">
        <f t="shared" si="82"/>
        <v>17</v>
      </c>
      <c r="AB351" t="s">
        <v>14891</v>
      </c>
      <c r="AD351">
        <f t="shared" si="76"/>
        <v>1</v>
      </c>
      <c r="AE351">
        <f t="shared" si="77"/>
        <v>22</v>
      </c>
      <c r="AF351">
        <f t="shared" si="78"/>
        <v>19</v>
      </c>
      <c r="AG351" t="s">
        <v>14477</v>
      </c>
      <c r="AH351" t="b">
        <f t="shared" si="79"/>
        <v>0</v>
      </c>
    </row>
    <row r="352" spans="1:34" hidden="1" x14ac:dyDescent="0.25">
      <c r="A352" s="1">
        <v>960</v>
      </c>
      <c r="B352" t="s">
        <v>334</v>
      </c>
      <c r="C352" t="s">
        <v>335</v>
      </c>
      <c r="D352" t="s">
        <v>14036</v>
      </c>
      <c r="E352">
        <v>1</v>
      </c>
      <c r="F352" t="s">
        <v>147</v>
      </c>
      <c r="G352" t="s">
        <v>336</v>
      </c>
      <c r="H352" t="s">
        <v>337</v>
      </c>
      <c r="I352">
        <v>5241</v>
      </c>
      <c r="J352" t="s">
        <v>148</v>
      </c>
      <c r="K352" t="s">
        <v>338</v>
      </c>
      <c r="L352" t="s">
        <v>339</v>
      </c>
      <c r="N352">
        <f t="shared" si="84"/>
        <v>3</v>
      </c>
      <c r="O352">
        <v>3</v>
      </c>
      <c r="P352">
        <f>_xlfn.XLOOKUP(B352,'g1'!B:B,'g1'!R:R)</f>
        <v>5</v>
      </c>
      <c r="Q352">
        <f>_xlfn.XLOOKUP(B352,'g2'!B:B,'g2'!U:U)</f>
        <v>2</v>
      </c>
      <c r="R352">
        <f>_xlfn.XLOOKUP(B352,'g3'!B:B,'g3'!R:R)</f>
        <v>2</v>
      </c>
      <c r="S352">
        <f>_xlfn.XLOOKUP(D352,'g4'!D:D,'g4'!N:N)</f>
        <v>3</v>
      </c>
      <c r="T352">
        <f t="shared" si="72"/>
        <v>-2</v>
      </c>
      <c r="U352">
        <f t="shared" si="73"/>
        <v>1</v>
      </c>
      <c r="V352">
        <f t="shared" si="74"/>
        <v>1</v>
      </c>
      <c r="W352">
        <f t="shared" si="75"/>
        <v>0</v>
      </c>
      <c r="X352" t="s">
        <v>11400</v>
      </c>
      <c r="Y352">
        <f t="shared" si="80"/>
        <v>43</v>
      </c>
      <c r="Z352">
        <f t="shared" si="81"/>
        <v>62</v>
      </c>
      <c r="AA352">
        <f t="shared" si="82"/>
        <v>17</v>
      </c>
      <c r="AB352" t="s">
        <v>14263</v>
      </c>
      <c r="AD352">
        <f t="shared" si="76"/>
        <v>1</v>
      </c>
      <c r="AE352">
        <f t="shared" si="77"/>
        <v>22</v>
      </c>
      <c r="AF352">
        <f t="shared" si="78"/>
        <v>19</v>
      </c>
      <c r="AG352" t="s">
        <v>14263</v>
      </c>
      <c r="AH352" t="b">
        <f t="shared" si="79"/>
        <v>1</v>
      </c>
    </row>
    <row r="353" spans="1:34" hidden="1" x14ac:dyDescent="0.25">
      <c r="A353" s="1">
        <v>471</v>
      </c>
      <c r="B353" t="s">
        <v>5969</v>
      </c>
      <c r="C353" t="s">
        <v>5970</v>
      </c>
      <c r="D353" t="s">
        <v>14042</v>
      </c>
      <c r="E353">
        <v>5</v>
      </c>
      <c r="F353" t="s">
        <v>15</v>
      </c>
      <c r="G353" t="s">
        <v>5971</v>
      </c>
      <c r="H353" t="s">
        <v>5972</v>
      </c>
      <c r="I353">
        <v>3063</v>
      </c>
      <c r="J353" t="s">
        <v>18</v>
      </c>
      <c r="K353" t="s">
        <v>14168</v>
      </c>
      <c r="L353" t="s">
        <v>5974</v>
      </c>
      <c r="N353">
        <f t="shared" si="84"/>
        <v>3</v>
      </c>
      <c r="O353">
        <v>4</v>
      </c>
      <c r="P353">
        <f>_xlfn.XLOOKUP(B353,'g1'!B:B,'g1'!R:R)</f>
        <v>6</v>
      </c>
      <c r="Q353">
        <f>_xlfn.XLOOKUP(B353,'g2'!B:B,'g2'!U:U)</f>
        <v>3</v>
      </c>
      <c r="R353">
        <f>_xlfn.XLOOKUP(B353,'g3'!B:B,'g3'!R:R)</f>
        <v>3</v>
      </c>
      <c r="S353">
        <f>_xlfn.XLOOKUP(D353,'g4'!D:D,'g4'!N:N)</f>
        <v>3</v>
      </c>
      <c r="T353">
        <f t="shared" si="72"/>
        <v>-3</v>
      </c>
      <c r="U353">
        <f t="shared" si="73"/>
        <v>0</v>
      </c>
      <c r="V353">
        <f t="shared" si="74"/>
        <v>0</v>
      </c>
      <c r="W353">
        <f t="shared" si="75"/>
        <v>0</v>
      </c>
      <c r="X353" t="s">
        <v>6214</v>
      </c>
      <c r="Y353">
        <f t="shared" si="80"/>
        <v>43</v>
      </c>
      <c r="Z353">
        <f t="shared" si="81"/>
        <v>63</v>
      </c>
      <c r="AA353">
        <f t="shared" si="82"/>
        <v>18</v>
      </c>
      <c r="AB353" t="s">
        <v>14269</v>
      </c>
      <c r="AD353">
        <f t="shared" si="76"/>
        <v>1</v>
      </c>
      <c r="AE353">
        <f t="shared" si="77"/>
        <v>23</v>
      </c>
      <c r="AF353">
        <f t="shared" si="78"/>
        <v>20</v>
      </c>
      <c r="AG353" t="s">
        <v>14269</v>
      </c>
      <c r="AH353" t="b">
        <f t="shared" si="79"/>
        <v>1</v>
      </c>
    </row>
    <row r="354" spans="1:34" x14ac:dyDescent="0.25">
      <c r="A354" s="1">
        <v>974</v>
      </c>
      <c r="B354" t="s">
        <v>5264</v>
      </c>
      <c r="C354" t="s">
        <v>5265</v>
      </c>
      <c r="D354" t="s">
        <v>14066</v>
      </c>
      <c r="E354">
        <v>5</v>
      </c>
      <c r="F354" t="s">
        <v>187</v>
      </c>
      <c r="G354" t="s">
        <v>5266</v>
      </c>
      <c r="H354" t="s">
        <v>5267</v>
      </c>
      <c r="I354">
        <v>36561</v>
      </c>
      <c r="J354" t="s">
        <v>161</v>
      </c>
      <c r="K354" t="s">
        <v>14169</v>
      </c>
      <c r="L354" t="s">
        <v>5269</v>
      </c>
      <c r="N354">
        <f t="shared" si="84"/>
        <v>3</v>
      </c>
      <c r="O354">
        <v>4</v>
      </c>
      <c r="P354">
        <f>_xlfn.XLOOKUP(B354,'g1'!B:B,'g1'!R:R)</f>
        <v>6</v>
      </c>
      <c r="Q354">
        <f>_xlfn.XLOOKUP(B354,'g2'!B:B,'g2'!U:U)</f>
        <v>6</v>
      </c>
      <c r="R354">
        <f>_xlfn.XLOOKUP(B354,'g3'!B:B,'g3'!R:R)</f>
        <v>7</v>
      </c>
      <c r="S354">
        <f>_xlfn.XLOOKUP(D354,'g4'!D:D,'g4'!N:N)</f>
        <v>3</v>
      </c>
      <c r="T354">
        <f t="shared" si="72"/>
        <v>-3</v>
      </c>
      <c r="U354">
        <f t="shared" si="73"/>
        <v>-3</v>
      </c>
      <c r="V354">
        <f t="shared" si="74"/>
        <v>-4</v>
      </c>
      <c r="W354">
        <f t="shared" si="75"/>
        <v>0</v>
      </c>
      <c r="X354" t="s">
        <v>11341</v>
      </c>
      <c r="Y354">
        <f t="shared" si="80"/>
        <v>43</v>
      </c>
      <c r="Z354">
        <f t="shared" si="81"/>
        <v>61</v>
      </c>
      <c r="AA354">
        <f t="shared" si="82"/>
        <v>16</v>
      </c>
      <c r="AB354" t="s">
        <v>14295</v>
      </c>
      <c r="AD354">
        <f t="shared" si="76"/>
        <v>1</v>
      </c>
      <c r="AE354">
        <f t="shared" si="77"/>
        <v>23</v>
      </c>
      <c r="AF354">
        <f t="shared" si="78"/>
        <v>20</v>
      </c>
      <c r="AG354" t="s">
        <v>14269</v>
      </c>
      <c r="AH354" t="b">
        <f t="shared" si="79"/>
        <v>0</v>
      </c>
    </row>
    <row r="355" spans="1:34" hidden="1" x14ac:dyDescent="0.25">
      <c r="A355" s="1">
        <v>485</v>
      </c>
      <c r="B355" t="s">
        <v>1460</v>
      </c>
      <c r="C355" t="s">
        <v>1461</v>
      </c>
      <c r="D355" t="s">
        <v>14072</v>
      </c>
      <c r="E355">
        <v>2</v>
      </c>
      <c r="F355" t="s">
        <v>99</v>
      </c>
      <c r="G355" t="s">
        <v>1462</v>
      </c>
      <c r="H355" t="s">
        <v>1463</v>
      </c>
      <c r="I355">
        <v>14569</v>
      </c>
      <c r="J355" t="s">
        <v>100</v>
      </c>
      <c r="K355" t="s">
        <v>1464</v>
      </c>
      <c r="L355" t="s">
        <v>1465</v>
      </c>
      <c r="N355">
        <v>3</v>
      </c>
      <c r="O355">
        <v>3</v>
      </c>
      <c r="P355">
        <f>_xlfn.XLOOKUP(B355,'g1'!B:B,'g1'!R:R)</f>
        <v>6</v>
      </c>
      <c r="Q355">
        <f>_xlfn.XLOOKUP(B355,'g2'!B:B,'g2'!U:U)</f>
        <v>4</v>
      </c>
      <c r="R355">
        <f>_xlfn.XLOOKUP(B355,'g3'!B:B,'g3'!R:R)</f>
        <v>3</v>
      </c>
      <c r="S355">
        <f>_xlfn.XLOOKUP(D355,'g4'!D:D,'g4'!N:N)</f>
        <v>3</v>
      </c>
      <c r="T355">
        <f t="shared" si="72"/>
        <v>-3</v>
      </c>
      <c r="U355">
        <f t="shared" si="73"/>
        <v>-1</v>
      </c>
      <c r="V355">
        <f t="shared" si="74"/>
        <v>0</v>
      </c>
      <c r="W355">
        <f t="shared" si="75"/>
        <v>0</v>
      </c>
      <c r="X355" t="s">
        <v>11329</v>
      </c>
      <c r="Y355">
        <f t="shared" si="80"/>
        <v>43</v>
      </c>
      <c r="Z355">
        <f t="shared" si="81"/>
        <v>69</v>
      </c>
      <c r="AA355">
        <f t="shared" si="82"/>
        <v>24</v>
      </c>
      <c r="AB355" t="s">
        <v>14478</v>
      </c>
      <c r="AD355">
        <f t="shared" si="76"/>
        <v>1</v>
      </c>
      <c r="AE355">
        <f t="shared" si="77"/>
        <v>29</v>
      </c>
      <c r="AF355">
        <f t="shared" si="78"/>
        <v>26</v>
      </c>
      <c r="AG355" t="s">
        <v>14478</v>
      </c>
      <c r="AH355" t="b">
        <f t="shared" si="79"/>
        <v>1</v>
      </c>
    </row>
    <row r="356" spans="1:34" x14ac:dyDescent="0.25">
      <c r="A356" s="1">
        <v>1031</v>
      </c>
      <c r="B356" t="s">
        <v>1131</v>
      </c>
      <c r="C356" t="s">
        <v>1132</v>
      </c>
      <c r="D356" t="s">
        <v>13581</v>
      </c>
      <c r="E356">
        <v>2</v>
      </c>
      <c r="F356" t="s">
        <v>81</v>
      </c>
      <c r="G356" t="s">
        <v>1133</v>
      </c>
      <c r="H356" t="s">
        <v>1134</v>
      </c>
      <c r="I356">
        <v>4340</v>
      </c>
      <c r="J356" t="s">
        <v>84</v>
      </c>
      <c r="K356" t="s">
        <v>1135</v>
      </c>
      <c r="L356" t="s">
        <v>1136</v>
      </c>
      <c r="M356">
        <v>1</v>
      </c>
      <c r="N356">
        <v>3</v>
      </c>
      <c r="O356">
        <v>5</v>
      </c>
      <c r="P356">
        <f>_xlfn.XLOOKUP(B356,'g1'!B:B,'g1'!R:R)</f>
        <v>3</v>
      </c>
      <c r="Q356">
        <f>_xlfn.XLOOKUP(B356,'g2'!B:B,'g2'!U:U)</f>
        <v>4</v>
      </c>
      <c r="R356">
        <f>_xlfn.XLOOKUP(B356,'g3'!B:B,'g3'!R:R)</f>
        <v>3</v>
      </c>
      <c r="S356">
        <f>_xlfn.XLOOKUP(D356,'g4'!D:D,'g4'!N:N)</f>
        <v>3</v>
      </c>
      <c r="T356">
        <f t="shared" si="72"/>
        <v>0</v>
      </c>
      <c r="U356">
        <f t="shared" si="73"/>
        <v>-1</v>
      </c>
      <c r="V356">
        <f t="shared" si="74"/>
        <v>0</v>
      </c>
      <c r="W356">
        <f t="shared" si="75"/>
        <v>0</v>
      </c>
      <c r="X356" t="s">
        <v>12254</v>
      </c>
      <c r="Y356">
        <f t="shared" si="80"/>
        <v>43</v>
      </c>
      <c r="Z356">
        <f t="shared" si="81"/>
        <v>62</v>
      </c>
      <c r="AA356">
        <f t="shared" si="82"/>
        <v>17</v>
      </c>
      <c r="AB356" t="s">
        <v>14280</v>
      </c>
      <c r="AD356">
        <f t="shared" si="76"/>
        <v>1</v>
      </c>
      <c r="AE356">
        <f t="shared" si="77"/>
        <v>28</v>
      </c>
      <c r="AF356">
        <f t="shared" si="78"/>
        <v>25</v>
      </c>
      <c r="AG356" t="s">
        <v>14479</v>
      </c>
      <c r="AH356" t="b">
        <f t="shared" si="79"/>
        <v>0</v>
      </c>
    </row>
    <row r="357" spans="1:34" hidden="1" x14ac:dyDescent="0.25">
      <c r="A357" s="1">
        <v>1056</v>
      </c>
      <c r="B357" t="s">
        <v>1167</v>
      </c>
      <c r="C357" t="s">
        <v>1168</v>
      </c>
      <c r="D357" t="s">
        <v>13583</v>
      </c>
      <c r="E357">
        <v>2</v>
      </c>
      <c r="F357" t="s">
        <v>31</v>
      </c>
      <c r="G357" t="s">
        <v>1169</v>
      </c>
      <c r="H357" t="s">
        <v>1170</v>
      </c>
      <c r="I357">
        <v>8995</v>
      </c>
      <c r="J357" t="s">
        <v>34</v>
      </c>
      <c r="K357" t="s">
        <v>1171</v>
      </c>
      <c r="L357" t="s">
        <v>1172</v>
      </c>
      <c r="M357">
        <v>1</v>
      </c>
      <c r="N357">
        <v>3</v>
      </c>
      <c r="O357">
        <v>1</v>
      </c>
      <c r="P357">
        <f>_xlfn.XLOOKUP(B357,'g1'!B:B,'g1'!R:R)</f>
        <v>3</v>
      </c>
      <c r="Q357">
        <f>_xlfn.XLOOKUP(B357,'g2'!B:B,'g2'!U:U)</f>
        <v>3</v>
      </c>
      <c r="R357">
        <f>_xlfn.XLOOKUP(B357,'g3'!B:B,'g3'!R:R)</f>
        <v>3</v>
      </c>
      <c r="S357">
        <f>_xlfn.XLOOKUP(D357,'g4'!D:D,'g4'!N:N)</f>
        <v>3</v>
      </c>
      <c r="T357">
        <f t="shared" si="72"/>
        <v>0</v>
      </c>
      <c r="U357">
        <f t="shared" si="73"/>
        <v>0</v>
      </c>
      <c r="V357">
        <f t="shared" si="74"/>
        <v>0</v>
      </c>
      <c r="W357">
        <f t="shared" si="75"/>
        <v>0</v>
      </c>
      <c r="X357" t="s">
        <v>12250</v>
      </c>
      <c r="Y357">
        <f t="shared" si="80"/>
        <v>43</v>
      </c>
      <c r="Z357">
        <f t="shared" si="81"/>
        <v>63</v>
      </c>
      <c r="AA357">
        <f t="shared" si="82"/>
        <v>18</v>
      </c>
      <c r="AB357" t="s">
        <v>14480</v>
      </c>
      <c r="AD357">
        <f t="shared" si="76"/>
        <v>1</v>
      </c>
      <c r="AE357">
        <f t="shared" si="77"/>
        <v>23</v>
      </c>
      <c r="AF357">
        <f t="shared" si="78"/>
        <v>20</v>
      </c>
      <c r="AG357" t="s">
        <v>14480</v>
      </c>
      <c r="AH357" t="b">
        <f t="shared" si="79"/>
        <v>1</v>
      </c>
    </row>
    <row r="358" spans="1:34" hidden="1" x14ac:dyDescent="0.25">
      <c r="A358" s="1">
        <v>1129</v>
      </c>
      <c r="B358" t="s">
        <v>1358</v>
      </c>
      <c r="C358" t="s">
        <v>1359</v>
      </c>
      <c r="D358" t="s">
        <v>13587</v>
      </c>
      <c r="E358">
        <v>2</v>
      </c>
      <c r="F358" t="s">
        <v>198</v>
      </c>
      <c r="G358" t="s">
        <v>1360</v>
      </c>
      <c r="H358" t="s">
        <v>1361</v>
      </c>
      <c r="I358">
        <v>47436</v>
      </c>
      <c r="J358" t="s">
        <v>199</v>
      </c>
      <c r="K358" t="s">
        <v>1362</v>
      </c>
      <c r="L358" t="s">
        <v>1363</v>
      </c>
      <c r="M358">
        <v>1</v>
      </c>
      <c r="N358">
        <v>3</v>
      </c>
      <c r="O358">
        <v>1</v>
      </c>
      <c r="P358">
        <f>_xlfn.XLOOKUP(B358,'g1'!B:B,'g1'!R:R)</f>
        <v>3</v>
      </c>
      <c r="Q358">
        <f>_xlfn.XLOOKUP(B358,'g2'!B:B,'g2'!U:U)</f>
        <v>3</v>
      </c>
      <c r="R358">
        <f>_xlfn.XLOOKUP(B358,'g3'!B:B,'g3'!R:R)</f>
        <v>3</v>
      </c>
      <c r="S358">
        <f>_xlfn.XLOOKUP(D358,'g4'!D:D,'g4'!N:N)</f>
        <v>3</v>
      </c>
      <c r="T358">
        <f t="shared" si="72"/>
        <v>0</v>
      </c>
      <c r="U358">
        <f t="shared" si="73"/>
        <v>0</v>
      </c>
      <c r="V358">
        <f t="shared" si="74"/>
        <v>0</v>
      </c>
      <c r="W358">
        <f t="shared" si="75"/>
        <v>0</v>
      </c>
      <c r="X358" t="s">
        <v>12244</v>
      </c>
      <c r="Y358">
        <f t="shared" si="80"/>
        <v>43</v>
      </c>
      <c r="Z358">
        <f t="shared" si="81"/>
        <v>69</v>
      </c>
      <c r="AA358">
        <f t="shared" si="82"/>
        <v>24</v>
      </c>
      <c r="AB358" t="s">
        <v>14481</v>
      </c>
      <c r="AD358">
        <f t="shared" si="76"/>
        <v>1</v>
      </c>
      <c r="AE358">
        <f t="shared" si="77"/>
        <v>29</v>
      </c>
      <c r="AF358">
        <f t="shared" si="78"/>
        <v>26</v>
      </c>
      <c r="AG358" t="s">
        <v>14481</v>
      </c>
      <c r="AH358" t="b">
        <f t="shared" si="79"/>
        <v>1</v>
      </c>
    </row>
    <row r="359" spans="1:34" hidden="1" x14ac:dyDescent="0.25">
      <c r="A359" s="1">
        <v>1063</v>
      </c>
      <c r="B359" t="s">
        <v>1448</v>
      </c>
      <c r="C359" t="s">
        <v>1449</v>
      </c>
      <c r="D359" t="s">
        <v>13589</v>
      </c>
      <c r="E359">
        <v>2</v>
      </c>
      <c r="F359" t="s">
        <v>280</v>
      </c>
      <c r="G359" t="s">
        <v>1450</v>
      </c>
      <c r="H359" t="s">
        <v>1451</v>
      </c>
      <c r="I359">
        <v>11525</v>
      </c>
      <c r="J359" t="s">
        <v>283</v>
      </c>
      <c r="K359" t="s">
        <v>1452</v>
      </c>
      <c r="L359" t="s">
        <v>1453</v>
      </c>
      <c r="M359">
        <v>1</v>
      </c>
      <c r="N359">
        <v>3</v>
      </c>
      <c r="O359">
        <v>1</v>
      </c>
      <c r="P359">
        <f>_xlfn.XLOOKUP(B359,'g1'!B:B,'g1'!R:R)</f>
        <v>3</v>
      </c>
      <c r="Q359">
        <f>_xlfn.XLOOKUP(B359,'g2'!B:B,'g2'!U:U)</f>
        <v>3</v>
      </c>
      <c r="R359">
        <f>_xlfn.XLOOKUP(B359,'g3'!B:B,'g3'!R:R)</f>
        <v>3</v>
      </c>
      <c r="S359">
        <f>_xlfn.XLOOKUP(D359,'g4'!D:D,'g4'!N:N)</f>
        <v>3</v>
      </c>
      <c r="T359">
        <f t="shared" si="72"/>
        <v>0</v>
      </c>
      <c r="U359">
        <f t="shared" si="73"/>
        <v>0</v>
      </c>
      <c r="V359">
        <f t="shared" si="74"/>
        <v>0</v>
      </c>
      <c r="W359">
        <f t="shared" si="75"/>
        <v>0</v>
      </c>
      <c r="X359" t="s">
        <v>12240</v>
      </c>
      <c r="Y359">
        <f t="shared" si="80"/>
        <v>43</v>
      </c>
      <c r="Z359">
        <f t="shared" si="81"/>
        <v>63</v>
      </c>
      <c r="AA359">
        <f t="shared" si="82"/>
        <v>18</v>
      </c>
      <c r="AB359" t="s">
        <v>14480</v>
      </c>
      <c r="AD359">
        <f t="shared" si="76"/>
        <v>1</v>
      </c>
      <c r="AE359">
        <f t="shared" si="77"/>
        <v>23</v>
      </c>
      <c r="AF359">
        <f t="shared" si="78"/>
        <v>20</v>
      </c>
      <c r="AG359" t="s">
        <v>14480</v>
      </c>
      <c r="AH359" t="b">
        <f t="shared" si="79"/>
        <v>1</v>
      </c>
    </row>
    <row r="360" spans="1:34" x14ac:dyDescent="0.25">
      <c r="A360" s="1">
        <v>1070</v>
      </c>
      <c r="B360" t="s">
        <v>384</v>
      </c>
      <c r="C360" t="s">
        <v>385</v>
      </c>
      <c r="D360" t="s">
        <v>13593</v>
      </c>
      <c r="E360">
        <v>1</v>
      </c>
      <c r="F360" t="s">
        <v>198</v>
      </c>
      <c r="G360" t="s">
        <v>386</v>
      </c>
      <c r="H360" t="s">
        <v>387</v>
      </c>
      <c r="I360">
        <v>9104</v>
      </c>
      <c r="J360" t="s">
        <v>199</v>
      </c>
      <c r="K360" t="s">
        <v>388</v>
      </c>
      <c r="L360" t="s">
        <v>389</v>
      </c>
      <c r="M360">
        <v>1</v>
      </c>
      <c r="N360">
        <f>LEN(K360)-LEN(SUBSTITUTE(K360,"{",""))-1</f>
        <v>3</v>
      </c>
      <c r="O360">
        <v>1</v>
      </c>
      <c r="P360">
        <f>_xlfn.XLOOKUP(B360,'g1'!B:B,'g1'!R:R)</f>
        <v>3</v>
      </c>
      <c r="Q360">
        <f>_xlfn.XLOOKUP(B360,'g2'!B:B,'g2'!U:U)</f>
        <v>3</v>
      </c>
      <c r="R360">
        <f>_xlfn.XLOOKUP(B360,'g3'!B:B,'g3'!R:R)</f>
        <v>2</v>
      </c>
      <c r="S360">
        <f>_xlfn.XLOOKUP(D360,'g4'!D:D,'g4'!N:N)</f>
        <v>3</v>
      </c>
      <c r="T360">
        <f t="shared" si="72"/>
        <v>0</v>
      </c>
      <c r="U360">
        <f t="shared" si="73"/>
        <v>0</v>
      </c>
      <c r="V360">
        <f t="shared" si="74"/>
        <v>1</v>
      </c>
      <c r="W360">
        <f t="shared" si="75"/>
        <v>0</v>
      </c>
      <c r="X360" t="s">
        <v>12232</v>
      </c>
      <c r="Y360">
        <f t="shared" si="80"/>
        <v>43</v>
      </c>
      <c r="Z360">
        <f t="shared" si="81"/>
        <v>68</v>
      </c>
      <c r="AA360">
        <f t="shared" si="82"/>
        <v>23</v>
      </c>
      <c r="AB360" t="s">
        <v>14333</v>
      </c>
      <c r="AD360">
        <f t="shared" si="76"/>
        <v>1</v>
      </c>
      <c r="AE360">
        <f t="shared" si="77"/>
        <v>36</v>
      </c>
      <c r="AF360">
        <f t="shared" si="78"/>
        <v>33</v>
      </c>
      <c r="AG360" t="s">
        <v>14482</v>
      </c>
      <c r="AH360" t="b">
        <f t="shared" si="79"/>
        <v>0</v>
      </c>
    </row>
    <row r="361" spans="1:34" hidden="1" x14ac:dyDescent="0.25">
      <c r="A361" s="1">
        <v>1072</v>
      </c>
      <c r="B361" t="s">
        <v>1635</v>
      </c>
      <c r="C361" t="s">
        <v>1636</v>
      </c>
      <c r="D361" t="s">
        <v>13595</v>
      </c>
      <c r="E361">
        <v>2</v>
      </c>
      <c r="F361" t="s">
        <v>15</v>
      </c>
      <c r="G361" t="s">
        <v>1637</v>
      </c>
      <c r="H361" t="s">
        <v>1638</v>
      </c>
      <c r="I361">
        <v>7589</v>
      </c>
      <c r="J361" t="s">
        <v>18</v>
      </c>
      <c r="K361" t="s">
        <v>1639</v>
      </c>
      <c r="L361" t="s">
        <v>1640</v>
      </c>
      <c r="M361">
        <v>1</v>
      </c>
      <c r="N361">
        <v>3</v>
      </c>
      <c r="O361">
        <v>5</v>
      </c>
      <c r="P361">
        <f>_xlfn.XLOOKUP(B361,'g1'!B:B,'g1'!R:R)</f>
        <v>3</v>
      </c>
      <c r="Q361">
        <f>_xlfn.XLOOKUP(B361,'g2'!B:B,'g2'!U:U)</f>
        <v>3</v>
      </c>
      <c r="R361">
        <f>_xlfn.XLOOKUP(B361,'g3'!B:B,'g3'!R:R)</f>
        <v>3</v>
      </c>
      <c r="S361">
        <f>_xlfn.XLOOKUP(D361,'g4'!D:D,'g4'!N:N)</f>
        <v>3</v>
      </c>
      <c r="T361">
        <f t="shared" si="72"/>
        <v>0</v>
      </c>
      <c r="U361">
        <f t="shared" si="73"/>
        <v>0</v>
      </c>
      <c r="V361">
        <f t="shared" si="74"/>
        <v>0</v>
      </c>
      <c r="W361">
        <f t="shared" si="75"/>
        <v>0</v>
      </c>
      <c r="X361" t="s">
        <v>6934</v>
      </c>
      <c r="Y361">
        <f t="shared" si="80"/>
        <v>43</v>
      </c>
      <c r="Z361">
        <f t="shared" si="81"/>
        <v>74</v>
      </c>
      <c r="AA361">
        <f t="shared" si="82"/>
        <v>29</v>
      </c>
      <c r="AB361" t="s">
        <v>14262</v>
      </c>
      <c r="AD361">
        <f t="shared" si="76"/>
        <v>1</v>
      </c>
      <c r="AE361">
        <f t="shared" si="77"/>
        <v>34</v>
      </c>
      <c r="AF361">
        <f t="shared" si="78"/>
        <v>31</v>
      </c>
      <c r="AG361" t="s">
        <v>14262</v>
      </c>
      <c r="AH361" t="b">
        <f t="shared" si="79"/>
        <v>1</v>
      </c>
    </row>
    <row r="362" spans="1:34" x14ac:dyDescent="0.25">
      <c r="A362" s="1">
        <v>1146</v>
      </c>
      <c r="B362" t="s">
        <v>894</v>
      </c>
      <c r="C362" t="s">
        <v>895</v>
      </c>
      <c r="D362" t="s">
        <v>13602</v>
      </c>
      <c r="E362">
        <v>1</v>
      </c>
      <c r="F362" t="s">
        <v>107</v>
      </c>
      <c r="G362" t="s">
        <v>896</v>
      </c>
      <c r="H362" t="s">
        <v>897</v>
      </c>
      <c r="I362">
        <v>33824</v>
      </c>
      <c r="J362" t="s">
        <v>108</v>
      </c>
      <c r="K362" t="s">
        <v>15086</v>
      </c>
      <c r="L362" t="s">
        <v>899</v>
      </c>
      <c r="M362">
        <v>1</v>
      </c>
      <c r="N362">
        <f>LEN(K362)-LEN(SUBSTITUTE(K362,"{",""))-1</f>
        <v>3</v>
      </c>
      <c r="O362">
        <v>1</v>
      </c>
      <c r="P362">
        <f>_xlfn.XLOOKUP(B362,'g1'!B:B,'g1'!R:R)</f>
        <v>3</v>
      </c>
      <c r="Q362">
        <f>_xlfn.XLOOKUP(B362,'g2'!B:B,'g2'!U:U)</f>
        <v>2</v>
      </c>
      <c r="R362">
        <f>_xlfn.XLOOKUP(B362,'g3'!B:B,'g3'!R:R)</f>
        <v>2</v>
      </c>
      <c r="S362">
        <f>_xlfn.XLOOKUP(D362,'g4'!D:D,'g4'!N:N)</f>
        <v>3</v>
      </c>
      <c r="T362">
        <f t="shared" si="72"/>
        <v>0</v>
      </c>
      <c r="U362">
        <f t="shared" si="73"/>
        <v>1</v>
      </c>
      <c r="V362">
        <f t="shared" si="74"/>
        <v>1</v>
      </c>
      <c r="W362">
        <f t="shared" si="75"/>
        <v>0</v>
      </c>
      <c r="X362" t="s">
        <v>12216</v>
      </c>
      <c r="Y362">
        <f t="shared" si="80"/>
        <v>43</v>
      </c>
      <c r="Z362">
        <f t="shared" si="81"/>
        <v>91</v>
      </c>
      <c r="AA362">
        <f t="shared" si="82"/>
        <v>46</v>
      </c>
      <c r="AB362" t="s">
        <v>14262</v>
      </c>
      <c r="AD362">
        <f t="shared" si="76"/>
        <v>1</v>
      </c>
      <c r="AE362">
        <f t="shared" si="77"/>
        <v>51</v>
      </c>
      <c r="AF362">
        <f t="shared" si="78"/>
        <v>48</v>
      </c>
      <c r="AG362" t="s">
        <v>14483</v>
      </c>
      <c r="AH362" t="b">
        <f t="shared" si="79"/>
        <v>0</v>
      </c>
    </row>
    <row r="363" spans="1:34" x14ac:dyDescent="0.25">
      <c r="A363" s="1">
        <v>1092</v>
      </c>
      <c r="B363" t="s">
        <v>954</v>
      </c>
      <c r="C363" t="s">
        <v>955</v>
      </c>
      <c r="D363" t="s">
        <v>13607</v>
      </c>
      <c r="E363">
        <v>1</v>
      </c>
      <c r="F363" t="s">
        <v>187</v>
      </c>
      <c r="G363" t="s">
        <v>956</v>
      </c>
      <c r="H363" t="s">
        <v>957</v>
      </c>
      <c r="I363">
        <v>11360</v>
      </c>
      <c r="J363" t="s">
        <v>161</v>
      </c>
      <c r="K363" t="s">
        <v>15087</v>
      </c>
      <c r="L363" t="s">
        <v>959</v>
      </c>
      <c r="M363">
        <v>1</v>
      </c>
      <c r="N363">
        <f>LEN(K363)-LEN(SUBSTITUTE(K363,"{",""))-1</f>
        <v>3</v>
      </c>
      <c r="O363">
        <v>1</v>
      </c>
      <c r="P363">
        <f>_xlfn.XLOOKUP(B363,'g1'!B:B,'g1'!R:R)</f>
        <v>3</v>
      </c>
      <c r="Q363">
        <f>_xlfn.XLOOKUP(B363,'g2'!B:B,'g2'!U:U)</f>
        <v>3</v>
      </c>
      <c r="R363">
        <f>_xlfn.XLOOKUP(B363,'g3'!B:B,'g3'!R:R)</f>
        <v>2</v>
      </c>
      <c r="S363">
        <f>_xlfn.XLOOKUP(D363,'g4'!D:D,'g4'!N:N)</f>
        <v>3</v>
      </c>
      <c r="T363">
        <f t="shared" si="72"/>
        <v>0</v>
      </c>
      <c r="U363">
        <f t="shared" si="73"/>
        <v>0</v>
      </c>
      <c r="V363">
        <f t="shared" si="74"/>
        <v>1</v>
      </c>
      <c r="W363">
        <f t="shared" si="75"/>
        <v>0</v>
      </c>
      <c r="X363" t="s">
        <v>12207</v>
      </c>
      <c r="Y363">
        <f t="shared" si="80"/>
        <v>43</v>
      </c>
      <c r="Z363">
        <f t="shared" si="81"/>
        <v>63</v>
      </c>
      <c r="AA363">
        <f t="shared" si="82"/>
        <v>18</v>
      </c>
      <c r="AB363" t="s">
        <v>14892</v>
      </c>
      <c r="AD363">
        <f t="shared" si="76"/>
        <v>1</v>
      </c>
      <c r="AE363">
        <f t="shared" si="77"/>
        <v>23</v>
      </c>
      <c r="AF363">
        <f t="shared" si="78"/>
        <v>20</v>
      </c>
      <c r="AG363" t="s">
        <v>14484</v>
      </c>
      <c r="AH363" t="b">
        <f t="shared" si="79"/>
        <v>0</v>
      </c>
    </row>
    <row r="364" spans="1:34" x14ac:dyDescent="0.25">
      <c r="A364" s="1">
        <v>1097</v>
      </c>
      <c r="B364" t="s">
        <v>1101</v>
      </c>
      <c r="C364" t="s">
        <v>1102</v>
      </c>
      <c r="D364" t="s">
        <v>13610</v>
      </c>
      <c r="E364">
        <v>2</v>
      </c>
      <c r="F364" t="s">
        <v>39</v>
      </c>
      <c r="G364" t="s">
        <v>1103</v>
      </c>
      <c r="H364" t="s">
        <v>1104</v>
      </c>
      <c r="I364">
        <v>4695</v>
      </c>
      <c r="J364" t="s">
        <v>42</v>
      </c>
      <c r="K364" t="s">
        <v>1105</v>
      </c>
      <c r="L364" t="s">
        <v>1106</v>
      </c>
      <c r="M364">
        <v>1</v>
      </c>
      <c r="N364">
        <f>LEN(K364)-LEN(SUBSTITUTE(K364,"{",""))-1</f>
        <v>3</v>
      </c>
      <c r="O364">
        <v>1</v>
      </c>
      <c r="P364">
        <f>_xlfn.XLOOKUP(B364,'g1'!B:B,'g1'!R:R)</f>
        <v>3</v>
      </c>
      <c r="Q364">
        <f>_xlfn.XLOOKUP(B364,'g2'!B:B,'g2'!U:U)</f>
        <v>3</v>
      </c>
      <c r="R364">
        <f>_xlfn.XLOOKUP(B364,'g3'!B:B,'g3'!R:R)</f>
        <v>2</v>
      </c>
      <c r="S364">
        <f>_xlfn.XLOOKUP(D364,'g4'!D:D,'g4'!N:N)</f>
        <v>3</v>
      </c>
      <c r="T364">
        <f t="shared" si="72"/>
        <v>0</v>
      </c>
      <c r="U364">
        <f t="shared" si="73"/>
        <v>0</v>
      </c>
      <c r="V364">
        <f t="shared" si="74"/>
        <v>1</v>
      </c>
      <c r="W364">
        <f t="shared" si="75"/>
        <v>0</v>
      </c>
      <c r="X364" t="s">
        <v>12201</v>
      </c>
      <c r="Y364">
        <f t="shared" si="80"/>
        <v>43</v>
      </c>
      <c r="Z364">
        <f t="shared" si="81"/>
        <v>63</v>
      </c>
      <c r="AA364">
        <f t="shared" si="82"/>
        <v>18</v>
      </c>
      <c r="AB364" t="s">
        <v>14480</v>
      </c>
      <c r="AD364">
        <f t="shared" si="76"/>
        <v>1</v>
      </c>
      <c r="AE364">
        <f t="shared" si="77"/>
        <v>22</v>
      </c>
      <c r="AF364">
        <f t="shared" si="78"/>
        <v>19</v>
      </c>
      <c r="AG364" t="s">
        <v>14263</v>
      </c>
      <c r="AH364" t="b">
        <f t="shared" si="79"/>
        <v>0</v>
      </c>
    </row>
    <row r="365" spans="1:34" hidden="1" x14ac:dyDescent="0.25">
      <c r="A365" s="1">
        <v>1104</v>
      </c>
      <c r="B365" t="s">
        <v>2450</v>
      </c>
      <c r="C365" t="s">
        <v>2451</v>
      </c>
      <c r="D365" t="s">
        <v>13614</v>
      </c>
      <c r="E365">
        <v>3</v>
      </c>
      <c r="F365" t="s">
        <v>15</v>
      </c>
      <c r="G365" t="s">
        <v>2452</v>
      </c>
      <c r="H365" t="s">
        <v>2453</v>
      </c>
      <c r="I365">
        <v>822</v>
      </c>
      <c r="J365" t="s">
        <v>18</v>
      </c>
      <c r="K365" t="s">
        <v>2454</v>
      </c>
      <c r="L365" t="s">
        <v>2455</v>
      </c>
      <c r="M365">
        <v>1</v>
      </c>
      <c r="N365">
        <v>3</v>
      </c>
      <c r="O365">
        <v>1</v>
      </c>
      <c r="P365">
        <f>_xlfn.XLOOKUP(B365,'g1'!B:B,'g1'!R:R)</f>
        <v>3</v>
      </c>
      <c r="Q365">
        <f>_xlfn.XLOOKUP(B365,'g2'!B:B,'g2'!U:U)</f>
        <v>3</v>
      </c>
      <c r="R365">
        <f>_xlfn.XLOOKUP(B365,'g3'!B:B,'g3'!R:R)</f>
        <v>3</v>
      </c>
      <c r="S365">
        <f>_xlfn.XLOOKUP(D365,'g4'!D:D,'g4'!N:N)</f>
        <v>3</v>
      </c>
      <c r="T365">
        <f t="shared" si="72"/>
        <v>0</v>
      </c>
      <c r="U365">
        <f t="shared" si="73"/>
        <v>0</v>
      </c>
      <c r="V365">
        <f t="shared" si="74"/>
        <v>0</v>
      </c>
      <c r="W365">
        <f t="shared" si="75"/>
        <v>0</v>
      </c>
      <c r="X365" t="s">
        <v>12193</v>
      </c>
      <c r="Y365">
        <f t="shared" si="80"/>
        <v>43</v>
      </c>
      <c r="Z365">
        <f t="shared" si="81"/>
        <v>62</v>
      </c>
      <c r="AA365">
        <f t="shared" si="82"/>
        <v>17</v>
      </c>
      <c r="AB365" t="s">
        <v>14485</v>
      </c>
      <c r="AD365">
        <f t="shared" si="76"/>
        <v>1</v>
      </c>
      <c r="AE365">
        <f t="shared" si="77"/>
        <v>22</v>
      </c>
      <c r="AF365">
        <f t="shared" si="78"/>
        <v>19</v>
      </c>
      <c r="AG365" t="s">
        <v>14485</v>
      </c>
      <c r="AH365" t="b">
        <f t="shared" si="79"/>
        <v>1</v>
      </c>
    </row>
    <row r="366" spans="1:34" x14ac:dyDescent="0.25">
      <c r="A366" s="1">
        <v>1106</v>
      </c>
      <c r="B366" t="s">
        <v>1322</v>
      </c>
      <c r="C366" t="s">
        <v>1323</v>
      </c>
      <c r="D366" t="s">
        <v>13616</v>
      </c>
      <c r="E366">
        <v>2</v>
      </c>
      <c r="F366" t="s">
        <v>15</v>
      </c>
      <c r="G366" t="s">
        <v>1324</v>
      </c>
      <c r="H366" t="s">
        <v>1325</v>
      </c>
      <c r="I366">
        <v>31</v>
      </c>
      <c r="J366" t="s">
        <v>18</v>
      </c>
      <c r="K366" t="s">
        <v>15088</v>
      </c>
      <c r="L366" t="s">
        <v>1327</v>
      </c>
      <c r="M366">
        <v>1</v>
      </c>
      <c r="N366">
        <f>LEN(K366)-LEN(SUBSTITUTE(K366,"{",""))-1</f>
        <v>3</v>
      </c>
      <c r="O366">
        <v>1</v>
      </c>
      <c r="P366">
        <f>_xlfn.XLOOKUP(B366,'g1'!B:B,'g1'!R:R)</f>
        <v>3</v>
      </c>
      <c r="Q366">
        <f>_xlfn.XLOOKUP(B366,'g2'!B:B,'g2'!U:U)</f>
        <v>2</v>
      </c>
      <c r="R366">
        <f>_xlfn.XLOOKUP(B366,'g3'!B:B,'g3'!R:R)</f>
        <v>2</v>
      </c>
      <c r="S366">
        <f>_xlfn.XLOOKUP(D366,'g4'!D:D,'g4'!N:N)</f>
        <v>3</v>
      </c>
      <c r="T366">
        <f t="shared" si="72"/>
        <v>0</v>
      </c>
      <c r="U366">
        <f t="shared" si="73"/>
        <v>1</v>
      </c>
      <c r="V366">
        <f t="shared" si="74"/>
        <v>1</v>
      </c>
      <c r="W366">
        <f t="shared" si="75"/>
        <v>0</v>
      </c>
      <c r="X366" t="s">
        <v>8955</v>
      </c>
      <c r="Y366">
        <f t="shared" si="80"/>
        <v>43</v>
      </c>
      <c r="Z366">
        <f t="shared" si="81"/>
        <v>68</v>
      </c>
      <c r="AA366">
        <f t="shared" si="82"/>
        <v>23</v>
      </c>
      <c r="AB366" t="s">
        <v>14892</v>
      </c>
      <c r="AD366">
        <f t="shared" si="76"/>
        <v>1</v>
      </c>
      <c r="AE366">
        <f t="shared" si="77"/>
        <v>28</v>
      </c>
      <c r="AF366">
        <f t="shared" si="78"/>
        <v>25</v>
      </c>
      <c r="AG366" t="s">
        <v>14486</v>
      </c>
      <c r="AH366" t="b">
        <f t="shared" si="79"/>
        <v>0</v>
      </c>
    </row>
    <row r="367" spans="1:34" x14ac:dyDescent="0.25">
      <c r="A367" s="1">
        <v>1108</v>
      </c>
      <c r="B367" t="s">
        <v>1334</v>
      </c>
      <c r="C367" t="s">
        <v>1335</v>
      </c>
      <c r="D367" t="s">
        <v>13617</v>
      </c>
      <c r="E367">
        <v>2</v>
      </c>
      <c r="F367" t="s">
        <v>39</v>
      </c>
      <c r="G367" t="s">
        <v>1336</v>
      </c>
      <c r="H367" t="s">
        <v>1337</v>
      </c>
      <c r="I367">
        <v>7781</v>
      </c>
      <c r="J367" t="s">
        <v>42</v>
      </c>
      <c r="K367" t="s">
        <v>1338</v>
      </c>
      <c r="L367" t="s">
        <v>1339</v>
      </c>
      <c r="M367">
        <v>1</v>
      </c>
      <c r="N367">
        <f>LEN(K367)-LEN(SUBSTITUTE(K367,"{",""))-1</f>
        <v>3</v>
      </c>
      <c r="O367">
        <v>0</v>
      </c>
      <c r="P367">
        <f>_xlfn.XLOOKUP(B367,'g1'!B:B,'g1'!R:R)</f>
        <v>3</v>
      </c>
      <c r="Q367">
        <f>_xlfn.XLOOKUP(B367,'g2'!B:B,'g2'!U:U)</f>
        <v>3</v>
      </c>
      <c r="R367">
        <f>_xlfn.XLOOKUP(B367,'g3'!B:B,'g3'!R:R)</f>
        <v>2</v>
      </c>
      <c r="S367">
        <f>_xlfn.XLOOKUP(D367,'g4'!D:D,'g4'!N:N)</f>
        <v>3</v>
      </c>
      <c r="T367">
        <f t="shared" si="72"/>
        <v>0</v>
      </c>
      <c r="U367">
        <f t="shared" si="73"/>
        <v>0</v>
      </c>
      <c r="V367">
        <f t="shared" si="74"/>
        <v>1</v>
      </c>
      <c r="W367">
        <f t="shared" si="75"/>
        <v>0</v>
      </c>
      <c r="X367" t="s">
        <v>12189</v>
      </c>
      <c r="Y367">
        <f t="shared" si="80"/>
        <v>43</v>
      </c>
      <c r="Z367">
        <f t="shared" si="81"/>
        <v>68</v>
      </c>
      <c r="AA367">
        <f t="shared" si="82"/>
        <v>23</v>
      </c>
      <c r="AB367" t="s">
        <v>14287</v>
      </c>
      <c r="AD367">
        <f t="shared" si="76"/>
        <v>1</v>
      </c>
      <c r="AE367">
        <f t="shared" si="77"/>
        <v>23</v>
      </c>
      <c r="AF367">
        <f t="shared" si="78"/>
        <v>20</v>
      </c>
      <c r="AG367" t="s">
        <v>14487</v>
      </c>
      <c r="AH367" t="b">
        <f t="shared" si="79"/>
        <v>0</v>
      </c>
    </row>
    <row r="368" spans="1:34" hidden="1" x14ac:dyDescent="0.25">
      <c r="A368" s="1">
        <v>1114</v>
      </c>
      <c r="B368" t="s">
        <v>1340</v>
      </c>
      <c r="C368" t="s">
        <v>1341</v>
      </c>
      <c r="D368" t="s">
        <v>13618</v>
      </c>
      <c r="E368">
        <v>2</v>
      </c>
      <c r="F368" t="s">
        <v>31</v>
      </c>
      <c r="G368" t="s">
        <v>1342</v>
      </c>
      <c r="H368" t="s">
        <v>1343</v>
      </c>
      <c r="I368">
        <v>76475</v>
      </c>
      <c r="J368" t="s">
        <v>34</v>
      </c>
      <c r="K368" t="s">
        <v>1344</v>
      </c>
      <c r="L368" t="s">
        <v>1345</v>
      </c>
      <c r="M368">
        <v>1</v>
      </c>
      <c r="N368">
        <f>LEN(K368)-LEN(SUBSTITUTE(K368,"{",""))-1</f>
        <v>3</v>
      </c>
      <c r="O368">
        <v>1</v>
      </c>
      <c r="P368">
        <f>_xlfn.XLOOKUP(B368,'g1'!B:B,'g1'!R:R)</f>
        <v>3</v>
      </c>
      <c r="Q368">
        <f>_xlfn.XLOOKUP(B368,'g2'!B:B,'g2'!U:U)</f>
        <v>3</v>
      </c>
      <c r="R368">
        <f>_xlfn.XLOOKUP(B368,'g3'!B:B,'g3'!R:R)</f>
        <v>2</v>
      </c>
      <c r="S368">
        <f>_xlfn.XLOOKUP(D368,'g4'!D:D,'g4'!N:N)</f>
        <v>3</v>
      </c>
      <c r="T368">
        <f t="shared" si="72"/>
        <v>0</v>
      </c>
      <c r="U368">
        <f t="shared" si="73"/>
        <v>0</v>
      </c>
      <c r="V368">
        <f t="shared" si="74"/>
        <v>1</v>
      </c>
      <c r="W368">
        <f t="shared" si="75"/>
        <v>0</v>
      </c>
      <c r="X368" t="s">
        <v>12187</v>
      </c>
      <c r="Y368">
        <f t="shared" si="80"/>
        <v>43</v>
      </c>
      <c r="Z368">
        <f t="shared" si="81"/>
        <v>63</v>
      </c>
      <c r="AA368">
        <f t="shared" si="82"/>
        <v>18</v>
      </c>
      <c r="AB368" t="s">
        <v>14488</v>
      </c>
      <c r="AD368">
        <f t="shared" si="76"/>
        <v>1</v>
      </c>
      <c r="AE368">
        <f t="shared" si="77"/>
        <v>23</v>
      </c>
      <c r="AF368">
        <f t="shared" si="78"/>
        <v>20</v>
      </c>
      <c r="AG368" t="s">
        <v>14488</v>
      </c>
      <c r="AH368" t="b">
        <f t="shared" si="79"/>
        <v>1</v>
      </c>
    </row>
    <row r="369" spans="1:34" x14ac:dyDescent="0.25">
      <c r="A369" s="1">
        <v>1124</v>
      </c>
      <c r="B369" t="s">
        <v>1454</v>
      </c>
      <c r="C369" t="s">
        <v>1455</v>
      </c>
      <c r="D369" t="s">
        <v>13620</v>
      </c>
      <c r="E369">
        <v>2</v>
      </c>
      <c r="F369" t="s">
        <v>31</v>
      </c>
      <c r="G369" t="s">
        <v>1456</v>
      </c>
      <c r="H369" t="s">
        <v>1457</v>
      </c>
      <c r="I369">
        <v>19570</v>
      </c>
      <c r="J369" t="s">
        <v>34</v>
      </c>
      <c r="K369" t="s">
        <v>1458</v>
      </c>
      <c r="L369" t="s">
        <v>1459</v>
      </c>
      <c r="M369">
        <v>1</v>
      </c>
      <c r="N369">
        <f>LEN(K369)-LEN(SUBSTITUTE(K369,"{",""))-1</f>
        <v>3</v>
      </c>
      <c r="O369">
        <v>1</v>
      </c>
      <c r="P369">
        <f>_xlfn.XLOOKUP(B369,'g1'!B:B,'g1'!R:R)</f>
        <v>3</v>
      </c>
      <c r="Q369">
        <f>_xlfn.XLOOKUP(B369,'g2'!B:B,'g2'!U:U)</f>
        <v>3</v>
      </c>
      <c r="R369">
        <f>_xlfn.XLOOKUP(B369,'g3'!B:B,'g3'!R:R)</f>
        <v>2</v>
      </c>
      <c r="S369">
        <f>_xlfn.XLOOKUP(D369,'g4'!D:D,'g4'!N:N)</f>
        <v>3</v>
      </c>
      <c r="T369">
        <f t="shared" si="72"/>
        <v>0</v>
      </c>
      <c r="U369">
        <f t="shared" si="73"/>
        <v>0</v>
      </c>
      <c r="V369">
        <f t="shared" si="74"/>
        <v>1</v>
      </c>
      <c r="W369">
        <f t="shared" si="75"/>
        <v>0</v>
      </c>
      <c r="X369" t="s">
        <v>12183</v>
      </c>
      <c r="Y369">
        <f t="shared" si="80"/>
        <v>43</v>
      </c>
      <c r="Z369">
        <f t="shared" si="81"/>
        <v>66</v>
      </c>
      <c r="AA369">
        <f t="shared" si="82"/>
        <v>21</v>
      </c>
      <c r="AB369" t="s">
        <v>14384</v>
      </c>
      <c r="AD369">
        <f t="shared" si="76"/>
        <v>1</v>
      </c>
      <c r="AE369">
        <f t="shared" si="77"/>
        <v>32</v>
      </c>
      <c r="AF369">
        <f t="shared" si="78"/>
        <v>29</v>
      </c>
      <c r="AG369" t="s">
        <v>14489</v>
      </c>
      <c r="AH369" t="b">
        <f t="shared" si="79"/>
        <v>0</v>
      </c>
    </row>
    <row r="370" spans="1:34" hidden="1" x14ac:dyDescent="0.25">
      <c r="A370" s="1">
        <v>1312</v>
      </c>
      <c r="B370" t="s">
        <v>2802</v>
      </c>
      <c r="C370" t="s">
        <v>2803</v>
      </c>
      <c r="D370" t="s">
        <v>13625</v>
      </c>
      <c r="E370">
        <v>3</v>
      </c>
      <c r="F370" t="s">
        <v>31</v>
      </c>
      <c r="G370" t="s">
        <v>2804</v>
      </c>
      <c r="H370" t="s">
        <v>2805</v>
      </c>
      <c r="I370">
        <v>1708</v>
      </c>
      <c r="J370" t="s">
        <v>34</v>
      </c>
      <c r="K370" t="s">
        <v>2806</v>
      </c>
      <c r="L370" t="s">
        <v>2807</v>
      </c>
      <c r="M370">
        <v>1</v>
      </c>
      <c r="N370">
        <v>3</v>
      </c>
      <c r="O370">
        <v>1</v>
      </c>
      <c r="P370">
        <f>_xlfn.XLOOKUP(B370,'g1'!B:B,'g1'!R:R)</f>
        <v>3</v>
      </c>
      <c r="Q370">
        <f>_xlfn.XLOOKUP(B370,'g2'!B:B,'g2'!U:U)</f>
        <v>3</v>
      </c>
      <c r="R370">
        <f>_xlfn.XLOOKUP(B370,'g3'!B:B,'g3'!R:R)</f>
        <v>3</v>
      </c>
      <c r="S370">
        <f>_xlfn.XLOOKUP(D370,'g4'!D:D,'g4'!N:N)</f>
        <v>3</v>
      </c>
      <c r="T370">
        <f t="shared" si="72"/>
        <v>0</v>
      </c>
      <c r="U370">
        <f t="shared" si="73"/>
        <v>0</v>
      </c>
      <c r="V370">
        <f t="shared" si="74"/>
        <v>0</v>
      </c>
      <c r="W370">
        <f t="shared" si="75"/>
        <v>0</v>
      </c>
      <c r="X370" t="s">
        <v>12173</v>
      </c>
      <c r="Y370">
        <f t="shared" si="80"/>
        <v>43</v>
      </c>
      <c r="Z370">
        <f t="shared" si="81"/>
        <v>68</v>
      </c>
      <c r="AA370">
        <f t="shared" si="82"/>
        <v>23</v>
      </c>
      <c r="AB370" t="s">
        <v>14490</v>
      </c>
      <c r="AD370">
        <f t="shared" si="76"/>
        <v>1</v>
      </c>
      <c r="AE370">
        <f t="shared" si="77"/>
        <v>28</v>
      </c>
      <c r="AF370">
        <f t="shared" si="78"/>
        <v>25</v>
      </c>
      <c r="AG370" t="s">
        <v>14490</v>
      </c>
      <c r="AH370" t="b">
        <f t="shared" si="79"/>
        <v>1</v>
      </c>
    </row>
    <row r="371" spans="1:34" hidden="1" x14ac:dyDescent="0.25">
      <c r="A371" s="1">
        <v>1392</v>
      </c>
      <c r="B371" t="s">
        <v>2174</v>
      </c>
      <c r="C371" t="s">
        <v>2175</v>
      </c>
      <c r="D371" t="s">
        <v>13632</v>
      </c>
      <c r="E371">
        <v>3</v>
      </c>
      <c r="F371" t="s">
        <v>15</v>
      </c>
      <c r="G371" t="s">
        <v>2176</v>
      </c>
      <c r="H371" t="s">
        <v>2177</v>
      </c>
      <c r="I371">
        <v>3094</v>
      </c>
      <c r="J371" t="s">
        <v>18</v>
      </c>
      <c r="K371" t="s">
        <v>2178</v>
      </c>
      <c r="L371" t="s">
        <v>2179</v>
      </c>
      <c r="M371">
        <v>1</v>
      </c>
      <c r="N371">
        <f>LEN(K371)-LEN(SUBSTITUTE(K371,"{",""))-1</f>
        <v>3</v>
      </c>
      <c r="O371">
        <v>1</v>
      </c>
      <c r="P371">
        <f>_xlfn.XLOOKUP(B371,'g1'!B:B,'g1'!R:R)</f>
        <v>3</v>
      </c>
      <c r="Q371">
        <f>_xlfn.XLOOKUP(B371,'g2'!B:B,'g2'!U:U)</f>
        <v>3</v>
      </c>
      <c r="R371">
        <f>_xlfn.XLOOKUP(B371,'g3'!B:B,'g3'!R:R)</f>
        <v>2</v>
      </c>
      <c r="S371">
        <f>_xlfn.XLOOKUP(D371,'g4'!D:D,'g4'!N:N)</f>
        <v>3</v>
      </c>
      <c r="T371">
        <f t="shared" si="72"/>
        <v>0</v>
      </c>
      <c r="U371">
        <f t="shared" si="73"/>
        <v>0</v>
      </c>
      <c r="V371">
        <f t="shared" si="74"/>
        <v>1</v>
      </c>
      <c r="W371">
        <f t="shared" si="75"/>
        <v>0</v>
      </c>
      <c r="X371" t="s">
        <v>12160</v>
      </c>
      <c r="Y371">
        <f t="shared" si="80"/>
        <v>42</v>
      </c>
      <c r="Z371">
        <f t="shared" si="81"/>
        <v>63</v>
      </c>
      <c r="AA371">
        <f t="shared" si="82"/>
        <v>19</v>
      </c>
      <c r="AB371" t="s">
        <v>14491</v>
      </c>
      <c r="AD371">
        <f t="shared" si="76"/>
        <v>1</v>
      </c>
      <c r="AE371">
        <f t="shared" si="77"/>
        <v>24</v>
      </c>
      <c r="AF371">
        <f t="shared" si="78"/>
        <v>21</v>
      </c>
      <c r="AG371" t="s">
        <v>14491</v>
      </c>
      <c r="AH371" t="b">
        <f t="shared" si="79"/>
        <v>1</v>
      </c>
    </row>
    <row r="372" spans="1:34" hidden="1" x14ac:dyDescent="0.25">
      <c r="A372" s="1">
        <v>1149</v>
      </c>
      <c r="B372" t="s">
        <v>2504</v>
      </c>
      <c r="C372" t="s">
        <v>2505</v>
      </c>
      <c r="D372" t="s">
        <v>13636</v>
      </c>
      <c r="E372">
        <v>3</v>
      </c>
      <c r="F372" t="s">
        <v>490</v>
      </c>
      <c r="G372" t="s">
        <v>2506</v>
      </c>
      <c r="H372" t="s">
        <v>2507</v>
      </c>
      <c r="I372">
        <v>9787</v>
      </c>
      <c r="J372" t="s">
        <v>473</v>
      </c>
      <c r="K372" t="s">
        <v>2508</v>
      </c>
      <c r="L372" t="s">
        <v>2509</v>
      </c>
      <c r="M372">
        <v>1</v>
      </c>
      <c r="N372">
        <f>LEN(K372)-LEN(SUBSTITUTE(K372,"{",""))-1</f>
        <v>3</v>
      </c>
      <c r="O372">
        <v>1</v>
      </c>
      <c r="P372">
        <f>_xlfn.XLOOKUP(B372,'g1'!B:B,'g1'!R:R)</f>
        <v>3</v>
      </c>
      <c r="Q372">
        <f>_xlfn.XLOOKUP(B372,'g2'!B:B,'g2'!U:U)</f>
        <v>2</v>
      </c>
      <c r="R372">
        <f>_xlfn.XLOOKUP(B372,'g3'!B:B,'g3'!R:R)</f>
        <v>2</v>
      </c>
      <c r="S372">
        <f>_xlfn.XLOOKUP(D372,'g4'!D:D,'g4'!N:N)</f>
        <v>3</v>
      </c>
      <c r="T372">
        <f t="shared" si="72"/>
        <v>0</v>
      </c>
      <c r="U372">
        <f t="shared" si="73"/>
        <v>1</v>
      </c>
      <c r="V372">
        <f t="shared" si="74"/>
        <v>1</v>
      </c>
      <c r="W372">
        <f t="shared" si="75"/>
        <v>0</v>
      </c>
      <c r="X372" t="s">
        <v>12152</v>
      </c>
      <c r="Y372">
        <f t="shared" si="80"/>
        <v>43</v>
      </c>
      <c r="Z372">
        <f t="shared" si="81"/>
        <v>63</v>
      </c>
      <c r="AA372">
        <f t="shared" si="82"/>
        <v>18</v>
      </c>
      <c r="AB372" t="s">
        <v>14492</v>
      </c>
      <c r="AD372">
        <f t="shared" si="76"/>
        <v>1</v>
      </c>
      <c r="AE372">
        <f t="shared" si="77"/>
        <v>23</v>
      </c>
      <c r="AF372">
        <f t="shared" si="78"/>
        <v>20</v>
      </c>
      <c r="AG372" t="s">
        <v>14492</v>
      </c>
      <c r="AH372" t="b">
        <f t="shared" si="79"/>
        <v>1</v>
      </c>
    </row>
    <row r="373" spans="1:34" hidden="1" x14ac:dyDescent="0.25">
      <c r="A373" s="1">
        <v>1166</v>
      </c>
      <c r="B373" t="s">
        <v>3411</v>
      </c>
      <c r="C373" t="s">
        <v>3412</v>
      </c>
      <c r="D373" t="s">
        <v>13639</v>
      </c>
      <c r="E373">
        <v>3</v>
      </c>
      <c r="F373" t="s">
        <v>73</v>
      </c>
      <c r="G373" t="s">
        <v>3413</v>
      </c>
      <c r="H373" t="s">
        <v>3414</v>
      </c>
      <c r="I373">
        <v>37998</v>
      </c>
      <c r="J373" t="s">
        <v>76</v>
      </c>
      <c r="K373" t="s">
        <v>3415</v>
      </c>
      <c r="L373" t="s">
        <v>3416</v>
      </c>
      <c r="M373">
        <v>1</v>
      </c>
      <c r="N373">
        <v>3</v>
      </c>
      <c r="O373">
        <v>1</v>
      </c>
      <c r="P373">
        <f>_xlfn.XLOOKUP(B373,'g1'!B:B,'g1'!R:R)</f>
        <v>3</v>
      </c>
      <c r="Q373">
        <f>_xlfn.XLOOKUP(B373,'g2'!B:B,'g2'!U:U)</f>
        <v>3</v>
      </c>
      <c r="R373">
        <f>_xlfn.XLOOKUP(B373,'g3'!B:B,'g3'!R:R)</f>
        <v>3</v>
      </c>
      <c r="S373">
        <f>_xlfn.XLOOKUP(D373,'g4'!D:D,'g4'!N:N)</f>
        <v>3</v>
      </c>
      <c r="T373">
        <f t="shared" si="72"/>
        <v>0</v>
      </c>
      <c r="U373">
        <f t="shared" si="73"/>
        <v>0</v>
      </c>
      <c r="V373">
        <f t="shared" si="74"/>
        <v>0</v>
      </c>
      <c r="W373">
        <f t="shared" si="75"/>
        <v>0</v>
      </c>
      <c r="X373" t="s">
        <v>12147</v>
      </c>
      <c r="Y373">
        <f t="shared" si="80"/>
        <v>43</v>
      </c>
      <c r="Z373">
        <f t="shared" si="81"/>
        <v>62</v>
      </c>
      <c r="AA373">
        <f t="shared" si="82"/>
        <v>17</v>
      </c>
      <c r="AB373" t="s">
        <v>14385</v>
      </c>
      <c r="AD373">
        <f t="shared" si="76"/>
        <v>1</v>
      </c>
      <c r="AE373">
        <f t="shared" si="77"/>
        <v>22</v>
      </c>
      <c r="AF373">
        <f t="shared" si="78"/>
        <v>19</v>
      </c>
      <c r="AG373" t="s">
        <v>14385</v>
      </c>
      <c r="AH373" t="b">
        <f t="shared" si="79"/>
        <v>1</v>
      </c>
    </row>
    <row r="374" spans="1:34" x14ac:dyDescent="0.25">
      <c r="A374" s="1">
        <v>1178</v>
      </c>
      <c r="B374" t="s">
        <v>3515</v>
      </c>
      <c r="C374" t="s">
        <v>3516</v>
      </c>
      <c r="D374" t="s">
        <v>13642</v>
      </c>
      <c r="E374">
        <v>4</v>
      </c>
      <c r="F374" t="s">
        <v>31</v>
      </c>
      <c r="G374" t="s">
        <v>3517</v>
      </c>
      <c r="H374" t="s">
        <v>3518</v>
      </c>
      <c r="I374">
        <v>13964</v>
      </c>
      <c r="J374" t="s">
        <v>34</v>
      </c>
      <c r="K374" t="s">
        <v>3519</v>
      </c>
      <c r="L374" t="s">
        <v>3520</v>
      </c>
      <c r="M374">
        <v>1</v>
      </c>
      <c r="N374">
        <v>3</v>
      </c>
      <c r="O374">
        <v>1</v>
      </c>
      <c r="P374">
        <f>_xlfn.XLOOKUP(B374,'g1'!B:B,'g1'!R:R)</f>
        <v>3</v>
      </c>
      <c r="Q374">
        <f>_xlfn.XLOOKUP(B374,'g2'!B:B,'g2'!U:U)</f>
        <v>3</v>
      </c>
      <c r="R374">
        <f>_xlfn.XLOOKUP(B374,'g3'!B:B,'g3'!R:R)</f>
        <v>3</v>
      </c>
      <c r="S374">
        <f>_xlfn.XLOOKUP(D374,'g4'!D:D,'g4'!N:N)</f>
        <v>3</v>
      </c>
      <c r="T374">
        <f t="shared" si="72"/>
        <v>0</v>
      </c>
      <c r="U374">
        <f t="shared" si="73"/>
        <v>0</v>
      </c>
      <c r="V374">
        <f t="shared" si="74"/>
        <v>0</v>
      </c>
      <c r="W374">
        <f t="shared" si="75"/>
        <v>0</v>
      </c>
      <c r="X374" t="s">
        <v>12141</v>
      </c>
      <c r="Y374">
        <f t="shared" si="80"/>
        <v>43</v>
      </c>
      <c r="Z374">
        <f t="shared" si="81"/>
        <v>69</v>
      </c>
      <c r="AA374">
        <f t="shared" si="82"/>
        <v>24</v>
      </c>
      <c r="AB374" t="s">
        <v>14481</v>
      </c>
      <c r="AD374">
        <f t="shared" si="76"/>
        <v>1</v>
      </c>
      <c r="AE374">
        <f t="shared" si="77"/>
        <v>23</v>
      </c>
      <c r="AF374">
        <f t="shared" si="78"/>
        <v>20</v>
      </c>
      <c r="AG374" t="s">
        <v>14480</v>
      </c>
      <c r="AH374" t="b">
        <f t="shared" si="79"/>
        <v>0</v>
      </c>
    </row>
    <row r="375" spans="1:34" x14ac:dyDescent="0.25">
      <c r="A375" s="1">
        <v>1697</v>
      </c>
      <c r="B375" t="s">
        <v>3527</v>
      </c>
      <c r="C375" t="s">
        <v>3528</v>
      </c>
      <c r="D375" t="s">
        <v>13643</v>
      </c>
      <c r="E375">
        <v>4</v>
      </c>
      <c r="F375" t="s">
        <v>1397</v>
      </c>
      <c r="G375" t="s">
        <v>3529</v>
      </c>
      <c r="H375" t="s">
        <v>3530</v>
      </c>
      <c r="I375">
        <v>2137</v>
      </c>
      <c r="J375" t="s">
        <v>108</v>
      </c>
      <c r="K375" t="s">
        <v>3531</v>
      </c>
      <c r="L375" t="s">
        <v>3532</v>
      </c>
      <c r="M375">
        <v>1</v>
      </c>
      <c r="N375">
        <v>3</v>
      </c>
      <c r="O375">
        <v>1</v>
      </c>
      <c r="P375">
        <f>_xlfn.XLOOKUP(B375,'g1'!B:B,'g1'!R:R)</f>
        <v>3</v>
      </c>
      <c r="Q375">
        <f>_xlfn.XLOOKUP(B375,'g2'!B:B,'g2'!U:U)</f>
        <v>3</v>
      </c>
      <c r="R375">
        <f>_xlfn.XLOOKUP(B375,'g3'!B:B,'g3'!R:R)</f>
        <v>3</v>
      </c>
      <c r="S375">
        <f>_xlfn.XLOOKUP(D375,'g4'!D:D,'g4'!N:N)</f>
        <v>3</v>
      </c>
      <c r="T375">
        <f t="shared" si="72"/>
        <v>0</v>
      </c>
      <c r="U375">
        <f t="shared" si="73"/>
        <v>0</v>
      </c>
      <c r="V375">
        <f t="shared" si="74"/>
        <v>0</v>
      </c>
      <c r="W375">
        <f t="shared" si="75"/>
        <v>0</v>
      </c>
      <c r="X375" t="s">
        <v>12139</v>
      </c>
      <c r="Y375">
        <f t="shared" si="80"/>
        <v>43</v>
      </c>
      <c r="Z375">
        <f t="shared" si="81"/>
        <v>68</v>
      </c>
      <c r="AA375">
        <f t="shared" si="82"/>
        <v>23</v>
      </c>
      <c r="AB375" t="s">
        <v>14287</v>
      </c>
      <c r="AD375">
        <f t="shared" si="76"/>
        <v>1</v>
      </c>
      <c r="AE375">
        <f t="shared" si="77"/>
        <v>23</v>
      </c>
      <c r="AF375">
        <f t="shared" si="78"/>
        <v>20</v>
      </c>
      <c r="AG375" t="s">
        <v>14269</v>
      </c>
      <c r="AH375" t="b">
        <f t="shared" si="79"/>
        <v>0</v>
      </c>
    </row>
    <row r="376" spans="1:34" hidden="1" x14ac:dyDescent="0.25">
      <c r="A376" s="1">
        <v>1190</v>
      </c>
      <c r="B376" t="s">
        <v>2582</v>
      </c>
      <c r="C376" t="s">
        <v>2583</v>
      </c>
      <c r="D376" t="s">
        <v>13645</v>
      </c>
      <c r="E376">
        <v>3</v>
      </c>
      <c r="F376" t="s">
        <v>31</v>
      </c>
      <c r="G376" t="s">
        <v>2584</v>
      </c>
      <c r="H376" t="s">
        <v>2585</v>
      </c>
      <c r="I376">
        <v>1048</v>
      </c>
      <c r="J376" t="s">
        <v>34</v>
      </c>
      <c r="K376" t="s">
        <v>2586</v>
      </c>
      <c r="L376" t="s">
        <v>2587</v>
      </c>
      <c r="M376">
        <v>1</v>
      </c>
      <c r="N376">
        <f>LEN(K376)-LEN(SUBSTITUTE(K376,"{",""))-1</f>
        <v>3</v>
      </c>
      <c r="O376">
        <v>1</v>
      </c>
      <c r="P376">
        <f>_xlfn.XLOOKUP(B376,'g1'!B:B,'g1'!R:R)</f>
        <v>3</v>
      </c>
      <c r="Q376">
        <f>_xlfn.XLOOKUP(B376,'g2'!B:B,'g2'!U:U)</f>
        <v>3</v>
      </c>
      <c r="R376">
        <f>_xlfn.XLOOKUP(B376,'g3'!B:B,'g3'!R:R)</f>
        <v>2</v>
      </c>
      <c r="S376">
        <f>_xlfn.XLOOKUP(D376,'g4'!D:D,'g4'!N:N)</f>
        <v>3</v>
      </c>
      <c r="T376">
        <f t="shared" si="72"/>
        <v>0</v>
      </c>
      <c r="U376">
        <f t="shared" si="73"/>
        <v>0</v>
      </c>
      <c r="V376">
        <f t="shared" si="74"/>
        <v>1</v>
      </c>
      <c r="W376">
        <f t="shared" si="75"/>
        <v>0</v>
      </c>
      <c r="X376" t="s">
        <v>12136</v>
      </c>
      <c r="Y376">
        <f t="shared" si="80"/>
        <v>42</v>
      </c>
      <c r="Z376">
        <f t="shared" si="81"/>
        <v>62</v>
      </c>
      <c r="AA376">
        <f t="shared" si="82"/>
        <v>18</v>
      </c>
      <c r="AB376" t="s">
        <v>14249</v>
      </c>
      <c r="AD376">
        <f t="shared" si="76"/>
        <v>1</v>
      </c>
      <c r="AE376">
        <f t="shared" si="77"/>
        <v>23</v>
      </c>
      <c r="AF376">
        <f t="shared" si="78"/>
        <v>20</v>
      </c>
      <c r="AG376" t="s">
        <v>14249</v>
      </c>
      <c r="AH376" t="b">
        <f t="shared" si="79"/>
        <v>1</v>
      </c>
    </row>
    <row r="377" spans="1:34" x14ac:dyDescent="0.25">
      <c r="A377" s="1">
        <v>1196</v>
      </c>
      <c r="B377" t="s">
        <v>2634</v>
      </c>
      <c r="C377" t="s">
        <v>2635</v>
      </c>
      <c r="D377" t="s">
        <v>13646</v>
      </c>
      <c r="E377">
        <v>3</v>
      </c>
      <c r="F377" t="s">
        <v>117</v>
      </c>
      <c r="G377" t="s">
        <v>2636</v>
      </c>
      <c r="H377" t="s">
        <v>2637</v>
      </c>
      <c r="I377">
        <v>8922</v>
      </c>
      <c r="J377" t="s">
        <v>120</v>
      </c>
      <c r="K377" t="s">
        <v>2638</v>
      </c>
      <c r="L377" t="s">
        <v>2639</v>
      </c>
      <c r="M377">
        <v>1</v>
      </c>
      <c r="N377">
        <f>LEN(K377)-LEN(SUBSTITUTE(K377,"{",""))-1</f>
        <v>3</v>
      </c>
      <c r="O377">
        <v>1</v>
      </c>
      <c r="P377">
        <f>_xlfn.XLOOKUP(B377,'g1'!B:B,'g1'!R:R)</f>
        <v>3</v>
      </c>
      <c r="Q377">
        <f>_xlfn.XLOOKUP(B377,'g2'!B:B,'g2'!U:U)</f>
        <v>3</v>
      </c>
      <c r="R377">
        <f>_xlfn.XLOOKUP(B377,'g3'!B:B,'g3'!R:R)</f>
        <v>2</v>
      </c>
      <c r="S377">
        <f>_xlfn.XLOOKUP(D377,'g4'!D:D,'g4'!N:N)</f>
        <v>3</v>
      </c>
      <c r="T377">
        <f t="shared" si="72"/>
        <v>0</v>
      </c>
      <c r="U377">
        <f t="shared" si="73"/>
        <v>0</v>
      </c>
      <c r="V377">
        <f t="shared" si="74"/>
        <v>1</v>
      </c>
      <c r="W377">
        <f t="shared" si="75"/>
        <v>0</v>
      </c>
      <c r="X377" t="s">
        <v>12134</v>
      </c>
      <c r="Y377">
        <f t="shared" si="80"/>
        <v>43</v>
      </c>
      <c r="Z377">
        <f t="shared" si="81"/>
        <v>63</v>
      </c>
      <c r="AA377">
        <f t="shared" si="82"/>
        <v>18</v>
      </c>
      <c r="AB377" t="s">
        <v>14269</v>
      </c>
      <c r="AD377">
        <f t="shared" si="76"/>
        <v>1</v>
      </c>
      <c r="AE377">
        <f t="shared" si="77"/>
        <v>28</v>
      </c>
      <c r="AF377">
        <f t="shared" si="78"/>
        <v>25</v>
      </c>
      <c r="AG377" t="s">
        <v>14247</v>
      </c>
      <c r="AH377" t="b">
        <f t="shared" si="79"/>
        <v>0</v>
      </c>
    </row>
    <row r="378" spans="1:34" hidden="1" x14ac:dyDescent="0.25">
      <c r="A378" s="1">
        <v>1221</v>
      </c>
      <c r="B378" t="s">
        <v>2742</v>
      </c>
      <c r="C378" t="s">
        <v>2743</v>
      </c>
      <c r="D378" t="s">
        <v>13649</v>
      </c>
      <c r="E378">
        <v>3</v>
      </c>
      <c r="F378" t="s">
        <v>286</v>
      </c>
      <c r="G378" t="s">
        <v>2744</v>
      </c>
      <c r="H378" t="s">
        <v>2745</v>
      </c>
      <c r="I378">
        <v>6217</v>
      </c>
      <c r="J378" t="s">
        <v>287</v>
      </c>
      <c r="K378" t="s">
        <v>2746</v>
      </c>
      <c r="L378" t="s">
        <v>2747</v>
      </c>
      <c r="M378">
        <v>1</v>
      </c>
      <c r="N378">
        <f>LEN(K378)-LEN(SUBSTITUTE(K378,"{",""))-1</f>
        <v>3</v>
      </c>
      <c r="O378">
        <v>1</v>
      </c>
      <c r="P378">
        <f>_xlfn.XLOOKUP(B378,'g1'!B:B,'g1'!R:R)</f>
        <v>3</v>
      </c>
      <c r="Q378">
        <f>_xlfn.XLOOKUP(B378,'g2'!B:B,'g2'!U:U)</f>
        <v>3</v>
      </c>
      <c r="R378">
        <f>_xlfn.XLOOKUP(B378,'g3'!B:B,'g3'!R:R)</f>
        <v>2</v>
      </c>
      <c r="S378">
        <f>_xlfn.XLOOKUP(D378,'g4'!D:D,'g4'!N:N)</f>
        <v>3</v>
      </c>
      <c r="T378">
        <f t="shared" si="72"/>
        <v>0</v>
      </c>
      <c r="U378">
        <f t="shared" si="73"/>
        <v>0</v>
      </c>
      <c r="V378">
        <f t="shared" si="74"/>
        <v>1</v>
      </c>
      <c r="W378">
        <f t="shared" si="75"/>
        <v>0</v>
      </c>
      <c r="X378" t="s">
        <v>12129</v>
      </c>
      <c r="Y378">
        <f t="shared" si="80"/>
        <v>43</v>
      </c>
      <c r="Z378">
        <f t="shared" si="81"/>
        <v>63</v>
      </c>
      <c r="AA378">
        <f t="shared" si="82"/>
        <v>18</v>
      </c>
      <c r="AB378" t="s">
        <v>14493</v>
      </c>
      <c r="AD378">
        <f t="shared" si="76"/>
        <v>1</v>
      </c>
      <c r="AE378">
        <f t="shared" si="77"/>
        <v>23</v>
      </c>
      <c r="AF378">
        <f t="shared" si="78"/>
        <v>20</v>
      </c>
      <c r="AG378" t="s">
        <v>14493</v>
      </c>
      <c r="AH378" t="b">
        <f t="shared" si="79"/>
        <v>1</v>
      </c>
    </row>
    <row r="379" spans="1:34" hidden="1" x14ac:dyDescent="0.25">
      <c r="A379" s="1">
        <v>1262</v>
      </c>
      <c r="B379" t="s">
        <v>2754</v>
      </c>
      <c r="C379" t="s">
        <v>2755</v>
      </c>
      <c r="D379" t="s">
        <v>13651</v>
      </c>
      <c r="E379">
        <v>3</v>
      </c>
      <c r="F379" t="s">
        <v>117</v>
      </c>
      <c r="G379" t="s">
        <v>2756</v>
      </c>
      <c r="H379" t="s">
        <v>2757</v>
      </c>
      <c r="I379">
        <v>25601</v>
      </c>
      <c r="J379" t="s">
        <v>120</v>
      </c>
      <c r="K379" t="s">
        <v>2758</v>
      </c>
      <c r="L379" t="s">
        <v>2759</v>
      </c>
      <c r="M379">
        <v>1</v>
      </c>
      <c r="N379">
        <f>LEN(K379)-LEN(SUBSTITUTE(K379,"{",""))-1</f>
        <v>3</v>
      </c>
      <c r="O379">
        <v>1</v>
      </c>
      <c r="P379">
        <f>_xlfn.XLOOKUP(B379,'g1'!B:B,'g1'!R:R)</f>
        <v>3</v>
      </c>
      <c r="Q379">
        <f>_xlfn.XLOOKUP(B379,'g2'!B:B,'g2'!U:U)</f>
        <v>3</v>
      </c>
      <c r="R379">
        <f>_xlfn.XLOOKUP(B379,'g3'!B:B,'g3'!R:R)</f>
        <v>2</v>
      </c>
      <c r="S379">
        <f>_xlfn.XLOOKUP(D379,'g4'!D:D,'g4'!N:N)</f>
        <v>3</v>
      </c>
      <c r="T379">
        <f t="shared" si="72"/>
        <v>0</v>
      </c>
      <c r="U379">
        <f t="shared" si="73"/>
        <v>0</v>
      </c>
      <c r="V379">
        <f t="shared" si="74"/>
        <v>1</v>
      </c>
      <c r="W379">
        <f t="shared" si="75"/>
        <v>0</v>
      </c>
      <c r="X379" t="s">
        <v>12125</v>
      </c>
      <c r="Y379">
        <f t="shared" si="80"/>
        <v>42</v>
      </c>
      <c r="Z379">
        <f t="shared" si="81"/>
        <v>62</v>
      </c>
      <c r="AA379">
        <f t="shared" si="82"/>
        <v>18</v>
      </c>
      <c r="AB379" t="s">
        <v>14266</v>
      </c>
      <c r="AD379">
        <f t="shared" si="76"/>
        <v>1</v>
      </c>
      <c r="AE379">
        <f t="shared" si="77"/>
        <v>23</v>
      </c>
      <c r="AF379">
        <f t="shared" si="78"/>
        <v>20</v>
      </c>
      <c r="AG379" t="s">
        <v>14266</v>
      </c>
      <c r="AH379" t="b">
        <f t="shared" si="79"/>
        <v>1</v>
      </c>
    </row>
    <row r="380" spans="1:34" hidden="1" x14ac:dyDescent="0.25">
      <c r="A380" s="1">
        <v>1266</v>
      </c>
      <c r="B380" t="s">
        <v>3681</v>
      </c>
      <c r="C380" t="s">
        <v>3682</v>
      </c>
      <c r="D380" t="s">
        <v>13652</v>
      </c>
      <c r="E380">
        <v>4</v>
      </c>
      <c r="F380" t="s">
        <v>107</v>
      </c>
      <c r="G380" t="s">
        <v>3683</v>
      </c>
      <c r="H380" t="s">
        <v>3684</v>
      </c>
      <c r="I380">
        <v>66145</v>
      </c>
      <c r="J380" t="s">
        <v>108</v>
      </c>
      <c r="K380" t="s">
        <v>3685</v>
      </c>
      <c r="L380" t="s">
        <v>3686</v>
      </c>
      <c r="M380">
        <v>1</v>
      </c>
      <c r="N380">
        <v>3</v>
      </c>
      <c r="O380">
        <v>1</v>
      </c>
      <c r="P380">
        <f>_xlfn.XLOOKUP(B380,'g1'!B:B,'g1'!R:R)</f>
        <v>3</v>
      </c>
      <c r="Q380">
        <f>_xlfn.XLOOKUP(B380,'g2'!B:B,'g2'!U:U)</f>
        <v>3</v>
      </c>
      <c r="R380">
        <f>_xlfn.XLOOKUP(B380,'g3'!B:B,'g3'!R:R)</f>
        <v>3</v>
      </c>
      <c r="S380">
        <f>_xlfn.XLOOKUP(D380,'g4'!D:D,'g4'!N:N)</f>
        <v>3</v>
      </c>
      <c r="T380">
        <f t="shared" si="72"/>
        <v>0</v>
      </c>
      <c r="U380">
        <f t="shared" si="73"/>
        <v>0</v>
      </c>
      <c r="V380">
        <f t="shared" si="74"/>
        <v>0</v>
      </c>
      <c r="W380">
        <f t="shared" si="75"/>
        <v>0</v>
      </c>
      <c r="X380" t="s">
        <v>12123</v>
      </c>
      <c r="Y380">
        <f t="shared" si="80"/>
        <v>43</v>
      </c>
      <c r="Z380">
        <f t="shared" si="81"/>
        <v>65</v>
      </c>
      <c r="AA380">
        <f t="shared" si="82"/>
        <v>20</v>
      </c>
      <c r="AB380" t="s">
        <v>14494</v>
      </c>
      <c r="AD380">
        <f t="shared" si="76"/>
        <v>1</v>
      </c>
      <c r="AE380">
        <f t="shared" si="77"/>
        <v>25</v>
      </c>
      <c r="AF380">
        <f t="shared" si="78"/>
        <v>22</v>
      </c>
      <c r="AG380" t="s">
        <v>14494</v>
      </c>
      <c r="AH380" t="b">
        <f t="shared" si="79"/>
        <v>1</v>
      </c>
    </row>
    <row r="381" spans="1:34" x14ac:dyDescent="0.25">
      <c r="A381" s="1">
        <v>1291</v>
      </c>
      <c r="B381" t="s">
        <v>3019</v>
      </c>
      <c r="C381" t="s">
        <v>3020</v>
      </c>
      <c r="D381" t="s">
        <v>13655</v>
      </c>
      <c r="E381">
        <v>3</v>
      </c>
      <c r="F381" t="s">
        <v>117</v>
      </c>
      <c r="G381" t="s">
        <v>3021</v>
      </c>
      <c r="H381" t="s">
        <v>3022</v>
      </c>
      <c r="I381">
        <v>2361</v>
      </c>
      <c r="J381" t="s">
        <v>120</v>
      </c>
      <c r="K381" t="s">
        <v>15089</v>
      </c>
      <c r="L381" t="s">
        <v>3024</v>
      </c>
      <c r="M381">
        <v>1</v>
      </c>
      <c r="N381">
        <f>LEN(K381)-LEN(SUBSTITUTE(K381,"{",""))-1</f>
        <v>3</v>
      </c>
      <c r="O381">
        <v>1</v>
      </c>
      <c r="P381">
        <f>_xlfn.XLOOKUP(B381,'g1'!B:B,'g1'!R:R)</f>
        <v>3</v>
      </c>
      <c r="Q381">
        <f>_xlfn.XLOOKUP(B381,'g2'!B:B,'g2'!U:U)</f>
        <v>2</v>
      </c>
      <c r="R381">
        <f>_xlfn.XLOOKUP(B381,'g3'!B:B,'g3'!R:R)</f>
        <v>2</v>
      </c>
      <c r="S381">
        <f>_xlfn.XLOOKUP(D381,'g4'!D:D,'g4'!N:N)</f>
        <v>3</v>
      </c>
      <c r="T381">
        <f t="shared" si="72"/>
        <v>0</v>
      </c>
      <c r="U381">
        <f t="shared" si="73"/>
        <v>1</v>
      </c>
      <c r="V381">
        <f t="shared" si="74"/>
        <v>1</v>
      </c>
      <c r="W381">
        <f t="shared" si="75"/>
        <v>0</v>
      </c>
      <c r="X381" t="s">
        <v>12117</v>
      </c>
      <c r="Y381">
        <f t="shared" si="80"/>
        <v>43</v>
      </c>
      <c r="Z381">
        <f t="shared" si="81"/>
        <v>70</v>
      </c>
      <c r="AA381">
        <f t="shared" si="82"/>
        <v>25</v>
      </c>
      <c r="AB381" t="s">
        <v>14893</v>
      </c>
      <c r="AD381">
        <f t="shared" si="76"/>
        <v>1</v>
      </c>
      <c r="AE381">
        <f t="shared" si="77"/>
        <v>30</v>
      </c>
      <c r="AF381">
        <f t="shared" si="78"/>
        <v>27</v>
      </c>
      <c r="AG381" t="s">
        <v>14495</v>
      </c>
      <c r="AH381" t="b">
        <f t="shared" si="79"/>
        <v>0</v>
      </c>
    </row>
    <row r="382" spans="1:34" x14ac:dyDescent="0.25">
      <c r="A382" s="1">
        <v>1311</v>
      </c>
      <c r="B382" t="s">
        <v>3163</v>
      </c>
      <c r="C382" t="s">
        <v>3164</v>
      </c>
      <c r="D382" t="s">
        <v>13658</v>
      </c>
      <c r="E382">
        <v>3</v>
      </c>
      <c r="F382" t="s">
        <v>187</v>
      </c>
      <c r="G382" t="s">
        <v>3165</v>
      </c>
      <c r="H382" t="s">
        <v>3166</v>
      </c>
      <c r="I382">
        <v>9208</v>
      </c>
      <c r="J382" t="s">
        <v>161</v>
      </c>
      <c r="K382" t="s">
        <v>3167</v>
      </c>
      <c r="L382" t="s">
        <v>3168</v>
      </c>
      <c r="M382">
        <v>1</v>
      </c>
      <c r="N382">
        <f>LEN(K382)-LEN(SUBSTITUTE(K382,"{",""))-1</f>
        <v>3</v>
      </c>
      <c r="O382">
        <v>1</v>
      </c>
      <c r="P382">
        <f>_xlfn.XLOOKUP(B382,'g1'!B:B,'g1'!R:R)</f>
        <v>3</v>
      </c>
      <c r="Q382">
        <f>_xlfn.XLOOKUP(B382,'g2'!B:B,'g2'!U:U)</f>
        <v>3</v>
      </c>
      <c r="R382">
        <f>_xlfn.XLOOKUP(B382,'g3'!B:B,'g3'!R:R)</f>
        <v>2</v>
      </c>
      <c r="S382">
        <f>_xlfn.XLOOKUP(D382,'g4'!D:D,'g4'!N:N)</f>
        <v>3</v>
      </c>
      <c r="T382">
        <f t="shared" si="72"/>
        <v>0</v>
      </c>
      <c r="U382">
        <f t="shared" si="73"/>
        <v>0</v>
      </c>
      <c r="V382">
        <f t="shared" si="74"/>
        <v>1</v>
      </c>
      <c r="W382">
        <f t="shared" si="75"/>
        <v>0</v>
      </c>
      <c r="X382" t="s">
        <v>12112</v>
      </c>
      <c r="Y382">
        <f t="shared" si="80"/>
        <v>43</v>
      </c>
      <c r="Z382">
        <f t="shared" si="81"/>
        <v>65</v>
      </c>
      <c r="AA382">
        <f t="shared" si="82"/>
        <v>20</v>
      </c>
      <c r="AB382" t="s">
        <v>14894</v>
      </c>
      <c r="AD382">
        <f t="shared" si="76"/>
        <v>1</v>
      </c>
      <c r="AE382">
        <f t="shared" si="77"/>
        <v>36</v>
      </c>
      <c r="AF382">
        <f t="shared" si="78"/>
        <v>33</v>
      </c>
      <c r="AG382" t="s">
        <v>14496</v>
      </c>
      <c r="AH382" t="b">
        <f t="shared" si="79"/>
        <v>0</v>
      </c>
    </row>
    <row r="383" spans="1:34" hidden="1" x14ac:dyDescent="0.25">
      <c r="A383" s="1">
        <v>1343</v>
      </c>
      <c r="B383" t="s">
        <v>4200</v>
      </c>
      <c r="C383" t="s">
        <v>4201</v>
      </c>
      <c r="D383" t="s">
        <v>13664</v>
      </c>
      <c r="E383">
        <v>4</v>
      </c>
      <c r="F383" t="s">
        <v>39</v>
      </c>
      <c r="G383" t="s">
        <v>4202</v>
      </c>
      <c r="H383" t="s">
        <v>4203</v>
      </c>
      <c r="I383">
        <v>54437</v>
      </c>
      <c r="J383" t="s">
        <v>42</v>
      </c>
      <c r="K383" t="s">
        <v>4204</v>
      </c>
      <c r="L383" t="s">
        <v>4205</v>
      </c>
      <c r="M383">
        <v>1</v>
      </c>
      <c r="N383">
        <v>3</v>
      </c>
      <c r="O383">
        <v>1</v>
      </c>
      <c r="P383">
        <f>_xlfn.XLOOKUP(B383,'g1'!B:B,'g1'!R:R)</f>
        <v>3</v>
      </c>
      <c r="Q383">
        <f>_xlfn.XLOOKUP(B383,'g2'!B:B,'g2'!U:U)</f>
        <v>3</v>
      </c>
      <c r="R383">
        <f>_xlfn.XLOOKUP(B383,'g3'!B:B,'g3'!R:R)</f>
        <v>3</v>
      </c>
      <c r="S383">
        <f>_xlfn.XLOOKUP(D383,'g4'!D:D,'g4'!N:N)</f>
        <v>3</v>
      </c>
      <c r="T383">
        <f t="shared" si="72"/>
        <v>0</v>
      </c>
      <c r="U383">
        <f t="shared" si="73"/>
        <v>0</v>
      </c>
      <c r="V383">
        <f t="shared" si="74"/>
        <v>0</v>
      </c>
      <c r="W383">
        <f t="shared" si="75"/>
        <v>0</v>
      </c>
      <c r="X383" t="s">
        <v>12100</v>
      </c>
      <c r="Y383">
        <f t="shared" si="80"/>
        <v>43</v>
      </c>
      <c r="Z383">
        <f t="shared" si="81"/>
        <v>70</v>
      </c>
      <c r="AA383">
        <f t="shared" si="82"/>
        <v>25</v>
      </c>
      <c r="AB383" t="s">
        <v>14497</v>
      </c>
      <c r="AD383">
        <f t="shared" si="76"/>
        <v>1</v>
      </c>
      <c r="AE383">
        <f t="shared" si="77"/>
        <v>30</v>
      </c>
      <c r="AF383">
        <f t="shared" si="78"/>
        <v>27</v>
      </c>
      <c r="AG383" t="s">
        <v>14497</v>
      </c>
      <c r="AH383" t="b">
        <f t="shared" si="79"/>
        <v>1</v>
      </c>
    </row>
    <row r="384" spans="1:34" hidden="1" x14ac:dyDescent="0.25">
      <c r="A384" s="1">
        <v>907</v>
      </c>
      <c r="B384" t="s">
        <v>4334</v>
      </c>
      <c r="C384" t="s">
        <v>4335</v>
      </c>
      <c r="D384" t="s">
        <v>13667</v>
      </c>
      <c r="E384">
        <v>4</v>
      </c>
      <c r="F384" t="s">
        <v>117</v>
      </c>
      <c r="G384" t="s">
        <v>4336</v>
      </c>
      <c r="H384" t="s">
        <v>4337</v>
      </c>
      <c r="I384">
        <v>21090</v>
      </c>
      <c r="J384" t="s">
        <v>120</v>
      </c>
      <c r="K384" t="s">
        <v>4338</v>
      </c>
      <c r="L384" t="s">
        <v>4339</v>
      </c>
      <c r="M384">
        <v>1</v>
      </c>
      <c r="N384">
        <v>3</v>
      </c>
      <c r="O384">
        <v>1</v>
      </c>
      <c r="P384">
        <f>_xlfn.XLOOKUP(B384,'g1'!B:B,'g1'!R:R)</f>
        <v>3</v>
      </c>
      <c r="Q384">
        <f>_xlfn.XLOOKUP(B384,'g2'!B:B,'g2'!U:U)</f>
        <v>3</v>
      </c>
      <c r="R384">
        <f>_xlfn.XLOOKUP(B384,'g3'!B:B,'g3'!R:R)</f>
        <v>3</v>
      </c>
      <c r="S384">
        <f>_xlfn.XLOOKUP(D384,'g4'!D:D,'g4'!N:N)</f>
        <v>3</v>
      </c>
      <c r="T384">
        <f t="shared" si="72"/>
        <v>0</v>
      </c>
      <c r="U384">
        <f t="shared" si="73"/>
        <v>0</v>
      </c>
      <c r="V384">
        <f t="shared" si="74"/>
        <v>0</v>
      </c>
      <c r="W384">
        <f t="shared" si="75"/>
        <v>0</v>
      </c>
      <c r="X384" t="s">
        <v>12094</v>
      </c>
      <c r="Y384">
        <f t="shared" si="80"/>
        <v>43</v>
      </c>
      <c r="Z384">
        <f t="shared" si="81"/>
        <v>63</v>
      </c>
      <c r="AA384">
        <f t="shared" si="82"/>
        <v>18</v>
      </c>
      <c r="AB384" t="s">
        <v>14269</v>
      </c>
      <c r="AD384">
        <f t="shared" si="76"/>
        <v>1</v>
      </c>
      <c r="AE384">
        <f t="shared" si="77"/>
        <v>23</v>
      </c>
      <c r="AF384">
        <f t="shared" si="78"/>
        <v>20</v>
      </c>
      <c r="AG384" t="s">
        <v>14269</v>
      </c>
      <c r="AH384" t="b">
        <f t="shared" si="79"/>
        <v>1</v>
      </c>
    </row>
    <row r="385" spans="1:34" x14ac:dyDescent="0.25">
      <c r="A385" s="1">
        <v>1363</v>
      </c>
      <c r="B385" t="s">
        <v>4358</v>
      </c>
      <c r="C385" t="s">
        <v>4359</v>
      </c>
      <c r="D385" t="s">
        <v>13668</v>
      </c>
      <c r="E385">
        <v>4</v>
      </c>
      <c r="F385" t="s">
        <v>73</v>
      </c>
      <c r="G385" t="s">
        <v>4360</v>
      </c>
      <c r="H385" t="s">
        <v>4361</v>
      </c>
      <c r="I385">
        <v>7018</v>
      </c>
      <c r="J385" t="s">
        <v>76</v>
      </c>
      <c r="K385" t="s">
        <v>4362</v>
      </c>
      <c r="L385" t="s">
        <v>4363</v>
      </c>
      <c r="M385">
        <v>1</v>
      </c>
      <c r="N385">
        <v>3</v>
      </c>
      <c r="O385">
        <v>1</v>
      </c>
      <c r="P385">
        <f>_xlfn.XLOOKUP(B385,'g1'!B:B,'g1'!R:R)</f>
        <v>3</v>
      </c>
      <c r="Q385">
        <f>_xlfn.XLOOKUP(B385,'g2'!B:B,'g2'!U:U)</f>
        <v>2</v>
      </c>
      <c r="R385">
        <f>_xlfn.XLOOKUP(B385,'g3'!B:B,'g3'!R:R)</f>
        <v>3</v>
      </c>
      <c r="S385">
        <f>_xlfn.XLOOKUP(D385,'g4'!D:D,'g4'!N:N)</f>
        <v>3</v>
      </c>
      <c r="T385">
        <f t="shared" si="72"/>
        <v>0</v>
      </c>
      <c r="U385">
        <f t="shared" si="73"/>
        <v>1</v>
      </c>
      <c r="V385">
        <f t="shared" si="74"/>
        <v>0</v>
      </c>
      <c r="W385">
        <f t="shared" si="75"/>
        <v>0</v>
      </c>
      <c r="X385" t="s">
        <v>12092</v>
      </c>
      <c r="Y385">
        <f t="shared" si="80"/>
        <v>42</v>
      </c>
      <c r="Z385">
        <f t="shared" si="81"/>
        <v>67</v>
      </c>
      <c r="AA385">
        <f t="shared" si="82"/>
        <v>23</v>
      </c>
      <c r="AB385" t="s">
        <v>14287</v>
      </c>
      <c r="AD385">
        <f t="shared" si="76"/>
        <v>1</v>
      </c>
      <c r="AE385">
        <f t="shared" si="77"/>
        <v>25</v>
      </c>
      <c r="AF385">
        <f t="shared" si="78"/>
        <v>22</v>
      </c>
      <c r="AG385" t="s">
        <v>14498</v>
      </c>
      <c r="AH385" t="b">
        <f t="shared" si="79"/>
        <v>0</v>
      </c>
    </row>
    <row r="386" spans="1:34" hidden="1" x14ac:dyDescent="0.25">
      <c r="A386" s="1">
        <v>1365</v>
      </c>
      <c r="B386" t="s">
        <v>4471</v>
      </c>
      <c r="C386" t="s">
        <v>4472</v>
      </c>
      <c r="D386" t="s">
        <v>13680</v>
      </c>
      <c r="E386">
        <v>4</v>
      </c>
      <c r="F386" t="s">
        <v>73</v>
      </c>
      <c r="G386" t="s">
        <v>4473</v>
      </c>
      <c r="H386" t="s">
        <v>4474</v>
      </c>
      <c r="I386">
        <v>634</v>
      </c>
      <c r="J386" t="s">
        <v>76</v>
      </c>
      <c r="K386" t="s">
        <v>4475</v>
      </c>
      <c r="L386" t="s">
        <v>4476</v>
      </c>
      <c r="M386">
        <v>1</v>
      </c>
      <c r="N386">
        <f>LEN(K386)-LEN(SUBSTITUTE(K386,"{",""))-1</f>
        <v>3</v>
      </c>
      <c r="O386">
        <v>1</v>
      </c>
      <c r="P386">
        <f>_xlfn.XLOOKUP(B386,'g1'!B:B,'g1'!R:R)</f>
        <v>3</v>
      </c>
      <c r="Q386">
        <f>_xlfn.XLOOKUP(B386,'g2'!B:B,'g2'!U:U)</f>
        <v>3</v>
      </c>
      <c r="R386">
        <f>_xlfn.XLOOKUP(B386,'g3'!B:B,'g3'!R:R)</f>
        <v>2</v>
      </c>
      <c r="S386">
        <f>_xlfn.XLOOKUP(D386,'g4'!D:D,'g4'!N:N)</f>
        <v>3</v>
      </c>
      <c r="T386">
        <f t="shared" ref="T386:T449" si="85">$N386-P386</f>
        <v>0</v>
      </c>
      <c r="U386">
        <f t="shared" ref="U386:U449" si="86">$N386-Q386</f>
        <v>0</v>
      </c>
      <c r="V386">
        <f t="shared" ref="V386:V449" si="87">$N386-R386</f>
        <v>1</v>
      </c>
      <c r="W386">
        <f t="shared" ref="W386:W449" si="88">$N386-S386</f>
        <v>0</v>
      </c>
      <c r="X386" t="s">
        <v>12069</v>
      </c>
      <c r="Y386">
        <f t="shared" si="80"/>
        <v>42</v>
      </c>
      <c r="Z386">
        <f t="shared" si="81"/>
        <v>62</v>
      </c>
      <c r="AA386">
        <f t="shared" si="82"/>
        <v>18</v>
      </c>
      <c r="AB386" t="s">
        <v>14249</v>
      </c>
      <c r="AD386">
        <f t="shared" si="76"/>
        <v>1</v>
      </c>
      <c r="AE386">
        <f t="shared" si="77"/>
        <v>23</v>
      </c>
      <c r="AF386">
        <f t="shared" si="78"/>
        <v>20</v>
      </c>
      <c r="AG386" t="s">
        <v>14249</v>
      </c>
      <c r="AH386" t="b">
        <f t="shared" si="79"/>
        <v>1</v>
      </c>
    </row>
    <row r="387" spans="1:34" hidden="1" x14ac:dyDescent="0.25">
      <c r="A387" s="1">
        <v>1370</v>
      </c>
      <c r="B387" t="s">
        <v>4555</v>
      </c>
      <c r="C387" t="s">
        <v>4556</v>
      </c>
      <c r="D387" t="s">
        <v>13681</v>
      </c>
      <c r="E387">
        <v>4</v>
      </c>
      <c r="F387" t="s">
        <v>198</v>
      </c>
      <c r="G387" t="s">
        <v>4557</v>
      </c>
      <c r="H387" t="s">
        <v>4558</v>
      </c>
      <c r="I387">
        <v>8925</v>
      </c>
      <c r="J387" t="s">
        <v>199</v>
      </c>
      <c r="K387" t="s">
        <v>4559</v>
      </c>
      <c r="L387" t="s">
        <v>4560</v>
      </c>
      <c r="M387">
        <v>1</v>
      </c>
      <c r="N387">
        <f>LEN(K387)-LEN(SUBSTITUTE(K387,"{",""))-1</f>
        <v>3</v>
      </c>
      <c r="O387">
        <v>1</v>
      </c>
      <c r="P387">
        <f>_xlfn.XLOOKUP(B387,'g1'!B:B,'g1'!R:R)</f>
        <v>3</v>
      </c>
      <c r="Q387">
        <f>_xlfn.XLOOKUP(B387,'g2'!B:B,'g2'!U:U)</f>
        <v>3</v>
      </c>
      <c r="R387">
        <f>_xlfn.XLOOKUP(B387,'g3'!B:B,'g3'!R:R)</f>
        <v>2</v>
      </c>
      <c r="S387">
        <f>_xlfn.XLOOKUP(D387,'g4'!D:D,'g4'!N:N)</f>
        <v>3</v>
      </c>
      <c r="T387">
        <f t="shared" si="85"/>
        <v>0</v>
      </c>
      <c r="U387">
        <f t="shared" si="86"/>
        <v>0</v>
      </c>
      <c r="V387">
        <f t="shared" si="87"/>
        <v>1</v>
      </c>
      <c r="W387">
        <f t="shared" si="88"/>
        <v>0</v>
      </c>
      <c r="X387" t="s">
        <v>12067</v>
      </c>
      <c r="Y387">
        <f t="shared" si="80"/>
        <v>43</v>
      </c>
      <c r="Z387">
        <f t="shared" si="81"/>
        <v>63</v>
      </c>
      <c r="AA387">
        <f t="shared" si="82"/>
        <v>18</v>
      </c>
      <c r="AB387" t="s">
        <v>14249</v>
      </c>
      <c r="AD387">
        <f t="shared" ref="AD387:AD450" si="89">FIND("[{",X387)</f>
        <v>1</v>
      </c>
      <c r="AE387">
        <f t="shared" ref="AE387:AE450" si="90">FIND("opinion",X387)</f>
        <v>23</v>
      </c>
      <c r="AF387">
        <f t="shared" ref="AF387:AF450" si="91">AE387-AD387-2</f>
        <v>20</v>
      </c>
      <c r="AG387" t="s">
        <v>14249</v>
      </c>
      <c r="AH387" t="b">
        <f t="shared" ref="AH387:AH450" si="92">AB387=AG387</f>
        <v>1</v>
      </c>
    </row>
    <row r="388" spans="1:34" x14ac:dyDescent="0.25">
      <c r="A388" s="1">
        <v>953</v>
      </c>
      <c r="B388" t="s">
        <v>5158</v>
      </c>
      <c r="C388" t="s">
        <v>5159</v>
      </c>
      <c r="D388" t="s">
        <v>13684</v>
      </c>
      <c r="E388">
        <v>5</v>
      </c>
      <c r="F388" t="s">
        <v>31</v>
      </c>
      <c r="G388" t="s">
        <v>5160</v>
      </c>
      <c r="H388" t="s">
        <v>5161</v>
      </c>
      <c r="I388">
        <v>1438</v>
      </c>
      <c r="J388" t="s">
        <v>34</v>
      </c>
      <c r="K388" t="s">
        <v>5162</v>
      </c>
      <c r="L388" t="s">
        <v>5163</v>
      </c>
      <c r="M388">
        <v>1</v>
      </c>
      <c r="N388">
        <v>3</v>
      </c>
      <c r="O388">
        <v>1</v>
      </c>
      <c r="P388">
        <f>_xlfn.XLOOKUP(B388,'g1'!B:B,'g1'!R:R)</f>
        <v>3</v>
      </c>
      <c r="Q388">
        <f>_xlfn.XLOOKUP(B388,'g2'!B:B,'g2'!U:U)</f>
        <v>3</v>
      </c>
      <c r="R388">
        <f>_xlfn.XLOOKUP(B388,'g3'!B:B,'g3'!R:R)</f>
        <v>3</v>
      </c>
      <c r="S388">
        <f>_xlfn.XLOOKUP(D388,'g4'!D:D,'g4'!N:N)</f>
        <v>3</v>
      </c>
      <c r="T388">
        <f t="shared" si="85"/>
        <v>0</v>
      </c>
      <c r="U388">
        <f t="shared" si="86"/>
        <v>0</v>
      </c>
      <c r="V388">
        <f t="shared" si="87"/>
        <v>0</v>
      </c>
      <c r="W388">
        <f t="shared" si="88"/>
        <v>0</v>
      </c>
      <c r="X388" t="s">
        <v>12062</v>
      </c>
      <c r="Y388">
        <f t="shared" si="80"/>
        <v>43</v>
      </c>
      <c r="Z388">
        <f t="shared" si="81"/>
        <v>66</v>
      </c>
      <c r="AA388">
        <f t="shared" si="82"/>
        <v>21</v>
      </c>
      <c r="AB388" t="s">
        <v>14895</v>
      </c>
      <c r="AD388">
        <f t="shared" si="89"/>
        <v>1</v>
      </c>
      <c r="AE388">
        <f t="shared" si="90"/>
        <v>26</v>
      </c>
      <c r="AF388">
        <f t="shared" si="91"/>
        <v>23</v>
      </c>
      <c r="AG388" t="s">
        <v>14499</v>
      </c>
      <c r="AH388" t="b">
        <f t="shared" si="92"/>
        <v>0</v>
      </c>
    </row>
    <row r="389" spans="1:34" hidden="1" x14ac:dyDescent="0.25">
      <c r="A389" s="1">
        <v>1388</v>
      </c>
      <c r="B389" t="s">
        <v>5164</v>
      </c>
      <c r="C389" t="s">
        <v>5165</v>
      </c>
      <c r="D389" t="s">
        <v>13685</v>
      </c>
      <c r="E389">
        <v>5</v>
      </c>
      <c r="F389" t="s">
        <v>648</v>
      </c>
      <c r="G389" t="s">
        <v>5166</v>
      </c>
      <c r="H389" t="s">
        <v>5167</v>
      </c>
      <c r="I389">
        <v>7620</v>
      </c>
      <c r="J389" t="s">
        <v>603</v>
      </c>
      <c r="K389" t="s">
        <v>5168</v>
      </c>
      <c r="L389" t="s">
        <v>5169</v>
      </c>
      <c r="M389">
        <v>1</v>
      </c>
      <c r="N389">
        <v>3</v>
      </c>
      <c r="O389">
        <v>1</v>
      </c>
      <c r="P389">
        <f>_xlfn.XLOOKUP(B389,'g1'!B:B,'g1'!R:R)</f>
        <v>3</v>
      </c>
      <c r="Q389">
        <f>_xlfn.XLOOKUP(B389,'g2'!B:B,'g2'!U:U)</f>
        <v>3</v>
      </c>
      <c r="R389">
        <f>_xlfn.XLOOKUP(B389,'g3'!B:B,'g3'!R:R)</f>
        <v>3</v>
      </c>
      <c r="S389">
        <f>_xlfn.XLOOKUP(D389,'g4'!D:D,'g4'!N:N)</f>
        <v>3</v>
      </c>
      <c r="T389">
        <f t="shared" si="85"/>
        <v>0</v>
      </c>
      <c r="U389">
        <f t="shared" si="86"/>
        <v>0</v>
      </c>
      <c r="V389">
        <f t="shared" si="87"/>
        <v>0</v>
      </c>
      <c r="W389">
        <f t="shared" si="88"/>
        <v>0</v>
      </c>
      <c r="X389" t="s">
        <v>12060</v>
      </c>
      <c r="Y389">
        <f t="shared" si="80"/>
        <v>43</v>
      </c>
      <c r="Z389">
        <f t="shared" si="81"/>
        <v>63</v>
      </c>
      <c r="AA389">
        <f t="shared" si="82"/>
        <v>18</v>
      </c>
      <c r="AB389" t="s">
        <v>14269</v>
      </c>
      <c r="AD389">
        <f t="shared" si="89"/>
        <v>1</v>
      </c>
      <c r="AE389">
        <f t="shared" si="90"/>
        <v>23</v>
      </c>
      <c r="AF389">
        <f t="shared" si="91"/>
        <v>20</v>
      </c>
      <c r="AG389" t="s">
        <v>14269</v>
      </c>
      <c r="AH389" t="b">
        <f t="shared" si="92"/>
        <v>1</v>
      </c>
    </row>
    <row r="390" spans="1:34" hidden="1" x14ac:dyDescent="0.25">
      <c r="A390" s="1">
        <v>1396</v>
      </c>
      <c r="B390" t="s">
        <v>4704</v>
      </c>
      <c r="C390" t="s">
        <v>4705</v>
      </c>
      <c r="D390" t="s">
        <v>13686</v>
      </c>
      <c r="E390">
        <v>4</v>
      </c>
      <c r="F390" t="s">
        <v>15</v>
      </c>
      <c r="G390" t="s">
        <v>4706</v>
      </c>
      <c r="H390" t="s">
        <v>4707</v>
      </c>
      <c r="I390">
        <v>35193</v>
      </c>
      <c r="J390" t="s">
        <v>18</v>
      </c>
      <c r="K390" t="s">
        <v>4708</v>
      </c>
      <c r="L390" t="s">
        <v>4709</v>
      </c>
      <c r="M390">
        <v>1</v>
      </c>
      <c r="N390">
        <f>LEN(K390)-LEN(SUBSTITUTE(K390,"{",""))-1</f>
        <v>3</v>
      </c>
      <c r="O390">
        <v>1</v>
      </c>
      <c r="P390">
        <f>_xlfn.XLOOKUP(B390,'g1'!B:B,'g1'!R:R)</f>
        <v>3</v>
      </c>
      <c r="Q390">
        <f>_xlfn.XLOOKUP(B390,'g2'!B:B,'g2'!U:U)</f>
        <v>2</v>
      </c>
      <c r="R390">
        <f>_xlfn.XLOOKUP(B390,'g3'!B:B,'g3'!R:R)</f>
        <v>2</v>
      </c>
      <c r="S390">
        <f>_xlfn.XLOOKUP(D390,'g4'!D:D,'g4'!N:N)</f>
        <v>3</v>
      </c>
      <c r="T390">
        <f t="shared" si="85"/>
        <v>0</v>
      </c>
      <c r="U390">
        <f t="shared" si="86"/>
        <v>1</v>
      </c>
      <c r="V390">
        <f t="shared" si="87"/>
        <v>1</v>
      </c>
      <c r="W390">
        <f t="shared" si="88"/>
        <v>0</v>
      </c>
      <c r="X390" t="s">
        <v>12058</v>
      </c>
      <c r="Y390">
        <f t="shared" si="80"/>
        <v>43</v>
      </c>
      <c r="Z390">
        <f t="shared" si="81"/>
        <v>72</v>
      </c>
      <c r="AA390">
        <f t="shared" si="82"/>
        <v>27</v>
      </c>
      <c r="AB390" t="s">
        <v>14500</v>
      </c>
      <c r="AD390">
        <f t="shared" si="89"/>
        <v>1</v>
      </c>
      <c r="AE390">
        <f t="shared" si="90"/>
        <v>32</v>
      </c>
      <c r="AF390">
        <f t="shared" si="91"/>
        <v>29</v>
      </c>
      <c r="AG390" t="s">
        <v>14500</v>
      </c>
      <c r="AH390" t="b">
        <f t="shared" si="92"/>
        <v>1</v>
      </c>
    </row>
    <row r="391" spans="1:34" x14ac:dyDescent="0.25">
      <c r="A391" s="1">
        <v>1402</v>
      </c>
      <c r="B391" t="s">
        <v>5298</v>
      </c>
      <c r="C391" t="s">
        <v>5299</v>
      </c>
      <c r="D391" t="s">
        <v>13698</v>
      </c>
      <c r="E391">
        <v>5</v>
      </c>
      <c r="F391" t="s">
        <v>39</v>
      </c>
      <c r="G391" t="s">
        <v>5300</v>
      </c>
      <c r="H391" t="s">
        <v>5301</v>
      </c>
      <c r="I391">
        <v>10863</v>
      </c>
      <c r="J391" t="s">
        <v>42</v>
      </c>
      <c r="K391" t="s">
        <v>5302</v>
      </c>
      <c r="L391" t="s">
        <v>5303</v>
      </c>
      <c r="M391">
        <v>1</v>
      </c>
      <c r="N391">
        <f>LEN(K391)-LEN(SUBSTITUTE(K391,"{",""))-1</f>
        <v>3</v>
      </c>
      <c r="O391">
        <v>1</v>
      </c>
      <c r="P391">
        <f>_xlfn.XLOOKUP(B391,'g1'!B:B,'g1'!R:R)</f>
        <v>3</v>
      </c>
      <c r="Q391">
        <f>_xlfn.XLOOKUP(B391,'g2'!B:B,'g2'!U:U)</f>
        <v>3</v>
      </c>
      <c r="R391">
        <f>_xlfn.XLOOKUP(B391,'g3'!B:B,'g3'!R:R)</f>
        <v>2</v>
      </c>
      <c r="S391">
        <f>_xlfn.XLOOKUP(D391,'g4'!D:D,'g4'!N:N)</f>
        <v>3</v>
      </c>
      <c r="T391">
        <f t="shared" si="85"/>
        <v>0</v>
      </c>
      <c r="U391">
        <f t="shared" si="86"/>
        <v>0</v>
      </c>
      <c r="V391">
        <f t="shared" si="87"/>
        <v>1</v>
      </c>
      <c r="W391">
        <f t="shared" si="88"/>
        <v>0</v>
      </c>
      <c r="X391" t="s">
        <v>12037</v>
      </c>
      <c r="Y391">
        <f t="shared" ref="Y391:Y454" si="93">FIND("[{",K391)</f>
        <v>43</v>
      </c>
      <c r="Z391">
        <f t="shared" ref="Z391:Z454" si="94">FIND("category",K391)</f>
        <v>67</v>
      </c>
      <c r="AA391">
        <f t="shared" ref="AA391:AA454" si="95">Z391-Y391-2</f>
        <v>22</v>
      </c>
      <c r="AB391" t="s">
        <v>14397</v>
      </c>
      <c r="AD391">
        <f t="shared" si="89"/>
        <v>1</v>
      </c>
      <c r="AE391">
        <f t="shared" si="90"/>
        <v>30</v>
      </c>
      <c r="AF391">
        <f t="shared" si="91"/>
        <v>27</v>
      </c>
      <c r="AG391" t="s">
        <v>14501</v>
      </c>
      <c r="AH391" t="b">
        <f t="shared" si="92"/>
        <v>0</v>
      </c>
    </row>
    <row r="392" spans="1:34" hidden="1" x14ac:dyDescent="0.25">
      <c r="A392" s="1">
        <v>1404</v>
      </c>
      <c r="B392" t="s">
        <v>5357</v>
      </c>
      <c r="C392" t="s">
        <v>5358</v>
      </c>
      <c r="D392" t="s">
        <v>13701</v>
      </c>
      <c r="E392">
        <v>5</v>
      </c>
      <c r="F392" t="s">
        <v>1187</v>
      </c>
      <c r="G392" t="s">
        <v>5359</v>
      </c>
      <c r="H392" t="s">
        <v>5360</v>
      </c>
      <c r="I392">
        <v>10162</v>
      </c>
      <c r="J392" t="s">
        <v>169</v>
      </c>
      <c r="K392" t="s">
        <v>5361</v>
      </c>
      <c r="L392" t="s">
        <v>5362</v>
      </c>
      <c r="M392">
        <v>1</v>
      </c>
      <c r="N392">
        <f>LEN(K392)-LEN(SUBSTITUTE(K392,"{",""))-1</f>
        <v>3</v>
      </c>
      <c r="O392">
        <v>1</v>
      </c>
      <c r="P392">
        <f>_xlfn.XLOOKUP(B392,'g1'!B:B,'g1'!R:R)</f>
        <v>3</v>
      </c>
      <c r="Q392">
        <f>_xlfn.XLOOKUP(B392,'g2'!B:B,'g2'!U:U)</f>
        <v>3</v>
      </c>
      <c r="R392">
        <f>_xlfn.XLOOKUP(B392,'g3'!B:B,'g3'!R:R)</f>
        <v>2</v>
      </c>
      <c r="S392">
        <f>_xlfn.XLOOKUP(D392,'g4'!D:D,'g4'!N:N)</f>
        <v>3</v>
      </c>
      <c r="T392">
        <f t="shared" si="85"/>
        <v>0</v>
      </c>
      <c r="U392">
        <f t="shared" si="86"/>
        <v>0</v>
      </c>
      <c r="V392">
        <f t="shared" si="87"/>
        <v>1</v>
      </c>
      <c r="W392">
        <f t="shared" si="88"/>
        <v>0</v>
      </c>
      <c r="X392" t="s">
        <v>12031</v>
      </c>
      <c r="Y392">
        <f t="shared" si="93"/>
        <v>43</v>
      </c>
      <c r="Z392">
        <f t="shared" si="94"/>
        <v>64</v>
      </c>
      <c r="AA392">
        <f t="shared" si="95"/>
        <v>19</v>
      </c>
      <c r="AB392" t="s">
        <v>14502</v>
      </c>
      <c r="AD392">
        <f t="shared" si="89"/>
        <v>1</v>
      </c>
      <c r="AE392">
        <f t="shared" si="90"/>
        <v>24</v>
      </c>
      <c r="AF392">
        <f t="shared" si="91"/>
        <v>21</v>
      </c>
      <c r="AG392" t="s">
        <v>14502</v>
      </c>
      <c r="AH392" t="b">
        <f t="shared" si="92"/>
        <v>1</v>
      </c>
    </row>
    <row r="393" spans="1:34" hidden="1" x14ac:dyDescent="0.25">
      <c r="A393" s="1">
        <v>1411</v>
      </c>
      <c r="B393" t="s">
        <v>5879</v>
      </c>
      <c r="C393" t="s">
        <v>5880</v>
      </c>
      <c r="D393" t="s">
        <v>13702</v>
      </c>
      <c r="E393">
        <v>5</v>
      </c>
      <c r="F393" t="s">
        <v>198</v>
      </c>
      <c r="G393" t="s">
        <v>5881</v>
      </c>
      <c r="H393" t="s">
        <v>5882</v>
      </c>
      <c r="I393">
        <v>8474</v>
      </c>
      <c r="J393" t="s">
        <v>199</v>
      </c>
      <c r="K393" t="s">
        <v>5883</v>
      </c>
      <c r="L393" t="s">
        <v>5884</v>
      </c>
      <c r="M393">
        <v>1</v>
      </c>
      <c r="N393">
        <v>3</v>
      </c>
      <c r="O393">
        <v>1</v>
      </c>
      <c r="P393">
        <f>_xlfn.XLOOKUP(B393,'g1'!B:B,'g1'!R:R)</f>
        <v>3</v>
      </c>
      <c r="Q393">
        <f>_xlfn.XLOOKUP(B393,'g2'!B:B,'g2'!U:U)</f>
        <v>3</v>
      </c>
      <c r="R393">
        <f>_xlfn.XLOOKUP(B393,'g3'!B:B,'g3'!R:R)</f>
        <v>3</v>
      </c>
      <c r="S393">
        <f>_xlfn.XLOOKUP(D393,'g4'!D:D,'g4'!N:N)</f>
        <v>3</v>
      </c>
      <c r="T393">
        <f t="shared" si="85"/>
        <v>0</v>
      </c>
      <c r="U393">
        <f t="shared" si="86"/>
        <v>0</v>
      </c>
      <c r="V393">
        <f t="shared" si="87"/>
        <v>0</v>
      </c>
      <c r="W393">
        <f t="shared" si="88"/>
        <v>0</v>
      </c>
      <c r="X393" t="s">
        <v>12029</v>
      </c>
      <c r="Y393">
        <f t="shared" si="93"/>
        <v>43</v>
      </c>
      <c r="Z393">
        <f t="shared" si="94"/>
        <v>65</v>
      </c>
      <c r="AA393">
        <f t="shared" si="95"/>
        <v>20</v>
      </c>
      <c r="AB393" t="s">
        <v>14503</v>
      </c>
      <c r="AD393">
        <f t="shared" si="89"/>
        <v>1</v>
      </c>
      <c r="AE393">
        <f t="shared" si="90"/>
        <v>25</v>
      </c>
      <c r="AF393">
        <f t="shared" si="91"/>
        <v>22</v>
      </c>
      <c r="AG393" t="s">
        <v>14503</v>
      </c>
      <c r="AH393" t="b">
        <f t="shared" si="92"/>
        <v>1</v>
      </c>
    </row>
    <row r="394" spans="1:34" hidden="1" x14ac:dyDescent="0.25">
      <c r="A394" s="1">
        <v>1423</v>
      </c>
      <c r="B394" t="s">
        <v>301</v>
      </c>
      <c r="C394" t="s">
        <v>302</v>
      </c>
      <c r="D394" t="s">
        <v>13807</v>
      </c>
      <c r="E394">
        <v>1</v>
      </c>
      <c r="F394" t="s">
        <v>15</v>
      </c>
      <c r="G394" t="s">
        <v>303</v>
      </c>
      <c r="H394" t="s">
        <v>304</v>
      </c>
      <c r="I394">
        <v>12075</v>
      </c>
      <c r="J394" t="s">
        <v>18</v>
      </c>
      <c r="K394" t="s">
        <v>305</v>
      </c>
      <c r="L394" t="s">
        <v>306</v>
      </c>
      <c r="M394">
        <v>1</v>
      </c>
      <c r="N394">
        <f>LEN(K394)-LEN(SUBSTITUTE(K394,"{",""))-1</f>
        <v>3</v>
      </c>
      <c r="O394">
        <v>3</v>
      </c>
      <c r="P394">
        <f>_xlfn.XLOOKUP(B394,'g1'!B:B,'g1'!R:R)</f>
        <v>3</v>
      </c>
      <c r="Q394">
        <f>_xlfn.XLOOKUP(B394,'g2'!B:B,'g2'!U:U)</f>
        <v>4</v>
      </c>
      <c r="R394">
        <f>_xlfn.XLOOKUP(B394,'g3'!B:B,'g3'!R:R)</f>
        <v>4</v>
      </c>
      <c r="S394">
        <f>_xlfn.XLOOKUP(D394,'g4'!D:D,'g4'!N:N)</f>
        <v>3</v>
      </c>
      <c r="T394">
        <f t="shared" si="85"/>
        <v>0</v>
      </c>
      <c r="U394">
        <f t="shared" si="86"/>
        <v>-1</v>
      </c>
      <c r="V394">
        <f t="shared" si="87"/>
        <v>-1</v>
      </c>
      <c r="W394">
        <f t="shared" si="88"/>
        <v>0</v>
      </c>
      <c r="X394" t="s">
        <v>11835</v>
      </c>
      <c r="Y394">
        <f t="shared" si="93"/>
        <v>43</v>
      </c>
      <c r="Z394">
        <f t="shared" si="94"/>
        <v>65</v>
      </c>
      <c r="AA394">
        <f t="shared" si="95"/>
        <v>20</v>
      </c>
      <c r="AB394" t="s">
        <v>14277</v>
      </c>
      <c r="AD394">
        <f t="shared" si="89"/>
        <v>1</v>
      </c>
      <c r="AE394">
        <f t="shared" si="90"/>
        <v>25</v>
      </c>
      <c r="AF394">
        <f t="shared" si="91"/>
        <v>22</v>
      </c>
      <c r="AG394" t="s">
        <v>14277</v>
      </c>
      <c r="AH394" t="b">
        <f t="shared" si="92"/>
        <v>1</v>
      </c>
    </row>
    <row r="395" spans="1:34" hidden="1" x14ac:dyDescent="0.25">
      <c r="A395" s="1">
        <v>1432</v>
      </c>
      <c r="B395" t="s">
        <v>689</v>
      </c>
      <c r="C395" t="s">
        <v>690</v>
      </c>
      <c r="D395" t="s">
        <v>13908</v>
      </c>
      <c r="E395">
        <v>1</v>
      </c>
      <c r="F395" t="s">
        <v>39</v>
      </c>
      <c r="G395" t="s">
        <v>691</v>
      </c>
      <c r="H395" t="s">
        <v>692</v>
      </c>
      <c r="I395">
        <v>3446</v>
      </c>
      <c r="J395" t="s">
        <v>42</v>
      </c>
      <c r="K395" t="s">
        <v>693</v>
      </c>
      <c r="L395" t="s">
        <v>694</v>
      </c>
      <c r="M395">
        <v>1</v>
      </c>
      <c r="N395">
        <v>3</v>
      </c>
      <c r="O395">
        <v>1</v>
      </c>
      <c r="P395">
        <f>_xlfn.XLOOKUP(B395,'g1'!B:B,'g1'!R:R)</f>
        <v>4</v>
      </c>
      <c r="Q395">
        <f>_xlfn.XLOOKUP(B395,'g2'!B:B,'g2'!U:U)</f>
        <v>4</v>
      </c>
      <c r="R395">
        <f>_xlfn.XLOOKUP(B395,'g3'!B:B,'g3'!R:R)</f>
        <v>3</v>
      </c>
      <c r="S395">
        <f>_xlfn.XLOOKUP(D395,'g4'!D:D,'g4'!N:N)</f>
        <v>3</v>
      </c>
      <c r="T395">
        <f t="shared" si="85"/>
        <v>-1</v>
      </c>
      <c r="U395">
        <f t="shared" si="86"/>
        <v>-1</v>
      </c>
      <c r="V395">
        <f t="shared" si="87"/>
        <v>0</v>
      </c>
      <c r="W395">
        <f t="shared" si="88"/>
        <v>0</v>
      </c>
      <c r="X395" t="s">
        <v>11648</v>
      </c>
      <c r="Y395">
        <f t="shared" si="93"/>
        <v>43</v>
      </c>
      <c r="Z395">
        <f t="shared" si="94"/>
        <v>63</v>
      </c>
      <c r="AA395">
        <f t="shared" si="95"/>
        <v>18</v>
      </c>
      <c r="AB395" t="s">
        <v>14269</v>
      </c>
      <c r="AD395">
        <f t="shared" si="89"/>
        <v>1</v>
      </c>
      <c r="AE395">
        <f t="shared" si="90"/>
        <v>23</v>
      </c>
      <c r="AF395">
        <f t="shared" si="91"/>
        <v>20</v>
      </c>
      <c r="AG395" t="s">
        <v>14269</v>
      </c>
      <c r="AH395" t="b">
        <f t="shared" si="92"/>
        <v>1</v>
      </c>
    </row>
    <row r="396" spans="1:34" hidden="1" x14ac:dyDescent="0.25">
      <c r="A396" s="1">
        <v>1441</v>
      </c>
      <c r="B396" t="s">
        <v>2700</v>
      </c>
      <c r="C396" t="s">
        <v>2701</v>
      </c>
      <c r="D396" t="s">
        <v>13921</v>
      </c>
      <c r="E396">
        <v>3</v>
      </c>
      <c r="F396" t="s">
        <v>99</v>
      </c>
      <c r="G396" t="s">
        <v>2702</v>
      </c>
      <c r="H396" t="s">
        <v>2703</v>
      </c>
      <c r="I396">
        <v>40600</v>
      </c>
      <c r="J396" t="s">
        <v>100</v>
      </c>
      <c r="K396" t="s">
        <v>2704</v>
      </c>
      <c r="L396" t="s">
        <v>2705</v>
      </c>
      <c r="M396">
        <v>1</v>
      </c>
      <c r="N396">
        <v>3</v>
      </c>
      <c r="O396">
        <v>1</v>
      </c>
      <c r="P396">
        <f>_xlfn.XLOOKUP(B396,'g1'!B:B,'g1'!R:R)</f>
        <v>4</v>
      </c>
      <c r="Q396">
        <f>_xlfn.XLOOKUP(B396,'g2'!B:B,'g2'!U:U)</f>
        <v>3</v>
      </c>
      <c r="R396">
        <f>_xlfn.XLOOKUP(B396,'g3'!B:B,'g3'!R:R)</f>
        <v>3</v>
      </c>
      <c r="S396">
        <f>_xlfn.XLOOKUP(D396,'g4'!D:D,'g4'!N:N)</f>
        <v>3</v>
      </c>
      <c r="T396">
        <f t="shared" si="85"/>
        <v>-1</v>
      </c>
      <c r="U396">
        <f t="shared" si="86"/>
        <v>0</v>
      </c>
      <c r="V396">
        <f t="shared" si="87"/>
        <v>0</v>
      </c>
      <c r="W396">
        <f t="shared" si="88"/>
        <v>0</v>
      </c>
      <c r="X396" t="s">
        <v>11623</v>
      </c>
      <c r="Y396">
        <f t="shared" si="93"/>
        <v>43</v>
      </c>
      <c r="Z396">
        <f t="shared" si="94"/>
        <v>63</v>
      </c>
      <c r="AA396">
        <f t="shared" si="95"/>
        <v>18</v>
      </c>
      <c r="AB396" t="s">
        <v>14504</v>
      </c>
      <c r="AD396">
        <f t="shared" si="89"/>
        <v>1</v>
      </c>
      <c r="AE396">
        <f t="shared" si="90"/>
        <v>23</v>
      </c>
      <c r="AF396">
        <f t="shared" si="91"/>
        <v>20</v>
      </c>
      <c r="AG396" t="s">
        <v>14504</v>
      </c>
      <c r="AH396" t="b">
        <f t="shared" si="92"/>
        <v>1</v>
      </c>
    </row>
    <row r="397" spans="1:34" x14ac:dyDescent="0.25">
      <c r="A397" s="1">
        <v>979</v>
      </c>
      <c r="B397" t="s">
        <v>4364</v>
      </c>
      <c r="C397" t="s">
        <v>4365</v>
      </c>
      <c r="D397" t="s">
        <v>13930</v>
      </c>
      <c r="E397">
        <v>4</v>
      </c>
      <c r="F397" t="s">
        <v>198</v>
      </c>
      <c r="G397" t="s">
        <v>4366</v>
      </c>
      <c r="H397" t="s">
        <v>4367</v>
      </c>
      <c r="I397">
        <v>48939</v>
      </c>
      <c r="J397" t="s">
        <v>199</v>
      </c>
      <c r="K397" t="s">
        <v>15090</v>
      </c>
      <c r="L397" t="s">
        <v>4369</v>
      </c>
      <c r="M397">
        <v>1</v>
      </c>
      <c r="N397">
        <v>3</v>
      </c>
      <c r="O397">
        <v>1</v>
      </c>
      <c r="P397">
        <f>_xlfn.XLOOKUP(B397,'g1'!B:B,'g1'!R:R)</f>
        <v>4</v>
      </c>
      <c r="Q397">
        <f>_xlfn.XLOOKUP(B397,'g2'!B:B,'g2'!U:U)</f>
        <v>4</v>
      </c>
      <c r="R397">
        <f>_xlfn.XLOOKUP(B397,'g3'!B:B,'g3'!R:R)</f>
        <v>3</v>
      </c>
      <c r="S397">
        <f>_xlfn.XLOOKUP(D397,'g4'!D:D,'g4'!N:N)</f>
        <v>3</v>
      </c>
      <c r="T397">
        <f t="shared" si="85"/>
        <v>-1</v>
      </c>
      <c r="U397">
        <f t="shared" si="86"/>
        <v>-1</v>
      </c>
      <c r="V397">
        <f t="shared" si="87"/>
        <v>0</v>
      </c>
      <c r="W397">
        <f t="shared" si="88"/>
        <v>0</v>
      </c>
      <c r="X397" t="s">
        <v>11605</v>
      </c>
      <c r="Y397">
        <f t="shared" si="93"/>
        <v>43</v>
      </c>
      <c r="Z397">
        <f t="shared" si="94"/>
        <v>71</v>
      </c>
      <c r="AA397">
        <f t="shared" si="95"/>
        <v>26</v>
      </c>
      <c r="AB397" t="s">
        <v>14896</v>
      </c>
      <c r="AD397">
        <f t="shared" si="89"/>
        <v>1</v>
      </c>
      <c r="AE397">
        <f t="shared" si="90"/>
        <v>31</v>
      </c>
      <c r="AF397">
        <f t="shared" si="91"/>
        <v>28</v>
      </c>
      <c r="AG397" t="s">
        <v>14505</v>
      </c>
      <c r="AH397" t="b">
        <f t="shared" si="92"/>
        <v>0</v>
      </c>
    </row>
    <row r="398" spans="1:34" x14ac:dyDescent="0.25">
      <c r="A398" s="1">
        <v>1447</v>
      </c>
      <c r="B398" t="s">
        <v>3657</v>
      </c>
      <c r="C398" t="s">
        <v>3658</v>
      </c>
      <c r="D398" t="s">
        <v>13933</v>
      </c>
      <c r="E398">
        <v>4</v>
      </c>
      <c r="F398" t="s">
        <v>15</v>
      </c>
      <c r="G398" t="s">
        <v>3659</v>
      </c>
      <c r="H398" t="s">
        <v>3660</v>
      </c>
      <c r="I398">
        <v>44560</v>
      </c>
      <c r="J398" t="s">
        <v>18</v>
      </c>
      <c r="K398" t="s">
        <v>15091</v>
      </c>
      <c r="L398" t="s">
        <v>3662</v>
      </c>
      <c r="M398">
        <v>1</v>
      </c>
      <c r="N398">
        <f t="shared" ref="N398:N407" si="96">LEN(K398)-LEN(SUBSTITUTE(K398,"{",""))-1</f>
        <v>3</v>
      </c>
      <c r="O398">
        <v>0</v>
      </c>
      <c r="P398">
        <f>_xlfn.XLOOKUP(B398,'g1'!B:B,'g1'!R:R)</f>
        <v>4</v>
      </c>
      <c r="Q398">
        <f>_xlfn.XLOOKUP(B398,'g2'!B:B,'g2'!U:U)</f>
        <v>3</v>
      </c>
      <c r="R398">
        <f>_xlfn.XLOOKUP(B398,'g3'!B:B,'g3'!R:R)</f>
        <v>2</v>
      </c>
      <c r="S398">
        <f>_xlfn.XLOOKUP(D398,'g4'!D:D,'g4'!N:N)</f>
        <v>3</v>
      </c>
      <c r="T398">
        <f t="shared" si="85"/>
        <v>-1</v>
      </c>
      <c r="U398">
        <f t="shared" si="86"/>
        <v>0</v>
      </c>
      <c r="V398">
        <f t="shared" si="87"/>
        <v>1</v>
      </c>
      <c r="W398">
        <f t="shared" si="88"/>
        <v>0</v>
      </c>
      <c r="X398" t="s">
        <v>11599</v>
      </c>
      <c r="Y398">
        <f t="shared" si="93"/>
        <v>43</v>
      </c>
      <c r="Z398">
        <f t="shared" si="94"/>
        <v>69</v>
      </c>
      <c r="AA398">
        <f t="shared" si="95"/>
        <v>24</v>
      </c>
      <c r="AB398" t="s">
        <v>14897</v>
      </c>
      <c r="AD398">
        <f t="shared" si="89"/>
        <v>1</v>
      </c>
      <c r="AE398">
        <f t="shared" si="90"/>
        <v>29</v>
      </c>
      <c r="AF398">
        <f t="shared" si="91"/>
        <v>26</v>
      </c>
      <c r="AG398" t="s">
        <v>14506</v>
      </c>
      <c r="AH398" t="b">
        <f t="shared" si="92"/>
        <v>0</v>
      </c>
    </row>
    <row r="399" spans="1:34" x14ac:dyDescent="0.25">
      <c r="A399" s="1">
        <v>1459</v>
      </c>
      <c r="B399" t="s">
        <v>5104</v>
      </c>
      <c r="C399" t="s">
        <v>5105</v>
      </c>
      <c r="D399" t="s">
        <v>13939</v>
      </c>
      <c r="E399">
        <v>5</v>
      </c>
      <c r="F399" t="s">
        <v>15</v>
      </c>
      <c r="G399" t="s">
        <v>5106</v>
      </c>
      <c r="H399" t="s">
        <v>5107</v>
      </c>
      <c r="I399">
        <v>58</v>
      </c>
      <c r="J399" t="s">
        <v>18</v>
      </c>
      <c r="K399" t="s">
        <v>15092</v>
      </c>
      <c r="L399" t="s">
        <v>5109</v>
      </c>
      <c r="M399">
        <v>1</v>
      </c>
      <c r="N399">
        <f t="shared" si="96"/>
        <v>3</v>
      </c>
      <c r="O399">
        <v>1</v>
      </c>
      <c r="P399">
        <f>_xlfn.XLOOKUP(B399,'g1'!B:B,'g1'!R:R)</f>
        <v>4</v>
      </c>
      <c r="Q399">
        <f>_xlfn.XLOOKUP(B399,'g2'!B:B,'g2'!U:U)</f>
        <v>3</v>
      </c>
      <c r="R399">
        <f>_xlfn.XLOOKUP(B399,'g3'!B:B,'g3'!R:R)</f>
        <v>2</v>
      </c>
      <c r="S399">
        <f>_xlfn.XLOOKUP(D399,'g4'!D:D,'g4'!N:N)</f>
        <v>3</v>
      </c>
      <c r="T399">
        <f t="shared" si="85"/>
        <v>-1</v>
      </c>
      <c r="U399">
        <f t="shared" si="86"/>
        <v>0</v>
      </c>
      <c r="V399">
        <f t="shared" si="87"/>
        <v>1</v>
      </c>
      <c r="W399">
        <f t="shared" si="88"/>
        <v>0</v>
      </c>
      <c r="X399" t="s">
        <v>11587</v>
      </c>
      <c r="Y399">
        <f t="shared" si="93"/>
        <v>43</v>
      </c>
      <c r="Z399">
        <f t="shared" si="94"/>
        <v>69</v>
      </c>
      <c r="AA399">
        <f t="shared" si="95"/>
        <v>24</v>
      </c>
      <c r="AB399" t="s">
        <v>14898</v>
      </c>
      <c r="AD399">
        <f t="shared" si="89"/>
        <v>1</v>
      </c>
      <c r="AE399">
        <f t="shared" si="90"/>
        <v>29</v>
      </c>
      <c r="AF399">
        <f t="shared" si="91"/>
        <v>26</v>
      </c>
      <c r="AG399" t="s">
        <v>14507</v>
      </c>
      <c r="AH399" t="b">
        <f t="shared" si="92"/>
        <v>0</v>
      </c>
    </row>
    <row r="400" spans="1:34" x14ac:dyDescent="0.25">
      <c r="A400" s="1">
        <v>1465</v>
      </c>
      <c r="B400" t="s">
        <v>5855</v>
      </c>
      <c r="C400" t="s">
        <v>5856</v>
      </c>
      <c r="D400" t="s">
        <v>13942</v>
      </c>
      <c r="E400">
        <v>5</v>
      </c>
      <c r="F400" t="s">
        <v>15</v>
      </c>
      <c r="G400" t="s">
        <v>5857</v>
      </c>
      <c r="H400" t="s">
        <v>5858</v>
      </c>
      <c r="I400">
        <v>1281</v>
      </c>
      <c r="J400" t="s">
        <v>18</v>
      </c>
      <c r="K400" t="s">
        <v>15093</v>
      </c>
      <c r="L400" t="s">
        <v>5860</v>
      </c>
      <c r="M400">
        <v>1</v>
      </c>
      <c r="N400">
        <f t="shared" si="96"/>
        <v>3</v>
      </c>
      <c r="O400">
        <v>1</v>
      </c>
      <c r="P400">
        <f>_xlfn.XLOOKUP(B400,'g1'!B:B,'g1'!R:R)</f>
        <v>4</v>
      </c>
      <c r="Q400">
        <f>_xlfn.XLOOKUP(B400,'g2'!B:B,'g2'!U:U)</f>
        <v>4</v>
      </c>
      <c r="R400">
        <f>_xlfn.XLOOKUP(B400,'g3'!B:B,'g3'!R:R)</f>
        <v>2</v>
      </c>
      <c r="S400">
        <f>_xlfn.XLOOKUP(D400,'g4'!D:D,'g4'!N:N)</f>
        <v>3</v>
      </c>
      <c r="T400">
        <f t="shared" si="85"/>
        <v>-1</v>
      </c>
      <c r="U400">
        <f t="shared" si="86"/>
        <v>-1</v>
      </c>
      <c r="V400">
        <f t="shared" si="87"/>
        <v>1</v>
      </c>
      <c r="W400">
        <f t="shared" si="88"/>
        <v>0</v>
      </c>
      <c r="X400" t="s">
        <v>11581</v>
      </c>
      <c r="Y400">
        <f t="shared" si="93"/>
        <v>43</v>
      </c>
      <c r="Z400">
        <f t="shared" si="94"/>
        <v>78</v>
      </c>
      <c r="AA400">
        <f t="shared" si="95"/>
        <v>33</v>
      </c>
      <c r="AB400" t="s">
        <v>14831</v>
      </c>
      <c r="AD400">
        <f t="shared" si="89"/>
        <v>1</v>
      </c>
      <c r="AE400">
        <f t="shared" si="90"/>
        <v>38</v>
      </c>
      <c r="AF400">
        <f t="shared" si="91"/>
        <v>35</v>
      </c>
      <c r="AG400" t="s">
        <v>14508</v>
      </c>
      <c r="AH400" t="b">
        <f t="shared" si="92"/>
        <v>0</v>
      </c>
    </row>
    <row r="401" spans="1:34" hidden="1" x14ac:dyDescent="0.25">
      <c r="A401" s="1">
        <v>1479</v>
      </c>
      <c r="B401" t="s">
        <v>21</v>
      </c>
      <c r="C401" t="s">
        <v>22</v>
      </c>
      <c r="D401" t="s">
        <v>13992</v>
      </c>
      <c r="E401">
        <v>1</v>
      </c>
      <c r="F401" t="s">
        <v>23</v>
      </c>
      <c r="G401" t="s">
        <v>24</v>
      </c>
      <c r="H401" t="s">
        <v>25</v>
      </c>
      <c r="I401">
        <v>13654</v>
      </c>
      <c r="J401" t="s">
        <v>26</v>
      </c>
      <c r="K401" t="s">
        <v>27</v>
      </c>
      <c r="L401" t="s">
        <v>28</v>
      </c>
      <c r="M401">
        <v>1</v>
      </c>
      <c r="N401">
        <f t="shared" si="96"/>
        <v>3</v>
      </c>
      <c r="O401">
        <v>2</v>
      </c>
      <c r="P401">
        <f>_xlfn.XLOOKUP(B401,'g1'!B:B,'g1'!R:R)</f>
        <v>4</v>
      </c>
      <c r="Q401">
        <f>_xlfn.XLOOKUP(B401,'g2'!B:B,'g2'!U:U)</f>
        <v>3</v>
      </c>
      <c r="R401">
        <f>_xlfn.XLOOKUP(B401,'g3'!B:B,'g3'!R:R)</f>
        <v>4</v>
      </c>
      <c r="S401">
        <f>_xlfn.XLOOKUP(D401,'g4'!D:D,'g4'!N:N)</f>
        <v>3</v>
      </c>
      <c r="T401">
        <f t="shared" si="85"/>
        <v>-1</v>
      </c>
      <c r="U401">
        <f t="shared" si="86"/>
        <v>0</v>
      </c>
      <c r="V401">
        <f t="shared" si="87"/>
        <v>-1</v>
      </c>
      <c r="W401">
        <f t="shared" si="88"/>
        <v>0</v>
      </c>
      <c r="X401" t="s">
        <v>11484</v>
      </c>
      <c r="Y401">
        <f t="shared" si="93"/>
        <v>43</v>
      </c>
      <c r="Z401">
        <f t="shared" si="94"/>
        <v>64</v>
      </c>
      <c r="AA401">
        <f t="shared" si="95"/>
        <v>19</v>
      </c>
      <c r="AB401" t="s">
        <v>14309</v>
      </c>
      <c r="AD401">
        <f t="shared" si="89"/>
        <v>1</v>
      </c>
      <c r="AE401">
        <f t="shared" si="90"/>
        <v>24</v>
      </c>
      <c r="AF401">
        <f t="shared" si="91"/>
        <v>21</v>
      </c>
      <c r="AG401" t="s">
        <v>14309</v>
      </c>
      <c r="AH401" t="b">
        <f t="shared" si="92"/>
        <v>1</v>
      </c>
    </row>
    <row r="402" spans="1:34" hidden="1" x14ac:dyDescent="0.25">
      <c r="A402" s="1">
        <v>1485</v>
      </c>
      <c r="B402" t="s">
        <v>2126</v>
      </c>
      <c r="C402" t="s">
        <v>2127</v>
      </c>
      <c r="D402" t="s">
        <v>14038</v>
      </c>
      <c r="E402">
        <v>2</v>
      </c>
      <c r="F402" t="s">
        <v>15</v>
      </c>
      <c r="G402" t="s">
        <v>2128</v>
      </c>
      <c r="H402" t="s">
        <v>2129</v>
      </c>
      <c r="I402">
        <v>51403</v>
      </c>
      <c r="J402" t="s">
        <v>18</v>
      </c>
      <c r="K402" t="s">
        <v>2130</v>
      </c>
      <c r="L402" t="s">
        <v>2131</v>
      </c>
      <c r="M402">
        <v>1</v>
      </c>
      <c r="N402">
        <f t="shared" si="96"/>
        <v>3</v>
      </c>
      <c r="O402">
        <v>2</v>
      </c>
      <c r="P402">
        <f>_xlfn.XLOOKUP(B402,'g1'!B:B,'g1'!R:R)</f>
        <v>5</v>
      </c>
      <c r="Q402">
        <f>_xlfn.XLOOKUP(B402,'g2'!B:B,'g2'!U:U)</f>
        <v>4</v>
      </c>
      <c r="R402">
        <f>_xlfn.XLOOKUP(B402,'g3'!B:B,'g3'!R:R)</f>
        <v>2</v>
      </c>
      <c r="S402">
        <f>_xlfn.XLOOKUP(D402,'g4'!D:D,'g4'!N:N)</f>
        <v>3</v>
      </c>
      <c r="T402">
        <f t="shared" si="85"/>
        <v>-2</v>
      </c>
      <c r="U402">
        <f t="shared" si="86"/>
        <v>-1</v>
      </c>
      <c r="V402">
        <f t="shared" si="87"/>
        <v>1</v>
      </c>
      <c r="W402">
        <f t="shared" si="88"/>
        <v>0</v>
      </c>
      <c r="X402" t="s">
        <v>11396</v>
      </c>
      <c r="Y402" t="e">
        <f t="shared" si="93"/>
        <v>#VALUE!</v>
      </c>
      <c r="Z402">
        <f t="shared" si="94"/>
        <v>86</v>
      </c>
      <c r="AA402" t="e">
        <f t="shared" si="95"/>
        <v>#VALUE!</v>
      </c>
      <c r="AB402" t="e">
        <v>#VALUE!</v>
      </c>
      <c r="AD402">
        <f t="shared" si="89"/>
        <v>1</v>
      </c>
      <c r="AE402">
        <f t="shared" si="90"/>
        <v>21</v>
      </c>
      <c r="AF402">
        <f t="shared" si="91"/>
        <v>18</v>
      </c>
      <c r="AG402" t="s">
        <v>14509</v>
      </c>
      <c r="AH402" t="e">
        <f t="shared" si="92"/>
        <v>#VALUE!</v>
      </c>
    </row>
    <row r="403" spans="1:34" x14ac:dyDescent="0.25">
      <c r="A403" s="1">
        <v>1501</v>
      </c>
      <c r="B403" t="s">
        <v>2972</v>
      </c>
      <c r="C403" t="s">
        <v>2973</v>
      </c>
      <c r="D403" t="s">
        <v>14039</v>
      </c>
      <c r="E403">
        <v>3</v>
      </c>
      <c r="F403" t="s">
        <v>490</v>
      </c>
      <c r="G403" t="s">
        <v>2974</v>
      </c>
      <c r="H403" t="s">
        <v>2975</v>
      </c>
      <c r="I403">
        <v>1916</v>
      </c>
      <c r="J403" t="s">
        <v>473</v>
      </c>
      <c r="K403" t="s">
        <v>15094</v>
      </c>
      <c r="L403" t="s">
        <v>2977</v>
      </c>
      <c r="M403">
        <v>1</v>
      </c>
      <c r="N403">
        <f t="shared" si="96"/>
        <v>3</v>
      </c>
      <c r="O403">
        <v>1</v>
      </c>
      <c r="P403">
        <f>_xlfn.XLOOKUP(B403,'g1'!B:B,'g1'!R:R)</f>
        <v>5</v>
      </c>
      <c r="Q403">
        <f>_xlfn.XLOOKUP(B403,'g2'!B:B,'g2'!U:U)</f>
        <v>4</v>
      </c>
      <c r="R403">
        <f>_xlfn.XLOOKUP(B403,'g3'!B:B,'g3'!R:R)</f>
        <v>2</v>
      </c>
      <c r="S403">
        <f>_xlfn.XLOOKUP(D403,'g4'!D:D,'g4'!N:N)</f>
        <v>3</v>
      </c>
      <c r="T403">
        <f t="shared" si="85"/>
        <v>-2</v>
      </c>
      <c r="U403">
        <f t="shared" si="86"/>
        <v>-1</v>
      </c>
      <c r="V403">
        <f t="shared" si="87"/>
        <v>1</v>
      </c>
      <c r="W403">
        <f t="shared" si="88"/>
        <v>0</v>
      </c>
      <c r="X403" t="s">
        <v>11394</v>
      </c>
      <c r="Y403">
        <f t="shared" si="93"/>
        <v>42</v>
      </c>
      <c r="Z403">
        <f t="shared" si="94"/>
        <v>78</v>
      </c>
      <c r="AA403">
        <f t="shared" si="95"/>
        <v>34</v>
      </c>
      <c r="AB403" t="s">
        <v>14899</v>
      </c>
      <c r="AD403">
        <f t="shared" si="89"/>
        <v>1</v>
      </c>
      <c r="AE403">
        <f t="shared" si="90"/>
        <v>39</v>
      </c>
      <c r="AF403">
        <f t="shared" si="91"/>
        <v>36</v>
      </c>
      <c r="AG403" t="s">
        <v>14510</v>
      </c>
      <c r="AH403" t="b">
        <f t="shared" si="92"/>
        <v>0</v>
      </c>
    </row>
    <row r="404" spans="1:34" x14ac:dyDescent="0.25">
      <c r="A404" s="1">
        <v>1505</v>
      </c>
      <c r="B404" t="s">
        <v>875</v>
      </c>
      <c r="C404" t="s">
        <v>876</v>
      </c>
      <c r="D404" t="s">
        <v>14056</v>
      </c>
      <c r="E404">
        <v>1</v>
      </c>
      <c r="F404" t="s">
        <v>877</v>
      </c>
      <c r="G404" t="s">
        <v>878</v>
      </c>
      <c r="H404" t="s">
        <v>879</v>
      </c>
      <c r="I404">
        <v>1031</v>
      </c>
      <c r="J404" t="s">
        <v>18</v>
      </c>
      <c r="K404" t="s">
        <v>880</v>
      </c>
      <c r="L404" t="s">
        <v>881</v>
      </c>
      <c r="M404">
        <v>1</v>
      </c>
      <c r="N404">
        <f t="shared" si="96"/>
        <v>3</v>
      </c>
      <c r="O404">
        <v>5</v>
      </c>
      <c r="P404">
        <f>_xlfn.XLOOKUP(B404,'g1'!B:B,'g1'!R:R)</f>
        <v>5</v>
      </c>
      <c r="Q404">
        <f>_xlfn.XLOOKUP(B404,'g2'!B:B,'g2'!U:U)</f>
        <v>4</v>
      </c>
      <c r="R404">
        <f>_xlfn.XLOOKUP(B404,'g3'!B:B,'g3'!R:R)</f>
        <v>4</v>
      </c>
      <c r="S404">
        <f>_xlfn.XLOOKUP(D404,'g4'!D:D,'g4'!N:N)</f>
        <v>3</v>
      </c>
      <c r="T404">
        <f t="shared" si="85"/>
        <v>-2</v>
      </c>
      <c r="U404">
        <f t="shared" si="86"/>
        <v>-1</v>
      </c>
      <c r="V404">
        <f t="shared" si="87"/>
        <v>-1</v>
      </c>
      <c r="W404">
        <f t="shared" si="88"/>
        <v>0</v>
      </c>
      <c r="X404" t="s">
        <v>11361</v>
      </c>
      <c r="Y404">
        <f t="shared" si="93"/>
        <v>43</v>
      </c>
      <c r="Z404">
        <f t="shared" si="94"/>
        <v>67</v>
      </c>
      <c r="AA404">
        <f t="shared" si="95"/>
        <v>22</v>
      </c>
      <c r="AB404" t="s">
        <v>14578</v>
      </c>
      <c r="AD404">
        <f t="shared" si="89"/>
        <v>1</v>
      </c>
      <c r="AE404">
        <f t="shared" si="90"/>
        <v>23</v>
      </c>
      <c r="AF404">
        <f t="shared" si="91"/>
        <v>20</v>
      </c>
      <c r="AG404" t="s">
        <v>14312</v>
      </c>
      <c r="AH404" t="b">
        <f t="shared" si="92"/>
        <v>0</v>
      </c>
    </row>
    <row r="405" spans="1:34" hidden="1" x14ac:dyDescent="0.25">
      <c r="A405" s="1">
        <v>1514</v>
      </c>
      <c r="B405" t="s">
        <v>5951</v>
      </c>
      <c r="C405" t="s">
        <v>5952</v>
      </c>
      <c r="D405" t="s">
        <v>14057</v>
      </c>
      <c r="E405">
        <v>5</v>
      </c>
      <c r="F405" t="s">
        <v>187</v>
      </c>
      <c r="G405" t="s">
        <v>5953</v>
      </c>
      <c r="H405" t="s">
        <v>5954</v>
      </c>
      <c r="I405">
        <v>10012</v>
      </c>
      <c r="J405" t="s">
        <v>161</v>
      </c>
      <c r="K405" t="s">
        <v>5955</v>
      </c>
      <c r="L405" t="s">
        <v>5956</v>
      </c>
      <c r="M405">
        <v>1</v>
      </c>
      <c r="N405">
        <f t="shared" si="96"/>
        <v>3</v>
      </c>
      <c r="O405">
        <v>1</v>
      </c>
      <c r="P405">
        <f>_xlfn.XLOOKUP(B405,'g1'!B:B,'g1'!R:R)</f>
        <v>5</v>
      </c>
      <c r="Q405">
        <f>_xlfn.XLOOKUP(B405,'g2'!B:B,'g2'!U:U)</f>
        <v>4</v>
      </c>
      <c r="R405">
        <f>_xlfn.XLOOKUP(B405,'g3'!B:B,'g3'!R:R)</f>
        <v>4</v>
      </c>
      <c r="S405">
        <f>_xlfn.XLOOKUP(D405,'g4'!D:D,'g4'!N:N)</f>
        <v>3</v>
      </c>
      <c r="T405">
        <f t="shared" si="85"/>
        <v>-2</v>
      </c>
      <c r="U405">
        <f t="shared" si="86"/>
        <v>-1</v>
      </c>
      <c r="V405">
        <f t="shared" si="87"/>
        <v>-1</v>
      </c>
      <c r="W405">
        <f t="shared" si="88"/>
        <v>0</v>
      </c>
      <c r="X405" t="s">
        <v>11359</v>
      </c>
      <c r="Y405">
        <f t="shared" si="93"/>
        <v>43</v>
      </c>
      <c r="Z405">
        <f t="shared" si="94"/>
        <v>62</v>
      </c>
      <c r="AA405">
        <f t="shared" si="95"/>
        <v>17</v>
      </c>
      <c r="AB405" t="s">
        <v>14366</v>
      </c>
      <c r="AD405">
        <f t="shared" si="89"/>
        <v>1</v>
      </c>
      <c r="AE405">
        <f t="shared" si="90"/>
        <v>22</v>
      </c>
      <c r="AF405">
        <f t="shared" si="91"/>
        <v>19</v>
      </c>
      <c r="AG405" t="s">
        <v>14366</v>
      </c>
      <c r="AH405" t="b">
        <f t="shared" si="92"/>
        <v>1</v>
      </c>
    </row>
    <row r="406" spans="1:34" hidden="1" x14ac:dyDescent="0.25">
      <c r="A406" s="1">
        <v>1522</v>
      </c>
      <c r="B406" t="s">
        <v>5062</v>
      </c>
      <c r="C406" t="s">
        <v>5063</v>
      </c>
      <c r="D406" t="s">
        <v>14086</v>
      </c>
      <c r="E406">
        <v>5</v>
      </c>
      <c r="F406" t="s">
        <v>490</v>
      </c>
      <c r="G406" t="s">
        <v>5064</v>
      </c>
      <c r="H406" t="s">
        <v>5065</v>
      </c>
      <c r="I406">
        <v>22065</v>
      </c>
      <c r="J406" t="s">
        <v>473</v>
      </c>
      <c r="K406" t="s">
        <v>5066</v>
      </c>
      <c r="L406" t="s">
        <v>5067</v>
      </c>
      <c r="M406">
        <v>1</v>
      </c>
      <c r="N406">
        <f t="shared" si="96"/>
        <v>3</v>
      </c>
      <c r="O406">
        <v>1</v>
      </c>
      <c r="P406">
        <f>_xlfn.XLOOKUP(B406,'g1'!B:B,'g1'!R:R)</f>
        <v>6</v>
      </c>
      <c r="Q406">
        <f>_xlfn.XLOOKUP(B406,'g2'!B:B,'g2'!U:U)</f>
        <v>3</v>
      </c>
      <c r="R406">
        <f>_xlfn.XLOOKUP(B406,'g3'!B:B,'g3'!R:R)</f>
        <v>6</v>
      </c>
      <c r="S406">
        <f>_xlfn.XLOOKUP(D406,'g4'!D:D,'g4'!N:N)</f>
        <v>3</v>
      </c>
      <c r="T406">
        <f t="shared" si="85"/>
        <v>-3</v>
      </c>
      <c r="U406">
        <f t="shared" si="86"/>
        <v>0</v>
      </c>
      <c r="V406">
        <f t="shared" si="87"/>
        <v>-3</v>
      </c>
      <c r="W406">
        <f t="shared" si="88"/>
        <v>0</v>
      </c>
      <c r="X406" t="s">
        <v>11302</v>
      </c>
      <c r="Y406" t="e">
        <f t="shared" si="93"/>
        <v>#VALUE!</v>
      </c>
      <c r="Z406">
        <f t="shared" si="94"/>
        <v>91</v>
      </c>
      <c r="AA406" t="e">
        <f t="shared" si="95"/>
        <v>#VALUE!</v>
      </c>
      <c r="AB406" t="e">
        <v>#VALUE!</v>
      </c>
      <c r="AD406">
        <f t="shared" si="89"/>
        <v>1</v>
      </c>
      <c r="AE406">
        <f t="shared" si="90"/>
        <v>42</v>
      </c>
      <c r="AF406">
        <f t="shared" si="91"/>
        <v>39</v>
      </c>
      <c r="AG406" t="s">
        <v>14511</v>
      </c>
      <c r="AH406" t="e">
        <f t="shared" si="92"/>
        <v>#VALUE!</v>
      </c>
    </row>
    <row r="407" spans="1:34" hidden="1" x14ac:dyDescent="0.25">
      <c r="A407" s="1">
        <v>1524</v>
      </c>
      <c r="B407" t="s">
        <v>3856</v>
      </c>
      <c r="C407" t="s">
        <v>3857</v>
      </c>
      <c r="D407" t="s">
        <v>14089</v>
      </c>
      <c r="E407">
        <v>4</v>
      </c>
      <c r="F407" t="s">
        <v>187</v>
      </c>
      <c r="G407" t="s">
        <v>3858</v>
      </c>
      <c r="H407" t="s">
        <v>3859</v>
      </c>
      <c r="I407">
        <v>112063</v>
      </c>
      <c r="J407" t="s">
        <v>161</v>
      </c>
      <c r="K407" t="s">
        <v>3860</v>
      </c>
      <c r="L407" t="s">
        <v>3861</v>
      </c>
      <c r="M407">
        <v>1</v>
      </c>
      <c r="N407">
        <f t="shared" si="96"/>
        <v>3</v>
      </c>
      <c r="O407">
        <v>1</v>
      </c>
      <c r="P407">
        <f>_xlfn.XLOOKUP(B407,'g1'!B:B,'g1'!R:R)</f>
        <v>7</v>
      </c>
      <c r="Q407">
        <f>_xlfn.XLOOKUP(B407,'g2'!B:B,'g2'!U:U)</f>
        <v>2</v>
      </c>
      <c r="R407">
        <f>_xlfn.XLOOKUP(B407,'g3'!B:B,'g3'!R:R)</f>
        <v>2</v>
      </c>
      <c r="S407">
        <f>_xlfn.XLOOKUP(D407,'g4'!D:D,'g4'!N:N)</f>
        <v>3</v>
      </c>
      <c r="T407">
        <f t="shared" si="85"/>
        <v>-4</v>
      </c>
      <c r="U407">
        <f t="shared" si="86"/>
        <v>1</v>
      </c>
      <c r="V407">
        <f t="shared" si="87"/>
        <v>1</v>
      </c>
      <c r="W407">
        <f t="shared" si="88"/>
        <v>0</v>
      </c>
      <c r="X407" t="s">
        <v>11296</v>
      </c>
      <c r="Y407">
        <f t="shared" si="93"/>
        <v>43</v>
      </c>
      <c r="Z407">
        <f t="shared" si="94"/>
        <v>73</v>
      </c>
      <c r="AA407">
        <f t="shared" si="95"/>
        <v>28</v>
      </c>
      <c r="AB407" t="s">
        <v>14512</v>
      </c>
      <c r="AD407">
        <f t="shared" si="89"/>
        <v>1</v>
      </c>
      <c r="AE407">
        <f t="shared" si="90"/>
        <v>33</v>
      </c>
      <c r="AF407">
        <f t="shared" si="91"/>
        <v>30</v>
      </c>
      <c r="AG407" t="s">
        <v>14512</v>
      </c>
      <c r="AH407" t="b">
        <f t="shared" si="92"/>
        <v>1</v>
      </c>
    </row>
    <row r="408" spans="1:34" hidden="1" x14ac:dyDescent="0.25">
      <c r="A408" s="1">
        <v>1532</v>
      </c>
      <c r="B408" t="s">
        <v>1596</v>
      </c>
      <c r="C408" t="s">
        <v>1597</v>
      </c>
      <c r="D408" t="s">
        <v>13415</v>
      </c>
      <c r="E408">
        <v>2</v>
      </c>
      <c r="F408" t="s">
        <v>187</v>
      </c>
      <c r="G408" t="s">
        <v>1598</v>
      </c>
      <c r="H408" t="s">
        <v>1599</v>
      </c>
      <c r="I408">
        <v>2810</v>
      </c>
      <c r="J408" t="s">
        <v>161</v>
      </c>
      <c r="K408" t="s">
        <v>1600</v>
      </c>
      <c r="L408" t="s">
        <v>1601</v>
      </c>
      <c r="M408">
        <v>1</v>
      </c>
      <c r="N408">
        <v>2</v>
      </c>
      <c r="O408">
        <v>6</v>
      </c>
      <c r="P408">
        <f>_xlfn.XLOOKUP(B408,'g1'!B:B,'g1'!R:R)</f>
        <v>2</v>
      </c>
      <c r="Q408">
        <f>_xlfn.XLOOKUP(B408,'g2'!B:B,'g2'!U:U)</f>
        <v>2</v>
      </c>
      <c r="R408">
        <f>_xlfn.XLOOKUP(B408,'g3'!B:B,'g3'!R:R)</f>
        <v>2</v>
      </c>
      <c r="S408">
        <f>_xlfn.XLOOKUP(D408,'g4'!D:D,'g4'!N:N)</f>
        <v>3</v>
      </c>
      <c r="T408">
        <f t="shared" si="85"/>
        <v>0</v>
      </c>
      <c r="U408">
        <f t="shared" si="86"/>
        <v>0</v>
      </c>
      <c r="V408">
        <f t="shared" si="87"/>
        <v>0</v>
      </c>
      <c r="W408">
        <f t="shared" si="88"/>
        <v>-1</v>
      </c>
      <c r="X408" t="s">
        <v>12542</v>
      </c>
      <c r="Y408">
        <f t="shared" si="93"/>
        <v>42</v>
      </c>
      <c r="Z408">
        <f t="shared" si="94"/>
        <v>70</v>
      </c>
      <c r="AA408">
        <f t="shared" si="95"/>
        <v>26</v>
      </c>
      <c r="AB408" t="s">
        <v>14513</v>
      </c>
      <c r="AD408">
        <f t="shared" si="89"/>
        <v>1</v>
      </c>
      <c r="AE408">
        <f t="shared" si="90"/>
        <v>31</v>
      </c>
      <c r="AF408">
        <f t="shared" si="91"/>
        <v>28</v>
      </c>
      <c r="AG408" t="s">
        <v>14513</v>
      </c>
      <c r="AH408" t="b">
        <f t="shared" si="92"/>
        <v>1</v>
      </c>
    </row>
    <row r="409" spans="1:34" hidden="1" x14ac:dyDescent="0.25">
      <c r="A409" s="1">
        <v>1534</v>
      </c>
      <c r="B409" t="s">
        <v>2676</v>
      </c>
      <c r="C409" t="s">
        <v>2677</v>
      </c>
      <c r="D409" t="s">
        <v>13447</v>
      </c>
      <c r="E409">
        <v>3</v>
      </c>
      <c r="F409" t="s">
        <v>39</v>
      </c>
      <c r="G409" t="s">
        <v>2678</v>
      </c>
      <c r="H409" t="s">
        <v>2679</v>
      </c>
      <c r="I409">
        <v>12471</v>
      </c>
      <c r="J409" t="s">
        <v>42</v>
      </c>
      <c r="K409" t="s">
        <v>2680</v>
      </c>
      <c r="L409" t="s">
        <v>2681</v>
      </c>
      <c r="N409">
        <f>LEN(K409)-LEN(SUBSTITUTE(K409,"{",""))-1</f>
        <v>2</v>
      </c>
      <c r="O409">
        <v>2</v>
      </c>
      <c r="P409">
        <f>_xlfn.XLOOKUP(B409,'g1'!B:B,'g1'!R:R)</f>
        <v>2</v>
      </c>
      <c r="Q409">
        <f>_xlfn.XLOOKUP(B409,'g2'!B:B,'g2'!U:U)</f>
        <v>2</v>
      </c>
      <c r="R409">
        <f>_xlfn.XLOOKUP(B409,'g3'!B:B,'g3'!R:R)</f>
        <v>2</v>
      </c>
      <c r="S409">
        <f>_xlfn.XLOOKUP(D409,'g4'!D:D,'g4'!N:N)</f>
        <v>3</v>
      </c>
      <c r="T409">
        <f t="shared" si="85"/>
        <v>0</v>
      </c>
      <c r="U409">
        <f t="shared" si="86"/>
        <v>0</v>
      </c>
      <c r="V409">
        <f t="shared" si="87"/>
        <v>0</v>
      </c>
      <c r="W409">
        <f t="shared" si="88"/>
        <v>-1</v>
      </c>
      <c r="X409" t="s">
        <v>12485</v>
      </c>
      <c r="Y409">
        <f t="shared" si="93"/>
        <v>43</v>
      </c>
      <c r="Z409">
        <f t="shared" si="94"/>
        <v>62</v>
      </c>
      <c r="AA409">
        <f t="shared" si="95"/>
        <v>17</v>
      </c>
      <c r="AB409" t="s">
        <v>14514</v>
      </c>
      <c r="AD409">
        <f t="shared" si="89"/>
        <v>1</v>
      </c>
      <c r="AE409">
        <f t="shared" si="90"/>
        <v>22</v>
      </c>
      <c r="AF409">
        <f t="shared" si="91"/>
        <v>19</v>
      </c>
      <c r="AG409" t="s">
        <v>14514</v>
      </c>
      <c r="AH409" t="b">
        <f t="shared" si="92"/>
        <v>1</v>
      </c>
    </row>
    <row r="410" spans="1:34" x14ac:dyDescent="0.25">
      <c r="A410" s="1">
        <v>100</v>
      </c>
      <c r="B410" t="s">
        <v>3103</v>
      </c>
      <c r="C410" t="s">
        <v>3104</v>
      </c>
      <c r="D410" t="s">
        <v>13458</v>
      </c>
      <c r="E410">
        <v>3</v>
      </c>
      <c r="F410" t="s">
        <v>117</v>
      </c>
      <c r="G410" t="s">
        <v>3105</v>
      </c>
      <c r="H410" t="s">
        <v>3106</v>
      </c>
      <c r="I410">
        <v>2293</v>
      </c>
      <c r="J410" t="s">
        <v>120</v>
      </c>
      <c r="K410" t="s">
        <v>14133</v>
      </c>
      <c r="L410" t="s">
        <v>3108</v>
      </c>
      <c r="N410">
        <f>LEN(K410)-LEN(SUBSTITUTE(K410,"{",""))-1</f>
        <v>2</v>
      </c>
      <c r="O410">
        <v>2</v>
      </c>
      <c r="P410">
        <f>_xlfn.XLOOKUP(B410,'g1'!B:B,'g1'!R:R)</f>
        <v>2</v>
      </c>
      <c r="Q410">
        <f>_xlfn.XLOOKUP(B410,'g2'!B:B,'g2'!U:U)</f>
        <v>2</v>
      </c>
      <c r="R410">
        <f>_xlfn.XLOOKUP(B410,'g3'!B:B,'g3'!R:R)</f>
        <v>2</v>
      </c>
      <c r="S410">
        <f>_xlfn.XLOOKUP(D410,'g4'!D:D,'g4'!N:N)</f>
        <v>3</v>
      </c>
      <c r="T410">
        <f t="shared" si="85"/>
        <v>0</v>
      </c>
      <c r="U410">
        <f t="shared" si="86"/>
        <v>0</v>
      </c>
      <c r="V410">
        <f t="shared" si="87"/>
        <v>0</v>
      </c>
      <c r="W410">
        <f t="shared" si="88"/>
        <v>-1</v>
      </c>
      <c r="X410" t="s">
        <v>12466</v>
      </c>
      <c r="Y410">
        <f t="shared" si="93"/>
        <v>42</v>
      </c>
      <c r="Z410">
        <f t="shared" si="94"/>
        <v>70</v>
      </c>
      <c r="AA410">
        <f t="shared" si="95"/>
        <v>26</v>
      </c>
      <c r="AB410" t="s">
        <v>14900</v>
      </c>
      <c r="AD410">
        <f t="shared" si="89"/>
        <v>1</v>
      </c>
      <c r="AE410">
        <f t="shared" si="90"/>
        <v>28</v>
      </c>
      <c r="AF410">
        <f t="shared" si="91"/>
        <v>25</v>
      </c>
      <c r="AG410" t="s">
        <v>14515</v>
      </c>
      <c r="AH410" t="b">
        <f t="shared" si="92"/>
        <v>0</v>
      </c>
    </row>
    <row r="411" spans="1:34" x14ac:dyDescent="0.25">
      <c r="A411" s="1">
        <v>1568</v>
      </c>
      <c r="B411" t="s">
        <v>4489</v>
      </c>
      <c r="C411" t="s">
        <v>4490</v>
      </c>
      <c r="D411" t="s">
        <v>13499</v>
      </c>
      <c r="E411">
        <v>4</v>
      </c>
      <c r="F411" t="s">
        <v>286</v>
      </c>
      <c r="G411" t="s">
        <v>4491</v>
      </c>
      <c r="H411" t="s">
        <v>4492</v>
      </c>
      <c r="I411">
        <v>2093</v>
      </c>
      <c r="J411" t="s">
        <v>287</v>
      </c>
      <c r="K411" t="s">
        <v>4493</v>
      </c>
      <c r="L411" t="s">
        <v>4494</v>
      </c>
      <c r="M411">
        <v>1</v>
      </c>
      <c r="N411">
        <v>2</v>
      </c>
      <c r="O411">
        <v>0</v>
      </c>
      <c r="P411">
        <f>_xlfn.XLOOKUP(B411,'g1'!B:B,'g1'!R:R)</f>
        <v>2</v>
      </c>
      <c r="Q411">
        <f>_xlfn.XLOOKUP(B411,'g2'!B:B,'g2'!U:U)</f>
        <v>2</v>
      </c>
      <c r="R411">
        <f>_xlfn.XLOOKUP(B411,'g3'!B:B,'g3'!R:R)</f>
        <v>2</v>
      </c>
      <c r="S411">
        <f>_xlfn.XLOOKUP(D411,'g4'!D:D,'g4'!N:N)</f>
        <v>3</v>
      </c>
      <c r="T411">
        <f t="shared" si="85"/>
        <v>0</v>
      </c>
      <c r="U411">
        <f t="shared" si="86"/>
        <v>0</v>
      </c>
      <c r="V411">
        <f t="shared" si="87"/>
        <v>0</v>
      </c>
      <c r="W411">
        <f t="shared" si="88"/>
        <v>-1</v>
      </c>
      <c r="X411" t="s">
        <v>12395</v>
      </c>
      <c r="Y411">
        <f t="shared" si="93"/>
        <v>43</v>
      </c>
      <c r="Z411">
        <f t="shared" si="94"/>
        <v>65</v>
      </c>
      <c r="AA411">
        <f t="shared" si="95"/>
        <v>20</v>
      </c>
      <c r="AB411" t="s">
        <v>14292</v>
      </c>
      <c r="AD411">
        <f t="shared" si="89"/>
        <v>1</v>
      </c>
      <c r="AE411">
        <f t="shared" si="90"/>
        <v>28</v>
      </c>
      <c r="AF411">
        <f t="shared" si="91"/>
        <v>25</v>
      </c>
      <c r="AG411" t="s">
        <v>14516</v>
      </c>
      <c r="AH411" t="b">
        <f t="shared" si="92"/>
        <v>0</v>
      </c>
    </row>
    <row r="412" spans="1:34" x14ac:dyDescent="0.25">
      <c r="A412" s="1">
        <v>1571</v>
      </c>
      <c r="B412" t="s">
        <v>141</v>
      </c>
      <c r="C412" t="s">
        <v>142</v>
      </c>
      <c r="D412" t="s">
        <v>13798</v>
      </c>
      <c r="E412">
        <v>1</v>
      </c>
      <c r="F412" t="s">
        <v>73</v>
      </c>
      <c r="G412" t="s">
        <v>143</v>
      </c>
      <c r="H412" t="s">
        <v>144</v>
      </c>
      <c r="I412">
        <v>7274</v>
      </c>
      <c r="J412" t="s">
        <v>76</v>
      </c>
      <c r="K412" t="s">
        <v>145</v>
      </c>
      <c r="L412" t="s">
        <v>146</v>
      </c>
      <c r="N412">
        <f t="shared" ref="N412:N427" si="97">LEN(K412)-LEN(SUBSTITUTE(K412,"{",""))-1</f>
        <v>2</v>
      </c>
      <c r="O412">
        <v>2</v>
      </c>
      <c r="P412">
        <f>_xlfn.XLOOKUP(B412,'g1'!B:B,'g1'!R:R)</f>
        <v>2</v>
      </c>
      <c r="Q412">
        <f>_xlfn.XLOOKUP(B412,'g2'!B:B,'g2'!U:U)</f>
        <v>3</v>
      </c>
      <c r="R412">
        <f>_xlfn.XLOOKUP(B412,'g3'!B:B,'g3'!R:R)</f>
        <v>3</v>
      </c>
      <c r="S412">
        <f>_xlfn.XLOOKUP(D412,'g4'!D:D,'g4'!N:N)</f>
        <v>3</v>
      </c>
      <c r="T412">
        <f t="shared" si="85"/>
        <v>0</v>
      </c>
      <c r="U412">
        <f t="shared" si="86"/>
        <v>-1</v>
      </c>
      <c r="V412">
        <f t="shared" si="87"/>
        <v>-1</v>
      </c>
      <c r="W412">
        <f t="shared" si="88"/>
        <v>-1</v>
      </c>
      <c r="X412" t="s">
        <v>11852</v>
      </c>
      <c r="Y412">
        <f t="shared" si="93"/>
        <v>43</v>
      </c>
      <c r="Z412">
        <f t="shared" si="94"/>
        <v>61</v>
      </c>
      <c r="AA412">
        <f t="shared" si="95"/>
        <v>16</v>
      </c>
      <c r="AB412" t="s">
        <v>14295</v>
      </c>
      <c r="AD412">
        <f t="shared" si="89"/>
        <v>1</v>
      </c>
      <c r="AE412">
        <f t="shared" si="90"/>
        <v>31</v>
      </c>
      <c r="AF412">
        <f t="shared" si="91"/>
        <v>28</v>
      </c>
      <c r="AG412" t="s">
        <v>14517</v>
      </c>
      <c r="AH412" t="b">
        <f t="shared" si="92"/>
        <v>0</v>
      </c>
    </row>
    <row r="413" spans="1:34" x14ac:dyDescent="0.25">
      <c r="A413" s="1">
        <v>1573</v>
      </c>
      <c r="B413" t="s">
        <v>707</v>
      </c>
      <c r="C413" t="s">
        <v>708</v>
      </c>
      <c r="D413" t="s">
        <v>13866</v>
      </c>
      <c r="E413">
        <v>1</v>
      </c>
      <c r="F413" t="s">
        <v>15</v>
      </c>
      <c r="G413" t="s">
        <v>709</v>
      </c>
      <c r="H413" t="s">
        <v>710</v>
      </c>
      <c r="I413">
        <v>10800</v>
      </c>
      <c r="J413" t="s">
        <v>18</v>
      </c>
      <c r="K413" t="s">
        <v>15095</v>
      </c>
      <c r="L413" t="s">
        <v>712</v>
      </c>
      <c r="N413">
        <f t="shared" si="97"/>
        <v>2</v>
      </c>
      <c r="O413">
        <v>2</v>
      </c>
      <c r="P413">
        <f>_xlfn.XLOOKUP(B413,'g1'!B:B,'g1'!R:R)</f>
        <v>3</v>
      </c>
      <c r="Q413">
        <f>_xlfn.XLOOKUP(B413,'g2'!B:B,'g2'!U:U)</f>
        <v>2</v>
      </c>
      <c r="R413">
        <f>_xlfn.XLOOKUP(B413,'g3'!B:B,'g3'!R:R)</f>
        <v>2</v>
      </c>
      <c r="S413">
        <f>_xlfn.XLOOKUP(D413,'g4'!D:D,'g4'!N:N)</f>
        <v>3</v>
      </c>
      <c r="T413">
        <f t="shared" si="85"/>
        <v>-1</v>
      </c>
      <c r="U413">
        <f t="shared" si="86"/>
        <v>0</v>
      </c>
      <c r="V413">
        <f t="shared" si="87"/>
        <v>0</v>
      </c>
      <c r="W413">
        <f t="shared" si="88"/>
        <v>-1</v>
      </c>
      <c r="X413" t="s">
        <v>11727</v>
      </c>
      <c r="Y413">
        <f t="shared" si="93"/>
        <v>43</v>
      </c>
      <c r="Z413">
        <f t="shared" si="94"/>
        <v>73</v>
      </c>
      <c r="AA413">
        <f t="shared" si="95"/>
        <v>28</v>
      </c>
      <c r="AB413" t="s">
        <v>14568</v>
      </c>
      <c r="AD413">
        <f t="shared" si="89"/>
        <v>1</v>
      </c>
      <c r="AE413">
        <f t="shared" si="90"/>
        <v>34</v>
      </c>
      <c r="AF413">
        <f t="shared" si="91"/>
        <v>31</v>
      </c>
      <c r="AG413" t="s">
        <v>14518</v>
      </c>
      <c r="AH413" t="b">
        <f t="shared" si="92"/>
        <v>0</v>
      </c>
    </row>
    <row r="414" spans="1:34" x14ac:dyDescent="0.25">
      <c r="A414" s="1">
        <v>1577</v>
      </c>
      <c r="B414" t="s">
        <v>857</v>
      </c>
      <c r="C414" t="s">
        <v>858</v>
      </c>
      <c r="D414" t="s">
        <v>13867</v>
      </c>
      <c r="E414">
        <v>1</v>
      </c>
      <c r="F414" t="s">
        <v>73</v>
      </c>
      <c r="G414" t="s">
        <v>859</v>
      </c>
      <c r="H414" t="s">
        <v>860</v>
      </c>
      <c r="I414">
        <v>43102</v>
      </c>
      <c r="J414" t="s">
        <v>76</v>
      </c>
      <c r="K414" t="s">
        <v>861</v>
      </c>
      <c r="L414" t="s">
        <v>862</v>
      </c>
      <c r="N414">
        <f t="shared" si="97"/>
        <v>2</v>
      </c>
      <c r="O414">
        <v>2</v>
      </c>
      <c r="P414">
        <f>_xlfn.XLOOKUP(B414,'g1'!B:B,'g1'!R:R)</f>
        <v>3</v>
      </c>
      <c r="Q414">
        <f>_xlfn.XLOOKUP(B414,'g2'!B:B,'g2'!U:U)</f>
        <v>3</v>
      </c>
      <c r="R414">
        <f>_xlfn.XLOOKUP(B414,'g3'!B:B,'g3'!R:R)</f>
        <v>2</v>
      </c>
      <c r="S414">
        <f>_xlfn.XLOOKUP(D414,'g4'!D:D,'g4'!N:N)</f>
        <v>3</v>
      </c>
      <c r="T414">
        <f t="shared" si="85"/>
        <v>-1</v>
      </c>
      <c r="U414">
        <f t="shared" si="86"/>
        <v>-1</v>
      </c>
      <c r="V414">
        <f t="shared" si="87"/>
        <v>0</v>
      </c>
      <c r="W414">
        <f t="shared" si="88"/>
        <v>-1</v>
      </c>
      <c r="X414" t="s">
        <v>11725</v>
      </c>
      <c r="Y414">
        <f t="shared" si="93"/>
        <v>43</v>
      </c>
      <c r="Z414">
        <f t="shared" si="94"/>
        <v>68</v>
      </c>
      <c r="AA414">
        <f t="shared" si="95"/>
        <v>23</v>
      </c>
      <c r="AB414" t="s">
        <v>14901</v>
      </c>
      <c r="AD414">
        <f t="shared" si="89"/>
        <v>1</v>
      </c>
      <c r="AE414">
        <f t="shared" si="90"/>
        <v>43</v>
      </c>
      <c r="AF414">
        <f t="shared" si="91"/>
        <v>40</v>
      </c>
      <c r="AG414" t="s">
        <v>14519</v>
      </c>
      <c r="AH414" t="b">
        <f t="shared" si="92"/>
        <v>0</v>
      </c>
    </row>
    <row r="415" spans="1:34" hidden="1" x14ac:dyDescent="0.25">
      <c r="A415" s="1">
        <v>1585</v>
      </c>
      <c r="B415" t="s">
        <v>3940</v>
      </c>
      <c r="C415" t="s">
        <v>3941</v>
      </c>
      <c r="D415" t="s">
        <v>13890</v>
      </c>
      <c r="E415">
        <v>4</v>
      </c>
      <c r="F415" t="s">
        <v>187</v>
      </c>
      <c r="G415" t="s">
        <v>3942</v>
      </c>
      <c r="H415" t="s">
        <v>3943</v>
      </c>
      <c r="I415">
        <v>3362</v>
      </c>
      <c r="J415" t="s">
        <v>161</v>
      </c>
      <c r="K415" t="s">
        <v>3944</v>
      </c>
      <c r="L415" t="s">
        <v>3945</v>
      </c>
      <c r="N415">
        <f t="shared" si="97"/>
        <v>2</v>
      </c>
      <c r="O415">
        <v>2</v>
      </c>
      <c r="P415">
        <f>_xlfn.XLOOKUP(B415,'g1'!B:B,'g1'!R:R)</f>
        <v>3</v>
      </c>
      <c r="Q415">
        <f>_xlfn.XLOOKUP(B415,'g2'!B:B,'g2'!U:U)</f>
        <v>2</v>
      </c>
      <c r="R415">
        <f>_xlfn.XLOOKUP(B415,'g3'!B:B,'g3'!R:R)</f>
        <v>2</v>
      </c>
      <c r="S415">
        <f>_xlfn.XLOOKUP(D415,'g4'!D:D,'g4'!N:N)</f>
        <v>3</v>
      </c>
      <c r="T415">
        <f t="shared" si="85"/>
        <v>-1</v>
      </c>
      <c r="U415">
        <f t="shared" si="86"/>
        <v>0</v>
      </c>
      <c r="V415">
        <f t="shared" si="87"/>
        <v>0</v>
      </c>
      <c r="W415">
        <f t="shared" si="88"/>
        <v>-1</v>
      </c>
      <c r="X415" t="s">
        <v>11680</v>
      </c>
      <c r="Y415">
        <f t="shared" si="93"/>
        <v>42</v>
      </c>
      <c r="Z415">
        <f t="shared" si="94"/>
        <v>65</v>
      </c>
      <c r="AA415">
        <f t="shared" si="95"/>
        <v>21</v>
      </c>
      <c r="AB415" t="s">
        <v>14306</v>
      </c>
      <c r="AD415">
        <f t="shared" si="89"/>
        <v>1</v>
      </c>
      <c r="AE415">
        <f t="shared" si="90"/>
        <v>26</v>
      </c>
      <c r="AF415">
        <f t="shared" si="91"/>
        <v>23</v>
      </c>
      <c r="AG415" t="s">
        <v>14306</v>
      </c>
      <c r="AH415" t="b">
        <f t="shared" si="92"/>
        <v>1</v>
      </c>
    </row>
    <row r="416" spans="1:34" x14ac:dyDescent="0.25">
      <c r="A416" s="1">
        <v>1600</v>
      </c>
      <c r="B416" t="s">
        <v>4687</v>
      </c>
      <c r="C416" t="s">
        <v>4688</v>
      </c>
      <c r="D416" t="s">
        <v>13898</v>
      </c>
      <c r="E416">
        <v>4</v>
      </c>
      <c r="F416" t="s">
        <v>4689</v>
      </c>
      <c r="G416" t="s">
        <v>4690</v>
      </c>
      <c r="H416" t="s">
        <v>4691</v>
      </c>
      <c r="I416">
        <v>5466</v>
      </c>
      <c r="J416" t="s">
        <v>76</v>
      </c>
      <c r="K416" t="s">
        <v>4692</v>
      </c>
      <c r="L416" t="s">
        <v>4693</v>
      </c>
      <c r="N416">
        <f t="shared" si="97"/>
        <v>2</v>
      </c>
      <c r="O416">
        <v>2</v>
      </c>
      <c r="P416">
        <f>_xlfn.XLOOKUP(B416,'g1'!B:B,'g1'!R:R)</f>
        <v>3</v>
      </c>
      <c r="Q416">
        <f>_xlfn.XLOOKUP(B416,'g2'!B:B,'g2'!U:U)</f>
        <v>3</v>
      </c>
      <c r="R416">
        <f>_xlfn.XLOOKUP(B416,'g3'!B:B,'g3'!R:R)</f>
        <v>2</v>
      </c>
      <c r="S416">
        <f>_xlfn.XLOOKUP(D416,'g4'!D:D,'g4'!N:N)</f>
        <v>3</v>
      </c>
      <c r="T416">
        <f t="shared" si="85"/>
        <v>-1</v>
      </c>
      <c r="U416">
        <f t="shared" si="86"/>
        <v>-1</v>
      </c>
      <c r="V416">
        <f t="shared" si="87"/>
        <v>0</v>
      </c>
      <c r="W416">
        <f t="shared" si="88"/>
        <v>-1</v>
      </c>
      <c r="X416" t="s">
        <v>10836</v>
      </c>
      <c r="Y416">
        <f t="shared" si="93"/>
        <v>43</v>
      </c>
      <c r="Z416">
        <f t="shared" si="94"/>
        <v>62</v>
      </c>
      <c r="AA416">
        <f t="shared" si="95"/>
        <v>17</v>
      </c>
      <c r="AB416" t="s">
        <v>14263</v>
      </c>
      <c r="AD416">
        <f t="shared" si="89"/>
        <v>1</v>
      </c>
      <c r="AE416">
        <f t="shared" si="90"/>
        <v>28</v>
      </c>
      <c r="AF416">
        <f t="shared" si="91"/>
        <v>25</v>
      </c>
      <c r="AG416" t="s">
        <v>14431</v>
      </c>
      <c r="AH416" t="b">
        <f t="shared" si="92"/>
        <v>0</v>
      </c>
    </row>
    <row r="417" spans="1:34" x14ac:dyDescent="0.25">
      <c r="A417" s="1">
        <v>1606</v>
      </c>
      <c r="B417" t="s">
        <v>2928</v>
      </c>
      <c r="C417" t="s">
        <v>2929</v>
      </c>
      <c r="D417" t="s">
        <v>13911</v>
      </c>
      <c r="E417">
        <v>3</v>
      </c>
      <c r="F417" t="s">
        <v>39</v>
      </c>
      <c r="G417" t="s">
        <v>2930</v>
      </c>
      <c r="H417" t="s">
        <v>2931</v>
      </c>
      <c r="I417">
        <v>6211</v>
      </c>
      <c r="J417" t="s">
        <v>42</v>
      </c>
      <c r="K417" t="s">
        <v>2932</v>
      </c>
      <c r="L417" t="s">
        <v>2933</v>
      </c>
      <c r="N417">
        <f t="shared" si="97"/>
        <v>2</v>
      </c>
      <c r="O417">
        <v>2</v>
      </c>
      <c r="P417">
        <f>_xlfn.XLOOKUP(B417,'g1'!B:B,'g1'!R:R)</f>
        <v>3</v>
      </c>
      <c r="Q417">
        <f>_xlfn.XLOOKUP(B417,'g2'!B:B,'g2'!U:U)</f>
        <v>2</v>
      </c>
      <c r="R417">
        <f>_xlfn.XLOOKUP(B417,'g3'!B:B,'g3'!R:R)</f>
        <v>1</v>
      </c>
      <c r="S417">
        <f>_xlfn.XLOOKUP(D417,'g4'!D:D,'g4'!N:N)</f>
        <v>3</v>
      </c>
      <c r="T417">
        <f t="shared" si="85"/>
        <v>-1</v>
      </c>
      <c r="U417">
        <f t="shared" si="86"/>
        <v>0</v>
      </c>
      <c r="V417">
        <f t="shared" si="87"/>
        <v>1</v>
      </c>
      <c r="W417">
        <f t="shared" si="88"/>
        <v>-1</v>
      </c>
      <c r="X417" t="s">
        <v>11642</v>
      </c>
      <c r="Y417">
        <f t="shared" si="93"/>
        <v>43</v>
      </c>
      <c r="Z417">
        <f t="shared" si="94"/>
        <v>66</v>
      </c>
      <c r="AA417">
        <f t="shared" si="95"/>
        <v>21</v>
      </c>
      <c r="AB417" t="s">
        <v>14902</v>
      </c>
      <c r="AD417">
        <f t="shared" si="89"/>
        <v>1</v>
      </c>
      <c r="AE417">
        <f t="shared" si="90"/>
        <v>35</v>
      </c>
      <c r="AF417">
        <f t="shared" si="91"/>
        <v>32</v>
      </c>
      <c r="AG417" t="s">
        <v>14520</v>
      </c>
      <c r="AH417" t="b">
        <f t="shared" si="92"/>
        <v>0</v>
      </c>
    </row>
    <row r="418" spans="1:34" hidden="1" x14ac:dyDescent="0.25">
      <c r="A418" s="1">
        <v>137</v>
      </c>
      <c r="B418" t="s">
        <v>851</v>
      </c>
      <c r="C418" t="s">
        <v>852</v>
      </c>
      <c r="D418" t="s">
        <v>13977</v>
      </c>
      <c r="E418">
        <v>1</v>
      </c>
      <c r="F418" t="s">
        <v>280</v>
      </c>
      <c r="G418" t="s">
        <v>853</v>
      </c>
      <c r="H418" t="s">
        <v>854</v>
      </c>
      <c r="I418">
        <v>8335</v>
      </c>
      <c r="J418" t="s">
        <v>283</v>
      </c>
      <c r="K418" t="s">
        <v>855</v>
      </c>
      <c r="L418" t="s">
        <v>856</v>
      </c>
      <c r="N418">
        <f t="shared" si="97"/>
        <v>2</v>
      </c>
      <c r="O418">
        <v>2</v>
      </c>
      <c r="P418">
        <f>_xlfn.XLOOKUP(B418,'g1'!B:B,'g1'!R:R)</f>
        <v>3</v>
      </c>
      <c r="Q418">
        <f>_xlfn.XLOOKUP(B418,'g2'!B:B,'g2'!U:U)</f>
        <v>3</v>
      </c>
      <c r="R418">
        <f>_xlfn.XLOOKUP(B418,'g3'!B:B,'g3'!R:R)</f>
        <v>3</v>
      </c>
      <c r="S418">
        <f>_xlfn.XLOOKUP(D418,'g4'!D:D,'g4'!N:N)</f>
        <v>3</v>
      </c>
      <c r="T418">
        <f t="shared" si="85"/>
        <v>-1</v>
      </c>
      <c r="U418">
        <f t="shared" si="86"/>
        <v>-1</v>
      </c>
      <c r="V418">
        <f t="shared" si="87"/>
        <v>-1</v>
      </c>
      <c r="W418">
        <f t="shared" si="88"/>
        <v>-1</v>
      </c>
      <c r="X418" t="s">
        <v>11512</v>
      </c>
      <c r="Y418">
        <f t="shared" si="93"/>
        <v>43</v>
      </c>
      <c r="Z418">
        <f t="shared" si="94"/>
        <v>63</v>
      </c>
      <c r="AA418">
        <f t="shared" si="95"/>
        <v>18</v>
      </c>
      <c r="AB418" t="s">
        <v>14312</v>
      </c>
      <c r="AD418">
        <f t="shared" si="89"/>
        <v>1</v>
      </c>
      <c r="AE418">
        <f t="shared" si="90"/>
        <v>23</v>
      </c>
      <c r="AF418">
        <f t="shared" si="91"/>
        <v>20</v>
      </c>
      <c r="AG418" t="s">
        <v>14312</v>
      </c>
      <c r="AH418" t="b">
        <f t="shared" si="92"/>
        <v>1</v>
      </c>
    </row>
    <row r="419" spans="1:34" hidden="1" x14ac:dyDescent="0.25">
      <c r="A419" s="1">
        <v>1625</v>
      </c>
      <c r="B419" t="s">
        <v>1306</v>
      </c>
      <c r="C419" t="s">
        <v>1307</v>
      </c>
      <c r="D419" t="s">
        <v>13981</v>
      </c>
      <c r="E419">
        <v>2</v>
      </c>
      <c r="F419" t="s">
        <v>490</v>
      </c>
      <c r="G419" t="s">
        <v>1308</v>
      </c>
      <c r="H419" t="s">
        <v>1309</v>
      </c>
      <c r="I419">
        <v>25801</v>
      </c>
      <c r="J419" t="s">
        <v>473</v>
      </c>
      <c r="K419" t="s">
        <v>1310</v>
      </c>
      <c r="L419" t="s">
        <v>1311</v>
      </c>
      <c r="N419">
        <f t="shared" si="97"/>
        <v>2</v>
      </c>
      <c r="O419">
        <v>2</v>
      </c>
      <c r="P419">
        <f>_xlfn.XLOOKUP(B419,'g1'!B:B,'g1'!R:R)</f>
        <v>3</v>
      </c>
      <c r="Q419">
        <f>_xlfn.XLOOKUP(B419,'g2'!B:B,'g2'!U:U)</f>
        <v>1</v>
      </c>
      <c r="R419">
        <f>_xlfn.XLOOKUP(B419,'g3'!B:B,'g3'!R:R)</f>
        <v>3</v>
      </c>
      <c r="S419">
        <f>_xlfn.XLOOKUP(D419,'g4'!D:D,'g4'!N:N)</f>
        <v>3</v>
      </c>
      <c r="T419">
        <f t="shared" si="85"/>
        <v>-1</v>
      </c>
      <c r="U419">
        <f t="shared" si="86"/>
        <v>1</v>
      </c>
      <c r="V419">
        <f t="shared" si="87"/>
        <v>-1</v>
      </c>
      <c r="W419">
        <f t="shared" si="88"/>
        <v>-1</v>
      </c>
      <c r="X419" t="s">
        <v>11504</v>
      </c>
      <c r="Y419">
        <f t="shared" si="93"/>
        <v>43</v>
      </c>
      <c r="Z419">
        <f t="shared" si="94"/>
        <v>67</v>
      </c>
      <c r="AA419">
        <f t="shared" si="95"/>
        <v>22</v>
      </c>
      <c r="AB419" t="s">
        <v>14521</v>
      </c>
      <c r="AD419">
        <f t="shared" si="89"/>
        <v>1</v>
      </c>
      <c r="AE419">
        <f t="shared" si="90"/>
        <v>27</v>
      </c>
      <c r="AF419">
        <f t="shared" si="91"/>
        <v>24</v>
      </c>
      <c r="AG419" t="s">
        <v>14521</v>
      </c>
      <c r="AH419" t="b">
        <f t="shared" si="92"/>
        <v>1</v>
      </c>
    </row>
    <row r="420" spans="1:34" hidden="1" x14ac:dyDescent="0.25">
      <c r="A420" s="1">
        <v>1637</v>
      </c>
      <c r="B420" t="s">
        <v>2712</v>
      </c>
      <c r="C420" t="s">
        <v>2713</v>
      </c>
      <c r="D420" t="s">
        <v>13982</v>
      </c>
      <c r="E420">
        <v>3</v>
      </c>
      <c r="F420" t="s">
        <v>31</v>
      </c>
      <c r="G420" t="s">
        <v>2714</v>
      </c>
      <c r="H420" t="s">
        <v>2715</v>
      </c>
      <c r="I420">
        <v>5361</v>
      </c>
      <c r="J420" t="s">
        <v>34</v>
      </c>
      <c r="K420" t="s">
        <v>2716</v>
      </c>
      <c r="L420" t="s">
        <v>2717</v>
      </c>
      <c r="N420">
        <f t="shared" si="97"/>
        <v>2</v>
      </c>
      <c r="O420">
        <v>2</v>
      </c>
      <c r="P420">
        <f>_xlfn.XLOOKUP(B420,'g1'!B:B,'g1'!R:R)</f>
        <v>3</v>
      </c>
      <c r="Q420">
        <f>_xlfn.XLOOKUP(B420,'g2'!B:B,'g2'!U:U)</f>
        <v>3</v>
      </c>
      <c r="R420">
        <f>_xlfn.XLOOKUP(B420,'g3'!B:B,'g3'!R:R)</f>
        <v>3</v>
      </c>
      <c r="S420">
        <f>_xlfn.XLOOKUP(D420,'g4'!D:D,'g4'!N:N)</f>
        <v>3</v>
      </c>
      <c r="T420">
        <f t="shared" si="85"/>
        <v>-1</v>
      </c>
      <c r="U420">
        <f t="shared" si="86"/>
        <v>-1</v>
      </c>
      <c r="V420">
        <f t="shared" si="87"/>
        <v>-1</v>
      </c>
      <c r="W420">
        <f t="shared" si="88"/>
        <v>-1</v>
      </c>
      <c r="X420" t="s">
        <v>7394</v>
      </c>
      <c r="Y420">
        <f t="shared" si="93"/>
        <v>42</v>
      </c>
      <c r="Z420">
        <f t="shared" si="94"/>
        <v>61</v>
      </c>
      <c r="AA420">
        <f t="shared" si="95"/>
        <v>17</v>
      </c>
      <c r="AB420" t="s">
        <v>14522</v>
      </c>
      <c r="AD420">
        <f t="shared" si="89"/>
        <v>1</v>
      </c>
      <c r="AE420">
        <f t="shared" si="90"/>
        <v>22</v>
      </c>
      <c r="AF420">
        <f t="shared" si="91"/>
        <v>19</v>
      </c>
      <c r="AG420" t="s">
        <v>14522</v>
      </c>
      <c r="AH420" t="b">
        <f t="shared" si="92"/>
        <v>1</v>
      </c>
    </row>
    <row r="421" spans="1:34" x14ac:dyDescent="0.25">
      <c r="A421" s="1">
        <v>1638</v>
      </c>
      <c r="B421" t="s">
        <v>2978</v>
      </c>
      <c r="C421" t="s">
        <v>2979</v>
      </c>
      <c r="D421" t="s">
        <v>13983</v>
      </c>
      <c r="E421">
        <v>3</v>
      </c>
      <c r="F421" t="s">
        <v>1992</v>
      </c>
      <c r="G421" t="s">
        <v>2980</v>
      </c>
      <c r="H421" t="s">
        <v>2981</v>
      </c>
      <c r="I421">
        <v>7133</v>
      </c>
      <c r="J421" t="s">
        <v>120</v>
      </c>
      <c r="K421" t="s">
        <v>15096</v>
      </c>
      <c r="L421" t="s">
        <v>2983</v>
      </c>
      <c r="N421">
        <f t="shared" si="97"/>
        <v>2</v>
      </c>
      <c r="O421">
        <v>2</v>
      </c>
      <c r="P421">
        <f>_xlfn.XLOOKUP(B421,'g1'!B:B,'g1'!R:R)</f>
        <v>3</v>
      </c>
      <c r="Q421">
        <f>_xlfn.XLOOKUP(B421,'g2'!B:B,'g2'!U:U)</f>
        <v>3</v>
      </c>
      <c r="R421">
        <f>_xlfn.XLOOKUP(B421,'g3'!B:B,'g3'!R:R)</f>
        <v>3</v>
      </c>
      <c r="S421">
        <f>_xlfn.XLOOKUP(D421,'g4'!D:D,'g4'!N:N)</f>
        <v>3</v>
      </c>
      <c r="T421">
        <f t="shared" si="85"/>
        <v>-1</v>
      </c>
      <c r="U421">
        <f t="shared" si="86"/>
        <v>-1</v>
      </c>
      <c r="V421">
        <f t="shared" si="87"/>
        <v>-1</v>
      </c>
      <c r="W421">
        <f t="shared" si="88"/>
        <v>-1</v>
      </c>
      <c r="X421" t="s">
        <v>11501</v>
      </c>
      <c r="Y421">
        <f t="shared" si="93"/>
        <v>43</v>
      </c>
      <c r="Z421">
        <f t="shared" si="94"/>
        <v>71</v>
      </c>
      <c r="AA421">
        <f t="shared" si="95"/>
        <v>26</v>
      </c>
      <c r="AB421" t="s">
        <v>14781</v>
      </c>
      <c r="AD421">
        <f t="shared" si="89"/>
        <v>1</v>
      </c>
      <c r="AE421">
        <f t="shared" si="90"/>
        <v>31</v>
      </c>
      <c r="AF421">
        <f t="shared" si="91"/>
        <v>28</v>
      </c>
      <c r="AG421" t="s">
        <v>14523</v>
      </c>
      <c r="AH421" t="b">
        <f t="shared" si="92"/>
        <v>0</v>
      </c>
    </row>
    <row r="422" spans="1:34" x14ac:dyDescent="0.25">
      <c r="A422" s="1">
        <v>1667</v>
      </c>
      <c r="B422" t="s">
        <v>1472</v>
      </c>
      <c r="C422" t="s">
        <v>5317</v>
      </c>
      <c r="D422" t="s">
        <v>13989</v>
      </c>
      <c r="E422">
        <v>5</v>
      </c>
      <c r="F422" t="s">
        <v>117</v>
      </c>
      <c r="G422" t="s">
        <v>5318</v>
      </c>
      <c r="H422" t="s">
        <v>1475</v>
      </c>
      <c r="I422">
        <v>1367</v>
      </c>
      <c r="J422" t="s">
        <v>120</v>
      </c>
      <c r="K422" t="s">
        <v>5319</v>
      </c>
      <c r="L422" t="s">
        <v>5320</v>
      </c>
      <c r="N422">
        <f t="shared" si="97"/>
        <v>2</v>
      </c>
      <c r="O422">
        <v>2</v>
      </c>
      <c r="P422">
        <f>_xlfn.XLOOKUP(B422,'g1'!B:B,'g1'!R:R)</f>
        <v>3</v>
      </c>
      <c r="Q422">
        <f>_xlfn.XLOOKUP(B422,'g2'!B:B,'g2'!U:U)</f>
        <v>3</v>
      </c>
      <c r="R422">
        <f>_xlfn.XLOOKUP(B422,'g3'!B:B,'g3'!R:R)</f>
        <v>3</v>
      </c>
      <c r="S422">
        <f>_xlfn.XLOOKUP(D422,'g4'!D:D,'g4'!N:N)</f>
        <v>3</v>
      </c>
      <c r="T422">
        <f t="shared" si="85"/>
        <v>-1</v>
      </c>
      <c r="U422">
        <f t="shared" si="86"/>
        <v>-1</v>
      </c>
      <c r="V422">
        <f t="shared" si="87"/>
        <v>-1</v>
      </c>
      <c r="W422">
        <f t="shared" si="88"/>
        <v>-1</v>
      </c>
      <c r="X422" t="s">
        <v>11490</v>
      </c>
      <c r="Y422">
        <f t="shared" si="93"/>
        <v>43</v>
      </c>
      <c r="Z422">
        <f t="shared" si="94"/>
        <v>62</v>
      </c>
      <c r="AA422">
        <f t="shared" si="95"/>
        <v>17</v>
      </c>
      <c r="AB422" t="s">
        <v>14336</v>
      </c>
      <c r="AD422">
        <f t="shared" si="89"/>
        <v>1</v>
      </c>
      <c r="AE422">
        <f t="shared" si="90"/>
        <v>32</v>
      </c>
      <c r="AF422">
        <f t="shared" si="91"/>
        <v>29</v>
      </c>
      <c r="AG422" t="s">
        <v>14524</v>
      </c>
      <c r="AH422" t="b">
        <f t="shared" si="92"/>
        <v>0</v>
      </c>
    </row>
    <row r="423" spans="1:34" x14ac:dyDescent="0.25">
      <c r="A423" s="1">
        <v>1671</v>
      </c>
      <c r="B423" t="s">
        <v>4716</v>
      </c>
      <c r="C423" t="s">
        <v>4717</v>
      </c>
      <c r="D423" t="s">
        <v>14033</v>
      </c>
      <c r="E423">
        <v>4</v>
      </c>
      <c r="F423" t="s">
        <v>187</v>
      </c>
      <c r="G423" t="s">
        <v>4718</v>
      </c>
      <c r="H423" t="s">
        <v>4719</v>
      </c>
      <c r="I423">
        <v>3144</v>
      </c>
      <c r="J423" t="s">
        <v>161</v>
      </c>
      <c r="K423" t="s">
        <v>4720</v>
      </c>
      <c r="L423" t="s">
        <v>4721</v>
      </c>
      <c r="N423">
        <f t="shared" si="97"/>
        <v>2</v>
      </c>
      <c r="O423">
        <v>2</v>
      </c>
      <c r="P423">
        <f>_xlfn.XLOOKUP(B423,'g1'!B:B,'g1'!R:R)</f>
        <v>4</v>
      </c>
      <c r="Q423">
        <f>_xlfn.XLOOKUP(B423,'g2'!B:B,'g2'!U:U)</f>
        <v>4</v>
      </c>
      <c r="R423">
        <f>_xlfn.XLOOKUP(B423,'g3'!B:B,'g3'!R:R)</f>
        <v>2</v>
      </c>
      <c r="S423">
        <f>_xlfn.XLOOKUP(D423,'g4'!D:D,'g4'!N:N)</f>
        <v>3</v>
      </c>
      <c r="T423">
        <f t="shared" si="85"/>
        <v>-2</v>
      </c>
      <c r="U423">
        <f t="shared" si="86"/>
        <v>-2</v>
      </c>
      <c r="V423">
        <f t="shared" si="87"/>
        <v>0</v>
      </c>
      <c r="W423">
        <f t="shared" si="88"/>
        <v>-1</v>
      </c>
      <c r="X423" t="s">
        <v>11406</v>
      </c>
      <c r="Y423">
        <f t="shared" si="93"/>
        <v>43</v>
      </c>
      <c r="Z423">
        <f t="shared" si="94"/>
        <v>70</v>
      </c>
      <c r="AA423">
        <f t="shared" si="95"/>
        <v>25</v>
      </c>
      <c r="AB423" t="s">
        <v>14903</v>
      </c>
      <c r="AD423">
        <f t="shared" si="89"/>
        <v>1</v>
      </c>
      <c r="AE423">
        <f t="shared" si="90"/>
        <v>27</v>
      </c>
      <c r="AF423">
        <f t="shared" si="91"/>
        <v>24</v>
      </c>
      <c r="AG423" t="s">
        <v>14525</v>
      </c>
      <c r="AH423" t="b">
        <f t="shared" si="92"/>
        <v>0</v>
      </c>
    </row>
    <row r="424" spans="1:34" x14ac:dyDescent="0.25">
      <c r="A424" s="1">
        <v>1677</v>
      </c>
      <c r="B424" t="s">
        <v>2570</v>
      </c>
      <c r="C424" t="s">
        <v>2571</v>
      </c>
      <c r="D424" t="s">
        <v>14052</v>
      </c>
      <c r="E424">
        <v>3</v>
      </c>
      <c r="F424" t="s">
        <v>31</v>
      </c>
      <c r="G424" t="s">
        <v>2572</v>
      </c>
      <c r="H424" t="s">
        <v>2573</v>
      </c>
      <c r="I424">
        <v>9068</v>
      </c>
      <c r="J424" t="s">
        <v>34</v>
      </c>
      <c r="K424" t="s">
        <v>2574</v>
      </c>
      <c r="L424" t="s">
        <v>2575</v>
      </c>
      <c r="N424">
        <f t="shared" si="97"/>
        <v>2</v>
      </c>
      <c r="O424">
        <v>2</v>
      </c>
      <c r="P424">
        <f>_xlfn.XLOOKUP(B424,'g1'!B:B,'g1'!R:R)</f>
        <v>4</v>
      </c>
      <c r="Q424">
        <f>_xlfn.XLOOKUP(B424,'g2'!B:B,'g2'!U:U)</f>
        <v>4</v>
      </c>
      <c r="R424">
        <f>_xlfn.XLOOKUP(B424,'g3'!B:B,'g3'!R:R)</f>
        <v>3</v>
      </c>
      <c r="S424">
        <f>_xlfn.XLOOKUP(D424,'g4'!D:D,'g4'!N:N)</f>
        <v>3</v>
      </c>
      <c r="T424">
        <f t="shared" si="85"/>
        <v>-2</v>
      </c>
      <c r="U424">
        <f t="shared" si="86"/>
        <v>-2</v>
      </c>
      <c r="V424">
        <f t="shared" si="87"/>
        <v>-1</v>
      </c>
      <c r="W424">
        <f t="shared" si="88"/>
        <v>-1</v>
      </c>
      <c r="X424" t="s">
        <v>11369</v>
      </c>
      <c r="Y424">
        <f t="shared" si="93"/>
        <v>43</v>
      </c>
      <c r="Z424">
        <f t="shared" si="94"/>
        <v>62</v>
      </c>
      <c r="AA424">
        <f t="shared" si="95"/>
        <v>17</v>
      </c>
      <c r="AB424" t="s">
        <v>14385</v>
      </c>
      <c r="AD424">
        <f t="shared" si="89"/>
        <v>1</v>
      </c>
      <c r="AE424">
        <f t="shared" si="90"/>
        <v>33</v>
      </c>
      <c r="AF424">
        <f t="shared" si="91"/>
        <v>30</v>
      </c>
      <c r="AG424" t="s">
        <v>14526</v>
      </c>
      <c r="AH424" t="b">
        <f t="shared" si="92"/>
        <v>0</v>
      </c>
    </row>
    <row r="425" spans="1:34" hidden="1" x14ac:dyDescent="0.25">
      <c r="A425" s="1">
        <v>210</v>
      </c>
      <c r="B425" t="s">
        <v>4140</v>
      </c>
      <c r="C425" t="s">
        <v>4141</v>
      </c>
      <c r="D425" t="s">
        <v>14068</v>
      </c>
      <c r="E425">
        <v>4</v>
      </c>
      <c r="F425" t="s">
        <v>47</v>
      </c>
      <c r="G425" t="s">
        <v>4142</v>
      </c>
      <c r="H425" t="s">
        <v>4143</v>
      </c>
      <c r="I425">
        <v>527</v>
      </c>
      <c r="J425" t="s">
        <v>50</v>
      </c>
      <c r="K425" t="s">
        <v>4144</v>
      </c>
      <c r="L425" t="s">
        <v>4145</v>
      </c>
      <c r="N425">
        <f t="shared" si="97"/>
        <v>2</v>
      </c>
      <c r="O425">
        <v>2</v>
      </c>
      <c r="P425">
        <f>_xlfn.XLOOKUP(B425,'g1'!B:B,'g1'!R:R)</f>
        <v>5</v>
      </c>
      <c r="Q425">
        <f>_xlfn.XLOOKUP(B425,'g2'!B:B,'g2'!U:U)</f>
        <v>2</v>
      </c>
      <c r="R425">
        <f>_xlfn.XLOOKUP(B425,'g3'!B:B,'g3'!R:R)</f>
        <v>2</v>
      </c>
      <c r="S425">
        <f>_xlfn.XLOOKUP(D425,'g4'!D:D,'g4'!N:N)</f>
        <v>3</v>
      </c>
      <c r="T425">
        <f t="shared" si="85"/>
        <v>-3</v>
      </c>
      <c r="U425">
        <f t="shared" si="86"/>
        <v>0</v>
      </c>
      <c r="V425">
        <f t="shared" si="87"/>
        <v>0</v>
      </c>
      <c r="W425">
        <f t="shared" si="88"/>
        <v>-1</v>
      </c>
      <c r="X425" t="s">
        <v>11337</v>
      </c>
      <c r="Y425">
        <f t="shared" si="93"/>
        <v>43</v>
      </c>
      <c r="Z425">
        <f t="shared" si="94"/>
        <v>68</v>
      </c>
      <c r="AA425">
        <f t="shared" si="95"/>
        <v>23</v>
      </c>
      <c r="AB425" t="s">
        <v>14247</v>
      </c>
      <c r="AD425">
        <f t="shared" si="89"/>
        <v>1</v>
      </c>
      <c r="AE425">
        <f t="shared" si="90"/>
        <v>28</v>
      </c>
      <c r="AF425">
        <f t="shared" si="91"/>
        <v>25</v>
      </c>
      <c r="AG425" t="s">
        <v>14247</v>
      </c>
      <c r="AH425" t="b">
        <f t="shared" si="92"/>
        <v>1</v>
      </c>
    </row>
    <row r="426" spans="1:34" hidden="1" x14ac:dyDescent="0.25">
      <c r="A426" s="1">
        <v>1693</v>
      </c>
      <c r="B426" t="s">
        <v>630</v>
      </c>
      <c r="C426" t="s">
        <v>731</v>
      </c>
      <c r="D426" t="s">
        <v>14070</v>
      </c>
      <c r="E426">
        <v>1</v>
      </c>
      <c r="F426" t="s">
        <v>198</v>
      </c>
      <c r="G426" t="s">
        <v>732</v>
      </c>
      <c r="H426" t="s">
        <v>633</v>
      </c>
      <c r="I426">
        <v>5760</v>
      </c>
      <c r="J426" t="s">
        <v>199</v>
      </c>
      <c r="K426" t="s">
        <v>733</v>
      </c>
      <c r="L426" t="s">
        <v>734</v>
      </c>
      <c r="N426">
        <f t="shared" si="97"/>
        <v>2</v>
      </c>
      <c r="O426">
        <v>2</v>
      </c>
      <c r="P426">
        <f>_xlfn.XLOOKUP(B426,'g1'!B:B,'g1'!R:R)</f>
        <v>5</v>
      </c>
      <c r="Q426">
        <f>_xlfn.XLOOKUP(B426,'g2'!B:B,'g2'!U:U)</f>
        <v>2</v>
      </c>
      <c r="R426">
        <f>_xlfn.XLOOKUP(B426,'g3'!B:B,'g3'!R:R)</f>
        <v>1</v>
      </c>
      <c r="S426">
        <f>_xlfn.XLOOKUP(D426,'g4'!D:D,'g4'!N:N)</f>
        <v>3</v>
      </c>
      <c r="T426">
        <f t="shared" si="85"/>
        <v>-3</v>
      </c>
      <c r="U426">
        <f t="shared" si="86"/>
        <v>0</v>
      </c>
      <c r="V426">
        <f t="shared" si="87"/>
        <v>1</v>
      </c>
      <c r="W426">
        <f t="shared" si="88"/>
        <v>-1</v>
      </c>
      <c r="X426" t="s">
        <v>11333</v>
      </c>
      <c r="Y426">
        <f t="shared" si="93"/>
        <v>43</v>
      </c>
      <c r="Z426">
        <f t="shared" si="94"/>
        <v>65</v>
      </c>
      <c r="AA426">
        <f t="shared" si="95"/>
        <v>20</v>
      </c>
      <c r="AB426" t="s">
        <v>14277</v>
      </c>
      <c r="AD426">
        <f t="shared" si="89"/>
        <v>1</v>
      </c>
      <c r="AE426">
        <f t="shared" si="90"/>
        <v>25</v>
      </c>
      <c r="AF426">
        <f t="shared" si="91"/>
        <v>22</v>
      </c>
      <c r="AG426" t="s">
        <v>14277</v>
      </c>
      <c r="AH426" t="b">
        <f t="shared" si="92"/>
        <v>1</v>
      </c>
    </row>
    <row r="427" spans="1:34" x14ac:dyDescent="0.25">
      <c r="A427" s="1">
        <v>218</v>
      </c>
      <c r="B427" t="s">
        <v>1854</v>
      </c>
      <c r="C427" t="s">
        <v>1855</v>
      </c>
      <c r="D427" t="s">
        <v>14083</v>
      </c>
      <c r="E427">
        <v>2</v>
      </c>
      <c r="F427" t="s">
        <v>73</v>
      </c>
      <c r="G427" t="s">
        <v>1856</v>
      </c>
      <c r="H427" t="s">
        <v>1857</v>
      </c>
      <c r="I427">
        <v>202</v>
      </c>
      <c r="J427" t="s">
        <v>76</v>
      </c>
      <c r="K427" t="s">
        <v>1858</v>
      </c>
      <c r="L427" t="s">
        <v>1859</v>
      </c>
      <c r="N427">
        <f t="shared" si="97"/>
        <v>2</v>
      </c>
      <c r="O427">
        <v>2</v>
      </c>
      <c r="P427">
        <f>_xlfn.XLOOKUP(B427,'g1'!B:B,'g1'!R:R)</f>
        <v>5</v>
      </c>
      <c r="Q427">
        <f>_xlfn.XLOOKUP(B427,'g2'!B:B,'g2'!U:U)</f>
        <v>3</v>
      </c>
      <c r="R427">
        <f>_xlfn.XLOOKUP(B427,'g3'!B:B,'g3'!R:R)</f>
        <v>4</v>
      </c>
      <c r="S427">
        <f>_xlfn.XLOOKUP(D427,'g4'!D:D,'g4'!N:N)</f>
        <v>3</v>
      </c>
      <c r="T427">
        <f t="shared" si="85"/>
        <v>-3</v>
      </c>
      <c r="U427">
        <f t="shared" si="86"/>
        <v>-1</v>
      </c>
      <c r="V427">
        <f t="shared" si="87"/>
        <v>-2</v>
      </c>
      <c r="W427">
        <f t="shared" si="88"/>
        <v>-1</v>
      </c>
      <c r="X427" t="s">
        <v>11308</v>
      </c>
      <c r="Y427">
        <f t="shared" si="93"/>
        <v>43</v>
      </c>
      <c r="Z427">
        <f t="shared" si="94"/>
        <v>65</v>
      </c>
      <c r="AA427">
        <f t="shared" si="95"/>
        <v>20</v>
      </c>
      <c r="AB427" t="s">
        <v>14283</v>
      </c>
      <c r="AD427">
        <f t="shared" si="89"/>
        <v>1</v>
      </c>
      <c r="AE427">
        <f t="shared" si="90"/>
        <v>22</v>
      </c>
      <c r="AF427">
        <f t="shared" si="91"/>
        <v>19</v>
      </c>
      <c r="AG427" t="s">
        <v>14485</v>
      </c>
      <c r="AH427" t="b">
        <f t="shared" si="92"/>
        <v>0</v>
      </c>
    </row>
    <row r="428" spans="1:34" hidden="1" x14ac:dyDescent="0.25">
      <c r="A428" s="1">
        <v>219</v>
      </c>
      <c r="B428" t="s">
        <v>2940</v>
      </c>
      <c r="C428" t="s">
        <v>2941</v>
      </c>
      <c r="D428" t="s">
        <v>13882</v>
      </c>
      <c r="E428">
        <v>3</v>
      </c>
      <c r="F428" t="s">
        <v>2942</v>
      </c>
      <c r="G428" t="s">
        <v>2943</v>
      </c>
      <c r="H428" t="s">
        <v>2944</v>
      </c>
      <c r="I428">
        <v>15915</v>
      </c>
      <c r="J428" t="s">
        <v>2945</v>
      </c>
      <c r="K428" t="s">
        <v>2946</v>
      </c>
      <c r="L428" t="s">
        <v>2947</v>
      </c>
      <c r="M428">
        <v>1</v>
      </c>
      <c r="N428">
        <v>2</v>
      </c>
      <c r="O428">
        <v>1</v>
      </c>
      <c r="P428">
        <f>_xlfn.XLOOKUP(B428,'g1'!B:B,'g1'!R:R)</f>
        <v>3</v>
      </c>
      <c r="Q428">
        <f>_xlfn.XLOOKUP(B428,'g2'!B:B,'g2'!U:U)</f>
        <v>3</v>
      </c>
      <c r="R428">
        <f>_xlfn.XLOOKUP(B428,'g3'!B:B,'g3'!R:R)</f>
        <v>2</v>
      </c>
      <c r="S428">
        <f>_xlfn.XLOOKUP(D428,'g4'!D:D,'g4'!N:N)</f>
        <v>3</v>
      </c>
      <c r="T428">
        <f t="shared" si="85"/>
        <v>-1</v>
      </c>
      <c r="U428">
        <f t="shared" si="86"/>
        <v>-1</v>
      </c>
      <c r="V428">
        <f t="shared" si="87"/>
        <v>0</v>
      </c>
      <c r="W428">
        <f t="shared" si="88"/>
        <v>-1</v>
      </c>
      <c r="X428" t="s">
        <v>11695</v>
      </c>
      <c r="Y428">
        <f t="shared" si="93"/>
        <v>43</v>
      </c>
      <c r="Z428">
        <f t="shared" si="94"/>
        <v>64</v>
      </c>
      <c r="AA428">
        <f t="shared" si="95"/>
        <v>19</v>
      </c>
      <c r="AB428" t="s">
        <v>14527</v>
      </c>
      <c r="AD428">
        <f t="shared" si="89"/>
        <v>1</v>
      </c>
      <c r="AE428">
        <f t="shared" si="90"/>
        <v>24</v>
      </c>
      <c r="AF428">
        <f t="shared" si="91"/>
        <v>21</v>
      </c>
      <c r="AG428" t="s">
        <v>14527</v>
      </c>
      <c r="AH428" t="b">
        <f t="shared" si="92"/>
        <v>1</v>
      </c>
    </row>
    <row r="429" spans="1:34" hidden="1" x14ac:dyDescent="0.25">
      <c r="A429" s="1">
        <v>1721</v>
      </c>
      <c r="B429" t="s">
        <v>3458</v>
      </c>
      <c r="C429" t="s">
        <v>3459</v>
      </c>
      <c r="D429" t="s">
        <v>13887</v>
      </c>
      <c r="E429">
        <v>4</v>
      </c>
      <c r="F429" t="s">
        <v>31</v>
      </c>
      <c r="G429" t="s">
        <v>3460</v>
      </c>
      <c r="H429" t="s">
        <v>3461</v>
      </c>
      <c r="I429">
        <v>1080</v>
      </c>
      <c r="J429" t="s">
        <v>34</v>
      </c>
      <c r="K429" t="s">
        <v>3462</v>
      </c>
      <c r="L429" t="s">
        <v>3463</v>
      </c>
      <c r="M429">
        <v>1</v>
      </c>
      <c r="N429">
        <v>2</v>
      </c>
      <c r="O429">
        <v>1</v>
      </c>
      <c r="P429">
        <f>_xlfn.XLOOKUP(B429,'g1'!B:B,'g1'!R:R)</f>
        <v>3</v>
      </c>
      <c r="Q429">
        <f>_xlfn.XLOOKUP(B429,'g2'!B:B,'g2'!U:U)</f>
        <v>3</v>
      </c>
      <c r="R429">
        <f>_xlfn.XLOOKUP(B429,'g3'!B:B,'g3'!R:R)</f>
        <v>2</v>
      </c>
      <c r="S429">
        <f>_xlfn.XLOOKUP(D429,'g4'!D:D,'g4'!N:N)</f>
        <v>3</v>
      </c>
      <c r="T429">
        <f t="shared" si="85"/>
        <v>-1</v>
      </c>
      <c r="U429">
        <f t="shared" si="86"/>
        <v>-1</v>
      </c>
      <c r="V429">
        <f t="shared" si="87"/>
        <v>0</v>
      </c>
      <c r="W429">
        <f t="shared" si="88"/>
        <v>-1</v>
      </c>
      <c r="X429" t="s">
        <v>11685</v>
      </c>
      <c r="Y429">
        <f t="shared" si="93"/>
        <v>43</v>
      </c>
      <c r="Z429">
        <f t="shared" si="94"/>
        <v>63</v>
      </c>
      <c r="AA429">
        <f t="shared" si="95"/>
        <v>18</v>
      </c>
      <c r="AB429" t="s">
        <v>14528</v>
      </c>
      <c r="AD429">
        <f t="shared" si="89"/>
        <v>1</v>
      </c>
      <c r="AE429">
        <f t="shared" si="90"/>
        <v>23</v>
      </c>
      <c r="AF429">
        <f t="shared" si="91"/>
        <v>20</v>
      </c>
      <c r="AG429" t="s">
        <v>14528</v>
      </c>
      <c r="AH429" t="b">
        <f t="shared" si="92"/>
        <v>1</v>
      </c>
    </row>
    <row r="430" spans="1:34" hidden="1" x14ac:dyDescent="0.25">
      <c r="A430" s="1">
        <v>1732</v>
      </c>
      <c r="B430" t="s">
        <v>346</v>
      </c>
      <c r="C430" t="s">
        <v>347</v>
      </c>
      <c r="D430" t="s">
        <v>13900</v>
      </c>
      <c r="E430">
        <v>1</v>
      </c>
      <c r="F430" t="s">
        <v>348</v>
      </c>
      <c r="G430" t="s">
        <v>349</v>
      </c>
      <c r="H430" t="s">
        <v>350</v>
      </c>
      <c r="I430">
        <v>111541</v>
      </c>
      <c r="J430" t="s">
        <v>351</v>
      </c>
      <c r="K430" t="s">
        <v>352</v>
      </c>
      <c r="L430" t="s">
        <v>353</v>
      </c>
      <c r="M430">
        <v>1</v>
      </c>
      <c r="N430">
        <f t="shared" ref="N430:N436" si="98">LEN(K430)-LEN(SUBSTITUTE(K430,"{",""))-1</f>
        <v>2</v>
      </c>
      <c r="O430">
        <v>0</v>
      </c>
      <c r="P430">
        <f>_xlfn.XLOOKUP(B430,'g1'!B:B,'g1'!R:R)</f>
        <v>3</v>
      </c>
      <c r="Q430">
        <f>_xlfn.XLOOKUP(B430,'g2'!B:B,'g2'!U:U)</f>
        <v>3</v>
      </c>
      <c r="R430">
        <f>_xlfn.XLOOKUP(B430,'g3'!B:B,'g3'!R:R)</f>
        <v>1</v>
      </c>
      <c r="S430">
        <f>_xlfn.XLOOKUP(D430,'g4'!D:D,'g4'!N:N)</f>
        <v>3</v>
      </c>
      <c r="T430">
        <f t="shared" si="85"/>
        <v>-1</v>
      </c>
      <c r="U430">
        <f t="shared" si="86"/>
        <v>-1</v>
      </c>
      <c r="V430">
        <f t="shared" si="87"/>
        <v>1</v>
      </c>
      <c r="W430">
        <f t="shared" si="88"/>
        <v>-1</v>
      </c>
      <c r="X430" t="s">
        <v>11663</v>
      </c>
      <c r="Y430">
        <f t="shared" si="93"/>
        <v>43</v>
      </c>
      <c r="Z430">
        <f t="shared" si="94"/>
        <v>63</v>
      </c>
      <c r="AA430">
        <f t="shared" si="95"/>
        <v>18</v>
      </c>
      <c r="AB430" t="s">
        <v>14529</v>
      </c>
      <c r="AD430">
        <f t="shared" si="89"/>
        <v>1</v>
      </c>
      <c r="AE430">
        <f t="shared" si="90"/>
        <v>23</v>
      </c>
      <c r="AF430">
        <f t="shared" si="91"/>
        <v>20</v>
      </c>
      <c r="AG430" t="s">
        <v>14529</v>
      </c>
      <c r="AH430" t="b">
        <f t="shared" si="92"/>
        <v>1</v>
      </c>
    </row>
    <row r="431" spans="1:34" x14ac:dyDescent="0.25">
      <c r="A431" s="1">
        <v>1737</v>
      </c>
      <c r="B431" t="s">
        <v>79</v>
      </c>
      <c r="C431" t="s">
        <v>80</v>
      </c>
      <c r="D431" t="s">
        <v>13972</v>
      </c>
      <c r="E431">
        <v>1</v>
      </c>
      <c r="F431" t="s">
        <v>81</v>
      </c>
      <c r="G431" t="s">
        <v>82</v>
      </c>
      <c r="H431" t="s">
        <v>83</v>
      </c>
      <c r="I431">
        <v>12467</v>
      </c>
      <c r="J431" t="s">
        <v>84</v>
      </c>
      <c r="K431" t="s">
        <v>85</v>
      </c>
      <c r="L431" t="s">
        <v>86</v>
      </c>
      <c r="M431">
        <v>1</v>
      </c>
      <c r="N431">
        <f t="shared" si="98"/>
        <v>2</v>
      </c>
      <c r="O431">
        <v>4</v>
      </c>
      <c r="P431">
        <f>_xlfn.XLOOKUP(B431,'g1'!B:B,'g1'!R:R)</f>
        <v>3</v>
      </c>
      <c r="Q431">
        <f>_xlfn.XLOOKUP(B431,'g2'!B:B,'g2'!U:U)</f>
        <v>2</v>
      </c>
      <c r="R431">
        <f>_xlfn.XLOOKUP(B431,'g3'!B:B,'g3'!R:R)</f>
        <v>3</v>
      </c>
      <c r="S431">
        <f>_xlfn.XLOOKUP(D431,'g4'!D:D,'g4'!N:N)</f>
        <v>3</v>
      </c>
      <c r="T431">
        <f t="shared" si="85"/>
        <v>-1</v>
      </c>
      <c r="U431">
        <f t="shared" si="86"/>
        <v>0</v>
      </c>
      <c r="V431">
        <f t="shared" si="87"/>
        <v>-1</v>
      </c>
      <c r="W431">
        <f t="shared" si="88"/>
        <v>-1</v>
      </c>
      <c r="X431" t="s">
        <v>11522</v>
      </c>
      <c r="Y431">
        <f t="shared" si="93"/>
        <v>43</v>
      </c>
      <c r="Z431">
        <f t="shared" si="94"/>
        <v>61</v>
      </c>
      <c r="AA431">
        <f t="shared" si="95"/>
        <v>16</v>
      </c>
      <c r="AB431" t="s">
        <v>14904</v>
      </c>
      <c r="AD431">
        <f t="shared" si="89"/>
        <v>1</v>
      </c>
      <c r="AE431">
        <f t="shared" si="90"/>
        <v>28</v>
      </c>
      <c r="AF431">
        <f t="shared" si="91"/>
        <v>25</v>
      </c>
      <c r="AG431" t="s">
        <v>14530</v>
      </c>
      <c r="AH431" t="b">
        <f t="shared" si="92"/>
        <v>0</v>
      </c>
    </row>
    <row r="432" spans="1:34" hidden="1" x14ac:dyDescent="0.25">
      <c r="A432" s="1">
        <v>1746</v>
      </c>
      <c r="B432" t="s">
        <v>232</v>
      </c>
      <c r="C432" t="s">
        <v>233</v>
      </c>
      <c r="D432" t="s">
        <v>13974</v>
      </c>
      <c r="E432">
        <v>1</v>
      </c>
      <c r="F432" t="s">
        <v>234</v>
      </c>
      <c r="G432" t="s">
        <v>235</v>
      </c>
      <c r="H432" t="s">
        <v>236</v>
      </c>
      <c r="I432">
        <v>3292</v>
      </c>
      <c r="J432" t="s">
        <v>237</v>
      </c>
      <c r="K432" t="s">
        <v>238</v>
      </c>
      <c r="L432" t="s">
        <v>239</v>
      </c>
      <c r="M432">
        <v>1</v>
      </c>
      <c r="N432">
        <f t="shared" si="98"/>
        <v>2</v>
      </c>
      <c r="O432">
        <v>1</v>
      </c>
      <c r="P432">
        <f>_xlfn.XLOOKUP(B432,'g1'!B:B,'g1'!R:R)</f>
        <v>3</v>
      </c>
      <c r="Q432">
        <f>_xlfn.XLOOKUP(B432,'g2'!B:B,'g2'!U:U)</f>
        <v>3</v>
      </c>
      <c r="R432">
        <f>_xlfn.XLOOKUP(B432,'g3'!B:B,'g3'!R:R)</f>
        <v>3</v>
      </c>
      <c r="S432">
        <f>_xlfn.XLOOKUP(D432,'g4'!D:D,'g4'!N:N)</f>
        <v>3</v>
      </c>
      <c r="T432">
        <f t="shared" si="85"/>
        <v>-1</v>
      </c>
      <c r="U432">
        <f t="shared" si="86"/>
        <v>-1</v>
      </c>
      <c r="V432">
        <f t="shared" si="87"/>
        <v>-1</v>
      </c>
      <c r="W432">
        <f t="shared" si="88"/>
        <v>-1</v>
      </c>
      <c r="X432" t="s">
        <v>11518</v>
      </c>
      <c r="Y432">
        <f t="shared" si="93"/>
        <v>43</v>
      </c>
      <c r="Z432">
        <f t="shared" si="94"/>
        <v>63</v>
      </c>
      <c r="AA432">
        <f t="shared" si="95"/>
        <v>18</v>
      </c>
      <c r="AB432" t="s">
        <v>14269</v>
      </c>
      <c r="AD432">
        <f t="shared" si="89"/>
        <v>1</v>
      </c>
      <c r="AE432">
        <f t="shared" si="90"/>
        <v>23</v>
      </c>
      <c r="AF432">
        <f t="shared" si="91"/>
        <v>20</v>
      </c>
      <c r="AG432" t="s">
        <v>14269</v>
      </c>
      <c r="AH432" t="b">
        <f t="shared" si="92"/>
        <v>1</v>
      </c>
    </row>
    <row r="433" spans="1:34" hidden="1" x14ac:dyDescent="0.25">
      <c r="A433" s="1">
        <v>1754</v>
      </c>
      <c r="B433" t="s">
        <v>3868</v>
      </c>
      <c r="C433" t="s">
        <v>3869</v>
      </c>
      <c r="D433" t="s">
        <v>13984</v>
      </c>
      <c r="E433">
        <v>4</v>
      </c>
      <c r="F433" t="s">
        <v>15</v>
      </c>
      <c r="G433" t="s">
        <v>3870</v>
      </c>
      <c r="H433" t="s">
        <v>3871</v>
      </c>
      <c r="I433">
        <v>8993</v>
      </c>
      <c r="J433" t="s">
        <v>18</v>
      </c>
      <c r="K433" t="s">
        <v>3872</v>
      </c>
      <c r="L433" t="s">
        <v>3873</v>
      </c>
      <c r="M433">
        <v>1</v>
      </c>
      <c r="N433">
        <f t="shared" si="98"/>
        <v>2</v>
      </c>
      <c r="O433">
        <v>4</v>
      </c>
      <c r="P433">
        <f>_xlfn.XLOOKUP(B433,'g1'!B:B,'g1'!R:R)</f>
        <v>3</v>
      </c>
      <c r="Q433">
        <f>_xlfn.XLOOKUP(B433,'g2'!B:B,'g2'!U:U)</f>
        <v>4</v>
      </c>
      <c r="R433">
        <f>_xlfn.XLOOKUP(B433,'g3'!B:B,'g3'!R:R)</f>
        <v>3</v>
      </c>
      <c r="S433">
        <f>_xlfn.XLOOKUP(D433,'g4'!D:D,'g4'!N:N)</f>
        <v>3</v>
      </c>
      <c r="T433">
        <f t="shared" si="85"/>
        <v>-1</v>
      </c>
      <c r="U433">
        <f t="shared" si="86"/>
        <v>-2</v>
      </c>
      <c r="V433">
        <f t="shared" si="87"/>
        <v>-1</v>
      </c>
      <c r="W433">
        <f t="shared" si="88"/>
        <v>-1</v>
      </c>
      <c r="X433" t="s">
        <v>9277</v>
      </c>
      <c r="Y433">
        <f t="shared" si="93"/>
        <v>43</v>
      </c>
      <c r="Z433">
        <f t="shared" si="94"/>
        <v>63</v>
      </c>
      <c r="AA433">
        <f t="shared" si="95"/>
        <v>18</v>
      </c>
      <c r="AB433" t="s">
        <v>14249</v>
      </c>
      <c r="AD433">
        <f t="shared" si="89"/>
        <v>1</v>
      </c>
      <c r="AE433">
        <f t="shared" si="90"/>
        <v>23</v>
      </c>
      <c r="AF433">
        <f t="shared" si="91"/>
        <v>20</v>
      </c>
      <c r="AG433" t="s">
        <v>14249</v>
      </c>
      <c r="AH433" t="b">
        <f t="shared" si="92"/>
        <v>1</v>
      </c>
    </row>
    <row r="434" spans="1:34" hidden="1" x14ac:dyDescent="0.25">
      <c r="A434" s="1">
        <v>221</v>
      </c>
      <c r="B434" t="s">
        <v>4549</v>
      </c>
      <c r="C434" t="s">
        <v>4550</v>
      </c>
      <c r="D434" t="s">
        <v>13986</v>
      </c>
      <c r="E434">
        <v>4</v>
      </c>
      <c r="F434" t="s">
        <v>73</v>
      </c>
      <c r="G434" t="s">
        <v>4551</v>
      </c>
      <c r="H434" t="s">
        <v>4552</v>
      </c>
      <c r="I434">
        <v>2717</v>
      </c>
      <c r="J434" t="s">
        <v>76</v>
      </c>
      <c r="K434" t="s">
        <v>4553</v>
      </c>
      <c r="L434" t="s">
        <v>4554</v>
      </c>
      <c r="M434">
        <v>1</v>
      </c>
      <c r="N434">
        <f t="shared" si="98"/>
        <v>2</v>
      </c>
      <c r="O434">
        <v>0</v>
      </c>
      <c r="P434">
        <f>_xlfn.XLOOKUP(B434,'g1'!B:B,'g1'!R:R)</f>
        <v>3</v>
      </c>
      <c r="Q434">
        <f>_xlfn.XLOOKUP(B434,'g2'!B:B,'g2'!U:U)</f>
        <v>3</v>
      </c>
      <c r="R434">
        <f>_xlfn.XLOOKUP(B434,'g3'!B:B,'g3'!R:R)</f>
        <v>3</v>
      </c>
      <c r="S434">
        <f>_xlfn.XLOOKUP(D434,'g4'!D:D,'g4'!N:N)</f>
        <v>3</v>
      </c>
      <c r="T434">
        <f t="shared" si="85"/>
        <v>-1</v>
      </c>
      <c r="U434">
        <f t="shared" si="86"/>
        <v>-1</v>
      </c>
      <c r="V434">
        <f t="shared" si="87"/>
        <v>-1</v>
      </c>
      <c r="W434">
        <f t="shared" si="88"/>
        <v>-1</v>
      </c>
      <c r="X434" t="s">
        <v>11496</v>
      </c>
      <c r="Y434" t="e">
        <f t="shared" si="93"/>
        <v>#VALUE!</v>
      </c>
      <c r="Z434">
        <f t="shared" si="94"/>
        <v>89</v>
      </c>
      <c r="AA434" t="e">
        <f t="shared" si="95"/>
        <v>#VALUE!</v>
      </c>
      <c r="AB434" t="e">
        <v>#VALUE!</v>
      </c>
      <c r="AD434">
        <f t="shared" si="89"/>
        <v>1</v>
      </c>
      <c r="AE434">
        <f t="shared" si="90"/>
        <v>22</v>
      </c>
      <c r="AF434">
        <f t="shared" si="91"/>
        <v>19</v>
      </c>
      <c r="AG434" t="s">
        <v>14531</v>
      </c>
      <c r="AH434" t="e">
        <f t="shared" si="92"/>
        <v>#VALUE!</v>
      </c>
    </row>
    <row r="435" spans="1:34" hidden="1" x14ac:dyDescent="0.25">
      <c r="A435" s="1">
        <v>1760</v>
      </c>
      <c r="B435" t="s">
        <v>2192</v>
      </c>
      <c r="C435" t="s">
        <v>2193</v>
      </c>
      <c r="D435" t="s">
        <v>14015</v>
      </c>
      <c r="E435">
        <v>3</v>
      </c>
      <c r="F435" t="s">
        <v>73</v>
      </c>
      <c r="G435" t="s">
        <v>2194</v>
      </c>
      <c r="H435" t="s">
        <v>2195</v>
      </c>
      <c r="I435">
        <v>23969</v>
      </c>
      <c r="J435" t="s">
        <v>76</v>
      </c>
      <c r="K435" t="s">
        <v>2196</v>
      </c>
      <c r="L435" t="s">
        <v>2197</v>
      </c>
      <c r="M435">
        <v>1</v>
      </c>
      <c r="N435">
        <f t="shared" si="98"/>
        <v>2</v>
      </c>
      <c r="O435">
        <v>4</v>
      </c>
      <c r="P435">
        <f>_xlfn.XLOOKUP(B435,'g1'!B:B,'g1'!R:R)</f>
        <v>3</v>
      </c>
      <c r="Q435">
        <f>_xlfn.XLOOKUP(B435,'g2'!B:B,'g2'!U:U)</f>
        <v>4</v>
      </c>
      <c r="R435">
        <f>_xlfn.XLOOKUP(B435,'g3'!B:B,'g3'!R:R)</f>
        <v>4</v>
      </c>
      <c r="S435">
        <f>_xlfn.XLOOKUP(D435,'g4'!D:D,'g4'!N:N)</f>
        <v>3</v>
      </c>
      <c r="T435">
        <f t="shared" si="85"/>
        <v>-1</v>
      </c>
      <c r="U435">
        <f t="shared" si="86"/>
        <v>-2</v>
      </c>
      <c r="V435">
        <f t="shared" si="87"/>
        <v>-2</v>
      </c>
      <c r="W435">
        <f t="shared" si="88"/>
        <v>-1</v>
      </c>
      <c r="X435" t="s">
        <v>11439</v>
      </c>
      <c r="Y435">
        <f t="shared" si="93"/>
        <v>43</v>
      </c>
      <c r="Z435">
        <f t="shared" si="94"/>
        <v>69</v>
      </c>
      <c r="AA435">
        <f t="shared" si="95"/>
        <v>24</v>
      </c>
      <c r="AB435" t="s">
        <v>14311</v>
      </c>
      <c r="AD435">
        <f t="shared" si="89"/>
        <v>1</v>
      </c>
      <c r="AE435">
        <f t="shared" si="90"/>
        <v>29</v>
      </c>
      <c r="AF435">
        <f t="shared" si="91"/>
        <v>26</v>
      </c>
      <c r="AG435" t="s">
        <v>14311</v>
      </c>
      <c r="AH435" t="b">
        <f t="shared" si="92"/>
        <v>1</v>
      </c>
    </row>
    <row r="436" spans="1:34" hidden="1" x14ac:dyDescent="0.25">
      <c r="A436" s="1">
        <v>231</v>
      </c>
      <c r="B436" t="s">
        <v>2056</v>
      </c>
      <c r="C436" t="s">
        <v>2057</v>
      </c>
      <c r="D436" t="s">
        <v>14018</v>
      </c>
      <c r="E436">
        <v>2</v>
      </c>
      <c r="F436" t="s">
        <v>648</v>
      </c>
      <c r="G436" t="s">
        <v>2058</v>
      </c>
      <c r="H436" t="s">
        <v>2059</v>
      </c>
      <c r="I436">
        <v>4598</v>
      </c>
      <c r="J436" t="s">
        <v>603</v>
      </c>
      <c r="K436" t="s">
        <v>8021</v>
      </c>
      <c r="L436" t="s">
        <v>2061</v>
      </c>
      <c r="M436">
        <v>1</v>
      </c>
      <c r="N436">
        <f t="shared" si="98"/>
        <v>2</v>
      </c>
      <c r="O436">
        <v>2</v>
      </c>
      <c r="P436">
        <f>_xlfn.XLOOKUP(B436,'g1'!B:B,'g1'!R:R)</f>
        <v>4</v>
      </c>
      <c r="Q436">
        <f>_xlfn.XLOOKUP(B436,'g2'!B:B,'g2'!U:U)</f>
        <v>1</v>
      </c>
      <c r="R436">
        <f>_xlfn.XLOOKUP(B436,'g3'!B:B,'g3'!R:R)</f>
        <v>1</v>
      </c>
      <c r="S436">
        <f>_xlfn.XLOOKUP(D436,'g4'!D:D,'g4'!N:N)</f>
        <v>3</v>
      </c>
      <c r="T436">
        <f t="shared" si="85"/>
        <v>-2</v>
      </c>
      <c r="U436">
        <f t="shared" si="86"/>
        <v>1</v>
      </c>
      <c r="V436">
        <f t="shared" si="87"/>
        <v>1</v>
      </c>
      <c r="W436">
        <f t="shared" si="88"/>
        <v>-1</v>
      </c>
      <c r="X436" t="s">
        <v>11433</v>
      </c>
      <c r="Y436">
        <f t="shared" si="93"/>
        <v>43</v>
      </c>
      <c r="Z436">
        <f t="shared" si="94"/>
        <v>71</v>
      </c>
      <c r="AA436">
        <f t="shared" si="95"/>
        <v>26</v>
      </c>
      <c r="AB436" t="s">
        <v>14532</v>
      </c>
      <c r="AD436">
        <f t="shared" si="89"/>
        <v>1</v>
      </c>
      <c r="AE436">
        <f t="shared" si="90"/>
        <v>31</v>
      </c>
      <c r="AF436">
        <f t="shared" si="91"/>
        <v>28</v>
      </c>
      <c r="AG436" t="s">
        <v>14532</v>
      </c>
      <c r="AH436" t="b">
        <f t="shared" si="92"/>
        <v>1</v>
      </c>
    </row>
    <row r="437" spans="1:34" x14ac:dyDescent="0.25">
      <c r="A437" s="1">
        <v>1789</v>
      </c>
      <c r="B437" t="s">
        <v>795</v>
      </c>
      <c r="C437" t="s">
        <v>796</v>
      </c>
      <c r="D437" t="s">
        <v>14026</v>
      </c>
      <c r="E437">
        <v>1</v>
      </c>
      <c r="F437" t="s">
        <v>15</v>
      </c>
      <c r="G437" t="s">
        <v>797</v>
      </c>
      <c r="H437" t="s">
        <v>798</v>
      </c>
      <c r="I437">
        <v>21633</v>
      </c>
      <c r="J437" t="s">
        <v>18</v>
      </c>
      <c r="K437" t="s">
        <v>799</v>
      </c>
      <c r="L437" t="s">
        <v>800</v>
      </c>
      <c r="M437">
        <v>1</v>
      </c>
      <c r="N437">
        <v>2</v>
      </c>
      <c r="O437">
        <v>0</v>
      </c>
      <c r="P437">
        <f>_xlfn.XLOOKUP(B437,'g1'!B:B,'g1'!R:R)</f>
        <v>4</v>
      </c>
      <c r="Q437">
        <f>_xlfn.XLOOKUP(B437,'g2'!B:B,'g2'!U:U)</f>
        <v>4</v>
      </c>
      <c r="R437">
        <f>_xlfn.XLOOKUP(B437,'g3'!B:B,'g3'!R:R)</f>
        <v>2</v>
      </c>
      <c r="S437">
        <f>_xlfn.XLOOKUP(D437,'g4'!D:D,'g4'!N:N)</f>
        <v>3</v>
      </c>
      <c r="T437">
        <f t="shared" si="85"/>
        <v>-2</v>
      </c>
      <c r="U437">
        <f t="shared" si="86"/>
        <v>-2</v>
      </c>
      <c r="V437">
        <f t="shared" si="87"/>
        <v>0</v>
      </c>
      <c r="W437">
        <f t="shared" si="88"/>
        <v>-1</v>
      </c>
      <c r="X437" t="s">
        <v>11419</v>
      </c>
      <c r="Y437">
        <f t="shared" si="93"/>
        <v>43</v>
      </c>
      <c r="Z437">
        <f t="shared" si="94"/>
        <v>71</v>
      </c>
      <c r="AA437">
        <f t="shared" si="95"/>
        <v>26</v>
      </c>
      <c r="AB437" t="s">
        <v>14905</v>
      </c>
      <c r="AD437">
        <f t="shared" si="89"/>
        <v>1</v>
      </c>
      <c r="AE437">
        <f t="shared" si="90"/>
        <v>25</v>
      </c>
      <c r="AF437">
        <f t="shared" si="91"/>
        <v>22</v>
      </c>
      <c r="AG437" t="s">
        <v>14533</v>
      </c>
      <c r="AH437" t="b">
        <f t="shared" si="92"/>
        <v>0</v>
      </c>
    </row>
    <row r="438" spans="1:34" x14ac:dyDescent="0.25">
      <c r="A438" s="1">
        <v>250</v>
      </c>
      <c r="B438" t="s">
        <v>3498</v>
      </c>
      <c r="C438" t="s">
        <v>931</v>
      </c>
      <c r="D438" t="s">
        <v>14032</v>
      </c>
      <c r="E438">
        <v>4</v>
      </c>
      <c r="F438" t="s">
        <v>39</v>
      </c>
      <c r="G438" t="s">
        <v>3499</v>
      </c>
      <c r="H438" t="s">
        <v>3500</v>
      </c>
      <c r="I438">
        <v>5037</v>
      </c>
      <c r="J438" t="s">
        <v>42</v>
      </c>
      <c r="K438" t="s">
        <v>15097</v>
      </c>
      <c r="L438" t="s">
        <v>3502</v>
      </c>
      <c r="M438">
        <v>1</v>
      </c>
      <c r="N438">
        <v>2</v>
      </c>
      <c r="O438">
        <v>1</v>
      </c>
      <c r="P438">
        <f>_xlfn.XLOOKUP(B438,'g1'!B:B,'g1'!R:R)</f>
        <v>4</v>
      </c>
      <c r="Q438">
        <f>_xlfn.XLOOKUP(B438,'g2'!B:B,'g2'!U:U)</f>
        <v>2</v>
      </c>
      <c r="R438">
        <f>_xlfn.XLOOKUP(B438,'g3'!B:B,'g3'!R:R)</f>
        <v>2</v>
      </c>
      <c r="S438">
        <f>_xlfn.XLOOKUP(D438,'g4'!D:D,'g4'!N:N)</f>
        <v>3</v>
      </c>
      <c r="T438">
        <f t="shared" si="85"/>
        <v>-2</v>
      </c>
      <c r="U438">
        <f t="shared" si="86"/>
        <v>0</v>
      </c>
      <c r="V438">
        <f t="shared" si="87"/>
        <v>0</v>
      </c>
      <c r="W438">
        <f t="shared" si="88"/>
        <v>-1</v>
      </c>
      <c r="X438" t="s">
        <v>11408</v>
      </c>
      <c r="Y438">
        <f t="shared" si="93"/>
        <v>42</v>
      </c>
      <c r="Z438">
        <f t="shared" si="94"/>
        <v>78</v>
      </c>
      <c r="AA438">
        <f t="shared" si="95"/>
        <v>34</v>
      </c>
      <c r="AB438" t="s">
        <v>14397</v>
      </c>
      <c r="AD438">
        <f t="shared" si="89"/>
        <v>1</v>
      </c>
      <c r="AE438">
        <f t="shared" si="90"/>
        <v>39</v>
      </c>
      <c r="AF438">
        <f t="shared" si="91"/>
        <v>36</v>
      </c>
      <c r="AG438" t="s">
        <v>14534</v>
      </c>
      <c r="AH438" t="b">
        <f t="shared" si="92"/>
        <v>0</v>
      </c>
    </row>
    <row r="439" spans="1:34" hidden="1" x14ac:dyDescent="0.25">
      <c r="A439" s="1">
        <v>1802</v>
      </c>
      <c r="B439" t="s">
        <v>71</v>
      </c>
      <c r="C439" t="s">
        <v>72</v>
      </c>
      <c r="D439" t="s">
        <v>14051</v>
      </c>
      <c r="E439">
        <v>1</v>
      </c>
      <c r="F439" t="s">
        <v>73</v>
      </c>
      <c r="G439" t="s">
        <v>74</v>
      </c>
      <c r="H439" t="s">
        <v>75</v>
      </c>
      <c r="I439">
        <v>2599</v>
      </c>
      <c r="J439" t="s">
        <v>76</v>
      </c>
      <c r="K439" t="s">
        <v>77</v>
      </c>
      <c r="L439" t="s">
        <v>78</v>
      </c>
      <c r="M439">
        <v>1</v>
      </c>
      <c r="N439">
        <f>LEN(K439)-LEN(SUBSTITUTE(K439,"{",""))-1</f>
        <v>2</v>
      </c>
      <c r="O439">
        <v>2</v>
      </c>
      <c r="P439">
        <f>_xlfn.XLOOKUP(B439,'g1'!B:B,'g1'!R:R)</f>
        <v>4</v>
      </c>
      <c r="Q439">
        <f>_xlfn.XLOOKUP(B439,'g2'!B:B,'g2'!U:U)</f>
        <v>2</v>
      </c>
      <c r="R439">
        <f>_xlfn.XLOOKUP(B439,'g3'!B:B,'g3'!R:R)</f>
        <v>3</v>
      </c>
      <c r="S439">
        <f>_xlfn.XLOOKUP(D439,'g4'!D:D,'g4'!N:N)</f>
        <v>3</v>
      </c>
      <c r="T439">
        <f t="shared" si="85"/>
        <v>-2</v>
      </c>
      <c r="U439">
        <f t="shared" si="86"/>
        <v>0</v>
      </c>
      <c r="V439">
        <f t="shared" si="87"/>
        <v>-1</v>
      </c>
      <c r="W439">
        <f t="shared" si="88"/>
        <v>-1</v>
      </c>
      <c r="X439" t="s">
        <v>11371</v>
      </c>
      <c r="Y439" t="e">
        <f t="shared" si="93"/>
        <v>#VALUE!</v>
      </c>
      <c r="Z439">
        <f t="shared" si="94"/>
        <v>93</v>
      </c>
      <c r="AA439" t="e">
        <f t="shared" si="95"/>
        <v>#VALUE!</v>
      </c>
      <c r="AB439" t="e">
        <v>#VALUE!</v>
      </c>
      <c r="AD439">
        <f t="shared" si="89"/>
        <v>1</v>
      </c>
      <c r="AE439">
        <f t="shared" si="90"/>
        <v>25</v>
      </c>
      <c r="AF439">
        <f t="shared" si="91"/>
        <v>22</v>
      </c>
      <c r="AG439" t="s">
        <v>14277</v>
      </c>
      <c r="AH439" t="e">
        <f t="shared" si="92"/>
        <v>#VALUE!</v>
      </c>
    </row>
    <row r="440" spans="1:34" x14ac:dyDescent="0.25">
      <c r="A440" s="1">
        <v>1810</v>
      </c>
      <c r="B440" t="s">
        <v>440</v>
      </c>
      <c r="C440" t="s">
        <v>441</v>
      </c>
      <c r="D440" t="s">
        <v>13230</v>
      </c>
      <c r="E440">
        <v>1</v>
      </c>
      <c r="F440" t="s">
        <v>81</v>
      </c>
      <c r="G440" t="s">
        <v>442</v>
      </c>
      <c r="H440" t="s">
        <v>443</v>
      </c>
      <c r="I440">
        <v>2873</v>
      </c>
      <c r="J440" t="s">
        <v>84</v>
      </c>
      <c r="K440" t="s">
        <v>444</v>
      </c>
      <c r="L440" t="s">
        <v>445</v>
      </c>
      <c r="M440">
        <v>1</v>
      </c>
      <c r="N440">
        <v>1</v>
      </c>
      <c r="O440">
        <v>3</v>
      </c>
      <c r="P440">
        <f>_xlfn.XLOOKUP(B440,'g1'!B:B,'g1'!R:R)</f>
        <v>1</v>
      </c>
      <c r="Q440">
        <f>_xlfn.XLOOKUP(B440,'g2'!B:B,'g2'!U:U)</f>
        <v>1</v>
      </c>
      <c r="R440">
        <f>_xlfn.XLOOKUP(B440,'g3'!B:B,'g3'!R:R)</f>
        <v>1</v>
      </c>
      <c r="S440">
        <f>_xlfn.XLOOKUP(D440,'g4'!D:D,'g4'!N:N)</f>
        <v>3</v>
      </c>
      <c r="T440">
        <f t="shared" si="85"/>
        <v>0</v>
      </c>
      <c r="U440">
        <f t="shared" si="86"/>
        <v>0</v>
      </c>
      <c r="V440">
        <f t="shared" si="87"/>
        <v>0</v>
      </c>
      <c r="W440">
        <f t="shared" si="88"/>
        <v>-2</v>
      </c>
      <c r="X440" t="s">
        <v>12840</v>
      </c>
      <c r="Y440">
        <f t="shared" si="93"/>
        <v>43</v>
      </c>
      <c r="Z440">
        <f t="shared" si="94"/>
        <v>66</v>
      </c>
      <c r="AA440">
        <f t="shared" si="95"/>
        <v>21</v>
      </c>
      <c r="AB440" t="s">
        <v>14906</v>
      </c>
      <c r="AD440">
        <f t="shared" si="89"/>
        <v>1</v>
      </c>
      <c r="AE440">
        <f t="shared" si="90"/>
        <v>23</v>
      </c>
      <c r="AF440">
        <f t="shared" si="91"/>
        <v>20</v>
      </c>
      <c r="AG440" t="s">
        <v>14249</v>
      </c>
      <c r="AH440" t="b">
        <f t="shared" si="92"/>
        <v>0</v>
      </c>
    </row>
    <row r="441" spans="1:34" hidden="1" x14ac:dyDescent="0.25">
      <c r="A441" s="1">
        <v>1811</v>
      </c>
      <c r="B441" t="s">
        <v>246</v>
      </c>
      <c r="C441" t="s">
        <v>247</v>
      </c>
      <c r="D441" t="s">
        <v>13503</v>
      </c>
      <c r="E441">
        <v>1</v>
      </c>
      <c r="F441" t="s">
        <v>198</v>
      </c>
      <c r="G441" t="s">
        <v>248</v>
      </c>
      <c r="H441" t="s">
        <v>249</v>
      </c>
      <c r="I441">
        <v>51383</v>
      </c>
      <c r="J441" t="s">
        <v>199</v>
      </c>
      <c r="K441" t="s">
        <v>14135</v>
      </c>
      <c r="L441" t="s">
        <v>251</v>
      </c>
      <c r="N441">
        <f>LEN(K441)-LEN(SUBSTITUTE(K441,"{",""))-1</f>
        <v>1</v>
      </c>
      <c r="O441">
        <v>2</v>
      </c>
      <c r="P441">
        <f>_xlfn.XLOOKUP(B441,'g1'!B:B,'g1'!R:R)</f>
        <v>2</v>
      </c>
      <c r="Q441">
        <f>_xlfn.XLOOKUP(B441,'g2'!B:B,'g2'!U:U)</f>
        <v>1</v>
      </c>
      <c r="R441">
        <f>_xlfn.XLOOKUP(B441,'g3'!B:B,'g3'!R:R)</f>
        <v>1</v>
      </c>
      <c r="S441">
        <f>_xlfn.XLOOKUP(D441,'g4'!D:D,'g4'!N:N)</f>
        <v>3</v>
      </c>
      <c r="T441">
        <f t="shared" si="85"/>
        <v>-1</v>
      </c>
      <c r="U441">
        <f t="shared" si="86"/>
        <v>0</v>
      </c>
      <c r="V441">
        <f t="shared" si="87"/>
        <v>0</v>
      </c>
      <c r="W441">
        <f t="shared" si="88"/>
        <v>-2</v>
      </c>
      <c r="X441" t="s">
        <v>12388</v>
      </c>
      <c r="Y441">
        <f t="shared" si="93"/>
        <v>43</v>
      </c>
      <c r="Z441">
        <f t="shared" si="94"/>
        <v>74</v>
      </c>
      <c r="AA441">
        <f t="shared" si="95"/>
        <v>29</v>
      </c>
      <c r="AB441" t="s">
        <v>14262</v>
      </c>
      <c r="AD441">
        <f t="shared" si="89"/>
        <v>1</v>
      </c>
      <c r="AE441">
        <f t="shared" si="90"/>
        <v>34</v>
      </c>
      <c r="AF441">
        <f t="shared" si="91"/>
        <v>31</v>
      </c>
      <c r="AG441" t="s">
        <v>14262</v>
      </c>
      <c r="AH441" t="b">
        <f t="shared" si="92"/>
        <v>1</v>
      </c>
    </row>
    <row r="442" spans="1:34" x14ac:dyDescent="0.25">
      <c r="A442" s="1">
        <v>1831</v>
      </c>
      <c r="B442" t="s">
        <v>4728</v>
      </c>
      <c r="C442" t="s">
        <v>4729</v>
      </c>
      <c r="D442" t="s">
        <v>13509</v>
      </c>
      <c r="E442">
        <v>5</v>
      </c>
      <c r="F442" t="s">
        <v>1627</v>
      </c>
      <c r="G442" t="s">
        <v>4730</v>
      </c>
      <c r="H442" t="s">
        <v>4731</v>
      </c>
      <c r="I442">
        <v>97159</v>
      </c>
      <c r="J442" t="s">
        <v>1630</v>
      </c>
      <c r="K442" t="s">
        <v>14136</v>
      </c>
      <c r="L442" t="s">
        <v>4733</v>
      </c>
      <c r="N442">
        <f>LEN(K442)-LEN(SUBSTITUTE(K442,"{",""))-1</f>
        <v>1</v>
      </c>
      <c r="O442">
        <v>2</v>
      </c>
      <c r="P442">
        <f>_xlfn.XLOOKUP(B442,'g1'!B:B,'g1'!R:R)</f>
        <v>2</v>
      </c>
      <c r="Q442">
        <f>_xlfn.XLOOKUP(B442,'g2'!B:B,'g2'!U:U)</f>
        <v>2</v>
      </c>
      <c r="R442">
        <f>_xlfn.XLOOKUP(B442,'g3'!B:B,'g3'!R:R)</f>
        <v>2</v>
      </c>
      <c r="S442">
        <f>_xlfn.XLOOKUP(D442,'g4'!D:D,'g4'!N:N)</f>
        <v>3</v>
      </c>
      <c r="T442">
        <f t="shared" si="85"/>
        <v>-1</v>
      </c>
      <c r="U442">
        <f t="shared" si="86"/>
        <v>-1</v>
      </c>
      <c r="V442">
        <f t="shared" si="87"/>
        <v>-1</v>
      </c>
      <c r="W442">
        <f t="shared" si="88"/>
        <v>-2</v>
      </c>
      <c r="X442" t="s">
        <v>12376</v>
      </c>
      <c r="Y442">
        <f t="shared" si="93"/>
        <v>43</v>
      </c>
      <c r="Z442">
        <f t="shared" si="94"/>
        <v>72</v>
      </c>
      <c r="AA442">
        <f t="shared" si="95"/>
        <v>27</v>
      </c>
      <c r="AB442" t="s">
        <v>14907</v>
      </c>
      <c r="AD442">
        <f t="shared" si="89"/>
        <v>1</v>
      </c>
      <c r="AE442">
        <f t="shared" si="90"/>
        <v>22</v>
      </c>
      <c r="AF442">
        <f t="shared" si="91"/>
        <v>19</v>
      </c>
      <c r="AG442" t="s">
        <v>14535</v>
      </c>
      <c r="AH442" t="b">
        <f t="shared" si="92"/>
        <v>0</v>
      </c>
    </row>
    <row r="443" spans="1:34" x14ac:dyDescent="0.25">
      <c r="A443" s="1">
        <v>314</v>
      </c>
      <c r="B443" t="s">
        <v>319</v>
      </c>
      <c r="C443" t="s">
        <v>320</v>
      </c>
      <c r="D443" t="s">
        <v>14019</v>
      </c>
      <c r="E443">
        <v>1</v>
      </c>
      <c r="F443" t="s">
        <v>321</v>
      </c>
      <c r="G443" t="s">
        <v>322</v>
      </c>
      <c r="H443" t="s">
        <v>323</v>
      </c>
      <c r="I443">
        <v>4036</v>
      </c>
      <c r="J443" t="s">
        <v>324</v>
      </c>
      <c r="K443" t="s">
        <v>325</v>
      </c>
      <c r="L443" t="s">
        <v>326</v>
      </c>
      <c r="M443">
        <v>1</v>
      </c>
      <c r="N443">
        <v>1</v>
      </c>
      <c r="O443">
        <v>2</v>
      </c>
      <c r="P443">
        <f>_xlfn.XLOOKUP(B443,'g1'!B:B,'g1'!R:R)</f>
        <v>3</v>
      </c>
      <c r="Q443">
        <f>_xlfn.XLOOKUP(B443,'g2'!B:B,'g2'!U:U)</f>
        <v>3</v>
      </c>
      <c r="R443">
        <f>_xlfn.XLOOKUP(B443,'g3'!B:B,'g3'!R:R)</f>
        <v>1</v>
      </c>
      <c r="S443">
        <f>_xlfn.XLOOKUP(D443,'g4'!D:D,'g4'!N:N)</f>
        <v>3</v>
      </c>
      <c r="T443">
        <f t="shared" si="85"/>
        <v>-2</v>
      </c>
      <c r="U443">
        <f t="shared" si="86"/>
        <v>-2</v>
      </c>
      <c r="V443">
        <f t="shared" si="87"/>
        <v>0</v>
      </c>
      <c r="W443">
        <f t="shared" si="88"/>
        <v>-2</v>
      </c>
      <c r="X443" t="s">
        <v>11431</v>
      </c>
      <c r="Y443">
        <f t="shared" si="93"/>
        <v>43</v>
      </c>
      <c r="Z443">
        <f t="shared" si="94"/>
        <v>68</v>
      </c>
      <c r="AA443">
        <f t="shared" si="95"/>
        <v>23</v>
      </c>
      <c r="AB443" t="s">
        <v>14810</v>
      </c>
      <c r="AD443">
        <f t="shared" si="89"/>
        <v>1</v>
      </c>
      <c r="AE443">
        <f t="shared" si="90"/>
        <v>23</v>
      </c>
      <c r="AF443">
        <f t="shared" si="91"/>
        <v>20</v>
      </c>
      <c r="AG443" t="s">
        <v>14249</v>
      </c>
      <c r="AH443" t="b">
        <f t="shared" si="92"/>
        <v>0</v>
      </c>
    </row>
    <row r="444" spans="1:34" x14ac:dyDescent="0.25">
      <c r="A444" s="1">
        <v>1857</v>
      </c>
      <c r="B444" t="s">
        <v>2640</v>
      </c>
      <c r="C444" t="s">
        <v>2641</v>
      </c>
      <c r="D444" t="s">
        <v>14020</v>
      </c>
      <c r="E444">
        <v>3</v>
      </c>
      <c r="F444" t="s">
        <v>73</v>
      </c>
      <c r="G444" t="s">
        <v>2642</v>
      </c>
      <c r="H444" t="s">
        <v>2643</v>
      </c>
      <c r="I444">
        <v>15983</v>
      </c>
      <c r="J444" t="s">
        <v>76</v>
      </c>
      <c r="K444" t="s">
        <v>2644</v>
      </c>
      <c r="L444" t="s">
        <v>2645</v>
      </c>
      <c r="M444">
        <v>0</v>
      </c>
      <c r="N444">
        <f t="shared" ref="N444:N481" si="99">LEN(K444)-LEN(SUBSTITUTE(K444,"{",""))-1</f>
        <v>1</v>
      </c>
      <c r="O444">
        <v>1</v>
      </c>
      <c r="P444">
        <f>_xlfn.XLOOKUP(B444,'g1'!B:B,'g1'!R:R)</f>
        <v>3</v>
      </c>
      <c r="Q444">
        <f>_xlfn.XLOOKUP(B444,'g2'!B:B,'g2'!U:U)</f>
        <v>2</v>
      </c>
      <c r="R444">
        <f>_xlfn.XLOOKUP(B444,'g3'!B:B,'g3'!R:R)</f>
        <v>1</v>
      </c>
      <c r="S444">
        <f>_xlfn.XLOOKUP(D444,'g4'!D:D,'g4'!N:N)</f>
        <v>3</v>
      </c>
      <c r="T444">
        <f t="shared" si="85"/>
        <v>-2</v>
      </c>
      <c r="U444">
        <f t="shared" si="86"/>
        <v>-1</v>
      </c>
      <c r="V444">
        <f t="shared" si="87"/>
        <v>0</v>
      </c>
      <c r="W444">
        <f t="shared" si="88"/>
        <v>-2</v>
      </c>
      <c r="X444" t="s">
        <v>11429</v>
      </c>
      <c r="Y444">
        <f t="shared" si="93"/>
        <v>43</v>
      </c>
      <c r="Z444">
        <f t="shared" si="94"/>
        <v>68</v>
      </c>
      <c r="AA444">
        <f t="shared" si="95"/>
        <v>23</v>
      </c>
      <c r="AB444" t="s">
        <v>14908</v>
      </c>
      <c r="AD444">
        <f t="shared" si="89"/>
        <v>1</v>
      </c>
      <c r="AE444">
        <f t="shared" si="90"/>
        <v>25</v>
      </c>
      <c r="AF444">
        <f t="shared" si="91"/>
        <v>22</v>
      </c>
      <c r="AG444" t="s">
        <v>14536</v>
      </c>
      <c r="AH444" t="b">
        <f t="shared" si="92"/>
        <v>0</v>
      </c>
    </row>
    <row r="445" spans="1:34" x14ac:dyDescent="0.25">
      <c r="A445" s="1">
        <v>1859</v>
      </c>
      <c r="B445" t="s">
        <v>5939</v>
      </c>
      <c r="C445" t="s">
        <v>5940</v>
      </c>
      <c r="D445" t="s">
        <v>14023</v>
      </c>
      <c r="E445">
        <v>5</v>
      </c>
      <c r="F445" t="s">
        <v>73</v>
      </c>
      <c r="G445" t="s">
        <v>5941</v>
      </c>
      <c r="H445" t="s">
        <v>5942</v>
      </c>
      <c r="I445">
        <v>59321</v>
      </c>
      <c r="J445" t="s">
        <v>76</v>
      </c>
      <c r="K445" t="s">
        <v>15098</v>
      </c>
      <c r="L445" t="s">
        <v>5944</v>
      </c>
      <c r="N445">
        <f t="shared" si="99"/>
        <v>1</v>
      </c>
      <c r="O445">
        <v>1</v>
      </c>
      <c r="P445">
        <f>_xlfn.XLOOKUP(B445,'g1'!B:B,'g1'!R:R)</f>
        <v>3</v>
      </c>
      <c r="Q445">
        <f>_xlfn.XLOOKUP(B445,'g2'!B:B,'g2'!U:U)</f>
        <v>1</v>
      </c>
      <c r="R445">
        <f>_xlfn.XLOOKUP(B445,'g3'!B:B,'g3'!R:R)</f>
        <v>1</v>
      </c>
      <c r="S445">
        <f>_xlfn.XLOOKUP(D445,'g4'!D:D,'g4'!N:N)</f>
        <v>3</v>
      </c>
      <c r="T445">
        <f t="shared" si="85"/>
        <v>-2</v>
      </c>
      <c r="U445">
        <f t="shared" si="86"/>
        <v>0</v>
      </c>
      <c r="V445">
        <f t="shared" si="87"/>
        <v>0</v>
      </c>
      <c r="W445">
        <f t="shared" si="88"/>
        <v>-2</v>
      </c>
      <c r="X445" t="s">
        <v>11424</v>
      </c>
      <c r="Y445">
        <f t="shared" si="93"/>
        <v>43</v>
      </c>
      <c r="Z445">
        <f t="shared" si="94"/>
        <v>70</v>
      </c>
      <c r="AA445">
        <f t="shared" si="95"/>
        <v>25</v>
      </c>
      <c r="AB445" t="s">
        <v>14249</v>
      </c>
      <c r="AD445">
        <f t="shared" si="89"/>
        <v>1</v>
      </c>
      <c r="AE445">
        <f t="shared" si="90"/>
        <v>30</v>
      </c>
      <c r="AF445">
        <f t="shared" si="91"/>
        <v>27</v>
      </c>
      <c r="AG445" t="s">
        <v>14537</v>
      </c>
      <c r="AH445" t="b">
        <f t="shared" si="92"/>
        <v>0</v>
      </c>
    </row>
    <row r="446" spans="1:34" hidden="1" x14ac:dyDescent="0.25">
      <c r="A446" s="1">
        <v>1863</v>
      </c>
      <c r="B446" t="s">
        <v>4698</v>
      </c>
      <c r="C446" t="s">
        <v>4699</v>
      </c>
      <c r="D446" t="s">
        <v>14050</v>
      </c>
      <c r="E446">
        <v>4</v>
      </c>
      <c r="F446" t="s">
        <v>198</v>
      </c>
      <c r="G446" t="s">
        <v>4700</v>
      </c>
      <c r="H446" t="s">
        <v>4701</v>
      </c>
      <c r="I446">
        <v>8166</v>
      </c>
      <c r="J446" t="s">
        <v>199</v>
      </c>
      <c r="K446" t="s">
        <v>4702</v>
      </c>
      <c r="L446" t="s">
        <v>4703</v>
      </c>
      <c r="N446">
        <f t="shared" si="99"/>
        <v>1</v>
      </c>
      <c r="O446">
        <v>1</v>
      </c>
      <c r="P446">
        <f>_xlfn.XLOOKUP(B446,'g1'!B:B,'g1'!R:R)</f>
        <v>3</v>
      </c>
      <c r="Q446">
        <f>_xlfn.XLOOKUP(B446,'g2'!B:B,'g2'!U:U)</f>
        <v>3</v>
      </c>
      <c r="R446">
        <f>_xlfn.XLOOKUP(B446,'g3'!B:B,'g3'!R:R)</f>
        <v>2</v>
      </c>
      <c r="S446">
        <f>_xlfn.XLOOKUP(D446,'g4'!D:D,'g4'!N:N)</f>
        <v>3</v>
      </c>
      <c r="T446">
        <f t="shared" si="85"/>
        <v>-2</v>
      </c>
      <c r="U446">
        <f t="shared" si="86"/>
        <v>-2</v>
      </c>
      <c r="V446">
        <f t="shared" si="87"/>
        <v>-1</v>
      </c>
      <c r="W446">
        <f t="shared" si="88"/>
        <v>-2</v>
      </c>
      <c r="X446" t="s">
        <v>11373</v>
      </c>
      <c r="Y446" t="e">
        <f t="shared" si="93"/>
        <v>#VALUE!</v>
      </c>
      <c r="Z446">
        <f t="shared" si="94"/>
        <v>99</v>
      </c>
      <c r="AA446" t="e">
        <f t="shared" si="95"/>
        <v>#VALUE!</v>
      </c>
      <c r="AB446" t="e">
        <v>#VALUE!</v>
      </c>
      <c r="AD446">
        <f t="shared" si="89"/>
        <v>1</v>
      </c>
      <c r="AE446">
        <f t="shared" si="90"/>
        <v>31</v>
      </c>
      <c r="AF446">
        <f t="shared" si="91"/>
        <v>28</v>
      </c>
      <c r="AG446" t="s">
        <v>14538</v>
      </c>
      <c r="AH446" t="e">
        <f t="shared" si="92"/>
        <v>#VALUE!</v>
      </c>
    </row>
    <row r="447" spans="1:34" x14ac:dyDescent="0.25">
      <c r="A447" s="1">
        <v>1872</v>
      </c>
      <c r="B447" t="s">
        <v>3832</v>
      </c>
      <c r="C447" t="s">
        <v>3833</v>
      </c>
      <c r="D447" t="s">
        <v>14063</v>
      </c>
      <c r="E447">
        <v>4</v>
      </c>
      <c r="F447" t="s">
        <v>73</v>
      </c>
      <c r="G447" t="s">
        <v>3834</v>
      </c>
      <c r="H447" t="s">
        <v>3835</v>
      </c>
      <c r="I447">
        <v>1644</v>
      </c>
      <c r="J447" t="s">
        <v>76</v>
      </c>
      <c r="K447" t="s">
        <v>15099</v>
      </c>
      <c r="L447" t="s">
        <v>3837</v>
      </c>
      <c r="N447">
        <f t="shared" si="99"/>
        <v>1</v>
      </c>
      <c r="O447">
        <v>1</v>
      </c>
      <c r="P447">
        <f>_xlfn.XLOOKUP(B447,'g1'!B:B,'g1'!R:R)</f>
        <v>3</v>
      </c>
      <c r="Q447">
        <f>_xlfn.XLOOKUP(B447,'g2'!B:B,'g2'!U:U)</f>
        <v>3</v>
      </c>
      <c r="R447">
        <f>_xlfn.XLOOKUP(B447,'g3'!B:B,'g3'!R:R)</f>
        <v>3</v>
      </c>
      <c r="S447">
        <f>_xlfn.XLOOKUP(D447,'g4'!D:D,'g4'!N:N)</f>
        <v>3</v>
      </c>
      <c r="T447">
        <f t="shared" si="85"/>
        <v>-2</v>
      </c>
      <c r="U447">
        <f t="shared" si="86"/>
        <v>-2</v>
      </c>
      <c r="V447">
        <f t="shared" si="87"/>
        <v>-2</v>
      </c>
      <c r="W447">
        <f t="shared" si="88"/>
        <v>-2</v>
      </c>
      <c r="X447" t="s">
        <v>11347</v>
      </c>
      <c r="Y447">
        <f t="shared" si="93"/>
        <v>43</v>
      </c>
      <c r="Z447">
        <f t="shared" si="94"/>
        <v>64</v>
      </c>
      <c r="AA447">
        <f t="shared" si="95"/>
        <v>19</v>
      </c>
      <c r="AB447" t="s">
        <v>14909</v>
      </c>
      <c r="AD447">
        <f t="shared" si="89"/>
        <v>1</v>
      </c>
      <c r="AE447">
        <f t="shared" si="90"/>
        <v>24</v>
      </c>
      <c r="AF447">
        <f t="shared" si="91"/>
        <v>21</v>
      </c>
      <c r="AG447" t="s">
        <v>14539</v>
      </c>
      <c r="AH447" t="b">
        <f t="shared" si="92"/>
        <v>0</v>
      </c>
    </row>
    <row r="448" spans="1:34" hidden="1" x14ac:dyDescent="0.25">
      <c r="A448" s="1">
        <v>1877</v>
      </c>
      <c r="B448" t="s">
        <v>476</v>
      </c>
      <c r="C448" t="s">
        <v>477</v>
      </c>
      <c r="D448" t="s">
        <v>13119</v>
      </c>
      <c r="E448">
        <v>1</v>
      </c>
      <c r="F448" t="s">
        <v>15</v>
      </c>
      <c r="G448" t="s">
        <v>478</v>
      </c>
      <c r="H448" t="s">
        <v>479</v>
      </c>
      <c r="I448">
        <v>26340</v>
      </c>
      <c r="J448" t="s">
        <v>18</v>
      </c>
      <c r="K448" t="s">
        <v>14175</v>
      </c>
      <c r="L448" t="s">
        <v>481</v>
      </c>
      <c r="M448">
        <v>1</v>
      </c>
      <c r="N448">
        <f t="shared" si="99"/>
        <v>2</v>
      </c>
      <c r="O448">
        <v>3</v>
      </c>
      <c r="P448">
        <f>_xlfn.XLOOKUP(B448,'g1'!B:B,'g1'!R:R)</f>
        <v>4</v>
      </c>
      <c r="Q448">
        <f>_xlfn.XLOOKUP(B448,'g2'!B:B,'g2'!U:U)</f>
        <v>3</v>
      </c>
      <c r="R448">
        <f>_xlfn.XLOOKUP(B448,'g3'!B:B,'g3'!R:R)</f>
        <v>2</v>
      </c>
      <c r="S448">
        <f>_xlfn.XLOOKUP(D448,'g4'!D:D,'g4'!N:N)</f>
        <v>2</v>
      </c>
      <c r="T448">
        <f t="shared" si="85"/>
        <v>-2</v>
      </c>
      <c r="U448">
        <f t="shared" si="86"/>
        <v>-1</v>
      </c>
      <c r="V448">
        <f t="shared" si="87"/>
        <v>0</v>
      </c>
      <c r="W448">
        <f t="shared" si="88"/>
        <v>0</v>
      </c>
      <c r="X448" t="s">
        <v>13045</v>
      </c>
      <c r="Y448" t="e">
        <f t="shared" si="93"/>
        <v>#VALUE!</v>
      </c>
      <c r="Z448">
        <f t="shared" si="94"/>
        <v>86</v>
      </c>
      <c r="AA448" t="e">
        <f t="shared" si="95"/>
        <v>#VALUE!</v>
      </c>
      <c r="AB448" t="e">
        <v>#VALUE!</v>
      </c>
      <c r="AD448">
        <f t="shared" si="89"/>
        <v>1</v>
      </c>
      <c r="AE448">
        <f t="shared" si="90"/>
        <v>23</v>
      </c>
      <c r="AF448">
        <f t="shared" si="91"/>
        <v>20</v>
      </c>
      <c r="AG448" t="s">
        <v>14269</v>
      </c>
      <c r="AH448" t="e">
        <f t="shared" si="92"/>
        <v>#VALUE!</v>
      </c>
    </row>
    <row r="449" spans="1:34" x14ac:dyDescent="0.25">
      <c r="A449" s="1">
        <v>1893</v>
      </c>
      <c r="B449" t="s">
        <v>1383</v>
      </c>
      <c r="C449" t="s">
        <v>1384</v>
      </c>
      <c r="D449" t="s">
        <v>13220</v>
      </c>
      <c r="E449">
        <v>2</v>
      </c>
      <c r="F449" t="s">
        <v>1187</v>
      </c>
      <c r="G449" t="s">
        <v>1385</v>
      </c>
      <c r="H449" t="s">
        <v>1386</v>
      </c>
      <c r="I449">
        <v>26937</v>
      </c>
      <c r="J449" t="s">
        <v>169</v>
      </c>
      <c r="K449" t="s">
        <v>1387</v>
      </c>
      <c r="L449" t="s">
        <v>1388</v>
      </c>
      <c r="M449">
        <v>1</v>
      </c>
      <c r="N449">
        <f t="shared" si="99"/>
        <v>5</v>
      </c>
      <c r="O449">
        <v>3</v>
      </c>
      <c r="P449">
        <f>_xlfn.XLOOKUP(B449,'g1'!B:B,'g1'!R:R)</f>
        <v>4</v>
      </c>
      <c r="Q449">
        <f>_xlfn.XLOOKUP(B449,'g2'!B:B,'g2'!U:U)</f>
        <v>5</v>
      </c>
      <c r="R449">
        <f>_xlfn.XLOOKUP(B449,'g3'!B:B,'g3'!R:R)</f>
        <v>4</v>
      </c>
      <c r="S449">
        <f>_xlfn.XLOOKUP(D449,'g4'!D:D,'g4'!N:N)</f>
        <v>2</v>
      </c>
      <c r="T449">
        <f t="shared" si="85"/>
        <v>1</v>
      </c>
      <c r="U449">
        <f t="shared" si="86"/>
        <v>0</v>
      </c>
      <c r="V449">
        <f t="shared" si="87"/>
        <v>1</v>
      </c>
      <c r="W449">
        <f t="shared" si="88"/>
        <v>3</v>
      </c>
      <c r="X449" t="s">
        <v>12859</v>
      </c>
      <c r="Y449">
        <f t="shared" si="93"/>
        <v>43</v>
      </c>
      <c r="Z449">
        <f t="shared" si="94"/>
        <v>63</v>
      </c>
      <c r="AA449">
        <f t="shared" si="95"/>
        <v>18</v>
      </c>
      <c r="AB449" t="s">
        <v>14910</v>
      </c>
      <c r="AD449">
        <f t="shared" si="89"/>
        <v>1</v>
      </c>
      <c r="AE449">
        <f t="shared" si="90"/>
        <v>24</v>
      </c>
      <c r="AF449">
        <f t="shared" si="91"/>
        <v>21</v>
      </c>
      <c r="AG449" t="s">
        <v>14540</v>
      </c>
      <c r="AH449" t="b">
        <f t="shared" si="92"/>
        <v>0</v>
      </c>
    </row>
    <row r="450" spans="1:34" x14ac:dyDescent="0.25">
      <c r="A450" s="1">
        <v>1905</v>
      </c>
      <c r="B450" t="s">
        <v>3754</v>
      </c>
      <c r="C450" t="s">
        <v>3755</v>
      </c>
      <c r="D450" t="s">
        <v>13463</v>
      </c>
      <c r="E450">
        <v>4</v>
      </c>
      <c r="F450" t="s">
        <v>187</v>
      </c>
      <c r="G450" t="s">
        <v>3756</v>
      </c>
      <c r="H450" t="s">
        <v>3757</v>
      </c>
      <c r="I450">
        <v>26048</v>
      </c>
      <c r="J450" t="s">
        <v>161</v>
      </c>
      <c r="K450" t="s">
        <v>14183</v>
      </c>
      <c r="L450" t="s">
        <v>3759</v>
      </c>
      <c r="M450">
        <v>1</v>
      </c>
      <c r="N450">
        <f t="shared" si="99"/>
        <v>5</v>
      </c>
      <c r="O450">
        <v>3</v>
      </c>
      <c r="P450">
        <f>_xlfn.XLOOKUP(B450,'g1'!B:B,'g1'!R:R)</f>
        <v>5</v>
      </c>
      <c r="Q450">
        <f>_xlfn.XLOOKUP(B450,'g2'!B:B,'g2'!U:U)</f>
        <v>5</v>
      </c>
      <c r="R450">
        <f>_xlfn.XLOOKUP(B450,'g3'!B:B,'g3'!R:R)</f>
        <v>3</v>
      </c>
      <c r="S450">
        <f>_xlfn.XLOOKUP(D450,'g4'!D:D,'g4'!N:N)</f>
        <v>2</v>
      </c>
      <c r="T450">
        <f t="shared" ref="T450:T513" si="100">$N450-P450</f>
        <v>0</v>
      </c>
      <c r="U450">
        <f t="shared" ref="U450:U513" si="101">$N450-Q450</f>
        <v>0</v>
      </c>
      <c r="V450">
        <f t="shared" ref="V450:V513" si="102">$N450-R450</f>
        <v>2</v>
      </c>
      <c r="W450">
        <f t="shared" ref="W450:W513" si="103">$N450-S450</f>
        <v>3</v>
      </c>
      <c r="X450" t="s">
        <v>12457</v>
      </c>
      <c r="Y450">
        <f t="shared" si="93"/>
        <v>43</v>
      </c>
      <c r="Z450">
        <f t="shared" si="94"/>
        <v>65</v>
      </c>
      <c r="AA450">
        <f t="shared" si="95"/>
        <v>20</v>
      </c>
      <c r="AB450" t="s">
        <v>14445</v>
      </c>
      <c r="AD450">
        <f t="shared" si="89"/>
        <v>1</v>
      </c>
      <c r="AE450">
        <f t="shared" si="90"/>
        <v>36</v>
      </c>
      <c r="AF450">
        <f t="shared" si="91"/>
        <v>33</v>
      </c>
      <c r="AG450" t="s">
        <v>14541</v>
      </c>
      <c r="AH450" t="b">
        <f t="shared" si="92"/>
        <v>0</v>
      </c>
    </row>
    <row r="451" spans="1:34" x14ac:dyDescent="0.25">
      <c r="A451" s="1">
        <v>353</v>
      </c>
      <c r="B451" t="s">
        <v>2832</v>
      </c>
      <c r="C451" t="s">
        <v>2833</v>
      </c>
      <c r="D451" t="s">
        <v>13820</v>
      </c>
      <c r="E451">
        <v>3</v>
      </c>
      <c r="F451" t="s">
        <v>158</v>
      </c>
      <c r="G451" t="s">
        <v>2834</v>
      </c>
      <c r="H451" t="s">
        <v>2835</v>
      </c>
      <c r="I451">
        <v>24760</v>
      </c>
      <c r="J451" t="s">
        <v>161</v>
      </c>
      <c r="K451" t="s">
        <v>15100</v>
      </c>
      <c r="L451" t="s">
        <v>2837</v>
      </c>
      <c r="M451">
        <v>1</v>
      </c>
      <c r="N451">
        <f t="shared" si="99"/>
        <v>2</v>
      </c>
      <c r="O451">
        <v>1</v>
      </c>
      <c r="P451">
        <f>_xlfn.XLOOKUP(B451,'g1'!B:B,'g1'!R:R)</f>
        <v>5</v>
      </c>
      <c r="Q451">
        <f>_xlfn.XLOOKUP(B451,'g2'!B:B,'g2'!U:U)</f>
        <v>5</v>
      </c>
      <c r="R451">
        <f>_xlfn.XLOOKUP(B451,'g3'!B:B,'g3'!R:R)</f>
        <v>5</v>
      </c>
      <c r="S451">
        <f>_xlfn.XLOOKUP(D451,'g4'!D:D,'g4'!N:N)</f>
        <v>2</v>
      </c>
      <c r="T451">
        <f t="shared" si="100"/>
        <v>-3</v>
      </c>
      <c r="U451">
        <f t="shared" si="101"/>
        <v>-3</v>
      </c>
      <c r="V451">
        <f t="shared" si="102"/>
        <v>-3</v>
      </c>
      <c r="W451">
        <f t="shared" si="103"/>
        <v>0</v>
      </c>
      <c r="X451" t="s">
        <v>11811</v>
      </c>
      <c r="Y451">
        <f t="shared" si="93"/>
        <v>43</v>
      </c>
      <c r="Z451">
        <f t="shared" si="94"/>
        <v>71</v>
      </c>
      <c r="AA451">
        <f t="shared" si="95"/>
        <v>26</v>
      </c>
      <c r="AB451" t="s">
        <v>14911</v>
      </c>
      <c r="AD451">
        <f t="shared" ref="AD451:AD514" si="104">FIND("[{",X451)</f>
        <v>1</v>
      </c>
      <c r="AE451">
        <f t="shared" ref="AE451:AE514" si="105">FIND("opinion",X451)</f>
        <v>31</v>
      </c>
      <c r="AF451">
        <f t="shared" ref="AF451:AF514" si="106">AE451-AD451-2</f>
        <v>28</v>
      </c>
      <c r="AG451" t="s">
        <v>14542</v>
      </c>
      <c r="AH451" t="b">
        <f t="shared" ref="AH451:AH514" si="107">AB451=AG451</f>
        <v>0</v>
      </c>
    </row>
    <row r="452" spans="1:34" x14ac:dyDescent="0.25">
      <c r="A452" s="1">
        <v>367</v>
      </c>
      <c r="B452" t="s">
        <v>4288</v>
      </c>
      <c r="C452" t="s">
        <v>4289</v>
      </c>
      <c r="D452" t="s">
        <v>14014</v>
      </c>
      <c r="E452">
        <v>4</v>
      </c>
      <c r="F452" t="s">
        <v>15</v>
      </c>
      <c r="G452" t="s">
        <v>4290</v>
      </c>
      <c r="H452" t="s">
        <v>4291</v>
      </c>
      <c r="I452">
        <v>1271</v>
      </c>
      <c r="J452" t="s">
        <v>18</v>
      </c>
      <c r="K452" t="s">
        <v>4292</v>
      </c>
      <c r="L452" t="s">
        <v>4293</v>
      </c>
      <c r="M452">
        <v>1</v>
      </c>
      <c r="N452">
        <f t="shared" si="99"/>
        <v>5</v>
      </c>
      <c r="O452">
        <v>3</v>
      </c>
      <c r="P452">
        <f>_xlfn.XLOOKUP(B452,'g1'!B:B,'g1'!R:R)</f>
        <v>6</v>
      </c>
      <c r="Q452">
        <f>_xlfn.XLOOKUP(B452,'g2'!B:B,'g2'!U:U)</f>
        <v>6</v>
      </c>
      <c r="R452">
        <f>_xlfn.XLOOKUP(B452,'g3'!B:B,'g3'!R:R)</f>
        <v>5</v>
      </c>
      <c r="S452">
        <f>_xlfn.XLOOKUP(D452,'g4'!D:D,'g4'!N:N)</f>
        <v>2</v>
      </c>
      <c r="T452">
        <f t="shared" si="100"/>
        <v>-1</v>
      </c>
      <c r="U452">
        <f t="shared" si="101"/>
        <v>-1</v>
      </c>
      <c r="V452">
        <f t="shared" si="102"/>
        <v>0</v>
      </c>
      <c r="W452">
        <f t="shared" si="103"/>
        <v>3</v>
      </c>
      <c r="X452" t="s">
        <v>11441</v>
      </c>
      <c r="Y452">
        <f t="shared" si="93"/>
        <v>43</v>
      </c>
      <c r="Z452">
        <f t="shared" si="94"/>
        <v>63</v>
      </c>
      <c r="AA452">
        <f t="shared" si="95"/>
        <v>18</v>
      </c>
      <c r="AB452" t="s">
        <v>14269</v>
      </c>
      <c r="AD452">
        <f t="shared" si="104"/>
        <v>1</v>
      </c>
      <c r="AE452">
        <f t="shared" si="105"/>
        <v>25</v>
      </c>
      <c r="AF452">
        <f t="shared" si="106"/>
        <v>22</v>
      </c>
      <c r="AG452" t="s">
        <v>14543</v>
      </c>
      <c r="AH452" t="b">
        <f t="shared" si="107"/>
        <v>0</v>
      </c>
    </row>
    <row r="453" spans="1:34" x14ac:dyDescent="0.25">
      <c r="A453" s="1">
        <v>1913</v>
      </c>
      <c r="B453" t="s">
        <v>1828</v>
      </c>
      <c r="C453" t="s">
        <v>1829</v>
      </c>
      <c r="D453" t="s">
        <v>13105</v>
      </c>
      <c r="E453">
        <v>2</v>
      </c>
      <c r="F453" t="s">
        <v>39</v>
      </c>
      <c r="G453" t="s">
        <v>1830</v>
      </c>
      <c r="H453" t="s">
        <v>1831</v>
      </c>
      <c r="I453">
        <v>42690</v>
      </c>
      <c r="J453" t="s">
        <v>42</v>
      </c>
      <c r="K453" t="s">
        <v>14194</v>
      </c>
      <c r="L453" t="s">
        <v>1833</v>
      </c>
      <c r="M453">
        <v>1</v>
      </c>
      <c r="N453">
        <f t="shared" si="99"/>
        <v>2</v>
      </c>
      <c r="O453">
        <v>2</v>
      </c>
      <c r="P453">
        <f>_xlfn.XLOOKUP(B453,'g1'!B:B,'g1'!R:R)</f>
        <v>2</v>
      </c>
      <c r="Q453">
        <f>_xlfn.XLOOKUP(B453,'g2'!B:B,'g2'!U:U)</f>
        <v>2</v>
      </c>
      <c r="R453">
        <f>_xlfn.XLOOKUP(B453,'g3'!B:B,'g3'!R:R)</f>
        <v>2</v>
      </c>
      <c r="S453">
        <f>_xlfn.XLOOKUP(D453,'g4'!D:D,'g4'!N:N)</f>
        <v>2</v>
      </c>
      <c r="T453">
        <f t="shared" si="100"/>
        <v>0</v>
      </c>
      <c r="U453">
        <f t="shared" si="101"/>
        <v>0</v>
      </c>
      <c r="V453">
        <f t="shared" si="102"/>
        <v>0</v>
      </c>
      <c r="W453">
        <f t="shared" si="103"/>
        <v>0</v>
      </c>
      <c r="X453" t="s">
        <v>13073</v>
      </c>
      <c r="Y453">
        <f t="shared" si="93"/>
        <v>43</v>
      </c>
      <c r="Z453">
        <f t="shared" si="94"/>
        <v>68</v>
      </c>
      <c r="AA453">
        <f t="shared" si="95"/>
        <v>23</v>
      </c>
      <c r="AB453" t="s">
        <v>14355</v>
      </c>
      <c r="AD453">
        <f t="shared" si="104"/>
        <v>1</v>
      </c>
      <c r="AE453">
        <f t="shared" si="105"/>
        <v>28</v>
      </c>
      <c r="AF453">
        <f t="shared" si="106"/>
        <v>25</v>
      </c>
      <c r="AG453" t="s">
        <v>14544</v>
      </c>
      <c r="AH453" t="b">
        <f t="shared" si="107"/>
        <v>0</v>
      </c>
    </row>
    <row r="454" spans="1:34" x14ac:dyDescent="0.25">
      <c r="A454" s="1">
        <v>390</v>
      </c>
      <c r="B454" t="s">
        <v>2856</v>
      </c>
      <c r="C454" t="s">
        <v>2857</v>
      </c>
      <c r="D454" t="s">
        <v>13107</v>
      </c>
      <c r="E454">
        <v>3</v>
      </c>
      <c r="F454" t="s">
        <v>286</v>
      </c>
      <c r="G454" t="s">
        <v>2858</v>
      </c>
      <c r="H454" t="s">
        <v>2859</v>
      </c>
      <c r="I454">
        <v>481</v>
      </c>
      <c r="J454" t="s">
        <v>287</v>
      </c>
      <c r="K454" t="s">
        <v>14195</v>
      </c>
      <c r="L454" t="s">
        <v>2861</v>
      </c>
      <c r="M454">
        <v>1</v>
      </c>
      <c r="N454">
        <f t="shared" si="99"/>
        <v>2</v>
      </c>
      <c r="O454">
        <v>2</v>
      </c>
      <c r="P454">
        <f>_xlfn.XLOOKUP(B454,'g1'!B:B,'g1'!R:R)</f>
        <v>2</v>
      </c>
      <c r="Q454">
        <f>_xlfn.XLOOKUP(B454,'g2'!B:B,'g2'!U:U)</f>
        <v>3</v>
      </c>
      <c r="R454">
        <f>_xlfn.XLOOKUP(B454,'g3'!B:B,'g3'!R:R)</f>
        <v>2</v>
      </c>
      <c r="S454">
        <f>_xlfn.XLOOKUP(D454,'g4'!D:D,'g4'!N:N)</f>
        <v>2</v>
      </c>
      <c r="T454">
        <f t="shared" si="100"/>
        <v>0</v>
      </c>
      <c r="U454">
        <f t="shared" si="101"/>
        <v>-1</v>
      </c>
      <c r="V454">
        <f t="shared" si="102"/>
        <v>0</v>
      </c>
      <c r="W454">
        <f t="shared" si="103"/>
        <v>0</v>
      </c>
      <c r="X454" t="s">
        <v>13069</v>
      </c>
      <c r="Y454">
        <f t="shared" si="93"/>
        <v>42</v>
      </c>
      <c r="Z454">
        <f t="shared" si="94"/>
        <v>67</v>
      </c>
      <c r="AA454">
        <f t="shared" si="95"/>
        <v>23</v>
      </c>
      <c r="AB454" t="s">
        <v>14912</v>
      </c>
      <c r="AD454">
        <f t="shared" si="104"/>
        <v>1</v>
      </c>
      <c r="AE454">
        <f t="shared" si="105"/>
        <v>23</v>
      </c>
      <c r="AF454">
        <f t="shared" si="106"/>
        <v>20</v>
      </c>
      <c r="AG454" t="s">
        <v>14545</v>
      </c>
      <c r="AH454" t="b">
        <f t="shared" si="107"/>
        <v>0</v>
      </c>
    </row>
    <row r="455" spans="1:34" ht="255" hidden="1" x14ac:dyDescent="0.25">
      <c r="A455" s="1">
        <v>1925</v>
      </c>
      <c r="B455" t="s">
        <v>3958</v>
      </c>
      <c r="C455" t="s">
        <v>3959</v>
      </c>
      <c r="D455" t="s">
        <v>13109</v>
      </c>
      <c r="E455">
        <v>4</v>
      </c>
      <c r="F455" t="s">
        <v>198</v>
      </c>
      <c r="G455" t="s">
        <v>3960</v>
      </c>
      <c r="H455" t="s">
        <v>3961</v>
      </c>
      <c r="I455">
        <v>16331</v>
      </c>
      <c r="J455" t="s">
        <v>199</v>
      </c>
      <c r="K455" s="3" t="s">
        <v>14196</v>
      </c>
      <c r="L455" t="s">
        <v>3963</v>
      </c>
      <c r="M455">
        <v>1</v>
      </c>
      <c r="N455">
        <f t="shared" si="99"/>
        <v>2</v>
      </c>
      <c r="O455">
        <v>1</v>
      </c>
      <c r="P455">
        <f>_xlfn.XLOOKUP(B455,'g1'!B:B,'g1'!R:R)</f>
        <v>2</v>
      </c>
      <c r="Q455">
        <f>_xlfn.XLOOKUP(B455,'g2'!B:B,'g2'!U:U)</f>
        <v>2</v>
      </c>
      <c r="R455">
        <f>_xlfn.XLOOKUP(B455,'g3'!B:B,'g3'!R:R)</f>
        <v>2</v>
      </c>
      <c r="S455">
        <f>_xlfn.XLOOKUP(D455,'g4'!D:D,'g4'!N:N)</f>
        <v>2</v>
      </c>
      <c r="T455">
        <f t="shared" si="100"/>
        <v>0</v>
      </c>
      <c r="U455">
        <f t="shared" si="101"/>
        <v>0</v>
      </c>
      <c r="V455">
        <f t="shared" si="102"/>
        <v>0</v>
      </c>
      <c r="W455">
        <f t="shared" si="103"/>
        <v>0</v>
      </c>
      <c r="X455" t="s">
        <v>13065</v>
      </c>
      <c r="Y455" t="e">
        <f t="shared" ref="Y455:Y518" si="108">FIND("[{",K455)</f>
        <v>#VALUE!</v>
      </c>
      <c r="Z455">
        <f t="shared" ref="Z455:Z518" si="109">FIND("category",K455)</f>
        <v>102</v>
      </c>
      <c r="AA455" t="e">
        <f t="shared" ref="AA455:AA518" si="110">Z455-Y455-2</f>
        <v>#VALUE!</v>
      </c>
      <c r="AB455" t="e">
        <v>#VALUE!</v>
      </c>
      <c r="AD455">
        <f t="shared" si="104"/>
        <v>1</v>
      </c>
      <c r="AE455">
        <f t="shared" si="105"/>
        <v>34</v>
      </c>
      <c r="AF455">
        <f t="shared" si="106"/>
        <v>31</v>
      </c>
      <c r="AG455" t="s">
        <v>14546</v>
      </c>
      <c r="AH455" t="e">
        <f t="shared" si="107"/>
        <v>#VALUE!</v>
      </c>
    </row>
    <row r="456" spans="1:34" x14ac:dyDescent="0.25">
      <c r="A456" s="1">
        <v>1950</v>
      </c>
      <c r="B456" t="s">
        <v>1560</v>
      </c>
      <c r="C456" t="s">
        <v>1561</v>
      </c>
      <c r="D456" t="s">
        <v>13132</v>
      </c>
      <c r="E456">
        <v>2</v>
      </c>
      <c r="F456" t="s">
        <v>73</v>
      </c>
      <c r="G456" t="s">
        <v>1562</v>
      </c>
      <c r="H456" t="s">
        <v>1563</v>
      </c>
      <c r="I456">
        <v>6791</v>
      </c>
      <c r="J456" t="s">
        <v>76</v>
      </c>
      <c r="K456" t="s">
        <v>14200</v>
      </c>
      <c r="L456" t="s">
        <v>1565</v>
      </c>
      <c r="M456">
        <v>1</v>
      </c>
      <c r="N456">
        <f t="shared" si="99"/>
        <v>1</v>
      </c>
      <c r="O456">
        <v>2</v>
      </c>
      <c r="P456">
        <f>_xlfn.XLOOKUP(B456,'g1'!B:B,'g1'!R:R)</f>
        <v>3</v>
      </c>
      <c r="Q456">
        <f>_xlfn.XLOOKUP(B456,'g2'!B:B,'g2'!U:U)</f>
        <v>3</v>
      </c>
      <c r="R456">
        <f>_xlfn.XLOOKUP(B456,'g3'!B:B,'g3'!R:R)</f>
        <v>2</v>
      </c>
      <c r="S456">
        <f>_xlfn.XLOOKUP(D456,'g4'!D:D,'g4'!N:N)</f>
        <v>2</v>
      </c>
      <c r="T456">
        <f t="shared" si="100"/>
        <v>-2</v>
      </c>
      <c r="U456">
        <f t="shared" si="101"/>
        <v>-2</v>
      </c>
      <c r="V456">
        <f t="shared" si="102"/>
        <v>-1</v>
      </c>
      <c r="W456">
        <f t="shared" si="103"/>
        <v>-1</v>
      </c>
      <c r="X456" t="s">
        <v>13020</v>
      </c>
      <c r="Y456">
        <f t="shared" si="108"/>
        <v>43</v>
      </c>
      <c r="Z456">
        <f t="shared" si="109"/>
        <v>69</v>
      </c>
      <c r="AA456">
        <f t="shared" si="110"/>
        <v>24</v>
      </c>
      <c r="AB456" t="s">
        <v>14913</v>
      </c>
      <c r="AD456">
        <f t="shared" si="104"/>
        <v>1</v>
      </c>
      <c r="AE456">
        <f t="shared" si="105"/>
        <v>30</v>
      </c>
      <c r="AF456">
        <f t="shared" si="106"/>
        <v>27</v>
      </c>
      <c r="AG456" t="s">
        <v>14547</v>
      </c>
      <c r="AH456" t="b">
        <f t="shared" si="107"/>
        <v>0</v>
      </c>
    </row>
    <row r="457" spans="1:34" hidden="1" x14ac:dyDescent="0.25">
      <c r="A457" s="1">
        <v>417</v>
      </c>
      <c r="B457" t="s">
        <v>1705</v>
      </c>
      <c r="C457" t="s">
        <v>1706</v>
      </c>
      <c r="D457" t="s">
        <v>13133</v>
      </c>
      <c r="E457">
        <v>2</v>
      </c>
      <c r="F457" t="s">
        <v>187</v>
      </c>
      <c r="G457" t="s">
        <v>1707</v>
      </c>
      <c r="H457" t="s">
        <v>1708</v>
      </c>
      <c r="I457">
        <v>17562</v>
      </c>
      <c r="J457" t="s">
        <v>161</v>
      </c>
      <c r="K457" t="s">
        <v>14201</v>
      </c>
      <c r="L457" t="s">
        <v>1710</v>
      </c>
      <c r="M457">
        <v>1</v>
      </c>
      <c r="N457">
        <f t="shared" si="99"/>
        <v>2</v>
      </c>
      <c r="O457">
        <v>2</v>
      </c>
      <c r="P457">
        <f>_xlfn.XLOOKUP(B457,'g1'!B:B,'g1'!R:R)</f>
        <v>3</v>
      </c>
      <c r="Q457">
        <f>_xlfn.XLOOKUP(B457,'g2'!B:B,'g2'!U:U)</f>
        <v>2</v>
      </c>
      <c r="R457">
        <f>_xlfn.XLOOKUP(B457,'g3'!B:B,'g3'!R:R)</f>
        <v>2</v>
      </c>
      <c r="S457">
        <f>_xlfn.XLOOKUP(D457,'g4'!D:D,'g4'!N:N)</f>
        <v>2</v>
      </c>
      <c r="T457">
        <f t="shared" si="100"/>
        <v>-1</v>
      </c>
      <c r="U457">
        <f t="shared" si="101"/>
        <v>0</v>
      </c>
      <c r="V457">
        <f t="shared" si="102"/>
        <v>0</v>
      </c>
      <c r="W457">
        <f t="shared" si="103"/>
        <v>0</v>
      </c>
      <c r="X457" t="s">
        <v>13018</v>
      </c>
      <c r="Y457">
        <f t="shared" si="108"/>
        <v>43</v>
      </c>
      <c r="Z457">
        <f t="shared" si="109"/>
        <v>76</v>
      </c>
      <c r="AA457">
        <f t="shared" si="110"/>
        <v>31</v>
      </c>
      <c r="AB457" t="s">
        <v>14548</v>
      </c>
      <c r="AD457">
        <f t="shared" si="104"/>
        <v>1</v>
      </c>
      <c r="AE457">
        <f t="shared" si="105"/>
        <v>36</v>
      </c>
      <c r="AF457">
        <f t="shared" si="106"/>
        <v>33</v>
      </c>
      <c r="AG457" t="s">
        <v>14548</v>
      </c>
      <c r="AH457" t="b">
        <f t="shared" si="107"/>
        <v>1</v>
      </c>
    </row>
    <row r="458" spans="1:34" x14ac:dyDescent="0.25">
      <c r="A458" s="1">
        <v>1957</v>
      </c>
      <c r="B458" t="s">
        <v>1936</v>
      </c>
      <c r="C458" t="s">
        <v>1937</v>
      </c>
      <c r="D458" t="s">
        <v>13134</v>
      </c>
      <c r="E458">
        <v>2</v>
      </c>
      <c r="F458" t="s">
        <v>234</v>
      </c>
      <c r="G458" t="s">
        <v>1938</v>
      </c>
      <c r="H458" t="s">
        <v>1939</v>
      </c>
      <c r="I458">
        <v>11029</v>
      </c>
      <c r="J458" t="s">
        <v>237</v>
      </c>
      <c r="K458" t="s">
        <v>14202</v>
      </c>
      <c r="L458" t="s">
        <v>1941</v>
      </c>
      <c r="M458">
        <v>1</v>
      </c>
      <c r="N458">
        <f t="shared" si="99"/>
        <v>2</v>
      </c>
      <c r="O458">
        <v>1</v>
      </c>
      <c r="P458">
        <f>_xlfn.XLOOKUP(B458,'g1'!B:B,'g1'!R:R)</f>
        <v>3</v>
      </c>
      <c r="Q458">
        <f>_xlfn.XLOOKUP(B458,'g2'!B:B,'g2'!U:U)</f>
        <v>3</v>
      </c>
      <c r="R458">
        <f>_xlfn.XLOOKUP(B458,'g3'!B:B,'g3'!R:R)</f>
        <v>2</v>
      </c>
      <c r="S458">
        <f>_xlfn.XLOOKUP(D458,'g4'!D:D,'g4'!N:N)</f>
        <v>2</v>
      </c>
      <c r="T458">
        <f t="shared" si="100"/>
        <v>-1</v>
      </c>
      <c r="U458">
        <f t="shared" si="101"/>
        <v>-1</v>
      </c>
      <c r="V458">
        <f t="shared" si="102"/>
        <v>0</v>
      </c>
      <c r="W458">
        <f t="shared" si="103"/>
        <v>0</v>
      </c>
      <c r="X458" t="s">
        <v>13016</v>
      </c>
      <c r="Y458">
        <f t="shared" si="108"/>
        <v>42</v>
      </c>
      <c r="Z458">
        <f t="shared" si="109"/>
        <v>75</v>
      </c>
      <c r="AA458">
        <f t="shared" si="110"/>
        <v>31</v>
      </c>
      <c r="AB458" t="s">
        <v>14914</v>
      </c>
      <c r="AD458">
        <f t="shared" si="104"/>
        <v>1</v>
      </c>
      <c r="AE458">
        <f t="shared" si="105"/>
        <v>23</v>
      </c>
      <c r="AF458">
        <f t="shared" si="106"/>
        <v>20</v>
      </c>
      <c r="AG458" t="s">
        <v>14368</v>
      </c>
      <c r="AH458" t="b">
        <f t="shared" si="107"/>
        <v>0</v>
      </c>
    </row>
    <row r="459" spans="1:34" hidden="1" x14ac:dyDescent="0.25">
      <c r="A459" s="1">
        <v>1972</v>
      </c>
      <c r="B459" t="s">
        <v>3874</v>
      </c>
      <c r="C459" t="s">
        <v>3875</v>
      </c>
      <c r="D459" t="s">
        <v>13137</v>
      </c>
      <c r="E459">
        <v>4</v>
      </c>
      <c r="F459" t="s">
        <v>187</v>
      </c>
      <c r="G459" t="s">
        <v>3876</v>
      </c>
      <c r="H459" t="s">
        <v>3877</v>
      </c>
      <c r="I459">
        <v>78908</v>
      </c>
      <c r="J459" t="s">
        <v>161</v>
      </c>
      <c r="K459" t="s">
        <v>14203</v>
      </c>
      <c r="L459" t="s">
        <v>3879</v>
      </c>
      <c r="M459">
        <v>1</v>
      </c>
      <c r="N459">
        <f t="shared" si="99"/>
        <v>2</v>
      </c>
      <c r="O459">
        <v>2</v>
      </c>
      <c r="P459">
        <f>_xlfn.XLOOKUP(B459,'g1'!B:B,'g1'!R:R)</f>
        <v>3</v>
      </c>
      <c r="Q459">
        <f>_xlfn.XLOOKUP(B459,'g2'!B:B,'g2'!U:U)</f>
        <v>3</v>
      </c>
      <c r="R459">
        <f>_xlfn.XLOOKUP(B459,'g3'!B:B,'g3'!R:R)</f>
        <v>2</v>
      </c>
      <c r="S459">
        <f>_xlfn.XLOOKUP(D459,'g4'!D:D,'g4'!N:N)</f>
        <v>2</v>
      </c>
      <c r="T459">
        <f t="shared" si="100"/>
        <v>-1</v>
      </c>
      <c r="U459">
        <f t="shared" si="101"/>
        <v>-1</v>
      </c>
      <c r="V459">
        <f t="shared" si="102"/>
        <v>0</v>
      </c>
      <c r="W459">
        <f t="shared" si="103"/>
        <v>0</v>
      </c>
      <c r="X459" t="s">
        <v>6330</v>
      </c>
      <c r="Y459">
        <f t="shared" si="108"/>
        <v>42</v>
      </c>
      <c r="Z459">
        <f t="shared" si="109"/>
        <v>61</v>
      </c>
      <c r="AA459">
        <f t="shared" si="110"/>
        <v>17</v>
      </c>
      <c r="AB459" t="s">
        <v>14549</v>
      </c>
      <c r="AD459">
        <f t="shared" si="104"/>
        <v>1</v>
      </c>
      <c r="AE459">
        <f t="shared" si="105"/>
        <v>22</v>
      </c>
      <c r="AF459">
        <f t="shared" si="106"/>
        <v>19</v>
      </c>
      <c r="AG459" t="s">
        <v>14549</v>
      </c>
      <c r="AH459" t="b">
        <f t="shared" si="107"/>
        <v>1</v>
      </c>
    </row>
    <row r="460" spans="1:34" ht="150" hidden="1" x14ac:dyDescent="0.25">
      <c r="A460" s="1">
        <v>1999</v>
      </c>
      <c r="B460" t="s">
        <v>636</v>
      </c>
      <c r="C460" t="s">
        <v>637</v>
      </c>
      <c r="D460" t="s">
        <v>13205</v>
      </c>
      <c r="E460">
        <v>1</v>
      </c>
      <c r="F460" t="s">
        <v>31</v>
      </c>
      <c r="G460" t="s">
        <v>638</v>
      </c>
      <c r="H460" t="s">
        <v>639</v>
      </c>
      <c r="I460">
        <v>4910</v>
      </c>
      <c r="J460" t="s">
        <v>34</v>
      </c>
      <c r="K460" s="3" t="s">
        <v>14204</v>
      </c>
      <c r="L460" t="s">
        <v>641</v>
      </c>
      <c r="M460">
        <v>1</v>
      </c>
      <c r="N460">
        <f t="shared" si="99"/>
        <v>1</v>
      </c>
      <c r="O460">
        <v>2</v>
      </c>
      <c r="P460">
        <f>_xlfn.XLOOKUP(B460,'g1'!B:B,'g1'!R:R)</f>
        <v>3</v>
      </c>
      <c r="Q460">
        <f>_xlfn.XLOOKUP(B460,'g2'!B:B,'g2'!U:U)</f>
        <v>2</v>
      </c>
      <c r="R460">
        <f>_xlfn.XLOOKUP(B460,'g3'!B:B,'g3'!R:R)</f>
        <v>3</v>
      </c>
      <c r="S460">
        <f>_xlfn.XLOOKUP(D460,'g4'!D:D,'g4'!N:N)</f>
        <v>2</v>
      </c>
      <c r="T460">
        <f t="shared" si="100"/>
        <v>-2</v>
      </c>
      <c r="U460">
        <f t="shared" si="101"/>
        <v>-1</v>
      </c>
      <c r="V460">
        <f t="shared" si="102"/>
        <v>-2</v>
      </c>
      <c r="W460">
        <f t="shared" si="103"/>
        <v>-1</v>
      </c>
      <c r="X460" t="s">
        <v>12888</v>
      </c>
      <c r="Y460" t="e">
        <f t="shared" si="108"/>
        <v>#VALUE!</v>
      </c>
      <c r="Z460">
        <f t="shared" si="109"/>
        <v>93</v>
      </c>
      <c r="AA460" t="e">
        <f t="shared" si="110"/>
        <v>#VALUE!</v>
      </c>
      <c r="AB460" t="e">
        <v>#VALUE!</v>
      </c>
      <c r="AD460">
        <f t="shared" si="104"/>
        <v>1</v>
      </c>
      <c r="AE460">
        <f t="shared" si="105"/>
        <v>30</v>
      </c>
      <c r="AF460">
        <f t="shared" si="106"/>
        <v>27</v>
      </c>
      <c r="AG460" t="s">
        <v>14550</v>
      </c>
      <c r="AH460" t="e">
        <f t="shared" si="107"/>
        <v>#VALUE!</v>
      </c>
    </row>
    <row r="461" spans="1:34" hidden="1" x14ac:dyDescent="0.25">
      <c r="A461" s="1">
        <v>516</v>
      </c>
      <c r="B461" t="s">
        <v>2510</v>
      </c>
      <c r="C461" t="s">
        <v>2511</v>
      </c>
      <c r="D461" t="s">
        <v>13210</v>
      </c>
      <c r="E461">
        <v>3</v>
      </c>
      <c r="F461" t="s">
        <v>648</v>
      </c>
      <c r="G461" t="s">
        <v>2512</v>
      </c>
      <c r="H461" t="s">
        <v>2513</v>
      </c>
      <c r="I461">
        <v>1896</v>
      </c>
      <c r="J461" t="s">
        <v>603</v>
      </c>
      <c r="K461" t="s">
        <v>14205</v>
      </c>
      <c r="L461" t="s">
        <v>2515</v>
      </c>
      <c r="M461">
        <v>1</v>
      </c>
      <c r="N461">
        <f t="shared" si="99"/>
        <v>2</v>
      </c>
      <c r="O461">
        <v>2</v>
      </c>
      <c r="P461">
        <f>_xlfn.XLOOKUP(B461,'g1'!B:B,'g1'!R:R)</f>
        <v>3</v>
      </c>
      <c r="Q461">
        <f>_xlfn.XLOOKUP(B461,'g2'!B:B,'g2'!U:U)</f>
        <v>3</v>
      </c>
      <c r="R461">
        <f>_xlfn.XLOOKUP(B461,'g3'!B:B,'g3'!R:R)</f>
        <v>3</v>
      </c>
      <c r="S461">
        <f>_xlfn.XLOOKUP(D461,'g4'!D:D,'g4'!N:N)</f>
        <v>2</v>
      </c>
      <c r="T461">
        <f t="shared" si="100"/>
        <v>-1</v>
      </c>
      <c r="U461">
        <f t="shared" si="101"/>
        <v>-1</v>
      </c>
      <c r="V461">
        <f t="shared" si="102"/>
        <v>-1</v>
      </c>
      <c r="W461">
        <f t="shared" si="103"/>
        <v>0</v>
      </c>
      <c r="X461" t="s">
        <v>12878</v>
      </c>
      <c r="Y461">
        <f t="shared" si="108"/>
        <v>43</v>
      </c>
      <c r="Z461">
        <f t="shared" si="109"/>
        <v>64</v>
      </c>
      <c r="AA461">
        <f t="shared" si="110"/>
        <v>19</v>
      </c>
      <c r="AB461" t="s">
        <v>14309</v>
      </c>
      <c r="AD461">
        <f t="shared" si="104"/>
        <v>1</v>
      </c>
      <c r="AE461">
        <f t="shared" si="105"/>
        <v>24</v>
      </c>
      <c r="AF461">
        <f t="shared" si="106"/>
        <v>21</v>
      </c>
      <c r="AG461" t="s">
        <v>14309</v>
      </c>
      <c r="AH461" t="b">
        <f t="shared" si="107"/>
        <v>1</v>
      </c>
    </row>
    <row r="462" spans="1:34" hidden="1" x14ac:dyDescent="0.25">
      <c r="A462" s="1">
        <v>4</v>
      </c>
      <c r="B462" t="s">
        <v>4282</v>
      </c>
      <c r="C462" t="s">
        <v>4283</v>
      </c>
      <c r="D462" t="s">
        <v>13216</v>
      </c>
      <c r="E462">
        <v>4</v>
      </c>
      <c r="F462" t="s">
        <v>73</v>
      </c>
      <c r="G462" t="s">
        <v>4284</v>
      </c>
      <c r="H462" t="s">
        <v>4285</v>
      </c>
      <c r="I462">
        <v>761</v>
      </c>
      <c r="J462" t="s">
        <v>76</v>
      </c>
      <c r="K462" t="s">
        <v>14206</v>
      </c>
      <c r="L462" t="s">
        <v>4287</v>
      </c>
      <c r="M462">
        <v>1</v>
      </c>
      <c r="N462">
        <f t="shared" si="99"/>
        <v>3</v>
      </c>
      <c r="O462">
        <v>1</v>
      </c>
      <c r="P462">
        <f>_xlfn.XLOOKUP(B462,'g1'!B:B,'g1'!R:R)</f>
        <v>3</v>
      </c>
      <c r="Q462">
        <f>_xlfn.XLOOKUP(B462,'g2'!B:B,'g2'!U:U)</f>
        <v>3</v>
      </c>
      <c r="R462">
        <f>_xlfn.XLOOKUP(B462,'g3'!B:B,'g3'!R:R)</f>
        <v>3</v>
      </c>
      <c r="S462">
        <f>_xlfn.XLOOKUP(D462,'g4'!D:D,'g4'!N:N)</f>
        <v>2</v>
      </c>
      <c r="T462">
        <f t="shared" si="100"/>
        <v>0</v>
      </c>
      <c r="U462">
        <f t="shared" si="101"/>
        <v>0</v>
      </c>
      <c r="V462">
        <f t="shared" si="102"/>
        <v>0</v>
      </c>
      <c r="W462">
        <f t="shared" si="103"/>
        <v>1</v>
      </c>
      <c r="X462" t="s">
        <v>12867</v>
      </c>
      <c r="Y462">
        <f t="shared" si="108"/>
        <v>43</v>
      </c>
      <c r="Z462">
        <f t="shared" si="109"/>
        <v>62</v>
      </c>
      <c r="AA462">
        <f t="shared" si="110"/>
        <v>17</v>
      </c>
      <c r="AB462" t="s">
        <v>14551</v>
      </c>
      <c r="AD462">
        <f t="shared" si="104"/>
        <v>1</v>
      </c>
      <c r="AE462">
        <f t="shared" si="105"/>
        <v>22</v>
      </c>
      <c r="AF462">
        <f t="shared" si="106"/>
        <v>19</v>
      </c>
      <c r="AG462" t="s">
        <v>14551</v>
      </c>
      <c r="AH462" t="b">
        <f t="shared" si="107"/>
        <v>1</v>
      </c>
    </row>
    <row r="463" spans="1:34" hidden="1" x14ac:dyDescent="0.25">
      <c r="A463" s="1">
        <v>42</v>
      </c>
      <c r="B463" t="s">
        <v>2604</v>
      </c>
      <c r="C463" t="s">
        <v>2605</v>
      </c>
      <c r="D463" t="s">
        <v>13229</v>
      </c>
      <c r="E463">
        <v>3</v>
      </c>
      <c r="F463" t="s">
        <v>15</v>
      </c>
      <c r="G463" t="s">
        <v>2606</v>
      </c>
      <c r="H463" t="s">
        <v>2607</v>
      </c>
      <c r="I463">
        <v>1968</v>
      </c>
      <c r="J463" t="s">
        <v>18</v>
      </c>
      <c r="K463" t="s">
        <v>14207</v>
      </c>
      <c r="L463" t="s">
        <v>2609</v>
      </c>
      <c r="M463">
        <v>1</v>
      </c>
      <c r="N463">
        <f t="shared" si="99"/>
        <v>2</v>
      </c>
      <c r="O463">
        <v>1</v>
      </c>
      <c r="P463">
        <f>_xlfn.XLOOKUP(B463,'g1'!B:B,'g1'!R:R)</f>
        <v>4</v>
      </c>
      <c r="Q463">
        <f>_xlfn.XLOOKUP(B463,'g2'!B:B,'g2'!U:U)</f>
        <v>2</v>
      </c>
      <c r="R463">
        <f>_xlfn.XLOOKUP(B463,'g3'!B:B,'g3'!R:R)</f>
        <v>1</v>
      </c>
      <c r="S463">
        <f>_xlfn.XLOOKUP(D463,'g4'!D:D,'g4'!N:N)</f>
        <v>2</v>
      </c>
      <c r="T463">
        <f t="shared" si="100"/>
        <v>-2</v>
      </c>
      <c r="U463">
        <f t="shared" si="101"/>
        <v>0</v>
      </c>
      <c r="V463">
        <f t="shared" si="102"/>
        <v>1</v>
      </c>
      <c r="W463">
        <f t="shared" si="103"/>
        <v>0</v>
      </c>
      <c r="X463" t="s">
        <v>12842</v>
      </c>
      <c r="Y463">
        <f t="shared" si="108"/>
        <v>43</v>
      </c>
      <c r="Z463">
        <f t="shared" si="109"/>
        <v>69</v>
      </c>
      <c r="AA463">
        <f t="shared" si="110"/>
        <v>24</v>
      </c>
      <c r="AB463" t="s">
        <v>14552</v>
      </c>
      <c r="AD463">
        <f t="shared" si="104"/>
        <v>1</v>
      </c>
      <c r="AE463">
        <f t="shared" si="105"/>
        <v>29</v>
      </c>
      <c r="AF463">
        <f t="shared" si="106"/>
        <v>26</v>
      </c>
      <c r="AG463" t="s">
        <v>14552</v>
      </c>
      <c r="AH463" t="b">
        <f t="shared" si="107"/>
        <v>1</v>
      </c>
    </row>
    <row r="464" spans="1:34" hidden="1" x14ac:dyDescent="0.25">
      <c r="A464" s="1">
        <v>590</v>
      </c>
      <c r="B464" t="s">
        <v>906</v>
      </c>
      <c r="C464" t="s">
        <v>907</v>
      </c>
      <c r="D464" t="s">
        <v>13382</v>
      </c>
      <c r="E464">
        <v>1</v>
      </c>
      <c r="F464" t="s">
        <v>15</v>
      </c>
      <c r="G464" t="s">
        <v>908</v>
      </c>
      <c r="H464" t="s">
        <v>909</v>
      </c>
      <c r="I464">
        <v>10168</v>
      </c>
      <c r="J464" t="s">
        <v>18</v>
      </c>
      <c r="K464" t="s">
        <v>14208</v>
      </c>
      <c r="L464" t="s">
        <v>911</v>
      </c>
      <c r="M464">
        <v>1</v>
      </c>
      <c r="N464">
        <f t="shared" si="99"/>
        <v>2</v>
      </c>
      <c r="O464">
        <v>2</v>
      </c>
      <c r="P464">
        <f>_xlfn.XLOOKUP(B464,'g1'!B:B,'g1'!R:R)</f>
        <v>4</v>
      </c>
      <c r="Q464">
        <f>_xlfn.XLOOKUP(B464,'g2'!B:B,'g2'!U:U)</f>
        <v>4</v>
      </c>
      <c r="R464">
        <f>_xlfn.XLOOKUP(B464,'g3'!B:B,'g3'!R:R)</f>
        <v>2</v>
      </c>
      <c r="S464">
        <f>_xlfn.XLOOKUP(D464,'g4'!D:D,'g4'!N:N)</f>
        <v>2</v>
      </c>
      <c r="T464">
        <f t="shared" si="100"/>
        <v>-2</v>
      </c>
      <c r="U464">
        <f t="shared" si="101"/>
        <v>-2</v>
      </c>
      <c r="V464">
        <f t="shared" si="102"/>
        <v>0</v>
      </c>
      <c r="W464">
        <f t="shared" si="103"/>
        <v>0</v>
      </c>
      <c r="X464" t="s">
        <v>12602</v>
      </c>
      <c r="Y464">
        <f t="shared" si="108"/>
        <v>43</v>
      </c>
      <c r="Z464">
        <f t="shared" si="109"/>
        <v>61</v>
      </c>
      <c r="AA464">
        <f t="shared" si="110"/>
        <v>16</v>
      </c>
      <c r="AB464" t="s">
        <v>14295</v>
      </c>
      <c r="AD464">
        <f t="shared" si="104"/>
        <v>1</v>
      </c>
      <c r="AE464">
        <f t="shared" si="105"/>
        <v>21</v>
      </c>
      <c r="AF464">
        <f t="shared" si="106"/>
        <v>18</v>
      </c>
      <c r="AG464" t="s">
        <v>14295</v>
      </c>
      <c r="AH464" t="b">
        <f t="shared" si="107"/>
        <v>1</v>
      </c>
    </row>
    <row r="465" spans="1:34" x14ac:dyDescent="0.25">
      <c r="A465" s="1">
        <v>630</v>
      </c>
      <c r="B465" t="s">
        <v>1918</v>
      </c>
      <c r="C465" t="s">
        <v>1919</v>
      </c>
      <c r="D465" t="s">
        <v>13394</v>
      </c>
      <c r="E465">
        <v>2</v>
      </c>
      <c r="F465" t="s">
        <v>39</v>
      </c>
      <c r="G465" t="s">
        <v>1920</v>
      </c>
      <c r="H465" t="s">
        <v>1921</v>
      </c>
      <c r="I465">
        <v>15089</v>
      </c>
      <c r="J465" t="s">
        <v>42</v>
      </c>
      <c r="K465" t="s">
        <v>14209</v>
      </c>
      <c r="L465" t="s">
        <v>1923</v>
      </c>
      <c r="M465">
        <v>1</v>
      </c>
      <c r="N465">
        <f t="shared" si="99"/>
        <v>2</v>
      </c>
      <c r="O465">
        <v>1</v>
      </c>
      <c r="P465">
        <f>_xlfn.XLOOKUP(B465,'g1'!B:B,'g1'!R:R)</f>
        <v>4</v>
      </c>
      <c r="Q465">
        <f>_xlfn.XLOOKUP(B465,'g2'!B:B,'g2'!U:U)</f>
        <v>4</v>
      </c>
      <c r="R465">
        <f>_xlfn.XLOOKUP(B465,'g3'!B:B,'g3'!R:R)</f>
        <v>2</v>
      </c>
      <c r="S465">
        <f>_xlfn.XLOOKUP(D465,'g4'!D:D,'g4'!N:N)</f>
        <v>2</v>
      </c>
      <c r="T465">
        <f t="shared" si="100"/>
        <v>-2</v>
      </c>
      <c r="U465">
        <f t="shared" si="101"/>
        <v>-2</v>
      </c>
      <c r="V465">
        <f t="shared" si="102"/>
        <v>0</v>
      </c>
      <c r="W465">
        <f t="shared" si="103"/>
        <v>0</v>
      </c>
      <c r="X465" t="s">
        <v>12581</v>
      </c>
      <c r="Y465">
        <f t="shared" si="108"/>
        <v>43</v>
      </c>
      <c r="Z465">
        <f t="shared" si="109"/>
        <v>66</v>
      </c>
      <c r="AA465">
        <f t="shared" si="110"/>
        <v>21</v>
      </c>
      <c r="AB465" t="s">
        <v>14299</v>
      </c>
      <c r="AD465">
        <f t="shared" si="104"/>
        <v>1</v>
      </c>
      <c r="AE465">
        <f t="shared" si="105"/>
        <v>23</v>
      </c>
      <c r="AF465">
        <f t="shared" si="106"/>
        <v>20</v>
      </c>
      <c r="AG465" t="s">
        <v>14553</v>
      </c>
      <c r="AH465" t="b">
        <f t="shared" si="107"/>
        <v>0</v>
      </c>
    </row>
    <row r="466" spans="1:34" hidden="1" x14ac:dyDescent="0.25">
      <c r="A466" s="1">
        <v>113</v>
      </c>
      <c r="B466" t="s">
        <v>5614</v>
      </c>
      <c r="C466" t="s">
        <v>5615</v>
      </c>
      <c r="D466" t="s">
        <v>13430</v>
      </c>
      <c r="E466">
        <v>5</v>
      </c>
      <c r="F466" t="s">
        <v>31</v>
      </c>
      <c r="G466" t="s">
        <v>5616</v>
      </c>
      <c r="H466" t="s">
        <v>5617</v>
      </c>
      <c r="I466">
        <v>7044</v>
      </c>
      <c r="J466" t="s">
        <v>34</v>
      </c>
      <c r="K466" t="s">
        <v>14211</v>
      </c>
      <c r="L466" t="s">
        <v>5619</v>
      </c>
      <c r="M466">
        <v>1</v>
      </c>
      <c r="N466">
        <f t="shared" si="99"/>
        <v>2</v>
      </c>
      <c r="O466">
        <v>1</v>
      </c>
      <c r="P466">
        <f>_xlfn.XLOOKUP(B466,'g1'!B:B,'g1'!R:R)</f>
        <v>4</v>
      </c>
      <c r="Q466">
        <f>_xlfn.XLOOKUP(B466,'g2'!B:B,'g2'!U:U)</f>
        <v>4</v>
      </c>
      <c r="R466">
        <f>_xlfn.XLOOKUP(B466,'g3'!B:B,'g3'!R:R)</f>
        <v>2</v>
      </c>
      <c r="S466">
        <f>_xlfn.XLOOKUP(D466,'g4'!D:D,'g4'!N:N)</f>
        <v>2</v>
      </c>
      <c r="T466">
        <f t="shared" si="100"/>
        <v>-2</v>
      </c>
      <c r="U466">
        <f t="shared" si="101"/>
        <v>-2</v>
      </c>
      <c r="V466">
        <f t="shared" si="102"/>
        <v>0</v>
      </c>
      <c r="W466">
        <f t="shared" si="103"/>
        <v>0</v>
      </c>
      <c r="X466" t="s">
        <v>12516</v>
      </c>
      <c r="Y466">
        <f t="shared" si="108"/>
        <v>43</v>
      </c>
      <c r="Z466">
        <f t="shared" si="109"/>
        <v>76</v>
      </c>
      <c r="AA466">
        <f t="shared" si="110"/>
        <v>31</v>
      </c>
      <c r="AB466" t="s">
        <v>14554</v>
      </c>
      <c r="AD466">
        <f t="shared" si="104"/>
        <v>1</v>
      </c>
      <c r="AE466">
        <f t="shared" si="105"/>
        <v>36</v>
      </c>
      <c r="AF466">
        <f t="shared" si="106"/>
        <v>33</v>
      </c>
      <c r="AG466" t="s">
        <v>14554</v>
      </c>
      <c r="AH466" t="b">
        <f t="shared" si="107"/>
        <v>1</v>
      </c>
    </row>
    <row r="467" spans="1:34" hidden="1" x14ac:dyDescent="0.25">
      <c r="A467" s="1">
        <v>122</v>
      </c>
      <c r="B467" t="s">
        <v>452</v>
      </c>
      <c r="C467" t="s">
        <v>453</v>
      </c>
      <c r="D467" t="s">
        <v>13711</v>
      </c>
      <c r="E467">
        <v>1</v>
      </c>
      <c r="F467" t="s">
        <v>15</v>
      </c>
      <c r="G467" t="s">
        <v>454</v>
      </c>
      <c r="H467" t="s">
        <v>455</v>
      </c>
      <c r="I467">
        <v>2058</v>
      </c>
      <c r="J467" t="s">
        <v>18</v>
      </c>
      <c r="K467" t="s">
        <v>14212</v>
      </c>
      <c r="L467" t="s">
        <v>457</v>
      </c>
      <c r="M467">
        <v>1</v>
      </c>
      <c r="N467">
        <f t="shared" si="99"/>
        <v>2</v>
      </c>
      <c r="O467">
        <v>6</v>
      </c>
      <c r="P467">
        <f>_xlfn.XLOOKUP(B467,'g1'!B:B,'g1'!R:R)</f>
        <v>4</v>
      </c>
      <c r="Q467">
        <f>_xlfn.XLOOKUP(B467,'g2'!B:B,'g2'!U:U)</f>
        <v>2</v>
      </c>
      <c r="R467">
        <f>_xlfn.XLOOKUP(B467,'g3'!B:B,'g3'!R:R)</f>
        <v>4</v>
      </c>
      <c r="S467">
        <f>_xlfn.XLOOKUP(D467,'g4'!D:D,'g4'!N:N)</f>
        <v>2</v>
      </c>
      <c r="T467">
        <f t="shared" si="100"/>
        <v>-2</v>
      </c>
      <c r="U467">
        <f t="shared" si="101"/>
        <v>0</v>
      </c>
      <c r="V467">
        <f t="shared" si="102"/>
        <v>-2</v>
      </c>
      <c r="W467">
        <f t="shared" si="103"/>
        <v>0</v>
      </c>
      <c r="X467" t="s">
        <v>12012</v>
      </c>
      <c r="Y467">
        <f t="shared" si="108"/>
        <v>43</v>
      </c>
      <c r="Z467">
        <f t="shared" si="109"/>
        <v>62</v>
      </c>
      <c r="AA467">
        <f t="shared" si="110"/>
        <v>17</v>
      </c>
      <c r="AB467" t="s">
        <v>14263</v>
      </c>
      <c r="AD467">
        <f t="shared" si="104"/>
        <v>1</v>
      </c>
      <c r="AE467">
        <f t="shared" si="105"/>
        <v>22</v>
      </c>
      <c r="AF467">
        <f t="shared" si="106"/>
        <v>19</v>
      </c>
      <c r="AG467" t="s">
        <v>14263</v>
      </c>
      <c r="AH467" t="b">
        <f t="shared" si="107"/>
        <v>1</v>
      </c>
    </row>
    <row r="468" spans="1:34" hidden="1" x14ac:dyDescent="0.25">
      <c r="A468" s="1">
        <v>660</v>
      </c>
      <c r="B468" t="s">
        <v>735</v>
      </c>
      <c r="C468" t="s">
        <v>736</v>
      </c>
      <c r="D468" t="s">
        <v>13713</v>
      </c>
      <c r="E468">
        <v>1</v>
      </c>
      <c r="F468" t="s">
        <v>198</v>
      </c>
      <c r="G468" t="s">
        <v>737</v>
      </c>
      <c r="H468" t="s">
        <v>738</v>
      </c>
      <c r="I468">
        <v>140118</v>
      </c>
      <c r="J468" t="s">
        <v>199</v>
      </c>
      <c r="K468" t="s">
        <v>14213</v>
      </c>
      <c r="L468" t="s">
        <v>740</v>
      </c>
      <c r="M468">
        <v>1</v>
      </c>
      <c r="N468">
        <f t="shared" si="99"/>
        <v>2</v>
      </c>
      <c r="O468">
        <v>1</v>
      </c>
      <c r="P468">
        <f>_xlfn.XLOOKUP(B468,'g1'!B:B,'g1'!R:R)</f>
        <v>4</v>
      </c>
      <c r="Q468">
        <f>_xlfn.XLOOKUP(B468,'g2'!B:B,'g2'!U:U)</f>
        <v>3</v>
      </c>
      <c r="R468">
        <f>_xlfn.XLOOKUP(B468,'g3'!B:B,'g3'!R:R)</f>
        <v>3</v>
      </c>
      <c r="S468">
        <f>_xlfn.XLOOKUP(D468,'g4'!D:D,'g4'!N:N)</f>
        <v>2</v>
      </c>
      <c r="T468">
        <f t="shared" si="100"/>
        <v>-2</v>
      </c>
      <c r="U468">
        <f t="shared" si="101"/>
        <v>-1</v>
      </c>
      <c r="V468">
        <f t="shared" si="102"/>
        <v>-1</v>
      </c>
      <c r="W468">
        <f t="shared" si="103"/>
        <v>0</v>
      </c>
      <c r="X468" t="s">
        <v>12008</v>
      </c>
      <c r="Y468">
        <f t="shared" si="108"/>
        <v>43</v>
      </c>
      <c r="Z468">
        <f t="shared" si="109"/>
        <v>68</v>
      </c>
      <c r="AA468">
        <f t="shared" si="110"/>
        <v>23</v>
      </c>
      <c r="AB468" t="s">
        <v>14555</v>
      </c>
      <c r="AD468">
        <f t="shared" si="104"/>
        <v>1</v>
      </c>
      <c r="AE468">
        <f t="shared" si="105"/>
        <v>28</v>
      </c>
      <c r="AF468">
        <f t="shared" si="106"/>
        <v>25</v>
      </c>
      <c r="AG468" t="s">
        <v>14555</v>
      </c>
      <c r="AH468" t="b">
        <f t="shared" si="107"/>
        <v>1</v>
      </c>
    </row>
    <row r="469" spans="1:34" hidden="1" x14ac:dyDescent="0.25">
      <c r="A469" s="1">
        <v>147</v>
      </c>
      <c r="B469" t="s">
        <v>1053</v>
      </c>
      <c r="C469" t="s">
        <v>1054</v>
      </c>
      <c r="D469" t="s">
        <v>13717</v>
      </c>
      <c r="E469">
        <v>1</v>
      </c>
      <c r="F469" t="s">
        <v>31</v>
      </c>
      <c r="G469" t="s">
        <v>1055</v>
      </c>
      <c r="H469" t="s">
        <v>1056</v>
      </c>
      <c r="I469">
        <v>45578</v>
      </c>
      <c r="J469" t="s">
        <v>34</v>
      </c>
      <c r="K469" t="s">
        <v>14214</v>
      </c>
      <c r="L469" t="s">
        <v>1058</v>
      </c>
      <c r="M469">
        <v>1</v>
      </c>
      <c r="N469">
        <f t="shared" si="99"/>
        <v>1</v>
      </c>
      <c r="O469">
        <v>1</v>
      </c>
      <c r="P469">
        <f>_xlfn.XLOOKUP(B469,'g1'!B:B,'g1'!R:R)</f>
        <v>4</v>
      </c>
      <c r="Q469">
        <f>_xlfn.XLOOKUP(B469,'g2'!B:B,'g2'!U:U)</f>
        <v>1</v>
      </c>
      <c r="R469">
        <f>_xlfn.XLOOKUP(B469,'g3'!B:B,'g3'!R:R)</f>
        <v>3</v>
      </c>
      <c r="S469">
        <f>_xlfn.XLOOKUP(D469,'g4'!D:D,'g4'!N:N)</f>
        <v>2</v>
      </c>
      <c r="T469">
        <f t="shared" si="100"/>
        <v>-3</v>
      </c>
      <c r="U469">
        <f t="shared" si="101"/>
        <v>0</v>
      </c>
      <c r="V469">
        <f t="shared" si="102"/>
        <v>-2</v>
      </c>
      <c r="W469">
        <f t="shared" si="103"/>
        <v>-1</v>
      </c>
      <c r="X469" t="s">
        <v>12000</v>
      </c>
      <c r="Y469">
        <f t="shared" si="108"/>
        <v>43</v>
      </c>
      <c r="Z469">
        <f t="shared" si="109"/>
        <v>73</v>
      </c>
      <c r="AA469">
        <f t="shared" si="110"/>
        <v>28</v>
      </c>
      <c r="AB469" t="s">
        <v>14556</v>
      </c>
      <c r="AD469">
        <f t="shared" si="104"/>
        <v>1</v>
      </c>
      <c r="AE469">
        <f t="shared" si="105"/>
        <v>33</v>
      </c>
      <c r="AF469">
        <f t="shared" si="106"/>
        <v>30</v>
      </c>
      <c r="AG469" t="s">
        <v>14556</v>
      </c>
      <c r="AH469" t="b">
        <f t="shared" si="107"/>
        <v>1</v>
      </c>
    </row>
    <row r="470" spans="1:34" hidden="1" x14ac:dyDescent="0.25">
      <c r="A470" s="1">
        <v>683</v>
      </c>
      <c r="B470" t="s">
        <v>1554</v>
      </c>
      <c r="C470" t="s">
        <v>1555</v>
      </c>
      <c r="D470" t="s">
        <v>13720</v>
      </c>
      <c r="E470">
        <v>2</v>
      </c>
      <c r="F470" t="s">
        <v>73</v>
      </c>
      <c r="G470" t="s">
        <v>1556</v>
      </c>
      <c r="H470" t="s">
        <v>1557</v>
      </c>
      <c r="I470">
        <v>2007</v>
      </c>
      <c r="J470" t="s">
        <v>76</v>
      </c>
      <c r="K470" t="s">
        <v>14215</v>
      </c>
      <c r="L470" t="s">
        <v>1559</v>
      </c>
      <c r="M470">
        <v>1</v>
      </c>
      <c r="N470">
        <f t="shared" si="99"/>
        <v>2</v>
      </c>
      <c r="O470">
        <v>2</v>
      </c>
      <c r="P470">
        <f>_xlfn.XLOOKUP(B470,'g1'!B:B,'g1'!R:R)</f>
        <v>4</v>
      </c>
      <c r="Q470">
        <f>_xlfn.XLOOKUP(B470,'g2'!B:B,'g2'!U:U)</f>
        <v>4</v>
      </c>
      <c r="R470">
        <f>_xlfn.XLOOKUP(B470,'g3'!B:B,'g3'!R:R)</f>
        <v>3</v>
      </c>
      <c r="S470">
        <f>_xlfn.XLOOKUP(D470,'g4'!D:D,'g4'!N:N)</f>
        <v>2</v>
      </c>
      <c r="T470">
        <f t="shared" si="100"/>
        <v>-2</v>
      </c>
      <c r="U470">
        <f t="shared" si="101"/>
        <v>-2</v>
      </c>
      <c r="V470">
        <f t="shared" si="102"/>
        <v>-1</v>
      </c>
      <c r="W470">
        <f t="shared" si="103"/>
        <v>0</v>
      </c>
      <c r="X470" t="s">
        <v>11995</v>
      </c>
      <c r="Y470">
        <f t="shared" si="108"/>
        <v>43</v>
      </c>
      <c r="Z470">
        <f t="shared" si="109"/>
        <v>73</v>
      </c>
      <c r="AA470">
        <f t="shared" si="110"/>
        <v>28</v>
      </c>
      <c r="AB470" t="s">
        <v>14557</v>
      </c>
      <c r="AD470">
        <f t="shared" si="104"/>
        <v>1</v>
      </c>
      <c r="AE470">
        <f t="shared" si="105"/>
        <v>33</v>
      </c>
      <c r="AF470">
        <f t="shared" si="106"/>
        <v>30</v>
      </c>
      <c r="AG470" t="s">
        <v>14557</v>
      </c>
      <c r="AH470" t="b">
        <f t="shared" si="107"/>
        <v>1</v>
      </c>
    </row>
    <row r="471" spans="1:34" hidden="1" x14ac:dyDescent="0.25">
      <c r="A471" s="1">
        <v>709</v>
      </c>
      <c r="B471" t="s">
        <v>1799</v>
      </c>
      <c r="C471" t="s">
        <v>1800</v>
      </c>
      <c r="D471" t="s">
        <v>13721</v>
      </c>
      <c r="E471">
        <v>2</v>
      </c>
      <c r="F471" t="s">
        <v>23</v>
      </c>
      <c r="G471" t="s">
        <v>1801</v>
      </c>
      <c r="H471" t="s">
        <v>1802</v>
      </c>
      <c r="I471">
        <v>9390</v>
      </c>
      <c r="J471" t="s">
        <v>26</v>
      </c>
      <c r="K471" t="s">
        <v>14216</v>
      </c>
      <c r="L471" t="s">
        <v>1804</v>
      </c>
      <c r="M471">
        <v>1</v>
      </c>
      <c r="N471">
        <f t="shared" si="99"/>
        <v>2</v>
      </c>
      <c r="O471">
        <v>2</v>
      </c>
      <c r="P471">
        <f>_xlfn.XLOOKUP(B471,'g1'!B:B,'g1'!R:R)</f>
        <v>4</v>
      </c>
      <c r="Q471">
        <f>_xlfn.XLOOKUP(B471,'g2'!B:B,'g2'!U:U)</f>
        <v>4</v>
      </c>
      <c r="R471">
        <f>_xlfn.XLOOKUP(B471,'g3'!B:B,'g3'!R:R)</f>
        <v>3</v>
      </c>
      <c r="S471">
        <f>_xlfn.XLOOKUP(D471,'g4'!D:D,'g4'!N:N)</f>
        <v>2</v>
      </c>
      <c r="T471">
        <f t="shared" si="100"/>
        <v>-2</v>
      </c>
      <c r="U471">
        <f t="shared" si="101"/>
        <v>-2</v>
      </c>
      <c r="V471">
        <f t="shared" si="102"/>
        <v>-1</v>
      </c>
      <c r="W471">
        <f t="shared" si="103"/>
        <v>0</v>
      </c>
      <c r="X471" t="s">
        <v>11993</v>
      </c>
      <c r="Y471">
        <f t="shared" si="108"/>
        <v>43</v>
      </c>
      <c r="Z471">
        <f t="shared" si="109"/>
        <v>73</v>
      </c>
      <c r="AA471">
        <f t="shared" si="110"/>
        <v>28</v>
      </c>
      <c r="AB471" t="s">
        <v>14558</v>
      </c>
      <c r="AD471">
        <f t="shared" si="104"/>
        <v>1</v>
      </c>
      <c r="AE471">
        <f t="shared" si="105"/>
        <v>33</v>
      </c>
      <c r="AF471">
        <f t="shared" si="106"/>
        <v>30</v>
      </c>
      <c r="AG471" t="s">
        <v>14558</v>
      </c>
      <c r="AH471" t="b">
        <f t="shared" si="107"/>
        <v>1</v>
      </c>
    </row>
    <row r="472" spans="1:34" hidden="1" x14ac:dyDescent="0.25">
      <c r="A472" s="1">
        <v>202</v>
      </c>
      <c r="B472" t="s">
        <v>2002</v>
      </c>
      <c r="C472" t="s">
        <v>2003</v>
      </c>
      <c r="D472" t="s">
        <v>13722</v>
      </c>
      <c r="E472">
        <v>2</v>
      </c>
      <c r="F472" t="s">
        <v>31</v>
      </c>
      <c r="G472" t="s">
        <v>2004</v>
      </c>
      <c r="H472" t="s">
        <v>2005</v>
      </c>
      <c r="I472">
        <v>1237</v>
      </c>
      <c r="J472" t="s">
        <v>34</v>
      </c>
      <c r="K472" t="s">
        <v>14217</v>
      </c>
      <c r="L472" t="s">
        <v>2007</v>
      </c>
      <c r="M472">
        <v>1</v>
      </c>
      <c r="N472">
        <f t="shared" si="99"/>
        <v>2</v>
      </c>
      <c r="O472">
        <v>2</v>
      </c>
      <c r="P472">
        <f>_xlfn.XLOOKUP(B472,'g1'!B:B,'g1'!R:R)</f>
        <v>4</v>
      </c>
      <c r="Q472">
        <f>_xlfn.XLOOKUP(B472,'g2'!B:B,'g2'!U:U)</f>
        <v>2</v>
      </c>
      <c r="R472">
        <f>_xlfn.XLOOKUP(B472,'g3'!B:B,'g3'!R:R)</f>
        <v>3</v>
      </c>
      <c r="S472">
        <f>_xlfn.XLOOKUP(D472,'g4'!D:D,'g4'!N:N)</f>
        <v>2</v>
      </c>
      <c r="T472">
        <f t="shared" si="100"/>
        <v>-2</v>
      </c>
      <c r="U472">
        <f t="shared" si="101"/>
        <v>0</v>
      </c>
      <c r="V472">
        <f t="shared" si="102"/>
        <v>-1</v>
      </c>
      <c r="W472">
        <f t="shared" si="103"/>
        <v>0</v>
      </c>
      <c r="X472" t="s">
        <v>11991</v>
      </c>
      <c r="Y472">
        <f t="shared" si="108"/>
        <v>43</v>
      </c>
      <c r="Z472">
        <f t="shared" si="109"/>
        <v>68</v>
      </c>
      <c r="AA472">
        <f t="shared" si="110"/>
        <v>23</v>
      </c>
      <c r="AB472" t="s">
        <v>14559</v>
      </c>
      <c r="AD472">
        <f t="shared" si="104"/>
        <v>1</v>
      </c>
      <c r="AE472">
        <f t="shared" si="105"/>
        <v>28</v>
      </c>
      <c r="AF472">
        <f t="shared" si="106"/>
        <v>25</v>
      </c>
      <c r="AG472" t="s">
        <v>14559</v>
      </c>
      <c r="AH472" t="b">
        <f t="shared" si="107"/>
        <v>1</v>
      </c>
    </row>
    <row r="473" spans="1:34" x14ac:dyDescent="0.25">
      <c r="A473" s="1">
        <v>749</v>
      </c>
      <c r="B473" t="s">
        <v>2892</v>
      </c>
      <c r="C473" t="s">
        <v>2893</v>
      </c>
      <c r="D473" t="s">
        <v>13838</v>
      </c>
      <c r="E473">
        <v>3</v>
      </c>
      <c r="F473" t="s">
        <v>286</v>
      </c>
      <c r="G473" t="s">
        <v>2894</v>
      </c>
      <c r="H473" t="s">
        <v>2895</v>
      </c>
      <c r="I473">
        <v>144</v>
      </c>
      <c r="J473" t="s">
        <v>287</v>
      </c>
      <c r="K473" t="s">
        <v>14218</v>
      </c>
      <c r="L473" t="s">
        <v>2897</v>
      </c>
      <c r="M473">
        <v>1</v>
      </c>
      <c r="N473">
        <f t="shared" si="99"/>
        <v>2</v>
      </c>
      <c r="O473">
        <v>0</v>
      </c>
      <c r="P473">
        <f>_xlfn.XLOOKUP(B473,'g1'!B:B,'g1'!R:R)</f>
        <v>5</v>
      </c>
      <c r="Q473">
        <f>_xlfn.XLOOKUP(B473,'g2'!B:B,'g2'!U:U)</f>
        <v>3</v>
      </c>
      <c r="R473">
        <f>_xlfn.XLOOKUP(B473,'g3'!B:B,'g3'!R:R)</f>
        <v>1</v>
      </c>
      <c r="S473">
        <f>_xlfn.XLOOKUP(D473,'g4'!D:D,'g4'!N:N)</f>
        <v>2</v>
      </c>
      <c r="T473">
        <f t="shared" si="100"/>
        <v>-3</v>
      </c>
      <c r="U473">
        <f t="shared" si="101"/>
        <v>-1</v>
      </c>
      <c r="V473">
        <f t="shared" si="102"/>
        <v>1</v>
      </c>
      <c r="W473">
        <f t="shared" si="103"/>
        <v>0</v>
      </c>
      <c r="X473" t="s">
        <v>11778</v>
      </c>
      <c r="Y473">
        <f t="shared" si="108"/>
        <v>42</v>
      </c>
      <c r="Z473">
        <f t="shared" si="109"/>
        <v>62</v>
      </c>
      <c r="AA473">
        <f t="shared" si="110"/>
        <v>18</v>
      </c>
      <c r="AB473" t="s">
        <v>14915</v>
      </c>
      <c r="AD473">
        <f t="shared" si="104"/>
        <v>1</v>
      </c>
      <c r="AE473">
        <f t="shared" si="105"/>
        <v>22</v>
      </c>
      <c r="AF473">
        <f t="shared" si="106"/>
        <v>19</v>
      </c>
      <c r="AG473" t="s">
        <v>14560</v>
      </c>
      <c r="AH473" t="b">
        <f t="shared" si="107"/>
        <v>0</v>
      </c>
    </row>
    <row r="474" spans="1:34" hidden="1" x14ac:dyDescent="0.25">
      <c r="A474" s="1">
        <v>266</v>
      </c>
      <c r="B474" t="s">
        <v>156</v>
      </c>
      <c r="C474" t="s">
        <v>157</v>
      </c>
      <c r="D474" t="s">
        <v>13859</v>
      </c>
      <c r="E474">
        <v>1</v>
      </c>
      <c r="F474" t="s">
        <v>158</v>
      </c>
      <c r="G474" t="s">
        <v>159</v>
      </c>
      <c r="H474" t="s">
        <v>160</v>
      </c>
      <c r="I474">
        <v>23081</v>
      </c>
      <c r="J474" t="s">
        <v>161</v>
      </c>
      <c r="K474" t="s">
        <v>14219</v>
      </c>
      <c r="L474" t="s">
        <v>163</v>
      </c>
      <c r="M474">
        <v>1</v>
      </c>
      <c r="N474">
        <f t="shared" si="99"/>
        <v>2</v>
      </c>
      <c r="O474">
        <v>2</v>
      </c>
      <c r="P474">
        <f>_xlfn.XLOOKUP(B474,'g1'!B:B,'g1'!R:R)</f>
        <v>5</v>
      </c>
      <c r="Q474">
        <f>_xlfn.XLOOKUP(B474,'g2'!B:B,'g2'!U:U)</f>
        <v>3</v>
      </c>
      <c r="R474">
        <f>_xlfn.XLOOKUP(B474,'g3'!B:B,'g3'!R:R)</f>
        <v>2</v>
      </c>
      <c r="S474">
        <f>_xlfn.XLOOKUP(D474,'g4'!D:D,'g4'!N:N)</f>
        <v>2</v>
      </c>
      <c r="T474">
        <f t="shared" si="100"/>
        <v>-3</v>
      </c>
      <c r="U474">
        <f t="shared" si="101"/>
        <v>-1</v>
      </c>
      <c r="V474">
        <f t="shared" si="102"/>
        <v>0</v>
      </c>
      <c r="W474">
        <f t="shared" si="103"/>
        <v>0</v>
      </c>
      <c r="X474" t="s">
        <v>11741</v>
      </c>
      <c r="Y474">
        <f t="shared" si="108"/>
        <v>43</v>
      </c>
      <c r="Z474">
        <f t="shared" si="109"/>
        <v>74</v>
      </c>
      <c r="AA474">
        <f t="shared" si="110"/>
        <v>29</v>
      </c>
      <c r="AB474" t="s">
        <v>14561</v>
      </c>
      <c r="AD474">
        <f t="shared" si="104"/>
        <v>1</v>
      </c>
      <c r="AE474">
        <f t="shared" si="105"/>
        <v>34</v>
      </c>
      <c r="AF474">
        <f t="shared" si="106"/>
        <v>31</v>
      </c>
      <c r="AG474" t="s">
        <v>14561</v>
      </c>
      <c r="AH474" t="b">
        <f t="shared" si="107"/>
        <v>1</v>
      </c>
    </row>
    <row r="475" spans="1:34" hidden="1" x14ac:dyDescent="0.25">
      <c r="A475" s="1">
        <v>863</v>
      </c>
      <c r="B475" t="s">
        <v>2380</v>
      </c>
      <c r="C475" t="s">
        <v>2381</v>
      </c>
      <c r="D475" t="s">
        <v>13870</v>
      </c>
      <c r="E475">
        <v>3</v>
      </c>
      <c r="F475" t="s">
        <v>187</v>
      </c>
      <c r="G475" t="s">
        <v>2382</v>
      </c>
      <c r="H475" t="s">
        <v>2383</v>
      </c>
      <c r="I475">
        <v>6837</v>
      </c>
      <c r="J475" t="s">
        <v>161</v>
      </c>
      <c r="K475" t="s">
        <v>14221</v>
      </c>
      <c r="L475" t="s">
        <v>2385</v>
      </c>
      <c r="M475">
        <v>1</v>
      </c>
      <c r="N475">
        <f t="shared" si="99"/>
        <v>2</v>
      </c>
      <c r="O475">
        <v>2</v>
      </c>
      <c r="P475">
        <f>_xlfn.XLOOKUP(B475,'g1'!B:B,'g1'!R:R)</f>
        <v>5</v>
      </c>
      <c r="Q475">
        <f>_xlfn.XLOOKUP(B475,'g2'!B:B,'g2'!U:U)</f>
        <v>3</v>
      </c>
      <c r="R475">
        <f>_xlfn.XLOOKUP(B475,'g3'!B:B,'g3'!R:R)</f>
        <v>2</v>
      </c>
      <c r="S475">
        <f>_xlfn.XLOOKUP(D475,'g4'!D:D,'g4'!N:N)</f>
        <v>2</v>
      </c>
      <c r="T475">
        <f t="shared" si="100"/>
        <v>-3</v>
      </c>
      <c r="U475">
        <f t="shared" si="101"/>
        <v>-1</v>
      </c>
      <c r="V475">
        <f t="shared" si="102"/>
        <v>0</v>
      </c>
      <c r="W475">
        <f t="shared" si="103"/>
        <v>0</v>
      </c>
      <c r="X475" t="s">
        <v>11719</v>
      </c>
      <c r="Y475">
        <f t="shared" si="108"/>
        <v>42</v>
      </c>
      <c r="Z475">
        <f t="shared" si="109"/>
        <v>71</v>
      </c>
      <c r="AA475">
        <f t="shared" si="110"/>
        <v>27</v>
      </c>
      <c r="AB475" t="s">
        <v>14562</v>
      </c>
      <c r="AD475">
        <f t="shared" si="104"/>
        <v>1</v>
      </c>
      <c r="AE475">
        <f t="shared" si="105"/>
        <v>32</v>
      </c>
      <c r="AF475">
        <f t="shared" si="106"/>
        <v>29</v>
      </c>
      <c r="AG475" t="s">
        <v>14562</v>
      </c>
      <c r="AH475" t="b">
        <f t="shared" si="107"/>
        <v>1</v>
      </c>
    </row>
    <row r="476" spans="1:34" hidden="1" x14ac:dyDescent="0.25">
      <c r="A476" s="1">
        <v>869</v>
      </c>
      <c r="B476" t="s">
        <v>3964</v>
      </c>
      <c r="C476" t="s">
        <v>3965</v>
      </c>
      <c r="D476" t="s">
        <v>13952</v>
      </c>
      <c r="E476">
        <v>4</v>
      </c>
      <c r="F476" t="s">
        <v>15</v>
      </c>
      <c r="G476" t="s">
        <v>3966</v>
      </c>
      <c r="H476" t="s">
        <v>3967</v>
      </c>
      <c r="I476">
        <v>3041</v>
      </c>
      <c r="J476" t="s">
        <v>18</v>
      </c>
      <c r="K476" t="s">
        <v>14224</v>
      </c>
      <c r="L476" t="s">
        <v>3969</v>
      </c>
      <c r="M476">
        <v>1</v>
      </c>
      <c r="N476">
        <f t="shared" si="99"/>
        <v>2</v>
      </c>
      <c r="O476">
        <v>2</v>
      </c>
      <c r="P476">
        <f>_xlfn.XLOOKUP(B476,'g1'!B:B,'g1'!R:R)</f>
        <v>5</v>
      </c>
      <c r="Q476">
        <f>_xlfn.XLOOKUP(B476,'g2'!B:B,'g2'!U:U)</f>
        <v>4</v>
      </c>
      <c r="R476">
        <f>_xlfn.XLOOKUP(B476,'g3'!B:B,'g3'!R:R)</f>
        <v>3</v>
      </c>
      <c r="S476">
        <f>_xlfn.XLOOKUP(D476,'g4'!D:D,'g4'!N:N)</f>
        <v>2</v>
      </c>
      <c r="T476">
        <f t="shared" si="100"/>
        <v>-3</v>
      </c>
      <c r="U476">
        <f t="shared" si="101"/>
        <v>-2</v>
      </c>
      <c r="V476">
        <f t="shared" si="102"/>
        <v>-1</v>
      </c>
      <c r="W476">
        <f t="shared" si="103"/>
        <v>0</v>
      </c>
      <c r="X476" t="s">
        <v>11561</v>
      </c>
      <c r="Y476">
        <f t="shared" si="108"/>
        <v>43</v>
      </c>
      <c r="Z476">
        <f t="shared" si="109"/>
        <v>62</v>
      </c>
      <c r="AA476">
        <f t="shared" si="110"/>
        <v>17</v>
      </c>
      <c r="AB476" t="s">
        <v>14263</v>
      </c>
      <c r="AD476">
        <f t="shared" si="104"/>
        <v>1</v>
      </c>
      <c r="AE476">
        <f t="shared" si="105"/>
        <v>22</v>
      </c>
      <c r="AF476">
        <f t="shared" si="106"/>
        <v>19</v>
      </c>
      <c r="AG476" t="s">
        <v>14263</v>
      </c>
      <c r="AH476" t="b">
        <f t="shared" si="107"/>
        <v>1</v>
      </c>
    </row>
    <row r="477" spans="1:34" x14ac:dyDescent="0.25">
      <c r="A477" s="1">
        <v>896</v>
      </c>
      <c r="B477" t="s">
        <v>1669</v>
      </c>
      <c r="C477" t="s">
        <v>1670</v>
      </c>
      <c r="D477" t="s">
        <v>13953</v>
      </c>
      <c r="E477">
        <v>2</v>
      </c>
      <c r="F477" t="s">
        <v>15</v>
      </c>
      <c r="G477" t="s">
        <v>1671</v>
      </c>
      <c r="H477" t="s">
        <v>1672</v>
      </c>
      <c r="I477">
        <v>1430</v>
      </c>
      <c r="J477" t="s">
        <v>18</v>
      </c>
      <c r="K477" t="s">
        <v>14225</v>
      </c>
      <c r="L477" t="s">
        <v>1674</v>
      </c>
      <c r="M477">
        <v>1</v>
      </c>
      <c r="N477">
        <f t="shared" si="99"/>
        <v>3</v>
      </c>
      <c r="O477">
        <v>2</v>
      </c>
      <c r="P477">
        <f>_xlfn.XLOOKUP(B477,'g1'!B:B,'g1'!R:R)</f>
        <v>5</v>
      </c>
      <c r="Q477">
        <f>_xlfn.XLOOKUP(B477,'g2'!B:B,'g2'!U:U)</f>
        <v>4</v>
      </c>
      <c r="R477">
        <f>_xlfn.XLOOKUP(B477,'g3'!B:B,'g3'!R:R)</f>
        <v>4</v>
      </c>
      <c r="S477">
        <f>_xlfn.XLOOKUP(D477,'g4'!D:D,'g4'!N:N)</f>
        <v>2</v>
      </c>
      <c r="T477">
        <f t="shared" si="100"/>
        <v>-2</v>
      </c>
      <c r="U477">
        <f t="shared" si="101"/>
        <v>-1</v>
      </c>
      <c r="V477">
        <f t="shared" si="102"/>
        <v>-1</v>
      </c>
      <c r="W477">
        <f t="shared" si="103"/>
        <v>1</v>
      </c>
      <c r="X477" t="s">
        <v>11559</v>
      </c>
      <c r="Y477">
        <f t="shared" si="108"/>
        <v>43</v>
      </c>
      <c r="Z477">
        <f t="shared" si="109"/>
        <v>67</v>
      </c>
      <c r="AA477">
        <f t="shared" si="110"/>
        <v>22</v>
      </c>
      <c r="AB477" t="s">
        <v>14916</v>
      </c>
      <c r="AD477">
        <f t="shared" si="104"/>
        <v>1</v>
      </c>
      <c r="AE477">
        <f t="shared" si="105"/>
        <v>33</v>
      </c>
      <c r="AF477">
        <f t="shared" si="106"/>
        <v>30</v>
      </c>
      <c r="AG477" t="s">
        <v>14563</v>
      </c>
      <c r="AH477" t="b">
        <f t="shared" si="107"/>
        <v>0</v>
      </c>
    </row>
    <row r="478" spans="1:34" hidden="1" x14ac:dyDescent="0.25">
      <c r="A478" s="1">
        <v>969</v>
      </c>
      <c r="B478" t="s">
        <v>3215</v>
      </c>
      <c r="C478" t="s">
        <v>3216</v>
      </c>
      <c r="D478" t="s">
        <v>13101</v>
      </c>
      <c r="E478">
        <v>3</v>
      </c>
      <c r="F478" t="s">
        <v>15</v>
      </c>
      <c r="G478" t="s">
        <v>3217</v>
      </c>
      <c r="H478" t="s">
        <v>3218</v>
      </c>
      <c r="I478">
        <v>6089</v>
      </c>
      <c r="J478" t="s">
        <v>18</v>
      </c>
      <c r="K478" t="s">
        <v>3219</v>
      </c>
      <c r="L478" t="s">
        <v>3220</v>
      </c>
      <c r="M478">
        <v>1</v>
      </c>
      <c r="N478">
        <f t="shared" si="99"/>
        <v>3</v>
      </c>
      <c r="O478">
        <v>1</v>
      </c>
      <c r="P478">
        <f>_xlfn.XLOOKUP(B478,'g1'!B:B,'g1'!R:R)</f>
        <v>1</v>
      </c>
      <c r="Q478">
        <f>_xlfn.XLOOKUP(B478,'g2'!B:B,'g2'!U:U)</f>
        <v>2</v>
      </c>
      <c r="R478">
        <f>_xlfn.XLOOKUP(B478,'g3'!B:B,'g3'!R:R)</f>
        <v>1</v>
      </c>
      <c r="S478">
        <f>_xlfn.XLOOKUP(D478,'g4'!D:D,'g4'!N:N)</f>
        <v>2</v>
      </c>
      <c r="T478">
        <f t="shared" si="100"/>
        <v>2</v>
      </c>
      <c r="U478">
        <f t="shared" si="101"/>
        <v>1</v>
      </c>
      <c r="V478">
        <f t="shared" si="102"/>
        <v>2</v>
      </c>
      <c r="W478">
        <f t="shared" si="103"/>
        <v>1</v>
      </c>
      <c r="X478" t="s">
        <v>13081</v>
      </c>
      <c r="Y478">
        <f t="shared" si="108"/>
        <v>43</v>
      </c>
      <c r="Z478">
        <f t="shared" si="109"/>
        <v>71</v>
      </c>
      <c r="AA478">
        <f t="shared" si="110"/>
        <v>26</v>
      </c>
      <c r="AB478" t="s">
        <v>14917</v>
      </c>
      <c r="AD478">
        <f t="shared" si="104"/>
        <v>1</v>
      </c>
      <c r="AE478">
        <f t="shared" si="105"/>
        <v>31</v>
      </c>
      <c r="AF478">
        <f t="shared" si="106"/>
        <v>28</v>
      </c>
      <c r="AG478" t="s">
        <v>14564</v>
      </c>
      <c r="AH478" t="b">
        <f t="shared" si="107"/>
        <v>1</v>
      </c>
    </row>
    <row r="479" spans="1:34" x14ac:dyDescent="0.25">
      <c r="A479" s="1">
        <v>307</v>
      </c>
      <c r="B479" t="s">
        <v>5074</v>
      </c>
      <c r="C479" t="s">
        <v>5075</v>
      </c>
      <c r="D479" t="s">
        <v>13102</v>
      </c>
      <c r="E479">
        <v>5</v>
      </c>
      <c r="F479" t="s">
        <v>39</v>
      </c>
      <c r="G479" t="s">
        <v>5076</v>
      </c>
      <c r="H479" t="s">
        <v>5077</v>
      </c>
      <c r="I479">
        <v>12833</v>
      </c>
      <c r="J479" t="s">
        <v>42</v>
      </c>
      <c r="K479" t="s">
        <v>5078</v>
      </c>
      <c r="L479" t="s">
        <v>5079</v>
      </c>
      <c r="M479">
        <v>1</v>
      </c>
      <c r="N479">
        <f t="shared" si="99"/>
        <v>3</v>
      </c>
      <c r="O479">
        <v>1</v>
      </c>
      <c r="P479">
        <f>_xlfn.XLOOKUP(B479,'g1'!B:B,'g1'!R:R)</f>
        <v>1</v>
      </c>
      <c r="Q479">
        <f>_xlfn.XLOOKUP(B479,'g2'!B:B,'g2'!U:U)</f>
        <v>1</v>
      </c>
      <c r="R479">
        <f>_xlfn.XLOOKUP(B479,'g3'!B:B,'g3'!R:R)</f>
        <v>1</v>
      </c>
      <c r="S479">
        <f>_xlfn.XLOOKUP(D479,'g4'!D:D,'g4'!N:N)</f>
        <v>2</v>
      </c>
      <c r="T479">
        <f t="shared" si="100"/>
        <v>2</v>
      </c>
      <c r="U479">
        <f t="shared" si="101"/>
        <v>2</v>
      </c>
      <c r="V479">
        <f t="shared" si="102"/>
        <v>2</v>
      </c>
      <c r="W479">
        <f t="shared" si="103"/>
        <v>1</v>
      </c>
      <c r="X479" t="s">
        <v>13079</v>
      </c>
      <c r="Y479">
        <f t="shared" si="108"/>
        <v>43</v>
      </c>
      <c r="Z479">
        <f t="shared" si="109"/>
        <v>63</v>
      </c>
      <c r="AA479">
        <f t="shared" si="110"/>
        <v>18</v>
      </c>
      <c r="AB479" t="s">
        <v>14743</v>
      </c>
      <c r="AD479">
        <f t="shared" si="104"/>
        <v>1</v>
      </c>
      <c r="AE479">
        <f t="shared" si="105"/>
        <v>22</v>
      </c>
      <c r="AF479">
        <f t="shared" si="106"/>
        <v>19</v>
      </c>
      <c r="AG479" t="s">
        <v>14549</v>
      </c>
      <c r="AH479" t="b">
        <f t="shared" si="107"/>
        <v>0</v>
      </c>
    </row>
    <row r="480" spans="1:34" x14ac:dyDescent="0.25">
      <c r="A480" s="1">
        <v>982</v>
      </c>
      <c r="B480" t="s">
        <v>725</v>
      </c>
      <c r="C480" t="s">
        <v>726</v>
      </c>
      <c r="D480" t="s">
        <v>13124</v>
      </c>
      <c r="E480">
        <v>1</v>
      </c>
      <c r="F480" t="s">
        <v>15</v>
      </c>
      <c r="G480" t="s">
        <v>727</v>
      </c>
      <c r="H480" t="s">
        <v>728</v>
      </c>
      <c r="I480">
        <v>48904</v>
      </c>
      <c r="J480" t="s">
        <v>18</v>
      </c>
      <c r="K480" t="s">
        <v>15101</v>
      </c>
      <c r="L480" t="s">
        <v>730</v>
      </c>
      <c r="M480">
        <v>1</v>
      </c>
      <c r="N480">
        <f t="shared" si="99"/>
        <v>3</v>
      </c>
      <c r="O480">
        <v>1</v>
      </c>
      <c r="P480">
        <f>_xlfn.XLOOKUP(B480,'g1'!B:B,'g1'!R:R)</f>
        <v>2</v>
      </c>
      <c r="Q480">
        <f>_xlfn.XLOOKUP(B480,'g2'!B:B,'g2'!U:U)</f>
        <v>2</v>
      </c>
      <c r="R480">
        <f>_xlfn.XLOOKUP(B480,'g3'!B:B,'g3'!R:R)</f>
        <v>1</v>
      </c>
      <c r="S480">
        <f>_xlfn.XLOOKUP(D480,'g4'!D:D,'g4'!N:N)</f>
        <v>2</v>
      </c>
      <c r="T480">
        <f t="shared" si="100"/>
        <v>1</v>
      </c>
      <c r="U480">
        <f t="shared" si="101"/>
        <v>1</v>
      </c>
      <c r="V480">
        <f t="shared" si="102"/>
        <v>2</v>
      </c>
      <c r="W480">
        <f t="shared" si="103"/>
        <v>1</v>
      </c>
      <c r="X480" t="s">
        <v>13035</v>
      </c>
      <c r="Y480">
        <f t="shared" si="108"/>
        <v>43</v>
      </c>
      <c r="Z480">
        <f t="shared" si="109"/>
        <v>74</v>
      </c>
      <c r="AA480">
        <f t="shared" si="110"/>
        <v>29</v>
      </c>
      <c r="AB480" t="s">
        <v>14918</v>
      </c>
      <c r="AD480">
        <f t="shared" si="104"/>
        <v>1</v>
      </c>
      <c r="AE480">
        <f t="shared" si="105"/>
        <v>34</v>
      </c>
      <c r="AF480">
        <f t="shared" si="106"/>
        <v>31</v>
      </c>
      <c r="AG480" t="s">
        <v>14565</v>
      </c>
      <c r="AH480" t="b">
        <f t="shared" si="107"/>
        <v>0</v>
      </c>
    </row>
    <row r="481" spans="1:34" hidden="1" x14ac:dyDescent="0.25">
      <c r="A481" s="1">
        <v>336</v>
      </c>
      <c r="B481" t="s">
        <v>747</v>
      </c>
      <c r="C481" t="s">
        <v>748</v>
      </c>
      <c r="D481" t="s">
        <v>13125</v>
      </c>
      <c r="E481">
        <v>1</v>
      </c>
      <c r="F481" t="s">
        <v>490</v>
      </c>
      <c r="G481" t="s">
        <v>749</v>
      </c>
      <c r="H481" t="s">
        <v>750</v>
      </c>
      <c r="I481">
        <v>215</v>
      </c>
      <c r="J481" t="s">
        <v>473</v>
      </c>
      <c r="K481" t="s">
        <v>751</v>
      </c>
      <c r="L481" t="s">
        <v>752</v>
      </c>
      <c r="M481">
        <v>1</v>
      </c>
      <c r="N481">
        <f t="shared" si="99"/>
        <v>3</v>
      </c>
      <c r="O481">
        <v>1</v>
      </c>
      <c r="P481">
        <f>_xlfn.XLOOKUP(B481,'g1'!B:B,'g1'!R:R)</f>
        <v>2</v>
      </c>
      <c r="Q481">
        <f>_xlfn.XLOOKUP(B481,'g2'!B:B,'g2'!U:U)</f>
        <v>2</v>
      </c>
      <c r="R481">
        <f>_xlfn.XLOOKUP(B481,'g3'!B:B,'g3'!R:R)</f>
        <v>1</v>
      </c>
      <c r="S481">
        <f>_xlfn.XLOOKUP(D481,'g4'!D:D,'g4'!N:N)</f>
        <v>2</v>
      </c>
      <c r="T481">
        <f t="shared" si="100"/>
        <v>1</v>
      </c>
      <c r="U481">
        <f t="shared" si="101"/>
        <v>1</v>
      </c>
      <c r="V481">
        <f t="shared" si="102"/>
        <v>2</v>
      </c>
      <c r="W481">
        <f t="shared" si="103"/>
        <v>1</v>
      </c>
      <c r="X481" t="s">
        <v>13033</v>
      </c>
      <c r="Y481">
        <f t="shared" si="108"/>
        <v>43</v>
      </c>
      <c r="Z481">
        <f t="shared" si="109"/>
        <v>70</v>
      </c>
      <c r="AA481">
        <f t="shared" si="110"/>
        <v>25</v>
      </c>
      <c r="AB481" t="s">
        <v>14566</v>
      </c>
      <c r="AD481">
        <f t="shared" si="104"/>
        <v>1</v>
      </c>
      <c r="AE481">
        <f t="shared" si="105"/>
        <v>30</v>
      </c>
      <c r="AF481">
        <f t="shared" si="106"/>
        <v>27</v>
      </c>
      <c r="AG481" t="s">
        <v>14566</v>
      </c>
      <c r="AH481" t="b">
        <f t="shared" si="107"/>
        <v>1</v>
      </c>
    </row>
    <row r="482" spans="1:34" hidden="1" x14ac:dyDescent="0.25">
      <c r="A482" s="1">
        <v>1147</v>
      </c>
      <c r="B482" t="s">
        <v>396</v>
      </c>
      <c r="C482" t="s">
        <v>397</v>
      </c>
      <c r="D482" t="s">
        <v>13157</v>
      </c>
      <c r="E482">
        <v>1</v>
      </c>
      <c r="F482" t="s">
        <v>39</v>
      </c>
      <c r="G482" t="s">
        <v>398</v>
      </c>
      <c r="H482" t="s">
        <v>399</v>
      </c>
      <c r="I482">
        <v>44036</v>
      </c>
      <c r="J482" t="s">
        <v>42</v>
      </c>
      <c r="K482" t="s">
        <v>400</v>
      </c>
      <c r="L482" t="s">
        <v>401</v>
      </c>
      <c r="M482">
        <v>1</v>
      </c>
      <c r="N482">
        <v>3</v>
      </c>
      <c r="O482">
        <v>1</v>
      </c>
      <c r="P482">
        <f>_xlfn.XLOOKUP(B482,'g1'!B:B,'g1'!R:R)</f>
        <v>2</v>
      </c>
      <c r="Q482">
        <f>_xlfn.XLOOKUP(B482,'g2'!B:B,'g2'!U:U)</f>
        <v>1</v>
      </c>
      <c r="R482">
        <f>_xlfn.XLOOKUP(B482,'g3'!B:B,'g3'!R:R)</f>
        <v>3</v>
      </c>
      <c r="S482">
        <f>_xlfn.XLOOKUP(D482,'g4'!D:D,'g4'!N:N)</f>
        <v>2</v>
      </c>
      <c r="T482">
        <f t="shared" si="100"/>
        <v>1</v>
      </c>
      <c r="U482">
        <f t="shared" si="101"/>
        <v>2</v>
      </c>
      <c r="V482">
        <f t="shared" si="102"/>
        <v>0</v>
      </c>
      <c r="W482">
        <f t="shared" si="103"/>
        <v>1</v>
      </c>
      <c r="X482" t="s">
        <v>12975</v>
      </c>
      <c r="Y482">
        <f t="shared" si="108"/>
        <v>43</v>
      </c>
      <c r="Z482">
        <f t="shared" si="109"/>
        <v>63</v>
      </c>
      <c r="AA482">
        <f t="shared" si="110"/>
        <v>18</v>
      </c>
      <c r="AB482" t="s">
        <v>14567</v>
      </c>
      <c r="AD482">
        <f t="shared" si="104"/>
        <v>1</v>
      </c>
      <c r="AE482">
        <f t="shared" si="105"/>
        <v>23</v>
      </c>
      <c r="AF482">
        <f t="shared" si="106"/>
        <v>20</v>
      </c>
      <c r="AG482" t="s">
        <v>14567</v>
      </c>
      <c r="AH482" t="b">
        <f t="shared" si="107"/>
        <v>1</v>
      </c>
    </row>
    <row r="483" spans="1:34" hidden="1" x14ac:dyDescent="0.25">
      <c r="A483" s="1">
        <v>1169</v>
      </c>
      <c r="B483" t="s">
        <v>1173</v>
      </c>
      <c r="C483" t="s">
        <v>1174</v>
      </c>
      <c r="D483" t="s">
        <v>13169</v>
      </c>
      <c r="E483">
        <v>2</v>
      </c>
      <c r="F483" t="s">
        <v>234</v>
      </c>
      <c r="G483" t="s">
        <v>1175</v>
      </c>
      <c r="H483" t="s">
        <v>1176</v>
      </c>
      <c r="I483">
        <v>53564</v>
      </c>
      <c r="J483" t="s">
        <v>237</v>
      </c>
      <c r="K483" t="s">
        <v>1177</v>
      </c>
      <c r="L483" t="s">
        <v>1178</v>
      </c>
      <c r="M483">
        <v>1</v>
      </c>
      <c r="N483">
        <v>3</v>
      </c>
      <c r="O483">
        <v>1</v>
      </c>
      <c r="P483">
        <f>_xlfn.XLOOKUP(B483,'g1'!B:B,'g1'!R:R)</f>
        <v>2</v>
      </c>
      <c r="Q483">
        <f>_xlfn.XLOOKUP(B483,'g2'!B:B,'g2'!U:U)</f>
        <v>2</v>
      </c>
      <c r="R483">
        <f>_xlfn.XLOOKUP(B483,'g3'!B:B,'g3'!R:R)</f>
        <v>3</v>
      </c>
      <c r="S483">
        <f>_xlfn.XLOOKUP(D483,'g4'!D:D,'g4'!N:N)</f>
        <v>2</v>
      </c>
      <c r="T483">
        <f t="shared" si="100"/>
        <v>1</v>
      </c>
      <c r="U483">
        <f t="shared" si="101"/>
        <v>1</v>
      </c>
      <c r="V483">
        <f t="shared" si="102"/>
        <v>0</v>
      </c>
      <c r="W483">
        <f t="shared" si="103"/>
        <v>1</v>
      </c>
      <c r="X483" t="s">
        <v>12955</v>
      </c>
      <c r="Y483">
        <f t="shared" si="108"/>
        <v>43</v>
      </c>
      <c r="Z483">
        <f t="shared" si="109"/>
        <v>68</v>
      </c>
      <c r="AA483">
        <f t="shared" si="110"/>
        <v>23</v>
      </c>
      <c r="AB483" t="s">
        <v>14568</v>
      </c>
      <c r="AD483">
        <f t="shared" si="104"/>
        <v>1</v>
      </c>
      <c r="AE483">
        <f t="shared" si="105"/>
        <v>28</v>
      </c>
      <c r="AF483">
        <f t="shared" si="106"/>
        <v>25</v>
      </c>
      <c r="AG483" t="s">
        <v>14568</v>
      </c>
      <c r="AH483" t="b">
        <f t="shared" si="107"/>
        <v>1</v>
      </c>
    </row>
    <row r="484" spans="1:34" x14ac:dyDescent="0.25">
      <c r="A484" s="1">
        <v>1231</v>
      </c>
      <c r="B484" t="s">
        <v>819</v>
      </c>
      <c r="C484" t="s">
        <v>820</v>
      </c>
      <c r="D484" t="s">
        <v>13180</v>
      </c>
      <c r="E484">
        <v>1</v>
      </c>
      <c r="F484" t="s">
        <v>821</v>
      </c>
      <c r="G484" t="s">
        <v>822</v>
      </c>
      <c r="H484" t="s">
        <v>823</v>
      </c>
      <c r="I484">
        <v>363</v>
      </c>
      <c r="J484" t="s">
        <v>824</v>
      </c>
      <c r="K484" t="s">
        <v>15102</v>
      </c>
      <c r="L484" t="s">
        <v>826</v>
      </c>
      <c r="M484">
        <v>1</v>
      </c>
      <c r="N484">
        <f t="shared" ref="N484:N494" si="111">LEN(K484)-LEN(SUBSTITUTE(K484,"{",""))-1</f>
        <v>3</v>
      </c>
      <c r="O484">
        <v>1</v>
      </c>
      <c r="P484">
        <f>_xlfn.XLOOKUP(B484,'g1'!B:B,'g1'!R:R)</f>
        <v>2</v>
      </c>
      <c r="Q484">
        <f>_xlfn.XLOOKUP(B484,'g2'!B:B,'g2'!U:U)</f>
        <v>2</v>
      </c>
      <c r="R484">
        <f>_xlfn.XLOOKUP(B484,'g3'!B:B,'g3'!R:R)</f>
        <v>2</v>
      </c>
      <c r="S484">
        <f>_xlfn.XLOOKUP(D484,'g4'!D:D,'g4'!N:N)</f>
        <v>2</v>
      </c>
      <c r="T484">
        <f t="shared" si="100"/>
        <v>1</v>
      </c>
      <c r="U484">
        <f t="shared" si="101"/>
        <v>1</v>
      </c>
      <c r="V484">
        <f t="shared" si="102"/>
        <v>1</v>
      </c>
      <c r="W484">
        <f t="shared" si="103"/>
        <v>1</v>
      </c>
      <c r="X484" t="s">
        <v>10692</v>
      </c>
      <c r="Y484">
        <f t="shared" si="108"/>
        <v>43</v>
      </c>
      <c r="Z484">
        <f t="shared" si="109"/>
        <v>62</v>
      </c>
      <c r="AA484">
        <f t="shared" si="110"/>
        <v>17</v>
      </c>
      <c r="AB484" t="s">
        <v>14480</v>
      </c>
      <c r="AD484">
        <f t="shared" si="104"/>
        <v>1</v>
      </c>
      <c r="AE484">
        <f t="shared" si="105"/>
        <v>22</v>
      </c>
      <c r="AF484">
        <f t="shared" si="106"/>
        <v>19</v>
      </c>
      <c r="AG484" t="s">
        <v>14569</v>
      </c>
      <c r="AH484" t="b">
        <f t="shared" si="107"/>
        <v>0</v>
      </c>
    </row>
    <row r="485" spans="1:34" x14ac:dyDescent="0.25">
      <c r="A485" s="1">
        <v>375</v>
      </c>
      <c r="B485" t="s">
        <v>948</v>
      </c>
      <c r="C485" t="s">
        <v>949</v>
      </c>
      <c r="D485" t="s">
        <v>13182</v>
      </c>
      <c r="E485">
        <v>1</v>
      </c>
      <c r="F485" t="s">
        <v>15</v>
      </c>
      <c r="G485" t="s">
        <v>950</v>
      </c>
      <c r="H485" t="s">
        <v>951</v>
      </c>
      <c r="I485">
        <v>872</v>
      </c>
      <c r="J485" t="s">
        <v>18</v>
      </c>
      <c r="K485" t="s">
        <v>15103</v>
      </c>
      <c r="L485" t="s">
        <v>953</v>
      </c>
      <c r="M485">
        <v>1</v>
      </c>
      <c r="N485">
        <f t="shared" si="111"/>
        <v>3</v>
      </c>
      <c r="O485">
        <v>1</v>
      </c>
      <c r="P485">
        <f>_xlfn.XLOOKUP(B485,'g1'!B:B,'g1'!R:R)</f>
        <v>2</v>
      </c>
      <c r="Q485">
        <f>_xlfn.XLOOKUP(B485,'g2'!B:B,'g2'!U:U)</f>
        <v>2</v>
      </c>
      <c r="R485">
        <f>_xlfn.XLOOKUP(B485,'g3'!B:B,'g3'!R:R)</f>
        <v>2</v>
      </c>
      <c r="S485">
        <f>_xlfn.XLOOKUP(D485,'g4'!D:D,'g4'!N:N)</f>
        <v>2</v>
      </c>
      <c r="T485">
        <f t="shared" si="100"/>
        <v>1</v>
      </c>
      <c r="U485">
        <f t="shared" si="101"/>
        <v>1</v>
      </c>
      <c r="V485">
        <f t="shared" si="102"/>
        <v>1</v>
      </c>
      <c r="W485">
        <f t="shared" si="103"/>
        <v>1</v>
      </c>
      <c r="X485" t="s">
        <v>12930</v>
      </c>
      <c r="Y485">
        <f t="shared" si="108"/>
        <v>43</v>
      </c>
      <c r="Z485">
        <f t="shared" si="109"/>
        <v>71</v>
      </c>
      <c r="AA485">
        <f t="shared" si="110"/>
        <v>26</v>
      </c>
      <c r="AB485" t="s">
        <v>14578</v>
      </c>
      <c r="AD485">
        <f t="shared" si="104"/>
        <v>1</v>
      </c>
      <c r="AE485">
        <f t="shared" si="105"/>
        <v>31</v>
      </c>
      <c r="AF485">
        <f t="shared" si="106"/>
        <v>28</v>
      </c>
      <c r="AG485" t="s">
        <v>14570</v>
      </c>
      <c r="AH485" t="b">
        <f t="shared" si="107"/>
        <v>0</v>
      </c>
    </row>
    <row r="486" spans="1:34" x14ac:dyDescent="0.25">
      <c r="A486" s="1">
        <v>1529</v>
      </c>
      <c r="B486" t="s">
        <v>1466</v>
      </c>
      <c r="C486" t="s">
        <v>1467</v>
      </c>
      <c r="D486" t="s">
        <v>13187</v>
      </c>
      <c r="E486">
        <v>2</v>
      </c>
      <c r="F486" t="s">
        <v>1206</v>
      </c>
      <c r="G486" t="s">
        <v>1468</v>
      </c>
      <c r="H486" t="s">
        <v>1469</v>
      </c>
      <c r="I486">
        <v>21770</v>
      </c>
      <c r="J486" t="s">
        <v>76</v>
      </c>
      <c r="K486" t="s">
        <v>15104</v>
      </c>
      <c r="L486" t="s">
        <v>1471</v>
      </c>
      <c r="M486">
        <v>1</v>
      </c>
      <c r="N486">
        <f t="shared" si="111"/>
        <v>2</v>
      </c>
      <c r="O486">
        <v>1</v>
      </c>
      <c r="P486">
        <f>_xlfn.XLOOKUP(B486,'g1'!B:B,'g1'!R:R)</f>
        <v>2</v>
      </c>
      <c r="Q486">
        <f>_xlfn.XLOOKUP(B486,'g2'!B:B,'g2'!U:U)</f>
        <v>3</v>
      </c>
      <c r="R486">
        <f>_xlfn.XLOOKUP(B486,'g3'!B:B,'g3'!R:R)</f>
        <v>2</v>
      </c>
      <c r="S486">
        <f>_xlfn.XLOOKUP(D486,'g4'!D:D,'g4'!N:N)</f>
        <v>2</v>
      </c>
      <c r="T486">
        <f t="shared" si="100"/>
        <v>0</v>
      </c>
      <c r="U486">
        <f t="shared" si="101"/>
        <v>-1</v>
      </c>
      <c r="V486">
        <f t="shared" si="102"/>
        <v>0</v>
      </c>
      <c r="W486">
        <f t="shared" si="103"/>
        <v>0</v>
      </c>
      <c r="X486" t="s">
        <v>12920</v>
      </c>
      <c r="Y486">
        <f t="shared" si="108"/>
        <v>43</v>
      </c>
      <c r="Z486">
        <f t="shared" si="109"/>
        <v>83</v>
      </c>
      <c r="AA486">
        <f t="shared" si="110"/>
        <v>38</v>
      </c>
      <c r="AB486" t="s">
        <v>14919</v>
      </c>
      <c r="AD486">
        <f t="shared" si="104"/>
        <v>1</v>
      </c>
      <c r="AE486">
        <f t="shared" si="105"/>
        <v>43</v>
      </c>
      <c r="AF486">
        <f t="shared" si="106"/>
        <v>40</v>
      </c>
      <c r="AG486" t="s">
        <v>14571</v>
      </c>
      <c r="AH486" t="b">
        <f t="shared" si="107"/>
        <v>0</v>
      </c>
    </row>
    <row r="487" spans="1:34" hidden="1" x14ac:dyDescent="0.25">
      <c r="A487" s="1">
        <v>1556</v>
      </c>
      <c r="B487" t="s">
        <v>2080</v>
      </c>
      <c r="C487" t="s">
        <v>2081</v>
      </c>
      <c r="D487" t="s">
        <v>13190</v>
      </c>
      <c r="E487">
        <v>2</v>
      </c>
      <c r="F487" t="s">
        <v>648</v>
      </c>
      <c r="G487" t="s">
        <v>2082</v>
      </c>
      <c r="H487" t="s">
        <v>2083</v>
      </c>
      <c r="I487">
        <v>19193</v>
      </c>
      <c r="J487" t="s">
        <v>603</v>
      </c>
      <c r="K487" t="s">
        <v>2084</v>
      </c>
      <c r="L487" t="s">
        <v>2085</v>
      </c>
      <c r="M487">
        <v>1</v>
      </c>
      <c r="N487">
        <f t="shared" si="111"/>
        <v>3</v>
      </c>
      <c r="O487">
        <v>1</v>
      </c>
      <c r="P487">
        <f>_xlfn.XLOOKUP(B487,'g1'!B:B,'g1'!R:R)</f>
        <v>2</v>
      </c>
      <c r="Q487">
        <f>_xlfn.XLOOKUP(B487,'g2'!B:B,'g2'!U:U)</f>
        <v>2</v>
      </c>
      <c r="R487">
        <f>_xlfn.XLOOKUP(B487,'g3'!B:B,'g3'!R:R)</f>
        <v>2</v>
      </c>
      <c r="S487">
        <f>_xlfn.XLOOKUP(D487,'g4'!D:D,'g4'!N:N)</f>
        <v>2</v>
      </c>
      <c r="T487">
        <f t="shared" si="100"/>
        <v>1</v>
      </c>
      <c r="U487">
        <f t="shared" si="101"/>
        <v>1</v>
      </c>
      <c r="V487">
        <f t="shared" si="102"/>
        <v>1</v>
      </c>
      <c r="W487">
        <f t="shared" si="103"/>
        <v>1</v>
      </c>
      <c r="X487" t="s">
        <v>12915</v>
      </c>
      <c r="Y487">
        <f t="shared" si="108"/>
        <v>43</v>
      </c>
      <c r="Z487">
        <f t="shared" si="109"/>
        <v>63</v>
      </c>
      <c r="AA487">
        <f t="shared" si="110"/>
        <v>18</v>
      </c>
      <c r="AB487" t="s">
        <v>14249</v>
      </c>
      <c r="AD487">
        <f t="shared" si="104"/>
        <v>1</v>
      </c>
      <c r="AE487">
        <f t="shared" si="105"/>
        <v>23</v>
      </c>
      <c r="AF487">
        <f t="shared" si="106"/>
        <v>20</v>
      </c>
      <c r="AG487" t="s">
        <v>14249</v>
      </c>
      <c r="AH487" t="b">
        <f t="shared" si="107"/>
        <v>1</v>
      </c>
    </row>
    <row r="488" spans="1:34" hidden="1" x14ac:dyDescent="0.25">
      <c r="A488" s="1">
        <v>425</v>
      </c>
      <c r="B488" t="s">
        <v>2092</v>
      </c>
      <c r="C488" t="s">
        <v>2093</v>
      </c>
      <c r="D488" t="s">
        <v>13191</v>
      </c>
      <c r="E488">
        <v>2</v>
      </c>
      <c r="F488" t="s">
        <v>187</v>
      </c>
      <c r="G488" t="s">
        <v>2094</v>
      </c>
      <c r="H488" t="s">
        <v>2095</v>
      </c>
      <c r="I488">
        <v>7270</v>
      </c>
      <c r="J488" t="s">
        <v>161</v>
      </c>
      <c r="K488" t="s">
        <v>2096</v>
      </c>
      <c r="L488" t="s">
        <v>2097</v>
      </c>
      <c r="M488">
        <v>1</v>
      </c>
      <c r="N488">
        <f t="shared" si="111"/>
        <v>3</v>
      </c>
      <c r="O488">
        <v>6</v>
      </c>
      <c r="P488">
        <f>_xlfn.XLOOKUP(B488,'g1'!B:B,'g1'!R:R)</f>
        <v>2</v>
      </c>
      <c r="Q488">
        <f>_xlfn.XLOOKUP(B488,'g2'!B:B,'g2'!U:U)</f>
        <v>4</v>
      </c>
      <c r="R488">
        <f>_xlfn.XLOOKUP(B488,'g3'!B:B,'g3'!R:R)</f>
        <v>2</v>
      </c>
      <c r="S488">
        <f>_xlfn.XLOOKUP(D488,'g4'!D:D,'g4'!N:N)</f>
        <v>2</v>
      </c>
      <c r="T488">
        <f t="shared" si="100"/>
        <v>1</v>
      </c>
      <c r="U488">
        <f t="shared" si="101"/>
        <v>-1</v>
      </c>
      <c r="V488">
        <f t="shared" si="102"/>
        <v>1</v>
      </c>
      <c r="W488">
        <f t="shared" si="103"/>
        <v>1</v>
      </c>
      <c r="X488" t="s">
        <v>12913</v>
      </c>
      <c r="Y488">
        <f t="shared" si="108"/>
        <v>43</v>
      </c>
      <c r="Z488">
        <f t="shared" si="109"/>
        <v>70</v>
      </c>
      <c r="AA488">
        <f t="shared" si="110"/>
        <v>25</v>
      </c>
      <c r="AB488" t="s">
        <v>14572</v>
      </c>
      <c r="AD488">
        <f t="shared" si="104"/>
        <v>1</v>
      </c>
      <c r="AE488">
        <f t="shared" si="105"/>
        <v>30</v>
      </c>
      <c r="AF488">
        <f t="shared" si="106"/>
        <v>27</v>
      </c>
      <c r="AG488" t="s">
        <v>14572</v>
      </c>
      <c r="AH488" t="b">
        <f t="shared" si="107"/>
        <v>1</v>
      </c>
    </row>
    <row r="489" spans="1:34" hidden="1" x14ac:dyDescent="0.25">
      <c r="A489" s="1">
        <v>1610</v>
      </c>
      <c r="B489" t="s">
        <v>2516</v>
      </c>
      <c r="C489" t="s">
        <v>2517</v>
      </c>
      <c r="D489" t="s">
        <v>13192</v>
      </c>
      <c r="E489">
        <v>3</v>
      </c>
      <c r="F489" t="s">
        <v>286</v>
      </c>
      <c r="G489" t="s">
        <v>2518</v>
      </c>
      <c r="H489" t="s">
        <v>2519</v>
      </c>
      <c r="I489">
        <v>72452</v>
      </c>
      <c r="J489" t="s">
        <v>287</v>
      </c>
      <c r="K489" t="s">
        <v>2520</v>
      </c>
      <c r="L489" t="s">
        <v>2521</v>
      </c>
      <c r="M489">
        <v>1</v>
      </c>
      <c r="N489">
        <f t="shared" si="111"/>
        <v>3</v>
      </c>
      <c r="O489">
        <v>1</v>
      </c>
      <c r="P489">
        <f>_xlfn.XLOOKUP(B489,'g1'!B:B,'g1'!R:R)</f>
        <v>2</v>
      </c>
      <c r="Q489">
        <f>_xlfn.XLOOKUP(B489,'g2'!B:B,'g2'!U:U)</f>
        <v>2</v>
      </c>
      <c r="R489">
        <f>_xlfn.XLOOKUP(B489,'g3'!B:B,'g3'!R:R)</f>
        <v>2</v>
      </c>
      <c r="S489">
        <f>_xlfn.XLOOKUP(D489,'g4'!D:D,'g4'!N:N)</f>
        <v>2</v>
      </c>
      <c r="T489">
        <f t="shared" si="100"/>
        <v>1</v>
      </c>
      <c r="U489">
        <f t="shared" si="101"/>
        <v>1</v>
      </c>
      <c r="V489">
        <f t="shared" si="102"/>
        <v>1</v>
      </c>
      <c r="W489">
        <f t="shared" si="103"/>
        <v>1</v>
      </c>
      <c r="X489" t="s">
        <v>12911</v>
      </c>
      <c r="Y489">
        <f t="shared" si="108"/>
        <v>43</v>
      </c>
      <c r="Z489">
        <f t="shared" si="109"/>
        <v>66</v>
      </c>
      <c r="AA489">
        <f t="shared" si="110"/>
        <v>21</v>
      </c>
      <c r="AB489" t="s">
        <v>14573</v>
      </c>
      <c r="AD489">
        <f t="shared" si="104"/>
        <v>1</v>
      </c>
      <c r="AE489">
        <f t="shared" si="105"/>
        <v>26</v>
      </c>
      <c r="AF489">
        <f t="shared" si="106"/>
        <v>23</v>
      </c>
      <c r="AG489" t="s">
        <v>14573</v>
      </c>
      <c r="AH489" t="b">
        <f t="shared" si="107"/>
        <v>1</v>
      </c>
    </row>
    <row r="490" spans="1:34" x14ac:dyDescent="0.25">
      <c r="A490" s="1">
        <v>448</v>
      </c>
      <c r="B490" t="s">
        <v>2546</v>
      </c>
      <c r="C490" t="s">
        <v>2547</v>
      </c>
      <c r="D490" t="s">
        <v>13193</v>
      </c>
      <c r="E490">
        <v>3</v>
      </c>
      <c r="F490" t="s">
        <v>15</v>
      </c>
      <c r="G490" t="s">
        <v>2548</v>
      </c>
      <c r="H490" t="s">
        <v>2549</v>
      </c>
      <c r="I490">
        <v>17524</v>
      </c>
      <c r="J490" t="s">
        <v>18</v>
      </c>
      <c r="K490" t="s">
        <v>2550</v>
      </c>
      <c r="L490" t="s">
        <v>2551</v>
      </c>
      <c r="M490">
        <v>1</v>
      </c>
      <c r="N490">
        <f t="shared" si="111"/>
        <v>3</v>
      </c>
      <c r="O490">
        <v>1</v>
      </c>
      <c r="P490">
        <f>_xlfn.XLOOKUP(B490,'g1'!B:B,'g1'!R:R)</f>
        <v>2</v>
      </c>
      <c r="Q490">
        <f>_xlfn.XLOOKUP(B490,'g2'!B:B,'g2'!U:U)</f>
        <v>2</v>
      </c>
      <c r="R490">
        <f>_xlfn.XLOOKUP(B490,'g3'!B:B,'g3'!R:R)</f>
        <v>2</v>
      </c>
      <c r="S490">
        <f>_xlfn.XLOOKUP(D490,'g4'!D:D,'g4'!N:N)</f>
        <v>2</v>
      </c>
      <c r="T490">
        <f t="shared" si="100"/>
        <v>1</v>
      </c>
      <c r="U490">
        <f t="shared" si="101"/>
        <v>1</v>
      </c>
      <c r="V490">
        <f t="shared" si="102"/>
        <v>1</v>
      </c>
      <c r="W490">
        <f t="shared" si="103"/>
        <v>1</v>
      </c>
      <c r="X490" t="s">
        <v>12909</v>
      </c>
      <c r="Y490">
        <f t="shared" si="108"/>
        <v>42</v>
      </c>
      <c r="Z490">
        <f t="shared" si="109"/>
        <v>71</v>
      </c>
      <c r="AA490">
        <f t="shared" si="110"/>
        <v>27</v>
      </c>
      <c r="AB490" t="s">
        <v>14920</v>
      </c>
      <c r="AD490">
        <f t="shared" si="104"/>
        <v>1</v>
      </c>
      <c r="AE490">
        <f t="shared" si="105"/>
        <v>33</v>
      </c>
      <c r="AF490">
        <f t="shared" si="106"/>
        <v>30</v>
      </c>
      <c r="AG490" t="s">
        <v>14574</v>
      </c>
      <c r="AH490" t="b">
        <f t="shared" si="107"/>
        <v>0</v>
      </c>
    </row>
    <row r="491" spans="1:34" x14ac:dyDescent="0.25">
      <c r="A491" s="1">
        <v>1679</v>
      </c>
      <c r="B491" t="s">
        <v>2772</v>
      </c>
      <c r="C491" t="s">
        <v>2773</v>
      </c>
      <c r="D491" t="s">
        <v>13195</v>
      </c>
      <c r="E491">
        <v>3</v>
      </c>
      <c r="F491" t="s">
        <v>73</v>
      </c>
      <c r="G491" t="s">
        <v>2774</v>
      </c>
      <c r="H491" t="s">
        <v>2775</v>
      </c>
      <c r="I491">
        <v>8957</v>
      </c>
      <c r="J491" t="s">
        <v>76</v>
      </c>
      <c r="K491" t="s">
        <v>2776</v>
      </c>
      <c r="L491" t="s">
        <v>2777</v>
      </c>
      <c r="M491">
        <v>1</v>
      </c>
      <c r="N491">
        <f t="shared" si="111"/>
        <v>3</v>
      </c>
      <c r="O491">
        <v>1</v>
      </c>
      <c r="P491">
        <f>_xlfn.XLOOKUP(B491,'g1'!B:B,'g1'!R:R)</f>
        <v>2</v>
      </c>
      <c r="Q491">
        <f>_xlfn.XLOOKUP(B491,'g2'!B:B,'g2'!U:U)</f>
        <v>2</v>
      </c>
      <c r="R491">
        <f>_xlfn.XLOOKUP(B491,'g3'!B:B,'g3'!R:R)</f>
        <v>2</v>
      </c>
      <c r="S491">
        <f>_xlfn.XLOOKUP(D491,'g4'!D:D,'g4'!N:N)</f>
        <v>2</v>
      </c>
      <c r="T491">
        <f t="shared" si="100"/>
        <v>1</v>
      </c>
      <c r="U491">
        <f t="shared" si="101"/>
        <v>1</v>
      </c>
      <c r="V491">
        <f t="shared" si="102"/>
        <v>1</v>
      </c>
      <c r="W491">
        <f t="shared" si="103"/>
        <v>1</v>
      </c>
      <c r="X491" t="s">
        <v>12905</v>
      </c>
      <c r="Y491">
        <f t="shared" si="108"/>
        <v>43</v>
      </c>
      <c r="Z491">
        <f t="shared" si="109"/>
        <v>63</v>
      </c>
      <c r="AA491">
        <f t="shared" si="110"/>
        <v>18</v>
      </c>
      <c r="AB491" t="s">
        <v>14249</v>
      </c>
      <c r="AD491">
        <f t="shared" si="104"/>
        <v>1</v>
      </c>
      <c r="AE491">
        <f t="shared" si="105"/>
        <v>40</v>
      </c>
      <c r="AF491">
        <f t="shared" si="106"/>
        <v>37</v>
      </c>
      <c r="AG491" t="s">
        <v>14575</v>
      </c>
      <c r="AH491" t="b">
        <f t="shared" si="107"/>
        <v>0</v>
      </c>
    </row>
    <row r="492" spans="1:34" x14ac:dyDescent="0.25">
      <c r="A492" s="1">
        <v>1804</v>
      </c>
      <c r="B492" t="s">
        <v>3422</v>
      </c>
      <c r="C492" t="s">
        <v>5477</v>
      </c>
      <c r="D492" t="s">
        <v>13200</v>
      </c>
      <c r="E492">
        <v>5</v>
      </c>
      <c r="F492" t="s">
        <v>107</v>
      </c>
      <c r="G492" t="s">
        <v>5478</v>
      </c>
      <c r="H492" t="s">
        <v>3425</v>
      </c>
      <c r="I492">
        <v>264</v>
      </c>
      <c r="J492" t="s">
        <v>108</v>
      </c>
      <c r="K492" t="s">
        <v>5479</v>
      </c>
      <c r="L492" t="s">
        <v>5480</v>
      </c>
      <c r="M492">
        <v>1</v>
      </c>
      <c r="N492">
        <f t="shared" si="111"/>
        <v>3</v>
      </c>
      <c r="O492">
        <v>1</v>
      </c>
      <c r="P492">
        <f>_xlfn.XLOOKUP(B492,'g1'!B:B,'g1'!R:R)</f>
        <v>2</v>
      </c>
      <c r="Q492">
        <f>_xlfn.XLOOKUP(B492,'g2'!B:B,'g2'!U:U)</f>
        <v>2</v>
      </c>
      <c r="R492">
        <f>_xlfn.XLOOKUP(B492,'g3'!B:B,'g3'!R:R)</f>
        <v>2</v>
      </c>
      <c r="S492">
        <f>_xlfn.XLOOKUP(D492,'g4'!D:D,'g4'!N:N)</f>
        <v>2</v>
      </c>
      <c r="T492">
        <f t="shared" si="100"/>
        <v>1</v>
      </c>
      <c r="U492">
        <f t="shared" si="101"/>
        <v>1</v>
      </c>
      <c r="V492">
        <f t="shared" si="102"/>
        <v>1</v>
      </c>
      <c r="W492">
        <f t="shared" si="103"/>
        <v>1</v>
      </c>
      <c r="X492" t="s">
        <v>12896</v>
      </c>
      <c r="Y492">
        <f t="shared" si="108"/>
        <v>43</v>
      </c>
      <c r="Z492">
        <f t="shared" si="109"/>
        <v>68</v>
      </c>
      <c r="AA492">
        <f t="shared" si="110"/>
        <v>23</v>
      </c>
      <c r="AB492" t="s">
        <v>14287</v>
      </c>
      <c r="AD492">
        <f t="shared" si="104"/>
        <v>1</v>
      </c>
      <c r="AE492">
        <f t="shared" si="105"/>
        <v>35</v>
      </c>
      <c r="AF492">
        <f t="shared" si="106"/>
        <v>32</v>
      </c>
      <c r="AG492" t="s">
        <v>14576</v>
      </c>
      <c r="AH492" t="b">
        <f t="shared" si="107"/>
        <v>0</v>
      </c>
    </row>
    <row r="493" spans="1:34" hidden="1" x14ac:dyDescent="0.25">
      <c r="A493" s="1">
        <v>1813</v>
      </c>
      <c r="B493" t="s">
        <v>5668</v>
      </c>
      <c r="C493" t="s">
        <v>5669</v>
      </c>
      <c r="D493" t="s">
        <v>13201</v>
      </c>
      <c r="E493">
        <v>5</v>
      </c>
      <c r="F493" t="s">
        <v>198</v>
      </c>
      <c r="G493" t="s">
        <v>5670</v>
      </c>
      <c r="H493" t="s">
        <v>5671</v>
      </c>
      <c r="I493">
        <v>19656</v>
      </c>
      <c r="J493" t="s">
        <v>199</v>
      </c>
      <c r="K493" t="s">
        <v>5672</v>
      </c>
      <c r="L493" t="s">
        <v>5673</v>
      </c>
      <c r="M493">
        <v>1</v>
      </c>
      <c r="N493">
        <f t="shared" si="111"/>
        <v>3</v>
      </c>
      <c r="O493">
        <v>1</v>
      </c>
      <c r="P493">
        <f>_xlfn.XLOOKUP(B493,'g1'!B:B,'g1'!R:R)</f>
        <v>2</v>
      </c>
      <c r="Q493">
        <f>_xlfn.XLOOKUP(B493,'g2'!B:B,'g2'!U:U)</f>
        <v>1</v>
      </c>
      <c r="R493">
        <f>_xlfn.XLOOKUP(B493,'g3'!B:B,'g3'!R:R)</f>
        <v>2</v>
      </c>
      <c r="S493">
        <f>_xlfn.XLOOKUP(D493,'g4'!D:D,'g4'!N:N)</f>
        <v>2</v>
      </c>
      <c r="T493">
        <f t="shared" si="100"/>
        <v>1</v>
      </c>
      <c r="U493">
        <f t="shared" si="101"/>
        <v>2</v>
      </c>
      <c r="V493">
        <f t="shared" si="102"/>
        <v>1</v>
      </c>
      <c r="W493">
        <f t="shared" si="103"/>
        <v>1</v>
      </c>
      <c r="X493" t="s">
        <v>12894</v>
      </c>
      <c r="Y493">
        <f t="shared" si="108"/>
        <v>43</v>
      </c>
      <c r="Z493">
        <f t="shared" si="109"/>
        <v>62</v>
      </c>
      <c r="AA493">
        <f t="shared" si="110"/>
        <v>17</v>
      </c>
      <c r="AB493" t="s">
        <v>14260</v>
      </c>
      <c r="AD493">
        <f t="shared" si="104"/>
        <v>1</v>
      </c>
      <c r="AE493">
        <f t="shared" si="105"/>
        <v>22</v>
      </c>
      <c r="AF493">
        <f t="shared" si="106"/>
        <v>19</v>
      </c>
      <c r="AG493" t="s">
        <v>14260</v>
      </c>
      <c r="AH493" t="b">
        <f t="shared" si="107"/>
        <v>1</v>
      </c>
    </row>
    <row r="494" spans="1:34" x14ac:dyDescent="0.25">
      <c r="A494" s="1">
        <v>531</v>
      </c>
      <c r="B494" t="s">
        <v>3422</v>
      </c>
      <c r="C494" t="s">
        <v>3423</v>
      </c>
      <c r="D494" t="s">
        <v>13108</v>
      </c>
      <c r="E494">
        <v>3</v>
      </c>
      <c r="F494" t="s">
        <v>15</v>
      </c>
      <c r="G494" t="s">
        <v>3424</v>
      </c>
      <c r="H494" t="s">
        <v>3425</v>
      </c>
      <c r="I494">
        <v>264</v>
      </c>
      <c r="J494" t="s">
        <v>18</v>
      </c>
      <c r="K494" t="s">
        <v>14100</v>
      </c>
      <c r="L494" t="s">
        <v>3427</v>
      </c>
      <c r="N494">
        <f t="shared" si="111"/>
        <v>3</v>
      </c>
      <c r="O494">
        <v>4</v>
      </c>
      <c r="P494">
        <f>_xlfn.XLOOKUP(B494,'g1'!B:B,'g1'!R:R)</f>
        <v>2</v>
      </c>
      <c r="Q494">
        <f>_xlfn.XLOOKUP(B494,'g2'!B:B,'g2'!U:U)</f>
        <v>2</v>
      </c>
      <c r="R494">
        <f>_xlfn.XLOOKUP(B494,'g3'!B:B,'g3'!R:R)</f>
        <v>2</v>
      </c>
      <c r="S494">
        <f>_xlfn.XLOOKUP(D494,'g4'!D:D,'g4'!N:N)</f>
        <v>2</v>
      </c>
      <c r="T494">
        <f t="shared" si="100"/>
        <v>1</v>
      </c>
      <c r="U494">
        <f t="shared" si="101"/>
        <v>1</v>
      </c>
      <c r="V494">
        <f t="shared" si="102"/>
        <v>1</v>
      </c>
      <c r="W494">
        <f t="shared" si="103"/>
        <v>1</v>
      </c>
      <c r="X494" t="s">
        <v>13067</v>
      </c>
      <c r="Y494">
        <f t="shared" si="108"/>
        <v>43</v>
      </c>
      <c r="Z494">
        <f t="shared" si="109"/>
        <v>62</v>
      </c>
      <c r="AA494">
        <f t="shared" si="110"/>
        <v>17</v>
      </c>
      <c r="AB494" t="s">
        <v>14285</v>
      </c>
      <c r="AD494">
        <f t="shared" si="104"/>
        <v>1</v>
      </c>
      <c r="AE494">
        <f t="shared" si="105"/>
        <v>33</v>
      </c>
      <c r="AF494">
        <f t="shared" si="106"/>
        <v>30</v>
      </c>
      <c r="AG494" t="s">
        <v>14577</v>
      </c>
      <c r="AH494" t="b">
        <f t="shared" si="107"/>
        <v>0</v>
      </c>
    </row>
    <row r="495" spans="1:34" hidden="1" x14ac:dyDescent="0.25">
      <c r="A495" s="1">
        <v>552</v>
      </c>
      <c r="B495" t="s">
        <v>1848</v>
      </c>
      <c r="C495" t="s">
        <v>1849</v>
      </c>
      <c r="D495" t="s">
        <v>13177</v>
      </c>
      <c r="E495">
        <v>2</v>
      </c>
      <c r="F495" t="s">
        <v>39</v>
      </c>
      <c r="G495" t="s">
        <v>1850</v>
      </c>
      <c r="H495" t="s">
        <v>1851</v>
      </c>
      <c r="I495">
        <v>40191</v>
      </c>
      <c r="J495" t="s">
        <v>42</v>
      </c>
      <c r="K495" t="s">
        <v>1852</v>
      </c>
      <c r="L495" t="s">
        <v>1853</v>
      </c>
      <c r="N495">
        <v>3</v>
      </c>
      <c r="O495">
        <v>3</v>
      </c>
      <c r="P495">
        <f>_xlfn.XLOOKUP(B495,'g1'!B:B,'g1'!R:R)</f>
        <v>2</v>
      </c>
      <c r="Q495">
        <f>_xlfn.XLOOKUP(B495,'g2'!B:B,'g2'!U:U)</f>
        <v>2</v>
      </c>
      <c r="R495">
        <f>_xlfn.XLOOKUP(B495,'g3'!B:B,'g3'!R:R)</f>
        <v>3</v>
      </c>
      <c r="S495">
        <f>_xlfn.XLOOKUP(D495,'g4'!D:D,'g4'!N:N)</f>
        <v>2</v>
      </c>
      <c r="T495">
        <f t="shared" si="100"/>
        <v>1</v>
      </c>
      <c r="U495">
        <f t="shared" si="101"/>
        <v>1</v>
      </c>
      <c r="V495">
        <f t="shared" si="102"/>
        <v>0</v>
      </c>
      <c r="W495">
        <f t="shared" si="103"/>
        <v>1</v>
      </c>
      <c r="X495" t="s">
        <v>12939</v>
      </c>
      <c r="Y495">
        <f t="shared" si="108"/>
        <v>43</v>
      </c>
      <c r="Z495">
        <f t="shared" si="109"/>
        <v>65</v>
      </c>
      <c r="AA495">
        <f t="shared" si="110"/>
        <v>20</v>
      </c>
      <c r="AB495" t="s">
        <v>14289</v>
      </c>
      <c r="AD495">
        <f t="shared" si="104"/>
        <v>1</v>
      </c>
      <c r="AE495">
        <f t="shared" si="105"/>
        <v>25</v>
      </c>
      <c r="AF495">
        <f t="shared" si="106"/>
        <v>22</v>
      </c>
      <c r="AG495" t="s">
        <v>14289</v>
      </c>
      <c r="AH495" t="b">
        <f t="shared" si="107"/>
        <v>1</v>
      </c>
    </row>
    <row r="496" spans="1:34" x14ac:dyDescent="0.25">
      <c r="A496" s="1">
        <v>559</v>
      </c>
      <c r="B496" t="s">
        <v>1389</v>
      </c>
      <c r="C496" t="s">
        <v>1390</v>
      </c>
      <c r="D496" t="s">
        <v>13186</v>
      </c>
      <c r="E496">
        <v>2</v>
      </c>
      <c r="F496" t="s">
        <v>648</v>
      </c>
      <c r="G496" t="s">
        <v>1391</v>
      </c>
      <c r="H496" t="s">
        <v>1392</v>
      </c>
      <c r="I496">
        <v>5802</v>
      </c>
      <c r="J496" t="s">
        <v>603</v>
      </c>
      <c r="K496" t="s">
        <v>15105</v>
      </c>
      <c r="L496" t="s">
        <v>1394</v>
      </c>
      <c r="N496">
        <f t="shared" ref="N496:N506" si="112">LEN(K496)-LEN(SUBSTITUTE(K496,"{",""))-1</f>
        <v>3</v>
      </c>
      <c r="O496">
        <v>3</v>
      </c>
      <c r="P496">
        <f>_xlfn.XLOOKUP(B496,'g1'!B:B,'g1'!R:R)</f>
        <v>2</v>
      </c>
      <c r="Q496">
        <f>_xlfn.XLOOKUP(B496,'g2'!B:B,'g2'!U:U)</f>
        <v>2</v>
      </c>
      <c r="R496">
        <f>_xlfn.XLOOKUP(B496,'g3'!B:B,'g3'!R:R)</f>
        <v>2</v>
      </c>
      <c r="S496">
        <f>_xlfn.XLOOKUP(D496,'g4'!D:D,'g4'!N:N)</f>
        <v>2</v>
      </c>
      <c r="T496">
        <f t="shared" si="100"/>
        <v>1</v>
      </c>
      <c r="U496">
        <f t="shared" si="101"/>
        <v>1</v>
      </c>
      <c r="V496">
        <f t="shared" si="102"/>
        <v>1</v>
      </c>
      <c r="W496">
        <f t="shared" si="103"/>
        <v>1</v>
      </c>
      <c r="X496" t="s">
        <v>12922</v>
      </c>
      <c r="Y496">
        <f t="shared" si="108"/>
        <v>43</v>
      </c>
      <c r="Z496">
        <f t="shared" si="109"/>
        <v>67</v>
      </c>
      <c r="AA496">
        <f t="shared" si="110"/>
        <v>22</v>
      </c>
      <c r="AB496" t="s">
        <v>14921</v>
      </c>
      <c r="AD496">
        <f t="shared" si="104"/>
        <v>1</v>
      </c>
      <c r="AE496">
        <f t="shared" si="105"/>
        <v>27</v>
      </c>
      <c r="AF496">
        <f t="shared" si="106"/>
        <v>24</v>
      </c>
      <c r="AG496" t="s">
        <v>14578</v>
      </c>
      <c r="AH496" t="b">
        <f t="shared" si="107"/>
        <v>0</v>
      </c>
    </row>
    <row r="497" spans="1:34" hidden="1" x14ac:dyDescent="0.25">
      <c r="A497" s="1">
        <v>566</v>
      </c>
      <c r="B497" t="s">
        <v>3693</v>
      </c>
      <c r="C497" t="s">
        <v>3694</v>
      </c>
      <c r="D497" t="s">
        <v>13670</v>
      </c>
      <c r="E497">
        <v>4</v>
      </c>
      <c r="F497" t="s">
        <v>286</v>
      </c>
      <c r="G497" t="s">
        <v>3695</v>
      </c>
      <c r="H497" t="s">
        <v>3696</v>
      </c>
      <c r="I497">
        <v>22429</v>
      </c>
      <c r="J497" t="s">
        <v>287</v>
      </c>
      <c r="K497" t="s">
        <v>14153</v>
      </c>
      <c r="L497" t="s">
        <v>3698</v>
      </c>
      <c r="N497">
        <f t="shared" si="112"/>
        <v>3</v>
      </c>
      <c r="O497">
        <v>3</v>
      </c>
      <c r="P497">
        <f>_xlfn.XLOOKUP(B497,'g1'!B:B,'g1'!R:R)</f>
        <v>3</v>
      </c>
      <c r="Q497">
        <f>_xlfn.XLOOKUP(B497,'g2'!B:B,'g2'!U:U)</f>
        <v>3</v>
      </c>
      <c r="R497">
        <f>_xlfn.XLOOKUP(B497,'g3'!B:B,'g3'!R:R)</f>
        <v>2</v>
      </c>
      <c r="S497">
        <f>_xlfn.XLOOKUP(D497,'g4'!D:D,'g4'!N:N)</f>
        <v>2</v>
      </c>
      <c r="T497">
        <f t="shared" si="100"/>
        <v>0</v>
      </c>
      <c r="U497">
        <f t="shared" si="101"/>
        <v>0</v>
      </c>
      <c r="V497">
        <f t="shared" si="102"/>
        <v>1</v>
      </c>
      <c r="W497">
        <f t="shared" si="103"/>
        <v>1</v>
      </c>
      <c r="X497" t="s">
        <v>12088</v>
      </c>
      <c r="Y497">
        <f t="shared" si="108"/>
        <v>43</v>
      </c>
      <c r="Z497">
        <f t="shared" si="109"/>
        <v>70</v>
      </c>
      <c r="AA497">
        <f t="shared" si="110"/>
        <v>25</v>
      </c>
      <c r="AB497" t="s">
        <v>14579</v>
      </c>
      <c r="AD497">
        <f t="shared" si="104"/>
        <v>1</v>
      </c>
      <c r="AE497">
        <f t="shared" si="105"/>
        <v>30</v>
      </c>
      <c r="AF497">
        <f t="shared" si="106"/>
        <v>27</v>
      </c>
      <c r="AG497" t="s">
        <v>14579</v>
      </c>
      <c r="AH497" t="b">
        <f t="shared" si="107"/>
        <v>1</v>
      </c>
    </row>
    <row r="498" spans="1:34" hidden="1" x14ac:dyDescent="0.25">
      <c r="A498" s="1">
        <v>83</v>
      </c>
      <c r="B498" t="s">
        <v>4734</v>
      </c>
      <c r="C498" t="s">
        <v>4735</v>
      </c>
      <c r="D498" t="s">
        <v>13688</v>
      </c>
      <c r="E498">
        <v>5</v>
      </c>
      <c r="F498" t="s">
        <v>187</v>
      </c>
      <c r="G498" t="s">
        <v>4736</v>
      </c>
      <c r="H498" t="s">
        <v>4737</v>
      </c>
      <c r="I498">
        <v>10721</v>
      </c>
      <c r="J498" t="s">
        <v>161</v>
      </c>
      <c r="K498" t="s">
        <v>4738</v>
      </c>
      <c r="L498" t="s">
        <v>4739</v>
      </c>
      <c r="N498">
        <f t="shared" si="112"/>
        <v>3</v>
      </c>
      <c r="O498">
        <v>3</v>
      </c>
      <c r="P498">
        <f>_xlfn.XLOOKUP(B498,'g1'!B:B,'g1'!R:R)</f>
        <v>3</v>
      </c>
      <c r="Q498">
        <f>_xlfn.XLOOKUP(B498,'g2'!B:B,'g2'!U:U)</f>
        <v>3</v>
      </c>
      <c r="R498">
        <f>_xlfn.XLOOKUP(B498,'g3'!B:B,'g3'!R:R)</f>
        <v>2</v>
      </c>
      <c r="S498">
        <f>_xlfn.XLOOKUP(D498,'g4'!D:D,'g4'!N:N)</f>
        <v>2</v>
      </c>
      <c r="T498">
        <f t="shared" si="100"/>
        <v>0</v>
      </c>
      <c r="U498">
        <f t="shared" si="101"/>
        <v>0</v>
      </c>
      <c r="V498">
        <f t="shared" si="102"/>
        <v>1</v>
      </c>
      <c r="W498">
        <f t="shared" si="103"/>
        <v>1</v>
      </c>
      <c r="X498" t="s">
        <v>12054</v>
      </c>
      <c r="Y498">
        <f t="shared" si="108"/>
        <v>43</v>
      </c>
      <c r="Z498">
        <f t="shared" si="109"/>
        <v>64</v>
      </c>
      <c r="AA498">
        <f t="shared" si="110"/>
        <v>19</v>
      </c>
      <c r="AB498" t="s">
        <v>14359</v>
      </c>
      <c r="AD498">
        <f t="shared" si="104"/>
        <v>1</v>
      </c>
      <c r="AE498">
        <f t="shared" si="105"/>
        <v>24</v>
      </c>
      <c r="AF498">
        <f t="shared" si="106"/>
        <v>21</v>
      </c>
      <c r="AG498" t="s">
        <v>14359</v>
      </c>
      <c r="AH498" t="b">
        <f t="shared" si="107"/>
        <v>1</v>
      </c>
    </row>
    <row r="499" spans="1:34" hidden="1" x14ac:dyDescent="0.25">
      <c r="A499" s="1">
        <v>579</v>
      </c>
      <c r="B499" t="s">
        <v>777</v>
      </c>
      <c r="C499" t="s">
        <v>778</v>
      </c>
      <c r="D499" t="s">
        <v>13808</v>
      </c>
      <c r="E499">
        <v>1</v>
      </c>
      <c r="F499" t="s">
        <v>286</v>
      </c>
      <c r="G499" t="s">
        <v>779</v>
      </c>
      <c r="H499" t="s">
        <v>780</v>
      </c>
      <c r="I499">
        <v>9000</v>
      </c>
      <c r="J499" t="s">
        <v>287</v>
      </c>
      <c r="K499" t="s">
        <v>781</v>
      </c>
      <c r="L499" t="s">
        <v>782</v>
      </c>
      <c r="N499">
        <f t="shared" si="112"/>
        <v>3</v>
      </c>
      <c r="O499">
        <v>3</v>
      </c>
      <c r="P499">
        <f>_xlfn.XLOOKUP(B499,'g1'!B:B,'g1'!R:R)</f>
        <v>3</v>
      </c>
      <c r="Q499">
        <f>_xlfn.XLOOKUP(B499,'g2'!B:B,'g2'!U:U)</f>
        <v>2</v>
      </c>
      <c r="R499">
        <f>_xlfn.XLOOKUP(B499,'g3'!B:B,'g3'!R:R)</f>
        <v>4</v>
      </c>
      <c r="S499">
        <f>_xlfn.XLOOKUP(D499,'g4'!D:D,'g4'!N:N)</f>
        <v>2</v>
      </c>
      <c r="T499">
        <f t="shared" si="100"/>
        <v>0</v>
      </c>
      <c r="U499">
        <f t="shared" si="101"/>
        <v>1</v>
      </c>
      <c r="V499">
        <f t="shared" si="102"/>
        <v>-1</v>
      </c>
      <c r="W499">
        <f t="shared" si="103"/>
        <v>1</v>
      </c>
      <c r="X499" t="s">
        <v>10700</v>
      </c>
      <c r="Y499">
        <f t="shared" si="108"/>
        <v>43</v>
      </c>
      <c r="Z499">
        <f t="shared" si="109"/>
        <v>65</v>
      </c>
      <c r="AA499">
        <f t="shared" si="110"/>
        <v>20</v>
      </c>
      <c r="AB499" t="s">
        <v>14277</v>
      </c>
      <c r="AD499">
        <f t="shared" si="104"/>
        <v>1</v>
      </c>
      <c r="AE499">
        <f t="shared" si="105"/>
        <v>25</v>
      </c>
      <c r="AF499">
        <f t="shared" si="106"/>
        <v>22</v>
      </c>
      <c r="AG499" t="s">
        <v>14277</v>
      </c>
      <c r="AH499" t="b">
        <f t="shared" si="107"/>
        <v>1</v>
      </c>
    </row>
    <row r="500" spans="1:34" hidden="1" x14ac:dyDescent="0.25">
      <c r="A500" s="1">
        <v>154</v>
      </c>
      <c r="B500" t="s">
        <v>1198</v>
      </c>
      <c r="C500" t="s">
        <v>1199</v>
      </c>
      <c r="D500" t="s">
        <v>13864</v>
      </c>
      <c r="E500">
        <v>2</v>
      </c>
      <c r="F500" t="s">
        <v>296</v>
      </c>
      <c r="G500" t="s">
        <v>1200</v>
      </c>
      <c r="H500" t="s">
        <v>1201</v>
      </c>
      <c r="I500">
        <v>1141</v>
      </c>
      <c r="J500" t="s">
        <v>42</v>
      </c>
      <c r="K500" t="s">
        <v>14166</v>
      </c>
      <c r="L500" t="s">
        <v>1203</v>
      </c>
      <c r="N500">
        <f t="shared" si="112"/>
        <v>3</v>
      </c>
      <c r="O500">
        <v>4</v>
      </c>
      <c r="P500">
        <f>_xlfn.XLOOKUP(B500,'g1'!B:B,'g1'!R:R)</f>
        <v>5</v>
      </c>
      <c r="Q500">
        <f>_xlfn.XLOOKUP(B500,'g2'!B:B,'g2'!U:U)</f>
        <v>3</v>
      </c>
      <c r="R500">
        <f>_xlfn.XLOOKUP(B500,'g3'!B:B,'g3'!R:R)</f>
        <v>2</v>
      </c>
      <c r="S500">
        <f>_xlfn.XLOOKUP(D500,'g4'!D:D,'g4'!N:N)</f>
        <v>2</v>
      </c>
      <c r="T500">
        <f t="shared" si="100"/>
        <v>-2</v>
      </c>
      <c r="U500">
        <f t="shared" si="101"/>
        <v>0</v>
      </c>
      <c r="V500">
        <f t="shared" si="102"/>
        <v>1</v>
      </c>
      <c r="W500">
        <f t="shared" si="103"/>
        <v>1</v>
      </c>
      <c r="X500" t="s">
        <v>11731</v>
      </c>
      <c r="Y500">
        <f t="shared" si="108"/>
        <v>43</v>
      </c>
      <c r="Z500">
        <f t="shared" si="109"/>
        <v>62</v>
      </c>
      <c r="AA500">
        <f t="shared" si="110"/>
        <v>17</v>
      </c>
      <c r="AB500" t="s">
        <v>14522</v>
      </c>
      <c r="AD500">
        <f t="shared" si="104"/>
        <v>1</v>
      </c>
      <c r="AE500">
        <f t="shared" si="105"/>
        <v>22</v>
      </c>
      <c r="AF500">
        <f t="shared" si="106"/>
        <v>19</v>
      </c>
      <c r="AG500" t="s">
        <v>14522</v>
      </c>
      <c r="AH500" t="b">
        <f t="shared" si="107"/>
        <v>1</v>
      </c>
    </row>
    <row r="501" spans="1:34" hidden="1" x14ac:dyDescent="0.25">
      <c r="A501" s="1">
        <v>641</v>
      </c>
      <c r="B501" t="s">
        <v>264</v>
      </c>
      <c r="C501" t="s">
        <v>265</v>
      </c>
      <c r="D501" t="s">
        <v>13307</v>
      </c>
      <c r="E501">
        <v>1</v>
      </c>
      <c r="F501" t="s">
        <v>15</v>
      </c>
      <c r="G501" t="s">
        <v>266</v>
      </c>
      <c r="H501" t="s">
        <v>267</v>
      </c>
      <c r="I501">
        <v>27544</v>
      </c>
      <c r="J501" t="s">
        <v>18</v>
      </c>
      <c r="K501" t="s">
        <v>268</v>
      </c>
      <c r="L501" t="s">
        <v>269</v>
      </c>
      <c r="M501">
        <v>1</v>
      </c>
      <c r="N501">
        <f t="shared" si="112"/>
        <v>3</v>
      </c>
      <c r="O501">
        <v>1</v>
      </c>
      <c r="P501">
        <f>_xlfn.XLOOKUP(B501,'g1'!B:B,'g1'!R:R)</f>
        <v>3</v>
      </c>
      <c r="Q501">
        <f>_xlfn.XLOOKUP(B501,'g2'!B:B,'g2'!U:U)</f>
        <v>4</v>
      </c>
      <c r="R501">
        <f>_xlfn.XLOOKUP(B501,'g3'!B:B,'g3'!R:R)</f>
        <v>1</v>
      </c>
      <c r="S501">
        <f>_xlfn.XLOOKUP(D501,'g4'!D:D,'g4'!N:N)</f>
        <v>2</v>
      </c>
      <c r="T501">
        <f t="shared" si="100"/>
        <v>0</v>
      </c>
      <c r="U501">
        <f t="shared" si="101"/>
        <v>-1</v>
      </c>
      <c r="V501">
        <f t="shared" si="102"/>
        <v>2</v>
      </c>
      <c r="W501">
        <f t="shared" si="103"/>
        <v>1</v>
      </c>
      <c r="X501" t="s">
        <v>12719</v>
      </c>
      <c r="Y501">
        <f t="shared" si="108"/>
        <v>43</v>
      </c>
      <c r="Z501">
        <f t="shared" si="109"/>
        <v>70</v>
      </c>
      <c r="AA501">
        <f t="shared" si="110"/>
        <v>25</v>
      </c>
      <c r="AB501" t="s">
        <v>14580</v>
      </c>
      <c r="AD501">
        <f t="shared" si="104"/>
        <v>1</v>
      </c>
      <c r="AE501">
        <f t="shared" si="105"/>
        <v>30</v>
      </c>
      <c r="AF501">
        <f t="shared" si="106"/>
        <v>27</v>
      </c>
      <c r="AG501" t="s">
        <v>14580</v>
      </c>
      <c r="AH501" t="b">
        <f t="shared" si="107"/>
        <v>1</v>
      </c>
    </row>
    <row r="502" spans="1:34" hidden="1" x14ac:dyDescent="0.25">
      <c r="A502" s="1">
        <v>646</v>
      </c>
      <c r="B502" t="s">
        <v>3621</v>
      </c>
      <c r="C502" t="s">
        <v>3622</v>
      </c>
      <c r="D502" t="s">
        <v>13925</v>
      </c>
      <c r="E502">
        <v>4</v>
      </c>
      <c r="F502" t="s">
        <v>39</v>
      </c>
      <c r="G502" t="s">
        <v>3623</v>
      </c>
      <c r="H502" t="s">
        <v>3624</v>
      </c>
      <c r="I502">
        <v>5642</v>
      </c>
      <c r="J502" t="s">
        <v>42</v>
      </c>
      <c r="K502" t="s">
        <v>3625</v>
      </c>
      <c r="L502" t="s">
        <v>3626</v>
      </c>
      <c r="N502">
        <f t="shared" si="112"/>
        <v>3</v>
      </c>
      <c r="O502">
        <v>3</v>
      </c>
      <c r="P502">
        <f>_xlfn.XLOOKUP(B502,'g1'!B:B,'g1'!R:R)</f>
        <v>4</v>
      </c>
      <c r="Q502">
        <f>_xlfn.XLOOKUP(B502,'g2'!B:B,'g2'!U:U)</f>
        <v>4</v>
      </c>
      <c r="R502">
        <f>_xlfn.XLOOKUP(B502,'g3'!B:B,'g3'!R:R)</f>
        <v>3</v>
      </c>
      <c r="S502">
        <f>_xlfn.XLOOKUP(D502,'g4'!D:D,'g4'!N:N)</f>
        <v>2</v>
      </c>
      <c r="T502">
        <f t="shared" si="100"/>
        <v>-1</v>
      </c>
      <c r="U502">
        <f t="shared" si="101"/>
        <v>-1</v>
      </c>
      <c r="V502">
        <f t="shared" si="102"/>
        <v>0</v>
      </c>
      <c r="W502">
        <f t="shared" si="103"/>
        <v>1</v>
      </c>
      <c r="X502" t="s">
        <v>11615</v>
      </c>
      <c r="Y502">
        <f t="shared" si="108"/>
        <v>43</v>
      </c>
      <c r="Z502">
        <f t="shared" si="109"/>
        <v>67</v>
      </c>
      <c r="AA502">
        <f t="shared" si="110"/>
        <v>22</v>
      </c>
      <c r="AB502" t="s">
        <v>14397</v>
      </c>
      <c r="AD502">
        <f t="shared" si="104"/>
        <v>1</v>
      </c>
      <c r="AE502">
        <f t="shared" si="105"/>
        <v>27</v>
      </c>
      <c r="AF502">
        <f t="shared" si="106"/>
        <v>24</v>
      </c>
      <c r="AG502" t="s">
        <v>14397</v>
      </c>
      <c r="AH502" t="b">
        <f t="shared" si="107"/>
        <v>1</v>
      </c>
    </row>
    <row r="503" spans="1:34" x14ac:dyDescent="0.25">
      <c r="A503" s="1">
        <v>670</v>
      </c>
      <c r="B503" t="s">
        <v>5656</v>
      </c>
      <c r="C503" t="s">
        <v>5657</v>
      </c>
      <c r="D503" t="s">
        <v>13938</v>
      </c>
      <c r="E503">
        <v>5</v>
      </c>
      <c r="F503" t="s">
        <v>31</v>
      </c>
      <c r="G503" t="s">
        <v>5658</v>
      </c>
      <c r="H503" t="s">
        <v>5659</v>
      </c>
      <c r="I503">
        <v>1415</v>
      </c>
      <c r="J503" t="s">
        <v>34</v>
      </c>
      <c r="K503" t="s">
        <v>5660</v>
      </c>
      <c r="L503" t="s">
        <v>5661</v>
      </c>
      <c r="N503">
        <f t="shared" si="112"/>
        <v>3</v>
      </c>
      <c r="O503">
        <v>3</v>
      </c>
      <c r="P503">
        <f>_xlfn.XLOOKUP(B503,'g1'!B:B,'g1'!R:R)</f>
        <v>4</v>
      </c>
      <c r="Q503">
        <f>_xlfn.XLOOKUP(B503,'g2'!B:B,'g2'!U:U)</f>
        <v>4</v>
      </c>
      <c r="R503">
        <f>_xlfn.XLOOKUP(B503,'g3'!B:B,'g3'!R:R)</f>
        <v>3</v>
      </c>
      <c r="S503">
        <f>_xlfn.XLOOKUP(D503,'g4'!D:D,'g4'!N:N)</f>
        <v>2</v>
      </c>
      <c r="T503">
        <f t="shared" si="100"/>
        <v>-1</v>
      </c>
      <c r="U503">
        <f t="shared" si="101"/>
        <v>-1</v>
      </c>
      <c r="V503">
        <f t="shared" si="102"/>
        <v>0</v>
      </c>
      <c r="W503">
        <f t="shared" si="103"/>
        <v>1</v>
      </c>
      <c r="X503" t="s">
        <v>11589</v>
      </c>
      <c r="Y503">
        <f t="shared" si="108"/>
        <v>43</v>
      </c>
      <c r="Z503">
        <f t="shared" si="109"/>
        <v>69</v>
      </c>
      <c r="AA503">
        <f t="shared" si="110"/>
        <v>24</v>
      </c>
      <c r="AB503" t="s">
        <v>14922</v>
      </c>
      <c r="AD503">
        <f t="shared" si="104"/>
        <v>1</v>
      </c>
      <c r="AE503">
        <f t="shared" si="105"/>
        <v>29</v>
      </c>
      <c r="AF503">
        <f t="shared" si="106"/>
        <v>26</v>
      </c>
      <c r="AG503" t="s">
        <v>14581</v>
      </c>
      <c r="AH503" t="b">
        <f t="shared" si="107"/>
        <v>0</v>
      </c>
    </row>
    <row r="504" spans="1:34" hidden="1" x14ac:dyDescent="0.25">
      <c r="A504" s="1">
        <v>684</v>
      </c>
      <c r="B504" t="s">
        <v>420</v>
      </c>
      <c r="C504" t="s">
        <v>421</v>
      </c>
      <c r="D504" t="s">
        <v>14073</v>
      </c>
      <c r="E504">
        <v>1</v>
      </c>
      <c r="F504" t="s">
        <v>73</v>
      </c>
      <c r="G504" t="s">
        <v>422</v>
      </c>
      <c r="H504" t="s">
        <v>423</v>
      </c>
      <c r="I504">
        <v>1988</v>
      </c>
      <c r="J504" t="s">
        <v>76</v>
      </c>
      <c r="K504" t="s">
        <v>14171</v>
      </c>
      <c r="L504" t="s">
        <v>425</v>
      </c>
      <c r="N504">
        <f t="shared" si="112"/>
        <v>3</v>
      </c>
      <c r="O504">
        <v>3</v>
      </c>
      <c r="P504">
        <f>_xlfn.XLOOKUP(B504,'g1'!B:B,'g1'!R:R)</f>
        <v>6</v>
      </c>
      <c r="Q504">
        <f>_xlfn.XLOOKUP(B504,'g2'!B:B,'g2'!U:U)</f>
        <v>2</v>
      </c>
      <c r="R504">
        <f>_xlfn.XLOOKUP(B504,'g3'!B:B,'g3'!R:R)</f>
        <v>2</v>
      </c>
      <c r="S504">
        <f>_xlfn.XLOOKUP(D504,'g4'!D:D,'g4'!N:N)</f>
        <v>2</v>
      </c>
      <c r="T504">
        <f t="shared" si="100"/>
        <v>-3</v>
      </c>
      <c r="U504">
        <f t="shared" si="101"/>
        <v>1</v>
      </c>
      <c r="V504">
        <f t="shared" si="102"/>
        <v>1</v>
      </c>
      <c r="W504">
        <f t="shared" si="103"/>
        <v>1</v>
      </c>
      <c r="X504" t="s">
        <v>11327</v>
      </c>
      <c r="Y504">
        <f t="shared" si="108"/>
        <v>43</v>
      </c>
      <c r="Z504">
        <f t="shared" si="109"/>
        <v>69</v>
      </c>
      <c r="AA504">
        <f t="shared" si="110"/>
        <v>24</v>
      </c>
      <c r="AB504" t="s">
        <v>14582</v>
      </c>
      <c r="AD504">
        <f t="shared" si="104"/>
        <v>1</v>
      </c>
      <c r="AE504">
        <f t="shared" si="105"/>
        <v>29</v>
      </c>
      <c r="AF504">
        <f t="shared" si="106"/>
        <v>26</v>
      </c>
      <c r="AG504" t="s">
        <v>14582</v>
      </c>
      <c r="AH504" t="b">
        <f t="shared" si="107"/>
        <v>1</v>
      </c>
    </row>
    <row r="505" spans="1:34" x14ac:dyDescent="0.25">
      <c r="A505" s="1">
        <v>193</v>
      </c>
      <c r="B505" t="s">
        <v>1888</v>
      </c>
      <c r="C505" t="s">
        <v>1889</v>
      </c>
      <c r="D505" t="s">
        <v>13361</v>
      </c>
      <c r="E505">
        <v>2</v>
      </c>
      <c r="F505" t="s">
        <v>39</v>
      </c>
      <c r="G505" t="s">
        <v>1890</v>
      </c>
      <c r="H505" t="s">
        <v>1891</v>
      </c>
      <c r="I505">
        <v>998</v>
      </c>
      <c r="J505" t="s">
        <v>42</v>
      </c>
      <c r="K505" t="s">
        <v>1892</v>
      </c>
      <c r="L505" t="s">
        <v>1893</v>
      </c>
      <c r="M505">
        <v>1</v>
      </c>
      <c r="N505">
        <f t="shared" si="112"/>
        <v>3</v>
      </c>
      <c r="O505">
        <v>1</v>
      </c>
      <c r="P505">
        <f>_xlfn.XLOOKUP(B505,'g1'!B:B,'g1'!R:R)</f>
        <v>3</v>
      </c>
      <c r="Q505">
        <f>_xlfn.XLOOKUP(B505,'g2'!B:B,'g2'!U:U)</f>
        <v>3</v>
      </c>
      <c r="R505">
        <f>_xlfn.XLOOKUP(B505,'g3'!B:B,'g3'!R:R)</f>
        <v>1</v>
      </c>
      <c r="S505">
        <f>_xlfn.XLOOKUP(D505,'g4'!D:D,'g4'!N:N)</f>
        <v>2</v>
      </c>
      <c r="T505">
        <f t="shared" si="100"/>
        <v>0</v>
      </c>
      <c r="U505">
        <f t="shared" si="101"/>
        <v>0</v>
      </c>
      <c r="V505">
        <f t="shared" si="102"/>
        <v>2</v>
      </c>
      <c r="W505">
        <f t="shared" si="103"/>
        <v>1</v>
      </c>
      <c r="X505" t="s">
        <v>12634</v>
      </c>
      <c r="Y505">
        <f t="shared" si="108"/>
        <v>43</v>
      </c>
      <c r="Z505">
        <f t="shared" si="109"/>
        <v>62</v>
      </c>
      <c r="AA505">
        <f t="shared" si="110"/>
        <v>17</v>
      </c>
      <c r="AB505" t="s">
        <v>14923</v>
      </c>
      <c r="AD505">
        <f t="shared" si="104"/>
        <v>1</v>
      </c>
      <c r="AE505">
        <f t="shared" si="105"/>
        <v>28</v>
      </c>
      <c r="AF505">
        <f t="shared" si="106"/>
        <v>25</v>
      </c>
      <c r="AG505" t="s">
        <v>14287</v>
      </c>
      <c r="AH505" t="b">
        <f t="shared" si="107"/>
        <v>0</v>
      </c>
    </row>
    <row r="506" spans="1:34" x14ac:dyDescent="0.25">
      <c r="A506" s="1">
        <v>214</v>
      </c>
      <c r="B506" t="s">
        <v>3133</v>
      </c>
      <c r="C506" t="s">
        <v>3134</v>
      </c>
      <c r="D506" t="s">
        <v>13369</v>
      </c>
      <c r="E506">
        <v>3</v>
      </c>
      <c r="F506" t="s">
        <v>31</v>
      </c>
      <c r="G506" t="s">
        <v>3135</v>
      </c>
      <c r="H506" t="s">
        <v>3136</v>
      </c>
      <c r="I506">
        <v>1827</v>
      </c>
      <c r="J506" t="s">
        <v>34</v>
      </c>
      <c r="K506" t="s">
        <v>3137</v>
      </c>
      <c r="L506" t="s">
        <v>3138</v>
      </c>
      <c r="M506">
        <v>1</v>
      </c>
      <c r="N506">
        <f t="shared" si="112"/>
        <v>3</v>
      </c>
      <c r="O506">
        <v>0</v>
      </c>
      <c r="P506">
        <f>_xlfn.XLOOKUP(B506,'g1'!B:B,'g1'!R:R)</f>
        <v>3</v>
      </c>
      <c r="Q506">
        <f>_xlfn.XLOOKUP(B506,'g2'!B:B,'g2'!U:U)</f>
        <v>3</v>
      </c>
      <c r="R506">
        <f>_xlfn.XLOOKUP(B506,'g3'!B:B,'g3'!R:R)</f>
        <v>1</v>
      </c>
      <c r="S506">
        <f>_xlfn.XLOOKUP(D506,'g4'!D:D,'g4'!N:N)</f>
        <v>2</v>
      </c>
      <c r="T506">
        <f t="shared" si="100"/>
        <v>0</v>
      </c>
      <c r="U506">
        <f t="shared" si="101"/>
        <v>0</v>
      </c>
      <c r="V506">
        <f t="shared" si="102"/>
        <v>2</v>
      </c>
      <c r="W506">
        <f t="shared" si="103"/>
        <v>1</v>
      </c>
      <c r="X506" t="s">
        <v>12623</v>
      </c>
      <c r="Y506">
        <f t="shared" si="108"/>
        <v>43</v>
      </c>
      <c r="Z506">
        <f t="shared" si="109"/>
        <v>64</v>
      </c>
      <c r="AA506">
        <f t="shared" si="110"/>
        <v>19</v>
      </c>
      <c r="AB506" t="s">
        <v>14924</v>
      </c>
      <c r="AD506">
        <f t="shared" si="104"/>
        <v>1</v>
      </c>
      <c r="AE506">
        <f t="shared" si="105"/>
        <v>24</v>
      </c>
      <c r="AF506">
        <f t="shared" si="106"/>
        <v>21</v>
      </c>
      <c r="AG506" t="s">
        <v>14583</v>
      </c>
      <c r="AH506" t="b">
        <f t="shared" si="107"/>
        <v>0</v>
      </c>
    </row>
    <row r="507" spans="1:34" hidden="1" x14ac:dyDescent="0.25">
      <c r="A507" s="1">
        <v>745</v>
      </c>
      <c r="B507" t="s">
        <v>366</v>
      </c>
      <c r="C507" t="s">
        <v>367</v>
      </c>
      <c r="D507" t="s">
        <v>13562</v>
      </c>
      <c r="E507">
        <v>1</v>
      </c>
      <c r="F507" t="s">
        <v>117</v>
      </c>
      <c r="G507" t="s">
        <v>368</v>
      </c>
      <c r="H507" t="s">
        <v>369</v>
      </c>
      <c r="I507">
        <v>4047</v>
      </c>
      <c r="J507" t="s">
        <v>120</v>
      </c>
      <c r="K507" t="s">
        <v>370</v>
      </c>
      <c r="L507" t="s">
        <v>371</v>
      </c>
      <c r="M507">
        <v>1</v>
      </c>
      <c r="N507">
        <v>3</v>
      </c>
      <c r="O507">
        <v>1</v>
      </c>
      <c r="P507">
        <f>_xlfn.XLOOKUP(B507,'g1'!B:B,'g1'!R:R)</f>
        <v>3</v>
      </c>
      <c r="Q507">
        <f>_xlfn.XLOOKUP(B507,'g2'!B:B,'g2'!U:U)</f>
        <v>3</v>
      </c>
      <c r="R507">
        <f>_xlfn.XLOOKUP(B507,'g3'!B:B,'g3'!R:R)</f>
        <v>3</v>
      </c>
      <c r="S507">
        <f>_xlfn.XLOOKUP(D507,'g4'!D:D,'g4'!N:N)</f>
        <v>2</v>
      </c>
      <c r="T507">
        <f t="shared" si="100"/>
        <v>0</v>
      </c>
      <c r="U507">
        <f t="shared" si="101"/>
        <v>0</v>
      </c>
      <c r="V507">
        <f t="shared" si="102"/>
        <v>0</v>
      </c>
      <c r="W507">
        <f t="shared" si="103"/>
        <v>1</v>
      </c>
      <c r="X507" t="s">
        <v>12289</v>
      </c>
      <c r="Y507">
        <f t="shared" si="108"/>
        <v>43</v>
      </c>
      <c r="Z507">
        <f t="shared" si="109"/>
        <v>69</v>
      </c>
      <c r="AA507">
        <f t="shared" si="110"/>
        <v>24</v>
      </c>
      <c r="AB507" t="s">
        <v>14265</v>
      </c>
      <c r="AD507">
        <f t="shared" si="104"/>
        <v>1</v>
      </c>
      <c r="AE507">
        <f t="shared" si="105"/>
        <v>29</v>
      </c>
      <c r="AF507">
        <f t="shared" si="106"/>
        <v>26</v>
      </c>
      <c r="AG507" t="s">
        <v>14265</v>
      </c>
      <c r="AH507" t="b">
        <f t="shared" si="107"/>
        <v>1</v>
      </c>
    </row>
    <row r="508" spans="1:34" x14ac:dyDescent="0.25">
      <c r="A508" s="1">
        <v>746</v>
      </c>
      <c r="B508" t="s">
        <v>1717</v>
      </c>
      <c r="C508" t="s">
        <v>1718</v>
      </c>
      <c r="D508" t="s">
        <v>13596</v>
      </c>
      <c r="E508">
        <v>2</v>
      </c>
      <c r="F508" t="s">
        <v>198</v>
      </c>
      <c r="G508" t="s">
        <v>1719</v>
      </c>
      <c r="H508" t="s">
        <v>1720</v>
      </c>
      <c r="I508">
        <v>5098</v>
      </c>
      <c r="J508" t="s">
        <v>199</v>
      </c>
      <c r="K508" t="s">
        <v>1721</v>
      </c>
      <c r="L508" t="s">
        <v>1722</v>
      </c>
      <c r="M508">
        <v>1</v>
      </c>
      <c r="N508">
        <v>3</v>
      </c>
      <c r="O508">
        <v>0</v>
      </c>
      <c r="P508">
        <f>_xlfn.XLOOKUP(B508,'g1'!B:B,'g1'!R:R)</f>
        <v>3</v>
      </c>
      <c r="Q508">
        <f>_xlfn.XLOOKUP(B508,'g2'!B:B,'g2'!U:U)</f>
        <v>2</v>
      </c>
      <c r="R508">
        <f>_xlfn.XLOOKUP(B508,'g3'!B:B,'g3'!R:R)</f>
        <v>3</v>
      </c>
      <c r="S508">
        <f>_xlfn.XLOOKUP(D508,'g4'!D:D,'g4'!N:N)</f>
        <v>2</v>
      </c>
      <c r="T508">
        <f t="shared" si="100"/>
        <v>0</v>
      </c>
      <c r="U508">
        <f t="shared" si="101"/>
        <v>1</v>
      </c>
      <c r="V508">
        <f t="shared" si="102"/>
        <v>0</v>
      </c>
      <c r="W508">
        <f t="shared" si="103"/>
        <v>1</v>
      </c>
      <c r="X508" t="s">
        <v>12227</v>
      </c>
      <c r="Y508">
        <f t="shared" si="108"/>
        <v>43</v>
      </c>
      <c r="Z508">
        <f t="shared" si="109"/>
        <v>67</v>
      </c>
      <c r="AA508">
        <f t="shared" si="110"/>
        <v>22</v>
      </c>
      <c r="AB508" t="s">
        <v>14916</v>
      </c>
      <c r="AD508">
        <f t="shared" si="104"/>
        <v>1</v>
      </c>
      <c r="AE508">
        <f t="shared" si="105"/>
        <v>33</v>
      </c>
      <c r="AF508">
        <f t="shared" si="106"/>
        <v>30</v>
      </c>
      <c r="AG508" t="s">
        <v>14584</v>
      </c>
      <c r="AH508" t="b">
        <f t="shared" si="107"/>
        <v>0</v>
      </c>
    </row>
    <row r="509" spans="1:34" x14ac:dyDescent="0.25">
      <c r="A509" s="1">
        <v>346</v>
      </c>
      <c r="B509" t="s">
        <v>990</v>
      </c>
      <c r="C509" t="s">
        <v>1991</v>
      </c>
      <c r="D509" t="s">
        <v>13600</v>
      </c>
      <c r="E509">
        <v>2</v>
      </c>
      <c r="F509" t="s">
        <v>1992</v>
      </c>
      <c r="G509" t="s">
        <v>1993</v>
      </c>
      <c r="H509" t="s">
        <v>993</v>
      </c>
      <c r="I509">
        <v>3912</v>
      </c>
      <c r="J509" t="s">
        <v>120</v>
      </c>
      <c r="K509" t="s">
        <v>1994</v>
      </c>
      <c r="L509" t="s">
        <v>1995</v>
      </c>
      <c r="M509">
        <v>1</v>
      </c>
      <c r="N509">
        <v>3</v>
      </c>
      <c r="O509">
        <v>1</v>
      </c>
      <c r="P509">
        <f>_xlfn.XLOOKUP(B509,'g1'!B:B,'g1'!R:R)</f>
        <v>3</v>
      </c>
      <c r="Q509">
        <f>_xlfn.XLOOKUP(B509,'g2'!B:B,'g2'!U:U)</f>
        <v>3</v>
      </c>
      <c r="R509">
        <f>_xlfn.XLOOKUP(B509,'g3'!B:B,'g3'!R:R)</f>
        <v>3</v>
      </c>
      <c r="S509">
        <f>_xlfn.XLOOKUP(D509,'g4'!D:D,'g4'!N:N)</f>
        <v>2</v>
      </c>
      <c r="T509">
        <f t="shared" si="100"/>
        <v>0</v>
      </c>
      <c r="U509">
        <f t="shared" si="101"/>
        <v>0</v>
      </c>
      <c r="V509">
        <f t="shared" si="102"/>
        <v>0</v>
      </c>
      <c r="W509">
        <f t="shared" si="103"/>
        <v>1</v>
      </c>
      <c r="X509" t="s">
        <v>12219</v>
      </c>
      <c r="Y509">
        <f t="shared" si="108"/>
        <v>42</v>
      </c>
      <c r="Z509">
        <f t="shared" si="109"/>
        <v>67</v>
      </c>
      <c r="AA509">
        <f t="shared" si="110"/>
        <v>23</v>
      </c>
      <c r="AB509" t="s">
        <v>14490</v>
      </c>
      <c r="AD509">
        <f t="shared" si="104"/>
        <v>1</v>
      </c>
      <c r="AE509">
        <f t="shared" si="105"/>
        <v>32</v>
      </c>
      <c r="AF509">
        <f t="shared" si="106"/>
        <v>29</v>
      </c>
      <c r="AG509" t="s">
        <v>14585</v>
      </c>
      <c r="AH509" t="b">
        <f t="shared" si="107"/>
        <v>0</v>
      </c>
    </row>
    <row r="510" spans="1:34" hidden="1" x14ac:dyDescent="0.25">
      <c r="A510" s="1">
        <v>764</v>
      </c>
      <c r="B510" t="s">
        <v>918</v>
      </c>
      <c r="C510" t="s">
        <v>919</v>
      </c>
      <c r="D510" t="s">
        <v>13605</v>
      </c>
      <c r="E510">
        <v>1</v>
      </c>
      <c r="F510" t="s">
        <v>321</v>
      </c>
      <c r="G510" t="s">
        <v>920</v>
      </c>
      <c r="H510" t="s">
        <v>921</v>
      </c>
      <c r="I510">
        <v>11077</v>
      </c>
      <c r="J510" t="s">
        <v>324</v>
      </c>
      <c r="K510" t="s">
        <v>922</v>
      </c>
      <c r="L510" t="s">
        <v>923</v>
      </c>
      <c r="M510">
        <v>1</v>
      </c>
      <c r="N510">
        <f>LEN(K510)-LEN(SUBSTITUTE(K510,"{",""))-1</f>
        <v>3</v>
      </c>
      <c r="O510">
        <v>1</v>
      </c>
      <c r="P510">
        <f>_xlfn.XLOOKUP(B510,'g1'!B:B,'g1'!R:R)</f>
        <v>3</v>
      </c>
      <c r="Q510">
        <f>_xlfn.XLOOKUP(B510,'g2'!B:B,'g2'!U:U)</f>
        <v>3</v>
      </c>
      <c r="R510">
        <f>_xlfn.XLOOKUP(B510,'g3'!B:B,'g3'!R:R)</f>
        <v>2</v>
      </c>
      <c r="S510">
        <f>_xlfn.XLOOKUP(D510,'g4'!D:D,'g4'!N:N)</f>
        <v>2</v>
      </c>
      <c r="T510">
        <f t="shared" si="100"/>
        <v>0</v>
      </c>
      <c r="U510">
        <f t="shared" si="101"/>
        <v>0</v>
      </c>
      <c r="V510">
        <f t="shared" si="102"/>
        <v>1</v>
      </c>
      <c r="W510">
        <f t="shared" si="103"/>
        <v>1</v>
      </c>
      <c r="X510" t="s">
        <v>12211</v>
      </c>
      <c r="Y510">
        <f t="shared" si="108"/>
        <v>43</v>
      </c>
      <c r="Z510">
        <f t="shared" si="109"/>
        <v>62</v>
      </c>
      <c r="AA510">
        <f t="shared" si="110"/>
        <v>17</v>
      </c>
      <c r="AB510" t="s">
        <v>14263</v>
      </c>
      <c r="AD510">
        <f t="shared" si="104"/>
        <v>1</v>
      </c>
      <c r="AE510">
        <f t="shared" si="105"/>
        <v>22</v>
      </c>
      <c r="AF510">
        <f t="shared" si="106"/>
        <v>19</v>
      </c>
      <c r="AG510" t="s">
        <v>14263</v>
      </c>
      <c r="AH510" t="b">
        <f t="shared" si="107"/>
        <v>1</v>
      </c>
    </row>
    <row r="511" spans="1:34" hidden="1" x14ac:dyDescent="0.25">
      <c r="A511" s="1">
        <v>773</v>
      </c>
      <c r="B511" t="s">
        <v>984</v>
      </c>
      <c r="C511" t="s">
        <v>985</v>
      </c>
      <c r="D511" t="s">
        <v>13608</v>
      </c>
      <c r="E511">
        <v>1</v>
      </c>
      <c r="F511" t="s">
        <v>198</v>
      </c>
      <c r="G511" t="s">
        <v>986</v>
      </c>
      <c r="H511" t="s">
        <v>987</v>
      </c>
      <c r="I511">
        <v>31334</v>
      </c>
      <c r="J511" t="s">
        <v>199</v>
      </c>
      <c r="K511" t="s">
        <v>988</v>
      </c>
      <c r="L511" t="s">
        <v>989</v>
      </c>
      <c r="M511">
        <v>1</v>
      </c>
      <c r="N511">
        <f>LEN(K511)-LEN(SUBSTITUTE(K511,"{",""))-1</f>
        <v>3</v>
      </c>
      <c r="O511">
        <v>1</v>
      </c>
      <c r="P511">
        <f>_xlfn.XLOOKUP(B511,'g1'!B:B,'g1'!R:R)</f>
        <v>3</v>
      </c>
      <c r="Q511">
        <f>_xlfn.XLOOKUP(B511,'g2'!B:B,'g2'!U:U)</f>
        <v>2</v>
      </c>
      <c r="R511">
        <f>_xlfn.XLOOKUP(B511,'g3'!B:B,'g3'!R:R)</f>
        <v>2</v>
      </c>
      <c r="S511">
        <f>_xlfn.XLOOKUP(D511,'g4'!D:D,'g4'!N:N)</f>
        <v>2</v>
      </c>
      <c r="T511">
        <f t="shared" si="100"/>
        <v>0</v>
      </c>
      <c r="U511">
        <f t="shared" si="101"/>
        <v>1</v>
      </c>
      <c r="V511">
        <f t="shared" si="102"/>
        <v>1</v>
      </c>
      <c r="W511">
        <f t="shared" si="103"/>
        <v>1</v>
      </c>
      <c r="X511" t="s">
        <v>12205</v>
      </c>
      <c r="Y511" t="e">
        <f t="shared" si="108"/>
        <v>#VALUE!</v>
      </c>
      <c r="Z511">
        <f t="shared" si="109"/>
        <v>91</v>
      </c>
      <c r="AA511" t="e">
        <f t="shared" si="110"/>
        <v>#VALUE!</v>
      </c>
      <c r="AB511" t="e">
        <v>#VALUE!</v>
      </c>
      <c r="AD511">
        <f t="shared" si="104"/>
        <v>1</v>
      </c>
      <c r="AE511">
        <f t="shared" si="105"/>
        <v>32</v>
      </c>
      <c r="AF511">
        <f t="shared" si="106"/>
        <v>29</v>
      </c>
      <c r="AG511" t="s">
        <v>14261</v>
      </c>
      <c r="AH511" t="e">
        <f t="shared" si="107"/>
        <v>#VALUE!</v>
      </c>
    </row>
    <row r="512" spans="1:34" hidden="1" x14ac:dyDescent="0.25">
      <c r="A512" s="1">
        <v>354</v>
      </c>
      <c r="B512" t="s">
        <v>996</v>
      </c>
      <c r="C512" t="s">
        <v>997</v>
      </c>
      <c r="D512" t="s">
        <v>13609</v>
      </c>
      <c r="E512">
        <v>1</v>
      </c>
      <c r="F512" t="s">
        <v>321</v>
      </c>
      <c r="G512" t="s">
        <v>998</v>
      </c>
      <c r="H512" t="s">
        <v>999</v>
      </c>
      <c r="I512">
        <v>58089</v>
      </c>
      <c r="J512" t="s">
        <v>324</v>
      </c>
      <c r="K512" t="s">
        <v>1000</v>
      </c>
      <c r="L512" t="s">
        <v>1001</v>
      </c>
      <c r="M512">
        <v>1</v>
      </c>
      <c r="N512">
        <f>LEN(K512)-LEN(SUBSTITUTE(K512,"{",""))-1</f>
        <v>3</v>
      </c>
      <c r="O512">
        <v>1</v>
      </c>
      <c r="P512">
        <f>_xlfn.XLOOKUP(B512,'g1'!B:B,'g1'!R:R)</f>
        <v>3</v>
      </c>
      <c r="Q512">
        <f>_xlfn.XLOOKUP(B512,'g2'!B:B,'g2'!U:U)</f>
        <v>2</v>
      </c>
      <c r="R512">
        <f>_xlfn.XLOOKUP(B512,'g3'!B:B,'g3'!R:R)</f>
        <v>2</v>
      </c>
      <c r="S512">
        <f>_xlfn.XLOOKUP(D512,'g4'!D:D,'g4'!N:N)</f>
        <v>2</v>
      </c>
      <c r="T512">
        <f t="shared" si="100"/>
        <v>0</v>
      </c>
      <c r="U512">
        <f t="shared" si="101"/>
        <v>1</v>
      </c>
      <c r="V512">
        <f t="shared" si="102"/>
        <v>1</v>
      </c>
      <c r="W512">
        <f t="shared" si="103"/>
        <v>1</v>
      </c>
      <c r="X512" t="s">
        <v>12203</v>
      </c>
      <c r="Y512">
        <f t="shared" si="108"/>
        <v>43</v>
      </c>
      <c r="Z512">
        <f t="shared" si="109"/>
        <v>63</v>
      </c>
      <c r="AA512">
        <f t="shared" si="110"/>
        <v>18</v>
      </c>
      <c r="AB512" t="s">
        <v>14383</v>
      </c>
      <c r="AD512">
        <f t="shared" si="104"/>
        <v>1</v>
      </c>
      <c r="AE512">
        <f t="shared" si="105"/>
        <v>23</v>
      </c>
      <c r="AF512">
        <f t="shared" si="106"/>
        <v>20</v>
      </c>
      <c r="AG512" t="s">
        <v>14269</v>
      </c>
      <c r="AH512" t="b">
        <f t="shared" si="107"/>
        <v>1</v>
      </c>
    </row>
    <row r="513" spans="1:34" x14ac:dyDescent="0.25">
      <c r="A513" s="1">
        <v>785</v>
      </c>
      <c r="B513" t="s">
        <v>1578</v>
      </c>
      <c r="C513" t="s">
        <v>1579</v>
      </c>
      <c r="D513" t="s">
        <v>13622</v>
      </c>
      <c r="E513">
        <v>2</v>
      </c>
      <c r="F513" t="s">
        <v>15</v>
      </c>
      <c r="G513" t="s">
        <v>1580</v>
      </c>
      <c r="H513" t="s">
        <v>1581</v>
      </c>
      <c r="I513">
        <v>2287</v>
      </c>
      <c r="J513" t="s">
        <v>18</v>
      </c>
      <c r="K513" t="s">
        <v>15106</v>
      </c>
      <c r="L513" t="s">
        <v>1583</v>
      </c>
      <c r="M513">
        <v>1</v>
      </c>
      <c r="N513">
        <f>LEN(K513)-LEN(SUBSTITUTE(K513,"{",""))-1</f>
        <v>3</v>
      </c>
      <c r="O513">
        <v>1</v>
      </c>
      <c r="P513">
        <f>_xlfn.XLOOKUP(B513,'g1'!B:B,'g1'!R:R)</f>
        <v>3</v>
      </c>
      <c r="Q513">
        <f>_xlfn.XLOOKUP(B513,'g2'!B:B,'g2'!U:U)</f>
        <v>2</v>
      </c>
      <c r="R513">
        <f>_xlfn.XLOOKUP(B513,'g3'!B:B,'g3'!R:R)</f>
        <v>2</v>
      </c>
      <c r="S513">
        <f>_xlfn.XLOOKUP(D513,'g4'!D:D,'g4'!N:N)</f>
        <v>2</v>
      </c>
      <c r="T513">
        <f t="shared" si="100"/>
        <v>0</v>
      </c>
      <c r="U513">
        <f t="shared" si="101"/>
        <v>1</v>
      </c>
      <c r="V513">
        <f t="shared" si="102"/>
        <v>1</v>
      </c>
      <c r="W513">
        <f t="shared" si="103"/>
        <v>1</v>
      </c>
      <c r="X513" t="s">
        <v>12179</v>
      </c>
      <c r="Y513">
        <f t="shared" si="108"/>
        <v>43</v>
      </c>
      <c r="Z513">
        <f t="shared" si="109"/>
        <v>68</v>
      </c>
      <c r="AA513">
        <f t="shared" si="110"/>
        <v>23</v>
      </c>
      <c r="AB513" t="s">
        <v>14280</v>
      </c>
      <c r="AD513">
        <f t="shared" si="104"/>
        <v>1</v>
      </c>
      <c r="AE513">
        <f t="shared" si="105"/>
        <v>28</v>
      </c>
      <c r="AF513">
        <f t="shared" si="106"/>
        <v>25</v>
      </c>
      <c r="AG513" t="s">
        <v>14586</v>
      </c>
      <c r="AH513" t="b">
        <f t="shared" si="107"/>
        <v>0</v>
      </c>
    </row>
    <row r="514" spans="1:34" x14ac:dyDescent="0.25">
      <c r="A514" s="1">
        <v>366</v>
      </c>
      <c r="B514" t="s">
        <v>3639</v>
      </c>
      <c r="C514" t="s">
        <v>3640</v>
      </c>
      <c r="D514" t="s">
        <v>13650</v>
      </c>
      <c r="E514">
        <v>4</v>
      </c>
      <c r="F514" t="s">
        <v>15</v>
      </c>
      <c r="G514" t="s">
        <v>3641</v>
      </c>
      <c r="H514" t="s">
        <v>3642</v>
      </c>
      <c r="I514">
        <v>18499</v>
      </c>
      <c r="J514" t="s">
        <v>18</v>
      </c>
      <c r="K514" t="s">
        <v>3643</v>
      </c>
      <c r="L514" t="s">
        <v>3644</v>
      </c>
      <c r="M514">
        <v>1</v>
      </c>
      <c r="N514">
        <v>3</v>
      </c>
      <c r="O514">
        <v>1</v>
      </c>
      <c r="P514">
        <f>_xlfn.XLOOKUP(B514,'g1'!B:B,'g1'!R:R)</f>
        <v>3</v>
      </c>
      <c r="Q514">
        <f>_xlfn.XLOOKUP(B514,'g2'!B:B,'g2'!U:U)</f>
        <v>3</v>
      </c>
      <c r="R514">
        <f>_xlfn.XLOOKUP(B514,'g3'!B:B,'g3'!R:R)</f>
        <v>3</v>
      </c>
      <c r="S514">
        <f>_xlfn.XLOOKUP(D514,'g4'!D:D,'g4'!N:N)</f>
        <v>2</v>
      </c>
      <c r="T514">
        <f t="shared" ref="T514:T577" si="113">$N514-P514</f>
        <v>0</v>
      </c>
      <c r="U514">
        <f t="shared" ref="U514:U577" si="114">$N514-Q514</f>
        <v>0</v>
      </c>
      <c r="V514">
        <f t="shared" ref="V514:V577" si="115">$N514-R514</f>
        <v>0</v>
      </c>
      <c r="W514">
        <f t="shared" ref="W514:W577" si="116">$N514-S514</f>
        <v>1</v>
      </c>
      <c r="X514" t="s">
        <v>12127</v>
      </c>
      <c r="Y514">
        <f t="shared" si="108"/>
        <v>43</v>
      </c>
      <c r="Z514">
        <f t="shared" si="109"/>
        <v>63</v>
      </c>
      <c r="AA514">
        <f t="shared" si="110"/>
        <v>18</v>
      </c>
      <c r="AB514" t="s">
        <v>14326</v>
      </c>
      <c r="AD514">
        <f t="shared" si="104"/>
        <v>1</v>
      </c>
      <c r="AE514">
        <f t="shared" si="105"/>
        <v>25</v>
      </c>
      <c r="AF514">
        <f t="shared" si="106"/>
        <v>22</v>
      </c>
      <c r="AG514" t="s">
        <v>14289</v>
      </c>
      <c r="AH514" t="b">
        <f t="shared" si="107"/>
        <v>0</v>
      </c>
    </row>
    <row r="515" spans="1:34" x14ac:dyDescent="0.25">
      <c r="A515" s="1">
        <v>374</v>
      </c>
      <c r="B515" t="s">
        <v>3091</v>
      </c>
      <c r="C515" t="s">
        <v>3092</v>
      </c>
      <c r="D515" t="s">
        <v>13657</v>
      </c>
      <c r="E515">
        <v>3</v>
      </c>
      <c r="F515" t="s">
        <v>15</v>
      </c>
      <c r="G515" t="s">
        <v>3093</v>
      </c>
      <c r="H515" t="s">
        <v>3094</v>
      </c>
      <c r="I515">
        <v>2190</v>
      </c>
      <c r="J515" t="s">
        <v>18</v>
      </c>
      <c r="K515" t="s">
        <v>15107</v>
      </c>
      <c r="L515" t="s">
        <v>3096</v>
      </c>
      <c r="M515">
        <v>1</v>
      </c>
      <c r="N515">
        <f>LEN(K515)-LEN(SUBSTITUTE(K515,"{",""))-1</f>
        <v>3</v>
      </c>
      <c r="O515">
        <v>1</v>
      </c>
      <c r="P515">
        <f>_xlfn.XLOOKUP(B515,'g1'!B:B,'g1'!R:R)</f>
        <v>3</v>
      </c>
      <c r="Q515">
        <f>_xlfn.XLOOKUP(B515,'g2'!B:B,'g2'!U:U)</f>
        <v>3</v>
      </c>
      <c r="R515">
        <f>_xlfn.XLOOKUP(B515,'g3'!B:B,'g3'!R:R)</f>
        <v>2</v>
      </c>
      <c r="S515">
        <f>_xlfn.XLOOKUP(D515,'g4'!D:D,'g4'!N:N)</f>
        <v>2</v>
      </c>
      <c r="T515">
        <f t="shared" si="113"/>
        <v>0</v>
      </c>
      <c r="U515">
        <f t="shared" si="114"/>
        <v>0</v>
      </c>
      <c r="V515">
        <f t="shared" si="115"/>
        <v>1</v>
      </c>
      <c r="W515">
        <f t="shared" si="116"/>
        <v>1</v>
      </c>
      <c r="X515" t="s">
        <v>12114</v>
      </c>
      <c r="Y515">
        <f t="shared" si="108"/>
        <v>43</v>
      </c>
      <c r="Z515">
        <f t="shared" si="109"/>
        <v>63</v>
      </c>
      <c r="AA515">
        <f t="shared" si="110"/>
        <v>18</v>
      </c>
      <c r="AB515" t="s">
        <v>14925</v>
      </c>
      <c r="AD515">
        <f t="shared" ref="AD515:AD578" si="117">FIND("[{",X515)</f>
        <v>1</v>
      </c>
      <c r="AE515">
        <f t="shared" ref="AE515:AE578" si="118">FIND("opinion",X515)</f>
        <v>23</v>
      </c>
      <c r="AF515">
        <f t="shared" ref="AF515:AF578" si="119">AE515-AD515-2</f>
        <v>20</v>
      </c>
      <c r="AG515" t="s">
        <v>14269</v>
      </c>
      <c r="AH515" t="b">
        <f t="shared" ref="AH515:AH578" si="120">AB515=AG515</f>
        <v>0</v>
      </c>
    </row>
    <row r="516" spans="1:34" x14ac:dyDescent="0.25">
      <c r="A516" s="1">
        <v>376</v>
      </c>
      <c r="B516" t="s">
        <v>3393</v>
      </c>
      <c r="C516" t="s">
        <v>3394</v>
      </c>
      <c r="D516" t="s">
        <v>13659</v>
      </c>
      <c r="E516">
        <v>3</v>
      </c>
      <c r="F516" t="s">
        <v>15</v>
      </c>
      <c r="G516" t="s">
        <v>3395</v>
      </c>
      <c r="H516" t="s">
        <v>3396</v>
      </c>
      <c r="I516">
        <v>28328</v>
      </c>
      <c r="J516" t="s">
        <v>18</v>
      </c>
      <c r="K516" t="s">
        <v>3397</v>
      </c>
      <c r="L516" t="s">
        <v>3398</v>
      </c>
      <c r="M516">
        <v>1</v>
      </c>
      <c r="N516">
        <f>LEN(K516)-LEN(SUBSTITUTE(K516,"{",""))-1</f>
        <v>3</v>
      </c>
      <c r="O516">
        <v>0</v>
      </c>
      <c r="P516">
        <f>_xlfn.XLOOKUP(B516,'g1'!B:B,'g1'!R:R)</f>
        <v>3</v>
      </c>
      <c r="Q516">
        <f>_xlfn.XLOOKUP(B516,'g2'!B:B,'g2'!U:U)</f>
        <v>2</v>
      </c>
      <c r="R516">
        <f>_xlfn.XLOOKUP(B516,'g3'!B:B,'g3'!R:R)</f>
        <v>2</v>
      </c>
      <c r="S516">
        <f>_xlfn.XLOOKUP(D516,'g4'!D:D,'g4'!N:N)</f>
        <v>2</v>
      </c>
      <c r="T516">
        <f t="shared" si="113"/>
        <v>0</v>
      </c>
      <c r="U516">
        <f t="shared" si="114"/>
        <v>1</v>
      </c>
      <c r="V516">
        <f t="shared" si="115"/>
        <v>1</v>
      </c>
      <c r="W516">
        <f t="shared" si="116"/>
        <v>1</v>
      </c>
      <c r="X516" t="s">
        <v>12110</v>
      </c>
      <c r="Y516">
        <f t="shared" si="108"/>
        <v>43</v>
      </c>
      <c r="Z516">
        <f t="shared" si="109"/>
        <v>68</v>
      </c>
      <c r="AA516">
        <f t="shared" si="110"/>
        <v>23</v>
      </c>
      <c r="AB516" t="s">
        <v>14247</v>
      </c>
      <c r="AD516">
        <f t="shared" si="117"/>
        <v>1</v>
      </c>
      <c r="AE516">
        <f t="shared" si="118"/>
        <v>25</v>
      </c>
      <c r="AF516">
        <f t="shared" si="119"/>
        <v>22</v>
      </c>
      <c r="AG516" t="s">
        <v>14587</v>
      </c>
      <c r="AH516" t="b">
        <f t="shared" si="120"/>
        <v>0</v>
      </c>
    </row>
    <row r="517" spans="1:34" hidden="1" x14ac:dyDescent="0.25">
      <c r="A517" s="1">
        <v>412</v>
      </c>
      <c r="B517" t="s">
        <v>3555</v>
      </c>
      <c r="C517" t="s">
        <v>3556</v>
      </c>
      <c r="D517" t="s">
        <v>13665</v>
      </c>
      <c r="E517">
        <v>4</v>
      </c>
      <c r="F517" t="s">
        <v>73</v>
      </c>
      <c r="G517" t="s">
        <v>3557</v>
      </c>
      <c r="H517" t="s">
        <v>3558</v>
      </c>
      <c r="I517">
        <v>4528</v>
      </c>
      <c r="J517" t="s">
        <v>76</v>
      </c>
      <c r="K517" t="s">
        <v>3559</v>
      </c>
      <c r="L517" t="s">
        <v>3560</v>
      </c>
      <c r="M517">
        <v>1</v>
      </c>
      <c r="N517">
        <f>LEN(K517)-LEN(SUBSTITUTE(K517,"{",""))-1</f>
        <v>3</v>
      </c>
      <c r="O517">
        <v>1</v>
      </c>
      <c r="P517">
        <f>_xlfn.XLOOKUP(B517,'g1'!B:B,'g1'!R:R)</f>
        <v>3</v>
      </c>
      <c r="Q517">
        <f>_xlfn.XLOOKUP(B517,'g2'!B:B,'g2'!U:U)</f>
        <v>3</v>
      </c>
      <c r="R517">
        <f>_xlfn.XLOOKUP(B517,'g3'!B:B,'g3'!R:R)</f>
        <v>2</v>
      </c>
      <c r="S517">
        <f>_xlfn.XLOOKUP(D517,'g4'!D:D,'g4'!N:N)</f>
        <v>2</v>
      </c>
      <c r="T517">
        <f t="shared" si="113"/>
        <v>0</v>
      </c>
      <c r="U517">
        <f t="shared" si="114"/>
        <v>0</v>
      </c>
      <c r="V517">
        <f t="shared" si="115"/>
        <v>1</v>
      </c>
      <c r="W517">
        <f t="shared" si="116"/>
        <v>1</v>
      </c>
      <c r="X517" t="s">
        <v>12098</v>
      </c>
      <c r="Y517">
        <f t="shared" si="108"/>
        <v>43</v>
      </c>
      <c r="Z517">
        <f t="shared" si="109"/>
        <v>63</v>
      </c>
      <c r="AA517">
        <f t="shared" si="110"/>
        <v>18</v>
      </c>
      <c r="AB517" t="s">
        <v>14588</v>
      </c>
      <c r="AD517">
        <f t="shared" si="117"/>
        <v>1</v>
      </c>
      <c r="AE517">
        <f t="shared" si="118"/>
        <v>23</v>
      </c>
      <c r="AF517">
        <f t="shared" si="119"/>
        <v>20</v>
      </c>
      <c r="AG517" t="s">
        <v>14588</v>
      </c>
      <c r="AH517" t="b">
        <f t="shared" si="120"/>
        <v>1</v>
      </c>
    </row>
    <row r="518" spans="1:34" x14ac:dyDescent="0.25">
      <c r="A518" s="1">
        <v>434</v>
      </c>
      <c r="B518" t="s">
        <v>3573</v>
      </c>
      <c r="C518" t="s">
        <v>3574</v>
      </c>
      <c r="D518" t="s">
        <v>13669</v>
      </c>
      <c r="E518">
        <v>4</v>
      </c>
      <c r="F518" t="s">
        <v>198</v>
      </c>
      <c r="G518" t="s">
        <v>3575</v>
      </c>
      <c r="H518" t="s">
        <v>3576</v>
      </c>
      <c r="I518">
        <v>764</v>
      </c>
      <c r="J518" t="s">
        <v>199</v>
      </c>
      <c r="K518" t="s">
        <v>3577</v>
      </c>
      <c r="L518" t="s">
        <v>3578</v>
      </c>
      <c r="M518">
        <v>1</v>
      </c>
      <c r="N518">
        <f>LEN(K518)-LEN(SUBSTITUTE(K518,"{",""))-1</f>
        <v>3</v>
      </c>
      <c r="O518">
        <v>1</v>
      </c>
      <c r="P518">
        <f>_xlfn.XLOOKUP(B518,'g1'!B:B,'g1'!R:R)</f>
        <v>3</v>
      </c>
      <c r="Q518">
        <f>_xlfn.XLOOKUP(B518,'g2'!B:B,'g2'!U:U)</f>
        <v>2</v>
      </c>
      <c r="R518">
        <f>_xlfn.XLOOKUP(B518,'g3'!B:B,'g3'!R:R)</f>
        <v>2</v>
      </c>
      <c r="S518">
        <f>_xlfn.XLOOKUP(D518,'g4'!D:D,'g4'!N:N)</f>
        <v>2</v>
      </c>
      <c r="T518">
        <f t="shared" si="113"/>
        <v>0</v>
      </c>
      <c r="U518">
        <f t="shared" si="114"/>
        <v>1</v>
      </c>
      <c r="V518">
        <f t="shared" si="115"/>
        <v>1</v>
      </c>
      <c r="W518">
        <f t="shared" si="116"/>
        <v>1</v>
      </c>
      <c r="X518" t="s">
        <v>12090</v>
      </c>
      <c r="Y518">
        <f t="shared" si="108"/>
        <v>42</v>
      </c>
      <c r="Z518">
        <f t="shared" si="109"/>
        <v>61</v>
      </c>
      <c r="AA518">
        <f t="shared" si="110"/>
        <v>17</v>
      </c>
      <c r="AB518" t="s">
        <v>14313</v>
      </c>
      <c r="AD518">
        <f t="shared" si="117"/>
        <v>1</v>
      </c>
      <c r="AE518">
        <f t="shared" si="118"/>
        <v>30</v>
      </c>
      <c r="AF518">
        <f t="shared" si="119"/>
        <v>27</v>
      </c>
      <c r="AG518" t="s">
        <v>14589</v>
      </c>
      <c r="AH518" t="b">
        <f t="shared" si="120"/>
        <v>0</v>
      </c>
    </row>
    <row r="519" spans="1:34" x14ac:dyDescent="0.25">
      <c r="A519" s="1">
        <v>890</v>
      </c>
      <c r="B519" t="s">
        <v>3766</v>
      </c>
      <c r="C519" t="s">
        <v>3767</v>
      </c>
      <c r="D519" t="s">
        <v>13671</v>
      </c>
      <c r="E519">
        <v>4</v>
      </c>
      <c r="F519" t="s">
        <v>187</v>
      </c>
      <c r="G519" t="s">
        <v>3768</v>
      </c>
      <c r="H519" t="s">
        <v>3769</v>
      </c>
      <c r="I519">
        <v>15510</v>
      </c>
      <c r="J519" t="s">
        <v>161</v>
      </c>
      <c r="K519" t="s">
        <v>3770</v>
      </c>
      <c r="L519" t="s">
        <v>3771</v>
      </c>
      <c r="M519">
        <v>1</v>
      </c>
      <c r="N519">
        <f>LEN(K519)-LEN(SUBSTITUTE(K519,"{",""))-1</f>
        <v>3</v>
      </c>
      <c r="O519">
        <v>1</v>
      </c>
      <c r="P519">
        <f>_xlfn.XLOOKUP(B519,'g1'!B:B,'g1'!R:R)</f>
        <v>3</v>
      </c>
      <c r="Q519">
        <f>_xlfn.XLOOKUP(B519,'g2'!B:B,'g2'!U:U)</f>
        <v>3</v>
      </c>
      <c r="R519">
        <f>_xlfn.XLOOKUP(B519,'g3'!B:B,'g3'!R:R)</f>
        <v>2</v>
      </c>
      <c r="S519">
        <f>_xlfn.XLOOKUP(D519,'g4'!D:D,'g4'!N:N)</f>
        <v>2</v>
      </c>
      <c r="T519">
        <f t="shared" si="113"/>
        <v>0</v>
      </c>
      <c r="U519">
        <f t="shared" si="114"/>
        <v>0</v>
      </c>
      <c r="V519">
        <f t="shared" si="115"/>
        <v>1</v>
      </c>
      <c r="W519">
        <f t="shared" si="116"/>
        <v>1</v>
      </c>
      <c r="X519" t="s">
        <v>12086</v>
      </c>
      <c r="Y519">
        <f t="shared" ref="Y519:Y582" si="121">FIND("[{",K519)</f>
        <v>42</v>
      </c>
      <c r="Z519">
        <f t="shared" ref="Z519:Z582" si="122">FIND("category",K519)</f>
        <v>62</v>
      </c>
      <c r="AA519">
        <f t="shared" ref="AA519:AA582" si="123">Z519-Y519-2</f>
        <v>18</v>
      </c>
      <c r="AB519" t="s">
        <v>14487</v>
      </c>
      <c r="AD519">
        <f t="shared" si="117"/>
        <v>1</v>
      </c>
      <c r="AE519">
        <f t="shared" si="118"/>
        <v>28</v>
      </c>
      <c r="AF519">
        <f t="shared" si="119"/>
        <v>25</v>
      </c>
      <c r="AG519" t="s">
        <v>14247</v>
      </c>
      <c r="AH519" t="b">
        <f t="shared" si="120"/>
        <v>0</v>
      </c>
    </row>
    <row r="520" spans="1:34" x14ac:dyDescent="0.25">
      <c r="A520" s="1">
        <v>898</v>
      </c>
      <c r="B520" t="s">
        <v>4710</v>
      </c>
      <c r="C520" t="s">
        <v>4711</v>
      </c>
      <c r="D520" t="s">
        <v>13672</v>
      </c>
      <c r="E520">
        <v>4</v>
      </c>
      <c r="F520" t="s">
        <v>187</v>
      </c>
      <c r="G520" t="s">
        <v>4712</v>
      </c>
      <c r="H520" t="s">
        <v>4713</v>
      </c>
      <c r="I520">
        <v>7533</v>
      </c>
      <c r="J520" t="s">
        <v>161</v>
      </c>
      <c r="K520" t="s">
        <v>4714</v>
      </c>
      <c r="L520" t="s">
        <v>4715</v>
      </c>
      <c r="M520">
        <v>1</v>
      </c>
      <c r="N520">
        <v>3</v>
      </c>
      <c r="O520">
        <v>1</v>
      </c>
      <c r="P520">
        <f>_xlfn.XLOOKUP(B520,'g1'!B:B,'g1'!R:R)</f>
        <v>3</v>
      </c>
      <c r="Q520">
        <f>_xlfn.XLOOKUP(B520,'g2'!B:B,'g2'!U:U)</f>
        <v>2</v>
      </c>
      <c r="R520">
        <f>_xlfn.XLOOKUP(B520,'g3'!B:B,'g3'!R:R)</f>
        <v>3</v>
      </c>
      <c r="S520">
        <f>_xlfn.XLOOKUP(D520,'g4'!D:D,'g4'!N:N)</f>
        <v>2</v>
      </c>
      <c r="T520">
        <f t="shared" si="113"/>
        <v>0</v>
      </c>
      <c r="U520">
        <f t="shared" si="114"/>
        <v>1</v>
      </c>
      <c r="V520">
        <f t="shared" si="115"/>
        <v>0</v>
      </c>
      <c r="W520">
        <f t="shared" si="116"/>
        <v>1</v>
      </c>
      <c r="X520" t="s">
        <v>12084</v>
      </c>
      <c r="Y520">
        <f t="shared" si="121"/>
        <v>43</v>
      </c>
      <c r="Z520">
        <f t="shared" si="122"/>
        <v>63</v>
      </c>
      <c r="AA520">
        <f t="shared" si="123"/>
        <v>18</v>
      </c>
      <c r="AB520" t="s">
        <v>14487</v>
      </c>
      <c r="AD520">
        <f t="shared" si="117"/>
        <v>1</v>
      </c>
      <c r="AE520">
        <f t="shared" si="118"/>
        <v>22</v>
      </c>
      <c r="AF520">
        <f t="shared" si="119"/>
        <v>19</v>
      </c>
      <c r="AG520" t="s">
        <v>14263</v>
      </c>
      <c r="AH520" t="b">
        <f t="shared" si="120"/>
        <v>0</v>
      </c>
    </row>
    <row r="521" spans="1:34" x14ac:dyDescent="0.25">
      <c r="A521" s="1">
        <v>899</v>
      </c>
      <c r="B521" t="s">
        <v>4651</v>
      </c>
      <c r="C521" t="s">
        <v>4652</v>
      </c>
      <c r="D521" t="s">
        <v>13683</v>
      </c>
      <c r="E521">
        <v>4</v>
      </c>
      <c r="F521" t="s">
        <v>286</v>
      </c>
      <c r="G521" t="s">
        <v>4653</v>
      </c>
      <c r="H521" t="s">
        <v>4654</v>
      </c>
      <c r="I521">
        <v>11744</v>
      </c>
      <c r="J521" t="s">
        <v>287</v>
      </c>
      <c r="K521" t="s">
        <v>4655</v>
      </c>
      <c r="L521" t="s">
        <v>4656</v>
      </c>
      <c r="M521">
        <v>1</v>
      </c>
      <c r="N521">
        <f>LEN(K521)-LEN(SUBSTITUTE(K521,"{",""))-1</f>
        <v>3</v>
      </c>
      <c r="O521">
        <v>1</v>
      </c>
      <c r="P521">
        <f>_xlfn.XLOOKUP(B521,'g1'!B:B,'g1'!R:R)</f>
        <v>3</v>
      </c>
      <c r="Q521">
        <f>_xlfn.XLOOKUP(B521,'g2'!B:B,'g2'!U:U)</f>
        <v>3</v>
      </c>
      <c r="R521">
        <f>_xlfn.XLOOKUP(B521,'g3'!B:B,'g3'!R:R)</f>
        <v>2</v>
      </c>
      <c r="S521">
        <f>_xlfn.XLOOKUP(D521,'g4'!D:D,'g4'!N:N)</f>
        <v>2</v>
      </c>
      <c r="T521">
        <f t="shared" si="113"/>
        <v>0</v>
      </c>
      <c r="U521">
        <f t="shared" si="114"/>
        <v>0</v>
      </c>
      <c r="V521">
        <f t="shared" si="115"/>
        <v>1</v>
      </c>
      <c r="W521">
        <f t="shared" si="116"/>
        <v>1</v>
      </c>
      <c r="X521" t="s">
        <v>12064</v>
      </c>
      <c r="Y521">
        <f t="shared" si="121"/>
        <v>43</v>
      </c>
      <c r="Z521">
        <f t="shared" si="122"/>
        <v>61</v>
      </c>
      <c r="AA521">
        <f t="shared" si="123"/>
        <v>16</v>
      </c>
      <c r="AB521" t="s">
        <v>14509</v>
      </c>
      <c r="AD521">
        <f t="shared" si="117"/>
        <v>1</v>
      </c>
      <c r="AE521">
        <f t="shared" si="118"/>
        <v>25</v>
      </c>
      <c r="AF521">
        <f t="shared" si="119"/>
        <v>22</v>
      </c>
      <c r="AG521" t="s">
        <v>14590</v>
      </c>
      <c r="AH521" t="b">
        <f t="shared" si="120"/>
        <v>0</v>
      </c>
    </row>
    <row r="522" spans="1:34" x14ac:dyDescent="0.25">
      <c r="A522" s="1">
        <v>916</v>
      </c>
      <c r="B522" t="s">
        <v>5560</v>
      </c>
      <c r="C522" t="s">
        <v>5561</v>
      </c>
      <c r="D522" t="s">
        <v>13694</v>
      </c>
      <c r="E522">
        <v>5</v>
      </c>
      <c r="F522" t="s">
        <v>214</v>
      </c>
      <c r="G522" t="s">
        <v>5562</v>
      </c>
      <c r="H522" t="s">
        <v>5563</v>
      </c>
      <c r="I522">
        <v>20831</v>
      </c>
      <c r="J522" t="s">
        <v>217</v>
      </c>
      <c r="K522" t="s">
        <v>5564</v>
      </c>
      <c r="L522" t="s">
        <v>5565</v>
      </c>
      <c r="M522">
        <v>1</v>
      </c>
      <c r="N522">
        <v>3</v>
      </c>
      <c r="O522">
        <v>1</v>
      </c>
      <c r="P522">
        <f>_xlfn.XLOOKUP(B522,'g1'!B:B,'g1'!R:R)</f>
        <v>3</v>
      </c>
      <c r="Q522">
        <f>_xlfn.XLOOKUP(B522,'g2'!B:B,'g2'!U:U)</f>
        <v>2</v>
      </c>
      <c r="R522">
        <f>_xlfn.XLOOKUP(B522,'g3'!B:B,'g3'!R:R)</f>
        <v>3</v>
      </c>
      <c r="S522">
        <f>_xlfn.XLOOKUP(D522,'g4'!D:D,'g4'!N:N)</f>
        <v>2</v>
      </c>
      <c r="T522">
        <f t="shared" si="113"/>
        <v>0</v>
      </c>
      <c r="U522">
        <f t="shared" si="114"/>
        <v>1</v>
      </c>
      <c r="V522">
        <f t="shared" si="115"/>
        <v>0</v>
      </c>
      <c r="W522">
        <f t="shared" si="116"/>
        <v>1</v>
      </c>
      <c r="X522" t="s">
        <v>10371</v>
      </c>
      <c r="Y522">
        <f t="shared" si="121"/>
        <v>43</v>
      </c>
      <c r="Z522">
        <f t="shared" si="122"/>
        <v>62</v>
      </c>
      <c r="AA522">
        <f t="shared" si="123"/>
        <v>17</v>
      </c>
      <c r="AB522" t="s">
        <v>14926</v>
      </c>
      <c r="AD522">
        <f t="shared" si="117"/>
        <v>1</v>
      </c>
      <c r="AE522">
        <f t="shared" si="118"/>
        <v>23</v>
      </c>
      <c r="AF522">
        <f t="shared" si="119"/>
        <v>20</v>
      </c>
      <c r="AG522" t="s">
        <v>14591</v>
      </c>
      <c r="AH522" t="b">
        <f t="shared" si="120"/>
        <v>0</v>
      </c>
    </row>
    <row r="523" spans="1:34" x14ac:dyDescent="0.25">
      <c r="A523" s="1">
        <v>521</v>
      </c>
      <c r="B523" t="s">
        <v>5176</v>
      </c>
      <c r="C523" t="s">
        <v>5177</v>
      </c>
      <c r="D523" t="s">
        <v>13697</v>
      </c>
      <c r="E523">
        <v>5</v>
      </c>
      <c r="F523" t="s">
        <v>73</v>
      </c>
      <c r="G523" t="s">
        <v>5178</v>
      </c>
      <c r="H523" t="s">
        <v>5179</v>
      </c>
      <c r="I523">
        <v>6843</v>
      </c>
      <c r="J523" t="s">
        <v>76</v>
      </c>
      <c r="K523" t="s">
        <v>5180</v>
      </c>
      <c r="L523" t="s">
        <v>5181</v>
      </c>
      <c r="M523">
        <v>1</v>
      </c>
      <c r="N523">
        <f>LEN(K523)-LEN(SUBSTITUTE(K523,"{",""))-1</f>
        <v>3</v>
      </c>
      <c r="O523">
        <v>1</v>
      </c>
      <c r="P523">
        <f>_xlfn.XLOOKUP(B523,'g1'!B:B,'g1'!R:R)</f>
        <v>3</v>
      </c>
      <c r="Q523">
        <f>_xlfn.XLOOKUP(B523,'g2'!B:B,'g2'!U:U)</f>
        <v>3</v>
      </c>
      <c r="R523">
        <f>_xlfn.XLOOKUP(B523,'g3'!B:B,'g3'!R:R)</f>
        <v>2</v>
      </c>
      <c r="S523">
        <f>_xlfn.XLOOKUP(D523,'g4'!D:D,'g4'!N:N)</f>
        <v>2</v>
      </c>
      <c r="T523">
        <f t="shared" si="113"/>
        <v>0</v>
      </c>
      <c r="U523">
        <f t="shared" si="114"/>
        <v>0</v>
      </c>
      <c r="V523">
        <f t="shared" si="115"/>
        <v>1</v>
      </c>
      <c r="W523">
        <f t="shared" si="116"/>
        <v>1</v>
      </c>
      <c r="X523" t="s">
        <v>12039</v>
      </c>
      <c r="Y523">
        <f t="shared" si="121"/>
        <v>43</v>
      </c>
      <c r="Z523">
        <f t="shared" si="122"/>
        <v>65</v>
      </c>
      <c r="AA523">
        <f t="shared" si="123"/>
        <v>20</v>
      </c>
      <c r="AB523" t="s">
        <v>14927</v>
      </c>
      <c r="AD523">
        <f t="shared" si="117"/>
        <v>1</v>
      </c>
      <c r="AE523">
        <f t="shared" si="118"/>
        <v>23</v>
      </c>
      <c r="AF523">
        <f t="shared" si="119"/>
        <v>20</v>
      </c>
      <c r="AG523" t="s">
        <v>14592</v>
      </c>
      <c r="AH523" t="b">
        <f t="shared" si="120"/>
        <v>0</v>
      </c>
    </row>
    <row r="524" spans="1:34" hidden="1" x14ac:dyDescent="0.25">
      <c r="A524" s="1">
        <v>524</v>
      </c>
      <c r="B524" t="s">
        <v>5692</v>
      </c>
      <c r="C524" t="s">
        <v>5693</v>
      </c>
      <c r="D524" t="s">
        <v>13703</v>
      </c>
      <c r="E524">
        <v>5</v>
      </c>
      <c r="F524" t="s">
        <v>39</v>
      </c>
      <c r="G524" t="s">
        <v>5694</v>
      </c>
      <c r="H524" t="s">
        <v>5695</v>
      </c>
      <c r="I524">
        <v>15890</v>
      </c>
      <c r="J524" t="s">
        <v>42</v>
      </c>
      <c r="K524" t="s">
        <v>5696</v>
      </c>
      <c r="L524" t="s">
        <v>5697</v>
      </c>
      <c r="M524">
        <v>1</v>
      </c>
      <c r="N524">
        <f>LEN(K524)-LEN(SUBSTITUTE(K524,"{",""))-1</f>
        <v>3</v>
      </c>
      <c r="O524">
        <v>1</v>
      </c>
      <c r="P524">
        <f>_xlfn.XLOOKUP(B524,'g1'!B:B,'g1'!R:R)</f>
        <v>3</v>
      </c>
      <c r="Q524">
        <f>_xlfn.XLOOKUP(B524,'g2'!B:B,'g2'!U:U)</f>
        <v>3</v>
      </c>
      <c r="R524">
        <f>_xlfn.XLOOKUP(B524,'g3'!B:B,'g3'!R:R)</f>
        <v>2</v>
      </c>
      <c r="S524">
        <f>_xlfn.XLOOKUP(D524,'g4'!D:D,'g4'!N:N)</f>
        <v>2</v>
      </c>
      <c r="T524">
        <f t="shared" si="113"/>
        <v>0</v>
      </c>
      <c r="U524">
        <f t="shared" si="114"/>
        <v>0</v>
      </c>
      <c r="V524">
        <f t="shared" si="115"/>
        <v>1</v>
      </c>
      <c r="W524">
        <f t="shared" si="116"/>
        <v>1</v>
      </c>
      <c r="X524" t="s">
        <v>12027</v>
      </c>
      <c r="Y524">
        <f t="shared" si="121"/>
        <v>43</v>
      </c>
      <c r="Z524">
        <f t="shared" si="122"/>
        <v>63</v>
      </c>
      <c r="AA524">
        <f t="shared" si="123"/>
        <v>18</v>
      </c>
      <c r="AB524" t="s">
        <v>14343</v>
      </c>
      <c r="AD524">
        <f t="shared" si="117"/>
        <v>1</v>
      </c>
      <c r="AE524">
        <f t="shared" si="118"/>
        <v>23</v>
      </c>
      <c r="AF524">
        <f t="shared" si="119"/>
        <v>20</v>
      </c>
      <c r="AG524" t="s">
        <v>14343</v>
      </c>
      <c r="AH524" t="b">
        <f t="shared" si="120"/>
        <v>1</v>
      </c>
    </row>
    <row r="525" spans="1:34" hidden="1" x14ac:dyDescent="0.25">
      <c r="A525" s="1">
        <v>526</v>
      </c>
      <c r="B525" t="s">
        <v>3233</v>
      </c>
      <c r="C525" t="s">
        <v>3234</v>
      </c>
      <c r="D525" t="s">
        <v>13815</v>
      </c>
      <c r="E525">
        <v>3</v>
      </c>
      <c r="F525" t="s">
        <v>3235</v>
      </c>
      <c r="G525" t="s">
        <v>3236</v>
      </c>
      <c r="H525" t="s">
        <v>3237</v>
      </c>
      <c r="I525">
        <v>1211</v>
      </c>
      <c r="J525" t="s">
        <v>2353</v>
      </c>
      <c r="K525" t="s">
        <v>3238</v>
      </c>
      <c r="L525" t="s">
        <v>3239</v>
      </c>
      <c r="M525">
        <v>1</v>
      </c>
      <c r="N525">
        <f>LEN(K525)-LEN(SUBSTITUTE(K525,"{",""))-1</f>
        <v>3</v>
      </c>
      <c r="O525">
        <v>1</v>
      </c>
      <c r="P525">
        <f>_xlfn.XLOOKUP(B525,'g1'!B:B,'g1'!R:R)</f>
        <v>3</v>
      </c>
      <c r="Q525">
        <f>_xlfn.XLOOKUP(B525,'g2'!B:B,'g2'!U:U)</f>
        <v>3</v>
      </c>
      <c r="R525">
        <f>_xlfn.XLOOKUP(B525,'g3'!B:B,'g3'!R:R)</f>
        <v>4</v>
      </c>
      <c r="S525">
        <f>_xlfn.XLOOKUP(D525,'g4'!D:D,'g4'!N:N)</f>
        <v>2</v>
      </c>
      <c r="T525">
        <f t="shared" si="113"/>
        <v>0</v>
      </c>
      <c r="U525">
        <f t="shared" si="114"/>
        <v>0</v>
      </c>
      <c r="V525">
        <f t="shared" si="115"/>
        <v>-1</v>
      </c>
      <c r="W525">
        <f t="shared" si="116"/>
        <v>1</v>
      </c>
      <c r="X525" t="s">
        <v>11821</v>
      </c>
      <c r="Y525">
        <f t="shared" si="121"/>
        <v>43</v>
      </c>
      <c r="Z525">
        <f t="shared" si="122"/>
        <v>63</v>
      </c>
      <c r="AA525">
        <f t="shared" si="123"/>
        <v>18</v>
      </c>
      <c r="AB525" t="s">
        <v>14593</v>
      </c>
      <c r="AD525">
        <f t="shared" si="117"/>
        <v>1</v>
      </c>
      <c r="AE525">
        <f t="shared" si="118"/>
        <v>23</v>
      </c>
      <c r="AF525">
        <f t="shared" si="119"/>
        <v>20</v>
      </c>
      <c r="AG525" t="s">
        <v>14593</v>
      </c>
      <c r="AH525" t="b">
        <f t="shared" si="120"/>
        <v>1</v>
      </c>
    </row>
    <row r="526" spans="1:34" x14ac:dyDescent="0.25">
      <c r="A526" s="1">
        <v>555</v>
      </c>
      <c r="B526" t="s">
        <v>135</v>
      </c>
      <c r="C526" t="s">
        <v>136</v>
      </c>
      <c r="D526" t="s">
        <v>13850</v>
      </c>
      <c r="E526">
        <v>1</v>
      </c>
      <c r="F526" t="s">
        <v>117</v>
      </c>
      <c r="G526" t="s">
        <v>137</v>
      </c>
      <c r="H526" t="s">
        <v>138</v>
      </c>
      <c r="I526">
        <v>56870</v>
      </c>
      <c r="J526" t="s">
        <v>120</v>
      </c>
      <c r="K526" t="s">
        <v>139</v>
      </c>
      <c r="L526" t="s">
        <v>140</v>
      </c>
      <c r="M526">
        <v>1</v>
      </c>
      <c r="N526">
        <f>LEN(K526)-LEN(SUBSTITUTE(K526,"{",""))-1</f>
        <v>3</v>
      </c>
      <c r="O526">
        <v>2</v>
      </c>
      <c r="P526">
        <f>_xlfn.XLOOKUP(B526,'g1'!B:B,'g1'!R:R)</f>
        <v>4</v>
      </c>
      <c r="Q526">
        <f>_xlfn.XLOOKUP(B526,'g2'!B:B,'g2'!U:U)</f>
        <v>1</v>
      </c>
      <c r="R526">
        <f>_xlfn.XLOOKUP(B526,'g3'!B:B,'g3'!R:R)</f>
        <v>1</v>
      </c>
      <c r="S526">
        <f>_xlfn.XLOOKUP(D526,'g4'!D:D,'g4'!N:N)</f>
        <v>2</v>
      </c>
      <c r="T526">
        <f t="shared" si="113"/>
        <v>-1</v>
      </c>
      <c r="U526">
        <f t="shared" si="114"/>
        <v>2</v>
      </c>
      <c r="V526">
        <f t="shared" si="115"/>
        <v>2</v>
      </c>
      <c r="W526">
        <f t="shared" si="116"/>
        <v>1</v>
      </c>
      <c r="X526" t="s">
        <v>11758</v>
      </c>
      <c r="Y526">
        <f t="shared" si="121"/>
        <v>43</v>
      </c>
      <c r="Z526">
        <f t="shared" si="122"/>
        <v>73</v>
      </c>
      <c r="AA526">
        <f t="shared" si="123"/>
        <v>28</v>
      </c>
      <c r="AB526" t="s">
        <v>14928</v>
      </c>
      <c r="AD526">
        <f t="shared" si="117"/>
        <v>1</v>
      </c>
      <c r="AE526">
        <f t="shared" si="118"/>
        <v>26</v>
      </c>
      <c r="AF526">
        <f t="shared" si="119"/>
        <v>23</v>
      </c>
      <c r="AG526" t="s">
        <v>14594</v>
      </c>
      <c r="AH526" t="b">
        <f t="shared" si="120"/>
        <v>0</v>
      </c>
    </row>
    <row r="527" spans="1:34" hidden="1" x14ac:dyDescent="0.25">
      <c r="A527" s="1">
        <v>563</v>
      </c>
      <c r="B527" t="s">
        <v>1530</v>
      </c>
      <c r="C527" t="s">
        <v>1531</v>
      </c>
      <c r="D527" t="s">
        <v>13856</v>
      </c>
      <c r="E527">
        <v>2</v>
      </c>
      <c r="F527" t="s">
        <v>286</v>
      </c>
      <c r="G527" t="s">
        <v>1532</v>
      </c>
      <c r="H527" t="s">
        <v>1533</v>
      </c>
      <c r="I527">
        <v>2435</v>
      </c>
      <c r="J527" t="s">
        <v>287</v>
      </c>
      <c r="K527" t="s">
        <v>1534</v>
      </c>
      <c r="L527" t="s">
        <v>1535</v>
      </c>
      <c r="M527">
        <v>1</v>
      </c>
      <c r="N527">
        <f>LEN(K527)-LEN(SUBSTITUTE(K527,"{",""))-1</f>
        <v>3</v>
      </c>
      <c r="O527">
        <v>1</v>
      </c>
      <c r="P527">
        <f>_xlfn.XLOOKUP(B527,'g1'!B:B,'g1'!R:R)</f>
        <v>4</v>
      </c>
      <c r="Q527">
        <f>_xlfn.XLOOKUP(B527,'g2'!B:B,'g2'!U:U)</f>
        <v>3</v>
      </c>
      <c r="R527">
        <f>_xlfn.XLOOKUP(B527,'g3'!B:B,'g3'!R:R)</f>
        <v>1</v>
      </c>
      <c r="S527">
        <f>_xlfn.XLOOKUP(D527,'g4'!D:D,'g4'!N:N)</f>
        <v>2</v>
      </c>
      <c r="T527">
        <f t="shared" si="113"/>
        <v>-1</v>
      </c>
      <c r="U527">
        <f t="shared" si="114"/>
        <v>0</v>
      </c>
      <c r="V527">
        <f t="shared" si="115"/>
        <v>2</v>
      </c>
      <c r="W527">
        <f t="shared" si="116"/>
        <v>1</v>
      </c>
      <c r="X527" t="s">
        <v>11747</v>
      </c>
      <c r="Y527" t="e">
        <f t="shared" si="121"/>
        <v>#VALUE!</v>
      </c>
      <c r="Z527">
        <f t="shared" si="122"/>
        <v>91</v>
      </c>
      <c r="AA527" t="e">
        <f t="shared" si="123"/>
        <v>#VALUE!</v>
      </c>
      <c r="AB527" t="e">
        <v>#VALUE!</v>
      </c>
      <c r="AD527">
        <f t="shared" si="117"/>
        <v>1</v>
      </c>
      <c r="AE527">
        <f t="shared" si="118"/>
        <v>25</v>
      </c>
      <c r="AF527">
        <f t="shared" si="119"/>
        <v>22</v>
      </c>
      <c r="AG527" t="s">
        <v>14595</v>
      </c>
      <c r="AH527" t="e">
        <f t="shared" si="120"/>
        <v>#VALUE!</v>
      </c>
    </row>
    <row r="528" spans="1:34" x14ac:dyDescent="0.25">
      <c r="A528" s="1">
        <v>985</v>
      </c>
      <c r="B528" t="s">
        <v>771</v>
      </c>
      <c r="C528" t="s">
        <v>772</v>
      </c>
      <c r="D528" t="s">
        <v>13909</v>
      </c>
      <c r="E528">
        <v>1</v>
      </c>
      <c r="F528" t="s">
        <v>31</v>
      </c>
      <c r="G528" t="s">
        <v>773</v>
      </c>
      <c r="H528" t="s">
        <v>774</v>
      </c>
      <c r="I528">
        <v>42060</v>
      </c>
      <c r="J528" t="s">
        <v>34</v>
      </c>
      <c r="K528" t="s">
        <v>775</v>
      </c>
      <c r="L528" t="s">
        <v>776</v>
      </c>
      <c r="M528">
        <v>1</v>
      </c>
      <c r="N528">
        <v>3</v>
      </c>
      <c r="O528">
        <v>1</v>
      </c>
      <c r="P528">
        <f>_xlfn.XLOOKUP(B528,'g1'!B:B,'g1'!R:R)</f>
        <v>4</v>
      </c>
      <c r="Q528">
        <f>_xlfn.XLOOKUP(B528,'g2'!B:B,'g2'!U:U)</f>
        <v>5</v>
      </c>
      <c r="R528">
        <f>_xlfn.XLOOKUP(B528,'g3'!B:B,'g3'!R:R)</f>
        <v>3</v>
      </c>
      <c r="S528">
        <f>_xlfn.XLOOKUP(D528,'g4'!D:D,'g4'!N:N)</f>
        <v>2</v>
      </c>
      <c r="T528">
        <f t="shared" si="113"/>
        <v>-1</v>
      </c>
      <c r="U528">
        <f t="shared" si="114"/>
        <v>-2</v>
      </c>
      <c r="V528">
        <f t="shared" si="115"/>
        <v>0</v>
      </c>
      <c r="W528">
        <f t="shared" si="116"/>
        <v>1</v>
      </c>
      <c r="X528" t="s">
        <v>11646</v>
      </c>
      <c r="Y528">
        <f t="shared" si="121"/>
        <v>43</v>
      </c>
      <c r="Z528">
        <f t="shared" si="122"/>
        <v>71</v>
      </c>
      <c r="AA528">
        <f t="shared" si="123"/>
        <v>26</v>
      </c>
      <c r="AB528" t="s">
        <v>14929</v>
      </c>
      <c r="AD528">
        <f t="shared" si="117"/>
        <v>1</v>
      </c>
      <c r="AE528">
        <f t="shared" si="118"/>
        <v>25</v>
      </c>
      <c r="AF528">
        <f t="shared" si="119"/>
        <v>22</v>
      </c>
      <c r="AG528" t="s">
        <v>14277</v>
      </c>
      <c r="AH528" t="b">
        <f t="shared" si="120"/>
        <v>0</v>
      </c>
    </row>
    <row r="529" spans="1:34" hidden="1" x14ac:dyDescent="0.25">
      <c r="A529" s="1">
        <v>625</v>
      </c>
      <c r="B529" t="s">
        <v>192</v>
      </c>
      <c r="C529" t="s">
        <v>193</v>
      </c>
      <c r="D529" t="s">
        <v>13915</v>
      </c>
      <c r="E529">
        <v>1</v>
      </c>
      <c r="F529" t="s">
        <v>187</v>
      </c>
      <c r="G529" t="s">
        <v>194</v>
      </c>
      <c r="H529" t="s">
        <v>195</v>
      </c>
      <c r="I529">
        <v>109198</v>
      </c>
      <c r="J529" t="s">
        <v>161</v>
      </c>
      <c r="K529" t="s">
        <v>196</v>
      </c>
      <c r="L529" t="s">
        <v>197</v>
      </c>
      <c r="M529">
        <v>1</v>
      </c>
      <c r="N529">
        <f>LEN(K529)-LEN(SUBSTITUTE(K529,"{",""))-1</f>
        <v>3</v>
      </c>
      <c r="O529">
        <v>1</v>
      </c>
      <c r="P529">
        <f>_xlfn.XLOOKUP(B529,'g1'!B:B,'g1'!R:R)</f>
        <v>4</v>
      </c>
      <c r="Q529">
        <f>_xlfn.XLOOKUP(B529,'g2'!B:B,'g2'!U:U)</f>
        <v>3</v>
      </c>
      <c r="R529">
        <f>_xlfn.XLOOKUP(B529,'g3'!B:B,'g3'!R:R)</f>
        <v>2</v>
      </c>
      <c r="S529">
        <f>_xlfn.XLOOKUP(D529,'g4'!D:D,'g4'!N:N)</f>
        <v>2</v>
      </c>
      <c r="T529">
        <f t="shared" si="113"/>
        <v>-1</v>
      </c>
      <c r="U529">
        <f t="shared" si="114"/>
        <v>0</v>
      </c>
      <c r="V529">
        <f t="shared" si="115"/>
        <v>1</v>
      </c>
      <c r="W529">
        <f t="shared" si="116"/>
        <v>1</v>
      </c>
      <c r="X529" t="s">
        <v>11635</v>
      </c>
      <c r="Y529">
        <f t="shared" si="121"/>
        <v>43</v>
      </c>
      <c r="Z529">
        <f t="shared" si="122"/>
        <v>63</v>
      </c>
      <c r="AA529">
        <f t="shared" si="123"/>
        <v>18</v>
      </c>
      <c r="AB529" t="s">
        <v>14368</v>
      </c>
      <c r="AD529">
        <f t="shared" si="117"/>
        <v>1</v>
      </c>
      <c r="AE529">
        <f t="shared" si="118"/>
        <v>23</v>
      </c>
      <c r="AF529">
        <f t="shared" si="119"/>
        <v>20</v>
      </c>
      <c r="AG529" t="s">
        <v>14368</v>
      </c>
      <c r="AH529" t="b">
        <f t="shared" si="120"/>
        <v>1</v>
      </c>
    </row>
    <row r="530" spans="1:34" x14ac:dyDescent="0.25">
      <c r="A530" s="1">
        <v>718</v>
      </c>
      <c r="B530" t="s">
        <v>1763</v>
      </c>
      <c r="C530" t="s">
        <v>1764</v>
      </c>
      <c r="D530" t="s">
        <v>13917</v>
      </c>
      <c r="E530">
        <v>2</v>
      </c>
      <c r="F530" t="s">
        <v>286</v>
      </c>
      <c r="G530" t="s">
        <v>1765</v>
      </c>
      <c r="H530" t="s">
        <v>1766</v>
      </c>
      <c r="I530">
        <v>49046</v>
      </c>
      <c r="J530" t="s">
        <v>287</v>
      </c>
      <c r="K530" t="s">
        <v>1767</v>
      </c>
      <c r="L530" t="s">
        <v>1768</v>
      </c>
      <c r="M530">
        <v>1</v>
      </c>
      <c r="N530">
        <v>3</v>
      </c>
      <c r="O530">
        <v>1</v>
      </c>
      <c r="P530">
        <f>_xlfn.XLOOKUP(B530,'g1'!B:B,'g1'!R:R)</f>
        <v>4</v>
      </c>
      <c r="Q530">
        <f>_xlfn.XLOOKUP(B530,'g2'!B:B,'g2'!U:U)</f>
        <v>3</v>
      </c>
      <c r="R530">
        <f>_xlfn.XLOOKUP(B530,'g3'!B:B,'g3'!R:R)</f>
        <v>3</v>
      </c>
      <c r="S530">
        <f>_xlfn.XLOOKUP(D530,'g4'!D:D,'g4'!N:N)</f>
        <v>2</v>
      </c>
      <c r="T530">
        <f t="shared" si="113"/>
        <v>-1</v>
      </c>
      <c r="U530">
        <f t="shared" si="114"/>
        <v>0</v>
      </c>
      <c r="V530">
        <f t="shared" si="115"/>
        <v>0</v>
      </c>
      <c r="W530">
        <f t="shared" si="116"/>
        <v>1</v>
      </c>
      <c r="X530" t="s">
        <v>11631</v>
      </c>
      <c r="Y530">
        <f t="shared" si="121"/>
        <v>43</v>
      </c>
      <c r="Z530">
        <f t="shared" si="122"/>
        <v>67</v>
      </c>
      <c r="AA530">
        <f t="shared" si="123"/>
        <v>22</v>
      </c>
      <c r="AB530" t="s">
        <v>14930</v>
      </c>
      <c r="AD530">
        <f t="shared" si="117"/>
        <v>1</v>
      </c>
      <c r="AE530">
        <f t="shared" si="118"/>
        <v>23</v>
      </c>
      <c r="AF530">
        <f t="shared" si="119"/>
        <v>20</v>
      </c>
      <c r="AG530" t="s">
        <v>14269</v>
      </c>
      <c r="AH530" t="b">
        <f t="shared" si="120"/>
        <v>0</v>
      </c>
    </row>
    <row r="531" spans="1:34" x14ac:dyDescent="0.25">
      <c r="A531" s="1">
        <v>724</v>
      </c>
      <c r="B531" t="s">
        <v>1787</v>
      </c>
      <c r="C531" t="s">
        <v>1788</v>
      </c>
      <c r="D531" t="s">
        <v>13918</v>
      </c>
      <c r="E531">
        <v>2</v>
      </c>
      <c r="F531" t="s">
        <v>39</v>
      </c>
      <c r="G531" t="s">
        <v>1789</v>
      </c>
      <c r="H531" t="s">
        <v>1790</v>
      </c>
      <c r="I531">
        <v>1969</v>
      </c>
      <c r="J531" t="s">
        <v>42</v>
      </c>
      <c r="K531" t="s">
        <v>1791</v>
      </c>
      <c r="L531" t="s">
        <v>1792</v>
      </c>
      <c r="M531">
        <v>1</v>
      </c>
      <c r="N531">
        <v>3</v>
      </c>
      <c r="O531">
        <v>0</v>
      </c>
      <c r="P531">
        <f>_xlfn.XLOOKUP(B531,'g1'!B:B,'g1'!R:R)</f>
        <v>4</v>
      </c>
      <c r="Q531">
        <f>_xlfn.XLOOKUP(B531,'g2'!B:B,'g2'!U:U)</f>
        <v>4</v>
      </c>
      <c r="R531">
        <f>_xlfn.XLOOKUP(B531,'g3'!B:B,'g3'!R:R)</f>
        <v>3</v>
      </c>
      <c r="S531">
        <f>_xlfn.XLOOKUP(D531,'g4'!D:D,'g4'!N:N)</f>
        <v>2</v>
      </c>
      <c r="T531">
        <f t="shared" si="113"/>
        <v>-1</v>
      </c>
      <c r="U531">
        <f t="shared" si="114"/>
        <v>-1</v>
      </c>
      <c r="V531">
        <f t="shared" si="115"/>
        <v>0</v>
      </c>
      <c r="W531">
        <f t="shared" si="116"/>
        <v>1</v>
      </c>
      <c r="X531" t="s">
        <v>11629</v>
      </c>
      <c r="Y531">
        <f t="shared" si="121"/>
        <v>43</v>
      </c>
      <c r="Z531">
        <f t="shared" si="122"/>
        <v>67</v>
      </c>
      <c r="AA531">
        <f t="shared" si="123"/>
        <v>22</v>
      </c>
      <c r="AB531" t="s">
        <v>14578</v>
      </c>
      <c r="AD531">
        <f t="shared" si="117"/>
        <v>1</v>
      </c>
      <c r="AE531">
        <f t="shared" si="118"/>
        <v>34</v>
      </c>
      <c r="AF531">
        <f t="shared" si="119"/>
        <v>31</v>
      </c>
      <c r="AG531" t="s">
        <v>14596</v>
      </c>
      <c r="AH531" t="b">
        <f t="shared" si="120"/>
        <v>0</v>
      </c>
    </row>
    <row r="532" spans="1:34" x14ac:dyDescent="0.25">
      <c r="A532" s="1">
        <v>1013</v>
      </c>
      <c r="B532" t="s">
        <v>3067</v>
      </c>
      <c r="C532" t="s">
        <v>3068</v>
      </c>
      <c r="D532" t="s">
        <v>13923</v>
      </c>
      <c r="E532">
        <v>3</v>
      </c>
      <c r="F532" t="s">
        <v>73</v>
      </c>
      <c r="G532" t="s">
        <v>3069</v>
      </c>
      <c r="H532" t="s">
        <v>3070</v>
      </c>
      <c r="I532">
        <v>4371</v>
      </c>
      <c r="J532" t="s">
        <v>76</v>
      </c>
      <c r="K532" t="s">
        <v>3071</v>
      </c>
      <c r="L532" t="s">
        <v>3072</v>
      </c>
      <c r="M532">
        <v>1</v>
      </c>
      <c r="N532">
        <v>3</v>
      </c>
      <c r="O532">
        <v>5</v>
      </c>
      <c r="P532">
        <f>_xlfn.XLOOKUP(B532,'g1'!B:B,'g1'!R:R)</f>
        <v>4</v>
      </c>
      <c r="Q532">
        <f>_xlfn.XLOOKUP(B532,'g2'!B:B,'g2'!U:U)</f>
        <v>2</v>
      </c>
      <c r="R532">
        <f>_xlfn.XLOOKUP(B532,'g3'!B:B,'g3'!R:R)</f>
        <v>3</v>
      </c>
      <c r="S532">
        <f>_xlfn.XLOOKUP(D532,'g4'!D:D,'g4'!N:N)</f>
        <v>2</v>
      </c>
      <c r="T532">
        <f t="shared" si="113"/>
        <v>-1</v>
      </c>
      <c r="U532">
        <f t="shared" si="114"/>
        <v>1</v>
      </c>
      <c r="V532">
        <f t="shared" si="115"/>
        <v>0</v>
      </c>
      <c r="W532">
        <f t="shared" si="116"/>
        <v>1</v>
      </c>
      <c r="X532" t="s">
        <v>11619</v>
      </c>
      <c r="Y532">
        <f t="shared" si="121"/>
        <v>43</v>
      </c>
      <c r="Z532">
        <f t="shared" si="122"/>
        <v>62</v>
      </c>
      <c r="AA532">
        <f t="shared" si="123"/>
        <v>17</v>
      </c>
      <c r="AB532" t="s">
        <v>14378</v>
      </c>
      <c r="AD532">
        <f t="shared" si="117"/>
        <v>1</v>
      </c>
      <c r="AE532">
        <f t="shared" si="118"/>
        <v>30</v>
      </c>
      <c r="AF532">
        <f t="shared" si="119"/>
        <v>27</v>
      </c>
      <c r="AG532" t="s">
        <v>14597</v>
      </c>
      <c r="AH532" t="b">
        <f t="shared" si="120"/>
        <v>0</v>
      </c>
    </row>
    <row r="533" spans="1:34" hidden="1" x14ac:dyDescent="0.25">
      <c r="A533" s="1">
        <v>741</v>
      </c>
      <c r="B533" t="s">
        <v>801</v>
      </c>
      <c r="C533" t="s">
        <v>802</v>
      </c>
      <c r="D533" t="s">
        <v>14022</v>
      </c>
      <c r="E533">
        <v>1</v>
      </c>
      <c r="F533" t="s">
        <v>23</v>
      </c>
      <c r="G533" t="s">
        <v>803</v>
      </c>
      <c r="H533" t="s">
        <v>804</v>
      </c>
      <c r="I533">
        <v>3602</v>
      </c>
      <c r="J533" t="s">
        <v>26</v>
      </c>
      <c r="K533" t="s">
        <v>805</v>
      </c>
      <c r="L533" t="s">
        <v>806</v>
      </c>
      <c r="M533">
        <v>1</v>
      </c>
      <c r="N533">
        <f>LEN(K533)-LEN(SUBSTITUTE(K533,"{",""))-1</f>
        <v>3</v>
      </c>
      <c r="O533">
        <v>0</v>
      </c>
      <c r="P533">
        <f>_xlfn.XLOOKUP(B533,'g1'!B:B,'g1'!R:R)</f>
        <v>5</v>
      </c>
      <c r="Q533">
        <f>_xlfn.XLOOKUP(B533,'g2'!B:B,'g2'!U:U)</f>
        <v>3</v>
      </c>
      <c r="R533">
        <f>_xlfn.XLOOKUP(B533,'g3'!B:B,'g3'!R:R)</f>
        <v>1</v>
      </c>
      <c r="S533">
        <f>_xlfn.XLOOKUP(D533,'g4'!D:D,'g4'!N:N)</f>
        <v>2</v>
      </c>
      <c r="T533">
        <f t="shared" si="113"/>
        <v>-2</v>
      </c>
      <c r="U533">
        <f t="shared" si="114"/>
        <v>0</v>
      </c>
      <c r="V533">
        <f t="shared" si="115"/>
        <v>2</v>
      </c>
      <c r="W533">
        <f t="shared" si="116"/>
        <v>1</v>
      </c>
      <c r="X533" t="s">
        <v>11426</v>
      </c>
      <c r="Y533">
        <f t="shared" si="121"/>
        <v>43</v>
      </c>
      <c r="Z533">
        <f t="shared" si="122"/>
        <v>71</v>
      </c>
      <c r="AA533">
        <f t="shared" si="123"/>
        <v>26</v>
      </c>
      <c r="AB533" t="s">
        <v>14598</v>
      </c>
      <c r="AD533">
        <f t="shared" si="117"/>
        <v>1</v>
      </c>
      <c r="AE533">
        <f t="shared" si="118"/>
        <v>31</v>
      </c>
      <c r="AF533">
        <f t="shared" si="119"/>
        <v>28</v>
      </c>
      <c r="AG533" t="s">
        <v>14598</v>
      </c>
      <c r="AH533" t="b">
        <f t="shared" si="120"/>
        <v>1</v>
      </c>
    </row>
    <row r="534" spans="1:34" x14ac:dyDescent="0.25">
      <c r="A534" s="1">
        <v>750</v>
      </c>
      <c r="B534" t="s">
        <v>164</v>
      </c>
      <c r="C534" t="s">
        <v>165</v>
      </c>
      <c r="D534" t="s">
        <v>14046</v>
      </c>
      <c r="E534">
        <v>1</v>
      </c>
      <c r="F534" t="s">
        <v>166</v>
      </c>
      <c r="G534" t="s">
        <v>167</v>
      </c>
      <c r="H534" t="s">
        <v>168</v>
      </c>
      <c r="I534">
        <v>432</v>
      </c>
      <c r="J534" t="s">
        <v>169</v>
      </c>
      <c r="K534" t="s">
        <v>15108</v>
      </c>
      <c r="L534" t="s">
        <v>171</v>
      </c>
      <c r="M534">
        <v>1</v>
      </c>
      <c r="N534">
        <f>LEN(K534)-LEN(SUBSTITUTE(K534,"{",""))-1</f>
        <v>3</v>
      </c>
      <c r="O534">
        <v>2</v>
      </c>
      <c r="P534">
        <f>_xlfn.XLOOKUP(B534,'g1'!B:B,'g1'!R:R)</f>
        <v>5</v>
      </c>
      <c r="Q534">
        <f>_xlfn.XLOOKUP(B534,'g2'!B:B,'g2'!U:U)</f>
        <v>3</v>
      </c>
      <c r="R534">
        <f>_xlfn.XLOOKUP(B534,'g3'!B:B,'g3'!R:R)</f>
        <v>3</v>
      </c>
      <c r="S534">
        <f>_xlfn.XLOOKUP(D534,'g4'!D:D,'g4'!N:N)</f>
        <v>2</v>
      </c>
      <c r="T534">
        <f t="shared" si="113"/>
        <v>-2</v>
      </c>
      <c r="U534">
        <f t="shared" si="114"/>
        <v>0</v>
      </c>
      <c r="V534">
        <f t="shared" si="115"/>
        <v>0</v>
      </c>
      <c r="W534">
        <f t="shared" si="116"/>
        <v>1</v>
      </c>
      <c r="X534" t="s">
        <v>11381</v>
      </c>
      <c r="Y534">
        <f t="shared" si="121"/>
        <v>43</v>
      </c>
      <c r="Z534">
        <f t="shared" si="122"/>
        <v>68</v>
      </c>
      <c r="AA534">
        <f t="shared" si="123"/>
        <v>23</v>
      </c>
      <c r="AB534" t="s">
        <v>14931</v>
      </c>
      <c r="AD534">
        <f t="shared" si="117"/>
        <v>1</v>
      </c>
      <c r="AE534">
        <f t="shared" si="118"/>
        <v>27</v>
      </c>
      <c r="AF534">
        <f t="shared" si="119"/>
        <v>24</v>
      </c>
      <c r="AG534" t="s">
        <v>14599</v>
      </c>
      <c r="AH534" t="b">
        <f t="shared" si="120"/>
        <v>0</v>
      </c>
    </row>
    <row r="535" spans="1:34" hidden="1" x14ac:dyDescent="0.25">
      <c r="A535" s="1">
        <v>1039</v>
      </c>
      <c r="B535" t="s">
        <v>2868</v>
      </c>
      <c r="C535" t="s">
        <v>2869</v>
      </c>
      <c r="D535" t="s">
        <v>13100</v>
      </c>
      <c r="E535">
        <v>3</v>
      </c>
      <c r="F535" t="s">
        <v>73</v>
      </c>
      <c r="G535" t="s">
        <v>2870</v>
      </c>
      <c r="H535" t="s">
        <v>2871</v>
      </c>
      <c r="I535">
        <v>7805</v>
      </c>
      <c r="J535" t="s">
        <v>76</v>
      </c>
      <c r="K535" t="s">
        <v>14098</v>
      </c>
      <c r="L535" t="s">
        <v>2873</v>
      </c>
      <c r="N535">
        <f>LEN(K535)-LEN(SUBSTITUTE(K535,"{",""))-1</f>
        <v>2</v>
      </c>
      <c r="O535">
        <v>3</v>
      </c>
      <c r="P535">
        <f>_xlfn.XLOOKUP(B535,'g1'!B:B,'g1'!R:R)</f>
        <v>1</v>
      </c>
      <c r="Q535">
        <f>_xlfn.XLOOKUP(B535,'g2'!B:B,'g2'!U:U)</f>
        <v>1</v>
      </c>
      <c r="R535">
        <f>_xlfn.XLOOKUP(B535,'g3'!B:B,'g3'!R:R)</f>
        <v>1</v>
      </c>
      <c r="S535">
        <f>_xlfn.XLOOKUP(D535,'g4'!D:D,'g4'!N:N)</f>
        <v>2</v>
      </c>
      <c r="T535">
        <f t="shared" si="113"/>
        <v>1</v>
      </c>
      <c r="U535">
        <f t="shared" si="114"/>
        <v>1</v>
      </c>
      <c r="V535">
        <f t="shared" si="115"/>
        <v>1</v>
      </c>
      <c r="W535">
        <f t="shared" si="116"/>
        <v>0</v>
      </c>
      <c r="X535" t="s">
        <v>13083</v>
      </c>
      <c r="Y535">
        <f t="shared" si="121"/>
        <v>43</v>
      </c>
      <c r="Z535">
        <f t="shared" si="122"/>
        <v>68</v>
      </c>
      <c r="AA535">
        <f t="shared" si="123"/>
        <v>23</v>
      </c>
      <c r="AB535" t="s">
        <v>14600</v>
      </c>
      <c r="AD535">
        <f t="shared" si="117"/>
        <v>1</v>
      </c>
      <c r="AE535">
        <f t="shared" si="118"/>
        <v>28</v>
      </c>
      <c r="AF535">
        <f t="shared" si="119"/>
        <v>25</v>
      </c>
      <c r="AG535" t="s">
        <v>14600</v>
      </c>
      <c r="AH535" t="b">
        <f t="shared" si="120"/>
        <v>1</v>
      </c>
    </row>
    <row r="536" spans="1:34" hidden="1" x14ac:dyDescent="0.25">
      <c r="A536" s="1">
        <v>1074</v>
      </c>
      <c r="B536" t="s">
        <v>3273</v>
      </c>
      <c r="C536" t="s">
        <v>3274</v>
      </c>
      <c r="D536" t="s">
        <v>13143</v>
      </c>
      <c r="E536">
        <v>3</v>
      </c>
      <c r="F536" t="s">
        <v>600</v>
      </c>
      <c r="G536" t="s">
        <v>3275</v>
      </c>
      <c r="H536" t="s">
        <v>3276</v>
      </c>
      <c r="I536">
        <v>10711</v>
      </c>
      <c r="J536" t="s">
        <v>603</v>
      </c>
      <c r="K536" t="s">
        <v>3277</v>
      </c>
      <c r="L536" t="s">
        <v>3278</v>
      </c>
      <c r="N536">
        <v>2</v>
      </c>
      <c r="O536">
        <v>2</v>
      </c>
      <c r="P536">
        <f>_xlfn.XLOOKUP(B536,'g1'!B:B,'g1'!R:R)</f>
        <v>1</v>
      </c>
      <c r="Q536">
        <f>_xlfn.XLOOKUP(B536,'g2'!B:B,'g2'!U:U)</f>
        <v>3</v>
      </c>
      <c r="R536">
        <f>_xlfn.XLOOKUP(B536,'g3'!B:B,'g3'!R:R)</f>
        <v>2</v>
      </c>
      <c r="S536">
        <f>_xlfn.XLOOKUP(D536,'g4'!D:D,'g4'!N:N)</f>
        <v>2</v>
      </c>
      <c r="T536">
        <f t="shared" si="113"/>
        <v>1</v>
      </c>
      <c r="U536">
        <f t="shared" si="114"/>
        <v>-1</v>
      </c>
      <c r="V536">
        <f t="shared" si="115"/>
        <v>0</v>
      </c>
      <c r="W536">
        <f t="shared" si="116"/>
        <v>0</v>
      </c>
      <c r="X536" t="s">
        <v>12999</v>
      </c>
      <c r="Y536">
        <f t="shared" si="121"/>
        <v>43</v>
      </c>
      <c r="Z536">
        <f t="shared" si="122"/>
        <v>74</v>
      </c>
      <c r="AA536">
        <f t="shared" si="123"/>
        <v>29</v>
      </c>
      <c r="AB536" t="s">
        <v>14262</v>
      </c>
      <c r="AD536">
        <f t="shared" si="117"/>
        <v>1</v>
      </c>
      <c r="AE536">
        <f t="shared" si="118"/>
        <v>34</v>
      </c>
      <c r="AF536">
        <f t="shared" si="119"/>
        <v>31</v>
      </c>
      <c r="AG536" t="s">
        <v>14262</v>
      </c>
      <c r="AH536" t="b">
        <f t="shared" si="120"/>
        <v>1</v>
      </c>
    </row>
    <row r="537" spans="1:34" hidden="1" x14ac:dyDescent="0.25">
      <c r="A537" s="1">
        <v>1099</v>
      </c>
      <c r="B537" t="s">
        <v>624</v>
      </c>
      <c r="C537" t="s">
        <v>625</v>
      </c>
      <c r="D537" t="s">
        <v>13149</v>
      </c>
      <c r="E537">
        <v>1</v>
      </c>
      <c r="F537" t="s">
        <v>15</v>
      </c>
      <c r="G537" t="s">
        <v>626</v>
      </c>
      <c r="H537" t="s">
        <v>627</v>
      </c>
      <c r="I537">
        <v>39535</v>
      </c>
      <c r="J537" t="s">
        <v>18</v>
      </c>
      <c r="K537" t="s">
        <v>628</v>
      </c>
      <c r="L537" t="s">
        <v>629</v>
      </c>
      <c r="N537">
        <f t="shared" ref="N537:N548" si="124">LEN(K537)-LEN(SUBSTITUTE(K537,"{",""))-1</f>
        <v>2</v>
      </c>
      <c r="O537">
        <v>2</v>
      </c>
      <c r="P537">
        <f>_xlfn.XLOOKUP(B537,'g1'!B:B,'g1'!R:R)</f>
        <v>1</v>
      </c>
      <c r="Q537">
        <f>_xlfn.XLOOKUP(B537,'g2'!B:B,'g2'!U:U)</f>
        <v>2</v>
      </c>
      <c r="R537">
        <f>_xlfn.XLOOKUP(B537,'g3'!B:B,'g3'!R:R)</f>
        <v>1</v>
      </c>
      <c r="S537">
        <f>_xlfn.XLOOKUP(D537,'g4'!D:D,'g4'!N:N)</f>
        <v>2</v>
      </c>
      <c r="T537">
        <f t="shared" si="113"/>
        <v>1</v>
      </c>
      <c r="U537">
        <f t="shared" si="114"/>
        <v>0</v>
      </c>
      <c r="V537">
        <f t="shared" si="115"/>
        <v>1</v>
      </c>
      <c r="W537">
        <f t="shared" si="116"/>
        <v>0</v>
      </c>
      <c r="X537" t="s">
        <v>12988</v>
      </c>
      <c r="Y537">
        <f t="shared" si="121"/>
        <v>43</v>
      </c>
      <c r="Z537">
        <f t="shared" si="122"/>
        <v>63</v>
      </c>
      <c r="AA537">
        <f t="shared" si="123"/>
        <v>18</v>
      </c>
      <c r="AB537" t="s">
        <v>14480</v>
      </c>
      <c r="AD537">
        <f t="shared" si="117"/>
        <v>1</v>
      </c>
      <c r="AE537">
        <f t="shared" si="118"/>
        <v>23</v>
      </c>
      <c r="AF537">
        <f t="shared" si="119"/>
        <v>20</v>
      </c>
      <c r="AG537" t="s">
        <v>14480</v>
      </c>
      <c r="AH537" t="b">
        <f t="shared" si="120"/>
        <v>1</v>
      </c>
    </row>
    <row r="538" spans="1:34" hidden="1" x14ac:dyDescent="0.25">
      <c r="A538" s="1">
        <v>801</v>
      </c>
      <c r="B538" t="s">
        <v>1408</v>
      </c>
      <c r="C538" t="s">
        <v>1409</v>
      </c>
      <c r="D538" t="s">
        <v>13152</v>
      </c>
      <c r="E538">
        <v>2</v>
      </c>
      <c r="F538" t="s">
        <v>198</v>
      </c>
      <c r="G538" t="s">
        <v>1410</v>
      </c>
      <c r="H538" t="s">
        <v>1411</v>
      </c>
      <c r="I538">
        <v>23483</v>
      </c>
      <c r="J538" t="s">
        <v>199</v>
      </c>
      <c r="K538" t="s">
        <v>1412</v>
      </c>
      <c r="L538" t="s">
        <v>1413</v>
      </c>
      <c r="N538">
        <f t="shared" si="124"/>
        <v>2</v>
      </c>
      <c r="O538">
        <v>2</v>
      </c>
      <c r="P538">
        <f>_xlfn.XLOOKUP(B538,'g1'!B:B,'g1'!R:R)</f>
        <v>1</v>
      </c>
      <c r="Q538">
        <f>_xlfn.XLOOKUP(B538,'g2'!B:B,'g2'!U:U)</f>
        <v>1</v>
      </c>
      <c r="R538">
        <f>_xlfn.XLOOKUP(B538,'g3'!B:B,'g3'!R:R)</f>
        <v>1</v>
      </c>
      <c r="S538">
        <f>_xlfn.XLOOKUP(D538,'g4'!D:D,'g4'!N:N)</f>
        <v>2</v>
      </c>
      <c r="T538">
        <f t="shared" si="113"/>
        <v>1</v>
      </c>
      <c r="U538">
        <f t="shared" si="114"/>
        <v>1</v>
      </c>
      <c r="V538">
        <f t="shared" si="115"/>
        <v>1</v>
      </c>
      <c r="W538">
        <f t="shared" si="116"/>
        <v>0</v>
      </c>
      <c r="X538" t="s">
        <v>12982</v>
      </c>
      <c r="Y538">
        <f t="shared" si="121"/>
        <v>43</v>
      </c>
      <c r="Z538">
        <f t="shared" si="122"/>
        <v>62</v>
      </c>
      <c r="AA538">
        <f t="shared" si="123"/>
        <v>17</v>
      </c>
      <c r="AB538" t="s">
        <v>14522</v>
      </c>
      <c r="AD538">
        <f t="shared" si="117"/>
        <v>1</v>
      </c>
      <c r="AE538">
        <f t="shared" si="118"/>
        <v>22</v>
      </c>
      <c r="AF538">
        <f t="shared" si="119"/>
        <v>19</v>
      </c>
      <c r="AG538" t="s">
        <v>14522</v>
      </c>
      <c r="AH538" t="b">
        <f t="shared" si="120"/>
        <v>1</v>
      </c>
    </row>
    <row r="539" spans="1:34" x14ac:dyDescent="0.25">
      <c r="A539" s="1">
        <v>819</v>
      </c>
      <c r="B539" t="s">
        <v>2120</v>
      </c>
      <c r="C539" t="s">
        <v>2121</v>
      </c>
      <c r="D539" t="s">
        <v>13163</v>
      </c>
      <c r="E539">
        <v>2</v>
      </c>
      <c r="F539" t="s">
        <v>187</v>
      </c>
      <c r="G539" t="s">
        <v>2122</v>
      </c>
      <c r="H539" t="s">
        <v>2123</v>
      </c>
      <c r="I539">
        <v>4675</v>
      </c>
      <c r="J539" t="s">
        <v>161</v>
      </c>
      <c r="K539" t="s">
        <v>2124</v>
      </c>
      <c r="L539" t="s">
        <v>2125</v>
      </c>
      <c r="N539">
        <f t="shared" si="124"/>
        <v>2</v>
      </c>
      <c r="O539">
        <v>2</v>
      </c>
      <c r="P539">
        <f>_xlfn.XLOOKUP(B539,'g1'!B:B,'g1'!R:R)</f>
        <v>1</v>
      </c>
      <c r="Q539">
        <f>_xlfn.XLOOKUP(B539,'g2'!B:B,'g2'!U:U)</f>
        <v>1</v>
      </c>
      <c r="R539">
        <f>_xlfn.XLOOKUP(B539,'g3'!B:B,'g3'!R:R)</f>
        <v>1</v>
      </c>
      <c r="S539">
        <f>_xlfn.XLOOKUP(D539,'g4'!D:D,'g4'!N:N)</f>
        <v>2</v>
      </c>
      <c r="T539">
        <f t="shared" si="113"/>
        <v>1</v>
      </c>
      <c r="U539">
        <f t="shared" si="114"/>
        <v>1</v>
      </c>
      <c r="V539">
        <f t="shared" si="115"/>
        <v>1</v>
      </c>
      <c r="W539">
        <f t="shared" si="116"/>
        <v>0</v>
      </c>
      <c r="X539" t="s">
        <v>12964</v>
      </c>
      <c r="Y539">
        <f t="shared" si="121"/>
        <v>43</v>
      </c>
      <c r="Z539">
        <f t="shared" si="122"/>
        <v>62</v>
      </c>
      <c r="AA539">
        <f t="shared" si="123"/>
        <v>17</v>
      </c>
      <c r="AB539" t="s">
        <v>14336</v>
      </c>
      <c r="AD539">
        <f t="shared" si="117"/>
        <v>1</v>
      </c>
      <c r="AE539">
        <f t="shared" si="118"/>
        <v>34</v>
      </c>
      <c r="AF539">
        <f t="shared" si="119"/>
        <v>31</v>
      </c>
      <c r="AG539" t="s">
        <v>14601</v>
      </c>
      <c r="AH539" t="b">
        <f t="shared" si="120"/>
        <v>0</v>
      </c>
    </row>
    <row r="540" spans="1:34" x14ac:dyDescent="0.25">
      <c r="A540" s="1">
        <v>841</v>
      </c>
      <c r="B540" t="s">
        <v>5056</v>
      </c>
      <c r="C540" t="s">
        <v>5057</v>
      </c>
      <c r="D540" t="s">
        <v>13170</v>
      </c>
      <c r="E540">
        <v>5</v>
      </c>
      <c r="F540" t="s">
        <v>321</v>
      </c>
      <c r="G540" t="s">
        <v>5058</v>
      </c>
      <c r="H540" t="s">
        <v>5059</v>
      </c>
      <c r="I540">
        <v>7317</v>
      </c>
      <c r="J540" t="s">
        <v>324</v>
      </c>
      <c r="K540" t="s">
        <v>5060</v>
      </c>
      <c r="L540" t="s">
        <v>5061</v>
      </c>
      <c r="N540">
        <f t="shared" si="124"/>
        <v>2</v>
      </c>
      <c r="O540">
        <v>2</v>
      </c>
      <c r="P540">
        <f>_xlfn.XLOOKUP(B540,'g1'!B:B,'g1'!R:R)</f>
        <v>1</v>
      </c>
      <c r="Q540">
        <f>_xlfn.XLOOKUP(B540,'g2'!B:B,'g2'!U:U)</f>
        <v>3</v>
      </c>
      <c r="R540">
        <f>_xlfn.XLOOKUP(B540,'g3'!B:B,'g3'!R:R)</f>
        <v>1</v>
      </c>
      <c r="S540">
        <f>_xlfn.XLOOKUP(D540,'g4'!D:D,'g4'!N:N)</f>
        <v>2</v>
      </c>
      <c r="T540">
        <f t="shared" si="113"/>
        <v>1</v>
      </c>
      <c r="U540">
        <f t="shared" si="114"/>
        <v>-1</v>
      </c>
      <c r="V540">
        <f t="shared" si="115"/>
        <v>1</v>
      </c>
      <c r="W540">
        <f t="shared" si="116"/>
        <v>0</v>
      </c>
      <c r="X540" t="s">
        <v>12953</v>
      </c>
      <c r="Y540">
        <f t="shared" si="121"/>
        <v>43</v>
      </c>
      <c r="Z540">
        <f t="shared" si="122"/>
        <v>65</v>
      </c>
      <c r="AA540">
        <f t="shared" si="123"/>
        <v>20</v>
      </c>
      <c r="AB540" t="s">
        <v>14841</v>
      </c>
      <c r="AD540">
        <f t="shared" si="117"/>
        <v>1</v>
      </c>
      <c r="AE540">
        <f t="shared" si="118"/>
        <v>23</v>
      </c>
      <c r="AF540">
        <f t="shared" si="119"/>
        <v>20</v>
      </c>
      <c r="AG540" t="s">
        <v>14602</v>
      </c>
      <c r="AH540" t="b">
        <f t="shared" si="120"/>
        <v>0</v>
      </c>
    </row>
    <row r="541" spans="1:34" x14ac:dyDescent="0.25">
      <c r="A541" s="1">
        <v>881</v>
      </c>
      <c r="B541" t="s">
        <v>65</v>
      </c>
      <c r="C541" t="s">
        <v>66</v>
      </c>
      <c r="D541" t="s">
        <v>13174</v>
      </c>
      <c r="E541">
        <v>1</v>
      </c>
      <c r="F541" t="s">
        <v>39</v>
      </c>
      <c r="G541" t="s">
        <v>67</v>
      </c>
      <c r="H541" t="s">
        <v>68</v>
      </c>
      <c r="I541">
        <v>1855</v>
      </c>
      <c r="J541" t="s">
        <v>42</v>
      </c>
      <c r="K541" t="s">
        <v>14111</v>
      </c>
      <c r="L541" t="s">
        <v>70</v>
      </c>
      <c r="N541">
        <f t="shared" si="124"/>
        <v>2</v>
      </c>
      <c r="O541">
        <v>3</v>
      </c>
      <c r="P541">
        <f>_xlfn.XLOOKUP(B541,'g1'!B:B,'g1'!R:R)</f>
        <v>2</v>
      </c>
      <c r="Q541">
        <f>_xlfn.XLOOKUP(B541,'g2'!B:B,'g2'!U:U)</f>
        <v>2</v>
      </c>
      <c r="R541">
        <f>_xlfn.XLOOKUP(B541,'g3'!B:B,'g3'!R:R)</f>
        <v>2</v>
      </c>
      <c r="S541">
        <f>_xlfn.XLOOKUP(D541,'g4'!D:D,'g4'!N:N)</f>
        <v>2</v>
      </c>
      <c r="T541">
        <f t="shared" si="113"/>
        <v>0</v>
      </c>
      <c r="U541">
        <f t="shared" si="114"/>
        <v>0</v>
      </c>
      <c r="V541">
        <f t="shared" si="115"/>
        <v>0</v>
      </c>
      <c r="W541">
        <f t="shared" si="116"/>
        <v>0</v>
      </c>
      <c r="X541" t="s">
        <v>12945</v>
      </c>
      <c r="Y541">
        <f t="shared" si="121"/>
        <v>43</v>
      </c>
      <c r="Z541">
        <f t="shared" si="122"/>
        <v>67</v>
      </c>
      <c r="AA541">
        <f t="shared" si="123"/>
        <v>22</v>
      </c>
      <c r="AB541" t="s">
        <v>14578</v>
      </c>
      <c r="AD541">
        <f t="shared" si="117"/>
        <v>1</v>
      </c>
      <c r="AE541">
        <f t="shared" si="118"/>
        <v>39</v>
      </c>
      <c r="AF541">
        <f t="shared" si="119"/>
        <v>36</v>
      </c>
      <c r="AG541" t="s">
        <v>14603</v>
      </c>
      <c r="AH541" t="b">
        <f t="shared" si="120"/>
        <v>0</v>
      </c>
    </row>
    <row r="542" spans="1:34" x14ac:dyDescent="0.25">
      <c r="A542" s="1">
        <v>1134</v>
      </c>
      <c r="B542" t="s">
        <v>109</v>
      </c>
      <c r="C542" t="s">
        <v>110</v>
      </c>
      <c r="D542" t="s">
        <v>13175</v>
      </c>
      <c r="E542">
        <v>1</v>
      </c>
      <c r="F542" t="s">
        <v>39</v>
      </c>
      <c r="G542" t="s">
        <v>111</v>
      </c>
      <c r="H542" t="s">
        <v>112</v>
      </c>
      <c r="I542">
        <v>1155</v>
      </c>
      <c r="J542" t="s">
        <v>42</v>
      </c>
      <c r="K542" t="s">
        <v>15109</v>
      </c>
      <c r="L542" t="s">
        <v>114</v>
      </c>
      <c r="N542">
        <f t="shared" si="124"/>
        <v>2</v>
      </c>
      <c r="O542">
        <v>3</v>
      </c>
      <c r="P542">
        <f>_xlfn.XLOOKUP(B542,'g1'!B:B,'g1'!R:R)</f>
        <v>2</v>
      </c>
      <c r="Q542">
        <f>_xlfn.XLOOKUP(B542,'g2'!B:B,'g2'!U:U)</f>
        <v>2</v>
      </c>
      <c r="R542">
        <f>_xlfn.XLOOKUP(B542,'g3'!B:B,'g3'!R:R)</f>
        <v>2</v>
      </c>
      <c r="S542">
        <f>_xlfn.XLOOKUP(D542,'g4'!D:D,'g4'!N:N)</f>
        <v>2</v>
      </c>
      <c r="T542">
        <f t="shared" si="113"/>
        <v>0</v>
      </c>
      <c r="U542">
        <f t="shared" si="114"/>
        <v>0</v>
      </c>
      <c r="V542">
        <f t="shared" si="115"/>
        <v>0</v>
      </c>
      <c r="W542">
        <f t="shared" si="116"/>
        <v>0</v>
      </c>
      <c r="X542" t="s">
        <v>12943</v>
      </c>
      <c r="Y542">
        <f t="shared" si="121"/>
        <v>43</v>
      </c>
      <c r="Z542">
        <f t="shared" si="122"/>
        <v>65</v>
      </c>
      <c r="AA542">
        <f t="shared" si="123"/>
        <v>20</v>
      </c>
      <c r="AB542" t="s">
        <v>14932</v>
      </c>
      <c r="AD542">
        <f t="shared" si="117"/>
        <v>1</v>
      </c>
      <c r="AE542">
        <f t="shared" si="118"/>
        <v>25</v>
      </c>
      <c r="AF542">
        <f t="shared" si="119"/>
        <v>22</v>
      </c>
      <c r="AG542" t="s">
        <v>14604</v>
      </c>
      <c r="AH542" t="b">
        <f t="shared" si="120"/>
        <v>0</v>
      </c>
    </row>
    <row r="543" spans="1:34" hidden="1" x14ac:dyDescent="0.25">
      <c r="A543" s="1">
        <v>920</v>
      </c>
      <c r="B543" t="s">
        <v>783</v>
      </c>
      <c r="C543" t="s">
        <v>784</v>
      </c>
      <c r="D543" t="s">
        <v>13179</v>
      </c>
      <c r="E543">
        <v>1</v>
      </c>
      <c r="F543" t="s">
        <v>23</v>
      </c>
      <c r="G543" t="s">
        <v>785</v>
      </c>
      <c r="H543" t="s">
        <v>786</v>
      </c>
      <c r="I543">
        <v>4063</v>
      </c>
      <c r="J543" t="s">
        <v>26</v>
      </c>
      <c r="K543" t="s">
        <v>14114</v>
      </c>
      <c r="L543" t="s">
        <v>788</v>
      </c>
      <c r="N543">
        <f t="shared" si="124"/>
        <v>2</v>
      </c>
      <c r="O543">
        <v>3</v>
      </c>
      <c r="P543">
        <f>_xlfn.XLOOKUP(B543,'g1'!B:B,'g1'!R:R)</f>
        <v>2</v>
      </c>
      <c r="Q543">
        <f>_xlfn.XLOOKUP(B543,'g2'!B:B,'g2'!U:U)</f>
        <v>2</v>
      </c>
      <c r="R543">
        <f>_xlfn.XLOOKUP(B543,'g3'!B:B,'g3'!R:R)</f>
        <v>2</v>
      </c>
      <c r="S543">
        <f>_xlfn.XLOOKUP(D543,'g4'!D:D,'g4'!N:N)</f>
        <v>2</v>
      </c>
      <c r="T543">
        <f t="shared" si="113"/>
        <v>0</v>
      </c>
      <c r="U543">
        <f t="shared" si="114"/>
        <v>0</v>
      </c>
      <c r="V543">
        <f t="shared" si="115"/>
        <v>0</v>
      </c>
      <c r="W543">
        <f t="shared" si="116"/>
        <v>0</v>
      </c>
      <c r="X543" t="s">
        <v>12935</v>
      </c>
      <c r="Y543">
        <f t="shared" si="121"/>
        <v>43</v>
      </c>
      <c r="Z543">
        <f t="shared" si="122"/>
        <v>73</v>
      </c>
      <c r="AA543">
        <f t="shared" si="123"/>
        <v>28</v>
      </c>
      <c r="AB543" t="s">
        <v>14605</v>
      </c>
      <c r="AD543">
        <f t="shared" si="117"/>
        <v>1</v>
      </c>
      <c r="AE543">
        <f t="shared" si="118"/>
        <v>33</v>
      </c>
      <c r="AF543">
        <f t="shared" si="119"/>
        <v>30</v>
      </c>
      <c r="AG543" t="s">
        <v>14605</v>
      </c>
      <c r="AH543" t="b">
        <f t="shared" si="120"/>
        <v>1</v>
      </c>
    </row>
    <row r="544" spans="1:34" hidden="1" x14ac:dyDescent="0.25">
      <c r="A544" s="1">
        <v>1176</v>
      </c>
      <c r="B544" t="s">
        <v>1247</v>
      </c>
      <c r="C544" t="s">
        <v>1248</v>
      </c>
      <c r="D544" t="s">
        <v>13183</v>
      </c>
      <c r="E544">
        <v>2</v>
      </c>
      <c r="F544" t="s">
        <v>15</v>
      </c>
      <c r="G544" t="s">
        <v>1249</v>
      </c>
      <c r="H544" t="s">
        <v>1250</v>
      </c>
      <c r="I544">
        <v>2725</v>
      </c>
      <c r="J544" t="s">
        <v>18</v>
      </c>
      <c r="K544" t="s">
        <v>14115</v>
      </c>
      <c r="L544" t="s">
        <v>1252</v>
      </c>
      <c r="N544">
        <f t="shared" si="124"/>
        <v>2</v>
      </c>
      <c r="O544">
        <v>3</v>
      </c>
      <c r="P544">
        <f>_xlfn.XLOOKUP(B544,'g1'!B:B,'g1'!R:R)</f>
        <v>2</v>
      </c>
      <c r="Q544">
        <f>_xlfn.XLOOKUP(B544,'g2'!B:B,'g2'!U:U)</f>
        <v>2</v>
      </c>
      <c r="R544">
        <f>_xlfn.XLOOKUP(B544,'g3'!B:B,'g3'!R:R)</f>
        <v>2</v>
      </c>
      <c r="S544">
        <f>_xlfn.XLOOKUP(D544,'g4'!D:D,'g4'!N:N)</f>
        <v>2</v>
      </c>
      <c r="T544">
        <f t="shared" si="113"/>
        <v>0</v>
      </c>
      <c r="U544">
        <f t="shared" si="114"/>
        <v>0</v>
      </c>
      <c r="V544">
        <f t="shared" si="115"/>
        <v>0</v>
      </c>
      <c r="W544">
        <f t="shared" si="116"/>
        <v>0</v>
      </c>
      <c r="X544" t="s">
        <v>12928</v>
      </c>
      <c r="Y544">
        <f t="shared" si="121"/>
        <v>43</v>
      </c>
      <c r="Z544">
        <f t="shared" si="122"/>
        <v>63</v>
      </c>
      <c r="AA544">
        <f t="shared" si="123"/>
        <v>18</v>
      </c>
      <c r="AB544" t="s">
        <v>14504</v>
      </c>
      <c r="AD544">
        <f t="shared" si="117"/>
        <v>1</v>
      </c>
      <c r="AE544">
        <f t="shared" si="118"/>
        <v>23</v>
      </c>
      <c r="AF544">
        <f t="shared" si="119"/>
        <v>20</v>
      </c>
      <c r="AG544" t="s">
        <v>14504</v>
      </c>
      <c r="AH544" t="b">
        <f t="shared" si="120"/>
        <v>1</v>
      </c>
    </row>
    <row r="545" spans="1:34" hidden="1" x14ac:dyDescent="0.25">
      <c r="A545" s="1">
        <v>1183</v>
      </c>
      <c r="B545" t="s">
        <v>2032</v>
      </c>
      <c r="C545" t="s">
        <v>2033</v>
      </c>
      <c r="D545" t="s">
        <v>13189</v>
      </c>
      <c r="E545">
        <v>2</v>
      </c>
      <c r="F545" t="s">
        <v>73</v>
      </c>
      <c r="G545" t="s">
        <v>2034</v>
      </c>
      <c r="H545" t="s">
        <v>2035</v>
      </c>
      <c r="I545">
        <v>3301</v>
      </c>
      <c r="J545" t="s">
        <v>76</v>
      </c>
      <c r="K545" t="s">
        <v>14116</v>
      </c>
      <c r="L545" t="s">
        <v>2037</v>
      </c>
      <c r="N545">
        <f t="shared" si="124"/>
        <v>2</v>
      </c>
      <c r="O545">
        <v>3</v>
      </c>
      <c r="P545">
        <f>_xlfn.XLOOKUP(B545,'g1'!B:B,'g1'!R:R)</f>
        <v>2</v>
      </c>
      <c r="Q545">
        <f>_xlfn.XLOOKUP(B545,'g2'!B:B,'g2'!U:U)</f>
        <v>2</v>
      </c>
      <c r="R545">
        <f>_xlfn.XLOOKUP(B545,'g3'!B:B,'g3'!R:R)</f>
        <v>2</v>
      </c>
      <c r="S545">
        <f>_xlfn.XLOOKUP(D545,'g4'!D:D,'g4'!N:N)</f>
        <v>2</v>
      </c>
      <c r="T545">
        <f t="shared" si="113"/>
        <v>0</v>
      </c>
      <c r="U545">
        <f t="shared" si="114"/>
        <v>0</v>
      </c>
      <c r="V545">
        <f t="shared" si="115"/>
        <v>0</v>
      </c>
      <c r="W545">
        <f t="shared" si="116"/>
        <v>0</v>
      </c>
      <c r="X545" t="s">
        <v>8880</v>
      </c>
      <c r="Y545">
        <f t="shared" si="121"/>
        <v>42</v>
      </c>
      <c r="Z545">
        <f t="shared" si="122"/>
        <v>64</v>
      </c>
      <c r="AA545">
        <f t="shared" si="123"/>
        <v>20</v>
      </c>
      <c r="AB545" t="s">
        <v>14277</v>
      </c>
      <c r="AD545">
        <f t="shared" si="117"/>
        <v>1</v>
      </c>
      <c r="AE545">
        <f t="shared" si="118"/>
        <v>25</v>
      </c>
      <c r="AF545">
        <f t="shared" si="119"/>
        <v>22</v>
      </c>
      <c r="AG545" t="s">
        <v>14277</v>
      </c>
      <c r="AH545" t="b">
        <f t="shared" si="120"/>
        <v>1</v>
      </c>
    </row>
    <row r="546" spans="1:34" ht="255" hidden="1" x14ac:dyDescent="0.25">
      <c r="A546" s="1">
        <v>1192</v>
      </c>
      <c r="B546" t="s">
        <v>3838</v>
      </c>
      <c r="C546" t="s">
        <v>3839</v>
      </c>
      <c r="D546" t="s">
        <v>13198</v>
      </c>
      <c r="E546">
        <v>4</v>
      </c>
      <c r="F546" t="s">
        <v>39</v>
      </c>
      <c r="G546" t="s">
        <v>3840</v>
      </c>
      <c r="H546" t="s">
        <v>3841</v>
      </c>
      <c r="I546">
        <v>13890</v>
      </c>
      <c r="J546" t="s">
        <v>42</v>
      </c>
      <c r="K546" s="3" t="s">
        <v>14117</v>
      </c>
      <c r="L546" t="s">
        <v>3843</v>
      </c>
      <c r="N546">
        <f t="shared" si="124"/>
        <v>2</v>
      </c>
      <c r="O546">
        <v>3</v>
      </c>
      <c r="P546">
        <f>_xlfn.XLOOKUP(B546,'g1'!B:B,'g1'!R:R)</f>
        <v>2</v>
      </c>
      <c r="Q546">
        <f>_xlfn.XLOOKUP(B546,'g2'!B:B,'g2'!U:U)</f>
        <v>2</v>
      </c>
      <c r="R546">
        <f>_xlfn.XLOOKUP(B546,'g3'!B:B,'g3'!R:R)</f>
        <v>2</v>
      </c>
      <c r="S546">
        <f>_xlfn.XLOOKUP(D546,'g4'!D:D,'g4'!N:N)</f>
        <v>2</v>
      </c>
      <c r="T546">
        <f t="shared" si="113"/>
        <v>0</v>
      </c>
      <c r="U546">
        <f t="shared" si="114"/>
        <v>0</v>
      </c>
      <c r="V546">
        <f t="shared" si="115"/>
        <v>0</v>
      </c>
      <c r="W546">
        <f t="shared" si="116"/>
        <v>0</v>
      </c>
      <c r="X546" t="s">
        <v>12899</v>
      </c>
      <c r="Y546" t="e">
        <f t="shared" si="121"/>
        <v>#VALUE!</v>
      </c>
      <c r="Z546">
        <f t="shared" si="122"/>
        <v>94</v>
      </c>
      <c r="AA546" t="e">
        <f t="shared" si="123"/>
        <v>#VALUE!</v>
      </c>
      <c r="AB546" t="e">
        <v>#VALUE!</v>
      </c>
      <c r="AD546">
        <f t="shared" si="117"/>
        <v>1</v>
      </c>
      <c r="AE546">
        <f t="shared" si="118"/>
        <v>29</v>
      </c>
      <c r="AF546">
        <f t="shared" si="119"/>
        <v>26</v>
      </c>
      <c r="AG546" t="s">
        <v>14606</v>
      </c>
      <c r="AH546" t="e">
        <f t="shared" si="120"/>
        <v>#VALUE!</v>
      </c>
    </row>
    <row r="547" spans="1:34" hidden="1" x14ac:dyDescent="0.25">
      <c r="A547" s="1">
        <v>1194</v>
      </c>
      <c r="B547" t="s">
        <v>1346</v>
      </c>
      <c r="C547" t="s">
        <v>1347</v>
      </c>
      <c r="D547" t="s">
        <v>13219</v>
      </c>
      <c r="E547">
        <v>2</v>
      </c>
      <c r="F547" t="s">
        <v>39</v>
      </c>
      <c r="G547" t="s">
        <v>1348</v>
      </c>
      <c r="H547" t="s">
        <v>1349</v>
      </c>
      <c r="I547">
        <v>3934</v>
      </c>
      <c r="J547" t="s">
        <v>42</v>
      </c>
      <c r="K547" t="s">
        <v>14120</v>
      </c>
      <c r="L547" t="s">
        <v>1351</v>
      </c>
      <c r="N547">
        <f t="shared" si="124"/>
        <v>2</v>
      </c>
      <c r="O547">
        <v>5</v>
      </c>
      <c r="P547">
        <f>_xlfn.XLOOKUP(B547,'g1'!B:B,'g1'!R:R)</f>
        <v>4</v>
      </c>
      <c r="Q547">
        <f>_xlfn.XLOOKUP(B547,'g2'!B:B,'g2'!U:U)</f>
        <v>4</v>
      </c>
      <c r="R547">
        <f>_xlfn.XLOOKUP(B547,'g3'!B:B,'g3'!R:R)</f>
        <v>4</v>
      </c>
      <c r="S547">
        <f>_xlfn.XLOOKUP(D547,'g4'!D:D,'g4'!N:N)</f>
        <v>2</v>
      </c>
      <c r="T547">
        <f t="shared" si="113"/>
        <v>-2</v>
      </c>
      <c r="U547">
        <f t="shared" si="114"/>
        <v>-2</v>
      </c>
      <c r="V547">
        <f t="shared" si="115"/>
        <v>-2</v>
      </c>
      <c r="W547">
        <f t="shared" si="116"/>
        <v>0</v>
      </c>
      <c r="X547" t="s">
        <v>12861</v>
      </c>
      <c r="Y547">
        <f t="shared" si="121"/>
        <v>43</v>
      </c>
      <c r="Z547">
        <f t="shared" si="122"/>
        <v>74</v>
      </c>
      <c r="AA547">
        <f t="shared" si="123"/>
        <v>29</v>
      </c>
      <c r="AB547" t="s">
        <v>14607</v>
      </c>
      <c r="AD547">
        <f t="shared" si="117"/>
        <v>1</v>
      </c>
      <c r="AE547">
        <f t="shared" si="118"/>
        <v>34</v>
      </c>
      <c r="AF547">
        <f t="shared" si="119"/>
        <v>31</v>
      </c>
      <c r="AG547" t="s">
        <v>14607</v>
      </c>
      <c r="AH547" t="b">
        <f t="shared" si="120"/>
        <v>1</v>
      </c>
    </row>
    <row r="548" spans="1:34" hidden="1" x14ac:dyDescent="0.25">
      <c r="A548" s="1">
        <v>1217</v>
      </c>
      <c r="B548" t="s">
        <v>3724</v>
      </c>
      <c r="C548" t="s">
        <v>3725</v>
      </c>
      <c r="D548" t="s">
        <v>13287</v>
      </c>
      <c r="E548">
        <v>4</v>
      </c>
      <c r="F548" t="s">
        <v>187</v>
      </c>
      <c r="G548" t="s">
        <v>3726</v>
      </c>
      <c r="H548" t="s">
        <v>3727</v>
      </c>
      <c r="I548">
        <v>3692</v>
      </c>
      <c r="J548" t="s">
        <v>161</v>
      </c>
      <c r="K548" t="s">
        <v>14126</v>
      </c>
      <c r="L548" t="s">
        <v>3729</v>
      </c>
      <c r="M548">
        <v>0</v>
      </c>
      <c r="N548">
        <f t="shared" si="124"/>
        <v>2</v>
      </c>
      <c r="O548">
        <v>1</v>
      </c>
      <c r="P548">
        <f>_xlfn.XLOOKUP(B548,'g1'!B:B,'g1'!R:R)</f>
        <v>1</v>
      </c>
      <c r="Q548">
        <f>_xlfn.XLOOKUP(B548,'g2'!B:B,'g2'!U:U)</f>
        <v>1</v>
      </c>
      <c r="R548">
        <f>_xlfn.XLOOKUP(B548,'g3'!B:B,'g3'!R:R)</f>
        <v>1</v>
      </c>
      <c r="S548">
        <f>_xlfn.XLOOKUP(D548,'g4'!D:D,'g4'!N:N)</f>
        <v>2</v>
      </c>
      <c r="T548">
        <f t="shared" si="113"/>
        <v>1</v>
      </c>
      <c r="U548">
        <f t="shared" si="114"/>
        <v>1</v>
      </c>
      <c r="V548">
        <f t="shared" si="115"/>
        <v>1</v>
      </c>
      <c r="W548">
        <f t="shared" si="116"/>
        <v>0</v>
      </c>
      <c r="X548" t="s">
        <v>12749</v>
      </c>
      <c r="Y548">
        <f t="shared" si="121"/>
        <v>43</v>
      </c>
      <c r="Z548">
        <f t="shared" si="122"/>
        <v>61</v>
      </c>
      <c r="AA548">
        <f t="shared" si="123"/>
        <v>16</v>
      </c>
      <c r="AB548" t="s">
        <v>14608</v>
      </c>
      <c r="AD548">
        <f t="shared" si="117"/>
        <v>1</v>
      </c>
      <c r="AE548">
        <f t="shared" si="118"/>
        <v>21</v>
      </c>
      <c r="AF548">
        <f t="shared" si="119"/>
        <v>18</v>
      </c>
      <c r="AG548" t="s">
        <v>14608</v>
      </c>
      <c r="AH548" t="b">
        <f t="shared" si="120"/>
        <v>1</v>
      </c>
    </row>
    <row r="549" spans="1:34" hidden="1" x14ac:dyDescent="0.25">
      <c r="A549" s="1">
        <v>1232</v>
      </c>
      <c r="B549" t="s">
        <v>13</v>
      </c>
      <c r="C549" t="s">
        <v>14</v>
      </c>
      <c r="D549" t="s">
        <v>13368</v>
      </c>
      <c r="E549">
        <v>1</v>
      </c>
      <c r="F549" t="s">
        <v>15</v>
      </c>
      <c r="G549" t="s">
        <v>16</v>
      </c>
      <c r="H549" t="s">
        <v>17</v>
      </c>
      <c r="I549">
        <v>15672</v>
      </c>
      <c r="J549" t="s">
        <v>18</v>
      </c>
      <c r="K549" t="s">
        <v>19</v>
      </c>
      <c r="L549" t="s">
        <v>20</v>
      </c>
      <c r="N549">
        <v>2</v>
      </c>
      <c r="O549">
        <v>2</v>
      </c>
      <c r="P549">
        <f>_xlfn.XLOOKUP(B549,'g1'!B:B,'g1'!R:R)</f>
        <v>2</v>
      </c>
      <c r="Q549">
        <f>_xlfn.XLOOKUP(B549,'g2'!B:B,'g2'!U:U)</f>
        <v>2</v>
      </c>
      <c r="R549">
        <f>_xlfn.XLOOKUP(B549,'g3'!B:B,'g3'!R:R)</f>
        <v>2</v>
      </c>
      <c r="S549">
        <f>_xlfn.XLOOKUP(D549,'g4'!D:D,'g4'!N:N)</f>
        <v>2</v>
      </c>
      <c r="T549">
        <f t="shared" si="113"/>
        <v>0</v>
      </c>
      <c r="U549">
        <f t="shared" si="114"/>
        <v>0</v>
      </c>
      <c r="V549">
        <f t="shared" si="115"/>
        <v>0</v>
      </c>
      <c r="W549">
        <f t="shared" si="116"/>
        <v>0</v>
      </c>
      <c r="X549" t="s">
        <v>9631</v>
      </c>
      <c r="Y549">
        <f t="shared" si="121"/>
        <v>43</v>
      </c>
      <c r="Z549">
        <f t="shared" si="122"/>
        <v>63</v>
      </c>
      <c r="AA549">
        <f t="shared" si="123"/>
        <v>18</v>
      </c>
      <c r="AB549" t="s">
        <v>14269</v>
      </c>
      <c r="AD549">
        <f t="shared" si="117"/>
        <v>1</v>
      </c>
      <c r="AE549">
        <f t="shared" si="118"/>
        <v>23</v>
      </c>
      <c r="AF549">
        <f t="shared" si="119"/>
        <v>20</v>
      </c>
      <c r="AG549" t="s">
        <v>14269</v>
      </c>
      <c r="AH549" t="b">
        <f t="shared" si="120"/>
        <v>1</v>
      </c>
    </row>
    <row r="550" spans="1:34" hidden="1" x14ac:dyDescent="0.25">
      <c r="A550" s="1">
        <v>1235</v>
      </c>
      <c r="B550" t="s">
        <v>37</v>
      </c>
      <c r="C550" t="s">
        <v>38</v>
      </c>
      <c r="D550" t="s">
        <v>13372</v>
      </c>
      <c r="E550">
        <v>1</v>
      </c>
      <c r="F550" t="s">
        <v>39</v>
      </c>
      <c r="G550" t="s">
        <v>40</v>
      </c>
      <c r="H550" t="s">
        <v>41</v>
      </c>
      <c r="I550">
        <v>1419</v>
      </c>
      <c r="J550" t="s">
        <v>42</v>
      </c>
      <c r="K550" t="s">
        <v>14130</v>
      </c>
      <c r="L550" t="s">
        <v>44</v>
      </c>
      <c r="N550">
        <f>LEN(K550)-LEN(SUBSTITUTE(K550,"{",""))-1</f>
        <v>2</v>
      </c>
      <c r="O550">
        <v>4</v>
      </c>
      <c r="P550">
        <f>_xlfn.XLOOKUP(B550,'g1'!B:B,'g1'!R:R)</f>
        <v>4</v>
      </c>
      <c r="Q550">
        <f>_xlfn.XLOOKUP(B550,'g2'!B:B,'g2'!U:U)</f>
        <v>4</v>
      </c>
      <c r="R550">
        <f>_xlfn.XLOOKUP(B550,'g3'!B:B,'g3'!R:R)</f>
        <v>2</v>
      </c>
      <c r="S550">
        <f>_xlfn.XLOOKUP(D550,'g4'!D:D,'g4'!N:N)</f>
        <v>2</v>
      </c>
      <c r="T550">
        <f t="shared" si="113"/>
        <v>-2</v>
      </c>
      <c r="U550">
        <f t="shared" si="114"/>
        <v>-2</v>
      </c>
      <c r="V550">
        <f t="shared" si="115"/>
        <v>0</v>
      </c>
      <c r="W550">
        <f t="shared" si="116"/>
        <v>0</v>
      </c>
      <c r="X550" t="s">
        <v>12619</v>
      </c>
      <c r="Y550">
        <f t="shared" si="121"/>
        <v>43</v>
      </c>
      <c r="Z550">
        <f t="shared" si="122"/>
        <v>62</v>
      </c>
      <c r="AA550">
        <f t="shared" si="123"/>
        <v>17</v>
      </c>
      <c r="AB550" t="s">
        <v>14263</v>
      </c>
      <c r="AD550">
        <f t="shared" si="117"/>
        <v>1</v>
      </c>
      <c r="AE550">
        <f t="shared" si="118"/>
        <v>22</v>
      </c>
      <c r="AF550">
        <f t="shared" si="119"/>
        <v>19</v>
      </c>
      <c r="AG550" t="s">
        <v>14263</v>
      </c>
      <c r="AH550" t="b">
        <f t="shared" si="120"/>
        <v>1</v>
      </c>
    </row>
    <row r="551" spans="1:34" x14ac:dyDescent="0.25">
      <c r="A551" s="1">
        <v>1236</v>
      </c>
      <c r="B551" t="s">
        <v>252</v>
      </c>
      <c r="C551" t="s">
        <v>253</v>
      </c>
      <c r="D551" t="s">
        <v>13373</v>
      </c>
      <c r="E551">
        <v>1</v>
      </c>
      <c r="F551" t="s">
        <v>187</v>
      </c>
      <c r="G551" t="s">
        <v>254</v>
      </c>
      <c r="H551" t="s">
        <v>255</v>
      </c>
      <c r="I551">
        <v>9602</v>
      </c>
      <c r="J551" t="s">
        <v>161</v>
      </c>
      <c r="K551" t="s">
        <v>15110</v>
      </c>
      <c r="L551" t="s">
        <v>257</v>
      </c>
      <c r="N551">
        <v>2</v>
      </c>
      <c r="O551">
        <v>2</v>
      </c>
      <c r="P551">
        <f>_xlfn.XLOOKUP(B551,'g1'!B:B,'g1'!R:R)</f>
        <v>2</v>
      </c>
      <c r="Q551">
        <f>_xlfn.XLOOKUP(B551,'g2'!B:B,'g2'!U:U)</f>
        <v>2</v>
      </c>
      <c r="R551">
        <f>_xlfn.XLOOKUP(B551,'g3'!B:B,'g3'!R:R)</f>
        <v>2</v>
      </c>
      <c r="S551">
        <f>_xlfn.XLOOKUP(D551,'g4'!D:D,'g4'!N:N)</f>
        <v>2</v>
      </c>
      <c r="T551">
        <f t="shared" si="113"/>
        <v>0</v>
      </c>
      <c r="U551">
        <f t="shared" si="114"/>
        <v>0</v>
      </c>
      <c r="V551">
        <f t="shared" si="115"/>
        <v>0</v>
      </c>
      <c r="W551">
        <f t="shared" si="116"/>
        <v>0</v>
      </c>
      <c r="X551" t="s">
        <v>12617</v>
      </c>
      <c r="Y551">
        <f t="shared" si="121"/>
        <v>42</v>
      </c>
      <c r="Z551">
        <f t="shared" si="122"/>
        <v>77</v>
      </c>
      <c r="AA551">
        <f t="shared" si="123"/>
        <v>33</v>
      </c>
      <c r="AB551" t="s">
        <v>14933</v>
      </c>
      <c r="AD551">
        <f t="shared" si="117"/>
        <v>1</v>
      </c>
      <c r="AE551">
        <f t="shared" si="118"/>
        <v>38</v>
      </c>
      <c r="AF551">
        <f t="shared" si="119"/>
        <v>35</v>
      </c>
      <c r="AG551" t="s">
        <v>14609</v>
      </c>
      <c r="AH551" t="b">
        <f t="shared" si="120"/>
        <v>0</v>
      </c>
    </row>
    <row r="552" spans="1:34" x14ac:dyDescent="0.25">
      <c r="A552" s="1">
        <v>939</v>
      </c>
      <c r="B552" t="s">
        <v>288</v>
      </c>
      <c r="C552" t="s">
        <v>289</v>
      </c>
      <c r="D552" t="s">
        <v>13374</v>
      </c>
      <c r="E552">
        <v>1</v>
      </c>
      <c r="F552" t="s">
        <v>198</v>
      </c>
      <c r="G552" t="s">
        <v>290</v>
      </c>
      <c r="H552" t="s">
        <v>291</v>
      </c>
      <c r="I552">
        <v>29252</v>
      </c>
      <c r="J552" t="s">
        <v>199</v>
      </c>
      <c r="K552" t="s">
        <v>292</v>
      </c>
      <c r="L552" t="s">
        <v>293</v>
      </c>
      <c r="N552">
        <v>2</v>
      </c>
      <c r="O552">
        <v>2</v>
      </c>
      <c r="P552">
        <f>_xlfn.XLOOKUP(B552,'g1'!B:B,'g1'!R:R)</f>
        <v>2</v>
      </c>
      <c r="Q552">
        <f>_xlfn.XLOOKUP(B552,'g2'!B:B,'g2'!U:U)</f>
        <v>2</v>
      </c>
      <c r="R552">
        <f>_xlfn.XLOOKUP(B552,'g3'!B:B,'g3'!R:R)</f>
        <v>2</v>
      </c>
      <c r="S552">
        <f>_xlfn.XLOOKUP(D552,'g4'!D:D,'g4'!N:N)</f>
        <v>2</v>
      </c>
      <c r="T552">
        <f t="shared" si="113"/>
        <v>0</v>
      </c>
      <c r="U552">
        <f t="shared" si="114"/>
        <v>0</v>
      </c>
      <c r="V552">
        <f t="shared" si="115"/>
        <v>0</v>
      </c>
      <c r="W552">
        <f t="shared" si="116"/>
        <v>0</v>
      </c>
      <c r="X552" t="s">
        <v>12615</v>
      </c>
      <c r="Y552">
        <f t="shared" si="121"/>
        <v>43</v>
      </c>
      <c r="Z552">
        <f t="shared" si="122"/>
        <v>63</v>
      </c>
      <c r="AA552">
        <f t="shared" si="123"/>
        <v>18</v>
      </c>
      <c r="AB552" t="s">
        <v>14484</v>
      </c>
      <c r="AD552">
        <f t="shared" si="117"/>
        <v>1</v>
      </c>
      <c r="AE552">
        <f t="shared" si="118"/>
        <v>27</v>
      </c>
      <c r="AF552">
        <f t="shared" si="119"/>
        <v>24</v>
      </c>
      <c r="AG552" t="s">
        <v>14610</v>
      </c>
      <c r="AH552" t="b">
        <f t="shared" si="120"/>
        <v>0</v>
      </c>
    </row>
    <row r="553" spans="1:34" hidden="1" x14ac:dyDescent="0.25">
      <c r="A553" s="1">
        <v>961</v>
      </c>
      <c r="B553" t="s">
        <v>390</v>
      </c>
      <c r="C553" t="s">
        <v>391</v>
      </c>
      <c r="D553" t="s">
        <v>13377</v>
      </c>
      <c r="E553">
        <v>1</v>
      </c>
      <c r="F553" t="s">
        <v>187</v>
      </c>
      <c r="G553" t="s">
        <v>392</v>
      </c>
      <c r="H553" t="s">
        <v>393</v>
      </c>
      <c r="I553">
        <v>40939</v>
      </c>
      <c r="J553" t="s">
        <v>161</v>
      </c>
      <c r="K553" t="s">
        <v>394</v>
      </c>
      <c r="L553" t="s">
        <v>395</v>
      </c>
      <c r="N553">
        <v>2</v>
      </c>
      <c r="O553">
        <v>2</v>
      </c>
      <c r="P553">
        <f>_xlfn.XLOOKUP(B553,'g1'!B:B,'g1'!R:R)</f>
        <v>2</v>
      </c>
      <c r="Q553">
        <f>_xlfn.XLOOKUP(B553,'g2'!B:B,'g2'!U:U)</f>
        <v>2</v>
      </c>
      <c r="R553">
        <f>_xlfn.XLOOKUP(B553,'g3'!B:B,'g3'!R:R)</f>
        <v>2</v>
      </c>
      <c r="S553">
        <f>_xlfn.XLOOKUP(D553,'g4'!D:D,'g4'!N:N)</f>
        <v>2</v>
      </c>
      <c r="T553">
        <f t="shared" si="113"/>
        <v>0</v>
      </c>
      <c r="U553">
        <f t="shared" si="114"/>
        <v>0</v>
      </c>
      <c r="V553">
        <f t="shared" si="115"/>
        <v>0</v>
      </c>
      <c r="W553">
        <f t="shared" si="116"/>
        <v>0</v>
      </c>
      <c r="X553" t="s">
        <v>9587</v>
      </c>
      <c r="Y553">
        <f t="shared" si="121"/>
        <v>43</v>
      </c>
      <c r="Z553">
        <f t="shared" si="122"/>
        <v>74</v>
      </c>
      <c r="AA553">
        <f t="shared" si="123"/>
        <v>29</v>
      </c>
      <c r="AB553" t="s">
        <v>14262</v>
      </c>
      <c r="AD553">
        <f t="shared" si="117"/>
        <v>1</v>
      </c>
      <c r="AE553">
        <f t="shared" si="118"/>
        <v>34</v>
      </c>
      <c r="AF553">
        <f t="shared" si="119"/>
        <v>31</v>
      </c>
      <c r="AG553" t="s">
        <v>14262</v>
      </c>
      <c r="AH553" t="b">
        <f t="shared" si="120"/>
        <v>1</v>
      </c>
    </row>
    <row r="554" spans="1:34" hidden="1" x14ac:dyDescent="0.25">
      <c r="A554" s="1">
        <v>968</v>
      </c>
      <c r="B554" t="s">
        <v>402</v>
      </c>
      <c r="C554" t="s">
        <v>403</v>
      </c>
      <c r="D554" t="s">
        <v>13378</v>
      </c>
      <c r="E554">
        <v>1</v>
      </c>
      <c r="F554" t="s">
        <v>39</v>
      </c>
      <c r="G554" t="s">
        <v>404</v>
      </c>
      <c r="H554" t="s">
        <v>405</v>
      </c>
      <c r="I554">
        <v>22039</v>
      </c>
      <c r="J554" t="s">
        <v>42</v>
      </c>
      <c r="K554" t="s">
        <v>406</v>
      </c>
      <c r="L554" t="s">
        <v>407</v>
      </c>
      <c r="N554">
        <v>2</v>
      </c>
      <c r="O554">
        <v>2</v>
      </c>
      <c r="P554">
        <f>_xlfn.XLOOKUP(B554,'g1'!B:B,'g1'!R:R)</f>
        <v>2</v>
      </c>
      <c r="Q554">
        <f>_xlfn.XLOOKUP(B554,'g2'!B:B,'g2'!U:U)</f>
        <v>2</v>
      </c>
      <c r="R554">
        <f>_xlfn.XLOOKUP(B554,'g3'!B:B,'g3'!R:R)</f>
        <v>2</v>
      </c>
      <c r="S554">
        <f>_xlfn.XLOOKUP(D554,'g4'!D:D,'g4'!N:N)</f>
        <v>2</v>
      </c>
      <c r="T554">
        <f t="shared" si="113"/>
        <v>0</v>
      </c>
      <c r="U554">
        <f t="shared" si="114"/>
        <v>0</v>
      </c>
      <c r="V554">
        <f t="shared" si="115"/>
        <v>0</v>
      </c>
      <c r="W554">
        <f t="shared" si="116"/>
        <v>0</v>
      </c>
      <c r="X554" t="s">
        <v>12608</v>
      </c>
      <c r="Y554">
        <f t="shared" si="121"/>
        <v>43</v>
      </c>
      <c r="Z554">
        <f t="shared" si="122"/>
        <v>63</v>
      </c>
      <c r="AA554">
        <f t="shared" si="123"/>
        <v>18</v>
      </c>
      <c r="AB554" t="s">
        <v>14269</v>
      </c>
      <c r="AD554">
        <f t="shared" si="117"/>
        <v>1</v>
      </c>
      <c r="AE554">
        <f t="shared" si="118"/>
        <v>23</v>
      </c>
      <c r="AF554">
        <f t="shared" si="119"/>
        <v>20</v>
      </c>
      <c r="AG554" t="s">
        <v>14269</v>
      </c>
      <c r="AH554" t="b">
        <f t="shared" si="120"/>
        <v>1</v>
      </c>
    </row>
    <row r="555" spans="1:34" hidden="1" x14ac:dyDescent="0.25">
      <c r="A555" s="1">
        <v>1260</v>
      </c>
      <c r="B555" t="s">
        <v>428</v>
      </c>
      <c r="C555" t="s">
        <v>429</v>
      </c>
      <c r="D555" t="s">
        <v>13379</v>
      </c>
      <c r="E555">
        <v>1</v>
      </c>
      <c r="F555" t="s">
        <v>73</v>
      </c>
      <c r="G555" t="s">
        <v>430</v>
      </c>
      <c r="H555" t="s">
        <v>431</v>
      </c>
      <c r="I555">
        <v>10561</v>
      </c>
      <c r="J555" t="s">
        <v>76</v>
      </c>
      <c r="K555" t="s">
        <v>432</v>
      </c>
      <c r="L555" t="s">
        <v>433</v>
      </c>
      <c r="N555">
        <v>2</v>
      </c>
      <c r="O555">
        <v>2</v>
      </c>
      <c r="P555">
        <f>_xlfn.XLOOKUP(B555,'g1'!B:B,'g1'!R:R)</f>
        <v>2</v>
      </c>
      <c r="Q555">
        <f>_xlfn.XLOOKUP(B555,'g2'!B:B,'g2'!U:U)</f>
        <v>2</v>
      </c>
      <c r="R555">
        <f>_xlfn.XLOOKUP(B555,'g3'!B:B,'g3'!R:R)</f>
        <v>2</v>
      </c>
      <c r="S555">
        <f>_xlfn.XLOOKUP(D555,'g4'!D:D,'g4'!N:N)</f>
        <v>2</v>
      </c>
      <c r="T555">
        <f t="shared" si="113"/>
        <v>0</v>
      </c>
      <c r="U555">
        <f t="shared" si="114"/>
        <v>0</v>
      </c>
      <c r="V555">
        <f t="shared" si="115"/>
        <v>0</v>
      </c>
      <c r="W555">
        <f t="shared" si="116"/>
        <v>0</v>
      </c>
      <c r="X555" t="s">
        <v>9583</v>
      </c>
      <c r="Y555">
        <f t="shared" si="121"/>
        <v>43</v>
      </c>
      <c r="Z555">
        <f t="shared" si="122"/>
        <v>65</v>
      </c>
      <c r="AA555">
        <f t="shared" si="123"/>
        <v>20</v>
      </c>
      <c r="AB555" t="s">
        <v>14277</v>
      </c>
      <c r="AD555">
        <f t="shared" si="117"/>
        <v>1</v>
      </c>
      <c r="AE555">
        <f t="shared" si="118"/>
        <v>25</v>
      </c>
      <c r="AF555">
        <f t="shared" si="119"/>
        <v>22</v>
      </c>
      <c r="AG555" t="s">
        <v>14277</v>
      </c>
      <c r="AH555" t="b">
        <f t="shared" si="120"/>
        <v>1</v>
      </c>
    </row>
    <row r="556" spans="1:34" hidden="1" x14ac:dyDescent="0.25">
      <c r="A556" s="1">
        <v>986</v>
      </c>
      <c r="B556" t="s">
        <v>495</v>
      </c>
      <c r="C556" t="s">
        <v>496</v>
      </c>
      <c r="D556" t="s">
        <v>13381</v>
      </c>
      <c r="E556">
        <v>1</v>
      </c>
      <c r="F556" t="s">
        <v>198</v>
      </c>
      <c r="G556" t="s">
        <v>497</v>
      </c>
      <c r="H556" t="s">
        <v>498</v>
      </c>
      <c r="I556">
        <v>20053</v>
      </c>
      <c r="J556" t="s">
        <v>199</v>
      </c>
      <c r="K556" t="s">
        <v>499</v>
      </c>
      <c r="L556" t="s">
        <v>500</v>
      </c>
      <c r="N556">
        <v>2</v>
      </c>
      <c r="O556">
        <v>2</v>
      </c>
      <c r="P556">
        <f>_xlfn.XLOOKUP(B556,'g1'!B:B,'g1'!R:R)</f>
        <v>2</v>
      </c>
      <c r="Q556">
        <f>_xlfn.XLOOKUP(B556,'g2'!B:B,'g2'!U:U)</f>
        <v>2</v>
      </c>
      <c r="R556">
        <f>_xlfn.XLOOKUP(B556,'g3'!B:B,'g3'!R:R)</f>
        <v>2</v>
      </c>
      <c r="S556">
        <f>_xlfn.XLOOKUP(D556,'g4'!D:D,'g4'!N:N)</f>
        <v>2</v>
      </c>
      <c r="T556">
        <f t="shared" si="113"/>
        <v>0</v>
      </c>
      <c r="U556">
        <f t="shared" si="114"/>
        <v>0</v>
      </c>
      <c r="V556">
        <f t="shared" si="115"/>
        <v>0</v>
      </c>
      <c r="W556">
        <f t="shared" si="116"/>
        <v>0</v>
      </c>
      <c r="X556" t="s">
        <v>7618</v>
      </c>
      <c r="Y556">
        <f t="shared" si="121"/>
        <v>43</v>
      </c>
      <c r="Z556">
        <f t="shared" si="122"/>
        <v>65</v>
      </c>
      <c r="AA556">
        <f t="shared" si="123"/>
        <v>20</v>
      </c>
      <c r="AB556" t="s">
        <v>14611</v>
      </c>
      <c r="AD556">
        <f t="shared" si="117"/>
        <v>1</v>
      </c>
      <c r="AE556">
        <f t="shared" si="118"/>
        <v>25</v>
      </c>
      <c r="AF556">
        <f t="shared" si="119"/>
        <v>22</v>
      </c>
      <c r="AG556" t="s">
        <v>14611</v>
      </c>
      <c r="AH556" t="b">
        <f t="shared" si="120"/>
        <v>1</v>
      </c>
    </row>
    <row r="557" spans="1:34" hidden="1" x14ac:dyDescent="0.25">
      <c r="A557" s="1">
        <v>1278</v>
      </c>
      <c r="B557" t="s">
        <v>543</v>
      </c>
      <c r="C557" t="s">
        <v>544</v>
      </c>
      <c r="D557" t="s">
        <v>13383</v>
      </c>
      <c r="E557">
        <v>1</v>
      </c>
      <c r="F557" t="s">
        <v>187</v>
      </c>
      <c r="G557" t="s">
        <v>545</v>
      </c>
      <c r="H557" t="s">
        <v>546</v>
      </c>
      <c r="I557">
        <v>2139</v>
      </c>
      <c r="J557" t="s">
        <v>161</v>
      </c>
      <c r="K557" t="s">
        <v>547</v>
      </c>
      <c r="L557" t="s">
        <v>548</v>
      </c>
      <c r="N557">
        <v>2</v>
      </c>
      <c r="O557">
        <v>2</v>
      </c>
      <c r="P557">
        <f>_xlfn.XLOOKUP(B557,'g1'!B:B,'g1'!R:R)</f>
        <v>2</v>
      </c>
      <c r="Q557">
        <f>_xlfn.XLOOKUP(B557,'g2'!B:B,'g2'!U:U)</f>
        <v>2</v>
      </c>
      <c r="R557">
        <f>_xlfn.XLOOKUP(B557,'g3'!B:B,'g3'!R:R)</f>
        <v>2</v>
      </c>
      <c r="S557">
        <f>_xlfn.XLOOKUP(D557,'g4'!D:D,'g4'!N:N)</f>
        <v>2</v>
      </c>
      <c r="T557">
        <f t="shared" si="113"/>
        <v>0</v>
      </c>
      <c r="U557">
        <f t="shared" si="114"/>
        <v>0</v>
      </c>
      <c r="V557">
        <f t="shared" si="115"/>
        <v>0</v>
      </c>
      <c r="W557">
        <f t="shared" si="116"/>
        <v>0</v>
      </c>
      <c r="X557" t="s">
        <v>12600</v>
      </c>
      <c r="Y557">
        <f t="shared" si="121"/>
        <v>43</v>
      </c>
      <c r="Z557">
        <f t="shared" si="122"/>
        <v>62</v>
      </c>
      <c r="AA557">
        <f t="shared" si="123"/>
        <v>17</v>
      </c>
      <c r="AB557" t="s">
        <v>14378</v>
      </c>
      <c r="AD557">
        <f t="shared" si="117"/>
        <v>1</v>
      </c>
      <c r="AE557">
        <f t="shared" si="118"/>
        <v>22</v>
      </c>
      <c r="AF557">
        <f t="shared" si="119"/>
        <v>19</v>
      </c>
      <c r="AG557" t="s">
        <v>14378</v>
      </c>
      <c r="AH557" t="b">
        <f t="shared" si="120"/>
        <v>1</v>
      </c>
    </row>
    <row r="558" spans="1:34" hidden="1" x14ac:dyDescent="0.25">
      <c r="A558" s="1">
        <v>989</v>
      </c>
      <c r="B558" t="s">
        <v>555</v>
      </c>
      <c r="C558" t="s">
        <v>556</v>
      </c>
      <c r="D558" t="s">
        <v>13384</v>
      </c>
      <c r="E558">
        <v>1</v>
      </c>
      <c r="F558" t="s">
        <v>490</v>
      </c>
      <c r="G558" t="s">
        <v>557</v>
      </c>
      <c r="H558" t="s">
        <v>558</v>
      </c>
      <c r="I558">
        <v>10159</v>
      </c>
      <c r="J558" t="s">
        <v>473</v>
      </c>
      <c r="K558" t="s">
        <v>559</v>
      </c>
      <c r="L558" t="s">
        <v>560</v>
      </c>
      <c r="N558">
        <v>2</v>
      </c>
      <c r="O558">
        <v>2</v>
      </c>
      <c r="P558">
        <f>_xlfn.XLOOKUP(B558,'g1'!B:B,'g1'!R:R)</f>
        <v>2</v>
      </c>
      <c r="Q558">
        <f>_xlfn.XLOOKUP(B558,'g2'!B:B,'g2'!U:U)</f>
        <v>2</v>
      </c>
      <c r="R558">
        <f>_xlfn.XLOOKUP(B558,'g3'!B:B,'g3'!R:R)</f>
        <v>2</v>
      </c>
      <c r="S558">
        <f>_xlfn.XLOOKUP(D558,'g4'!D:D,'g4'!N:N)</f>
        <v>2</v>
      </c>
      <c r="T558">
        <f t="shared" si="113"/>
        <v>0</v>
      </c>
      <c r="U558">
        <f t="shared" si="114"/>
        <v>0</v>
      </c>
      <c r="V558">
        <f t="shared" si="115"/>
        <v>0</v>
      </c>
      <c r="W558">
        <f t="shared" si="116"/>
        <v>0</v>
      </c>
      <c r="X558" t="s">
        <v>12598</v>
      </c>
      <c r="Y558">
        <f t="shared" si="121"/>
        <v>43</v>
      </c>
      <c r="Z558">
        <f t="shared" si="122"/>
        <v>62</v>
      </c>
      <c r="AA558">
        <f t="shared" si="123"/>
        <v>17</v>
      </c>
      <c r="AB558" t="s">
        <v>14263</v>
      </c>
      <c r="AD558">
        <f t="shared" si="117"/>
        <v>1</v>
      </c>
      <c r="AE558">
        <f t="shared" si="118"/>
        <v>22</v>
      </c>
      <c r="AF558">
        <f t="shared" si="119"/>
        <v>19</v>
      </c>
      <c r="AG558" t="s">
        <v>14263</v>
      </c>
      <c r="AH558" t="b">
        <f t="shared" si="120"/>
        <v>1</v>
      </c>
    </row>
    <row r="559" spans="1:34" x14ac:dyDescent="0.25">
      <c r="A559" s="1">
        <v>1294</v>
      </c>
      <c r="B559" t="s">
        <v>719</v>
      </c>
      <c r="C559" t="s">
        <v>720</v>
      </c>
      <c r="D559" t="s">
        <v>13390</v>
      </c>
      <c r="E559">
        <v>1</v>
      </c>
      <c r="F559" t="s">
        <v>187</v>
      </c>
      <c r="G559" t="s">
        <v>721</v>
      </c>
      <c r="H559" t="s">
        <v>722</v>
      </c>
      <c r="I559">
        <v>3317</v>
      </c>
      <c r="J559" t="s">
        <v>161</v>
      </c>
      <c r="K559" t="s">
        <v>723</v>
      </c>
      <c r="L559" t="s">
        <v>724</v>
      </c>
      <c r="N559">
        <v>2</v>
      </c>
      <c r="O559">
        <v>2</v>
      </c>
      <c r="P559">
        <f>_xlfn.XLOOKUP(B559,'g1'!B:B,'g1'!R:R)</f>
        <v>2</v>
      </c>
      <c r="Q559">
        <f>_xlfn.XLOOKUP(B559,'g2'!B:B,'g2'!U:U)</f>
        <v>2</v>
      </c>
      <c r="R559">
        <f>_xlfn.XLOOKUP(B559,'g3'!B:B,'g3'!R:R)</f>
        <v>2</v>
      </c>
      <c r="S559">
        <f>_xlfn.XLOOKUP(D559,'g4'!D:D,'g4'!N:N)</f>
        <v>2</v>
      </c>
      <c r="T559">
        <f t="shared" si="113"/>
        <v>0</v>
      </c>
      <c r="U559">
        <f t="shared" si="114"/>
        <v>0</v>
      </c>
      <c r="V559">
        <f t="shared" si="115"/>
        <v>0</v>
      </c>
      <c r="W559">
        <f t="shared" si="116"/>
        <v>0</v>
      </c>
      <c r="X559" t="s">
        <v>12588</v>
      </c>
      <c r="Y559">
        <f t="shared" si="121"/>
        <v>43</v>
      </c>
      <c r="Z559">
        <f t="shared" si="122"/>
        <v>63</v>
      </c>
      <c r="AA559">
        <f t="shared" si="123"/>
        <v>18</v>
      </c>
      <c r="AB559" t="s">
        <v>14312</v>
      </c>
      <c r="AD559">
        <f t="shared" si="117"/>
        <v>1</v>
      </c>
      <c r="AE559">
        <f t="shared" si="118"/>
        <v>30</v>
      </c>
      <c r="AF559">
        <f t="shared" si="119"/>
        <v>27</v>
      </c>
      <c r="AG559" t="s">
        <v>14406</v>
      </c>
      <c r="AH559" t="b">
        <f t="shared" si="120"/>
        <v>0</v>
      </c>
    </row>
    <row r="560" spans="1:34" hidden="1" x14ac:dyDescent="0.25">
      <c r="A560" s="1">
        <v>1007</v>
      </c>
      <c r="B560" t="s">
        <v>759</v>
      </c>
      <c r="C560" t="s">
        <v>760</v>
      </c>
      <c r="D560" t="s">
        <v>13391</v>
      </c>
      <c r="E560">
        <v>1</v>
      </c>
      <c r="F560" t="s">
        <v>15</v>
      </c>
      <c r="G560" t="s">
        <v>761</v>
      </c>
      <c r="H560" t="s">
        <v>762</v>
      </c>
      <c r="I560">
        <v>11377</v>
      </c>
      <c r="J560" t="s">
        <v>18</v>
      </c>
      <c r="K560" t="s">
        <v>763</v>
      </c>
      <c r="L560" t="s">
        <v>764</v>
      </c>
      <c r="N560">
        <v>2</v>
      </c>
      <c r="O560">
        <v>2</v>
      </c>
      <c r="P560">
        <f>_xlfn.XLOOKUP(B560,'g1'!B:B,'g1'!R:R)</f>
        <v>2</v>
      </c>
      <c r="Q560">
        <f>_xlfn.XLOOKUP(B560,'g2'!B:B,'g2'!U:U)</f>
        <v>2</v>
      </c>
      <c r="R560">
        <f>_xlfn.XLOOKUP(B560,'g3'!B:B,'g3'!R:R)</f>
        <v>2</v>
      </c>
      <c r="S560">
        <f>_xlfn.XLOOKUP(D560,'g4'!D:D,'g4'!N:N)</f>
        <v>2</v>
      </c>
      <c r="T560">
        <f t="shared" si="113"/>
        <v>0</v>
      </c>
      <c r="U560">
        <f t="shared" si="114"/>
        <v>0</v>
      </c>
      <c r="V560">
        <f t="shared" si="115"/>
        <v>0</v>
      </c>
      <c r="W560">
        <f t="shared" si="116"/>
        <v>0</v>
      </c>
      <c r="X560" t="s">
        <v>7578</v>
      </c>
      <c r="Y560">
        <f t="shared" si="121"/>
        <v>43</v>
      </c>
      <c r="Z560">
        <f t="shared" si="122"/>
        <v>63</v>
      </c>
      <c r="AA560">
        <f t="shared" si="123"/>
        <v>18</v>
      </c>
      <c r="AB560" t="s">
        <v>14504</v>
      </c>
      <c r="AD560">
        <f t="shared" si="117"/>
        <v>1</v>
      </c>
      <c r="AE560">
        <f t="shared" si="118"/>
        <v>23</v>
      </c>
      <c r="AF560">
        <f t="shared" si="119"/>
        <v>20</v>
      </c>
      <c r="AG560" t="s">
        <v>14504</v>
      </c>
      <c r="AH560" t="b">
        <f t="shared" si="120"/>
        <v>1</v>
      </c>
    </row>
    <row r="561" spans="1:34" hidden="1" x14ac:dyDescent="0.25">
      <c r="A561" s="1">
        <v>1029</v>
      </c>
      <c r="B561" t="s">
        <v>827</v>
      </c>
      <c r="C561" t="s">
        <v>828</v>
      </c>
      <c r="D561" t="s">
        <v>13392</v>
      </c>
      <c r="E561">
        <v>1</v>
      </c>
      <c r="F561" t="s">
        <v>286</v>
      </c>
      <c r="G561" t="s">
        <v>829</v>
      </c>
      <c r="H561" t="s">
        <v>830</v>
      </c>
      <c r="I561">
        <v>1278</v>
      </c>
      <c r="J561" t="s">
        <v>287</v>
      </c>
      <c r="K561" t="s">
        <v>831</v>
      </c>
      <c r="L561" t="s">
        <v>832</v>
      </c>
      <c r="N561">
        <v>2</v>
      </c>
      <c r="O561">
        <v>2</v>
      </c>
      <c r="P561">
        <f>_xlfn.XLOOKUP(B561,'g1'!B:B,'g1'!R:R)</f>
        <v>2</v>
      </c>
      <c r="Q561">
        <f>_xlfn.XLOOKUP(B561,'g2'!B:B,'g2'!U:U)</f>
        <v>2</v>
      </c>
      <c r="R561">
        <f>_xlfn.XLOOKUP(B561,'g3'!B:B,'g3'!R:R)</f>
        <v>2</v>
      </c>
      <c r="S561">
        <f>_xlfn.XLOOKUP(D561,'g4'!D:D,'g4'!N:N)</f>
        <v>2</v>
      </c>
      <c r="T561">
        <f t="shared" si="113"/>
        <v>0</v>
      </c>
      <c r="U561">
        <f t="shared" si="114"/>
        <v>0</v>
      </c>
      <c r="V561">
        <f t="shared" si="115"/>
        <v>0</v>
      </c>
      <c r="W561">
        <f t="shared" si="116"/>
        <v>0</v>
      </c>
      <c r="X561" t="s">
        <v>12585</v>
      </c>
      <c r="Y561">
        <f t="shared" si="121"/>
        <v>43</v>
      </c>
      <c r="Z561">
        <f t="shared" si="122"/>
        <v>73</v>
      </c>
      <c r="AA561">
        <f t="shared" si="123"/>
        <v>28</v>
      </c>
      <c r="AB561" t="s">
        <v>14612</v>
      </c>
      <c r="AD561">
        <f t="shared" si="117"/>
        <v>1</v>
      </c>
      <c r="AE561">
        <f t="shared" si="118"/>
        <v>33</v>
      </c>
      <c r="AF561">
        <f t="shared" si="119"/>
        <v>30</v>
      </c>
      <c r="AG561" t="s">
        <v>14612</v>
      </c>
      <c r="AH561" t="b">
        <f t="shared" si="120"/>
        <v>1</v>
      </c>
    </row>
    <row r="562" spans="1:34" hidden="1" x14ac:dyDescent="0.25">
      <c r="A562" s="1">
        <v>1083</v>
      </c>
      <c r="B562" t="s">
        <v>966</v>
      </c>
      <c r="C562" t="s">
        <v>967</v>
      </c>
      <c r="D562" t="s">
        <v>13396</v>
      </c>
      <c r="E562">
        <v>1</v>
      </c>
      <c r="F562" t="s">
        <v>15</v>
      </c>
      <c r="G562" t="s">
        <v>968</v>
      </c>
      <c r="H562" t="s">
        <v>969</v>
      </c>
      <c r="I562">
        <v>1026</v>
      </c>
      <c r="J562" t="s">
        <v>18</v>
      </c>
      <c r="K562" t="s">
        <v>970</v>
      </c>
      <c r="L562" t="s">
        <v>971</v>
      </c>
      <c r="N562">
        <v>2</v>
      </c>
      <c r="O562">
        <v>2</v>
      </c>
      <c r="P562">
        <f>_xlfn.XLOOKUP(B562,'g1'!B:B,'g1'!R:R)</f>
        <v>2</v>
      </c>
      <c r="Q562">
        <f>_xlfn.XLOOKUP(B562,'g2'!B:B,'g2'!U:U)</f>
        <v>2</v>
      </c>
      <c r="R562">
        <f>_xlfn.XLOOKUP(B562,'g3'!B:B,'g3'!R:R)</f>
        <v>2</v>
      </c>
      <c r="S562">
        <f>_xlfn.XLOOKUP(D562,'g4'!D:D,'g4'!N:N)</f>
        <v>2</v>
      </c>
      <c r="T562">
        <f t="shared" si="113"/>
        <v>0</v>
      </c>
      <c r="U562">
        <f t="shared" si="114"/>
        <v>0</v>
      </c>
      <c r="V562">
        <f t="shared" si="115"/>
        <v>0</v>
      </c>
      <c r="W562">
        <f t="shared" si="116"/>
        <v>0</v>
      </c>
      <c r="X562" t="s">
        <v>12577</v>
      </c>
      <c r="Y562">
        <f t="shared" si="121"/>
        <v>43</v>
      </c>
      <c r="Z562">
        <f t="shared" si="122"/>
        <v>62</v>
      </c>
      <c r="AA562">
        <f t="shared" si="123"/>
        <v>17</v>
      </c>
      <c r="AB562" t="s">
        <v>14263</v>
      </c>
      <c r="AD562">
        <f t="shared" si="117"/>
        <v>1</v>
      </c>
      <c r="AE562">
        <f t="shared" si="118"/>
        <v>22</v>
      </c>
      <c r="AF562">
        <f t="shared" si="119"/>
        <v>19</v>
      </c>
      <c r="AG562" t="s">
        <v>14263</v>
      </c>
      <c r="AH562" t="b">
        <f t="shared" si="120"/>
        <v>1</v>
      </c>
    </row>
    <row r="563" spans="1:34" hidden="1" x14ac:dyDescent="0.25">
      <c r="A563" s="1">
        <v>1336</v>
      </c>
      <c r="B563" t="s">
        <v>972</v>
      </c>
      <c r="C563" t="s">
        <v>973</v>
      </c>
      <c r="D563" t="s">
        <v>13397</v>
      </c>
      <c r="E563">
        <v>1</v>
      </c>
      <c r="F563" t="s">
        <v>15</v>
      </c>
      <c r="G563" t="s">
        <v>974</v>
      </c>
      <c r="H563" t="s">
        <v>975</v>
      </c>
      <c r="I563">
        <v>23123</v>
      </c>
      <c r="J563" t="s">
        <v>18</v>
      </c>
      <c r="K563" t="s">
        <v>976</v>
      </c>
      <c r="L563" t="s">
        <v>977</v>
      </c>
      <c r="N563">
        <v>2</v>
      </c>
      <c r="O563">
        <v>2</v>
      </c>
      <c r="P563">
        <f>_xlfn.XLOOKUP(B563,'g1'!B:B,'g1'!R:R)</f>
        <v>2</v>
      </c>
      <c r="Q563">
        <f>_xlfn.XLOOKUP(B563,'g2'!B:B,'g2'!U:U)</f>
        <v>2</v>
      </c>
      <c r="R563">
        <f>_xlfn.XLOOKUP(B563,'g3'!B:B,'g3'!R:R)</f>
        <v>2</v>
      </c>
      <c r="S563">
        <f>_xlfn.XLOOKUP(D563,'g4'!D:D,'g4'!N:N)</f>
        <v>2</v>
      </c>
      <c r="T563">
        <f t="shared" si="113"/>
        <v>0</v>
      </c>
      <c r="U563">
        <f t="shared" si="114"/>
        <v>0</v>
      </c>
      <c r="V563">
        <f t="shared" si="115"/>
        <v>0</v>
      </c>
      <c r="W563">
        <f t="shared" si="116"/>
        <v>0</v>
      </c>
      <c r="X563" t="s">
        <v>12575</v>
      </c>
      <c r="Y563">
        <f t="shared" si="121"/>
        <v>43</v>
      </c>
      <c r="Z563">
        <f t="shared" si="122"/>
        <v>64</v>
      </c>
      <c r="AA563">
        <f t="shared" si="123"/>
        <v>19</v>
      </c>
      <c r="AB563" t="s">
        <v>14613</v>
      </c>
      <c r="AD563">
        <f t="shared" si="117"/>
        <v>1</v>
      </c>
      <c r="AE563">
        <f t="shared" si="118"/>
        <v>24</v>
      </c>
      <c r="AF563">
        <f t="shared" si="119"/>
        <v>21</v>
      </c>
      <c r="AG563" t="s">
        <v>14613</v>
      </c>
      <c r="AH563" t="b">
        <f t="shared" si="120"/>
        <v>1</v>
      </c>
    </row>
    <row r="564" spans="1:34" hidden="1" x14ac:dyDescent="0.25">
      <c r="A564" s="1">
        <v>1101</v>
      </c>
      <c r="B564" t="s">
        <v>1020</v>
      </c>
      <c r="C564" t="s">
        <v>1021</v>
      </c>
      <c r="D564" t="s">
        <v>13399</v>
      </c>
      <c r="E564">
        <v>1</v>
      </c>
      <c r="F564" t="s">
        <v>187</v>
      </c>
      <c r="G564" t="s">
        <v>1022</v>
      </c>
      <c r="H564" t="s">
        <v>1023</v>
      </c>
      <c r="I564">
        <v>2088</v>
      </c>
      <c r="J564" t="s">
        <v>161</v>
      </c>
      <c r="K564" t="s">
        <v>1024</v>
      </c>
      <c r="L564" t="s">
        <v>1025</v>
      </c>
      <c r="N564">
        <v>2</v>
      </c>
      <c r="O564">
        <v>2</v>
      </c>
      <c r="P564">
        <f>_xlfn.XLOOKUP(B564,'g1'!B:B,'g1'!R:R)</f>
        <v>2</v>
      </c>
      <c r="Q564">
        <f>_xlfn.XLOOKUP(B564,'g2'!B:B,'g2'!U:U)</f>
        <v>2</v>
      </c>
      <c r="R564">
        <f>_xlfn.XLOOKUP(B564,'g3'!B:B,'g3'!R:R)</f>
        <v>2</v>
      </c>
      <c r="S564">
        <f>_xlfn.XLOOKUP(D564,'g4'!D:D,'g4'!N:N)</f>
        <v>2</v>
      </c>
      <c r="T564">
        <f t="shared" si="113"/>
        <v>0</v>
      </c>
      <c r="U564">
        <f t="shared" si="114"/>
        <v>0</v>
      </c>
      <c r="V564">
        <f t="shared" si="115"/>
        <v>0</v>
      </c>
      <c r="W564">
        <f t="shared" si="116"/>
        <v>0</v>
      </c>
      <c r="X564" t="s">
        <v>7546</v>
      </c>
      <c r="Y564">
        <f t="shared" si="121"/>
        <v>43</v>
      </c>
      <c r="Z564">
        <f t="shared" si="122"/>
        <v>63</v>
      </c>
      <c r="AA564">
        <f t="shared" si="123"/>
        <v>18</v>
      </c>
      <c r="AB564" t="s">
        <v>14487</v>
      </c>
      <c r="AD564">
        <f t="shared" si="117"/>
        <v>1</v>
      </c>
      <c r="AE564">
        <f t="shared" si="118"/>
        <v>23</v>
      </c>
      <c r="AF564">
        <f t="shared" si="119"/>
        <v>20</v>
      </c>
      <c r="AG564" t="s">
        <v>14487</v>
      </c>
      <c r="AH564" t="b">
        <f t="shared" si="120"/>
        <v>1</v>
      </c>
    </row>
    <row r="565" spans="1:34" hidden="1" x14ac:dyDescent="0.25">
      <c r="A565" s="1">
        <v>1118</v>
      </c>
      <c r="B565" t="s">
        <v>354</v>
      </c>
      <c r="C565" t="s">
        <v>355</v>
      </c>
      <c r="D565" t="s">
        <v>13375</v>
      </c>
      <c r="E565">
        <v>1</v>
      </c>
      <c r="F565" t="s">
        <v>39</v>
      </c>
      <c r="G565" t="s">
        <v>356</v>
      </c>
      <c r="H565" t="s">
        <v>357</v>
      </c>
      <c r="I565">
        <v>32709</v>
      </c>
      <c r="J565" t="s">
        <v>42</v>
      </c>
      <c r="K565" t="s">
        <v>358</v>
      </c>
      <c r="L565" t="s">
        <v>359</v>
      </c>
      <c r="M565">
        <v>1</v>
      </c>
      <c r="N565">
        <v>2</v>
      </c>
      <c r="O565">
        <v>0</v>
      </c>
      <c r="P565">
        <f>_xlfn.XLOOKUP(B565,'g1'!B:B,'g1'!R:R)</f>
        <v>2</v>
      </c>
      <c r="Q565">
        <f>_xlfn.XLOOKUP(B565,'g2'!B:B,'g2'!U:U)</f>
        <v>2</v>
      </c>
      <c r="R565">
        <f>_xlfn.XLOOKUP(B565,'g3'!B:B,'g3'!R:R)</f>
        <v>2</v>
      </c>
      <c r="S565">
        <f>_xlfn.XLOOKUP(D565,'g4'!D:D,'g4'!N:N)</f>
        <v>2</v>
      </c>
      <c r="T565">
        <f t="shared" si="113"/>
        <v>0</v>
      </c>
      <c r="U565">
        <f t="shared" si="114"/>
        <v>0</v>
      </c>
      <c r="V565">
        <f t="shared" si="115"/>
        <v>0</v>
      </c>
      <c r="W565">
        <f t="shared" si="116"/>
        <v>0</v>
      </c>
      <c r="X565" t="s">
        <v>12613</v>
      </c>
      <c r="Y565">
        <f t="shared" si="121"/>
        <v>43</v>
      </c>
      <c r="Z565">
        <f t="shared" si="122"/>
        <v>65</v>
      </c>
      <c r="AA565">
        <f t="shared" si="123"/>
        <v>20</v>
      </c>
      <c r="AB565" t="s">
        <v>14614</v>
      </c>
      <c r="AD565">
        <f t="shared" si="117"/>
        <v>1</v>
      </c>
      <c r="AE565">
        <f t="shared" si="118"/>
        <v>25</v>
      </c>
      <c r="AF565">
        <f t="shared" si="119"/>
        <v>22</v>
      </c>
      <c r="AG565" t="s">
        <v>14614</v>
      </c>
      <c r="AH565" t="b">
        <f t="shared" si="120"/>
        <v>1</v>
      </c>
    </row>
    <row r="566" spans="1:34" x14ac:dyDescent="0.25">
      <c r="A566" s="1">
        <v>1188</v>
      </c>
      <c r="B566" t="s">
        <v>1065</v>
      </c>
      <c r="C566" t="s">
        <v>1066</v>
      </c>
      <c r="D566" t="s">
        <v>13402</v>
      </c>
      <c r="E566">
        <v>1</v>
      </c>
      <c r="F566" t="s">
        <v>15</v>
      </c>
      <c r="G566" t="s">
        <v>1067</v>
      </c>
      <c r="H566" t="s">
        <v>1068</v>
      </c>
      <c r="I566">
        <v>18589</v>
      </c>
      <c r="J566" t="s">
        <v>18</v>
      </c>
      <c r="K566" t="s">
        <v>1069</v>
      </c>
      <c r="L566" t="s">
        <v>1070</v>
      </c>
      <c r="N566">
        <v>2</v>
      </c>
      <c r="O566">
        <v>2</v>
      </c>
      <c r="P566">
        <f>_xlfn.XLOOKUP(B566,'g1'!B:B,'g1'!R:R)</f>
        <v>2</v>
      </c>
      <c r="Q566">
        <f>_xlfn.XLOOKUP(B566,'g2'!B:B,'g2'!U:U)</f>
        <v>2</v>
      </c>
      <c r="R566">
        <f>_xlfn.XLOOKUP(B566,'g3'!B:B,'g3'!R:R)</f>
        <v>2</v>
      </c>
      <c r="S566">
        <f>_xlfn.XLOOKUP(D566,'g4'!D:D,'g4'!N:N)</f>
        <v>2</v>
      </c>
      <c r="T566">
        <f t="shared" si="113"/>
        <v>0</v>
      </c>
      <c r="U566">
        <f t="shared" si="114"/>
        <v>0</v>
      </c>
      <c r="V566">
        <f t="shared" si="115"/>
        <v>0</v>
      </c>
      <c r="W566">
        <f t="shared" si="116"/>
        <v>0</v>
      </c>
      <c r="X566" t="s">
        <v>12567</v>
      </c>
      <c r="Y566">
        <f t="shared" si="121"/>
        <v>43</v>
      </c>
      <c r="Z566">
        <f t="shared" si="122"/>
        <v>63</v>
      </c>
      <c r="AA566">
        <f t="shared" si="123"/>
        <v>18</v>
      </c>
      <c r="AB566" t="s">
        <v>14934</v>
      </c>
      <c r="AD566">
        <f t="shared" si="117"/>
        <v>1</v>
      </c>
      <c r="AE566">
        <f t="shared" si="118"/>
        <v>23</v>
      </c>
      <c r="AF566">
        <f t="shared" si="119"/>
        <v>20</v>
      </c>
      <c r="AG566" t="s">
        <v>14269</v>
      </c>
      <c r="AH566" t="b">
        <f t="shared" si="120"/>
        <v>0</v>
      </c>
    </row>
    <row r="567" spans="1:34" hidden="1" x14ac:dyDescent="0.25">
      <c r="A567" s="1">
        <v>1238</v>
      </c>
      <c r="B567" t="s">
        <v>1137</v>
      </c>
      <c r="C567" t="s">
        <v>1138</v>
      </c>
      <c r="D567" t="s">
        <v>13404</v>
      </c>
      <c r="E567">
        <v>2</v>
      </c>
      <c r="F567" t="s">
        <v>187</v>
      </c>
      <c r="G567" t="s">
        <v>1139</v>
      </c>
      <c r="H567" t="s">
        <v>1140</v>
      </c>
      <c r="I567">
        <v>22937</v>
      </c>
      <c r="J567" t="s">
        <v>161</v>
      </c>
      <c r="K567" t="s">
        <v>1141</v>
      </c>
      <c r="L567" t="s">
        <v>1142</v>
      </c>
      <c r="N567">
        <v>2</v>
      </c>
      <c r="O567">
        <v>2</v>
      </c>
      <c r="P567">
        <f>_xlfn.XLOOKUP(B567,'g1'!B:B,'g1'!R:R)</f>
        <v>2</v>
      </c>
      <c r="Q567">
        <f>_xlfn.XLOOKUP(B567,'g2'!B:B,'g2'!U:U)</f>
        <v>2</v>
      </c>
      <c r="R567">
        <f>_xlfn.XLOOKUP(B567,'g3'!B:B,'g3'!R:R)</f>
        <v>2</v>
      </c>
      <c r="S567">
        <f>_xlfn.XLOOKUP(D567,'g4'!D:D,'g4'!N:N)</f>
        <v>2</v>
      </c>
      <c r="T567">
        <f t="shared" si="113"/>
        <v>0</v>
      </c>
      <c r="U567">
        <f t="shared" si="114"/>
        <v>0</v>
      </c>
      <c r="V567">
        <f t="shared" si="115"/>
        <v>0</v>
      </c>
      <c r="W567">
        <f t="shared" si="116"/>
        <v>0</v>
      </c>
      <c r="X567" t="s">
        <v>9493</v>
      </c>
      <c r="Y567">
        <f t="shared" si="121"/>
        <v>43</v>
      </c>
      <c r="Z567">
        <f t="shared" si="122"/>
        <v>73</v>
      </c>
      <c r="AA567">
        <f t="shared" si="123"/>
        <v>28</v>
      </c>
      <c r="AB567" t="s">
        <v>14615</v>
      </c>
      <c r="AD567">
        <f t="shared" si="117"/>
        <v>1</v>
      </c>
      <c r="AE567">
        <f t="shared" si="118"/>
        <v>33</v>
      </c>
      <c r="AF567">
        <f t="shared" si="119"/>
        <v>30</v>
      </c>
      <c r="AG567" t="s">
        <v>14615</v>
      </c>
      <c r="AH567" t="b">
        <f t="shared" si="120"/>
        <v>1</v>
      </c>
    </row>
    <row r="568" spans="1:34" hidden="1" x14ac:dyDescent="0.25">
      <c r="A568" s="1">
        <v>1409</v>
      </c>
      <c r="B568" t="s">
        <v>1192</v>
      </c>
      <c r="C568" t="s">
        <v>1193</v>
      </c>
      <c r="D568" t="s">
        <v>13406</v>
      </c>
      <c r="E568">
        <v>2</v>
      </c>
      <c r="F568" t="s">
        <v>286</v>
      </c>
      <c r="G568" t="s">
        <v>1194</v>
      </c>
      <c r="H568" t="s">
        <v>1195</v>
      </c>
      <c r="I568">
        <v>4291</v>
      </c>
      <c r="J568" t="s">
        <v>287</v>
      </c>
      <c r="K568" t="s">
        <v>1196</v>
      </c>
      <c r="L568" t="s">
        <v>1197</v>
      </c>
      <c r="N568">
        <v>2</v>
      </c>
      <c r="O568">
        <v>2</v>
      </c>
      <c r="P568">
        <f>_xlfn.XLOOKUP(B568,'g1'!B:B,'g1'!R:R)</f>
        <v>2</v>
      </c>
      <c r="Q568">
        <f>_xlfn.XLOOKUP(B568,'g2'!B:B,'g2'!U:U)</f>
        <v>2</v>
      </c>
      <c r="R568">
        <f>_xlfn.XLOOKUP(B568,'g3'!B:B,'g3'!R:R)</f>
        <v>2</v>
      </c>
      <c r="S568">
        <f>_xlfn.XLOOKUP(D568,'g4'!D:D,'g4'!N:N)</f>
        <v>2</v>
      </c>
      <c r="T568">
        <f t="shared" si="113"/>
        <v>0</v>
      </c>
      <c r="U568">
        <f t="shared" si="114"/>
        <v>0</v>
      </c>
      <c r="V568">
        <f t="shared" si="115"/>
        <v>0</v>
      </c>
      <c r="W568">
        <f t="shared" si="116"/>
        <v>0</v>
      </c>
      <c r="X568" t="s">
        <v>12560</v>
      </c>
      <c r="Y568">
        <f t="shared" si="121"/>
        <v>43</v>
      </c>
      <c r="Z568">
        <f t="shared" si="122"/>
        <v>63</v>
      </c>
      <c r="AA568">
        <f t="shared" si="123"/>
        <v>18</v>
      </c>
      <c r="AB568" t="s">
        <v>14326</v>
      </c>
      <c r="AD568">
        <f t="shared" si="117"/>
        <v>1</v>
      </c>
      <c r="AE568">
        <f t="shared" si="118"/>
        <v>23</v>
      </c>
      <c r="AF568">
        <f t="shared" si="119"/>
        <v>20</v>
      </c>
      <c r="AG568" t="s">
        <v>14616</v>
      </c>
      <c r="AH568" t="b">
        <f t="shared" si="120"/>
        <v>1</v>
      </c>
    </row>
    <row r="569" spans="1:34" hidden="1" x14ac:dyDescent="0.25">
      <c r="A569" s="1">
        <v>1420</v>
      </c>
      <c r="B569" t="s">
        <v>1328</v>
      </c>
      <c r="C569" t="s">
        <v>1329</v>
      </c>
      <c r="D569" t="s">
        <v>13409</v>
      </c>
      <c r="E569">
        <v>2</v>
      </c>
      <c r="F569" t="s">
        <v>15</v>
      </c>
      <c r="G569" t="s">
        <v>1330</v>
      </c>
      <c r="H569" t="s">
        <v>1331</v>
      </c>
      <c r="I569">
        <v>6518</v>
      </c>
      <c r="J569" t="s">
        <v>18</v>
      </c>
      <c r="K569" t="s">
        <v>1332</v>
      </c>
      <c r="L569" t="s">
        <v>1333</v>
      </c>
      <c r="N569">
        <v>2</v>
      </c>
      <c r="O569">
        <v>2</v>
      </c>
      <c r="P569">
        <f>_xlfn.XLOOKUP(B569,'g1'!B:B,'g1'!R:R)</f>
        <v>2</v>
      </c>
      <c r="Q569">
        <f>_xlfn.XLOOKUP(B569,'g2'!B:B,'g2'!U:U)</f>
        <v>2</v>
      </c>
      <c r="R569">
        <f>_xlfn.XLOOKUP(B569,'g3'!B:B,'g3'!R:R)</f>
        <v>2</v>
      </c>
      <c r="S569">
        <f>_xlfn.XLOOKUP(D569,'g4'!D:D,'g4'!N:N)</f>
        <v>2</v>
      </c>
      <c r="T569">
        <f t="shared" si="113"/>
        <v>0</v>
      </c>
      <c r="U569">
        <f t="shared" si="114"/>
        <v>0</v>
      </c>
      <c r="V569">
        <f t="shared" si="115"/>
        <v>0</v>
      </c>
      <c r="W569">
        <f t="shared" si="116"/>
        <v>0</v>
      </c>
      <c r="X569" t="s">
        <v>12554</v>
      </c>
      <c r="Y569">
        <f t="shared" si="121"/>
        <v>42</v>
      </c>
      <c r="Z569">
        <f t="shared" si="122"/>
        <v>73</v>
      </c>
      <c r="AA569">
        <f t="shared" si="123"/>
        <v>29</v>
      </c>
      <c r="AB569" t="s">
        <v>14617</v>
      </c>
      <c r="AD569">
        <f t="shared" si="117"/>
        <v>1</v>
      </c>
      <c r="AE569">
        <f t="shared" si="118"/>
        <v>34</v>
      </c>
      <c r="AF569">
        <f t="shared" si="119"/>
        <v>31</v>
      </c>
      <c r="AG569" t="s">
        <v>14617</v>
      </c>
      <c r="AH569" t="b">
        <f t="shared" si="120"/>
        <v>1</v>
      </c>
    </row>
    <row r="570" spans="1:34" hidden="1" x14ac:dyDescent="0.25">
      <c r="A570" s="1">
        <v>1428</v>
      </c>
      <c r="B570" t="s">
        <v>1420</v>
      </c>
      <c r="C570" t="s">
        <v>1421</v>
      </c>
      <c r="D570" t="s">
        <v>13412</v>
      </c>
      <c r="E570">
        <v>2</v>
      </c>
      <c r="F570" t="s">
        <v>31</v>
      </c>
      <c r="G570" t="s">
        <v>1422</v>
      </c>
      <c r="H570" t="s">
        <v>1423</v>
      </c>
      <c r="I570">
        <v>35579</v>
      </c>
      <c r="J570" t="s">
        <v>34</v>
      </c>
      <c r="K570" t="s">
        <v>1424</v>
      </c>
      <c r="L570" t="s">
        <v>1425</v>
      </c>
      <c r="N570">
        <v>2</v>
      </c>
      <c r="O570">
        <v>2</v>
      </c>
      <c r="P570">
        <f>_xlfn.XLOOKUP(B570,'g1'!B:B,'g1'!R:R)</f>
        <v>2</v>
      </c>
      <c r="Q570">
        <f>_xlfn.XLOOKUP(B570,'g2'!B:B,'g2'!U:U)</f>
        <v>2</v>
      </c>
      <c r="R570">
        <f>_xlfn.XLOOKUP(B570,'g3'!B:B,'g3'!R:R)</f>
        <v>2</v>
      </c>
      <c r="S570">
        <f>_xlfn.XLOOKUP(D570,'g4'!D:D,'g4'!N:N)</f>
        <v>2</v>
      </c>
      <c r="T570">
        <f t="shared" si="113"/>
        <v>0</v>
      </c>
      <c r="U570">
        <f t="shared" si="114"/>
        <v>0</v>
      </c>
      <c r="V570">
        <f t="shared" si="115"/>
        <v>0</v>
      </c>
      <c r="W570">
        <f t="shared" si="116"/>
        <v>0</v>
      </c>
      <c r="X570" t="s">
        <v>12548</v>
      </c>
      <c r="Y570">
        <f t="shared" si="121"/>
        <v>43</v>
      </c>
      <c r="Z570">
        <f t="shared" si="122"/>
        <v>62</v>
      </c>
      <c r="AA570">
        <f t="shared" si="123"/>
        <v>17</v>
      </c>
      <c r="AB570" t="s">
        <v>14263</v>
      </c>
      <c r="AD570">
        <f t="shared" si="117"/>
        <v>1</v>
      </c>
      <c r="AE570">
        <f t="shared" si="118"/>
        <v>22</v>
      </c>
      <c r="AF570">
        <f t="shared" si="119"/>
        <v>19</v>
      </c>
      <c r="AG570" t="s">
        <v>14263</v>
      </c>
      <c r="AH570" t="b">
        <f t="shared" si="120"/>
        <v>1</v>
      </c>
    </row>
    <row r="571" spans="1:34" hidden="1" x14ac:dyDescent="0.25">
      <c r="A571" s="1">
        <v>1438</v>
      </c>
      <c r="B571" t="s">
        <v>1606</v>
      </c>
      <c r="C571" t="s">
        <v>1607</v>
      </c>
      <c r="D571" t="s">
        <v>13416</v>
      </c>
      <c r="E571">
        <v>2</v>
      </c>
      <c r="F571" t="s">
        <v>15</v>
      </c>
      <c r="G571" t="s">
        <v>1608</v>
      </c>
      <c r="H571" t="s">
        <v>1609</v>
      </c>
      <c r="I571">
        <v>3280</v>
      </c>
      <c r="J571" t="s">
        <v>18</v>
      </c>
      <c r="K571" t="s">
        <v>1610</v>
      </c>
      <c r="L571" t="s">
        <v>1611</v>
      </c>
      <c r="N571">
        <v>2</v>
      </c>
      <c r="O571">
        <v>2</v>
      </c>
      <c r="P571">
        <f>_xlfn.XLOOKUP(B571,'g1'!B:B,'g1'!R:R)</f>
        <v>2</v>
      </c>
      <c r="Q571">
        <f>_xlfn.XLOOKUP(B571,'g2'!B:B,'g2'!U:U)</f>
        <v>2</v>
      </c>
      <c r="R571">
        <f>_xlfn.XLOOKUP(B571,'g3'!B:B,'g3'!R:R)</f>
        <v>2</v>
      </c>
      <c r="S571">
        <f>_xlfn.XLOOKUP(D571,'g4'!D:D,'g4'!N:N)</f>
        <v>2</v>
      </c>
      <c r="T571">
        <f t="shared" si="113"/>
        <v>0</v>
      </c>
      <c r="U571">
        <f t="shared" si="114"/>
        <v>0</v>
      </c>
      <c r="V571">
        <f t="shared" si="115"/>
        <v>0</v>
      </c>
      <c r="W571">
        <f t="shared" si="116"/>
        <v>0</v>
      </c>
      <c r="X571" t="s">
        <v>9460</v>
      </c>
      <c r="Y571">
        <f t="shared" si="121"/>
        <v>43</v>
      </c>
      <c r="Z571">
        <f t="shared" si="122"/>
        <v>62</v>
      </c>
      <c r="AA571">
        <f t="shared" si="123"/>
        <v>17</v>
      </c>
      <c r="AB571" t="s">
        <v>14263</v>
      </c>
      <c r="AD571">
        <f t="shared" si="117"/>
        <v>1</v>
      </c>
      <c r="AE571">
        <f t="shared" si="118"/>
        <v>22</v>
      </c>
      <c r="AF571">
        <f t="shared" si="119"/>
        <v>19</v>
      </c>
      <c r="AG571" t="s">
        <v>14263</v>
      </c>
      <c r="AH571" t="b">
        <f t="shared" si="120"/>
        <v>1</v>
      </c>
    </row>
    <row r="572" spans="1:34" x14ac:dyDescent="0.25">
      <c r="A572" s="1">
        <v>1248</v>
      </c>
      <c r="B572" t="s">
        <v>1711</v>
      </c>
      <c r="C572" t="s">
        <v>1712</v>
      </c>
      <c r="D572" t="s">
        <v>13420</v>
      </c>
      <c r="E572">
        <v>2</v>
      </c>
      <c r="F572" t="s">
        <v>39</v>
      </c>
      <c r="G572" t="s">
        <v>1713</v>
      </c>
      <c r="H572" t="s">
        <v>1714</v>
      </c>
      <c r="I572">
        <v>2353</v>
      </c>
      <c r="J572" t="s">
        <v>42</v>
      </c>
      <c r="K572" t="s">
        <v>1715</v>
      </c>
      <c r="L572" t="s">
        <v>1716</v>
      </c>
      <c r="N572">
        <v>2</v>
      </c>
      <c r="O572">
        <v>2</v>
      </c>
      <c r="P572">
        <f>_xlfn.XLOOKUP(B572,'g1'!B:B,'g1'!R:R)</f>
        <v>2</v>
      </c>
      <c r="Q572">
        <f>_xlfn.XLOOKUP(B572,'g2'!B:B,'g2'!U:U)</f>
        <v>2</v>
      </c>
      <c r="R572">
        <f>_xlfn.XLOOKUP(B572,'g3'!B:B,'g3'!R:R)</f>
        <v>2</v>
      </c>
      <c r="S572">
        <f>_xlfn.XLOOKUP(D572,'g4'!D:D,'g4'!N:N)</f>
        <v>2</v>
      </c>
      <c r="T572">
        <f t="shared" si="113"/>
        <v>0</v>
      </c>
      <c r="U572">
        <f t="shared" si="114"/>
        <v>0</v>
      </c>
      <c r="V572">
        <f t="shared" si="115"/>
        <v>0</v>
      </c>
      <c r="W572">
        <f t="shared" si="116"/>
        <v>0</v>
      </c>
      <c r="X572" t="s">
        <v>12534</v>
      </c>
      <c r="Y572">
        <f t="shared" si="121"/>
        <v>43</v>
      </c>
      <c r="Z572">
        <f t="shared" si="122"/>
        <v>63</v>
      </c>
      <c r="AA572">
        <f t="shared" si="123"/>
        <v>18</v>
      </c>
      <c r="AB572" t="s">
        <v>14249</v>
      </c>
      <c r="AD572">
        <f t="shared" si="117"/>
        <v>1</v>
      </c>
      <c r="AE572">
        <f t="shared" si="118"/>
        <v>23</v>
      </c>
      <c r="AF572">
        <f t="shared" si="119"/>
        <v>20</v>
      </c>
      <c r="AG572" t="s">
        <v>14487</v>
      </c>
      <c r="AH572" t="b">
        <f t="shared" si="120"/>
        <v>0</v>
      </c>
    </row>
    <row r="573" spans="1:34" x14ac:dyDescent="0.25">
      <c r="A573" s="1">
        <v>1468</v>
      </c>
      <c r="B573" t="s">
        <v>65</v>
      </c>
      <c r="C573" t="s">
        <v>1755</v>
      </c>
      <c r="D573" t="s">
        <v>13422</v>
      </c>
      <c r="E573">
        <v>2</v>
      </c>
      <c r="F573" t="s">
        <v>73</v>
      </c>
      <c r="G573" t="s">
        <v>1756</v>
      </c>
      <c r="H573" t="s">
        <v>68</v>
      </c>
      <c r="I573">
        <v>1855</v>
      </c>
      <c r="J573" t="s">
        <v>76</v>
      </c>
      <c r="K573" t="s">
        <v>1757</v>
      </c>
      <c r="L573" t="s">
        <v>1758</v>
      </c>
      <c r="N573">
        <v>2</v>
      </c>
      <c r="O573">
        <v>2</v>
      </c>
      <c r="P573">
        <f>_xlfn.XLOOKUP(B573,'g1'!B:B,'g1'!R:R)</f>
        <v>2</v>
      </c>
      <c r="Q573">
        <f>_xlfn.XLOOKUP(B573,'g2'!B:B,'g2'!U:U)</f>
        <v>2</v>
      </c>
      <c r="R573">
        <f>_xlfn.XLOOKUP(B573,'g3'!B:B,'g3'!R:R)</f>
        <v>2</v>
      </c>
      <c r="S573">
        <f>_xlfn.XLOOKUP(D573,'g4'!D:D,'g4'!N:N)</f>
        <v>2</v>
      </c>
      <c r="T573">
        <f t="shared" si="113"/>
        <v>0</v>
      </c>
      <c r="U573">
        <f t="shared" si="114"/>
        <v>0</v>
      </c>
      <c r="V573">
        <f t="shared" si="115"/>
        <v>0</v>
      </c>
      <c r="W573">
        <f t="shared" si="116"/>
        <v>0</v>
      </c>
      <c r="X573" t="s">
        <v>12530</v>
      </c>
      <c r="Y573">
        <f t="shared" si="121"/>
        <v>42</v>
      </c>
      <c r="Z573">
        <f t="shared" si="122"/>
        <v>65</v>
      </c>
      <c r="AA573">
        <f t="shared" si="123"/>
        <v>21</v>
      </c>
      <c r="AB573" t="s">
        <v>14852</v>
      </c>
      <c r="AD573">
        <f t="shared" si="117"/>
        <v>1</v>
      </c>
      <c r="AE573">
        <f t="shared" si="118"/>
        <v>24</v>
      </c>
      <c r="AF573">
        <f t="shared" si="119"/>
        <v>21</v>
      </c>
      <c r="AG573" t="s">
        <v>14618</v>
      </c>
      <c r="AH573" t="b">
        <f t="shared" si="120"/>
        <v>0</v>
      </c>
    </row>
    <row r="574" spans="1:34" hidden="1" x14ac:dyDescent="0.25">
      <c r="A574" s="1">
        <v>1476</v>
      </c>
      <c r="B574" t="s">
        <v>948</v>
      </c>
      <c r="C574" t="s">
        <v>1805</v>
      </c>
      <c r="D574" t="s">
        <v>13424</v>
      </c>
      <c r="E574">
        <v>2</v>
      </c>
      <c r="F574" t="s">
        <v>73</v>
      </c>
      <c r="G574" t="s">
        <v>1806</v>
      </c>
      <c r="H574" t="s">
        <v>951</v>
      </c>
      <c r="I574">
        <v>872</v>
      </c>
      <c r="J574" t="s">
        <v>76</v>
      </c>
      <c r="K574" t="s">
        <v>1807</v>
      </c>
      <c r="L574" t="s">
        <v>1808</v>
      </c>
      <c r="N574">
        <v>2</v>
      </c>
      <c r="O574">
        <v>2</v>
      </c>
      <c r="P574">
        <f>_xlfn.XLOOKUP(B574,'g1'!B:B,'g1'!R:R)</f>
        <v>2</v>
      </c>
      <c r="Q574">
        <f>_xlfn.XLOOKUP(B574,'g2'!B:B,'g2'!U:U)</f>
        <v>2</v>
      </c>
      <c r="R574">
        <f>_xlfn.XLOOKUP(B574,'g3'!B:B,'g3'!R:R)</f>
        <v>2</v>
      </c>
      <c r="S574">
        <f>_xlfn.XLOOKUP(D574,'g4'!D:D,'g4'!N:N)</f>
        <v>2</v>
      </c>
      <c r="T574">
        <f t="shared" si="113"/>
        <v>0</v>
      </c>
      <c r="U574">
        <f t="shared" si="114"/>
        <v>0</v>
      </c>
      <c r="V574">
        <f t="shared" si="115"/>
        <v>0</v>
      </c>
      <c r="W574">
        <f t="shared" si="116"/>
        <v>0</v>
      </c>
      <c r="X574" t="s">
        <v>12526</v>
      </c>
      <c r="Y574">
        <f t="shared" si="121"/>
        <v>42</v>
      </c>
      <c r="Z574">
        <f t="shared" si="122"/>
        <v>64</v>
      </c>
      <c r="AA574">
        <f t="shared" si="123"/>
        <v>20</v>
      </c>
      <c r="AB574" t="s">
        <v>14619</v>
      </c>
      <c r="AD574">
        <f t="shared" si="117"/>
        <v>1</v>
      </c>
      <c r="AE574">
        <f t="shared" si="118"/>
        <v>25</v>
      </c>
      <c r="AF574">
        <f t="shared" si="119"/>
        <v>22</v>
      </c>
      <c r="AG574" t="s">
        <v>14619</v>
      </c>
      <c r="AH574" t="b">
        <f t="shared" si="120"/>
        <v>1</v>
      </c>
    </row>
    <row r="575" spans="1:34" hidden="1" x14ac:dyDescent="0.25">
      <c r="A575" s="1">
        <v>1481</v>
      </c>
      <c r="B575" t="s">
        <v>1809</v>
      </c>
      <c r="C575" t="s">
        <v>1810</v>
      </c>
      <c r="D575" t="s">
        <v>13425</v>
      </c>
      <c r="E575">
        <v>2</v>
      </c>
      <c r="F575" t="s">
        <v>31</v>
      </c>
      <c r="G575" t="s">
        <v>1811</v>
      </c>
      <c r="H575" t="s">
        <v>1812</v>
      </c>
      <c r="I575">
        <v>28483</v>
      </c>
      <c r="J575" t="s">
        <v>34</v>
      </c>
      <c r="K575" t="s">
        <v>1813</v>
      </c>
      <c r="L575" t="s">
        <v>1814</v>
      </c>
      <c r="N575">
        <v>2</v>
      </c>
      <c r="O575">
        <v>2</v>
      </c>
      <c r="P575">
        <f>_xlfn.XLOOKUP(B575,'g1'!B:B,'g1'!R:R)</f>
        <v>2</v>
      </c>
      <c r="Q575">
        <f>_xlfn.XLOOKUP(B575,'g2'!B:B,'g2'!U:U)</f>
        <v>2</v>
      </c>
      <c r="R575">
        <f>_xlfn.XLOOKUP(B575,'g3'!B:B,'g3'!R:R)</f>
        <v>2</v>
      </c>
      <c r="S575">
        <f>_xlfn.XLOOKUP(D575,'g4'!D:D,'g4'!N:N)</f>
        <v>2</v>
      </c>
      <c r="T575">
        <f t="shared" si="113"/>
        <v>0</v>
      </c>
      <c r="U575">
        <f t="shared" si="114"/>
        <v>0</v>
      </c>
      <c r="V575">
        <f t="shared" si="115"/>
        <v>0</v>
      </c>
      <c r="W575">
        <f t="shared" si="116"/>
        <v>0</v>
      </c>
      <c r="X575" t="s">
        <v>9433</v>
      </c>
      <c r="Y575">
        <f t="shared" si="121"/>
        <v>43</v>
      </c>
      <c r="Z575">
        <f t="shared" si="122"/>
        <v>63</v>
      </c>
      <c r="AA575">
        <f t="shared" si="123"/>
        <v>18</v>
      </c>
      <c r="AB575" t="s">
        <v>14620</v>
      </c>
      <c r="AD575">
        <f t="shared" si="117"/>
        <v>1</v>
      </c>
      <c r="AE575">
        <f t="shared" si="118"/>
        <v>23</v>
      </c>
      <c r="AF575">
        <f t="shared" si="119"/>
        <v>20</v>
      </c>
      <c r="AG575" t="s">
        <v>14620</v>
      </c>
      <c r="AH575" t="b">
        <f t="shared" si="120"/>
        <v>1</v>
      </c>
    </row>
    <row r="576" spans="1:34" x14ac:dyDescent="0.25">
      <c r="A576" s="1">
        <v>1257</v>
      </c>
      <c r="B576" t="s">
        <v>1834</v>
      </c>
      <c r="C576" t="s">
        <v>1835</v>
      </c>
      <c r="D576" t="s">
        <v>13426</v>
      </c>
      <c r="E576">
        <v>2</v>
      </c>
      <c r="F576" t="s">
        <v>1836</v>
      </c>
      <c r="G576" t="s">
        <v>1837</v>
      </c>
      <c r="H576" t="s">
        <v>1838</v>
      </c>
      <c r="I576">
        <v>3958</v>
      </c>
      <c r="J576" t="s">
        <v>1839</v>
      </c>
      <c r="K576" t="s">
        <v>15111</v>
      </c>
      <c r="L576" t="s">
        <v>1841</v>
      </c>
      <c r="N576">
        <v>2</v>
      </c>
      <c r="O576">
        <v>2</v>
      </c>
      <c r="P576">
        <f>_xlfn.XLOOKUP(B576,'g1'!B:B,'g1'!R:R)</f>
        <v>2</v>
      </c>
      <c r="Q576">
        <f>_xlfn.XLOOKUP(B576,'g2'!B:B,'g2'!U:U)</f>
        <v>2</v>
      </c>
      <c r="R576">
        <f>_xlfn.XLOOKUP(B576,'g3'!B:B,'g3'!R:R)</f>
        <v>2</v>
      </c>
      <c r="S576">
        <f>_xlfn.XLOOKUP(D576,'g4'!D:D,'g4'!N:N)</f>
        <v>2</v>
      </c>
      <c r="T576">
        <f t="shared" si="113"/>
        <v>0</v>
      </c>
      <c r="U576">
        <f t="shared" si="114"/>
        <v>0</v>
      </c>
      <c r="V576">
        <f t="shared" si="115"/>
        <v>0</v>
      </c>
      <c r="W576">
        <f t="shared" si="116"/>
        <v>0</v>
      </c>
      <c r="X576" t="s">
        <v>12523</v>
      </c>
      <c r="Y576">
        <f t="shared" si="121"/>
        <v>43</v>
      </c>
      <c r="Z576">
        <f t="shared" si="122"/>
        <v>70</v>
      </c>
      <c r="AA576">
        <f t="shared" si="123"/>
        <v>25</v>
      </c>
      <c r="AB576" t="s">
        <v>14468</v>
      </c>
      <c r="AD576">
        <f t="shared" si="117"/>
        <v>1</v>
      </c>
      <c r="AE576">
        <f t="shared" si="118"/>
        <v>30</v>
      </c>
      <c r="AF576">
        <f t="shared" si="119"/>
        <v>27</v>
      </c>
      <c r="AG576" t="s">
        <v>14621</v>
      </c>
      <c r="AH576" t="b">
        <f t="shared" si="120"/>
        <v>0</v>
      </c>
    </row>
    <row r="577" spans="1:34" hidden="1" x14ac:dyDescent="0.25">
      <c r="A577" s="1">
        <v>1297</v>
      </c>
      <c r="B577" t="s">
        <v>1876</v>
      </c>
      <c r="C577" t="s">
        <v>1877</v>
      </c>
      <c r="D577" t="s">
        <v>13428</v>
      </c>
      <c r="E577">
        <v>2</v>
      </c>
      <c r="F577" t="s">
        <v>15</v>
      </c>
      <c r="G577" t="s">
        <v>1878</v>
      </c>
      <c r="H577" t="s">
        <v>1879</v>
      </c>
      <c r="I577">
        <v>4205</v>
      </c>
      <c r="J577" t="s">
        <v>18</v>
      </c>
      <c r="K577" t="s">
        <v>1880</v>
      </c>
      <c r="L577" t="s">
        <v>1881</v>
      </c>
      <c r="N577">
        <v>2</v>
      </c>
      <c r="O577">
        <v>2</v>
      </c>
      <c r="P577">
        <f>_xlfn.XLOOKUP(B577,'g1'!B:B,'g1'!R:R)</f>
        <v>2</v>
      </c>
      <c r="Q577">
        <f>_xlfn.XLOOKUP(B577,'g2'!B:B,'g2'!U:U)</f>
        <v>2</v>
      </c>
      <c r="R577">
        <f>_xlfn.XLOOKUP(B577,'g3'!B:B,'g3'!R:R)</f>
        <v>2</v>
      </c>
      <c r="S577">
        <f>_xlfn.XLOOKUP(D577,'g4'!D:D,'g4'!N:N)</f>
        <v>2</v>
      </c>
      <c r="T577">
        <f t="shared" si="113"/>
        <v>0</v>
      </c>
      <c r="U577">
        <f t="shared" si="114"/>
        <v>0</v>
      </c>
      <c r="V577">
        <f t="shared" si="115"/>
        <v>0</v>
      </c>
      <c r="W577">
        <f t="shared" si="116"/>
        <v>0</v>
      </c>
      <c r="X577" t="s">
        <v>7456</v>
      </c>
      <c r="Y577">
        <f t="shared" si="121"/>
        <v>43</v>
      </c>
      <c r="Z577">
        <f t="shared" si="122"/>
        <v>68</v>
      </c>
      <c r="AA577">
        <f t="shared" si="123"/>
        <v>23</v>
      </c>
      <c r="AB577" t="s">
        <v>14622</v>
      </c>
      <c r="AD577">
        <f t="shared" si="117"/>
        <v>1</v>
      </c>
      <c r="AE577">
        <f t="shared" si="118"/>
        <v>28</v>
      </c>
      <c r="AF577">
        <f t="shared" si="119"/>
        <v>25</v>
      </c>
      <c r="AG577" t="s">
        <v>14622</v>
      </c>
      <c r="AH577" t="b">
        <f t="shared" si="120"/>
        <v>1</v>
      </c>
    </row>
    <row r="578" spans="1:34" hidden="1" x14ac:dyDescent="0.25">
      <c r="A578" s="1">
        <v>1320</v>
      </c>
      <c r="B578" t="s">
        <v>2114</v>
      </c>
      <c r="C578" t="s">
        <v>2115</v>
      </c>
      <c r="D578" t="s">
        <v>13431</v>
      </c>
      <c r="E578">
        <v>2</v>
      </c>
      <c r="F578" t="s">
        <v>15</v>
      </c>
      <c r="G578" t="s">
        <v>2116</v>
      </c>
      <c r="H578" t="s">
        <v>2117</v>
      </c>
      <c r="I578">
        <v>12223</v>
      </c>
      <c r="J578" t="s">
        <v>18</v>
      </c>
      <c r="K578" t="s">
        <v>2118</v>
      </c>
      <c r="L578" t="s">
        <v>2119</v>
      </c>
      <c r="N578">
        <v>2</v>
      </c>
      <c r="O578">
        <v>2</v>
      </c>
      <c r="P578">
        <f>_xlfn.XLOOKUP(B578,'g1'!B:B,'g1'!R:R)</f>
        <v>2</v>
      </c>
      <c r="Q578">
        <f>_xlfn.XLOOKUP(B578,'g2'!B:B,'g2'!U:U)</f>
        <v>2</v>
      </c>
      <c r="R578">
        <f>_xlfn.XLOOKUP(B578,'g3'!B:B,'g3'!R:R)</f>
        <v>2</v>
      </c>
      <c r="S578">
        <f>_xlfn.XLOOKUP(D578,'g4'!D:D,'g4'!N:N)</f>
        <v>2</v>
      </c>
      <c r="T578">
        <f t="shared" ref="T578:T641" si="125">$N578-P578</f>
        <v>0</v>
      </c>
      <c r="U578">
        <f t="shared" ref="U578:U641" si="126">$N578-Q578</f>
        <v>0</v>
      </c>
      <c r="V578">
        <f t="shared" ref="V578:V641" si="127">$N578-R578</f>
        <v>0</v>
      </c>
      <c r="W578">
        <f t="shared" ref="W578:W641" si="128">$N578-S578</f>
        <v>0</v>
      </c>
      <c r="X578" t="s">
        <v>12514</v>
      </c>
      <c r="Y578">
        <f t="shared" si="121"/>
        <v>43</v>
      </c>
      <c r="Z578">
        <f t="shared" si="122"/>
        <v>74</v>
      </c>
      <c r="AA578">
        <f t="shared" si="123"/>
        <v>29</v>
      </c>
      <c r="AB578" t="s">
        <v>14617</v>
      </c>
      <c r="AD578">
        <f t="shared" si="117"/>
        <v>1</v>
      </c>
      <c r="AE578">
        <f t="shared" si="118"/>
        <v>34</v>
      </c>
      <c r="AF578">
        <f t="shared" si="119"/>
        <v>31</v>
      </c>
      <c r="AG578" t="s">
        <v>14617</v>
      </c>
      <c r="AH578" t="b">
        <f t="shared" si="120"/>
        <v>1</v>
      </c>
    </row>
    <row r="579" spans="1:34" hidden="1" x14ac:dyDescent="0.25">
      <c r="A579" s="1">
        <v>1594</v>
      </c>
      <c r="B579" t="s">
        <v>978</v>
      </c>
      <c r="C579" t="s">
        <v>979</v>
      </c>
      <c r="D579" t="s">
        <v>13398</v>
      </c>
      <c r="E579">
        <v>1</v>
      </c>
      <c r="F579" t="s">
        <v>187</v>
      </c>
      <c r="G579" t="s">
        <v>980</v>
      </c>
      <c r="H579" t="s">
        <v>981</v>
      </c>
      <c r="I579">
        <v>14497</v>
      </c>
      <c r="J579" t="s">
        <v>161</v>
      </c>
      <c r="K579" t="s">
        <v>982</v>
      </c>
      <c r="L579" t="s">
        <v>983</v>
      </c>
      <c r="M579">
        <v>1</v>
      </c>
      <c r="N579">
        <v>2</v>
      </c>
      <c r="O579">
        <v>0</v>
      </c>
      <c r="P579">
        <f>_xlfn.XLOOKUP(B579,'g1'!B:B,'g1'!R:R)</f>
        <v>2</v>
      </c>
      <c r="Q579">
        <f>_xlfn.XLOOKUP(B579,'g2'!B:B,'g2'!U:U)</f>
        <v>2</v>
      </c>
      <c r="R579">
        <f>_xlfn.XLOOKUP(B579,'g3'!B:B,'g3'!R:R)</f>
        <v>2</v>
      </c>
      <c r="S579">
        <f>_xlfn.XLOOKUP(D579,'g4'!D:D,'g4'!N:N)</f>
        <v>2</v>
      </c>
      <c r="T579">
        <f t="shared" si="125"/>
        <v>0</v>
      </c>
      <c r="U579">
        <f t="shared" si="126"/>
        <v>0</v>
      </c>
      <c r="V579">
        <f t="shared" si="127"/>
        <v>0</v>
      </c>
      <c r="W579">
        <f t="shared" si="128"/>
        <v>0</v>
      </c>
      <c r="X579" t="s">
        <v>7552</v>
      </c>
      <c r="Y579" t="e">
        <f t="shared" si="121"/>
        <v>#VALUE!</v>
      </c>
      <c r="Z579">
        <f t="shared" si="122"/>
        <v>93</v>
      </c>
      <c r="AA579" t="e">
        <f t="shared" si="123"/>
        <v>#VALUE!</v>
      </c>
      <c r="AB579" t="e">
        <v>#VALUE!</v>
      </c>
      <c r="AD579">
        <f t="shared" ref="AD579:AD642" si="129">FIND("[{",X579)</f>
        <v>1</v>
      </c>
      <c r="AE579">
        <f t="shared" ref="AE579:AE642" si="130">FIND("opinion",X579)</f>
        <v>46</v>
      </c>
      <c r="AF579">
        <f t="shared" ref="AF579:AF642" si="131">AE579-AD579-2</f>
        <v>43</v>
      </c>
      <c r="AG579" t="s">
        <v>14623</v>
      </c>
      <c r="AH579" t="e">
        <f t="shared" ref="AH579:AH642" si="132">AB579=AG579</f>
        <v>#VALUE!</v>
      </c>
    </row>
    <row r="580" spans="1:34" x14ac:dyDescent="0.25">
      <c r="A580" s="1">
        <v>1329</v>
      </c>
      <c r="B580" t="s">
        <v>2216</v>
      </c>
      <c r="C580" t="s">
        <v>2217</v>
      </c>
      <c r="D580" t="s">
        <v>13433</v>
      </c>
      <c r="E580">
        <v>3</v>
      </c>
      <c r="F580" t="s">
        <v>15</v>
      </c>
      <c r="G580" t="s">
        <v>2218</v>
      </c>
      <c r="H580" t="s">
        <v>2219</v>
      </c>
      <c r="I580">
        <v>1199</v>
      </c>
      <c r="J580" t="s">
        <v>18</v>
      </c>
      <c r="K580" t="s">
        <v>15112</v>
      </c>
      <c r="L580" t="s">
        <v>2221</v>
      </c>
      <c r="N580">
        <v>2</v>
      </c>
      <c r="O580">
        <v>2</v>
      </c>
      <c r="P580">
        <f>_xlfn.XLOOKUP(B580,'g1'!B:B,'g1'!R:R)</f>
        <v>2</v>
      </c>
      <c r="Q580">
        <f>_xlfn.XLOOKUP(B580,'g2'!B:B,'g2'!U:U)</f>
        <v>2</v>
      </c>
      <c r="R580">
        <f>_xlfn.XLOOKUP(B580,'g3'!B:B,'g3'!R:R)</f>
        <v>2</v>
      </c>
      <c r="S580">
        <f>_xlfn.XLOOKUP(D580,'g4'!D:D,'g4'!N:N)</f>
        <v>2</v>
      </c>
      <c r="T580">
        <f t="shared" si="125"/>
        <v>0</v>
      </c>
      <c r="U580">
        <f t="shared" si="126"/>
        <v>0</v>
      </c>
      <c r="V580">
        <f t="shared" si="127"/>
        <v>0</v>
      </c>
      <c r="W580">
        <f t="shared" si="128"/>
        <v>0</v>
      </c>
      <c r="X580" t="s">
        <v>10964</v>
      </c>
      <c r="Y580">
        <f t="shared" si="121"/>
        <v>43</v>
      </c>
      <c r="Z580">
        <f t="shared" si="122"/>
        <v>70</v>
      </c>
      <c r="AA580">
        <f t="shared" si="123"/>
        <v>25</v>
      </c>
      <c r="AB580" t="s">
        <v>14899</v>
      </c>
      <c r="AD580">
        <f t="shared" si="129"/>
        <v>1</v>
      </c>
      <c r="AE580">
        <f t="shared" si="130"/>
        <v>30</v>
      </c>
      <c r="AF580">
        <f t="shared" si="131"/>
        <v>27</v>
      </c>
      <c r="AG580" t="s">
        <v>14624</v>
      </c>
      <c r="AH580" t="b">
        <f t="shared" si="132"/>
        <v>0</v>
      </c>
    </row>
    <row r="581" spans="1:34" hidden="1" x14ac:dyDescent="0.25">
      <c r="A581" s="1">
        <v>1618</v>
      </c>
      <c r="B581" t="s">
        <v>1044</v>
      </c>
      <c r="C581" t="s">
        <v>1045</v>
      </c>
      <c r="D581" t="s">
        <v>13400</v>
      </c>
      <c r="E581">
        <v>1</v>
      </c>
      <c r="F581" t="s">
        <v>286</v>
      </c>
      <c r="G581" t="s">
        <v>1046</v>
      </c>
      <c r="H581" t="s">
        <v>223</v>
      </c>
      <c r="I581">
        <v>17238</v>
      </c>
      <c r="J581" t="s">
        <v>287</v>
      </c>
      <c r="K581" t="s">
        <v>1047</v>
      </c>
      <c r="L581" t="s">
        <v>1048</v>
      </c>
      <c r="M581">
        <v>1</v>
      </c>
      <c r="N581">
        <v>2</v>
      </c>
      <c r="O581">
        <v>0</v>
      </c>
      <c r="P581">
        <f>_xlfn.XLOOKUP(B581,'g1'!B:B,'g1'!R:R)</f>
        <v>2</v>
      </c>
      <c r="Q581">
        <f>_xlfn.XLOOKUP(B581,'g2'!B:B,'g2'!U:U)</f>
        <v>2</v>
      </c>
      <c r="R581">
        <f>_xlfn.XLOOKUP(B581,'g3'!B:B,'g3'!R:R)</f>
        <v>2</v>
      </c>
      <c r="S581">
        <f>_xlfn.XLOOKUP(D581,'g4'!D:D,'g4'!N:N)</f>
        <v>2</v>
      </c>
      <c r="T581">
        <f t="shared" si="125"/>
        <v>0</v>
      </c>
      <c r="U581">
        <f t="shared" si="126"/>
        <v>0</v>
      </c>
      <c r="V581">
        <f t="shared" si="127"/>
        <v>0</v>
      </c>
      <c r="W581">
        <f t="shared" si="128"/>
        <v>0</v>
      </c>
      <c r="X581" t="s">
        <v>12571</v>
      </c>
      <c r="Y581">
        <f t="shared" si="121"/>
        <v>43</v>
      </c>
      <c r="Z581">
        <f t="shared" si="122"/>
        <v>65</v>
      </c>
      <c r="AA581">
        <f t="shared" si="123"/>
        <v>20</v>
      </c>
      <c r="AB581" t="s">
        <v>14614</v>
      </c>
      <c r="AD581">
        <f t="shared" si="129"/>
        <v>1</v>
      </c>
      <c r="AE581">
        <f t="shared" si="130"/>
        <v>25</v>
      </c>
      <c r="AF581">
        <f t="shared" si="131"/>
        <v>22</v>
      </c>
      <c r="AG581" t="s">
        <v>14614</v>
      </c>
      <c r="AH581" t="b">
        <f t="shared" si="132"/>
        <v>1</v>
      </c>
    </row>
    <row r="582" spans="1:34" hidden="1" x14ac:dyDescent="0.25">
      <c r="A582" s="1">
        <v>1631</v>
      </c>
      <c r="B582" t="s">
        <v>2222</v>
      </c>
      <c r="C582" t="s">
        <v>2223</v>
      </c>
      <c r="D582" t="s">
        <v>13434</v>
      </c>
      <c r="E582">
        <v>3</v>
      </c>
      <c r="F582" t="s">
        <v>31</v>
      </c>
      <c r="G582" t="s">
        <v>2224</v>
      </c>
      <c r="H582" t="s">
        <v>2225</v>
      </c>
      <c r="I582">
        <v>24472</v>
      </c>
      <c r="J582" t="s">
        <v>34</v>
      </c>
      <c r="K582" t="s">
        <v>2226</v>
      </c>
      <c r="L582" t="s">
        <v>2227</v>
      </c>
      <c r="N582">
        <v>2</v>
      </c>
      <c r="O582">
        <v>2</v>
      </c>
      <c r="P582">
        <f>_xlfn.XLOOKUP(B582,'g1'!B:B,'g1'!R:R)</f>
        <v>2</v>
      </c>
      <c r="Q582">
        <f>_xlfn.XLOOKUP(B582,'g2'!B:B,'g2'!U:U)</f>
        <v>2</v>
      </c>
      <c r="R582">
        <f>_xlfn.XLOOKUP(B582,'g3'!B:B,'g3'!R:R)</f>
        <v>2</v>
      </c>
      <c r="S582">
        <f>_xlfn.XLOOKUP(D582,'g4'!D:D,'g4'!N:N)</f>
        <v>2</v>
      </c>
      <c r="T582">
        <f t="shared" si="125"/>
        <v>0</v>
      </c>
      <c r="U582">
        <f t="shared" si="126"/>
        <v>0</v>
      </c>
      <c r="V582">
        <f t="shared" si="127"/>
        <v>0</v>
      </c>
      <c r="W582">
        <f t="shared" si="128"/>
        <v>0</v>
      </c>
      <c r="X582" t="s">
        <v>12509</v>
      </c>
      <c r="Y582">
        <f t="shared" si="121"/>
        <v>42</v>
      </c>
      <c r="Z582">
        <f t="shared" si="122"/>
        <v>61</v>
      </c>
      <c r="AA582">
        <f t="shared" si="123"/>
        <v>17</v>
      </c>
      <c r="AB582" t="s">
        <v>14260</v>
      </c>
      <c r="AD582">
        <f t="shared" si="129"/>
        <v>1</v>
      </c>
      <c r="AE582">
        <f t="shared" si="130"/>
        <v>22</v>
      </c>
      <c r="AF582">
        <f t="shared" si="131"/>
        <v>19</v>
      </c>
      <c r="AG582" t="s">
        <v>14260</v>
      </c>
      <c r="AH582" t="b">
        <f t="shared" si="132"/>
        <v>1</v>
      </c>
    </row>
    <row r="583" spans="1:34" hidden="1" x14ac:dyDescent="0.25">
      <c r="A583" s="1">
        <v>1639</v>
      </c>
      <c r="B583" t="s">
        <v>1083</v>
      </c>
      <c r="C583" t="s">
        <v>1084</v>
      </c>
      <c r="D583" t="s">
        <v>13403</v>
      </c>
      <c r="E583">
        <v>2</v>
      </c>
      <c r="F583" t="s">
        <v>39</v>
      </c>
      <c r="G583" t="s">
        <v>1085</v>
      </c>
      <c r="H583" t="s">
        <v>1086</v>
      </c>
      <c r="I583">
        <v>3104</v>
      </c>
      <c r="J583" t="s">
        <v>42</v>
      </c>
      <c r="K583" t="s">
        <v>1087</v>
      </c>
      <c r="L583" t="s">
        <v>1088</v>
      </c>
      <c r="M583">
        <v>1</v>
      </c>
      <c r="N583">
        <v>2</v>
      </c>
      <c r="O583">
        <v>4</v>
      </c>
      <c r="P583">
        <f>_xlfn.XLOOKUP(B583,'g1'!B:B,'g1'!R:R)</f>
        <v>2</v>
      </c>
      <c r="Q583">
        <f>_xlfn.XLOOKUP(B583,'g2'!B:B,'g2'!U:U)</f>
        <v>2</v>
      </c>
      <c r="R583">
        <f>_xlfn.XLOOKUP(B583,'g3'!B:B,'g3'!R:R)</f>
        <v>2</v>
      </c>
      <c r="S583">
        <f>_xlfn.XLOOKUP(D583,'g4'!D:D,'g4'!N:N)</f>
        <v>2</v>
      </c>
      <c r="T583">
        <f t="shared" si="125"/>
        <v>0</v>
      </c>
      <c r="U583">
        <f t="shared" si="126"/>
        <v>0</v>
      </c>
      <c r="V583">
        <f t="shared" si="127"/>
        <v>0</v>
      </c>
      <c r="W583">
        <f t="shared" si="128"/>
        <v>0</v>
      </c>
      <c r="X583" t="s">
        <v>12565</v>
      </c>
      <c r="Y583">
        <f t="shared" ref="Y583:Y646" si="133">FIND("[{",K583)</f>
        <v>43</v>
      </c>
      <c r="Z583">
        <f t="shared" ref="Z583:Z646" si="134">FIND("category",K583)</f>
        <v>62</v>
      </c>
      <c r="AA583">
        <f t="shared" ref="AA583:AA646" si="135">Z583-Y583-2</f>
        <v>17</v>
      </c>
      <c r="AB583" t="s">
        <v>14263</v>
      </c>
      <c r="AD583">
        <f t="shared" si="129"/>
        <v>1</v>
      </c>
      <c r="AE583">
        <f t="shared" si="130"/>
        <v>22</v>
      </c>
      <c r="AF583">
        <f t="shared" si="131"/>
        <v>19</v>
      </c>
      <c r="AG583" t="s">
        <v>14263</v>
      </c>
      <c r="AH583" t="b">
        <f t="shared" si="132"/>
        <v>1</v>
      </c>
    </row>
    <row r="584" spans="1:34" hidden="1" x14ac:dyDescent="0.25">
      <c r="A584" s="1">
        <v>1660</v>
      </c>
      <c r="B584" t="s">
        <v>2374</v>
      </c>
      <c r="C584" t="s">
        <v>2375</v>
      </c>
      <c r="D584" t="s">
        <v>13438</v>
      </c>
      <c r="E584">
        <v>3</v>
      </c>
      <c r="F584" t="s">
        <v>15</v>
      </c>
      <c r="G584" t="s">
        <v>2376</v>
      </c>
      <c r="H584" t="s">
        <v>2377</v>
      </c>
      <c r="I584">
        <v>3122</v>
      </c>
      <c r="J584" t="s">
        <v>18</v>
      </c>
      <c r="K584" t="s">
        <v>2378</v>
      </c>
      <c r="L584" t="s">
        <v>2379</v>
      </c>
      <c r="N584">
        <v>2</v>
      </c>
      <c r="O584">
        <v>2</v>
      </c>
      <c r="P584">
        <f>_xlfn.XLOOKUP(B584,'g1'!B:B,'g1'!R:R)</f>
        <v>2</v>
      </c>
      <c r="Q584">
        <f>_xlfn.XLOOKUP(B584,'g2'!B:B,'g2'!U:U)</f>
        <v>2</v>
      </c>
      <c r="R584">
        <f>_xlfn.XLOOKUP(B584,'g3'!B:B,'g3'!R:R)</f>
        <v>2</v>
      </c>
      <c r="S584">
        <f>_xlfn.XLOOKUP(D584,'g4'!D:D,'g4'!N:N)</f>
        <v>2</v>
      </c>
      <c r="T584">
        <f t="shared" si="125"/>
        <v>0</v>
      </c>
      <c r="U584">
        <f t="shared" si="126"/>
        <v>0</v>
      </c>
      <c r="V584">
        <f t="shared" si="127"/>
        <v>0</v>
      </c>
      <c r="W584">
        <f t="shared" si="128"/>
        <v>0</v>
      </c>
      <c r="X584" t="s">
        <v>12501</v>
      </c>
      <c r="Y584">
        <f t="shared" si="133"/>
        <v>43</v>
      </c>
      <c r="Z584">
        <f t="shared" si="134"/>
        <v>61</v>
      </c>
      <c r="AA584">
        <f t="shared" si="135"/>
        <v>16</v>
      </c>
      <c r="AB584" t="s">
        <v>14625</v>
      </c>
      <c r="AD584">
        <f t="shared" si="129"/>
        <v>1</v>
      </c>
      <c r="AE584">
        <f t="shared" si="130"/>
        <v>21</v>
      </c>
      <c r="AF584">
        <f t="shared" si="131"/>
        <v>18</v>
      </c>
      <c r="AG584" t="s">
        <v>14625</v>
      </c>
      <c r="AH584" t="b">
        <f t="shared" si="132"/>
        <v>1</v>
      </c>
    </row>
    <row r="585" spans="1:34" hidden="1" x14ac:dyDescent="0.25">
      <c r="A585" s="1">
        <v>1383</v>
      </c>
      <c r="B585" t="s">
        <v>2386</v>
      </c>
      <c r="C585" t="s">
        <v>2387</v>
      </c>
      <c r="D585" t="s">
        <v>13439</v>
      </c>
      <c r="E585">
        <v>3</v>
      </c>
      <c r="F585" t="s">
        <v>198</v>
      </c>
      <c r="G585" t="s">
        <v>2388</v>
      </c>
      <c r="H585" t="s">
        <v>2389</v>
      </c>
      <c r="I585">
        <v>3906</v>
      </c>
      <c r="J585" t="s">
        <v>199</v>
      </c>
      <c r="K585" t="s">
        <v>2390</v>
      </c>
      <c r="L585" t="s">
        <v>2391</v>
      </c>
      <c r="N585">
        <v>2</v>
      </c>
      <c r="O585">
        <v>2</v>
      </c>
      <c r="P585">
        <f>_xlfn.XLOOKUP(B585,'g1'!B:B,'g1'!R:R)</f>
        <v>2</v>
      </c>
      <c r="Q585">
        <f>_xlfn.XLOOKUP(B585,'g2'!B:B,'g2'!U:U)</f>
        <v>2</v>
      </c>
      <c r="R585">
        <f>_xlfn.XLOOKUP(B585,'g3'!B:B,'g3'!R:R)</f>
        <v>2</v>
      </c>
      <c r="S585">
        <f>_xlfn.XLOOKUP(D585,'g4'!D:D,'g4'!N:N)</f>
        <v>2</v>
      </c>
      <c r="T585">
        <f t="shared" si="125"/>
        <v>0</v>
      </c>
      <c r="U585">
        <f t="shared" si="126"/>
        <v>0</v>
      </c>
      <c r="V585">
        <f t="shared" si="127"/>
        <v>0</v>
      </c>
      <c r="W585">
        <f t="shared" si="128"/>
        <v>0</v>
      </c>
      <c r="X585" t="s">
        <v>12499</v>
      </c>
      <c r="Y585" t="e">
        <f t="shared" si="133"/>
        <v>#VALUE!</v>
      </c>
      <c r="Z585">
        <f t="shared" si="134"/>
        <v>91</v>
      </c>
      <c r="AA585" t="e">
        <f t="shared" si="135"/>
        <v>#VALUE!</v>
      </c>
      <c r="AB585" t="e">
        <v>#VALUE!</v>
      </c>
      <c r="AD585">
        <f t="shared" si="129"/>
        <v>1</v>
      </c>
      <c r="AE585">
        <f t="shared" si="130"/>
        <v>22</v>
      </c>
      <c r="AF585">
        <f t="shared" si="131"/>
        <v>19</v>
      </c>
      <c r="AG585" t="s">
        <v>14260</v>
      </c>
      <c r="AH585" t="e">
        <f t="shared" si="132"/>
        <v>#VALUE!</v>
      </c>
    </row>
    <row r="586" spans="1:34" x14ac:dyDescent="0.25">
      <c r="A586" s="1">
        <v>1461</v>
      </c>
      <c r="B586" t="s">
        <v>2398</v>
      </c>
      <c r="C586" t="s">
        <v>2399</v>
      </c>
      <c r="D586" t="s">
        <v>13440</v>
      </c>
      <c r="E586">
        <v>3</v>
      </c>
      <c r="F586" t="s">
        <v>234</v>
      </c>
      <c r="G586" t="s">
        <v>2400</v>
      </c>
      <c r="H586" t="s">
        <v>2401</v>
      </c>
      <c r="I586">
        <v>7088</v>
      </c>
      <c r="J586" t="s">
        <v>237</v>
      </c>
      <c r="K586" t="s">
        <v>15113</v>
      </c>
      <c r="L586" t="s">
        <v>2403</v>
      </c>
      <c r="N586">
        <v>2</v>
      </c>
      <c r="O586">
        <v>2</v>
      </c>
      <c r="P586">
        <f>_xlfn.XLOOKUP(B586,'g1'!B:B,'g1'!R:R)</f>
        <v>2</v>
      </c>
      <c r="Q586">
        <f>_xlfn.XLOOKUP(B586,'g2'!B:B,'g2'!U:U)</f>
        <v>2</v>
      </c>
      <c r="R586">
        <f>_xlfn.XLOOKUP(B586,'g3'!B:B,'g3'!R:R)</f>
        <v>2</v>
      </c>
      <c r="S586">
        <f>_xlfn.XLOOKUP(D586,'g4'!D:D,'g4'!N:N)</f>
        <v>2</v>
      </c>
      <c r="T586">
        <f t="shared" si="125"/>
        <v>0</v>
      </c>
      <c r="U586">
        <f t="shared" si="126"/>
        <v>0</v>
      </c>
      <c r="V586">
        <f t="shared" si="127"/>
        <v>0</v>
      </c>
      <c r="W586">
        <f t="shared" si="128"/>
        <v>0</v>
      </c>
      <c r="X586" t="s">
        <v>12497</v>
      </c>
      <c r="Y586">
        <f t="shared" si="133"/>
        <v>43</v>
      </c>
      <c r="Z586">
        <f t="shared" si="134"/>
        <v>77</v>
      </c>
      <c r="AA586">
        <f t="shared" si="135"/>
        <v>32</v>
      </c>
      <c r="AB586" t="s">
        <v>14935</v>
      </c>
      <c r="AD586">
        <f t="shared" si="129"/>
        <v>1</v>
      </c>
      <c r="AE586">
        <f t="shared" si="130"/>
        <v>37</v>
      </c>
      <c r="AF586">
        <f t="shared" si="131"/>
        <v>34</v>
      </c>
      <c r="AG586" t="s">
        <v>2401</v>
      </c>
      <c r="AH586" t="b">
        <f t="shared" si="132"/>
        <v>0</v>
      </c>
    </row>
    <row r="587" spans="1:34" hidden="1" x14ac:dyDescent="0.25">
      <c r="A587" s="1">
        <v>1516</v>
      </c>
      <c r="B587" t="s">
        <v>2486</v>
      </c>
      <c r="C587" t="s">
        <v>2487</v>
      </c>
      <c r="D587" t="s">
        <v>13442</v>
      </c>
      <c r="E587">
        <v>3</v>
      </c>
      <c r="F587" t="s">
        <v>234</v>
      </c>
      <c r="G587" t="s">
        <v>2488</v>
      </c>
      <c r="H587" t="s">
        <v>2489</v>
      </c>
      <c r="I587">
        <v>55159</v>
      </c>
      <c r="J587" t="s">
        <v>237</v>
      </c>
      <c r="K587" t="s">
        <v>2490</v>
      </c>
      <c r="L587" t="s">
        <v>2491</v>
      </c>
      <c r="N587">
        <v>2</v>
      </c>
      <c r="O587">
        <v>2</v>
      </c>
      <c r="P587">
        <f>_xlfn.XLOOKUP(B587,'g1'!B:B,'g1'!R:R)</f>
        <v>2</v>
      </c>
      <c r="Q587">
        <f>_xlfn.XLOOKUP(B587,'g2'!B:B,'g2'!U:U)</f>
        <v>2</v>
      </c>
      <c r="R587">
        <f>_xlfn.XLOOKUP(B587,'g3'!B:B,'g3'!R:R)</f>
        <v>2</v>
      </c>
      <c r="S587">
        <f>_xlfn.XLOOKUP(D587,'g4'!D:D,'g4'!N:N)</f>
        <v>2</v>
      </c>
      <c r="T587">
        <f t="shared" si="125"/>
        <v>0</v>
      </c>
      <c r="U587">
        <f t="shared" si="126"/>
        <v>0</v>
      </c>
      <c r="V587">
        <f t="shared" si="127"/>
        <v>0</v>
      </c>
      <c r="W587">
        <f t="shared" si="128"/>
        <v>0</v>
      </c>
      <c r="X587" t="s">
        <v>9378</v>
      </c>
      <c r="Y587">
        <f t="shared" si="133"/>
        <v>42</v>
      </c>
      <c r="Z587">
        <f t="shared" si="134"/>
        <v>61</v>
      </c>
      <c r="AA587">
        <f t="shared" si="135"/>
        <v>17</v>
      </c>
      <c r="AB587" t="s">
        <v>14485</v>
      </c>
      <c r="AD587">
        <f t="shared" si="129"/>
        <v>1</v>
      </c>
      <c r="AE587">
        <f t="shared" si="130"/>
        <v>22</v>
      </c>
      <c r="AF587">
        <f t="shared" si="131"/>
        <v>19</v>
      </c>
      <c r="AG587" t="s">
        <v>14485</v>
      </c>
      <c r="AH587" t="b">
        <f t="shared" si="132"/>
        <v>1</v>
      </c>
    </row>
    <row r="588" spans="1:34" x14ac:dyDescent="0.25">
      <c r="A588" s="1">
        <v>1539</v>
      </c>
      <c r="B588" t="s">
        <v>2540</v>
      </c>
      <c r="C588" t="s">
        <v>2541</v>
      </c>
      <c r="D588" t="s">
        <v>13443</v>
      </c>
      <c r="E588">
        <v>3</v>
      </c>
      <c r="F588" t="s">
        <v>187</v>
      </c>
      <c r="G588" t="s">
        <v>2542</v>
      </c>
      <c r="H588" t="s">
        <v>2543</v>
      </c>
      <c r="I588">
        <v>5823</v>
      </c>
      <c r="J588" t="s">
        <v>161</v>
      </c>
      <c r="K588" t="s">
        <v>15114</v>
      </c>
      <c r="L588" t="s">
        <v>2545</v>
      </c>
      <c r="N588">
        <v>2</v>
      </c>
      <c r="O588">
        <v>2</v>
      </c>
      <c r="P588">
        <f>_xlfn.XLOOKUP(B588,'g1'!B:B,'g1'!R:R)</f>
        <v>2</v>
      </c>
      <c r="Q588">
        <f>_xlfn.XLOOKUP(B588,'g2'!B:B,'g2'!U:U)</f>
        <v>2</v>
      </c>
      <c r="R588">
        <f>_xlfn.XLOOKUP(B588,'g3'!B:B,'g3'!R:R)</f>
        <v>2</v>
      </c>
      <c r="S588">
        <f>_xlfn.XLOOKUP(D588,'g4'!D:D,'g4'!N:N)</f>
        <v>2</v>
      </c>
      <c r="T588">
        <f t="shared" si="125"/>
        <v>0</v>
      </c>
      <c r="U588">
        <f t="shared" si="126"/>
        <v>0</v>
      </c>
      <c r="V588">
        <f t="shared" si="127"/>
        <v>0</v>
      </c>
      <c r="W588">
        <f t="shared" si="128"/>
        <v>0</v>
      </c>
      <c r="X588" t="s">
        <v>12492</v>
      </c>
      <c r="Y588">
        <f t="shared" si="133"/>
        <v>43</v>
      </c>
      <c r="Z588">
        <f t="shared" si="134"/>
        <v>66</v>
      </c>
      <c r="AA588">
        <f t="shared" si="135"/>
        <v>21</v>
      </c>
      <c r="AB588" t="s">
        <v>14263</v>
      </c>
      <c r="AD588">
        <f t="shared" si="129"/>
        <v>1</v>
      </c>
      <c r="AE588">
        <f t="shared" si="130"/>
        <v>26</v>
      </c>
      <c r="AF588">
        <f t="shared" si="131"/>
        <v>23</v>
      </c>
      <c r="AG588" t="s">
        <v>14626</v>
      </c>
      <c r="AH588" t="b">
        <f t="shared" si="132"/>
        <v>0</v>
      </c>
    </row>
    <row r="589" spans="1:34" x14ac:dyDescent="0.25">
      <c r="A589" s="1">
        <v>1735</v>
      </c>
      <c r="B589" t="s">
        <v>1442</v>
      </c>
      <c r="C589" t="s">
        <v>1443</v>
      </c>
      <c r="D589" t="s">
        <v>13413</v>
      </c>
      <c r="E589">
        <v>2</v>
      </c>
      <c r="F589" t="s">
        <v>187</v>
      </c>
      <c r="G589" t="s">
        <v>1444</v>
      </c>
      <c r="H589" t="s">
        <v>1445</v>
      </c>
      <c r="I589">
        <v>1675</v>
      </c>
      <c r="J589" t="s">
        <v>161</v>
      </c>
      <c r="K589" t="s">
        <v>1446</v>
      </c>
      <c r="L589" t="s">
        <v>1447</v>
      </c>
      <c r="M589">
        <v>1</v>
      </c>
      <c r="N589">
        <v>2</v>
      </c>
      <c r="O589">
        <v>0</v>
      </c>
      <c r="P589">
        <f>_xlfn.XLOOKUP(B589,'g1'!B:B,'g1'!R:R)</f>
        <v>2</v>
      </c>
      <c r="Q589">
        <f>_xlfn.XLOOKUP(B589,'g2'!B:B,'g2'!U:U)</f>
        <v>2</v>
      </c>
      <c r="R589">
        <f>_xlfn.XLOOKUP(B589,'g3'!B:B,'g3'!R:R)</f>
        <v>2</v>
      </c>
      <c r="S589">
        <f>_xlfn.XLOOKUP(D589,'g4'!D:D,'g4'!N:N)</f>
        <v>2</v>
      </c>
      <c r="T589">
        <f t="shared" si="125"/>
        <v>0</v>
      </c>
      <c r="U589">
        <f t="shared" si="126"/>
        <v>0</v>
      </c>
      <c r="V589">
        <f t="shared" si="127"/>
        <v>0</v>
      </c>
      <c r="W589">
        <f t="shared" si="128"/>
        <v>0</v>
      </c>
      <c r="X589" t="s">
        <v>12546</v>
      </c>
      <c r="Y589">
        <f t="shared" si="133"/>
        <v>43</v>
      </c>
      <c r="Z589">
        <f t="shared" si="134"/>
        <v>68</v>
      </c>
      <c r="AA589">
        <f t="shared" si="135"/>
        <v>23</v>
      </c>
      <c r="AB589" t="s">
        <v>14333</v>
      </c>
      <c r="AD589">
        <f t="shared" si="129"/>
        <v>1</v>
      </c>
      <c r="AE589">
        <f t="shared" si="130"/>
        <v>37</v>
      </c>
      <c r="AF589">
        <f t="shared" si="131"/>
        <v>34</v>
      </c>
      <c r="AG589" t="s">
        <v>14627</v>
      </c>
      <c r="AH589" t="b">
        <f t="shared" si="132"/>
        <v>0</v>
      </c>
    </row>
    <row r="590" spans="1:34" hidden="1" x14ac:dyDescent="0.25">
      <c r="A590" s="1">
        <v>1574</v>
      </c>
      <c r="B590" t="s">
        <v>2628</v>
      </c>
      <c r="C590" t="s">
        <v>2629</v>
      </c>
      <c r="D590" t="s">
        <v>13445</v>
      </c>
      <c r="E590">
        <v>3</v>
      </c>
      <c r="F590" t="s">
        <v>286</v>
      </c>
      <c r="G590" t="s">
        <v>2630</v>
      </c>
      <c r="H590" t="s">
        <v>2631</v>
      </c>
      <c r="I590">
        <v>692</v>
      </c>
      <c r="J590" t="s">
        <v>287</v>
      </c>
      <c r="K590" t="s">
        <v>2632</v>
      </c>
      <c r="L590" t="s">
        <v>2633</v>
      </c>
      <c r="N590">
        <v>2</v>
      </c>
      <c r="O590">
        <v>2</v>
      </c>
      <c r="P590">
        <f>_xlfn.XLOOKUP(B590,'g1'!B:B,'g1'!R:R)</f>
        <v>2</v>
      </c>
      <c r="Q590">
        <f>_xlfn.XLOOKUP(B590,'g2'!B:B,'g2'!U:U)</f>
        <v>2</v>
      </c>
      <c r="R590">
        <f>_xlfn.XLOOKUP(B590,'g3'!B:B,'g3'!R:R)</f>
        <v>2</v>
      </c>
      <c r="S590">
        <f>_xlfn.XLOOKUP(D590,'g4'!D:D,'g4'!N:N)</f>
        <v>2</v>
      </c>
      <c r="T590">
        <f t="shared" si="125"/>
        <v>0</v>
      </c>
      <c r="U590">
        <f t="shared" si="126"/>
        <v>0</v>
      </c>
      <c r="V590">
        <f t="shared" si="127"/>
        <v>0</v>
      </c>
      <c r="W590">
        <f t="shared" si="128"/>
        <v>0</v>
      </c>
      <c r="X590" t="s">
        <v>7402</v>
      </c>
      <c r="Y590">
        <f t="shared" si="133"/>
        <v>42</v>
      </c>
      <c r="Z590">
        <f t="shared" si="134"/>
        <v>64</v>
      </c>
      <c r="AA590">
        <f t="shared" si="135"/>
        <v>20</v>
      </c>
      <c r="AB590" t="s">
        <v>14628</v>
      </c>
      <c r="AD590">
        <f t="shared" si="129"/>
        <v>1</v>
      </c>
      <c r="AE590">
        <f t="shared" si="130"/>
        <v>25</v>
      </c>
      <c r="AF590">
        <f t="shared" si="131"/>
        <v>22</v>
      </c>
      <c r="AG590" t="s">
        <v>14628</v>
      </c>
      <c r="AH590" t="b">
        <f t="shared" si="132"/>
        <v>1</v>
      </c>
    </row>
    <row r="591" spans="1:34" x14ac:dyDescent="0.25">
      <c r="A591" s="1">
        <v>1739</v>
      </c>
      <c r="B591" t="s">
        <v>1389</v>
      </c>
      <c r="C591" t="s">
        <v>1653</v>
      </c>
      <c r="D591" t="s">
        <v>13418</v>
      </c>
      <c r="E591">
        <v>2</v>
      </c>
      <c r="F591" t="s">
        <v>39</v>
      </c>
      <c r="G591" t="s">
        <v>1654</v>
      </c>
      <c r="H591" t="s">
        <v>1392</v>
      </c>
      <c r="I591">
        <v>5802</v>
      </c>
      <c r="J591" t="s">
        <v>42</v>
      </c>
      <c r="K591" t="s">
        <v>1655</v>
      </c>
      <c r="L591" t="s">
        <v>1656</v>
      </c>
      <c r="M591">
        <v>1</v>
      </c>
      <c r="N591">
        <v>2</v>
      </c>
      <c r="O591">
        <v>5</v>
      </c>
      <c r="P591">
        <f>_xlfn.XLOOKUP(B591,'g1'!B:B,'g1'!R:R)</f>
        <v>2</v>
      </c>
      <c r="Q591">
        <f>_xlfn.XLOOKUP(B591,'g2'!B:B,'g2'!U:U)</f>
        <v>2</v>
      </c>
      <c r="R591">
        <f>_xlfn.XLOOKUP(B591,'g3'!B:B,'g3'!R:R)</f>
        <v>2</v>
      </c>
      <c r="S591">
        <f>_xlfn.XLOOKUP(D591,'g4'!D:D,'g4'!N:N)</f>
        <v>2</v>
      </c>
      <c r="T591">
        <f t="shared" si="125"/>
        <v>0</v>
      </c>
      <c r="U591">
        <f t="shared" si="126"/>
        <v>0</v>
      </c>
      <c r="V591">
        <f t="shared" si="127"/>
        <v>0</v>
      </c>
      <c r="W591">
        <f t="shared" si="128"/>
        <v>0</v>
      </c>
      <c r="X591" t="s">
        <v>12538</v>
      </c>
      <c r="Y591">
        <f t="shared" si="133"/>
        <v>43</v>
      </c>
      <c r="Z591">
        <f t="shared" si="134"/>
        <v>62</v>
      </c>
      <c r="AA591">
        <f t="shared" si="135"/>
        <v>17</v>
      </c>
      <c r="AB591" t="s">
        <v>14263</v>
      </c>
      <c r="AD591">
        <f t="shared" si="129"/>
        <v>1</v>
      </c>
      <c r="AE591">
        <f t="shared" si="130"/>
        <v>34</v>
      </c>
      <c r="AF591">
        <f t="shared" si="131"/>
        <v>31</v>
      </c>
      <c r="AG591" t="s">
        <v>14629</v>
      </c>
      <c r="AH591" t="b">
        <f t="shared" si="132"/>
        <v>0</v>
      </c>
    </row>
    <row r="592" spans="1:34" hidden="1" x14ac:dyDescent="0.25">
      <c r="A592" s="1">
        <v>1741</v>
      </c>
      <c r="B592" t="s">
        <v>1657</v>
      </c>
      <c r="C592" t="s">
        <v>1658</v>
      </c>
      <c r="D592" t="s">
        <v>13419</v>
      </c>
      <c r="E592">
        <v>2</v>
      </c>
      <c r="F592" t="s">
        <v>286</v>
      </c>
      <c r="G592" t="s">
        <v>1659</v>
      </c>
      <c r="H592" t="s">
        <v>1660</v>
      </c>
      <c r="I592">
        <v>5243</v>
      </c>
      <c r="J592" t="s">
        <v>287</v>
      </c>
      <c r="K592" t="s">
        <v>1661</v>
      </c>
      <c r="L592" t="s">
        <v>1662</v>
      </c>
      <c r="M592">
        <v>1</v>
      </c>
      <c r="N592">
        <v>2</v>
      </c>
      <c r="O592">
        <v>0</v>
      </c>
      <c r="P592">
        <f>_xlfn.XLOOKUP(B592,'g1'!B:B,'g1'!R:R)</f>
        <v>2</v>
      </c>
      <c r="Q592">
        <f>_xlfn.XLOOKUP(B592,'g2'!B:B,'g2'!U:U)</f>
        <v>2</v>
      </c>
      <c r="R592">
        <f>_xlfn.XLOOKUP(B592,'g3'!B:B,'g3'!R:R)</f>
        <v>2</v>
      </c>
      <c r="S592">
        <f>_xlfn.XLOOKUP(D592,'g4'!D:D,'g4'!N:N)</f>
        <v>2</v>
      </c>
      <c r="T592">
        <f t="shared" si="125"/>
        <v>0</v>
      </c>
      <c r="U592">
        <f t="shared" si="126"/>
        <v>0</v>
      </c>
      <c r="V592">
        <f t="shared" si="127"/>
        <v>0</v>
      </c>
      <c r="W592">
        <f t="shared" si="128"/>
        <v>0</v>
      </c>
      <c r="X592" t="s">
        <v>12536</v>
      </c>
      <c r="Y592">
        <f t="shared" si="133"/>
        <v>43</v>
      </c>
      <c r="Z592">
        <f t="shared" si="134"/>
        <v>73</v>
      </c>
      <c r="AA592">
        <f t="shared" si="135"/>
        <v>28</v>
      </c>
      <c r="AB592" t="s">
        <v>14630</v>
      </c>
      <c r="AD592">
        <f t="shared" si="129"/>
        <v>1</v>
      </c>
      <c r="AE592">
        <f t="shared" si="130"/>
        <v>33</v>
      </c>
      <c r="AF592">
        <f t="shared" si="131"/>
        <v>30</v>
      </c>
      <c r="AG592" t="s">
        <v>14630</v>
      </c>
      <c r="AH592" t="b">
        <f t="shared" si="132"/>
        <v>1</v>
      </c>
    </row>
    <row r="593" spans="1:34" hidden="1" x14ac:dyDescent="0.25">
      <c r="A593" s="1">
        <v>1592</v>
      </c>
      <c r="B593" t="s">
        <v>1729</v>
      </c>
      <c r="C593" t="s">
        <v>1730</v>
      </c>
      <c r="D593" t="s">
        <v>13421</v>
      </c>
      <c r="E593">
        <v>2</v>
      </c>
      <c r="F593" t="s">
        <v>1731</v>
      </c>
      <c r="G593" t="s">
        <v>1732</v>
      </c>
      <c r="H593" t="s">
        <v>1733</v>
      </c>
      <c r="I593">
        <v>1469</v>
      </c>
      <c r="J593" t="s">
        <v>1734</v>
      </c>
      <c r="K593" t="s">
        <v>1735</v>
      </c>
      <c r="L593" t="s">
        <v>1736</v>
      </c>
      <c r="M593">
        <v>1</v>
      </c>
      <c r="N593">
        <v>2</v>
      </c>
      <c r="O593">
        <v>0</v>
      </c>
      <c r="P593">
        <f>_xlfn.XLOOKUP(B593,'g1'!B:B,'g1'!R:R)</f>
        <v>2</v>
      </c>
      <c r="Q593">
        <f>_xlfn.XLOOKUP(B593,'g2'!B:B,'g2'!U:U)</f>
        <v>2</v>
      </c>
      <c r="R593">
        <f>_xlfn.XLOOKUP(B593,'g3'!B:B,'g3'!R:R)</f>
        <v>2</v>
      </c>
      <c r="S593">
        <f>_xlfn.XLOOKUP(D593,'g4'!D:D,'g4'!N:N)</f>
        <v>2</v>
      </c>
      <c r="T593">
        <f t="shared" si="125"/>
        <v>0</v>
      </c>
      <c r="U593">
        <f t="shared" si="126"/>
        <v>0</v>
      </c>
      <c r="V593">
        <f t="shared" si="127"/>
        <v>0</v>
      </c>
      <c r="W593">
        <f t="shared" si="128"/>
        <v>0</v>
      </c>
      <c r="X593" t="s">
        <v>12532</v>
      </c>
      <c r="Y593">
        <f t="shared" si="133"/>
        <v>43</v>
      </c>
      <c r="Z593">
        <f t="shared" si="134"/>
        <v>68</v>
      </c>
      <c r="AA593">
        <f t="shared" si="135"/>
        <v>23</v>
      </c>
      <c r="AB593" t="s">
        <v>14631</v>
      </c>
      <c r="AD593">
        <f t="shared" si="129"/>
        <v>1</v>
      </c>
      <c r="AE593">
        <f t="shared" si="130"/>
        <v>28</v>
      </c>
      <c r="AF593">
        <f t="shared" si="131"/>
        <v>25</v>
      </c>
      <c r="AG593" t="s">
        <v>14631</v>
      </c>
      <c r="AH593" t="b">
        <f t="shared" si="132"/>
        <v>1</v>
      </c>
    </row>
    <row r="594" spans="1:34" hidden="1" x14ac:dyDescent="0.25">
      <c r="A594" s="1">
        <v>1766</v>
      </c>
      <c r="B594" t="s">
        <v>2862</v>
      </c>
      <c r="C594" t="s">
        <v>2863</v>
      </c>
      <c r="D594" t="s">
        <v>13449</v>
      </c>
      <c r="E594">
        <v>3</v>
      </c>
      <c r="F594" t="s">
        <v>99</v>
      </c>
      <c r="G594" t="s">
        <v>2864</v>
      </c>
      <c r="H594" t="s">
        <v>2865</v>
      </c>
      <c r="I594">
        <v>1814</v>
      </c>
      <c r="J594" t="s">
        <v>100</v>
      </c>
      <c r="K594" t="s">
        <v>2866</v>
      </c>
      <c r="L594" t="s">
        <v>2867</v>
      </c>
      <c r="N594">
        <v>2</v>
      </c>
      <c r="O594">
        <v>2</v>
      </c>
      <c r="P594">
        <f>_xlfn.XLOOKUP(B594,'g1'!B:B,'g1'!R:R)</f>
        <v>2</v>
      </c>
      <c r="Q594">
        <f>_xlfn.XLOOKUP(B594,'g2'!B:B,'g2'!U:U)</f>
        <v>2</v>
      </c>
      <c r="R594">
        <f>_xlfn.XLOOKUP(B594,'g3'!B:B,'g3'!R:R)</f>
        <v>2</v>
      </c>
      <c r="S594">
        <f>_xlfn.XLOOKUP(D594,'g4'!D:D,'g4'!N:N)</f>
        <v>2</v>
      </c>
      <c r="T594">
        <f t="shared" si="125"/>
        <v>0</v>
      </c>
      <c r="U594">
        <f t="shared" si="126"/>
        <v>0</v>
      </c>
      <c r="V594">
        <f t="shared" si="127"/>
        <v>0</v>
      </c>
      <c r="W594">
        <f t="shared" si="128"/>
        <v>0</v>
      </c>
      <c r="X594" t="s">
        <v>12481</v>
      </c>
      <c r="Y594">
        <f t="shared" si="133"/>
        <v>43</v>
      </c>
      <c r="Z594">
        <f t="shared" si="134"/>
        <v>68</v>
      </c>
      <c r="AA594">
        <f t="shared" si="135"/>
        <v>23</v>
      </c>
      <c r="AB594" t="s">
        <v>14936</v>
      </c>
      <c r="AD594">
        <f t="shared" si="129"/>
        <v>1</v>
      </c>
      <c r="AE594">
        <f t="shared" si="130"/>
        <v>28</v>
      </c>
      <c r="AF594">
        <f t="shared" si="131"/>
        <v>25</v>
      </c>
      <c r="AG594" t="s">
        <v>14632</v>
      </c>
      <c r="AH594" t="b">
        <f t="shared" si="132"/>
        <v>1</v>
      </c>
    </row>
    <row r="595" spans="1:34" hidden="1" x14ac:dyDescent="0.25">
      <c r="A595" s="1">
        <v>1602</v>
      </c>
      <c r="B595" t="s">
        <v>2954</v>
      </c>
      <c r="C595" t="s">
        <v>2955</v>
      </c>
      <c r="D595" t="s">
        <v>13450</v>
      </c>
      <c r="E595">
        <v>3</v>
      </c>
      <c r="F595" t="s">
        <v>1187</v>
      </c>
      <c r="G595" t="s">
        <v>2956</v>
      </c>
      <c r="H595" t="s">
        <v>2957</v>
      </c>
      <c r="I595">
        <v>26491</v>
      </c>
      <c r="J595" t="s">
        <v>169</v>
      </c>
      <c r="K595" t="s">
        <v>2958</v>
      </c>
      <c r="L595" t="s">
        <v>2959</v>
      </c>
      <c r="N595">
        <v>2</v>
      </c>
      <c r="O595">
        <v>2</v>
      </c>
      <c r="P595">
        <f>_xlfn.XLOOKUP(B595,'g1'!B:B,'g1'!R:R)</f>
        <v>2</v>
      </c>
      <c r="Q595">
        <f>_xlfn.XLOOKUP(B595,'g2'!B:B,'g2'!U:U)</f>
        <v>2</v>
      </c>
      <c r="R595">
        <f>_xlfn.XLOOKUP(B595,'g3'!B:B,'g3'!R:R)</f>
        <v>2</v>
      </c>
      <c r="S595">
        <f>_xlfn.XLOOKUP(D595,'g4'!D:D,'g4'!N:N)</f>
        <v>2</v>
      </c>
      <c r="T595">
        <f t="shared" si="125"/>
        <v>0</v>
      </c>
      <c r="U595">
        <f t="shared" si="126"/>
        <v>0</v>
      </c>
      <c r="V595">
        <f t="shared" si="127"/>
        <v>0</v>
      </c>
      <c r="W595">
        <f t="shared" si="128"/>
        <v>0</v>
      </c>
      <c r="X595" t="s">
        <v>12479</v>
      </c>
      <c r="Y595">
        <f t="shared" si="133"/>
        <v>42</v>
      </c>
      <c r="Z595">
        <f t="shared" si="134"/>
        <v>63</v>
      </c>
      <c r="AA595">
        <f t="shared" si="135"/>
        <v>19</v>
      </c>
      <c r="AB595" t="s">
        <v>14527</v>
      </c>
      <c r="AD595">
        <f t="shared" si="129"/>
        <v>1</v>
      </c>
      <c r="AE595">
        <f t="shared" si="130"/>
        <v>24</v>
      </c>
      <c r="AF595">
        <f t="shared" si="131"/>
        <v>21</v>
      </c>
      <c r="AG595" t="s">
        <v>14633</v>
      </c>
      <c r="AH595" t="b">
        <f t="shared" si="132"/>
        <v>1</v>
      </c>
    </row>
    <row r="596" spans="1:34" hidden="1" x14ac:dyDescent="0.25">
      <c r="A596" s="1">
        <v>1793</v>
      </c>
      <c r="B596" t="s">
        <v>2984</v>
      </c>
      <c r="C596" t="s">
        <v>2985</v>
      </c>
      <c r="D596" t="s">
        <v>13452</v>
      </c>
      <c r="E596">
        <v>3</v>
      </c>
      <c r="F596" t="s">
        <v>234</v>
      </c>
      <c r="G596" t="s">
        <v>2986</v>
      </c>
      <c r="H596" t="s">
        <v>2987</v>
      </c>
      <c r="I596">
        <v>12268</v>
      </c>
      <c r="J596" t="s">
        <v>237</v>
      </c>
      <c r="K596" t="s">
        <v>2988</v>
      </c>
      <c r="L596" t="s">
        <v>2989</v>
      </c>
      <c r="N596">
        <v>2</v>
      </c>
      <c r="O596">
        <v>2</v>
      </c>
      <c r="P596">
        <f>_xlfn.XLOOKUP(B596,'g1'!B:B,'g1'!R:R)</f>
        <v>2</v>
      </c>
      <c r="Q596">
        <f>_xlfn.XLOOKUP(B596,'g2'!B:B,'g2'!U:U)</f>
        <v>2</v>
      </c>
      <c r="R596">
        <f>_xlfn.XLOOKUP(B596,'g3'!B:B,'g3'!R:R)</f>
        <v>2</v>
      </c>
      <c r="S596">
        <f>_xlfn.XLOOKUP(D596,'g4'!D:D,'g4'!N:N)</f>
        <v>2</v>
      </c>
      <c r="T596">
        <f t="shared" si="125"/>
        <v>0</v>
      </c>
      <c r="U596">
        <f t="shared" si="126"/>
        <v>0</v>
      </c>
      <c r="V596">
        <f t="shared" si="127"/>
        <v>0</v>
      </c>
      <c r="W596">
        <f t="shared" si="128"/>
        <v>0</v>
      </c>
      <c r="X596" t="s">
        <v>7376</v>
      </c>
      <c r="Y596">
        <f t="shared" si="133"/>
        <v>42</v>
      </c>
      <c r="Z596">
        <f t="shared" si="134"/>
        <v>61</v>
      </c>
      <c r="AA596">
        <f t="shared" si="135"/>
        <v>17</v>
      </c>
      <c r="AB596" t="s">
        <v>14485</v>
      </c>
      <c r="AD596">
        <f t="shared" si="129"/>
        <v>1</v>
      </c>
      <c r="AE596">
        <f t="shared" si="130"/>
        <v>22</v>
      </c>
      <c r="AF596">
        <f t="shared" si="131"/>
        <v>19</v>
      </c>
      <c r="AG596" t="s">
        <v>14485</v>
      </c>
      <c r="AH596" t="b">
        <f t="shared" si="132"/>
        <v>1</v>
      </c>
    </row>
    <row r="597" spans="1:34" hidden="1" x14ac:dyDescent="0.25">
      <c r="A597" s="1">
        <v>1630</v>
      </c>
      <c r="B597" t="s">
        <v>2996</v>
      </c>
      <c r="C597" t="s">
        <v>2997</v>
      </c>
      <c r="D597" t="s">
        <v>13453</v>
      </c>
      <c r="E597">
        <v>3</v>
      </c>
      <c r="F597" t="s">
        <v>648</v>
      </c>
      <c r="G597" t="s">
        <v>2998</v>
      </c>
      <c r="H597" t="s">
        <v>223</v>
      </c>
      <c r="I597">
        <v>18768</v>
      </c>
      <c r="J597" t="s">
        <v>603</v>
      </c>
      <c r="K597" t="s">
        <v>2999</v>
      </c>
      <c r="L597" t="s">
        <v>3000</v>
      </c>
      <c r="N597">
        <v>2</v>
      </c>
      <c r="O597">
        <v>2</v>
      </c>
      <c r="P597">
        <f>_xlfn.XLOOKUP(B597,'g1'!B:B,'g1'!R:R)</f>
        <v>2</v>
      </c>
      <c r="Q597">
        <f>_xlfn.XLOOKUP(B597,'g2'!B:B,'g2'!U:U)</f>
        <v>2</v>
      </c>
      <c r="R597">
        <f>_xlfn.XLOOKUP(B597,'g3'!B:B,'g3'!R:R)</f>
        <v>2</v>
      </c>
      <c r="S597">
        <f>_xlfn.XLOOKUP(D597,'g4'!D:D,'g4'!N:N)</f>
        <v>2</v>
      </c>
      <c r="T597">
        <f t="shared" si="125"/>
        <v>0</v>
      </c>
      <c r="U597">
        <f t="shared" si="126"/>
        <v>0</v>
      </c>
      <c r="V597">
        <f t="shared" si="127"/>
        <v>0</v>
      </c>
      <c r="W597">
        <f t="shared" si="128"/>
        <v>0</v>
      </c>
      <c r="X597" t="s">
        <v>12474</v>
      </c>
      <c r="Y597">
        <f t="shared" si="133"/>
        <v>43</v>
      </c>
      <c r="Z597">
        <f t="shared" si="134"/>
        <v>77</v>
      </c>
      <c r="AA597">
        <f t="shared" si="135"/>
        <v>32</v>
      </c>
      <c r="AB597" t="s">
        <v>14634</v>
      </c>
      <c r="AD597">
        <f t="shared" si="129"/>
        <v>1</v>
      </c>
      <c r="AE597">
        <f t="shared" si="130"/>
        <v>37</v>
      </c>
      <c r="AF597">
        <f t="shared" si="131"/>
        <v>34</v>
      </c>
      <c r="AG597" t="s">
        <v>14634</v>
      </c>
      <c r="AH597" t="b">
        <f t="shared" si="132"/>
        <v>1</v>
      </c>
    </row>
    <row r="598" spans="1:34" hidden="1" x14ac:dyDescent="0.25">
      <c r="A598" s="1">
        <v>1713</v>
      </c>
      <c r="B598" t="s">
        <v>3001</v>
      </c>
      <c r="C598" t="s">
        <v>3002</v>
      </c>
      <c r="D598" t="s">
        <v>13454</v>
      </c>
      <c r="E598">
        <v>3</v>
      </c>
      <c r="F598" t="s">
        <v>296</v>
      </c>
      <c r="G598" t="s">
        <v>3003</v>
      </c>
      <c r="H598" t="s">
        <v>3004</v>
      </c>
      <c r="I598">
        <v>96789</v>
      </c>
      <c r="J598" t="s">
        <v>42</v>
      </c>
      <c r="K598" t="s">
        <v>3005</v>
      </c>
      <c r="L598" t="s">
        <v>3006</v>
      </c>
      <c r="N598">
        <v>2</v>
      </c>
      <c r="O598">
        <v>2</v>
      </c>
      <c r="P598">
        <f>_xlfn.XLOOKUP(B598,'g1'!B:B,'g1'!R:R)</f>
        <v>2</v>
      </c>
      <c r="Q598">
        <f>_xlfn.XLOOKUP(B598,'g2'!B:B,'g2'!U:U)</f>
        <v>2</v>
      </c>
      <c r="R598">
        <f>_xlfn.XLOOKUP(B598,'g3'!B:B,'g3'!R:R)</f>
        <v>2</v>
      </c>
      <c r="S598">
        <f>_xlfn.XLOOKUP(D598,'g4'!D:D,'g4'!N:N)</f>
        <v>2</v>
      </c>
      <c r="T598">
        <f t="shared" si="125"/>
        <v>0</v>
      </c>
      <c r="U598">
        <f t="shared" si="126"/>
        <v>0</v>
      </c>
      <c r="V598">
        <f t="shared" si="127"/>
        <v>0</v>
      </c>
      <c r="W598">
        <f t="shared" si="128"/>
        <v>0</v>
      </c>
      <c r="X598" t="s">
        <v>7372</v>
      </c>
      <c r="Y598">
        <f t="shared" si="133"/>
        <v>43</v>
      </c>
      <c r="Z598">
        <f t="shared" si="134"/>
        <v>73</v>
      </c>
      <c r="AA598">
        <f t="shared" si="135"/>
        <v>28</v>
      </c>
      <c r="AB598" t="s">
        <v>14635</v>
      </c>
      <c r="AD598">
        <f t="shared" si="129"/>
        <v>1</v>
      </c>
      <c r="AE598">
        <f t="shared" si="130"/>
        <v>33</v>
      </c>
      <c r="AF598">
        <f t="shared" si="131"/>
        <v>30</v>
      </c>
      <c r="AG598" t="s">
        <v>14635</v>
      </c>
      <c r="AH598" t="b">
        <f t="shared" si="132"/>
        <v>1</v>
      </c>
    </row>
    <row r="599" spans="1:34" x14ac:dyDescent="0.25">
      <c r="A599" s="1">
        <v>1830</v>
      </c>
      <c r="B599" t="s">
        <v>3043</v>
      </c>
      <c r="C599" t="s">
        <v>3044</v>
      </c>
      <c r="D599" t="s">
        <v>13456</v>
      </c>
      <c r="E599">
        <v>3</v>
      </c>
      <c r="F599" t="s">
        <v>73</v>
      </c>
      <c r="G599" t="s">
        <v>3045</v>
      </c>
      <c r="H599" t="s">
        <v>3046</v>
      </c>
      <c r="I599">
        <v>5201</v>
      </c>
      <c r="J599" t="s">
        <v>76</v>
      </c>
      <c r="K599" t="s">
        <v>15115</v>
      </c>
      <c r="L599" t="s">
        <v>3048</v>
      </c>
      <c r="N599">
        <v>2</v>
      </c>
      <c r="O599">
        <v>2</v>
      </c>
      <c r="P599">
        <f>_xlfn.XLOOKUP(B599,'g1'!B:B,'g1'!R:R)</f>
        <v>2</v>
      </c>
      <c r="Q599">
        <f>_xlfn.XLOOKUP(B599,'g2'!B:B,'g2'!U:U)</f>
        <v>2</v>
      </c>
      <c r="R599">
        <f>_xlfn.XLOOKUP(B599,'g3'!B:B,'g3'!R:R)</f>
        <v>2</v>
      </c>
      <c r="S599">
        <f>_xlfn.XLOOKUP(D599,'g4'!D:D,'g4'!N:N)</f>
        <v>2</v>
      </c>
      <c r="T599">
        <f t="shared" si="125"/>
        <v>0</v>
      </c>
      <c r="U599">
        <f t="shared" si="126"/>
        <v>0</v>
      </c>
      <c r="V599">
        <f t="shared" si="127"/>
        <v>0</v>
      </c>
      <c r="W599">
        <f t="shared" si="128"/>
        <v>0</v>
      </c>
      <c r="X599" t="s">
        <v>12469</v>
      </c>
      <c r="Y599">
        <f t="shared" si="133"/>
        <v>42</v>
      </c>
      <c r="Z599">
        <f t="shared" si="134"/>
        <v>68</v>
      </c>
      <c r="AA599">
        <f t="shared" si="135"/>
        <v>24</v>
      </c>
      <c r="AB599" t="s">
        <v>14368</v>
      </c>
      <c r="AD599">
        <f t="shared" si="129"/>
        <v>1</v>
      </c>
      <c r="AE599">
        <f t="shared" si="130"/>
        <v>29</v>
      </c>
      <c r="AF599">
        <f t="shared" si="131"/>
        <v>26</v>
      </c>
      <c r="AG599" t="s">
        <v>14636</v>
      </c>
      <c r="AH599" t="b">
        <f t="shared" si="132"/>
        <v>0</v>
      </c>
    </row>
    <row r="600" spans="1:34" hidden="1" x14ac:dyDescent="0.25">
      <c r="A600" s="1">
        <v>1844</v>
      </c>
      <c r="B600" t="s">
        <v>3073</v>
      </c>
      <c r="C600" t="s">
        <v>3074</v>
      </c>
      <c r="D600" t="s">
        <v>13457</v>
      </c>
      <c r="E600">
        <v>3</v>
      </c>
      <c r="F600" t="s">
        <v>117</v>
      </c>
      <c r="G600" t="s">
        <v>3075</v>
      </c>
      <c r="H600" t="s">
        <v>3076</v>
      </c>
      <c r="I600">
        <v>59567</v>
      </c>
      <c r="J600" t="s">
        <v>120</v>
      </c>
      <c r="K600" t="s">
        <v>3077</v>
      </c>
      <c r="L600" t="s">
        <v>3078</v>
      </c>
      <c r="N600">
        <v>2</v>
      </c>
      <c r="O600">
        <v>2</v>
      </c>
      <c r="P600">
        <f>_xlfn.XLOOKUP(B600,'g1'!B:B,'g1'!R:R)</f>
        <v>2</v>
      </c>
      <c r="Q600">
        <f>_xlfn.XLOOKUP(B600,'g2'!B:B,'g2'!U:U)</f>
        <v>2</v>
      </c>
      <c r="R600">
        <f>_xlfn.XLOOKUP(B600,'g3'!B:B,'g3'!R:R)</f>
        <v>2</v>
      </c>
      <c r="S600">
        <f>_xlfn.XLOOKUP(D600,'g4'!D:D,'g4'!N:N)</f>
        <v>2</v>
      </c>
      <c r="T600">
        <f t="shared" si="125"/>
        <v>0</v>
      </c>
      <c r="U600">
        <f t="shared" si="126"/>
        <v>0</v>
      </c>
      <c r="V600">
        <f t="shared" si="127"/>
        <v>0</v>
      </c>
      <c r="W600">
        <f t="shared" si="128"/>
        <v>0</v>
      </c>
      <c r="X600" t="s">
        <v>9333</v>
      </c>
      <c r="Y600">
        <f t="shared" si="133"/>
        <v>43</v>
      </c>
      <c r="Z600">
        <f t="shared" si="134"/>
        <v>63</v>
      </c>
      <c r="AA600">
        <f t="shared" si="135"/>
        <v>18</v>
      </c>
      <c r="AB600" t="s">
        <v>14343</v>
      </c>
      <c r="AD600">
        <f t="shared" si="129"/>
        <v>1</v>
      </c>
      <c r="AE600">
        <f t="shared" si="130"/>
        <v>23</v>
      </c>
      <c r="AF600">
        <f t="shared" si="131"/>
        <v>20</v>
      </c>
      <c r="AG600" t="s">
        <v>14343</v>
      </c>
      <c r="AH600" t="b">
        <f t="shared" si="132"/>
        <v>1</v>
      </c>
    </row>
    <row r="601" spans="1:34" hidden="1" x14ac:dyDescent="0.25">
      <c r="A601" s="1">
        <v>1851</v>
      </c>
      <c r="B601" t="s">
        <v>2258</v>
      </c>
      <c r="C601" t="s">
        <v>2259</v>
      </c>
      <c r="D601" t="s">
        <v>13435</v>
      </c>
      <c r="E601">
        <v>3</v>
      </c>
      <c r="F601" t="s">
        <v>117</v>
      </c>
      <c r="G601" t="s">
        <v>2260</v>
      </c>
      <c r="H601" t="s">
        <v>2261</v>
      </c>
      <c r="I601">
        <v>4120</v>
      </c>
      <c r="J601" t="s">
        <v>120</v>
      </c>
      <c r="K601" t="s">
        <v>2262</v>
      </c>
      <c r="L601" t="s">
        <v>2263</v>
      </c>
      <c r="M601">
        <v>1</v>
      </c>
      <c r="N601">
        <v>2</v>
      </c>
      <c r="O601">
        <v>0</v>
      </c>
      <c r="P601">
        <f>_xlfn.XLOOKUP(B601,'g1'!B:B,'g1'!R:R)</f>
        <v>2</v>
      </c>
      <c r="Q601">
        <f>_xlfn.XLOOKUP(B601,'g2'!B:B,'g2'!U:U)</f>
        <v>2</v>
      </c>
      <c r="R601">
        <f>_xlfn.XLOOKUP(B601,'g3'!B:B,'g3'!R:R)</f>
        <v>2</v>
      </c>
      <c r="S601">
        <f>_xlfn.XLOOKUP(D601,'g4'!D:D,'g4'!N:N)</f>
        <v>2</v>
      </c>
      <c r="T601">
        <f t="shared" si="125"/>
        <v>0</v>
      </c>
      <c r="U601">
        <f t="shared" si="126"/>
        <v>0</v>
      </c>
      <c r="V601">
        <f t="shared" si="127"/>
        <v>0</v>
      </c>
      <c r="W601">
        <f t="shared" si="128"/>
        <v>0</v>
      </c>
      <c r="X601" t="s">
        <v>12507</v>
      </c>
      <c r="Y601" t="e">
        <f t="shared" si="133"/>
        <v>#VALUE!</v>
      </c>
      <c r="Z601">
        <f t="shared" si="134"/>
        <v>99</v>
      </c>
      <c r="AA601" t="e">
        <f t="shared" si="135"/>
        <v>#VALUE!</v>
      </c>
      <c r="AB601" t="e">
        <v>#VALUE!</v>
      </c>
      <c r="AD601">
        <f t="shared" si="129"/>
        <v>1</v>
      </c>
      <c r="AE601">
        <f t="shared" si="130"/>
        <v>26</v>
      </c>
      <c r="AF601">
        <f t="shared" si="131"/>
        <v>23</v>
      </c>
      <c r="AG601" t="s">
        <v>14306</v>
      </c>
      <c r="AH601" t="e">
        <f t="shared" si="132"/>
        <v>#VALUE!</v>
      </c>
    </row>
    <row r="602" spans="1:34" x14ac:dyDescent="0.25">
      <c r="A602" s="1">
        <v>1868</v>
      </c>
      <c r="B602" t="s">
        <v>3109</v>
      </c>
      <c r="C602" t="s">
        <v>3110</v>
      </c>
      <c r="D602" t="s">
        <v>13459</v>
      </c>
      <c r="E602">
        <v>3</v>
      </c>
      <c r="F602" t="s">
        <v>39</v>
      </c>
      <c r="G602" t="s">
        <v>3111</v>
      </c>
      <c r="H602" t="s">
        <v>3112</v>
      </c>
      <c r="I602">
        <v>7955</v>
      </c>
      <c r="J602" t="s">
        <v>42</v>
      </c>
      <c r="K602" t="s">
        <v>15116</v>
      </c>
      <c r="L602" t="s">
        <v>3114</v>
      </c>
      <c r="N602">
        <v>2</v>
      </c>
      <c r="O602">
        <v>2</v>
      </c>
      <c r="P602">
        <f>_xlfn.XLOOKUP(B602,'g1'!B:B,'g1'!R:R)</f>
        <v>2</v>
      </c>
      <c r="Q602">
        <f>_xlfn.XLOOKUP(B602,'g2'!B:B,'g2'!U:U)</f>
        <v>2</v>
      </c>
      <c r="R602">
        <f>_xlfn.XLOOKUP(B602,'g3'!B:B,'g3'!R:R)</f>
        <v>2</v>
      </c>
      <c r="S602">
        <f>_xlfn.XLOOKUP(D602,'g4'!D:D,'g4'!N:N)</f>
        <v>2</v>
      </c>
      <c r="T602">
        <f t="shared" si="125"/>
        <v>0</v>
      </c>
      <c r="U602">
        <f t="shared" si="126"/>
        <v>0</v>
      </c>
      <c r="V602">
        <f t="shared" si="127"/>
        <v>0</v>
      </c>
      <c r="W602">
        <f t="shared" si="128"/>
        <v>0</v>
      </c>
      <c r="X602" t="s">
        <v>12464</v>
      </c>
      <c r="Y602">
        <f t="shared" si="133"/>
        <v>43</v>
      </c>
      <c r="Z602">
        <f t="shared" si="134"/>
        <v>69</v>
      </c>
      <c r="AA602">
        <f t="shared" si="135"/>
        <v>24</v>
      </c>
      <c r="AB602" t="s">
        <v>14253</v>
      </c>
      <c r="AD602">
        <f t="shared" si="129"/>
        <v>1</v>
      </c>
      <c r="AE602">
        <f t="shared" si="130"/>
        <v>29</v>
      </c>
      <c r="AF602">
        <f t="shared" si="131"/>
        <v>26</v>
      </c>
      <c r="AG602" t="s">
        <v>14637</v>
      </c>
      <c r="AH602" t="b">
        <f t="shared" si="132"/>
        <v>0</v>
      </c>
    </row>
    <row r="603" spans="1:34" hidden="1" x14ac:dyDescent="0.25">
      <c r="A603" s="1">
        <v>1738</v>
      </c>
      <c r="B603" t="s">
        <v>3121</v>
      </c>
      <c r="C603" t="s">
        <v>3122</v>
      </c>
      <c r="D603" t="s">
        <v>13460</v>
      </c>
      <c r="E603">
        <v>3</v>
      </c>
      <c r="F603" t="s">
        <v>2942</v>
      </c>
      <c r="G603" t="s">
        <v>3123</v>
      </c>
      <c r="H603" t="s">
        <v>3124</v>
      </c>
      <c r="I603">
        <v>1453</v>
      </c>
      <c r="J603" t="s">
        <v>2945</v>
      </c>
      <c r="K603" t="s">
        <v>3125</v>
      </c>
      <c r="L603" t="s">
        <v>3126</v>
      </c>
      <c r="N603">
        <v>2</v>
      </c>
      <c r="O603">
        <v>2</v>
      </c>
      <c r="P603">
        <f>_xlfn.XLOOKUP(B603,'g1'!B:B,'g1'!R:R)</f>
        <v>2</v>
      </c>
      <c r="Q603">
        <f>_xlfn.XLOOKUP(B603,'g2'!B:B,'g2'!U:U)</f>
        <v>2</v>
      </c>
      <c r="R603">
        <f>_xlfn.XLOOKUP(B603,'g3'!B:B,'g3'!R:R)</f>
        <v>2</v>
      </c>
      <c r="S603">
        <f>_xlfn.XLOOKUP(D603,'g4'!D:D,'g4'!N:N)</f>
        <v>2</v>
      </c>
      <c r="T603">
        <f t="shared" si="125"/>
        <v>0</v>
      </c>
      <c r="U603">
        <f t="shared" si="126"/>
        <v>0</v>
      </c>
      <c r="V603">
        <f t="shared" si="127"/>
        <v>0</v>
      </c>
      <c r="W603">
        <f t="shared" si="128"/>
        <v>0</v>
      </c>
      <c r="X603" t="s">
        <v>12462</v>
      </c>
      <c r="Y603">
        <f t="shared" si="133"/>
        <v>42</v>
      </c>
      <c r="Z603">
        <f t="shared" si="134"/>
        <v>64</v>
      </c>
      <c r="AA603">
        <f t="shared" si="135"/>
        <v>20</v>
      </c>
      <c r="AB603" t="s">
        <v>14289</v>
      </c>
      <c r="AD603">
        <f t="shared" si="129"/>
        <v>1</v>
      </c>
      <c r="AE603">
        <f t="shared" si="130"/>
        <v>25</v>
      </c>
      <c r="AF603">
        <f t="shared" si="131"/>
        <v>22</v>
      </c>
      <c r="AG603" t="s">
        <v>14289</v>
      </c>
      <c r="AH603" t="b">
        <f t="shared" si="132"/>
        <v>1</v>
      </c>
    </row>
    <row r="604" spans="1:34" hidden="1" x14ac:dyDescent="0.25">
      <c r="A604" s="1">
        <v>1745</v>
      </c>
      <c r="B604" t="s">
        <v>3179</v>
      </c>
      <c r="C604" t="s">
        <v>3180</v>
      </c>
      <c r="D604" t="s">
        <v>13462</v>
      </c>
      <c r="E604">
        <v>3</v>
      </c>
      <c r="F604" t="s">
        <v>39</v>
      </c>
      <c r="G604" t="s">
        <v>3181</v>
      </c>
      <c r="H604" t="s">
        <v>3182</v>
      </c>
      <c r="I604">
        <v>16695</v>
      </c>
      <c r="J604" t="s">
        <v>42</v>
      </c>
      <c r="K604" t="s">
        <v>3183</v>
      </c>
      <c r="L604" t="s">
        <v>3184</v>
      </c>
      <c r="N604">
        <v>2</v>
      </c>
      <c r="O604">
        <v>2</v>
      </c>
      <c r="P604">
        <f>_xlfn.XLOOKUP(B604,'g1'!B:B,'g1'!R:R)</f>
        <v>2</v>
      </c>
      <c r="Q604">
        <f>_xlfn.XLOOKUP(B604,'g2'!B:B,'g2'!U:U)</f>
        <v>2</v>
      </c>
      <c r="R604">
        <f>_xlfn.XLOOKUP(B604,'g3'!B:B,'g3'!R:R)</f>
        <v>2</v>
      </c>
      <c r="S604">
        <f>_xlfn.XLOOKUP(D604,'g4'!D:D,'g4'!N:N)</f>
        <v>2</v>
      </c>
      <c r="T604">
        <f t="shared" si="125"/>
        <v>0</v>
      </c>
      <c r="U604">
        <f t="shared" si="126"/>
        <v>0</v>
      </c>
      <c r="V604">
        <f t="shared" si="127"/>
        <v>0</v>
      </c>
      <c r="W604">
        <f t="shared" si="128"/>
        <v>0</v>
      </c>
      <c r="X604" t="s">
        <v>7352</v>
      </c>
      <c r="Y604">
        <f t="shared" si="133"/>
        <v>42</v>
      </c>
      <c r="Z604">
        <f t="shared" si="134"/>
        <v>61</v>
      </c>
      <c r="AA604">
        <f t="shared" si="135"/>
        <v>17</v>
      </c>
      <c r="AB604" t="s">
        <v>14263</v>
      </c>
      <c r="AD604">
        <f t="shared" si="129"/>
        <v>1</v>
      </c>
      <c r="AE604">
        <f t="shared" si="130"/>
        <v>22</v>
      </c>
      <c r="AF604">
        <f t="shared" si="131"/>
        <v>19</v>
      </c>
      <c r="AG604" t="s">
        <v>14263</v>
      </c>
      <c r="AH604" t="b">
        <f t="shared" si="132"/>
        <v>1</v>
      </c>
    </row>
    <row r="605" spans="1:34" hidden="1" x14ac:dyDescent="0.25">
      <c r="A605" s="1">
        <v>1780</v>
      </c>
      <c r="B605" t="s">
        <v>3303</v>
      </c>
      <c r="C605" t="s">
        <v>3304</v>
      </c>
      <c r="D605" t="s">
        <v>13466</v>
      </c>
      <c r="E605">
        <v>3</v>
      </c>
      <c r="F605" t="s">
        <v>187</v>
      </c>
      <c r="G605" t="s">
        <v>3305</v>
      </c>
      <c r="H605" t="s">
        <v>3306</v>
      </c>
      <c r="I605">
        <v>2506</v>
      </c>
      <c r="J605" t="s">
        <v>161</v>
      </c>
      <c r="K605" t="s">
        <v>3307</v>
      </c>
      <c r="L605" t="s">
        <v>3308</v>
      </c>
      <c r="N605">
        <v>2</v>
      </c>
      <c r="O605">
        <v>2</v>
      </c>
      <c r="P605">
        <f>_xlfn.XLOOKUP(B605,'g1'!B:B,'g1'!R:R)</f>
        <v>2</v>
      </c>
      <c r="Q605">
        <f>_xlfn.XLOOKUP(B605,'g2'!B:B,'g2'!U:U)</f>
        <v>2</v>
      </c>
      <c r="R605">
        <f>_xlfn.XLOOKUP(B605,'g3'!B:B,'g3'!R:R)</f>
        <v>2</v>
      </c>
      <c r="S605">
        <f>_xlfn.XLOOKUP(D605,'g4'!D:D,'g4'!N:N)</f>
        <v>2</v>
      </c>
      <c r="T605">
        <f t="shared" si="125"/>
        <v>0</v>
      </c>
      <c r="U605">
        <f t="shared" si="126"/>
        <v>0</v>
      </c>
      <c r="V605">
        <f t="shared" si="127"/>
        <v>0</v>
      </c>
      <c r="W605">
        <f t="shared" si="128"/>
        <v>0</v>
      </c>
      <c r="X605" t="s">
        <v>12451</v>
      </c>
      <c r="Y605">
        <f t="shared" si="133"/>
        <v>43</v>
      </c>
      <c r="Z605">
        <f t="shared" si="134"/>
        <v>65</v>
      </c>
      <c r="AA605">
        <f t="shared" si="135"/>
        <v>20</v>
      </c>
      <c r="AB605" t="s">
        <v>14428</v>
      </c>
      <c r="AD605">
        <f t="shared" si="129"/>
        <v>1</v>
      </c>
      <c r="AE605">
        <f t="shared" si="130"/>
        <v>25</v>
      </c>
      <c r="AF605">
        <f t="shared" si="131"/>
        <v>22</v>
      </c>
      <c r="AG605" t="s">
        <v>14428</v>
      </c>
      <c r="AH605" t="b">
        <f t="shared" si="132"/>
        <v>1</v>
      </c>
    </row>
    <row r="606" spans="1:34" x14ac:dyDescent="0.25">
      <c r="A606" s="1">
        <v>1896</v>
      </c>
      <c r="B606" t="s">
        <v>2558</v>
      </c>
      <c r="C606" t="s">
        <v>2559</v>
      </c>
      <c r="D606" t="s">
        <v>13444</v>
      </c>
      <c r="E606">
        <v>3</v>
      </c>
      <c r="F606" t="s">
        <v>286</v>
      </c>
      <c r="G606" t="s">
        <v>2560</v>
      </c>
      <c r="H606" t="s">
        <v>2561</v>
      </c>
      <c r="I606">
        <v>22974</v>
      </c>
      <c r="J606" t="s">
        <v>287</v>
      </c>
      <c r="K606" t="s">
        <v>2562</v>
      </c>
      <c r="L606" t="s">
        <v>2563</v>
      </c>
      <c r="M606">
        <v>1</v>
      </c>
      <c r="N606">
        <v>2</v>
      </c>
      <c r="O606">
        <v>0</v>
      </c>
      <c r="P606">
        <f>_xlfn.XLOOKUP(B606,'g1'!B:B,'g1'!R:R)</f>
        <v>2</v>
      </c>
      <c r="Q606">
        <f>_xlfn.XLOOKUP(B606,'g2'!B:B,'g2'!U:U)</f>
        <v>2</v>
      </c>
      <c r="R606">
        <f>_xlfn.XLOOKUP(B606,'g3'!B:B,'g3'!R:R)</f>
        <v>2</v>
      </c>
      <c r="S606">
        <f>_xlfn.XLOOKUP(D606,'g4'!D:D,'g4'!N:N)</f>
        <v>2</v>
      </c>
      <c r="T606">
        <f t="shared" si="125"/>
        <v>0</v>
      </c>
      <c r="U606">
        <f t="shared" si="126"/>
        <v>0</v>
      </c>
      <c r="V606">
        <f t="shared" si="127"/>
        <v>0</v>
      </c>
      <c r="W606">
        <f t="shared" si="128"/>
        <v>0</v>
      </c>
      <c r="X606" t="s">
        <v>12490</v>
      </c>
      <c r="Y606">
        <f t="shared" si="133"/>
        <v>42</v>
      </c>
      <c r="Z606">
        <f t="shared" si="134"/>
        <v>66</v>
      </c>
      <c r="AA606">
        <f t="shared" si="135"/>
        <v>22</v>
      </c>
      <c r="AB606" t="s">
        <v>14937</v>
      </c>
      <c r="AD606">
        <f t="shared" si="129"/>
        <v>1</v>
      </c>
      <c r="AE606">
        <f t="shared" si="130"/>
        <v>35</v>
      </c>
      <c r="AF606">
        <f t="shared" si="131"/>
        <v>32</v>
      </c>
      <c r="AG606" t="s">
        <v>14638</v>
      </c>
      <c r="AH606" t="b">
        <f t="shared" si="132"/>
        <v>0</v>
      </c>
    </row>
    <row r="607" spans="1:34" hidden="1" x14ac:dyDescent="0.25">
      <c r="A607" s="1">
        <v>1897</v>
      </c>
      <c r="B607" t="s">
        <v>3399</v>
      </c>
      <c r="C607" t="s">
        <v>3400</v>
      </c>
      <c r="D607" t="s">
        <v>13469</v>
      </c>
      <c r="E607">
        <v>3</v>
      </c>
      <c r="F607" t="s">
        <v>198</v>
      </c>
      <c r="G607" t="s">
        <v>3401</v>
      </c>
      <c r="H607" t="s">
        <v>3402</v>
      </c>
      <c r="I607">
        <v>5546</v>
      </c>
      <c r="J607" t="s">
        <v>199</v>
      </c>
      <c r="K607" t="s">
        <v>3403</v>
      </c>
      <c r="L607" t="s">
        <v>3404</v>
      </c>
      <c r="N607">
        <v>2</v>
      </c>
      <c r="O607">
        <v>2</v>
      </c>
      <c r="P607">
        <f>_xlfn.XLOOKUP(B607,'g1'!B:B,'g1'!R:R)</f>
        <v>2</v>
      </c>
      <c r="Q607">
        <f>_xlfn.XLOOKUP(B607,'g2'!B:B,'g2'!U:U)</f>
        <v>2</v>
      </c>
      <c r="R607">
        <f>_xlfn.XLOOKUP(B607,'g3'!B:B,'g3'!R:R)</f>
        <v>2</v>
      </c>
      <c r="S607">
        <f>_xlfn.XLOOKUP(D607,'g4'!D:D,'g4'!N:N)</f>
        <v>2</v>
      </c>
      <c r="T607">
        <f t="shared" si="125"/>
        <v>0</v>
      </c>
      <c r="U607">
        <f t="shared" si="126"/>
        <v>0</v>
      </c>
      <c r="V607">
        <f t="shared" si="127"/>
        <v>0</v>
      </c>
      <c r="W607">
        <f t="shared" si="128"/>
        <v>0</v>
      </c>
      <c r="X607" t="s">
        <v>12445</v>
      </c>
      <c r="Y607">
        <f t="shared" si="133"/>
        <v>43</v>
      </c>
      <c r="Z607">
        <f t="shared" si="134"/>
        <v>63</v>
      </c>
      <c r="AA607">
        <f t="shared" si="135"/>
        <v>18</v>
      </c>
      <c r="AB607" t="s">
        <v>14269</v>
      </c>
      <c r="AD607">
        <f t="shared" si="129"/>
        <v>1</v>
      </c>
      <c r="AE607">
        <f t="shared" si="130"/>
        <v>23</v>
      </c>
      <c r="AF607">
        <f t="shared" si="131"/>
        <v>20</v>
      </c>
      <c r="AG607" t="s">
        <v>14269</v>
      </c>
      <c r="AH607" t="b">
        <f t="shared" si="132"/>
        <v>1</v>
      </c>
    </row>
    <row r="608" spans="1:34" hidden="1" x14ac:dyDescent="0.25">
      <c r="A608" s="1">
        <v>1797</v>
      </c>
      <c r="B608" t="s">
        <v>3480</v>
      </c>
      <c r="C608" t="s">
        <v>3481</v>
      </c>
      <c r="D608" t="s">
        <v>13471</v>
      </c>
      <c r="E608">
        <v>4</v>
      </c>
      <c r="F608" t="s">
        <v>31</v>
      </c>
      <c r="G608" t="s">
        <v>3482</v>
      </c>
      <c r="H608" t="s">
        <v>3483</v>
      </c>
      <c r="I608">
        <v>10694</v>
      </c>
      <c r="J608" t="s">
        <v>34</v>
      </c>
      <c r="K608" t="s">
        <v>3484</v>
      </c>
      <c r="L608" t="s">
        <v>3485</v>
      </c>
      <c r="N608">
        <v>2</v>
      </c>
      <c r="O608">
        <v>2</v>
      </c>
      <c r="P608">
        <f>_xlfn.XLOOKUP(B608,'g1'!B:B,'g1'!R:R)</f>
        <v>2</v>
      </c>
      <c r="Q608">
        <f>_xlfn.XLOOKUP(B608,'g2'!B:B,'g2'!U:U)</f>
        <v>2</v>
      </c>
      <c r="R608">
        <f>_xlfn.XLOOKUP(B608,'g3'!B:B,'g3'!R:R)</f>
        <v>2</v>
      </c>
      <c r="S608">
        <f>_xlfn.XLOOKUP(D608,'g4'!D:D,'g4'!N:N)</f>
        <v>2</v>
      </c>
      <c r="T608">
        <f t="shared" si="125"/>
        <v>0</v>
      </c>
      <c r="U608">
        <f t="shared" si="126"/>
        <v>0</v>
      </c>
      <c r="V608">
        <f t="shared" si="127"/>
        <v>0</v>
      </c>
      <c r="W608">
        <f t="shared" si="128"/>
        <v>0</v>
      </c>
      <c r="X608" t="s">
        <v>9296</v>
      </c>
      <c r="Y608">
        <f t="shared" si="133"/>
        <v>43</v>
      </c>
      <c r="Z608">
        <f t="shared" si="134"/>
        <v>62</v>
      </c>
      <c r="AA608">
        <f t="shared" si="135"/>
        <v>17</v>
      </c>
      <c r="AB608" t="s">
        <v>14263</v>
      </c>
      <c r="AD608">
        <f t="shared" si="129"/>
        <v>1</v>
      </c>
      <c r="AE608">
        <f t="shared" si="130"/>
        <v>22</v>
      </c>
      <c r="AF608">
        <f t="shared" si="131"/>
        <v>19</v>
      </c>
      <c r="AG608" t="s">
        <v>14263</v>
      </c>
      <c r="AH608" t="b">
        <f t="shared" si="132"/>
        <v>1</v>
      </c>
    </row>
    <row r="609" spans="1:34" hidden="1" x14ac:dyDescent="0.25">
      <c r="A609" s="1">
        <v>1953</v>
      </c>
      <c r="B609" t="s">
        <v>3591</v>
      </c>
      <c r="C609" t="s">
        <v>3592</v>
      </c>
      <c r="D609" t="s">
        <v>13472</v>
      </c>
      <c r="E609">
        <v>4</v>
      </c>
      <c r="F609" t="s">
        <v>31</v>
      </c>
      <c r="G609" t="s">
        <v>3593</v>
      </c>
      <c r="H609" t="s">
        <v>3594</v>
      </c>
      <c r="I609">
        <v>4452</v>
      </c>
      <c r="J609" t="s">
        <v>34</v>
      </c>
      <c r="K609" t="s">
        <v>3595</v>
      </c>
      <c r="L609" t="s">
        <v>3596</v>
      </c>
      <c r="N609">
        <v>2</v>
      </c>
      <c r="O609">
        <v>2</v>
      </c>
      <c r="P609">
        <f>_xlfn.XLOOKUP(B609,'g1'!B:B,'g1'!R:R)</f>
        <v>2</v>
      </c>
      <c r="Q609">
        <f>_xlfn.XLOOKUP(B609,'g2'!B:B,'g2'!U:U)</f>
        <v>2</v>
      </c>
      <c r="R609">
        <f>_xlfn.XLOOKUP(B609,'g3'!B:B,'g3'!R:R)</f>
        <v>2</v>
      </c>
      <c r="S609">
        <f>_xlfn.XLOOKUP(D609,'g4'!D:D,'g4'!N:N)</f>
        <v>2</v>
      </c>
      <c r="T609">
        <f t="shared" si="125"/>
        <v>0</v>
      </c>
      <c r="U609">
        <f t="shared" si="126"/>
        <v>0</v>
      </c>
      <c r="V609">
        <f t="shared" si="127"/>
        <v>0</v>
      </c>
      <c r="W609">
        <f t="shared" si="128"/>
        <v>0</v>
      </c>
      <c r="X609" t="s">
        <v>12440</v>
      </c>
      <c r="Y609">
        <f t="shared" si="133"/>
        <v>43</v>
      </c>
      <c r="Z609">
        <f t="shared" si="134"/>
        <v>62</v>
      </c>
      <c r="AA609">
        <f t="shared" si="135"/>
        <v>17</v>
      </c>
      <c r="AB609" t="s">
        <v>14280</v>
      </c>
      <c r="AD609">
        <f t="shared" si="129"/>
        <v>1</v>
      </c>
      <c r="AE609">
        <f t="shared" si="130"/>
        <v>22</v>
      </c>
      <c r="AF609">
        <f t="shared" si="131"/>
        <v>19</v>
      </c>
      <c r="AG609" t="s">
        <v>14280</v>
      </c>
      <c r="AH609" t="b">
        <f t="shared" si="132"/>
        <v>1</v>
      </c>
    </row>
    <row r="610" spans="1:34" hidden="1" x14ac:dyDescent="0.25">
      <c r="A610" s="1">
        <v>1886</v>
      </c>
      <c r="B610" t="s">
        <v>3615</v>
      </c>
      <c r="C610" t="s">
        <v>3616</v>
      </c>
      <c r="D610" t="s">
        <v>13473</v>
      </c>
      <c r="E610">
        <v>4</v>
      </c>
      <c r="F610" t="s">
        <v>198</v>
      </c>
      <c r="G610" t="s">
        <v>3617</v>
      </c>
      <c r="H610" t="s">
        <v>3618</v>
      </c>
      <c r="I610">
        <v>5134</v>
      </c>
      <c r="J610" t="s">
        <v>199</v>
      </c>
      <c r="K610" t="s">
        <v>3619</v>
      </c>
      <c r="L610" t="s">
        <v>3620</v>
      </c>
      <c r="N610">
        <v>2</v>
      </c>
      <c r="O610">
        <v>2</v>
      </c>
      <c r="P610">
        <f>_xlfn.XLOOKUP(B610,'g1'!B:B,'g1'!R:R)</f>
        <v>2</v>
      </c>
      <c r="Q610">
        <f>_xlfn.XLOOKUP(B610,'g2'!B:B,'g2'!U:U)</f>
        <v>2</v>
      </c>
      <c r="R610">
        <f>_xlfn.XLOOKUP(B610,'g3'!B:B,'g3'!R:R)</f>
        <v>2</v>
      </c>
      <c r="S610">
        <f>_xlfn.XLOOKUP(D610,'g4'!D:D,'g4'!N:N)</f>
        <v>2</v>
      </c>
      <c r="T610">
        <f t="shared" si="125"/>
        <v>0</v>
      </c>
      <c r="U610">
        <f t="shared" si="126"/>
        <v>0</v>
      </c>
      <c r="V610">
        <f t="shared" si="127"/>
        <v>0</v>
      </c>
      <c r="W610">
        <f t="shared" si="128"/>
        <v>0</v>
      </c>
      <c r="X610" t="s">
        <v>9288</v>
      </c>
      <c r="Y610">
        <f t="shared" si="133"/>
        <v>43</v>
      </c>
      <c r="Z610">
        <f t="shared" si="134"/>
        <v>62</v>
      </c>
      <c r="AA610">
        <f t="shared" si="135"/>
        <v>17</v>
      </c>
      <c r="AB610" t="s">
        <v>14263</v>
      </c>
      <c r="AD610">
        <f t="shared" si="129"/>
        <v>1</v>
      </c>
      <c r="AE610">
        <f t="shared" si="130"/>
        <v>22</v>
      </c>
      <c r="AF610">
        <f t="shared" si="131"/>
        <v>19</v>
      </c>
      <c r="AG610" t="s">
        <v>14263</v>
      </c>
      <c r="AH610" t="b">
        <f t="shared" si="132"/>
        <v>1</v>
      </c>
    </row>
    <row r="611" spans="1:34" hidden="1" x14ac:dyDescent="0.25">
      <c r="A611" s="1">
        <v>1970</v>
      </c>
      <c r="B611" t="s">
        <v>3850</v>
      </c>
      <c r="C611" t="s">
        <v>3851</v>
      </c>
      <c r="D611" t="s">
        <v>13476</v>
      </c>
      <c r="E611">
        <v>4</v>
      </c>
      <c r="F611" t="s">
        <v>187</v>
      </c>
      <c r="G611" t="s">
        <v>3852</v>
      </c>
      <c r="H611" t="s">
        <v>3853</v>
      </c>
      <c r="I611">
        <v>21878</v>
      </c>
      <c r="J611" t="s">
        <v>161</v>
      </c>
      <c r="K611" t="s">
        <v>3854</v>
      </c>
      <c r="L611" t="s">
        <v>3855</v>
      </c>
      <c r="N611">
        <v>2</v>
      </c>
      <c r="O611">
        <v>2</v>
      </c>
      <c r="P611">
        <f>_xlfn.XLOOKUP(B611,'g1'!B:B,'g1'!R:R)</f>
        <v>2</v>
      </c>
      <c r="Q611">
        <f>_xlfn.XLOOKUP(B611,'g2'!B:B,'g2'!U:U)</f>
        <v>2</v>
      </c>
      <c r="R611">
        <f>_xlfn.XLOOKUP(B611,'g3'!B:B,'g3'!R:R)</f>
        <v>2</v>
      </c>
      <c r="S611">
        <f>_xlfn.XLOOKUP(D611,'g4'!D:D,'g4'!N:N)</f>
        <v>2</v>
      </c>
      <c r="T611">
        <f t="shared" si="125"/>
        <v>0</v>
      </c>
      <c r="U611">
        <f t="shared" si="126"/>
        <v>0</v>
      </c>
      <c r="V611">
        <f t="shared" si="127"/>
        <v>0</v>
      </c>
      <c r="W611">
        <f t="shared" si="128"/>
        <v>0</v>
      </c>
      <c r="X611" t="s">
        <v>7308</v>
      </c>
      <c r="Y611">
        <f t="shared" si="133"/>
        <v>43</v>
      </c>
      <c r="Z611">
        <f t="shared" si="134"/>
        <v>63</v>
      </c>
      <c r="AA611">
        <f t="shared" si="135"/>
        <v>18</v>
      </c>
      <c r="AB611" t="s">
        <v>14269</v>
      </c>
      <c r="AD611">
        <f t="shared" si="129"/>
        <v>1</v>
      </c>
      <c r="AE611">
        <f t="shared" si="130"/>
        <v>23</v>
      </c>
      <c r="AF611">
        <f t="shared" si="131"/>
        <v>20</v>
      </c>
      <c r="AG611" t="s">
        <v>14269</v>
      </c>
      <c r="AH611" t="b">
        <f t="shared" si="132"/>
        <v>1</v>
      </c>
    </row>
    <row r="612" spans="1:34" hidden="1" x14ac:dyDescent="0.25">
      <c r="A612" s="1">
        <v>1968</v>
      </c>
      <c r="B612" t="s">
        <v>3934</v>
      </c>
      <c r="C612" t="s">
        <v>3935</v>
      </c>
      <c r="D612" t="s">
        <v>13478</v>
      </c>
      <c r="E612">
        <v>4</v>
      </c>
      <c r="F612" t="s">
        <v>73</v>
      </c>
      <c r="G612" t="s">
        <v>3936</v>
      </c>
      <c r="H612" t="s">
        <v>3937</v>
      </c>
      <c r="I612">
        <v>16216</v>
      </c>
      <c r="J612" t="s">
        <v>76</v>
      </c>
      <c r="K612" t="s">
        <v>3938</v>
      </c>
      <c r="L612" t="s">
        <v>3939</v>
      </c>
      <c r="N612">
        <v>2</v>
      </c>
      <c r="O612">
        <v>2</v>
      </c>
      <c r="P612">
        <f>_xlfn.XLOOKUP(B612,'g1'!B:B,'g1'!R:R)</f>
        <v>2</v>
      </c>
      <c r="Q612">
        <f>_xlfn.XLOOKUP(B612,'g2'!B:B,'g2'!U:U)</f>
        <v>2</v>
      </c>
      <c r="R612">
        <f>_xlfn.XLOOKUP(B612,'g3'!B:B,'g3'!R:R)</f>
        <v>2</v>
      </c>
      <c r="S612">
        <f>_xlfn.XLOOKUP(D612,'g4'!D:D,'g4'!N:N)</f>
        <v>2</v>
      </c>
      <c r="T612">
        <f t="shared" si="125"/>
        <v>0</v>
      </c>
      <c r="U612">
        <f t="shared" si="126"/>
        <v>0</v>
      </c>
      <c r="V612">
        <f t="shared" si="127"/>
        <v>0</v>
      </c>
      <c r="W612">
        <f t="shared" si="128"/>
        <v>0</v>
      </c>
      <c r="X612" t="s">
        <v>12430</v>
      </c>
      <c r="Y612">
        <f t="shared" si="133"/>
        <v>42</v>
      </c>
      <c r="Z612">
        <f t="shared" si="134"/>
        <v>61</v>
      </c>
      <c r="AA612">
        <f t="shared" si="135"/>
        <v>17</v>
      </c>
      <c r="AB612" t="s">
        <v>14385</v>
      </c>
      <c r="AD612">
        <f t="shared" si="129"/>
        <v>1</v>
      </c>
      <c r="AE612">
        <f t="shared" si="130"/>
        <v>22</v>
      </c>
      <c r="AF612">
        <f t="shared" si="131"/>
        <v>19</v>
      </c>
      <c r="AG612" t="s">
        <v>14385</v>
      </c>
      <c r="AH612" t="b">
        <f t="shared" si="132"/>
        <v>1</v>
      </c>
    </row>
    <row r="613" spans="1:34" hidden="1" x14ac:dyDescent="0.25">
      <c r="A613" s="1">
        <v>41</v>
      </c>
      <c r="B613" t="s">
        <v>3946</v>
      </c>
      <c r="C613" t="s">
        <v>3947</v>
      </c>
      <c r="D613" t="s">
        <v>13479</v>
      </c>
      <c r="E613">
        <v>4</v>
      </c>
      <c r="F613" t="s">
        <v>198</v>
      </c>
      <c r="G613" t="s">
        <v>3948</v>
      </c>
      <c r="H613" t="s">
        <v>3949</v>
      </c>
      <c r="I613">
        <v>4765</v>
      </c>
      <c r="J613" t="s">
        <v>199</v>
      </c>
      <c r="K613" t="s">
        <v>3950</v>
      </c>
      <c r="L613" t="s">
        <v>3951</v>
      </c>
      <c r="N613">
        <v>2</v>
      </c>
      <c r="O613">
        <v>2</v>
      </c>
      <c r="P613">
        <f>_xlfn.XLOOKUP(B613,'g1'!B:B,'g1'!R:R)</f>
        <v>2</v>
      </c>
      <c r="Q613">
        <f>_xlfn.XLOOKUP(B613,'g2'!B:B,'g2'!U:U)</f>
        <v>2</v>
      </c>
      <c r="R613">
        <f>_xlfn.XLOOKUP(B613,'g3'!B:B,'g3'!R:R)</f>
        <v>2</v>
      </c>
      <c r="S613">
        <f>_xlfn.XLOOKUP(D613,'g4'!D:D,'g4'!N:N)</f>
        <v>2</v>
      </c>
      <c r="T613">
        <f t="shared" si="125"/>
        <v>0</v>
      </c>
      <c r="U613">
        <f t="shared" si="126"/>
        <v>0</v>
      </c>
      <c r="V613">
        <f t="shared" si="127"/>
        <v>0</v>
      </c>
      <c r="W613">
        <f t="shared" si="128"/>
        <v>0</v>
      </c>
      <c r="X613" t="s">
        <v>12428</v>
      </c>
      <c r="Y613">
        <f t="shared" si="133"/>
        <v>43</v>
      </c>
      <c r="Z613">
        <f t="shared" si="134"/>
        <v>68</v>
      </c>
      <c r="AA613">
        <f t="shared" si="135"/>
        <v>23</v>
      </c>
      <c r="AB613" t="s">
        <v>14333</v>
      </c>
      <c r="AD613">
        <f t="shared" si="129"/>
        <v>1</v>
      </c>
      <c r="AE613">
        <f t="shared" si="130"/>
        <v>28</v>
      </c>
      <c r="AF613">
        <f t="shared" si="131"/>
        <v>25</v>
      </c>
      <c r="AG613" t="s">
        <v>14333</v>
      </c>
      <c r="AH613" t="b">
        <f t="shared" si="132"/>
        <v>1</v>
      </c>
    </row>
    <row r="614" spans="1:34" hidden="1" x14ac:dyDescent="0.25">
      <c r="A614" s="1">
        <v>68</v>
      </c>
      <c r="B614" t="s">
        <v>3970</v>
      </c>
      <c r="C614" t="s">
        <v>3971</v>
      </c>
      <c r="D614" t="s">
        <v>13480</v>
      </c>
      <c r="E614">
        <v>4</v>
      </c>
      <c r="F614" t="s">
        <v>39</v>
      </c>
      <c r="G614" t="s">
        <v>3972</v>
      </c>
      <c r="H614" t="s">
        <v>3973</v>
      </c>
      <c r="I614">
        <v>9899</v>
      </c>
      <c r="J614" t="s">
        <v>42</v>
      </c>
      <c r="K614" t="s">
        <v>3974</v>
      </c>
      <c r="L614" t="s">
        <v>3975</v>
      </c>
      <c r="N614">
        <v>2</v>
      </c>
      <c r="O614">
        <v>2</v>
      </c>
      <c r="P614">
        <f>_xlfn.XLOOKUP(B614,'g1'!B:B,'g1'!R:R)</f>
        <v>2</v>
      </c>
      <c r="Q614">
        <f>_xlfn.XLOOKUP(B614,'g2'!B:B,'g2'!U:U)</f>
        <v>3</v>
      </c>
      <c r="R614">
        <f>_xlfn.XLOOKUP(B614,'g3'!B:B,'g3'!R:R)</f>
        <v>2</v>
      </c>
      <c r="S614">
        <f>_xlfn.XLOOKUP(D614,'g4'!D:D,'g4'!N:N)</f>
        <v>2</v>
      </c>
      <c r="T614">
        <f t="shared" si="125"/>
        <v>0</v>
      </c>
      <c r="U614">
        <f t="shared" si="126"/>
        <v>-1</v>
      </c>
      <c r="V614">
        <f t="shared" si="127"/>
        <v>0</v>
      </c>
      <c r="W614">
        <f t="shared" si="128"/>
        <v>0</v>
      </c>
      <c r="X614" t="s">
        <v>12426</v>
      </c>
      <c r="Y614">
        <f t="shared" si="133"/>
        <v>43</v>
      </c>
      <c r="Z614">
        <f t="shared" si="134"/>
        <v>68</v>
      </c>
      <c r="AA614">
        <f t="shared" si="135"/>
        <v>23</v>
      </c>
      <c r="AB614" t="s">
        <v>14247</v>
      </c>
      <c r="AD614">
        <f t="shared" si="129"/>
        <v>1</v>
      </c>
      <c r="AE614">
        <f t="shared" si="130"/>
        <v>28</v>
      </c>
      <c r="AF614">
        <f t="shared" si="131"/>
        <v>25</v>
      </c>
      <c r="AG614" t="s">
        <v>14247</v>
      </c>
      <c r="AH614" t="b">
        <f t="shared" si="132"/>
        <v>1</v>
      </c>
    </row>
    <row r="615" spans="1:34" hidden="1" x14ac:dyDescent="0.25">
      <c r="A615" s="1">
        <v>92</v>
      </c>
      <c r="B615" t="s">
        <v>4036</v>
      </c>
      <c r="C615" t="s">
        <v>4037</v>
      </c>
      <c r="D615" t="s">
        <v>13482</v>
      </c>
      <c r="E615">
        <v>4</v>
      </c>
      <c r="F615" t="s">
        <v>81</v>
      </c>
      <c r="G615" t="s">
        <v>4038</v>
      </c>
      <c r="H615" t="s">
        <v>4039</v>
      </c>
      <c r="I615">
        <v>22056</v>
      </c>
      <c r="J615" t="s">
        <v>84</v>
      </c>
      <c r="K615" t="s">
        <v>4040</v>
      </c>
      <c r="L615" t="s">
        <v>4041</v>
      </c>
      <c r="N615">
        <v>2</v>
      </c>
      <c r="O615">
        <v>2</v>
      </c>
      <c r="P615">
        <f>_xlfn.XLOOKUP(B615,'g1'!B:B,'g1'!R:R)</f>
        <v>2</v>
      </c>
      <c r="Q615">
        <f>_xlfn.XLOOKUP(B615,'g2'!B:B,'g2'!U:U)</f>
        <v>2</v>
      </c>
      <c r="R615">
        <f>_xlfn.XLOOKUP(B615,'g3'!B:B,'g3'!R:R)</f>
        <v>2</v>
      </c>
      <c r="S615">
        <f>_xlfn.XLOOKUP(D615,'g4'!D:D,'g4'!N:N)</f>
        <v>2</v>
      </c>
      <c r="T615">
        <f t="shared" si="125"/>
        <v>0</v>
      </c>
      <c r="U615">
        <f t="shared" si="126"/>
        <v>0</v>
      </c>
      <c r="V615">
        <f t="shared" si="127"/>
        <v>0</v>
      </c>
      <c r="W615">
        <f t="shared" si="128"/>
        <v>0</v>
      </c>
      <c r="X615" t="s">
        <v>12423</v>
      </c>
      <c r="Y615">
        <f t="shared" si="133"/>
        <v>43</v>
      </c>
      <c r="Z615">
        <f t="shared" si="134"/>
        <v>61</v>
      </c>
      <c r="AA615">
        <f t="shared" si="135"/>
        <v>16</v>
      </c>
      <c r="AB615" t="s">
        <v>14295</v>
      </c>
      <c r="AD615">
        <f t="shared" si="129"/>
        <v>1</v>
      </c>
      <c r="AE615">
        <f t="shared" si="130"/>
        <v>21</v>
      </c>
      <c r="AF615">
        <f t="shared" si="131"/>
        <v>18</v>
      </c>
      <c r="AG615" t="s">
        <v>14295</v>
      </c>
      <c r="AH615" t="b">
        <f t="shared" si="132"/>
        <v>1</v>
      </c>
    </row>
    <row r="616" spans="1:34" hidden="1" x14ac:dyDescent="0.25">
      <c r="A616" s="1">
        <v>153</v>
      </c>
      <c r="B616" t="s">
        <v>4058</v>
      </c>
      <c r="C616" t="s">
        <v>4059</v>
      </c>
      <c r="D616" t="s">
        <v>13483</v>
      </c>
      <c r="E616">
        <v>4</v>
      </c>
      <c r="F616" t="s">
        <v>31</v>
      </c>
      <c r="G616" t="s">
        <v>4060</v>
      </c>
      <c r="H616" t="s">
        <v>4061</v>
      </c>
      <c r="I616">
        <v>49126</v>
      </c>
      <c r="J616" t="s">
        <v>34</v>
      </c>
      <c r="K616" t="s">
        <v>4062</v>
      </c>
      <c r="L616" t="s">
        <v>4063</v>
      </c>
      <c r="N616">
        <v>2</v>
      </c>
      <c r="O616">
        <v>2</v>
      </c>
      <c r="P616">
        <f>_xlfn.XLOOKUP(B616,'g1'!B:B,'g1'!R:R)</f>
        <v>2</v>
      </c>
      <c r="Q616">
        <f>_xlfn.XLOOKUP(B616,'g2'!B:B,'g2'!U:U)</f>
        <v>2</v>
      </c>
      <c r="R616">
        <f>_xlfn.XLOOKUP(B616,'g3'!B:B,'g3'!R:R)</f>
        <v>2</v>
      </c>
      <c r="S616">
        <f>_xlfn.XLOOKUP(D616,'g4'!D:D,'g4'!N:N)</f>
        <v>2</v>
      </c>
      <c r="T616">
        <f t="shared" si="125"/>
        <v>0</v>
      </c>
      <c r="U616">
        <f t="shared" si="126"/>
        <v>0</v>
      </c>
      <c r="V616">
        <f t="shared" si="127"/>
        <v>0</v>
      </c>
      <c r="W616">
        <f t="shared" si="128"/>
        <v>0</v>
      </c>
      <c r="X616" t="s">
        <v>12421</v>
      </c>
      <c r="Y616">
        <f t="shared" si="133"/>
        <v>42</v>
      </c>
      <c r="Z616">
        <f t="shared" si="134"/>
        <v>67</v>
      </c>
      <c r="AA616">
        <f t="shared" si="135"/>
        <v>23</v>
      </c>
      <c r="AB616" t="s">
        <v>14639</v>
      </c>
      <c r="AD616">
        <f t="shared" si="129"/>
        <v>1</v>
      </c>
      <c r="AE616">
        <f t="shared" si="130"/>
        <v>28</v>
      </c>
      <c r="AF616">
        <f t="shared" si="131"/>
        <v>25</v>
      </c>
      <c r="AG616" t="s">
        <v>14639</v>
      </c>
      <c r="AH616" t="b">
        <f t="shared" si="132"/>
        <v>1</v>
      </c>
    </row>
    <row r="617" spans="1:34" hidden="1" x14ac:dyDescent="0.25">
      <c r="A617" s="1">
        <v>199</v>
      </c>
      <c r="B617" t="s">
        <v>4086</v>
      </c>
      <c r="C617" t="s">
        <v>4087</v>
      </c>
      <c r="D617" t="s">
        <v>13484</v>
      </c>
      <c r="E617">
        <v>4</v>
      </c>
      <c r="F617" t="s">
        <v>187</v>
      </c>
      <c r="G617" t="s">
        <v>4088</v>
      </c>
      <c r="H617" t="s">
        <v>4089</v>
      </c>
      <c r="I617">
        <v>8249</v>
      </c>
      <c r="J617" t="s">
        <v>161</v>
      </c>
      <c r="K617" t="s">
        <v>4090</v>
      </c>
      <c r="L617" t="s">
        <v>4091</v>
      </c>
      <c r="N617">
        <v>2</v>
      </c>
      <c r="O617">
        <v>2</v>
      </c>
      <c r="P617">
        <f>_xlfn.XLOOKUP(B617,'g1'!B:B,'g1'!R:R)</f>
        <v>2</v>
      </c>
      <c r="Q617">
        <f>_xlfn.XLOOKUP(B617,'g2'!B:B,'g2'!U:U)</f>
        <v>2</v>
      </c>
      <c r="R617">
        <f>_xlfn.XLOOKUP(B617,'g3'!B:B,'g3'!R:R)</f>
        <v>2</v>
      </c>
      <c r="S617">
        <f>_xlfn.XLOOKUP(D617,'g4'!D:D,'g4'!N:N)</f>
        <v>2</v>
      </c>
      <c r="T617">
        <f t="shared" si="125"/>
        <v>0</v>
      </c>
      <c r="U617">
        <f t="shared" si="126"/>
        <v>0</v>
      </c>
      <c r="V617">
        <f t="shared" si="127"/>
        <v>0</v>
      </c>
      <c r="W617">
        <f t="shared" si="128"/>
        <v>0</v>
      </c>
      <c r="X617" t="s">
        <v>9259</v>
      </c>
      <c r="Y617">
        <f t="shared" si="133"/>
        <v>43</v>
      </c>
      <c r="Z617">
        <f t="shared" si="134"/>
        <v>63</v>
      </c>
      <c r="AA617">
        <f t="shared" si="135"/>
        <v>18</v>
      </c>
      <c r="AB617" t="s">
        <v>14450</v>
      </c>
      <c r="AD617">
        <f t="shared" si="129"/>
        <v>1</v>
      </c>
      <c r="AE617">
        <f t="shared" si="130"/>
        <v>23</v>
      </c>
      <c r="AF617">
        <f t="shared" si="131"/>
        <v>20</v>
      </c>
      <c r="AG617" t="s">
        <v>14450</v>
      </c>
      <c r="AH617" t="b">
        <f t="shared" si="132"/>
        <v>1</v>
      </c>
    </row>
    <row r="618" spans="1:34" hidden="1" x14ac:dyDescent="0.25">
      <c r="A618" s="1">
        <v>181</v>
      </c>
      <c r="B618" t="s">
        <v>4092</v>
      </c>
      <c r="C618" t="s">
        <v>4093</v>
      </c>
      <c r="D618" t="s">
        <v>13485</v>
      </c>
      <c r="E618">
        <v>4</v>
      </c>
      <c r="F618" t="s">
        <v>39</v>
      </c>
      <c r="G618" t="s">
        <v>4094</v>
      </c>
      <c r="H618" t="s">
        <v>4095</v>
      </c>
      <c r="I618">
        <v>53540</v>
      </c>
      <c r="J618" t="s">
        <v>42</v>
      </c>
      <c r="K618" t="s">
        <v>4096</v>
      </c>
      <c r="L618" t="s">
        <v>4097</v>
      </c>
      <c r="N618">
        <v>2</v>
      </c>
      <c r="O618">
        <v>2</v>
      </c>
      <c r="P618">
        <f>_xlfn.XLOOKUP(B618,'g1'!B:B,'g1'!R:R)</f>
        <v>2</v>
      </c>
      <c r="Q618">
        <f>_xlfn.XLOOKUP(B618,'g2'!B:B,'g2'!U:U)</f>
        <v>2</v>
      </c>
      <c r="R618">
        <f>_xlfn.XLOOKUP(B618,'g3'!B:B,'g3'!R:R)</f>
        <v>2</v>
      </c>
      <c r="S618">
        <f>_xlfn.XLOOKUP(D618,'g4'!D:D,'g4'!N:N)</f>
        <v>2</v>
      </c>
      <c r="T618">
        <f t="shared" si="125"/>
        <v>0</v>
      </c>
      <c r="U618">
        <f t="shared" si="126"/>
        <v>0</v>
      </c>
      <c r="V618">
        <f t="shared" si="127"/>
        <v>0</v>
      </c>
      <c r="W618">
        <f t="shared" si="128"/>
        <v>0</v>
      </c>
      <c r="X618" t="s">
        <v>12418</v>
      </c>
      <c r="Y618">
        <f t="shared" si="133"/>
        <v>43</v>
      </c>
      <c r="Z618">
        <f t="shared" si="134"/>
        <v>64</v>
      </c>
      <c r="AA618">
        <f t="shared" si="135"/>
        <v>19</v>
      </c>
      <c r="AB618" t="s">
        <v>14527</v>
      </c>
      <c r="AD618">
        <f t="shared" si="129"/>
        <v>1</v>
      </c>
      <c r="AE618">
        <f t="shared" si="130"/>
        <v>24</v>
      </c>
      <c r="AF618">
        <f t="shared" si="131"/>
        <v>21</v>
      </c>
      <c r="AG618" t="s">
        <v>14527</v>
      </c>
      <c r="AH618" t="b">
        <f t="shared" si="132"/>
        <v>1</v>
      </c>
    </row>
    <row r="619" spans="1:34" x14ac:dyDescent="0.25">
      <c r="A619" s="1">
        <v>227</v>
      </c>
      <c r="B619" t="s">
        <v>3139</v>
      </c>
      <c r="C619" t="s">
        <v>3140</v>
      </c>
      <c r="D619" t="s">
        <v>13461</v>
      </c>
      <c r="E619">
        <v>3</v>
      </c>
      <c r="F619" t="s">
        <v>187</v>
      </c>
      <c r="G619" t="s">
        <v>3141</v>
      </c>
      <c r="H619" t="s">
        <v>3142</v>
      </c>
      <c r="I619">
        <v>16344</v>
      </c>
      <c r="J619" t="s">
        <v>161</v>
      </c>
      <c r="K619" t="s">
        <v>15117</v>
      </c>
      <c r="L619" t="s">
        <v>3144</v>
      </c>
      <c r="M619">
        <v>1</v>
      </c>
      <c r="N619">
        <v>2</v>
      </c>
      <c r="O619">
        <v>0</v>
      </c>
      <c r="P619">
        <f>_xlfn.XLOOKUP(B619,'g1'!B:B,'g1'!R:R)</f>
        <v>2</v>
      </c>
      <c r="Q619">
        <f>_xlfn.XLOOKUP(B619,'g2'!B:B,'g2'!U:U)</f>
        <v>2</v>
      </c>
      <c r="R619">
        <f>_xlfn.XLOOKUP(B619,'g3'!B:B,'g3'!R:R)</f>
        <v>2</v>
      </c>
      <c r="S619">
        <f>_xlfn.XLOOKUP(D619,'g4'!D:D,'g4'!N:N)</f>
        <v>2</v>
      </c>
      <c r="T619">
        <f t="shared" si="125"/>
        <v>0</v>
      </c>
      <c r="U619">
        <f t="shared" si="126"/>
        <v>0</v>
      </c>
      <c r="V619">
        <f t="shared" si="127"/>
        <v>0</v>
      </c>
      <c r="W619">
        <f t="shared" si="128"/>
        <v>0</v>
      </c>
      <c r="X619" t="s">
        <v>12460</v>
      </c>
      <c r="Y619">
        <f t="shared" si="133"/>
        <v>43</v>
      </c>
      <c r="Z619">
        <f t="shared" si="134"/>
        <v>67</v>
      </c>
      <c r="AA619">
        <f t="shared" si="135"/>
        <v>22</v>
      </c>
      <c r="AB619" t="s">
        <v>14938</v>
      </c>
      <c r="AD619">
        <f t="shared" si="129"/>
        <v>1</v>
      </c>
      <c r="AE619">
        <f t="shared" si="130"/>
        <v>27</v>
      </c>
      <c r="AF619">
        <f t="shared" si="131"/>
        <v>24</v>
      </c>
      <c r="AG619" t="s">
        <v>14640</v>
      </c>
      <c r="AH619" t="b">
        <f t="shared" si="132"/>
        <v>0</v>
      </c>
    </row>
    <row r="620" spans="1:34" hidden="1" x14ac:dyDescent="0.25">
      <c r="A620" s="1">
        <v>284</v>
      </c>
      <c r="B620" t="s">
        <v>4122</v>
      </c>
      <c r="C620" t="s">
        <v>4123</v>
      </c>
      <c r="D620" t="s">
        <v>13486</v>
      </c>
      <c r="E620">
        <v>4</v>
      </c>
      <c r="F620" t="s">
        <v>73</v>
      </c>
      <c r="G620" t="s">
        <v>4124</v>
      </c>
      <c r="H620" t="s">
        <v>4125</v>
      </c>
      <c r="I620">
        <v>3476</v>
      </c>
      <c r="J620" t="s">
        <v>76</v>
      </c>
      <c r="K620" t="s">
        <v>4126</v>
      </c>
      <c r="L620" t="s">
        <v>4127</v>
      </c>
      <c r="N620">
        <v>2</v>
      </c>
      <c r="O620">
        <v>2</v>
      </c>
      <c r="P620">
        <f>_xlfn.XLOOKUP(B620,'g1'!B:B,'g1'!R:R)</f>
        <v>2</v>
      </c>
      <c r="Q620">
        <f>_xlfn.XLOOKUP(B620,'g2'!B:B,'g2'!U:U)</f>
        <v>2</v>
      </c>
      <c r="R620">
        <f>_xlfn.XLOOKUP(B620,'g3'!B:B,'g3'!R:R)</f>
        <v>2</v>
      </c>
      <c r="S620">
        <f>_xlfn.XLOOKUP(D620,'g4'!D:D,'g4'!N:N)</f>
        <v>2</v>
      </c>
      <c r="T620">
        <f t="shared" si="125"/>
        <v>0</v>
      </c>
      <c r="U620">
        <f t="shared" si="126"/>
        <v>0</v>
      </c>
      <c r="V620">
        <f t="shared" si="127"/>
        <v>0</v>
      </c>
      <c r="W620">
        <f t="shared" si="128"/>
        <v>0</v>
      </c>
      <c r="X620" t="s">
        <v>9255</v>
      </c>
      <c r="Y620">
        <f t="shared" si="133"/>
        <v>43</v>
      </c>
      <c r="Z620">
        <f t="shared" si="134"/>
        <v>62</v>
      </c>
      <c r="AA620">
        <f t="shared" si="135"/>
        <v>17</v>
      </c>
      <c r="AB620" t="s">
        <v>14263</v>
      </c>
      <c r="AD620">
        <f t="shared" si="129"/>
        <v>1</v>
      </c>
      <c r="AE620">
        <f t="shared" si="130"/>
        <v>22</v>
      </c>
      <c r="AF620">
        <f t="shared" si="131"/>
        <v>19</v>
      </c>
      <c r="AG620" t="s">
        <v>14263</v>
      </c>
      <c r="AH620" t="b">
        <f t="shared" si="132"/>
        <v>1</v>
      </c>
    </row>
    <row r="621" spans="1:34" x14ac:dyDescent="0.25">
      <c r="A621" s="1">
        <v>363</v>
      </c>
      <c r="B621" t="s">
        <v>4164</v>
      </c>
      <c r="C621" t="s">
        <v>4165</v>
      </c>
      <c r="D621" t="s">
        <v>13487</v>
      </c>
      <c r="E621">
        <v>4</v>
      </c>
      <c r="F621" t="s">
        <v>198</v>
      </c>
      <c r="G621" t="s">
        <v>4166</v>
      </c>
      <c r="H621" t="s">
        <v>4167</v>
      </c>
      <c r="I621">
        <v>2321</v>
      </c>
      <c r="J621" t="s">
        <v>199</v>
      </c>
      <c r="K621" t="s">
        <v>4168</v>
      </c>
      <c r="L621" t="s">
        <v>4169</v>
      </c>
      <c r="N621">
        <v>2</v>
      </c>
      <c r="O621">
        <v>2</v>
      </c>
      <c r="P621">
        <f>_xlfn.XLOOKUP(B621,'g1'!B:B,'g1'!R:R)</f>
        <v>2</v>
      </c>
      <c r="Q621">
        <f>_xlfn.XLOOKUP(B621,'g2'!B:B,'g2'!U:U)</f>
        <v>2</v>
      </c>
      <c r="R621">
        <f>_xlfn.XLOOKUP(B621,'g3'!B:B,'g3'!R:R)</f>
        <v>2</v>
      </c>
      <c r="S621">
        <f>_xlfn.XLOOKUP(D621,'g4'!D:D,'g4'!N:N)</f>
        <v>2</v>
      </c>
      <c r="T621">
        <f t="shared" si="125"/>
        <v>0</v>
      </c>
      <c r="U621">
        <f t="shared" si="126"/>
        <v>0</v>
      </c>
      <c r="V621">
        <f t="shared" si="127"/>
        <v>0</v>
      </c>
      <c r="W621">
        <f t="shared" si="128"/>
        <v>0</v>
      </c>
      <c r="X621" t="s">
        <v>12415</v>
      </c>
      <c r="Y621">
        <f t="shared" si="133"/>
        <v>42</v>
      </c>
      <c r="Z621">
        <f t="shared" si="134"/>
        <v>61</v>
      </c>
      <c r="AA621">
        <f t="shared" si="135"/>
        <v>17</v>
      </c>
      <c r="AB621" t="s">
        <v>14939</v>
      </c>
      <c r="AD621">
        <f t="shared" si="129"/>
        <v>1</v>
      </c>
      <c r="AE621">
        <f t="shared" si="130"/>
        <v>32</v>
      </c>
      <c r="AF621">
        <f t="shared" si="131"/>
        <v>29</v>
      </c>
      <c r="AG621" t="s">
        <v>14641</v>
      </c>
      <c r="AH621" t="b">
        <f t="shared" si="132"/>
        <v>0</v>
      </c>
    </row>
    <row r="622" spans="1:34" hidden="1" x14ac:dyDescent="0.25">
      <c r="A622" s="1">
        <v>245</v>
      </c>
      <c r="B622" t="s">
        <v>4188</v>
      </c>
      <c r="C622" t="s">
        <v>4189</v>
      </c>
      <c r="D622" t="s">
        <v>13488</v>
      </c>
      <c r="E622">
        <v>4</v>
      </c>
      <c r="F622" t="s">
        <v>234</v>
      </c>
      <c r="G622" t="s">
        <v>4190</v>
      </c>
      <c r="H622" t="s">
        <v>4191</v>
      </c>
      <c r="I622">
        <v>853</v>
      </c>
      <c r="J622" t="s">
        <v>237</v>
      </c>
      <c r="K622" t="s">
        <v>4192</v>
      </c>
      <c r="L622" t="s">
        <v>4193</v>
      </c>
      <c r="N622">
        <v>2</v>
      </c>
      <c r="O622">
        <v>2</v>
      </c>
      <c r="P622">
        <f>_xlfn.XLOOKUP(B622,'g1'!B:B,'g1'!R:R)</f>
        <v>2</v>
      </c>
      <c r="Q622">
        <f>_xlfn.XLOOKUP(B622,'g2'!B:B,'g2'!U:U)</f>
        <v>3</v>
      </c>
      <c r="R622">
        <f>_xlfn.XLOOKUP(B622,'g3'!B:B,'g3'!R:R)</f>
        <v>2</v>
      </c>
      <c r="S622">
        <f>_xlfn.XLOOKUP(D622,'g4'!D:D,'g4'!N:N)</f>
        <v>2</v>
      </c>
      <c r="T622">
        <f t="shared" si="125"/>
        <v>0</v>
      </c>
      <c r="U622">
        <f t="shared" si="126"/>
        <v>-1</v>
      </c>
      <c r="V622">
        <f t="shared" si="127"/>
        <v>0</v>
      </c>
      <c r="W622">
        <f t="shared" si="128"/>
        <v>0</v>
      </c>
      <c r="X622" t="s">
        <v>12413</v>
      </c>
      <c r="Y622" t="e">
        <f t="shared" si="133"/>
        <v>#VALUE!</v>
      </c>
      <c r="Z622">
        <f t="shared" si="134"/>
        <v>99</v>
      </c>
      <c r="AA622" t="e">
        <f t="shared" si="135"/>
        <v>#VALUE!</v>
      </c>
      <c r="AB622" t="e">
        <v>#VALUE!</v>
      </c>
      <c r="AD622">
        <f t="shared" si="129"/>
        <v>1</v>
      </c>
      <c r="AE622">
        <f t="shared" si="130"/>
        <v>44</v>
      </c>
      <c r="AF622">
        <f t="shared" si="131"/>
        <v>41</v>
      </c>
      <c r="AG622" t="s">
        <v>14642</v>
      </c>
      <c r="AH622" t="e">
        <f t="shared" si="132"/>
        <v>#VALUE!</v>
      </c>
    </row>
    <row r="623" spans="1:34" x14ac:dyDescent="0.25">
      <c r="A623" s="1">
        <v>251</v>
      </c>
      <c r="B623" t="s">
        <v>4206</v>
      </c>
      <c r="C623" t="s">
        <v>4207</v>
      </c>
      <c r="D623" t="s">
        <v>13489</v>
      </c>
      <c r="E623">
        <v>4</v>
      </c>
      <c r="F623" t="s">
        <v>198</v>
      </c>
      <c r="G623" t="s">
        <v>4208</v>
      </c>
      <c r="H623" t="s">
        <v>4209</v>
      </c>
      <c r="I623">
        <v>30588</v>
      </c>
      <c r="J623" t="s">
        <v>199</v>
      </c>
      <c r="K623" t="s">
        <v>4210</v>
      </c>
      <c r="L623" t="s">
        <v>4211</v>
      </c>
      <c r="N623">
        <v>2</v>
      </c>
      <c r="O623">
        <v>2</v>
      </c>
      <c r="P623">
        <f>_xlfn.XLOOKUP(B623,'g1'!B:B,'g1'!R:R)</f>
        <v>2</v>
      </c>
      <c r="Q623">
        <f>_xlfn.XLOOKUP(B623,'g2'!B:B,'g2'!U:U)</f>
        <v>2</v>
      </c>
      <c r="R623">
        <f>_xlfn.XLOOKUP(B623,'g3'!B:B,'g3'!R:R)</f>
        <v>2</v>
      </c>
      <c r="S623">
        <f>_xlfn.XLOOKUP(D623,'g4'!D:D,'g4'!N:N)</f>
        <v>2</v>
      </c>
      <c r="T623">
        <f t="shared" si="125"/>
        <v>0</v>
      </c>
      <c r="U623">
        <f t="shared" si="126"/>
        <v>0</v>
      </c>
      <c r="V623">
        <f t="shared" si="127"/>
        <v>0</v>
      </c>
      <c r="W623">
        <f t="shared" si="128"/>
        <v>0</v>
      </c>
      <c r="X623" t="s">
        <v>12411</v>
      </c>
      <c r="Y623">
        <f t="shared" si="133"/>
        <v>43</v>
      </c>
      <c r="Z623">
        <f t="shared" si="134"/>
        <v>74</v>
      </c>
      <c r="AA623">
        <f t="shared" si="135"/>
        <v>29</v>
      </c>
      <c r="AB623" t="s">
        <v>14303</v>
      </c>
      <c r="AD623">
        <f t="shared" si="129"/>
        <v>1</v>
      </c>
      <c r="AE623">
        <f t="shared" si="130"/>
        <v>29</v>
      </c>
      <c r="AF623">
        <f t="shared" si="131"/>
        <v>26</v>
      </c>
      <c r="AG623" t="s">
        <v>14265</v>
      </c>
      <c r="AH623" t="b">
        <f t="shared" si="132"/>
        <v>0</v>
      </c>
    </row>
    <row r="624" spans="1:34" x14ac:dyDescent="0.25">
      <c r="A624" s="1">
        <v>391</v>
      </c>
      <c r="B624" t="s">
        <v>4260</v>
      </c>
      <c r="C624" t="s">
        <v>4261</v>
      </c>
      <c r="D624" t="s">
        <v>13492</v>
      </c>
      <c r="E624">
        <v>4</v>
      </c>
      <c r="F624" t="s">
        <v>214</v>
      </c>
      <c r="G624" t="s">
        <v>4262</v>
      </c>
      <c r="H624" t="s">
        <v>4263</v>
      </c>
      <c r="I624">
        <v>2840</v>
      </c>
      <c r="J624" t="s">
        <v>217</v>
      </c>
      <c r="K624" t="s">
        <v>15118</v>
      </c>
      <c r="L624" t="s">
        <v>4265</v>
      </c>
      <c r="N624">
        <v>2</v>
      </c>
      <c r="O624">
        <v>2</v>
      </c>
      <c r="P624">
        <f>_xlfn.XLOOKUP(B624,'g1'!B:B,'g1'!R:R)</f>
        <v>2</v>
      </c>
      <c r="Q624">
        <f>_xlfn.XLOOKUP(B624,'g2'!B:B,'g2'!U:U)</f>
        <v>2</v>
      </c>
      <c r="R624">
        <f>_xlfn.XLOOKUP(B624,'g3'!B:B,'g3'!R:R)</f>
        <v>2</v>
      </c>
      <c r="S624">
        <f>_xlfn.XLOOKUP(D624,'g4'!D:D,'g4'!N:N)</f>
        <v>2</v>
      </c>
      <c r="T624">
        <f t="shared" si="125"/>
        <v>0</v>
      </c>
      <c r="U624">
        <f t="shared" si="126"/>
        <v>0</v>
      </c>
      <c r="V624">
        <f t="shared" si="127"/>
        <v>0</v>
      </c>
      <c r="W624">
        <f t="shared" si="128"/>
        <v>0</v>
      </c>
      <c r="X624" t="s">
        <v>12406</v>
      </c>
      <c r="Y624">
        <f t="shared" si="133"/>
        <v>43</v>
      </c>
      <c r="Z624">
        <f t="shared" si="134"/>
        <v>73</v>
      </c>
      <c r="AA624">
        <f t="shared" si="135"/>
        <v>28</v>
      </c>
      <c r="AB624" t="s">
        <v>14886</v>
      </c>
      <c r="AD624">
        <f t="shared" si="129"/>
        <v>1</v>
      </c>
      <c r="AE624">
        <f t="shared" si="130"/>
        <v>33</v>
      </c>
      <c r="AF624">
        <f t="shared" si="131"/>
        <v>30</v>
      </c>
      <c r="AG624" t="s">
        <v>14643</v>
      </c>
      <c r="AH624" t="b">
        <f t="shared" si="132"/>
        <v>0</v>
      </c>
    </row>
    <row r="625" spans="1:34" hidden="1" x14ac:dyDescent="0.25">
      <c r="A625" s="1">
        <v>294</v>
      </c>
      <c r="B625" t="s">
        <v>4294</v>
      </c>
      <c r="C625" t="s">
        <v>4295</v>
      </c>
      <c r="D625" t="s">
        <v>13493</v>
      </c>
      <c r="E625">
        <v>4</v>
      </c>
      <c r="F625" t="s">
        <v>31</v>
      </c>
      <c r="G625" t="s">
        <v>4296</v>
      </c>
      <c r="H625" t="s">
        <v>4297</v>
      </c>
      <c r="I625">
        <v>19177</v>
      </c>
      <c r="J625" t="s">
        <v>34</v>
      </c>
      <c r="K625" t="s">
        <v>4298</v>
      </c>
      <c r="L625" t="s">
        <v>4299</v>
      </c>
      <c r="N625">
        <v>2</v>
      </c>
      <c r="O625">
        <v>2</v>
      </c>
      <c r="P625">
        <f>_xlfn.XLOOKUP(B625,'g1'!B:B,'g1'!R:R)</f>
        <v>2</v>
      </c>
      <c r="Q625">
        <f>_xlfn.XLOOKUP(B625,'g2'!B:B,'g2'!U:U)</f>
        <v>2</v>
      </c>
      <c r="R625">
        <f>_xlfn.XLOOKUP(B625,'g3'!B:B,'g3'!R:R)</f>
        <v>2</v>
      </c>
      <c r="S625">
        <f>_xlfn.XLOOKUP(D625,'g4'!D:D,'g4'!N:N)</f>
        <v>2</v>
      </c>
      <c r="T625">
        <f t="shared" si="125"/>
        <v>0</v>
      </c>
      <c r="U625">
        <f t="shared" si="126"/>
        <v>0</v>
      </c>
      <c r="V625">
        <f t="shared" si="127"/>
        <v>0</v>
      </c>
      <c r="W625">
        <f t="shared" si="128"/>
        <v>0</v>
      </c>
      <c r="X625" t="s">
        <v>12404</v>
      </c>
      <c r="Y625">
        <f t="shared" si="133"/>
        <v>43</v>
      </c>
      <c r="Z625">
        <f t="shared" si="134"/>
        <v>62</v>
      </c>
      <c r="AA625">
        <f t="shared" si="135"/>
        <v>17</v>
      </c>
      <c r="AB625" t="s">
        <v>14260</v>
      </c>
      <c r="AD625">
        <f t="shared" si="129"/>
        <v>1</v>
      </c>
      <c r="AE625">
        <f t="shared" si="130"/>
        <v>22</v>
      </c>
      <c r="AF625">
        <f t="shared" si="131"/>
        <v>19</v>
      </c>
      <c r="AG625" t="s">
        <v>14260</v>
      </c>
      <c r="AH625" t="b">
        <f t="shared" si="132"/>
        <v>1</v>
      </c>
    </row>
    <row r="626" spans="1:34" hidden="1" x14ac:dyDescent="0.25">
      <c r="A626" s="1">
        <v>423</v>
      </c>
      <c r="B626" t="s">
        <v>4346</v>
      </c>
      <c r="C626" t="s">
        <v>4347</v>
      </c>
      <c r="D626" t="s">
        <v>13494</v>
      </c>
      <c r="E626">
        <v>4</v>
      </c>
      <c r="F626" t="s">
        <v>73</v>
      </c>
      <c r="G626" t="s">
        <v>4348</v>
      </c>
      <c r="H626" t="s">
        <v>4349</v>
      </c>
      <c r="I626">
        <v>16174</v>
      </c>
      <c r="J626" t="s">
        <v>76</v>
      </c>
      <c r="K626" t="s">
        <v>4350</v>
      </c>
      <c r="L626" t="s">
        <v>4351</v>
      </c>
      <c r="N626">
        <v>2</v>
      </c>
      <c r="O626">
        <v>2</v>
      </c>
      <c r="P626">
        <f>_xlfn.XLOOKUP(B626,'g1'!B:B,'g1'!R:R)</f>
        <v>2</v>
      </c>
      <c r="Q626">
        <f>_xlfn.XLOOKUP(B626,'g2'!B:B,'g2'!U:U)</f>
        <v>2</v>
      </c>
      <c r="R626">
        <f>_xlfn.XLOOKUP(B626,'g3'!B:B,'g3'!R:R)</f>
        <v>2</v>
      </c>
      <c r="S626">
        <f>_xlfn.XLOOKUP(D626,'g4'!D:D,'g4'!N:N)</f>
        <v>2</v>
      </c>
      <c r="T626">
        <f t="shared" si="125"/>
        <v>0</v>
      </c>
      <c r="U626">
        <f t="shared" si="126"/>
        <v>0</v>
      </c>
      <c r="V626">
        <f t="shared" si="127"/>
        <v>0</v>
      </c>
      <c r="W626">
        <f t="shared" si="128"/>
        <v>0</v>
      </c>
      <c r="X626" t="s">
        <v>9236</v>
      </c>
      <c r="Y626">
        <f t="shared" si="133"/>
        <v>43</v>
      </c>
      <c r="Z626">
        <f t="shared" si="134"/>
        <v>62</v>
      </c>
      <c r="AA626">
        <f t="shared" si="135"/>
        <v>17</v>
      </c>
      <c r="AB626" t="s">
        <v>14263</v>
      </c>
      <c r="AD626">
        <f t="shared" si="129"/>
        <v>1</v>
      </c>
      <c r="AE626">
        <f t="shared" si="130"/>
        <v>22</v>
      </c>
      <c r="AF626">
        <f t="shared" si="131"/>
        <v>19</v>
      </c>
      <c r="AG626" t="s">
        <v>14263</v>
      </c>
      <c r="AH626" t="b">
        <f t="shared" si="132"/>
        <v>1</v>
      </c>
    </row>
    <row r="627" spans="1:34" hidden="1" x14ac:dyDescent="0.25">
      <c r="A627" s="1">
        <v>616</v>
      </c>
      <c r="B627" t="s">
        <v>4370</v>
      </c>
      <c r="C627" t="s">
        <v>4371</v>
      </c>
      <c r="D627" t="s">
        <v>13495</v>
      </c>
      <c r="E627">
        <v>4</v>
      </c>
      <c r="F627" t="s">
        <v>187</v>
      </c>
      <c r="G627" t="s">
        <v>4372</v>
      </c>
      <c r="H627" t="s">
        <v>4373</v>
      </c>
      <c r="I627">
        <v>9886</v>
      </c>
      <c r="J627" t="s">
        <v>161</v>
      </c>
      <c r="K627" t="s">
        <v>4374</v>
      </c>
      <c r="L627" t="s">
        <v>4375</v>
      </c>
      <c r="N627">
        <v>2</v>
      </c>
      <c r="O627">
        <v>2</v>
      </c>
      <c r="P627">
        <f>_xlfn.XLOOKUP(B627,'g1'!B:B,'g1'!R:R)</f>
        <v>2</v>
      </c>
      <c r="Q627">
        <f>_xlfn.XLOOKUP(B627,'g2'!B:B,'g2'!U:U)</f>
        <v>2</v>
      </c>
      <c r="R627">
        <f>_xlfn.XLOOKUP(B627,'g3'!B:B,'g3'!R:R)</f>
        <v>2</v>
      </c>
      <c r="S627">
        <f>_xlfn.XLOOKUP(D627,'g4'!D:D,'g4'!N:N)</f>
        <v>2</v>
      </c>
      <c r="T627">
        <f t="shared" si="125"/>
        <v>0</v>
      </c>
      <c r="U627">
        <f t="shared" si="126"/>
        <v>0</v>
      </c>
      <c r="V627">
        <f t="shared" si="127"/>
        <v>0</v>
      </c>
      <c r="W627">
        <f t="shared" si="128"/>
        <v>0</v>
      </c>
      <c r="X627" t="s">
        <v>7262</v>
      </c>
      <c r="Y627">
        <f t="shared" si="133"/>
        <v>42</v>
      </c>
      <c r="Z627">
        <f t="shared" si="134"/>
        <v>67</v>
      </c>
      <c r="AA627">
        <f t="shared" si="135"/>
        <v>23</v>
      </c>
      <c r="AB627" t="s">
        <v>14247</v>
      </c>
      <c r="AD627">
        <f t="shared" si="129"/>
        <v>1</v>
      </c>
      <c r="AE627">
        <f t="shared" si="130"/>
        <v>28</v>
      </c>
      <c r="AF627">
        <f t="shared" si="131"/>
        <v>25</v>
      </c>
      <c r="AG627" t="s">
        <v>14247</v>
      </c>
      <c r="AH627" t="b">
        <f t="shared" si="132"/>
        <v>1</v>
      </c>
    </row>
    <row r="628" spans="1:34" hidden="1" x14ac:dyDescent="0.25">
      <c r="A628" s="1">
        <v>688</v>
      </c>
      <c r="B628" t="s">
        <v>4423</v>
      </c>
      <c r="C628" t="s">
        <v>4424</v>
      </c>
      <c r="D628" t="s">
        <v>13496</v>
      </c>
      <c r="E628">
        <v>4</v>
      </c>
      <c r="F628" t="s">
        <v>31</v>
      </c>
      <c r="G628" t="s">
        <v>4425</v>
      </c>
      <c r="H628" t="s">
        <v>4426</v>
      </c>
      <c r="I628">
        <v>1286</v>
      </c>
      <c r="J628" t="s">
        <v>34</v>
      </c>
      <c r="K628" t="s">
        <v>4427</v>
      </c>
      <c r="L628" t="s">
        <v>4428</v>
      </c>
      <c r="N628">
        <v>2</v>
      </c>
      <c r="O628">
        <v>2</v>
      </c>
      <c r="P628">
        <f>_xlfn.XLOOKUP(B628,'g1'!B:B,'g1'!R:R)</f>
        <v>2</v>
      </c>
      <c r="Q628">
        <f>_xlfn.XLOOKUP(B628,'g2'!B:B,'g2'!U:U)</f>
        <v>2</v>
      </c>
      <c r="R628">
        <f>_xlfn.XLOOKUP(B628,'g3'!B:B,'g3'!R:R)</f>
        <v>2</v>
      </c>
      <c r="S628">
        <f>_xlfn.XLOOKUP(D628,'g4'!D:D,'g4'!N:N)</f>
        <v>2</v>
      </c>
      <c r="T628">
        <f t="shared" si="125"/>
        <v>0</v>
      </c>
      <c r="U628">
        <f t="shared" si="126"/>
        <v>0</v>
      </c>
      <c r="V628">
        <f t="shared" si="127"/>
        <v>0</v>
      </c>
      <c r="W628">
        <f t="shared" si="128"/>
        <v>0</v>
      </c>
      <c r="X628" t="s">
        <v>12400</v>
      </c>
      <c r="Y628">
        <f t="shared" si="133"/>
        <v>43</v>
      </c>
      <c r="Z628">
        <f t="shared" si="134"/>
        <v>62</v>
      </c>
      <c r="AA628">
        <f t="shared" si="135"/>
        <v>17</v>
      </c>
      <c r="AB628" t="s">
        <v>14485</v>
      </c>
      <c r="AD628">
        <f t="shared" si="129"/>
        <v>1</v>
      </c>
      <c r="AE628">
        <f t="shared" si="130"/>
        <v>22</v>
      </c>
      <c r="AF628">
        <f t="shared" si="131"/>
        <v>19</v>
      </c>
      <c r="AG628" t="s">
        <v>14485</v>
      </c>
      <c r="AH628" t="b">
        <f t="shared" si="132"/>
        <v>1</v>
      </c>
    </row>
    <row r="629" spans="1:34" hidden="1" x14ac:dyDescent="0.25">
      <c r="A629" s="1">
        <v>748</v>
      </c>
      <c r="B629" t="s">
        <v>3748</v>
      </c>
      <c r="C629" t="s">
        <v>3749</v>
      </c>
      <c r="D629" t="s">
        <v>13475</v>
      </c>
      <c r="E629">
        <v>4</v>
      </c>
      <c r="F629" t="s">
        <v>39</v>
      </c>
      <c r="G629" t="s">
        <v>3750</v>
      </c>
      <c r="H629" t="s">
        <v>3751</v>
      </c>
      <c r="I629">
        <v>5056</v>
      </c>
      <c r="J629" t="s">
        <v>42</v>
      </c>
      <c r="K629" t="s">
        <v>3752</v>
      </c>
      <c r="L629" t="s">
        <v>3753</v>
      </c>
      <c r="M629">
        <v>1</v>
      </c>
      <c r="N629">
        <v>2</v>
      </c>
      <c r="O629">
        <v>0</v>
      </c>
      <c r="P629">
        <f>_xlfn.XLOOKUP(B629,'g1'!B:B,'g1'!R:R)</f>
        <v>2</v>
      </c>
      <c r="Q629">
        <f>_xlfn.XLOOKUP(B629,'g2'!B:B,'g2'!U:U)</f>
        <v>2</v>
      </c>
      <c r="R629">
        <f>_xlfn.XLOOKUP(B629,'g3'!B:B,'g3'!R:R)</f>
        <v>2</v>
      </c>
      <c r="S629">
        <f>_xlfn.XLOOKUP(D629,'g4'!D:D,'g4'!N:N)</f>
        <v>2</v>
      </c>
      <c r="T629">
        <f t="shared" si="125"/>
        <v>0</v>
      </c>
      <c r="U629">
        <f t="shared" si="126"/>
        <v>0</v>
      </c>
      <c r="V629">
        <f t="shared" si="127"/>
        <v>0</v>
      </c>
      <c r="W629">
        <f t="shared" si="128"/>
        <v>0</v>
      </c>
      <c r="X629" t="s">
        <v>12435</v>
      </c>
      <c r="Y629">
        <f t="shared" si="133"/>
        <v>42</v>
      </c>
      <c r="Z629">
        <f t="shared" si="134"/>
        <v>62</v>
      </c>
      <c r="AA629">
        <f t="shared" si="135"/>
        <v>18</v>
      </c>
      <c r="AB629" t="s">
        <v>14480</v>
      </c>
      <c r="AD629">
        <f t="shared" si="129"/>
        <v>1</v>
      </c>
      <c r="AE629">
        <f t="shared" si="130"/>
        <v>23</v>
      </c>
      <c r="AF629">
        <f t="shared" si="131"/>
        <v>20</v>
      </c>
      <c r="AG629" t="s">
        <v>14480</v>
      </c>
      <c r="AH629" t="b">
        <f t="shared" si="132"/>
        <v>1</v>
      </c>
    </row>
    <row r="630" spans="1:34" hidden="1" x14ac:dyDescent="0.25">
      <c r="A630" s="1">
        <v>844</v>
      </c>
      <c r="B630" t="s">
        <v>4447</v>
      </c>
      <c r="C630" t="s">
        <v>4448</v>
      </c>
      <c r="D630" t="s">
        <v>13497</v>
      </c>
      <c r="E630">
        <v>4</v>
      </c>
      <c r="F630" t="s">
        <v>198</v>
      </c>
      <c r="G630" t="s">
        <v>4449</v>
      </c>
      <c r="H630" t="s">
        <v>4450</v>
      </c>
      <c r="I630">
        <v>13780</v>
      </c>
      <c r="J630" t="s">
        <v>199</v>
      </c>
      <c r="K630" t="s">
        <v>4451</v>
      </c>
      <c r="L630" t="s">
        <v>4452</v>
      </c>
      <c r="N630">
        <v>2</v>
      </c>
      <c r="O630">
        <v>2</v>
      </c>
      <c r="P630">
        <f>_xlfn.XLOOKUP(B630,'g1'!B:B,'g1'!R:R)</f>
        <v>2</v>
      </c>
      <c r="Q630">
        <f>_xlfn.XLOOKUP(B630,'g2'!B:B,'g2'!U:U)</f>
        <v>2</v>
      </c>
      <c r="R630">
        <f>_xlfn.XLOOKUP(B630,'g3'!B:B,'g3'!R:R)</f>
        <v>2</v>
      </c>
      <c r="S630">
        <f>_xlfn.XLOOKUP(D630,'g4'!D:D,'g4'!N:N)</f>
        <v>2</v>
      </c>
      <c r="T630">
        <f t="shared" si="125"/>
        <v>0</v>
      </c>
      <c r="U630">
        <f t="shared" si="126"/>
        <v>0</v>
      </c>
      <c r="V630">
        <f t="shared" si="127"/>
        <v>0</v>
      </c>
      <c r="W630">
        <f t="shared" si="128"/>
        <v>0</v>
      </c>
      <c r="X630" t="s">
        <v>7248</v>
      </c>
      <c r="Y630">
        <f t="shared" si="133"/>
        <v>42</v>
      </c>
      <c r="Z630">
        <f t="shared" si="134"/>
        <v>62</v>
      </c>
      <c r="AA630">
        <f t="shared" si="135"/>
        <v>18</v>
      </c>
      <c r="AB630" t="s">
        <v>14504</v>
      </c>
      <c r="AD630">
        <f t="shared" si="129"/>
        <v>1</v>
      </c>
      <c r="AE630">
        <f t="shared" si="130"/>
        <v>23</v>
      </c>
      <c r="AF630">
        <f t="shared" si="131"/>
        <v>20</v>
      </c>
      <c r="AG630" t="s">
        <v>14504</v>
      </c>
      <c r="AH630" t="b">
        <f t="shared" si="132"/>
        <v>1</v>
      </c>
    </row>
    <row r="631" spans="1:34" hidden="1" x14ac:dyDescent="0.25">
      <c r="A631" s="1">
        <v>461</v>
      </c>
      <c r="B631" t="s">
        <v>4465</v>
      </c>
      <c r="C631" t="s">
        <v>4466</v>
      </c>
      <c r="D631" t="s">
        <v>13498</v>
      </c>
      <c r="E631">
        <v>4</v>
      </c>
      <c r="F631" t="s">
        <v>73</v>
      </c>
      <c r="G631" t="s">
        <v>4467</v>
      </c>
      <c r="H631" t="s">
        <v>4468</v>
      </c>
      <c r="I631">
        <v>10075</v>
      </c>
      <c r="J631" t="s">
        <v>76</v>
      </c>
      <c r="K631" t="s">
        <v>4469</v>
      </c>
      <c r="L631" t="s">
        <v>4470</v>
      </c>
      <c r="N631">
        <v>2</v>
      </c>
      <c r="O631">
        <v>2</v>
      </c>
      <c r="P631">
        <f>_xlfn.XLOOKUP(B631,'g1'!B:B,'g1'!R:R)</f>
        <v>2</v>
      </c>
      <c r="Q631">
        <f>_xlfn.XLOOKUP(B631,'g2'!B:B,'g2'!U:U)</f>
        <v>2</v>
      </c>
      <c r="R631">
        <f>_xlfn.XLOOKUP(B631,'g3'!B:B,'g3'!R:R)</f>
        <v>2</v>
      </c>
      <c r="S631">
        <f>_xlfn.XLOOKUP(D631,'g4'!D:D,'g4'!N:N)</f>
        <v>2</v>
      </c>
      <c r="T631">
        <f t="shared" si="125"/>
        <v>0</v>
      </c>
      <c r="U631">
        <f t="shared" si="126"/>
        <v>0</v>
      </c>
      <c r="V631">
        <f t="shared" si="127"/>
        <v>0</v>
      </c>
      <c r="W631">
        <f t="shared" si="128"/>
        <v>0</v>
      </c>
      <c r="X631" t="s">
        <v>12397</v>
      </c>
      <c r="Y631">
        <f t="shared" si="133"/>
        <v>43</v>
      </c>
      <c r="Z631">
        <f t="shared" si="134"/>
        <v>63</v>
      </c>
      <c r="AA631">
        <f t="shared" si="135"/>
        <v>18</v>
      </c>
      <c r="AB631" t="s">
        <v>14351</v>
      </c>
      <c r="AD631">
        <f t="shared" si="129"/>
        <v>1</v>
      </c>
      <c r="AE631">
        <f t="shared" si="130"/>
        <v>23</v>
      </c>
      <c r="AF631">
        <f t="shared" si="131"/>
        <v>20</v>
      </c>
      <c r="AG631" t="s">
        <v>14351</v>
      </c>
      <c r="AH631" t="b">
        <f t="shared" si="132"/>
        <v>1</v>
      </c>
    </row>
    <row r="632" spans="1:34" hidden="1" x14ac:dyDescent="0.25">
      <c r="A632" s="1">
        <v>464</v>
      </c>
      <c r="B632" t="s">
        <v>4501</v>
      </c>
      <c r="C632" t="s">
        <v>4502</v>
      </c>
      <c r="D632" t="s">
        <v>13500</v>
      </c>
      <c r="E632">
        <v>4</v>
      </c>
      <c r="F632" t="s">
        <v>187</v>
      </c>
      <c r="G632" t="s">
        <v>4503</v>
      </c>
      <c r="H632" t="s">
        <v>4504</v>
      </c>
      <c r="I632">
        <v>1019</v>
      </c>
      <c r="J632" t="s">
        <v>161</v>
      </c>
      <c r="K632" t="s">
        <v>4505</v>
      </c>
      <c r="L632" t="s">
        <v>4506</v>
      </c>
      <c r="N632">
        <v>2</v>
      </c>
      <c r="O632">
        <v>2</v>
      </c>
      <c r="P632">
        <f>_xlfn.XLOOKUP(B632,'g1'!B:B,'g1'!R:R)</f>
        <v>2</v>
      </c>
      <c r="Q632">
        <f>_xlfn.XLOOKUP(B632,'g2'!B:B,'g2'!U:U)</f>
        <v>2</v>
      </c>
      <c r="R632">
        <f>_xlfn.XLOOKUP(B632,'g3'!B:B,'g3'!R:R)</f>
        <v>2</v>
      </c>
      <c r="S632">
        <f>_xlfn.XLOOKUP(D632,'g4'!D:D,'g4'!N:N)</f>
        <v>2</v>
      </c>
      <c r="T632">
        <f t="shared" si="125"/>
        <v>0</v>
      </c>
      <c r="U632">
        <f t="shared" si="126"/>
        <v>0</v>
      </c>
      <c r="V632">
        <f t="shared" si="127"/>
        <v>0</v>
      </c>
      <c r="W632">
        <f t="shared" si="128"/>
        <v>0</v>
      </c>
      <c r="X632" t="s">
        <v>12393</v>
      </c>
      <c r="Y632">
        <f t="shared" si="133"/>
        <v>43</v>
      </c>
      <c r="Z632">
        <f t="shared" si="134"/>
        <v>63</v>
      </c>
      <c r="AA632">
        <f t="shared" si="135"/>
        <v>18</v>
      </c>
      <c r="AB632" t="s">
        <v>14249</v>
      </c>
      <c r="AD632">
        <f t="shared" si="129"/>
        <v>1</v>
      </c>
      <c r="AE632">
        <f t="shared" si="130"/>
        <v>23</v>
      </c>
      <c r="AF632">
        <f t="shared" si="131"/>
        <v>20</v>
      </c>
      <c r="AG632" t="s">
        <v>14249</v>
      </c>
      <c r="AH632" t="b">
        <f t="shared" si="132"/>
        <v>1</v>
      </c>
    </row>
    <row r="633" spans="1:34" hidden="1" x14ac:dyDescent="0.25">
      <c r="A633" s="1">
        <v>473</v>
      </c>
      <c r="B633" t="s">
        <v>4525</v>
      </c>
      <c r="C633" t="s">
        <v>4526</v>
      </c>
      <c r="D633" t="s">
        <v>13501</v>
      </c>
      <c r="E633">
        <v>4</v>
      </c>
      <c r="F633" t="s">
        <v>198</v>
      </c>
      <c r="G633" t="s">
        <v>4527</v>
      </c>
      <c r="H633" t="s">
        <v>4528</v>
      </c>
      <c r="I633">
        <v>9331</v>
      </c>
      <c r="J633" t="s">
        <v>199</v>
      </c>
      <c r="K633" t="s">
        <v>4529</v>
      </c>
      <c r="L633" t="s">
        <v>4530</v>
      </c>
      <c r="N633">
        <v>2</v>
      </c>
      <c r="O633">
        <v>2</v>
      </c>
      <c r="P633">
        <f>_xlfn.XLOOKUP(B633,'g1'!B:B,'g1'!R:R)</f>
        <v>2</v>
      </c>
      <c r="Q633">
        <f>_xlfn.XLOOKUP(B633,'g2'!B:B,'g2'!U:U)</f>
        <v>2</v>
      </c>
      <c r="R633">
        <f>_xlfn.XLOOKUP(B633,'g3'!B:B,'g3'!R:R)</f>
        <v>2</v>
      </c>
      <c r="S633">
        <f>_xlfn.XLOOKUP(D633,'g4'!D:D,'g4'!N:N)</f>
        <v>2</v>
      </c>
      <c r="T633">
        <f t="shared" si="125"/>
        <v>0</v>
      </c>
      <c r="U633">
        <f t="shared" si="126"/>
        <v>0</v>
      </c>
      <c r="V633">
        <f t="shared" si="127"/>
        <v>0</v>
      </c>
      <c r="W633">
        <f t="shared" si="128"/>
        <v>0</v>
      </c>
      <c r="X633" t="s">
        <v>9209</v>
      </c>
      <c r="Y633">
        <f t="shared" si="133"/>
        <v>43</v>
      </c>
      <c r="Z633">
        <f t="shared" si="134"/>
        <v>63</v>
      </c>
      <c r="AA633">
        <f t="shared" si="135"/>
        <v>18</v>
      </c>
      <c r="AB633" t="s">
        <v>14269</v>
      </c>
      <c r="AD633">
        <f t="shared" si="129"/>
        <v>1</v>
      </c>
      <c r="AE633">
        <f t="shared" si="130"/>
        <v>23</v>
      </c>
      <c r="AF633">
        <f t="shared" si="131"/>
        <v>20</v>
      </c>
      <c r="AG633" t="s">
        <v>14269</v>
      </c>
      <c r="AH633" t="b">
        <f t="shared" si="132"/>
        <v>1</v>
      </c>
    </row>
    <row r="634" spans="1:34" x14ac:dyDescent="0.25">
      <c r="A634" s="1">
        <v>1042</v>
      </c>
      <c r="B634" t="s">
        <v>4537</v>
      </c>
      <c r="C634" t="s">
        <v>4538</v>
      </c>
      <c r="D634" t="s">
        <v>13502</v>
      </c>
      <c r="E634">
        <v>4</v>
      </c>
      <c r="F634" t="s">
        <v>39</v>
      </c>
      <c r="G634" t="s">
        <v>4539</v>
      </c>
      <c r="H634" t="s">
        <v>4540</v>
      </c>
      <c r="I634">
        <v>14499</v>
      </c>
      <c r="J634" t="s">
        <v>42</v>
      </c>
      <c r="K634" t="s">
        <v>4541</v>
      </c>
      <c r="L634" t="s">
        <v>4542</v>
      </c>
      <c r="N634">
        <v>2</v>
      </c>
      <c r="O634">
        <v>2</v>
      </c>
      <c r="P634">
        <f>_xlfn.XLOOKUP(B634,'g1'!B:B,'g1'!R:R)</f>
        <v>2</v>
      </c>
      <c r="Q634">
        <f>_xlfn.XLOOKUP(B634,'g2'!B:B,'g2'!U:U)</f>
        <v>2</v>
      </c>
      <c r="R634">
        <f>_xlfn.XLOOKUP(B634,'g3'!B:B,'g3'!R:R)</f>
        <v>2</v>
      </c>
      <c r="S634">
        <f>_xlfn.XLOOKUP(D634,'g4'!D:D,'g4'!N:N)</f>
        <v>2</v>
      </c>
      <c r="T634">
        <f t="shared" si="125"/>
        <v>0</v>
      </c>
      <c r="U634">
        <f t="shared" si="126"/>
        <v>0</v>
      </c>
      <c r="V634">
        <f t="shared" si="127"/>
        <v>0</v>
      </c>
      <c r="W634">
        <f t="shared" si="128"/>
        <v>0</v>
      </c>
      <c r="X634" t="s">
        <v>12390</v>
      </c>
      <c r="Y634">
        <f t="shared" si="133"/>
        <v>42</v>
      </c>
      <c r="Z634">
        <f t="shared" si="134"/>
        <v>64</v>
      </c>
      <c r="AA634">
        <f t="shared" si="135"/>
        <v>20</v>
      </c>
      <c r="AB634" t="s">
        <v>14940</v>
      </c>
      <c r="AD634">
        <f t="shared" si="129"/>
        <v>1</v>
      </c>
      <c r="AE634">
        <f t="shared" si="130"/>
        <v>25</v>
      </c>
      <c r="AF634">
        <f t="shared" si="131"/>
        <v>22</v>
      </c>
      <c r="AG634" t="s">
        <v>14437</v>
      </c>
      <c r="AH634" t="b">
        <f t="shared" si="132"/>
        <v>0</v>
      </c>
    </row>
    <row r="635" spans="1:34" x14ac:dyDescent="0.25">
      <c r="A635" s="1">
        <v>1093</v>
      </c>
      <c r="B635" t="s">
        <v>4633</v>
      </c>
      <c r="C635" t="s">
        <v>4634</v>
      </c>
      <c r="D635" t="s">
        <v>13504</v>
      </c>
      <c r="E635">
        <v>4</v>
      </c>
      <c r="F635" t="s">
        <v>286</v>
      </c>
      <c r="G635" t="s">
        <v>4635</v>
      </c>
      <c r="H635" t="s">
        <v>4636</v>
      </c>
      <c r="I635">
        <v>1732</v>
      </c>
      <c r="J635" t="s">
        <v>287</v>
      </c>
      <c r="K635" t="s">
        <v>4637</v>
      </c>
      <c r="L635" t="s">
        <v>4638</v>
      </c>
      <c r="N635">
        <v>2</v>
      </c>
      <c r="O635">
        <v>2</v>
      </c>
      <c r="P635">
        <f>_xlfn.XLOOKUP(B635,'g1'!B:B,'g1'!R:R)</f>
        <v>2</v>
      </c>
      <c r="Q635">
        <f>_xlfn.XLOOKUP(B635,'g2'!B:B,'g2'!U:U)</f>
        <v>2</v>
      </c>
      <c r="R635">
        <f>_xlfn.XLOOKUP(B635,'g3'!B:B,'g3'!R:R)</f>
        <v>2</v>
      </c>
      <c r="S635">
        <f>_xlfn.XLOOKUP(D635,'g4'!D:D,'g4'!N:N)</f>
        <v>2</v>
      </c>
      <c r="T635">
        <f t="shared" si="125"/>
        <v>0</v>
      </c>
      <c r="U635">
        <f t="shared" si="126"/>
        <v>0</v>
      </c>
      <c r="V635">
        <f t="shared" si="127"/>
        <v>0</v>
      </c>
      <c r="W635">
        <f t="shared" si="128"/>
        <v>0</v>
      </c>
      <c r="X635" t="s">
        <v>12386</v>
      </c>
      <c r="Y635">
        <f t="shared" si="133"/>
        <v>43</v>
      </c>
      <c r="Z635">
        <f t="shared" si="134"/>
        <v>65</v>
      </c>
      <c r="AA635">
        <f t="shared" si="135"/>
        <v>20</v>
      </c>
      <c r="AB635" t="s">
        <v>14849</v>
      </c>
      <c r="AD635">
        <f t="shared" si="129"/>
        <v>1</v>
      </c>
      <c r="AE635">
        <f t="shared" si="130"/>
        <v>31</v>
      </c>
      <c r="AF635">
        <f t="shared" si="131"/>
        <v>28</v>
      </c>
      <c r="AG635" t="s">
        <v>14644</v>
      </c>
      <c r="AH635" t="b">
        <f t="shared" si="132"/>
        <v>0</v>
      </c>
    </row>
    <row r="636" spans="1:34" hidden="1" x14ac:dyDescent="0.25">
      <c r="A636" s="1">
        <v>1143</v>
      </c>
      <c r="B636" t="s">
        <v>4639</v>
      </c>
      <c r="C636" t="s">
        <v>4640</v>
      </c>
      <c r="D636" t="s">
        <v>13505</v>
      </c>
      <c r="E636">
        <v>4</v>
      </c>
      <c r="F636" t="s">
        <v>280</v>
      </c>
      <c r="G636" t="s">
        <v>4641</v>
      </c>
      <c r="H636" t="s">
        <v>4642</v>
      </c>
      <c r="I636">
        <v>69766</v>
      </c>
      <c r="J636" t="s">
        <v>283</v>
      </c>
      <c r="K636" t="s">
        <v>4643</v>
      </c>
      <c r="L636" t="s">
        <v>4644</v>
      </c>
      <c r="N636">
        <v>2</v>
      </c>
      <c r="O636">
        <v>2</v>
      </c>
      <c r="P636">
        <f>_xlfn.XLOOKUP(B636,'g1'!B:B,'g1'!R:R)</f>
        <v>2</v>
      </c>
      <c r="Q636">
        <f>_xlfn.XLOOKUP(B636,'g2'!B:B,'g2'!U:U)</f>
        <v>2</v>
      </c>
      <c r="R636">
        <f>_xlfn.XLOOKUP(B636,'g3'!B:B,'g3'!R:R)</f>
        <v>2</v>
      </c>
      <c r="S636">
        <f>_xlfn.XLOOKUP(D636,'g4'!D:D,'g4'!N:N)</f>
        <v>2</v>
      </c>
      <c r="T636">
        <f t="shared" si="125"/>
        <v>0</v>
      </c>
      <c r="U636">
        <f t="shared" si="126"/>
        <v>0</v>
      </c>
      <c r="V636">
        <f t="shared" si="127"/>
        <v>0</v>
      </c>
      <c r="W636">
        <f t="shared" si="128"/>
        <v>0</v>
      </c>
      <c r="X636" t="s">
        <v>12384</v>
      </c>
      <c r="Y636">
        <f t="shared" si="133"/>
        <v>43</v>
      </c>
      <c r="Z636">
        <f t="shared" si="134"/>
        <v>66</v>
      </c>
      <c r="AA636">
        <f t="shared" si="135"/>
        <v>21</v>
      </c>
      <c r="AB636" t="s">
        <v>14645</v>
      </c>
      <c r="AD636">
        <f t="shared" si="129"/>
        <v>1</v>
      </c>
      <c r="AE636">
        <f t="shared" si="130"/>
        <v>26</v>
      </c>
      <c r="AF636">
        <f t="shared" si="131"/>
        <v>23</v>
      </c>
      <c r="AG636" t="s">
        <v>14645</v>
      </c>
      <c r="AH636" t="b">
        <f t="shared" si="132"/>
        <v>1</v>
      </c>
    </row>
    <row r="637" spans="1:34" hidden="1" x14ac:dyDescent="0.25">
      <c r="A637" s="1">
        <v>595</v>
      </c>
      <c r="B637" t="s">
        <v>4645</v>
      </c>
      <c r="C637" t="s">
        <v>4646</v>
      </c>
      <c r="D637" t="s">
        <v>13506</v>
      </c>
      <c r="E637">
        <v>4</v>
      </c>
      <c r="F637" t="s">
        <v>286</v>
      </c>
      <c r="G637" t="s">
        <v>4647</v>
      </c>
      <c r="H637" t="s">
        <v>4648</v>
      </c>
      <c r="I637">
        <v>9945</v>
      </c>
      <c r="J637" t="s">
        <v>287</v>
      </c>
      <c r="K637" t="s">
        <v>4649</v>
      </c>
      <c r="L637" t="s">
        <v>4650</v>
      </c>
      <c r="N637">
        <v>2</v>
      </c>
      <c r="O637">
        <v>2</v>
      </c>
      <c r="P637">
        <f>_xlfn.XLOOKUP(B637,'g1'!B:B,'g1'!R:R)</f>
        <v>2</v>
      </c>
      <c r="Q637">
        <f>_xlfn.XLOOKUP(B637,'g2'!B:B,'g2'!U:U)</f>
        <v>2</v>
      </c>
      <c r="R637">
        <f>_xlfn.XLOOKUP(B637,'g3'!B:B,'g3'!R:R)</f>
        <v>2</v>
      </c>
      <c r="S637">
        <f>_xlfn.XLOOKUP(D637,'g4'!D:D,'g4'!N:N)</f>
        <v>2</v>
      </c>
      <c r="T637">
        <f t="shared" si="125"/>
        <v>0</v>
      </c>
      <c r="U637">
        <f t="shared" si="126"/>
        <v>0</v>
      </c>
      <c r="V637">
        <f t="shared" si="127"/>
        <v>0</v>
      </c>
      <c r="W637">
        <f t="shared" si="128"/>
        <v>0</v>
      </c>
      <c r="X637" t="s">
        <v>12382</v>
      </c>
      <c r="Y637">
        <f t="shared" si="133"/>
        <v>43</v>
      </c>
      <c r="Z637">
        <f t="shared" si="134"/>
        <v>68</v>
      </c>
      <c r="AA637">
        <f t="shared" si="135"/>
        <v>23</v>
      </c>
      <c r="AB637" t="s">
        <v>14646</v>
      </c>
      <c r="AD637">
        <f t="shared" si="129"/>
        <v>1</v>
      </c>
      <c r="AE637">
        <f t="shared" si="130"/>
        <v>28</v>
      </c>
      <c r="AF637">
        <f t="shared" si="131"/>
        <v>25</v>
      </c>
      <c r="AG637" t="s">
        <v>14646</v>
      </c>
      <c r="AH637" t="b">
        <f t="shared" si="132"/>
        <v>1</v>
      </c>
    </row>
    <row r="638" spans="1:34" hidden="1" x14ac:dyDescent="0.25">
      <c r="A638" s="1">
        <v>1204</v>
      </c>
      <c r="B638" t="s">
        <v>1484</v>
      </c>
      <c r="C638" t="s">
        <v>4694</v>
      </c>
      <c r="D638" t="s">
        <v>13508</v>
      </c>
      <c r="E638">
        <v>4</v>
      </c>
      <c r="F638" t="s">
        <v>73</v>
      </c>
      <c r="G638" t="s">
        <v>4695</v>
      </c>
      <c r="H638" t="s">
        <v>1487</v>
      </c>
      <c r="I638">
        <v>5774</v>
      </c>
      <c r="J638" t="s">
        <v>76</v>
      </c>
      <c r="K638" t="s">
        <v>4696</v>
      </c>
      <c r="L638" t="s">
        <v>4697</v>
      </c>
      <c r="N638">
        <v>2</v>
      </c>
      <c r="O638">
        <v>2</v>
      </c>
      <c r="P638">
        <f>_xlfn.XLOOKUP(B638,'g1'!B:B,'g1'!R:R)</f>
        <v>2</v>
      </c>
      <c r="Q638">
        <f>_xlfn.XLOOKUP(B638,'g2'!B:B,'g2'!U:U)</f>
        <v>2</v>
      </c>
      <c r="R638">
        <f>_xlfn.XLOOKUP(B638,'g3'!B:B,'g3'!R:R)</f>
        <v>2</v>
      </c>
      <c r="S638">
        <f>_xlfn.XLOOKUP(D638,'g4'!D:D,'g4'!N:N)</f>
        <v>2</v>
      </c>
      <c r="T638">
        <f t="shared" si="125"/>
        <v>0</v>
      </c>
      <c r="U638">
        <f t="shared" si="126"/>
        <v>0</v>
      </c>
      <c r="V638">
        <f t="shared" si="127"/>
        <v>0</v>
      </c>
      <c r="W638">
        <f t="shared" si="128"/>
        <v>0</v>
      </c>
      <c r="X638" t="s">
        <v>12378</v>
      </c>
      <c r="Y638">
        <f t="shared" si="133"/>
        <v>43</v>
      </c>
      <c r="Z638">
        <f t="shared" si="134"/>
        <v>63</v>
      </c>
      <c r="AA638">
        <f t="shared" si="135"/>
        <v>18</v>
      </c>
      <c r="AB638" t="s">
        <v>14249</v>
      </c>
      <c r="AD638">
        <f t="shared" si="129"/>
        <v>1</v>
      </c>
      <c r="AE638">
        <f t="shared" si="130"/>
        <v>23</v>
      </c>
      <c r="AF638">
        <f t="shared" si="131"/>
        <v>20</v>
      </c>
      <c r="AG638" t="s">
        <v>14249</v>
      </c>
      <c r="AH638" t="b">
        <f t="shared" si="132"/>
        <v>1</v>
      </c>
    </row>
    <row r="639" spans="1:34" hidden="1" x14ac:dyDescent="0.25">
      <c r="A639" s="1">
        <v>611</v>
      </c>
      <c r="B639" t="s">
        <v>4752</v>
      </c>
      <c r="C639" t="s">
        <v>4753</v>
      </c>
      <c r="D639" t="s">
        <v>13510</v>
      </c>
      <c r="E639">
        <v>5</v>
      </c>
      <c r="F639" t="s">
        <v>4754</v>
      </c>
      <c r="G639" t="s">
        <v>4755</v>
      </c>
      <c r="H639" t="s">
        <v>4756</v>
      </c>
      <c r="I639">
        <v>5203</v>
      </c>
      <c r="J639" t="s">
        <v>76</v>
      </c>
      <c r="K639" t="s">
        <v>4757</v>
      </c>
      <c r="L639" t="s">
        <v>4758</v>
      </c>
      <c r="N639">
        <v>2</v>
      </c>
      <c r="O639">
        <v>2</v>
      </c>
      <c r="P639">
        <f>_xlfn.XLOOKUP(B639,'g1'!B:B,'g1'!R:R)</f>
        <v>2</v>
      </c>
      <c r="Q639">
        <f>_xlfn.XLOOKUP(B639,'g2'!B:B,'g2'!U:U)</f>
        <v>2</v>
      </c>
      <c r="R639">
        <f>_xlfn.XLOOKUP(B639,'g3'!B:B,'g3'!R:R)</f>
        <v>2</v>
      </c>
      <c r="S639">
        <f>_xlfn.XLOOKUP(D639,'g4'!D:D,'g4'!N:N)</f>
        <v>2</v>
      </c>
      <c r="T639">
        <f t="shared" si="125"/>
        <v>0</v>
      </c>
      <c r="U639">
        <f t="shared" si="126"/>
        <v>0</v>
      </c>
      <c r="V639">
        <f t="shared" si="127"/>
        <v>0</v>
      </c>
      <c r="W639">
        <f t="shared" si="128"/>
        <v>0</v>
      </c>
      <c r="X639" t="s">
        <v>7210</v>
      </c>
      <c r="Y639">
        <f t="shared" si="133"/>
        <v>43</v>
      </c>
      <c r="Z639">
        <f t="shared" si="134"/>
        <v>63</v>
      </c>
      <c r="AA639">
        <f t="shared" si="135"/>
        <v>18</v>
      </c>
      <c r="AB639" t="s">
        <v>14450</v>
      </c>
      <c r="AD639">
        <f t="shared" si="129"/>
        <v>1</v>
      </c>
      <c r="AE639">
        <f t="shared" si="130"/>
        <v>23</v>
      </c>
      <c r="AF639">
        <f t="shared" si="131"/>
        <v>20</v>
      </c>
      <c r="AG639" t="s">
        <v>14450</v>
      </c>
      <c r="AH639" t="b">
        <f t="shared" si="132"/>
        <v>1</v>
      </c>
    </row>
    <row r="640" spans="1:34" hidden="1" x14ac:dyDescent="0.25">
      <c r="A640" s="1">
        <v>1250</v>
      </c>
      <c r="B640" t="s">
        <v>340</v>
      </c>
      <c r="C640" t="s">
        <v>341</v>
      </c>
      <c r="D640" t="s">
        <v>13511</v>
      </c>
      <c r="E640">
        <v>1</v>
      </c>
      <c r="F640" t="s">
        <v>73</v>
      </c>
      <c r="G640" t="s">
        <v>342</v>
      </c>
      <c r="H640" t="s">
        <v>343</v>
      </c>
      <c r="I640">
        <v>41453</v>
      </c>
      <c r="J640" t="s">
        <v>76</v>
      </c>
      <c r="K640" t="s">
        <v>344</v>
      </c>
      <c r="L640" t="s">
        <v>345</v>
      </c>
      <c r="N640">
        <f>LEN(K640)-LEN(SUBSTITUTE(K640,"{",""))-1</f>
        <v>2</v>
      </c>
      <c r="O640">
        <v>2</v>
      </c>
      <c r="P640">
        <f>_xlfn.XLOOKUP(B640,'g1'!B:B,'g1'!R:R)</f>
        <v>2</v>
      </c>
      <c r="Q640">
        <f>_xlfn.XLOOKUP(B640,'g2'!B:B,'g2'!U:U)</f>
        <v>2</v>
      </c>
      <c r="R640">
        <f>_xlfn.XLOOKUP(B640,'g3'!B:B,'g3'!R:R)</f>
        <v>1</v>
      </c>
      <c r="S640">
        <f>_xlfn.XLOOKUP(D640,'g4'!D:D,'g4'!N:N)</f>
        <v>2</v>
      </c>
      <c r="T640">
        <f t="shared" si="125"/>
        <v>0</v>
      </c>
      <c r="U640">
        <f t="shared" si="126"/>
        <v>0</v>
      </c>
      <c r="V640">
        <f t="shared" si="127"/>
        <v>1</v>
      </c>
      <c r="W640">
        <f t="shared" si="128"/>
        <v>0</v>
      </c>
      <c r="X640" t="s">
        <v>12373</v>
      </c>
      <c r="Y640">
        <f t="shared" si="133"/>
        <v>43</v>
      </c>
      <c r="Z640">
        <f t="shared" si="134"/>
        <v>74</v>
      </c>
      <c r="AA640">
        <f t="shared" si="135"/>
        <v>29</v>
      </c>
      <c r="AB640" t="s">
        <v>14262</v>
      </c>
      <c r="AD640">
        <f t="shared" si="129"/>
        <v>1</v>
      </c>
      <c r="AE640">
        <f t="shared" si="130"/>
        <v>34</v>
      </c>
      <c r="AF640">
        <f t="shared" si="131"/>
        <v>31</v>
      </c>
      <c r="AG640" t="s">
        <v>14262</v>
      </c>
      <c r="AH640" t="b">
        <f t="shared" si="132"/>
        <v>1</v>
      </c>
    </row>
    <row r="641" spans="1:34" x14ac:dyDescent="0.25">
      <c r="A641" s="1">
        <v>1362</v>
      </c>
      <c r="B641" t="s">
        <v>4855</v>
      </c>
      <c r="C641" t="s">
        <v>4856</v>
      </c>
      <c r="D641" t="s">
        <v>13513</v>
      </c>
      <c r="E641">
        <v>5</v>
      </c>
      <c r="F641" t="s">
        <v>73</v>
      </c>
      <c r="G641" t="s">
        <v>4857</v>
      </c>
      <c r="H641" t="s">
        <v>4858</v>
      </c>
      <c r="I641">
        <v>4961</v>
      </c>
      <c r="J641" t="s">
        <v>76</v>
      </c>
      <c r="K641" t="s">
        <v>4859</v>
      </c>
      <c r="L641" t="s">
        <v>4860</v>
      </c>
      <c r="N641">
        <v>2</v>
      </c>
      <c r="O641">
        <v>2</v>
      </c>
      <c r="P641">
        <f>_xlfn.XLOOKUP(B641,'g1'!B:B,'g1'!R:R)</f>
        <v>2</v>
      </c>
      <c r="Q641">
        <f>_xlfn.XLOOKUP(B641,'g2'!B:B,'g2'!U:U)</f>
        <v>2</v>
      </c>
      <c r="R641">
        <f>_xlfn.XLOOKUP(B641,'g3'!B:B,'g3'!R:R)</f>
        <v>2</v>
      </c>
      <c r="S641">
        <f>_xlfn.XLOOKUP(D641,'g4'!D:D,'g4'!N:N)</f>
        <v>2</v>
      </c>
      <c r="T641">
        <f t="shared" si="125"/>
        <v>0</v>
      </c>
      <c r="U641">
        <f t="shared" si="126"/>
        <v>0</v>
      </c>
      <c r="V641">
        <f t="shared" si="127"/>
        <v>0</v>
      </c>
      <c r="W641">
        <f t="shared" si="128"/>
        <v>0</v>
      </c>
      <c r="X641" t="s">
        <v>7202</v>
      </c>
      <c r="Y641">
        <f t="shared" si="133"/>
        <v>43</v>
      </c>
      <c r="Z641">
        <f t="shared" si="134"/>
        <v>63</v>
      </c>
      <c r="AA641">
        <f t="shared" si="135"/>
        <v>18</v>
      </c>
      <c r="AB641" t="s">
        <v>14266</v>
      </c>
      <c r="AD641">
        <f t="shared" si="129"/>
        <v>1</v>
      </c>
      <c r="AE641">
        <f t="shared" si="130"/>
        <v>36</v>
      </c>
      <c r="AF641">
        <f t="shared" si="131"/>
        <v>33</v>
      </c>
      <c r="AG641" t="s">
        <v>14647</v>
      </c>
      <c r="AH641" t="b">
        <f t="shared" si="132"/>
        <v>0</v>
      </c>
    </row>
    <row r="642" spans="1:34" x14ac:dyDescent="0.25">
      <c r="A642" s="1">
        <v>623</v>
      </c>
      <c r="B642" t="s">
        <v>4861</v>
      </c>
      <c r="C642" t="s">
        <v>4862</v>
      </c>
      <c r="D642" t="s">
        <v>13514</v>
      </c>
      <c r="E642">
        <v>5</v>
      </c>
      <c r="F642" t="s">
        <v>198</v>
      </c>
      <c r="G642" t="s">
        <v>4863</v>
      </c>
      <c r="H642" t="s">
        <v>4864</v>
      </c>
      <c r="I642">
        <v>3973</v>
      </c>
      <c r="J642" t="s">
        <v>199</v>
      </c>
      <c r="K642" t="s">
        <v>4865</v>
      </c>
      <c r="L642" t="s">
        <v>4866</v>
      </c>
      <c r="N642">
        <v>2</v>
      </c>
      <c r="O642">
        <v>2</v>
      </c>
      <c r="P642">
        <f>_xlfn.XLOOKUP(B642,'g1'!B:B,'g1'!R:R)</f>
        <v>2</v>
      </c>
      <c r="Q642">
        <f>_xlfn.XLOOKUP(B642,'g2'!B:B,'g2'!U:U)</f>
        <v>2</v>
      </c>
      <c r="R642">
        <f>_xlfn.XLOOKUP(B642,'g3'!B:B,'g3'!R:R)</f>
        <v>2</v>
      </c>
      <c r="S642">
        <f>_xlfn.XLOOKUP(D642,'g4'!D:D,'g4'!N:N)</f>
        <v>2</v>
      </c>
      <c r="T642">
        <f t="shared" ref="T642:T705" si="136">$N642-P642</f>
        <v>0</v>
      </c>
      <c r="U642">
        <f t="shared" ref="U642:U705" si="137">$N642-Q642</f>
        <v>0</v>
      </c>
      <c r="V642">
        <f t="shared" ref="V642:V705" si="138">$N642-R642</f>
        <v>0</v>
      </c>
      <c r="W642">
        <f t="shared" ref="W642:W705" si="139">$N642-S642</f>
        <v>0</v>
      </c>
      <c r="X642" t="s">
        <v>7200</v>
      </c>
      <c r="Y642">
        <f t="shared" si="133"/>
        <v>43</v>
      </c>
      <c r="Z642">
        <f t="shared" si="134"/>
        <v>63</v>
      </c>
      <c r="AA642">
        <f t="shared" si="135"/>
        <v>18</v>
      </c>
      <c r="AB642" t="s">
        <v>14941</v>
      </c>
      <c r="AD642">
        <f t="shared" si="129"/>
        <v>1</v>
      </c>
      <c r="AE642">
        <f t="shared" si="130"/>
        <v>30</v>
      </c>
      <c r="AF642">
        <f t="shared" si="131"/>
        <v>27</v>
      </c>
      <c r="AG642" t="s">
        <v>14648</v>
      </c>
      <c r="AH642" t="b">
        <f t="shared" si="132"/>
        <v>0</v>
      </c>
    </row>
    <row r="643" spans="1:34" hidden="1" x14ac:dyDescent="0.25">
      <c r="A643" s="1">
        <v>640</v>
      </c>
      <c r="B643" t="s">
        <v>4957</v>
      </c>
      <c r="C643" t="s">
        <v>4958</v>
      </c>
      <c r="D643" t="s">
        <v>13515</v>
      </c>
      <c r="E643">
        <v>5</v>
      </c>
      <c r="F643" t="s">
        <v>187</v>
      </c>
      <c r="G643" t="s">
        <v>4959</v>
      </c>
      <c r="H643" t="s">
        <v>4960</v>
      </c>
      <c r="I643">
        <v>5383</v>
      </c>
      <c r="J643" t="s">
        <v>161</v>
      </c>
      <c r="K643" t="s">
        <v>4961</v>
      </c>
      <c r="L643" t="s">
        <v>4962</v>
      </c>
      <c r="N643">
        <v>2</v>
      </c>
      <c r="O643">
        <v>2</v>
      </c>
      <c r="P643">
        <f>_xlfn.XLOOKUP(B643,'g1'!B:B,'g1'!R:R)</f>
        <v>2</v>
      </c>
      <c r="Q643">
        <f>_xlfn.XLOOKUP(B643,'g2'!B:B,'g2'!U:U)</f>
        <v>2</v>
      </c>
      <c r="R643">
        <f>_xlfn.XLOOKUP(B643,'g3'!B:B,'g3'!R:R)</f>
        <v>2</v>
      </c>
      <c r="S643">
        <f>_xlfn.XLOOKUP(D643,'g4'!D:D,'g4'!N:N)</f>
        <v>2</v>
      </c>
      <c r="T643">
        <f t="shared" si="136"/>
        <v>0</v>
      </c>
      <c r="U643">
        <f t="shared" si="137"/>
        <v>0</v>
      </c>
      <c r="V643">
        <f t="shared" si="138"/>
        <v>0</v>
      </c>
      <c r="W643">
        <f t="shared" si="139"/>
        <v>0</v>
      </c>
      <c r="X643" t="s">
        <v>7196</v>
      </c>
      <c r="Y643">
        <f t="shared" si="133"/>
        <v>43</v>
      </c>
      <c r="Z643">
        <f t="shared" si="134"/>
        <v>63</v>
      </c>
      <c r="AA643">
        <f t="shared" si="135"/>
        <v>18</v>
      </c>
      <c r="AB643" t="s">
        <v>14269</v>
      </c>
      <c r="AD643">
        <f t="shared" ref="AD643:AD706" si="140">FIND("[{",X643)</f>
        <v>1</v>
      </c>
      <c r="AE643">
        <f t="shared" ref="AE643:AE706" si="141">FIND("opinion",X643)</f>
        <v>23</v>
      </c>
      <c r="AF643">
        <f t="shared" ref="AF643:AF706" si="142">AE643-AD643-2</f>
        <v>20</v>
      </c>
      <c r="AG643" t="s">
        <v>14269</v>
      </c>
      <c r="AH643" t="b">
        <f t="shared" ref="AH643:AH706" si="143">AB643=AG643</f>
        <v>1</v>
      </c>
    </row>
    <row r="644" spans="1:34" hidden="1" x14ac:dyDescent="0.25">
      <c r="A644" s="1">
        <v>1399</v>
      </c>
      <c r="B644" t="s">
        <v>783</v>
      </c>
      <c r="C644" t="s">
        <v>4963</v>
      </c>
      <c r="D644" t="s">
        <v>13516</v>
      </c>
      <c r="E644">
        <v>5</v>
      </c>
      <c r="F644" t="s">
        <v>280</v>
      </c>
      <c r="G644" t="s">
        <v>4964</v>
      </c>
      <c r="H644" t="s">
        <v>786</v>
      </c>
      <c r="I644">
        <v>4063</v>
      </c>
      <c r="J644" t="s">
        <v>283</v>
      </c>
      <c r="K644" t="s">
        <v>4965</v>
      </c>
      <c r="L644" t="s">
        <v>4966</v>
      </c>
      <c r="N644">
        <v>2</v>
      </c>
      <c r="O644">
        <v>2</v>
      </c>
      <c r="P644">
        <f>_xlfn.XLOOKUP(B644,'g1'!B:B,'g1'!R:R)</f>
        <v>2</v>
      </c>
      <c r="Q644">
        <f>_xlfn.XLOOKUP(B644,'g2'!B:B,'g2'!U:U)</f>
        <v>2</v>
      </c>
      <c r="R644">
        <f>_xlfn.XLOOKUP(B644,'g3'!B:B,'g3'!R:R)</f>
        <v>2</v>
      </c>
      <c r="S644">
        <f>_xlfn.XLOOKUP(D644,'g4'!D:D,'g4'!N:N)</f>
        <v>2</v>
      </c>
      <c r="T644">
        <f t="shared" si="136"/>
        <v>0</v>
      </c>
      <c r="U644">
        <f t="shared" si="137"/>
        <v>0</v>
      </c>
      <c r="V644">
        <f t="shared" si="138"/>
        <v>0</v>
      </c>
      <c r="W644">
        <f t="shared" si="139"/>
        <v>0</v>
      </c>
      <c r="X644" t="s">
        <v>7194</v>
      </c>
      <c r="Y644">
        <f t="shared" si="133"/>
        <v>43</v>
      </c>
      <c r="Z644">
        <f t="shared" si="134"/>
        <v>62</v>
      </c>
      <c r="AA644">
        <f t="shared" si="135"/>
        <v>17</v>
      </c>
      <c r="AB644" t="s">
        <v>14263</v>
      </c>
      <c r="AD644">
        <f t="shared" si="140"/>
        <v>1</v>
      </c>
      <c r="AE644">
        <f t="shared" si="141"/>
        <v>22</v>
      </c>
      <c r="AF644">
        <f t="shared" si="142"/>
        <v>19</v>
      </c>
      <c r="AG644" t="s">
        <v>14263</v>
      </c>
      <c r="AH644" t="b">
        <f t="shared" si="143"/>
        <v>1</v>
      </c>
    </row>
    <row r="645" spans="1:34" hidden="1" x14ac:dyDescent="0.25">
      <c r="A645" s="1">
        <v>1512</v>
      </c>
      <c r="B645" t="s">
        <v>4230</v>
      </c>
      <c r="C645" t="s">
        <v>4231</v>
      </c>
      <c r="D645" t="s">
        <v>13491</v>
      </c>
      <c r="E645">
        <v>4</v>
      </c>
      <c r="F645" t="s">
        <v>286</v>
      </c>
      <c r="G645" t="s">
        <v>4232</v>
      </c>
      <c r="H645" t="s">
        <v>4233</v>
      </c>
      <c r="I645">
        <v>3667</v>
      </c>
      <c r="J645" t="s">
        <v>287</v>
      </c>
      <c r="K645" t="s">
        <v>4234</v>
      </c>
      <c r="L645" t="s">
        <v>4235</v>
      </c>
      <c r="M645">
        <v>1</v>
      </c>
      <c r="N645">
        <v>2</v>
      </c>
      <c r="O645">
        <v>4</v>
      </c>
      <c r="P645">
        <f>_xlfn.XLOOKUP(B645,'g1'!B:B,'g1'!R:R)</f>
        <v>2</v>
      </c>
      <c r="Q645">
        <f>_xlfn.XLOOKUP(B645,'g2'!B:B,'g2'!U:U)</f>
        <v>2</v>
      </c>
      <c r="R645">
        <f>_xlfn.XLOOKUP(B645,'g3'!B:B,'g3'!R:R)</f>
        <v>2</v>
      </c>
      <c r="S645">
        <f>_xlfn.XLOOKUP(D645,'g4'!D:D,'g4'!N:N)</f>
        <v>2</v>
      </c>
      <c r="T645">
        <f t="shared" si="136"/>
        <v>0</v>
      </c>
      <c r="U645">
        <f t="shared" si="137"/>
        <v>0</v>
      </c>
      <c r="V645">
        <f t="shared" si="138"/>
        <v>0</v>
      </c>
      <c r="W645">
        <f t="shared" si="139"/>
        <v>0</v>
      </c>
      <c r="X645" t="s">
        <v>12408</v>
      </c>
      <c r="Y645">
        <f t="shared" si="133"/>
        <v>43</v>
      </c>
      <c r="Z645">
        <f t="shared" si="134"/>
        <v>68</v>
      </c>
      <c r="AA645">
        <f t="shared" si="135"/>
        <v>23</v>
      </c>
      <c r="AB645" t="s">
        <v>14649</v>
      </c>
      <c r="AD645">
        <f t="shared" si="140"/>
        <v>1</v>
      </c>
      <c r="AE645">
        <f t="shared" si="141"/>
        <v>28</v>
      </c>
      <c r="AF645">
        <f t="shared" si="142"/>
        <v>25</v>
      </c>
      <c r="AG645" t="s">
        <v>14649</v>
      </c>
      <c r="AH645" t="b">
        <f t="shared" si="143"/>
        <v>1</v>
      </c>
    </row>
    <row r="646" spans="1:34" hidden="1" x14ac:dyDescent="0.25">
      <c r="A646" s="1">
        <v>1528</v>
      </c>
      <c r="B646" t="s">
        <v>4978</v>
      </c>
      <c r="C646" t="s">
        <v>4979</v>
      </c>
      <c r="D646" t="s">
        <v>13517</v>
      </c>
      <c r="E646">
        <v>5</v>
      </c>
      <c r="F646" t="s">
        <v>158</v>
      </c>
      <c r="G646" t="s">
        <v>4980</v>
      </c>
      <c r="H646" t="s">
        <v>4981</v>
      </c>
      <c r="I646">
        <v>3613</v>
      </c>
      <c r="J646" t="s">
        <v>161</v>
      </c>
      <c r="K646" t="s">
        <v>4982</v>
      </c>
      <c r="L646" t="s">
        <v>4983</v>
      </c>
      <c r="N646">
        <v>2</v>
      </c>
      <c r="O646">
        <v>2</v>
      </c>
      <c r="P646">
        <f>_xlfn.XLOOKUP(B646,'g1'!B:B,'g1'!R:R)</f>
        <v>2</v>
      </c>
      <c r="Q646">
        <f>_xlfn.XLOOKUP(B646,'g2'!B:B,'g2'!U:U)</f>
        <v>2</v>
      </c>
      <c r="R646">
        <f>_xlfn.XLOOKUP(B646,'g3'!B:B,'g3'!R:R)</f>
        <v>2</v>
      </c>
      <c r="S646">
        <f>_xlfn.XLOOKUP(D646,'g4'!D:D,'g4'!N:N)</f>
        <v>2</v>
      </c>
      <c r="T646">
        <f t="shared" si="136"/>
        <v>0</v>
      </c>
      <c r="U646">
        <f t="shared" si="137"/>
        <v>0</v>
      </c>
      <c r="V646">
        <f t="shared" si="138"/>
        <v>0</v>
      </c>
      <c r="W646">
        <f t="shared" si="139"/>
        <v>0</v>
      </c>
      <c r="X646" t="s">
        <v>7192</v>
      </c>
      <c r="Y646">
        <f t="shared" si="133"/>
        <v>43</v>
      </c>
      <c r="Z646">
        <f t="shared" si="134"/>
        <v>63</v>
      </c>
      <c r="AA646">
        <f t="shared" si="135"/>
        <v>18</v>
      </c>
      <c r="AB646" t="s">
        <v>14269</v>
      </c>
      <c r="AD646">
        <f t="shared" si="140"/>
        <v>1</v>
      </c>
      <c r="AE646">
        <f t="shared" si="141"/>
        <v>23</v>
      </c>
      <c r="AF646">
        <f t="shared" si="142"/>
        <v>20</v>
      </c>
      <c r="AG646" t="s">
        <v>14269</v>
      </c>
      <c r="AH646" t="b">
        <f t="shared" si="143"/>
        <v>1</v>
      </c>
    </row>
    <row r="647" spans="1:34" hidden="1" x14ac:dyDescent="0.25">
      <c r="A647" s="1">
        <v>1684</v>
      </c>
      <c r="B647" t="s">
        <v>537</v>
      </c>
      <c r="C647" t="s">
        <v>538</v>
      </c>
      <c r="D647" t="s">
        <v>13518</v>
      </c>
      <c r="E647">
        <v>1</v>
      </c>
      <c r="F647" t="s">
        <v>31</v>
      </c>
      <c r="G647" t="s">
        <v>539</v>
      </c>
      <c r="H647" t="s">
        <v>540</v>
      </c>
      <c r="I647">
        <v>10118</v>
      </c>
      <c r="J647" t="s">
        <v>34</v>
      </c>
      <c r="K647" t="s">
        <v>541</v>
      </c>
      <c r="L647" t="s">
        <v>542</v>
      </c>
      <c r="N647">
        <f>LEN(K647)-LEN(SUBSTITUTE(K647,"{",""))-1</f>
        <v>2</v>
      </c>
      <c r="O647">
        <v>2</v>
      </c>
      <c r="P647">
        <f>_xlfn.XLOOKUP(B647,'g1'!B:B,'g1'!R:R)</f>
        <v>2</v>
      </c>
      <c r="Q647">
        <f>_xlfn.XLOOKUP(B647,'g2'!B:B,'g2'!U:U)</f>
        <v>2</v>
      </c>
      <c r="R647">
        <f>_xlfn.XLOOKUP(B647,'g3'!B:B,'g3'!R:R)</f>
        <v>1</v>
      </c>
      <c r="S647">
        <f>_xlfn.XLOOKUP(D647,'g4'!D:D,'g4'!N:N)</f>
        <v>2</v>
      </c>
      <c r="T647">
        <f t="shared" si="136"/>
        <v>0</v>
      </c>
      <c r="U647">
        <f t="shared" si="137"/>
        <v>0</v>
      </c>
      <c r="V647">
        <f t="shared" si="138"/>
        <v>1</v>
      </c>
      <c r="W647">
        <f t="shared" si="139"/>
        <v>0</v>
      </c>
      <c r="X647" t="s">
        <v>12364</v>
      </c>
      <c r="Y647">
        <f t="shared" ref="Y647:Y710" si="144">FIND("[{",K647)</f>
        <v>43</v>
      </c>
      <c r="Z647">
        <f t="shared" ref="Z647:Z710" si="145">FIND("category",K647)</f>
        <v>65</v>
      </c>
      <c r="AA647">
        <f t="shared" ref="AA647:AA710" si="146">Z647-Y647-2</f>
        <v>20</v>
      </c>
      <c r="AB647" t="s">
        <v>14277</v>
      </c>
      <c r="AD647">
        <f t="shared" si="140"/>
        <v>1</v>
      </c>
      <c r="AE647">
        <f t="shared" si="141"/>
        <v>25</v>
      </c>
      <c r="AF647">
        <f t="shared" si="142"/>
        <v>22</v>
      </c>
      <c r="AG647" t="s">
        <v>14650</v>
      </c>
      <c r="AH647" t="b">
        <f t="shared" si="143"/>
        <v>1</v>
      </c>
    </row>
    <row r="648" spans="1:34" hidden="1" x14ac:dyDescent="0.25">
      <c r="A648" s="1">
        <v>1779</v>
      </c>
      <c r="B648" t="s">
        <v>5027</v>
      </c>
      <c r="C648" t="s">
        <v>5028</v>
      </c>
      <c r="D648" t="s">
        <v>13519</v>
      </c>
      <c r="E648">
        <v>5</v>
      </c>
      <c r="F648" t="s">
        <v>4772</v>
      </c>
      <c r="G648" t="s">
        <v>5029</v>
      </c>
      <c r="H648" t="s">
        <v>5030</v>
      </c>
      <c r="I648">
        <v>2316</v>
      </c>
      <c r="J648" t="s">
        <v>161</v>
      </c>
      <c r="K648" t="s">
        <v>5031</v>
      </c>
      <c r="L648" t="s">
        <v>5032</v>
      </c>
      <c r="N648">
        <v>2</v>
      </c>
      <c r="O648">
        <v>2</v>
      </c>
      <c r="P648">
        <f>_xlfn.XLOOKUP(B648,'g1'!B:B,'g1'!R:R)</f>
        <v>2</v>
      </c>
      <c r="Q648">
        <f>_xlfn.XLOOKUP(B648,'g2'!B:B,'g2'!U:U)</f>
        <v>2</v>
      </c>
      <c r="R648">
        <f>_xlfn.XLOOKUP(B648,'g3'!B:B,'g3'!R:R)</f>
        <v>2</v>
      </c>
      <c r="S648">
        <f>_xlfn.XLOOKUP(D648,'g4'!D:D,'g4'!N:N)</f>
        <v>2</v>
      </c>
      <c r="T648">
        <f t="shared" si="136"/>
        <v>0</v>
      </c>
      <c r="U648">
        <f t="shared" si="137"/>
        <v>0</v>
      </c>
      <c r="V648">
        <f t="shared" si="138"/>
        <v>0</v>
      </c>
      <c r="W648">
        <f t="shared" si="139"/>
        <v>0</v>
      </c>
      <c r="X648" t="s">
        <v>9162</v>
      </c>
      <c r="Y648">
        <f t="shared" si="144"/>
        <v>43</v>
      </c>
      <c r="Z648">
        <f t="shared" si="145"/>
        <v>62</v>
      </c>
      <c r="AA648">
        <f t="shared" si="146"/>
        <v>17</v>
      </c>
      <c r="AB648" t="s">
        <v>14263</v>
      </c>
      <c r="AD648">
        <f t="shared" si="140"/>
        <v>1</v>
      </c>
      <c r="AE648">
        <f t="shared" si="141"/>
        <v>22</v>
      </c>
      <c r="AF648">
        <f t="shared" si="142"/>
        <v>19</v>
      </c>
      <c r="AG648" t="s">
        <v>14263</v>
      </c>
      <c r="AH648" t="b">
        <f t="shared" si="143"/>
        <v>1</v>
      </c>
    </row>
    <row r="649" spans="1:34" x14ac:dyDescent="0.25">
      <c r="A649" s="1">
        <v>1785</v>
      </c>
      <c r="B649" t="s">
        <v>567</v>
      </c>
      <c r="C649" t="s">
        <v>568</v>
      </c>
      <c r="D649" t="s">
        <v>13520</v>
      </c>
      <c r="E649">
        <v>1</v>
      </c>
      <c r="F649" t="s">
        <v>187</v>
      </c>
      <c r="G649" t="s">
        <v>569</v>
      </c>
      <c r="H649" t="s">
        <v>570</v>
      </c>
      <c r="I649">
        <v>6277</v>
      </c>
      <c r="J649" t="s">
        <v>161</v>
      </c>
      <c r="K649" t="s">
        <v>15119</v>
      </c>
      <c r="L649" t="s">
        <v>572</v>
      </c>
      <c r="N649">
        <f>LEN(K649)-LEN(SUBSTITUTE(K649,"{",""))-1</f>
        <v>2</v>
      </c>
      <c r="O649">
        <v>2</v>
      </c>
      <c r="P649">
        <f>_xlfn.XLOOKUP(B649,'g1'!B:B,'g1'!R:R)</f>
        <v>2</v>
      </c>
      <c r="Q649">
        <f>_xlfn.XLOOKUP(B649,'g2'!B:B,'g2'!U:U)</f>
        <v>3</v>
      </c>
      <c r="R649">
        <f>_xlfn.XLOOKUP(B649,'g3'!B:B,'g3'!R:R)</f>
        <v>1</v>
      </c>
      <c r="S649">
        <f>_xlfn.XLOOKUP(D649,'g4'!D:D,'g4'!N:N)</f>
        <v>2</v>
      </c>
      <c r="T649">
        <f t="shared" si="136"/>
        <v>0</v>
      </c>
      <c r="U649">
        <f t="shared" si="137"/>
        <v>-1</v>
      </c>
      <c r="V649">
        <f t="shared" si="138"/>
        <v>1</v>
      </c>
      <c r="W649">
        <f t="shared" si="139"/>
        <v>0</v>
      </c>
      <c r="X649" t="s">
        <v>12361</v>
      </c>
      <c r="Y649">
        <f t="shared" si="144"/>
        <v>42</v>
      </c>
      <c r="Z649">
        <f t="shared" si="145"/>
        <v>71</v>
      </c>
      <c r="AA649">
        <f t="shared" si="146"/>
        <v>27</v>
      </c>
      <c r="AB649" t="s">
        <v>14942</v>
      </c>
      <c r="AD649">
        <f t="shared" si="140"/>
        <v>1</v>
      </c>
      <c r="AE649">
        <f t="shared" si="141"/>
        <v>32</v>
      </c>
      <c r="AF649">
        <f t="shared" si="142"/>
        <v>29</v>
      </c>
      <c r="AG649" t="s">
        <v>14651</v>
      </c>
      <c r="AH649" t="b">
        <f t="shared" si="143"/>
        <v>0</v>
      </c>
    </row>
    <row r="650" spans="1:34" hidden="1" x14ac:dyDescent="0.25">
      <c r="A650" s="1">
        <v>757</v>
      </c>
      <c r="B650" t="s">
        <v>5092</v>
      </c>
      <c r="C650" t="s">
        <v>5093</v>
      </c>
      <c r="D650" t="s">
        <v>13522</v>
      </c>
      <c r="E650">
        <v>5</v>
      </c>
      <c r="F650" t="s">
        <v>187</v>
      </c>
      <c r="G650" t="s">
        <v>5094</v>
      </c>
      <c r="H650" t="s">
        <v>5095</v>
      </c>
      <c r="I650">
        <v>16720</v>
      </c>
      <c r="J650" t="s">
        <v>161</v>
      </c>
      <c r="K650" t="s">
        <v>5096</v>
      </c>
      <c r="L650" t="s">
        <v>5097</v>
      </c>
      <c r="N650">
        <v>2</v>
      </c>
      <c r="O650">
        <v>2</v>
      </c>
      <c r="P650">
        <f>_xlfn.XLOOKUP(B650,'g1'!B:B,'g1'!R:R)</f>
        <v>2</v>
      </c>
      <c r="Q650">
        <f>_xlfn.XLOOKUP(B650,'g2'!B:B,'g2'!U:U)</f>
        <v>2</v>
      </c>
      <c r="R650">
        <f>_xlfn.XLOOKUP(B650,'g3'!B:B,'g3'!R:R)</f>
        <v>2</v>
      </c>
      <c r="S650">
        <f>_xlfn.XLOOKUP(D650,'g4'!D:D,'g4'!N:N)</f>
        <v>2</v>
      </c>
      <c r="T650">
        <f t="shared" si="136"/>
        <v>0</v>
      </c>
      <c r="U650">
        <f t="shared" si="137"/>
        <v>0</v>
      </c>
      <c r="V650">
        <f t="shared" si="138"/>
        <v>0</v>
      </c>
      <c r="W650">
        <f t="shared" si="139"/>
        <v>0</v>
      </c>
      <c r="X650" t="s">
        <v>12357</v>
      </c>
      <c r="Y650">
        <f t="shared" si="144"/>
        <v>43</v>
      </c>
      <c r="Z650">
        <f t="shared" si="145"/>
        <v>63</v>
      </c>
      <c r="AA650">
        <f t="shared" si="146"/>
        <v>18</v>
      </c>
      <c r="AB650" t="s">
        <v>14652</v>
      </c>
      <c r="AD650">
        <f t="shared" si="140"/>
        <v>1</v>
      </c>
      <c r="AE650">
        <f t="shared" si="141"/>
        <v>23</v>
      </c>
      <c r="AF650">
        <f t="shared" si="142"/>
        <v>20</v>
      </c>
      <c r="AG650" t="s">
        <v>14652</v>
      </c>
      <c r="AH650" t="b">
        <f t="shared" si="143"/>
        <v>1</v>
      </c>
    </row>
    <row r="651" spans="1:34" hidden="1" x14ac:dyDescent="0.25">
      <c r="A651" s="1">
        <v>387</v>
      </c>
      <c r="B651" t="s">
        <v>5128</v>
      </c>
      <c r="C651" t="s">
        <v>5129</v>
      </c>
      <c r="D651" t="s">
        <v>13523</v>
      </c>
      <c r="E651">
        <v>5</v>
      </c>
      <c r="F651" t="s">
        <v>99</v>
      </c>
      <c r="G651" t="s">
        <v>5130</v>
      </c>
      <c r="H651" t="s">
        <v>5131</v>
      </c>
      <c r="I651">
        <v>1851</v>
      </c>
      <c r="J651" t="s">
        <v>100</v>
      </c>
      <c r="K651" t="s">
        <v>5132</v>
      </c>
      <c r="L651" t="s">
        <v>5133</v>
      </c>
      <c r="N651">
        <v>2</v>
      </c>
      <c r="O651">
        <v>2</v>
      </c>
      <c r="P651">
        <f>_xlfn.XLOOKUP(B651,'g1'!B:B,'g1'!R:R)</f>
        <v>2</v>
      </c>
      <c r="Q651">
        <f>_xlfn.XLOOKUP(B651,'g2'!B:B,'g2'!U:U)</f>
        <v>2</v>
      </c>
      <c r="R651">
        <f>_xlfn.XLOOKUP(B651,'g3'!B:B,'g3'!R:R)</f>
        <v>2</v>
      </c>
      <c r="S651">
        <f>_xlfn.XLOOKUP(D651,'g4'!D:D,'g4'!N:N)</f>
        <v>2</v>
      </c>
      <c r="T651">
        <f t="shared" si="136"/>
        <v>0</v>
      </c>
      <c r="U651">
        <f t="shared" si="137"/>
        <v>0</v>
      </c>
      <c r="V651">
        <f t="shared" si="138"/>
        <v>0</v>
      </c>
      <c r="W651">
        <f t="shared" si="139"/>
        <v>0</v>
      </c>
      <c r="X651" t="s">
        <v>7178</v>
      </c>
      <c r="Y651">
        <f t="shared" si="144"/>
        <v>43</v>
      </c>
      <c r="Z651">
        <f t="shared" si="145"/>
        <v>62</v>
      </c>
      <c r="AA651">
        <f t="shared" si="146"/>
        <v>17</v>
      </c>
      <c r="AB651" t="s">
        <v>14485</v>
      </c>
      <c r="AD651">
        <f t="shared" si="140"/>
        <v>1</v>
      </c>
      <c r="AE651">
        <f t="shared" si="141"/>
        <v>22</v>
      </c>
      <c r="AF651">
        <f t="shared" si="142"/>
        <v>19</v>
      </c>
      <c r="AG651" t="s">
        <v>14485</v>
      </c>
      <c r="AH651" t="b">
        <f t="shared" si="143"/>
        <v>1</v>
      </c>
    </row>
    <row r="652" spans="1:34" hidden="1" x14ac:dyDescent="0.25">
      <c r="A652" s="1">
        <v>443</v>
      </c>
      <c r="B652" t="s">
        <v>5146</v>
      </c>
      <c r="C652" t="s">
        <v>5147</v>
      </c>
      <c r="D652" t="s">
        <v>13524</v>
      </c>
      <c r="E652">
        <v>5</v>
      </c>
      <c r="F652" t="s">
        <v>147</v>
      </c>
      <c r="G652" t="s">
        <v>5148</v>
      </c>
      <c r="H652" t="s">
        <v>5149</v>
      </c>
      <c r="I652">
        <v>842</v>
      </c>
      <c r="J652" t="s">
        <v>148</v>
      </c>
      <c r="K652" t="s">
        <v>5150</v>
      </c>
      <c r="L652" t="s">
        <v>5151</v>
      </c>
      <c r="N652">
        <v>2</v>
      </c>
      <c r="O652">
        <v>2</v>
      </c>
      <c r="P652">
        <f>_xlfn.XLOOKUP(B652,'g1'!B:B,'g1'!R:R)</f>
        <v>2</v>
      </c>
      <c r="Q652">
        <f>_xlfn.XLOOKUP(B652,'g2'!B:B,'g2'!U:U)</f>
        <v>2</v>
      </c>
      <c r="R652">
        <f>_xlfn.XLOOKUP(B652,'g3'!B:B,'g3'!R:R)</f>
        <v>2</v>
      </c>
      <c r="S652">
        <f>_xlfn.XLOOKUP(D652,'g4'!D:D,'g4'!N:N)</f>
        <v>2</v>
      </c>
      <c r="T652">
        <f t="shared" si="136"/>
        <v>0</v>
      </c>
      <c r="U652">
        <f t="shared" si="137"/>
        <v>0</v>
      </c>
      <c r="V652">
        <f t="shared" si="138"/>
        <v>0</v>
      </c>
      <c r="W652">
        <f t="shared" si="139"/>
        <v>0</v>
      </c>
      <c r="X652" t="s">
        <v>12354</v>
      </c>
      <c r="Y652" t="e">
        <f t="shared" si="144"/>
        <v>#VALUE!</v>
      </c>
      <c r="Z652">
        <f t="shared" si="145"/>
        <v>90</v>
      </c>
      <c r="AA652" t="e">
        <f t="shared" si="146"/>
        <v>#VALUE!</v>
      </c>
      <c r="AB652" t="e">
        <v>#VALUE!</v>
      </c>
      <c r="AD652">
        <f t="shared" si="140"/>
        <v>1</v>
      </c>
      <c r="AE652">
        <f t="shared" si="141"/>
        <v>22</v>
      </c>
      <c r="AF652">
        <f t="shared" si="142"/>
        <v>19</v>
      </c>
      <c r="AG652" t="s">
        <v>14263</v>
      </c>
      <c r="AH652" t="e">
        <f t="shared" si="143"/>
        <v>#VALUE!</v>
      </c>
    </row>
    <row r="653" spans="1:34" hidden="1" x14ac:dyDescent="0.25">
      <c r="A653" s="1">
        <v>462</v>
      </c>
      <c r="B653" t="s">
        <v>2540</v>
      </c>
      <c r="C653" t="s">
        <v>5182</v>
      </c>
      <c r="D653" t="s">
        <v>13525</v>
      </c>
      <c r="E653">
        <v>5</v>
      </c>
      <c r="F653" t="s">
        <v>73</v>
      </c>
      <c r="G653" t="s">
        <v>5183</v>
      </c>
      <c r="H653" t="s">
        <v>2543</v>
      </c>
      <c r="I653">
        <v>5823</v>
      </c>
      <c r="J653" t="s">
        <v>76</v>
      </c>
      <c r="K653" t="s">
        <v>5184</v>
      </c>
      <c r="L653" t="s">
        <v>5185</v>
      </c>
      <c r="N653">
        <v>2</v>
      </c>
      <c r="O653">
        <v>2</v>
      </c>
      <c r="P653">
        <f>_xlfn.XLOOKUP(B653,'g1'!B:B,'g1'!R:R)</f>
        <v>2</v>
      </c>
      <c r="Q653">
        <f>_xlfn.XLOOKUP(B653,'g2'!B:B,'g2'!U:U)</f>
        <v>2</v>
      </c>
      <c r="R653">
        <f>_xlfn.XLOOKUP(B653,'g3'!B:B,'g3'!R:R)</f>
        <v>2</v>
      </c>
      <c r="S653">
        <f>_xlfn.XLOOKUP(D653,'g4'!D:D,'g4'!N:N)</f>
        <v>2</v>
      </c>
      <c r="T653">
        <f t="shared" si="136"/>
        <v>0</v>
      </c>
      <c r="U653">
        <f t="shared" si="137"/>
        <v>0</v>
      </c>
      <c r="V653">
        <f t="shared" si="138"/>
        <v>0</v>
      </c>
      <c r="W653">
        <f t="shared" si="139"/>
        <v>0</v>
      </c>
      <c r="X653" t="s">
        <v>12352</v>
      </c>
      <c r="Y653">
        <f t="shared" si="144"/>
        <v>43</v>
      </c>
      <c r="Z653">
        <f t="shared" si="145"/>
        <v>62</v>
      </c>
      <c r="AA653">
        <f t="shared" si="146"/>
        <v>17</v>
      </c>
      <c r="AB653" t="s">
        <v>14263</v>
      </c>
      <c r="AD653">
        <f t="shared" si="140"/>
        <v>1</v>
      </c>
      <c r="AE653">
        <f t="shared" si="141"/>
        <v>22</v>
      </c>
      <c r="AF653">
        <f t="shared" si="142"/>
        <v>19</v>
      </c>
      <c r="AG653" t="s">
        <v>14263</v>
      </c>
      <c r="AH653" t="b">
        <f t="shared" si="143"/>
        <v>1</v>
      </c>
    </row>
    <row r="654" spans="1:34" x14ac:dyDescent="0.25">
      <c r="A654" s="1">
        <v>818</v>
      </c>
      <c r="B654" t="s">
        <v>5198</v>
      </c>
      <c r="C654" t="s">
        <v>5199</v>
      </c>
      <c r="D654" t="s">
        <v>13526</v>
      </c>
      <c r="E654">
        <v>5</v>
      </c>
      <c r="F654" t="s">
        <v>187</v>
      </c>
      <c r="G654" t="s">
        <v>5200</v>
      </c>
      <c r="H654" t="s">
        <v>5201</v>
      </c>
      <c r="I654">
        <v>86</v>
      </c>
      <c r="J654" t="s">
        <v>161</v>
      </c>
      <c r="K654" t="s">
        <v>5202</v>
      </c>
      <c r="L654" t="s">
        <v>5203</v>
      </c>
      <c r="N654">
        <v>2</v>
      </c>
      <c r="O654">
        <v>2</v>
      </c>
      <c r="P654">
        <f>_xlfn.XLOOKUP(B654,'g1'!B:B,'g1'!R:R)</f>
        <v>2</v>
      </c>
      <c r="Q654">
        <f>_xlfn.XLOOKUP(B654,'g2'!B:B,'g2'!U:U)</f>
        <v>2</v>
      </c>
      <c r="R654">
        <f>_xlfn.XLOOKUP(B654,'g3'!B:B,'g3'!R:R)</f>
        <v>2</v>
      </c>
      <c r="S654">
        <f>_xlfn.XLOOKUP(D654,'g4'!D:D,'g4'!N:N)</f>
        <v>2</v>
      </c>
      <c r="T654">
        <f t="shared" si="136"/>
        <v>0</v>
      </c>
      <c r="U654">
        <f t="shared" si="137"/>
        <v>0</v>
      </c>
      <c r="V654">
        <f t="shared" si="138"/>
        <v>0</v>
      </c>
      <c r="W654">
        <f t="shared" si="139"/>
        <v>0</v>
      </c>
      <c r="X654" t="s">
        <v>12350</v>
      </c>
      <c r="Y654">
        <f t="shared" si="144"/>
        <v>43</v>
      </c>
      <c r="Z654">
        <f t="shared" si="145"/>
        <v>63</v>
      </c>
      <c r="AA654">
        <f t="shared" si="146"/>
        <v>18</v>
      </c>
      <c r="AB654" t="s">
        <v>14943</v>
      </c>
      <c r="AD654">
        <f t="shared" si="140"/>
        <v>1</v>
      </c>
      <c r="AE654">
        <f t="shared" si="141"/>
        <v>35</v>
      </c>
      <c r="AF654">
        <f t="shared" si="142"/>
        <v>32</v>
      </c>
      <c r="AG654" t="s">
        <v>14653</v>
      </c>
      <c r="AH654" t="b">
        <f t="shared" si="143"/>
        <v>0</v>
      </c>
    </row>
    <row r="655" spans="1:34" hidden="1" x14ac:dyDescent="0.25">
      <c r="A655" s="1">
        <v>826</v>
      </c>
      <c r="B655" t="s">
        <v>5228</v>
      </c>
      <c r="C655" t="s">
        <v>5229</v>
      </c>
      <c r="D655" t="s">
        <v>13528</v>
      </c>
      <c r="E655">
        <v>5</v>
      </c>
      <c r="F655" t="s">
        <v>73</v>
      </c>
      <c r="G655" t="s">
        <v>5230</v>
      </c>
      <c r="H655" t="s">
        <v>5231</v>
      </c>
      <c r="I655">
        <v>355</v>
      </c>
      <c r="J655" t="s">
        <v>76</v>
      </c>
      <c r="K655" t="s">
        <v>5232</v>
      </c>
      <c r="L655" t="s">
        <v>5233</v>
      </c>
      <c r="N655">
        <v>2</v>
      </c>
      <c r="O655">
        <v>2</v>
      </c>
      <c r="P655">
        <f>_xlfn.XLOOKUP(B655,'g1'!B:B,'g1'!R:R)</f>
        <v>2</v>
      </c>
      <c r="Q655">
        <f>_xlfn.XLOOKUP(B655,'g2'!B:B,'g2'!U:U)</f>
        <v>2</v>
      </c>
      <c r="R655">
        <f>_xlfn.XLOOKUP(B655,'g3'!B:B,'g3'!R:R)</f>
        <v>2</v>
      </c>
      <c r="S655">
        <f>_xlfn.XLOOKUP(D655,'g4'!D:D,'g4'!N:N)</f>
        <v>2</v>
      </c>
      <c r="T655">
        <f t="shared" si="136"/>
        <v>0</v>
      </c>
      <c r="U655">
        <f t="shared" si="137"/>
        <v>0</v>
      </c>
      <c r="V655">
        <f t="shared" si="138"/>
        <v>0</v>
      </c>
      <c r="W655">
        <f t="shared" si="139"/>
        <v>0</v>
      </c>
      <c r="X655" t="s">
        <v>12346</v>
      </c>
      <c r="Y655">
        <f t="shared" si="144"/>
        <v>43</v>
      </c>
      <c r="Z655">
        <f t="shared" si="145"/>
        <v>65</v>
      </c>
      <c r="AA655">
        <f t="shared" si="146"/>
        <v>20</v>
      </c>
      <c r="AB655" t="s">
        <v>14277</v>
      </c>
      <c r="AD655">
        <f t="shared" si="140"/>
        <v>1</v>
      </c>
      <c r="AE655">
        <f t="shared" si="141"/>
        <v>25</v>
      </c>
      <c r="AF655">
        <f t="shared" si="142"/>
        <v>22</v>
      </c>
      <c r="AG655" t="s">
        <v>14277</v>
      </c>
      <c r="AH655" t="b">
        <f t="shared" si="143"/>
        <v>1</v>
      </c>
    </row>
    <row r="656" spans="1:34" x14ac:dyDescent="0.25">
      <c r="A656" s="1">
        <v>850</v>
      </c>
      <c r="B656" t="s">
        <v>618</v>
      </c>
      <c r="C656" t="s">
        <v>619</v>
      </c>
      <c r="D656" t="s">
        <v>13529</v>
      </c>
      <c r="E656">
        <v>1</v>
      </c>
      <c r="F656" t="s">
        <v>15</v>
      </c>
      <c r="G656" t="s">
        <v>620</v>
      </c>
      <c r="H656" t="s">
        <v>621</v>
      </c>
      <c r="I656">
        <v>4820</v>
      </c>
      <c r="J656" t="s">
        <v>18</v>
      </c>
      <c r="K656" t="s">
        <v>622</v>
      </c>
      <c r="L656" t="s">
        <v>623</v>
      </c>
      <c r="N656">
        <f>LEN(K656)-LEN(SUBSTITUTE(K656,"{",""))-1</f>
        <v>2</v>
      </c>
      <c r="O656">
        <v>2</v>
      </c>
      <c r="P656">
        <f>_xlfn.XLOOKUP(B656,'g1'!B:B,'g1'!R:R)</f>
        <v>2</v>
      </c>
      <c r="Q656">
        <f>_xlfn.XLOOKUP(B656,'g2'!B:B,'g2'!U:U)</f>
        <v>2</v>
      </c>
      <c r="R656">
        <f>_xlfn.XLOOKUP(B656,'g3'!B:B,'g3'!R:R)</f>
        <v>1</v>
      </c>
      <c r="S656">
        <f>_xlfn.XLOOKUP(D656,'g4'!D:D,'g4'!N:N)</f>
        <v>2</v>
      </c>
      <c r="T656">
        <f t="shared" si="136"/>
        <v>0</v>
      </c>
      <c r="U656">
        <f t="shared" si="137"/>
        <v>0</v>
      </c>
      <c r="V656">
        <f t="shared" si="138"/>
        <v>1</v>
      </c>
      <c r="W656">
        <f t="shared" si="139"/>
        <v>0</v>
      </c>
      <c r="X656" t="s">
        <v>12344</v>
      </c>
      <c r="Y656">
        <f t="shared" si="144"/>
        <v>43</v>
      </c>
      <c r="Z656">
        <f t="shared" si="145"/>
        <v>63</v>
      </c>
      <c r="AA656">
        <f t="shared" si="146"/>
        <v>18</v>
      </c>
      <c r="AB656" t="s">
        <v>14269</v>
      </c>
      <c r="AD656">
        <f t="shared" si="140"/>
        <v>1</v>
      </c>
      <c r="AE656">
        <f t="shared" si="141"/>
        <v>25</v>
      </c>
      <c r="AF656">
        <f t="shared" si="142"/>
        <v>22</v>
      </c>
      <c r="AG656" t="s">
        <v>14277</v>
      </c>
      <c r="AH656" t="b">
        <f t="shared" si="143"/>
        <v>0</v>
      </c>
    </row>
    <row r="657" spans="1:34" hidden="1" x14ac:dyDescent="0.25">
      <c r="A657" s="1">
        <v>861</v>
      </c>
      <c r="B657" t="s">
        <v>5333</v>
      </c>
      <c r="C657" t="s">
        <v>5334</v>
      </c>
      <c r="D657" t="s">
        <v>13530</v>
      </c>
      <c r="E657">
        <v>5</v>
      </c>
      <c r="F657" t="s">
        <v>4754</v>
      </c>
      <c r="G657" t="s">
        <v>5335</v>
      </c>
      <c r="H657" t="s">
        <v>5336</v>
      </c>
      <c r="I657">
        <v>4966</v>
      </c>
      <c r="J657" t="s">
        <v>76</v>
      </c>
      <c r="K657" t="s">
        <v>5337</v>
      </c>
      <c r="L657" t="s">
        <v>5338</v>
      </c>
      <c r="N657">
        <v>2</v>
      </c>
      <c r="O657">
        <v>2</v>
      </c>
      <c r="P657">
        <f>_xlfn.XLOOKUP(B657,'g1'!B:B,'g1'!R:R)</f>
        <v>2</v>
      </c>
      <c r="Q657">
        <f>_xlfn.XLOOKUP(B657,'g2'!B:B,'g2'!U:U)</f>
        <v>2</v>
      </c>
      <c r="R657">
        <f>_xlfn.XLOOKUP(B657,'g3'!B:B,'g3'!R:R)</f>
        <v>2</v>
      </c>
      <c r="S657">
        <f>_xlfn.XLOOKUP(D657,'g4'!D:D,'g4'!N:N)</f>
        <v>2</v>
      </c>
      <c r="T657">
        <f t="shared" si="136"/>
        <v>0</v>
      </c>
      <c r="U657">
        <f t="shared" si="137"/>
        <v>0</v>
      </c>
      <c r="V657">
        <f t="shared" si="138"/>
        <v>0</v>
      </c>
      <c r="W657">
        <f t="shared" si="139"/>
        <v>0</v>
      </c>
      <c r="X657" t="s">
        <v>12342</v>
      </c>
      <c r="Y657">
        <f t="shared" si="144"/>
        <v>43</v>
      </c>
      <c r="Z657">
        <f t="shared" si="145"/>
        <v>66</v>
      </c>
      <c r="AA657">
        <f t="shared" si="146"/>
        <v>21</v>
      </c>
      <c r="AB657" t="s">
        <v>14306</v>
      </c>
      <c r="AD657">
        <f t="shared" si="140"/>
        <v>1</v>
      </c>
      <c r="AE657">
        <f t="shared" si="141"/>
        <v>26</v>
      </c>
      <c r="AF657">
        <f t="shared" si="142"/>
        <v>23</v>
      </c>
      <c r="AG657" t="s">
        <v>14306</v>
      </c>
      <c r="AH657" t="b">
        <f t="shared" si="143"/>
        <v>1</v>
      </c>
    </row>
    <row r="658" spans="1:34" hidden="1" x14ac:dyDescent="0.25">
      <c r="A658" s="1">
        <v>539</v>
      </c>
      <c r="B658" t="s">
        <v>5381</v>
      </c>
      <c r="C658" t="s">
        <v>5382</v>
      </c>
      <c r="D658" t="s">
        <v>13532</v>
      </c>
      <c r="E658">
        <v>5</v>
      </c>
      <c r="F658" t="s">
        <v>39</v>
      </c>
      <c r="G658" t="s">
        <v>5383</v>
      </c>
      <c r="H658" t="s">
        <v>5384</v>
      </c>
      <c r="I658">
        <v>17823</v>
      </c>
      <c r="J658" t="s">
        <v>42</v>
      </c>
      <c r="K658" t="s">
        <v>5385</v>
      </c>
      <c r="L658" t="s">
        <v>5386</v>
      </c>
      <c r="N658">
        <v>2</v>
      </c>
      <c r="O658">
        <v>2</v>
      </c>
      <c r="P658">
        <f>_xlfn.XLOOKUP(B658,'g1'!B:B,'g1'!R:R)</f>
        <v>2</v>
      </c>
      <c r="Q658">
        <f>_xlfn.XLOOKUP(B658,'g2'!B:B,'g2'!U:U)</f>
        <v>2</v>
      </c>
      <c r="R658">
        <f>_xlfn.XLOOKUP(B658,'g3'!B:B,'g3'!R:R)</f>
        <v>2</v>
      </c>
      <c r="S658">
        <f>_xlfn.XLOOKUP(D658,'g4'!D:D,'g4'!N:N)</f>
        <v>2</v>
      </c>
      <c r="T658">
        <f t="shared" si="136"/>
        <v>0</v>
      </c>
      <c r="U658">
        <f t="shared" si="137"/>
        <v>0</v>
      </c>
      <c r="V658">
        <f t="shared" si="138"/>
        <v>0</v>
      </c>
      <c r="W658">
        <f t="shared" si="139"/>
        <v>0</v>
      </c>
      <c r="X658" t="s">
        <v>12338</v>
      </c>
      <c r="Y658">
        <f t="shared" si="144"/>
        <v>43</v>
      </c>
      <c r="Z658">
        <f t="shared" si="145"/>
        <v>61</v>
      </c>
      <c r="AA658">
        <f t="shared" si="146"/>
        <v>16</v>
      </c>
      <c r="AB658" t="s">
        <v>14654</v>
      </c>
      <c r="AD658">
        <f t="shared" si="140"/>
        <v>1</v>
      </c>
      <c r="AE658">
        <f t="shared" si="141"/>
        <v>21</v>
      </c>
      <c r="AF658">
        <f t="shared" si="142"/>
        <v>18</v>
      </c>
      <c r="AG658" t="s">
        <v>14654</v>
      </c>
      <c r="AH658" t="b">
        <f t="shared" si="143"/>
        <v>1</v>
      </c>
    </row>
    <row r="659" spans="1:34" hidden="1" x14ac:dyDescent="0.25">
      <c r="A659" s="1">
        <v>895</v>
      </c>
      <c r="B659" t="s">
        <v>5417</v>
      </c>
      <c r="C659" t="s">
        <v>5418</v>
      </c>
      <c r="D659" t="s">
        <v>13533</v>
      </c>
      <c r="E659">
        <v>5</v>
      </c>
      <c r="F659" t="s">
        <v>5419</v>
      </c>
      <c r="G659" t="s">
        <v>5420</v>
      </c>
      <c r="H659" t="s">
        <v>5421</v>
      </c>
      <c r="I659">
        <v>6392</v>
      </c>
      <c r="J659" t="s">
        <v>34</v>
      </c>
      <c r="K659" t="s">
        <v>5422</v>
      </c>
      <c r="L659" t="s">
        <v>5423</v>
      </c>
      <c r="N659">
        <v>2</v>
      </c>
      <c r="O659">
        <v>2</v>
      </c>
      <c r="P659">
        <f>_xlfn.XLOOKUP(B659,'g1'!B:B,'g1'!R:R)</f>
        <v>2</v>
      </c>
      <c r="Q659">
        <f>_xlfn.XLOOKUP(B659,'g2'!B:B,'g2'!U:U)</f>
        <v>2</v>
      </c>
      <c r="R659">
        <f>_xlfn.XLOOKUP(B659,'g3'!B:B,'g3'!R:R)</f>
        <v>2</v>
      </c>
      <c r="S659">
        <f>_xlfn.XLOOKUP(D659,'g4'!D:D,'g4'!N:N)</f>
        <v>2</v>
      </c>
      <c r="T659">
        <f t="shared" si="136"/>
        <v>0</v>
      </c>
      <c r="U659">
        <f t="shared" si="137"/>
        <v>0</v>
      </c>
      <c r="V659">
        <f t="shared" si="138"/>
        <v>0</v>
      </c>
      <c r="W659">
        <f t="shared" si="139"/>
        <v>0</v>
      </c>
      <c r="X659" t="s">
        <v>12336</v>
      </c>
      <c r="Y659">
        <f t="shared" si="144"/>
        <v>43</v>
      </c>
      <c r="Z659">
        <f t="shared" si="145"/>
        <v>69</v>
      </c>
      <c r="AA659">
        <f t="shared" si="146"/>
        <v>24</v>
      </c>
      <c r="AB659" t="s">
        <v>14655</v>
      </c>
      <c r="AD659">
        <f t="shared" si="140"/>
        <v>1</v>
      </c>
      <c r="AE659">
        <f t="shared" si="141"/>
        <v>29</v>
      </c>
      <c r="AF659">
        <f t="shared" si="142"/>
        <v>26</v>
      </c>
      <c r="AG659" t="s">
        <v>14655</v>
      </c>
      <c r="AH659" t="b">
        <f t="shared" si="143"/>
        <v>1</v>
      </c>
    </row>
    <row r="660" spans="1:34" hidden="1" x14ac:dyDescent="0.25">
      <c r="A660" s="1">
        <v>904</v>
      </c>
      <c r="B660" t="s">
        <v>5424</v>
      </c>
      <c r="C660" t="s">
        <v>5425</v>
      </c>
      <c r="D660" t="s">
        <v>13534</v>
      </c>
      <c r="E660">
        <v>5</v>
      </c>
      <c r="F660" t="s">
        <v>4992</v>
      </c>
      <c r="G660" t="s">
        <v>5426</v>
      </c>
      <c r="H660" t="s">
        <v>5427</v>
      </c>
      <c r="I660">
        <v>7160</v>
      </c>
      <c r="J660" t="s">
        <v>199</v>
      </c>
      <c r="K660" t="s">
        <v>5428</v>
      </c>
      <c r="L660" t="s">
        <v>5429</v>
      </c>
      <c r="N660">
        <v>2</v>
      </c>
      <c r="O660">
        <v>2</v>
      </c>
      <c r="P660">
        <f>_xlfn.XLOOKUP(B660,'g1'!B:B,'g1'!R:R)</f>
        <v>2</v>
      </c>
      <c r="Q660">
        <f>_xlfn.XLOOKUP(B660,'g2'!B:B,'g2'!U:U)</f>
        <v>2</v>
      </c>
      <c r="R660">
        <f>_xlfn.XLOOKUP(B660,'g3'!B:B,'g3'!R:R)</f>
        <v>2</v>
      </c>
      <c r="S660">
        <f>_xlfn.XLOOKUP(D660,'g4'!D:D,'g4'!N:N)</f>
        <v>2</v>
      </c>
      <c r="T660">
        <f t="shared" si="136"/>
        <v>0</v>
      </c>
      <c r="U660">
        <f t="shared" si="137"/>
        <v>0</v>
      </c>
      <c r="V660">
        <f t="shared" si="138"/>
        <v>0</v>
      </c>
      <c r="W660">
        <f t="shared" si="139"/>
        <v>0</v>
      </c>
      <c r="X660" t="s">
        <v>9125</v>
      </c>
      <c r="Y660">
        <f t="shared" si="144"/>
        <v>43</v>
      </c>
      <c r="Z660">
        <f t="shared" si="145"/>
        <v>62</v>
      </c>
      <c r="AA660">
        <f t="shared" si="146"/>
        <v>17</v>
      </c>
      <c r="AB660" t="s">
        <v>14263</v>
      </c>
      <c r="AD660">
        <f t="shared" si="140"/>
        <v>1</v>
      </c>
      <c r="AE660">
        <f t="shared" si="141"/>
        <v>22</v>
      </c>
      <c r="AF660">
        <f t="shared" si="142"/>
        <v>19</v>
      </c>
      <c r="AG660" t="s">
        <v>14263</v>
      </c>
      <c r="AH660" t="b">
        <f t="shared" si="143"/>
        <v>1</v>
      </c>
    </row>
    <row r="661" spans="1:34" hidden="1" x14ac:dyDescent="0.25">
      <c r="A661" s="1">
        <v>905</v>
      </c>
      <c r="B661" t="s">
        <v>5578</v>
      </c>
      <c r="C661" t="s">
        <v>5579</v>
      </c>
      <c r="D661" t="s">
        <v>13537</v>
      </c>
      <c r="E661">
        <v>5</v>
      </c>
      <c r="F661" t="s">
        <v>73</v>
      </c>
      <c r="G661" t="s">
        <v>5580</v>
      </c>
      <c r="H661" t="s">
        <v>5581</v>
      </c>
      <c r="I661">
        <v>14589</v>
      </c>
      <c r="J661" t="s">
        <v>76</v>
      </c>
      <c r="K661" t="s">
        <v>5582</v>
      </c>
      <c r="L661" t="s">
        <v>5583</v>
      </c>
      <c r="N661">
        <v>2</v>
      </c>
      <c r="O661">
        <v>2</v>
      </c>
      <c r="P661">
        <f>_xlfn.XLOOKUP(B661,'g1'!B:B,'g1'!R:R)</f>
        <v>2</v>
      </c>
      <c r="Q661">
        <f>_xlfn.XLOOKUP(B661,'g2'!B:B,'g2'!U:U)</f>
        <v>2</v>
      </c>
      <c r="R661">
        <f>_xlfn.XLOOKUP(B661,'g3'!B:B,'g3'!R:R)</f>
        <v>2</v>
      </c>
      <c r="S661">
        <f>_xlfn.XLOOKUP(D661,'g4'!D:D,'g4'!N:N)</f>
        <v>2</v>
      </c>
      <c r="T661">
        <f t="shared" si="136"/>
        <v>0</v>
      </c>
      <c r="U661">
        <f t="shared" si="137"/>
        <v>0</v>
      </c>
      <c r="V661">
        <f t="shared" si="138"/>
        <v>0</v>
      </c>
      <c r="W661">
        <f t="shared" si="139"/>
        <v>0</v>
      </c>
      <c r="X661" t="s">
        <v>7138</v>
      </c>
      <c r="Y661">
        <f t="shared" si="144"/>
        <v>43</v>
      </c>
      <c r="Z661">
        <f t="shared" si="145"/>
        <v>64</v>
      </c>
      <c r="AA661">
        <f t="shared" si="146"/>
        <v>19</v>
      </c>
      <c r="AB661" t="s">
        <v>14309</v>
      </c>
      <c r="AD661">
        <f t="shared" si="140"/>
        <v>1</v>
      </c>
      <c r="AE661">
        <f t="shared" si="141"/>
        <v>24</v>
      </c>
      <c r="AF661">
        <f t="shared" si="142"/>
        <v>21</v>
      </c>
      <c r="AG661" t="s">
        <v>14309</v>
      </c>
      <c r="AH661" t="b">
        <f t="shared" si="143"/>
        <v>1</v>
      </c>
    </row>
    <row r="662" spans="1:34" x14ac:dyDescent="0.25">
      <c r="A662" s="1">
        <v>649</v>
      </c>
      <c r="B662" t="s">
        <v>5584</v>
      </c>
      <c r="C662" t="s">
        <v>5585</v>
      </c>
      <c r="D662" t="s">
        <v>13538</v>
      </c>
      <c r="E662">
        <v>5</v>
      </c>
      <c r="F662" t="s">
        <v>280</v>
      </c>
      <c r="G662" t="s">
        <v>5586</v>
      </c>
      <c r="H662" t="s">
        <v>5587</v>
      </c>
      <c r="I662">
        <v>1416</v>
      </c>
      <c r="J662" t="s">
        <v>283</v>
      </c>
      <c r="K662" t="s">
        <v>5588</v>
      </c>
      <c r="L662" t="s">
        <v>5589</v>
      </c>
      <c r="N662">
        <v>2</v>
      </c>
      <c r="O662">
        <v>2</v>
      </c>
      <c r="P662">
        <f>_xlfn.XLOOKUP(B662,'g1'!B:B,'g1'!R:R)</f>
        <v>2</v>
      </c>
      <c r="Q662">
        <f>_xlfn.XLOOKUP(B662,'g2'!B:B,'g2'!U:U)</f>
        <v>2</v>
      </c>
      <c r="R662">
        <f>_xlfn.XLOOKUP(B662,'g3'!B:B,'g3'!R:R)</f>
        <v>2</v>
      </c>
      <c r="S662">
        <f>_xlfn.XLOOKUP(D662,'g4'!D:D,'g4'!N:N)</f>
        <v>2</v>
      </c>
      <c r="T662">
        <f t="shared" si="136"/>
        <v>0</v>
      </c>
      <c r="U662">
        <f t="shared" si="137"/>
        <v>0</v>
      </c>
      <c r="V662">
        <f t="shared" si="138"/>
        <v>0</v>
      </c>
      <c r="W662">
        <f t="shared" si="139"/>
        <v>0</v>
      </c>
      <c r="X662" t="s">
        <v>10784</v>
      </c>
      <c r="Y662">
        <f t="shared" si="144"/>
        <v>43</v>
      </c>
      <c r="Z662">
        <f t="shared" si="145"/>
        <v>63</v>
      </c>
      <c r="AA662">
        <f t="shared" si="146"/>
        <v>18</v>
      </c>
      <c r="AB662" t="s">
        <v>14249</v>
      </c>
      <c r="AD662">
        <f t="shared" si="140"/>
        <v>1</v>
      </c>
      <c r="AE662">
        <f t="shared" si="141"/>
        <v>27</v>
      </c>
      <c r="AF662">
        <f t="shared" si="142"/>
        <v>24</v>
      </c>
      <c r="AG662" t="s">
        <v>14656</v>
      </c>
      <c r="AH662" t="b">
        <f t="shared" si="143"/>
        <v>0</v>
      </c>
    </row>
    <row r="663" spans="1:34" hidden="1" x14ac:dyDescent="0.25">
      <c r="A663" s="1">
        <v>707</v>
      </c>
      <c r="B663" t="s">
        <v>5608</v>
      </c>
      <c r="C663" t="s">
        <v>5609</v>
      </c>
      <c r="D663" t="s">
        <v>13539</v>
      </c>
      <c r="E663">
        <v>5</v>
      </c>
      <c r="F663" t="s">
        <v>117</v>
      </c>
      <c r="G663" t="s">
        <v>5610</v>
      </c>
      <c r="H663" t="s">
        <v>5611</v>
      </c>
      <c r="I663">
        <v>12947</v>
      </c>
      <c r="J663" t="s">
        <v>120</v>
      </c>
      <c r="K663" t="s">
        <v>5612</v>
      </c>
      <c r="L663" t="s">
        <v>5613</v>
      </c>
      <c r="N663">
        <v>2</v>
      </c>
      <c r="O663">
        <v>2</v>
      </c>
      <c r="P663">
        <f>_xlfn.XLOOKUP(B663,'g1'!B:B,'g1'!R:R)</f>
        <v>2</v>
      </c>
      <c r="Q663">
        <f>_xlfn.XLOOKUP(B663,'g2'!B:B,'g2'!U:U)</f>
        <v>2</v>
      </c>
      <c r="R663">
        <f>_xlfn.XLOOKUP(B663,'g3'!B:B,'g3'!R:R)</f>
        <v>2</v>
      </c>
      <c r="S663">
        <f>_xlfn.XLOOKUP(D663,'g4'!D:D,'g4'!N:N)</f>
        <v>2</v>
      </c>
      <c r="T663">
        <f t="shared" si="136"/>
        <v>0</v>
      </c>
      <c r="U663">
        <f t="shared" si="137"/>
        <v>0</v>
      </c>
      <c r="V663">
        <f t="shared" si="138"/>
        <v>0</v>
      </c>
      <c r="W663">
        <f t="shared" si="139"/>
        <v>0</v>
      </c>
      <c r="X663" t="s">
        <v>12327</v>
      </c>
      <c r="Y663">
        <f t="shared" si="144"/>
        <v>43</v>
      </c>
      <c r="Z663">
        <f t="shared" si="145"/>
        <v>71</v>
      </c>
      <c r="AA663">
        <f t="shared" si="146"/>
        <v>26</v>
      </c>
      <c r="AB663" t="s">
        <v>14657</v>
      </c>
      <c r="AD663">
        <f t="shared" si="140"/>
        <v>1</v>
      </c>
      <c r="AE663">
        <f t="shared" si="141"/>
        <v>31</v>
      </c>
      <c r="AF663">
        <f t="shared" si="142"/>
        <v>28</v>
      </c>
      <c r="AG663" t="s">
        <v>14657</v>
      </c>
      <c r="AH663" t="b">
        <f t="shared" si="143"/>
        <v>1</v>
      </c>
    </row>
    <row r="664" spans="1:34" hidden="1" x14ac:dyDescent="0.25">
      <c r="A664" s="1">
        <v>845</v>
      </c>
      <c r="B664" t="s">
        <v>5644</v>
      </c>
      <c r="C664" t="s">
        <v>5645</v>
      </c>
      <c r="D664" t="s">
        <v>13540</v>
      </c>
      <c r="E664">
        <v>5</v>
      </c>
      <c r="F664" t="s">
        <v>15</v>
      </c>
      <c r="G664" t="s">
        <v>5646</v>
      </c>
      <c r="H664" t="s">
        <v>5647</v>
      </c>
      <c r="I664">
        <v>9245</v>
      </c>
      <c r="J664" t="s">
        <v>18</v>
      </c>
      <c r="K664" t="s">
        <v>5648</v>
      </c>
      <c r="L664" t="s">
        <v>5649</v>
      </c>
      <c r="N664">
        <v>2</v>
      </c>
      <c r="O664">
        <v>2</v>
      </c>
      <c r="P664">
        <f>_xlfn.XLOOKUP(B664,'g1'!B:B,'g1'!R:R)</f>
        <v>2</v>
      </c>
      <c r="Q664">
        <f>_xlfn.XLOOKUP(B664,'g2'!B:B,'g2'!U:U)</f>
        <v>2</v>
      </c>
      <c r="R664">
        <f>_xlfn.XLOOKUP(B664,'g3'!B:B,'g3'!R:R)</f>
        <v>2</v>
      </c>
      <c r="S664">
        <f>_xlfn.XLOOKUP(D664,'g4'!D:D,'g4'!N:N)</f>
        <v>2</v>
      </c>
      <c r="T664">
        <f t="shared" si="136"/>
        <v>0</v>
      </c>
      <c r="U664">
        <f t="shared" si="137"/>
        <v>0</v>
      </c>
      <c r="V664">
        <f t="shared" si="138"/>
        <v>0</v>
      </c>
      <c r="W664">
        <f t="shared" si="139"/>
        <v>0</v>
      </c>
      <c r="X664" t="s">
        <v>9108</v>
      </c>
      <c r="Y664">
        <f t="shared" si="144"/>
        <v>43</v>
      </c>
      <c r="Z664">
        <f t="shared" si="145"/>
        <v>62</v>
      </c>
      <c r="AA664">
        <f t="shared" si="146"/>
        <v>17</v>
      </c>
      <c r="AB664" t="s">
        <v>14263</v>
      </c>
      <c r="AD664">
        <f t="shared" si="140"/>
        <v>1</v>
      </c>
      <c r="AE664">
        <f t="shared" si="141"/>
        <v>22</v>
      </c>
      <c r="AF664">
        <f t="shared" si="142"/>
        <v>19</v>
      </c>
      <c r="AG664" t="s">
        <v>14263</v>
      </c>
      <c r="AH664" t="b">
        <f t="shared" si="143"/>
        <v>1</v>
      </c>
    </row>
    <row r="665" spans="1:34" hidden="1" x14ac:dyDescent="0.25">
      <c r="A665" s="1">
        <v>1051</v>
      </c>
      <c r="B665" t="s">
        <v>5662</v>
      </c>
      <c r="C665" t="s">
        <v>5663</v>
      </c>
      <c r="D665" t="s">
        <v>13541</v>
      </c>
      <c r="E665">
        <v>5</v>
      </c>
      <c r="F665" t="s">
        <v>5306</v>
      </c>
      <c r="G665" t="s">
        <v>5664</v>
      </c>
      <c r="H665" t="s">
        <v>5665</v>
      </c>
      <c r="I665">
        <v>808</v>
      </c>
      <c r="J665" t="s">
        <v>26</v>
      </c>
      <c r="K665" t="s">
        <v>5666</v>
      </c>
      <c r="L665" t="s">
        <v>5667</v>
      </c>
      <c r="N665">
        <v>2</v>
      </c>
      <c r="O665">
        <v>2</v>
      </c>
      <c r="P665">
        <f>_xlfn.XLOOKUP(B665,'g1'!B:B,'g1'!R:R)</f>
        <v>2</v>
      </c>
      <c r="Q665">
        <f>_xlfn.XLOOKUP(B665,'g2'!B:B,'g2'!U:U)</f>
        <v>1</v>
      </c>
      <c r="R665">
        <f>_xlfn.XLOOKUP(B665,'g3'!B:B,'g3'!R:R)</f>
        <v>2</v>
      </c>
      <c r="S665">
        <f>_xlfn.XLOOKUP(D665,'g4'!D:D,'g4'!N:N)</f>
        <v>2</v>
      </c>
      <c r="T665">
        <f t="shared" si="136"/>
        <v>0</v>
      </c>
      <c r="U665">
        <f t="shared" si="137"/>
        <v>1</v>
      </c>
      <c r="V665">
        <f t="shared" si="138"/>
        <v>0</v>
      </c>
      <c r="W665">
        <f t="shared" si="139"/>
        <v>0</v>
      </c>
      <c r="X665" t="s">
        <v>12324</v>
      </c>
      <c r="Y665">
        <f t="shared" si="144"/>
        <v>43</v>
      </c>
      <c r="Z665">
        <f t="shared" si="145"/>
        <v>62</v>
      </c>
      <c r="AA665">
        <f t="shared" si="146"/>
        <v>17</v>
      </c>
      <c r="AB665" t="s">
        <v>14658</v>
      </c>
      <c r="AD665">
        <f t="shared" si="140"/>
        <v>1</v>
      </c>
      <c r="AE665">
        <f t="shared" si="141"/>
        <v>22</v>
      </c>
      <c r="AF665">
        <f t="shared" si="142"/>
        <v>19</v>
      </c>
      <c r="AG665" t="s">
        <v>14658</v>
      </c>
      <c r="AH665" t="b">
        <f t="shared" si="143"/>
        <v>1</v>
      </c>
    </row>
    <row r="666" spans="1:34" hidden="1" x14ac:dyDescent="0.25">
      <c r="A666" s="1">
        <v>1168</v>
      </c>
      <c r="B666" t="s">
        <v>5715</v>
      </c>
      <c r="C666" t="s">
        <v>5716</v>
      </c>
      <c r="D666" t="s">
        <v>13542</v>
      </c>
      <c r="E666">
        <v>5</v>
      </c>
      <c r="F666" t="s">
        <v>187</v>
      </c>
      <c r="G666" t="s">
        <v>5717</v>
      </c>
      <c r="H666" t="s">
        <v>5718</v>
      </c>
      <c r="I666">
        <v>11034</v>
      </c>
      <c r="J666" t="s">
        <v>161</v>
      </c>
      <c r="K666" t="s">
        <v>5719</v>
      </c>
      <c r="L666" t="s">
        <v>5720</v>
      </c>
      <c r="N666">
        <v>2</v>
      </c>
      <c r="O666">
        <v>2</v>
      </c>
      <c r="P666">
        <f>_xlfn.XLOOKUP(B666,'g1'!B:B,'g1'!R:R)</f>
        <v>2</v>
      </c>
      <c r="Q666">
        <f>_xlfn.XLOOKUP(B666,'g2'!B:B,'g2'!U:U)</f>
        <v>2</v>
      </c>
      <c r="R666">
        <f>_xlfn.XLOOKUP(B666,'g3'!B:B,'g3'!R:R)</f>
        <v>2</v>
      </c>
      <c r="S666">
        <f>_xlfn.XLOOKUP(D666,'g4'!D:D,'g4'!N:N)</f>
        <v>2</v>
      </c>
      <c r="T666">
        <f t="shared" si="136"/>
        <v>0</v>
      </c>
      <c r="U666">
        <f t="shared" si="137"/>
        <v>0</v>
      </c>
      <c r="V666">
        <f t="shared" si="138"/>
        <v>0</v>
      </c>
      <c r="W666">
        <f t="shared" si="139"/>
        <v>0</v>
      </c>
      <c r="X666" t="s">
        <v>9104</v>
      </c>
      <c r="Y666">
        <f t="shared" si="144"/>
        <v>43</v>
      </c>
      <c r="Z666">
        <f t="shared" si="145"/>
        <v>65</v>
      </c>
      <c r="AA666">
        <f t="shared" si="146"/>
        <v>20</v>
      </c>
      <c r="AB666" t="s">
        <v>14659</v>
      </c>
      <c r="AD666">
        <f t="shared" si="140"/>
        <v>1</v>
      </c>
      <c r="AE666">
        <f t="shared" si="141"/>
        <v>25</v>
      </c>
      <c r="AF666">
        <f t="shared" si="142"/>
        <v>22</v>
      </c>
      <c r="AG666" t="s">
        <v>14659</v>
      </c>
      <c r="AH666" t="b">
        <f t="shared" si="143"/>
        <v>1</v>
      </c>
    </row>
    <row r="667" spans="1:34" hidden="1" x14ac:dyDescent="0.25">
      <c r="A667" s="1">
        <v>1218</v>
      </c>
      <c r="B667" t="s">
        <v>5751</v>
      </c>
      <c r="C667" t="s">
        <v>5752</v>
      </c>
      <c r="D667" t="s">
        <v>13543</v>
      </c>
      <c r="E667">
        <v>5</v>
      </c>
      <c r="F667" t="s">
        <v>187</v>
      </c>
      <c r="G667" t="s">
        <v>5753</v>
      </c>
      <c r="H667" t="s">
        <v>5754</v>
      </c>
      <c r="I667">
        <v>8932</v>
      </c>
      <c r="J667" t="s">
        <v>161</v>
      </c>
      <c r="K667" t="s">
        <v>5755</v>
      </c>
      <c r="L667" t="s">
        <v>5756</v>
      </c>
      <c r="N667">
        <v>2</v>
      </c>
      <c r="O667">
        <v>2</v>
      </c>
      <c r="P667">
        <f>_xlfn.XLOOKUP(B667,'g1'!B:B,'g1'!R:R)</f>
        <v>2</v>
      </c>
      <c r="Q667">
        <f>_xlfn.XLOOKUP(B667,'g2'!B:B,'g2'!U:U)</f>
        <v>2</v>
      </c>
      <c r="R667">
        <f>_xlfn.XLOOKUP(B667,'g3'!B:B,'g3'!R:R)</f>
        <v>2</v>
      </c>
      <c r="S667">
        <f>_xlfn.XLOOKUP(D667,'g4'!D:D,'g4'!N:N)</f>
        <v>2</v>
      </c>
      <c r="T667">
        <f t="shared" si="136"/>
        <v>0</v>
      </c>
      <c r="U667">
        <f t="shared" si="137"/>
        <v>0</v>
      </c>
      <c r="V667">
        <f t="shared" si="138"/>
        <v>0</v>
      </c>
      <c r="W667">
        <f t="shared" si="139"/>
        <v>0</v>
      </c>
      <c r="X667" t="s">
        <v>12321</v>
      </c>
      <c r="Y667" t="e">
        <f t="shared" si="144"/>
        <v>#VALUE!</v>
      </c>
      <c r="Z667">
        <f t="shared" si="145"/>
        <v>91</v>
      </c>
      <c r="AA667" t="e">
        <f t="shared" si="146"/>
        <v>#VALUE!</v>
      </c>
      <c r="AB667" t="e">
        <v>#VALUE!</v>
      </c>
      <c r="AD667">
        <f t="shared" si="140"/>
        <v>1</v>
      </c>
      <c r="AE667">
        <f t="shared" si="141"/>
        <v>23</v>
      </c>
      <c r="AF667">
        <f t="shared" si="142"/>
        <v>20</v>
      </c>
      <c r="AG667" t="s">
        <v>14326</v>
      </c>
      <c r="AH667" t="e">
        <f t="shared" si="143"/>
        <v>#VALUE!</v>
      </c>
    </row>
    <row r="668" spans="1:34" hidden="1" x14ac:dyDescent="0.25">
      <c r="A668" s="1">
        <v>1327</v>
      </c>
      <c r="B668" t="s">
        <v>5775</v>
      </c>
      <c r="C668" t="s">
        <v>5776</v>
      </c>
      <c r="D668" t="s">
        <v>13546</v>
      </c>
      <c r="E668">
        <v>5</v>
      </c>
      <c r="F668" t="s">
        <v>39</v>
      </c>
      <c r="G668" t="s">
        <v>5777</v>
      </c>
      <c r="H668" t="s">
        <v>5778</v>
      </c>
      <c r="I668">
        <v>27080</v>
      </c>
      <c r="J668" t="s">
        <v>42</v>
      </c>
      <c r="K668" t="s">
        <v>5779</v>
      </c>
      <c r="L668" t="s">
        <v>5780</v>
      </c>
      <c r="N668">
        <v>2</v>
      </c>
      <c r="O668">
        <v>2</v>
      </c>
      <c r="P668">
        <f>_xlfn.XLOOKUP(B668,'g1'!B:B,'g1'!R:R)</f>
        <v>2</v>
      </c>
      <c r="Q668">
        <f>_xlfn.XLOOKUP(B668,'g2'!B:B,'g2'!U:U)</f>
        <v>2</v>
      </c>
      <c r="R668">
        <f>_xlfn.XLOOKUP(B668,'g3'!B:B,'g3'!R:R)</f>
        <v>2</v>
      </c>
      <c r="S668">
        <f>_xlfn.XLOOKUP(D668,'g4'!D:D,'g4'!N:N)</f>
        <v>2</v>
      </c>
      <c r="T668">
        <f t="shared" si="136"/>
        <v>0</v>
      </c>
      <c r="U668">
        <f t="shared" si="137"/>
        <v>0</v>
      </c>
      <c r="V668">
        <f t="shared" si="138"/>
        <v>0</v>
      </c>
      <c r="W668">
        <f t="shared" si="139"/>
        <v>0</v>
      </c>
      <c r="X668" t="s">
        <v>9096</v>
      </c>
      <c r="Y668">
        <f t="shared" si="144"/>
        <v>43</v>
      </c>
      <c r="Z668">
        <f t="shared" si="145"/>
        <v>69</v>
      </c>
      <c r="AA668">
        <f t="shared" si="146"/>
        <v>24</v>
      </c>
      <c r="AB668" t="s">
        <v>14660</v>
      </c>
      <c r="AD668">
        <f t="shared" si="140"/>
        <v>1</v>
      </c>
      <c r="AE668">
        <f t="shared" si="141"/>
        <v>29</v>
      </c>
      <c r="AF668">
        <f t="shared" si="142"/>
        <v>26</v>
      </c>
      <c r="AG668" t="s">
        <v>14660</v>
      </c>
      <c r="AH668" t="b">
        <f t="shared" si="143"/>
        <v>1</v>
      </c>
    </row>
    <row r="669" spans="1:34" hidden="1" x14ac:dyDescent="0.25">
      <c r="A669" s="1">
        <v>1366</v>
      </c>
      <c r="B669" t="s">
        <v>5820</v>
      </c>
      <c r="C669" t="s">
        <v>5821</v>
      </c>
      <c r="D669" t="s">
        <v>13548</v>
      </c>
      <c r="E669">
        <v>5</v>
      </c>
      <c r="F669" t="s">
        <v>490</v>
      </c>
      <c r="G669" t="s">
        <v>5822</v>
      </c>
      <c r="H669" t="s">
        <v>5823</v>
      </c>
      <c r="I669">
        <v>29610</v>
      </c>
      <c r="J669" t="s">
        <v>473</v>
      </c>
      <c r="K669" t="s">
        <v>5824</v>
      </c>
      <c r="L669" t="s">
        <v>5825</v>
      </c>
      <c r="N669">
        <v>2</v>
      </c>
      <c r="O669">
        <v>2</v>
      </c>
      <c r="P669">
        <f>_xlfn.XLOOKUP(B669,'g1'!B:B,'g1'!R:R)</f>
        <v>2</v>
      </c>
      <c r="Q669">
        <f>_xlfn.XLOOKUP(B669,'g2'!B:B,'g2'!U:U)</f>
        <v>2</v>
      </c>
      <c r="R669">
        <f>_xlfn.XLOOKUP(B669,'g3'!B:B,'g3'!R:R)</f>
        <v>2</v>
      </c>
      <c r="S669">
        <f>_xlfn.XLOOKUP(D669,'g4'!D:D,'g4'!N:N)</f>
        <v>2</v>
      </c>
      <c r="T669">
        <f t="shared" si="136"/>
        <v>0</v>
      </c>
      <c r="U669">
        <f t="shared" si="137"/>
        <v>0</v>
      </c>
      <c r="V669">
        <f t="shared" si="138"/>
        <v>0</v>
      </c>
      <c r="W669">
        <f t="shared" si="139"/>
        <v>0</v>
      </c>
      <c r="X669" t="s">
        <v>10771</v>
      </c>
      <c r="Y669">
        <f t="shared" si="144"/>
        <v>43</v>
      </c>
      <c r="Z669">
        <f t="shared" si="145"/>
        <v>63</v>
      </c>
      <c r="AA669">
        <f t="shared" si="146"/>
        <v>18</v>
      </c>
      <c r="AB669" t="s">
        <v>14269</v>
      </c>
      <c r="AD669">
        <f t="shared" si="140"/>
        <v>1</v>
      </c>
      <c r="AE669">
        <f t="shared" si="141"/>
        <v>23</v>
      </c>
      <c r="AF669">
        <f t="shared" si="142"/>
        <v>20</v>
      </c>
      <c r="AG669" t="s">
        <v>14269</v>
      </c>
      <c r="AH669" t="b">
        <f t="shared" si="143"/>
        <v>1</v>
      </c>
    </row>
    <row r="670" spans="1:34" x14ac:dyDescent="0.25">
      <c r="A670" s="1">
        <v>1400</v>
      </c>
      <c r="B670" t="s">
        <v>5867</v>
      </c>
      <c r="C670" t="s">
        <v>5868</v>
      </c>
      <c r="D670" t="s">
        <v>13549</v>
      </c>
      <c r="E670">
        <v>5</v>
      </c>
      <c r="F670" t="s">
        <v>472</v>
      </c>
      <c r="G670" t="s">
        <v>5869</v>
      </c>
      <c r="H670" t="s">
        <v>5870</v>
      </c>
      <c r="I670">
        <v>7541</v>
      </c>
      <c r="J670" t="s">
        <v>473</v>
      </c>
      <c r="K670" t="s">
        <v>5871</v>
      </c>
      <c r="L670" t="s">
        <v>5872</v>
      </c>
      <c r="N670">
        <v>2</v>
      </c>
      <c r="O670">
        <v>2</v>
      </c>
      <c r="P670">
        <f>_xlfn.XLOOKUP(B670,'g1'!B:B,'g1'!R:R)</f>
        <v>2</v>
      </c>
      <c r="Q670">
        <f>_xlfn.XLOOKUP(B670,'g2'!B:B,'g2'!U:U)</f>
        <v>2</v>
      </c>
      <c r="R670">
        <f>_xlfn.XLOOKUP(B670,'g3'!B:B,'g3'!R:R)</f>
        <v>2</v>
      </c>
      <c r="S670">
        <f>_xlfn.XLOOKUP(D670,'g4'!D:D,'g4'!N:N)</f>
        <v>2</v>
      </c>
      <c r="T670">
        <f t="shared" si="136"/>
        <v>0</v>
      </c>
      <c r="U670">
        <f t="shared" si="137"/>
        <v>0</v>
      </c>
      <c r="V670">
        <f t="shared" si="138"/>
        <v>0</v>
      </c>
      <c r="W670">
        <f t="shared" si="139"/>
        <v>0</v>
      </c>
      <c r="X670" t="s">
        <v>12312</v>
      </c>
      <c r="Y670">
        <f t="shared" si="144"/>
        <v>43</v>
      </c>
      <c r="Z670">
        <f t="shared" si="145"/>
        <v>69</v>
      </c>
      <c r="AA670">
        <f t="shared" si="146"/>
        <v>24</v>
      </c>
      <c r="AB670" t="s">
        <v>14944</v>
      </c>
      <c r="AD670">
        <f t="shared" si="140"/>
        <v>1</v>
      </c>
      <c r="AE670">
        <f t="shared" si="141"/>
        <v>22</v>
      </c>
      <c r="AF670">
        <f t="shared" si="142"/>
        <v>19</v>
      </c>
      <c r="AG670" t="s">
        <v>14263</v>
      </c>
      <c r="AH670" t="b">
        <f t="shared" si="143"/>
        <v>0</v>
      </c>
    </row>
    <row r="671" spans="1:34" hidden="1" x14ac:dyDescent="0.25">
      <c r="A671" s="1">
        <v>1154</v>
      </c>
      <c r="B671" t="s">
        <v>1113</v>
      </c>
      <c r="C671" t="s">
        <v>1114</v>
      </c>
      <c r="D671" t="s">
        <v>13550</v>
      </c>
      <c r="E671">
        <v>2</v>
      </c>
      <c r="F671" t="s">
        <v>286</v>
      </c>
      <c r="G671" t="s">
        <v>1115</v>
      </c>
      <c r="H671" t="s">
        <v>1116</v>
      </c>
      <c r="I671">
        <v>36847</v>
      </c>
      <c r="J671" t="s">
        <v>287</v>
      </c>
      <c r="K671" t="s">
        <v>1117</v>
      </c>
      <c r="L671" t="s">
        <v>1118</v>
      </c>
      <c r="N671">
        <f>LEN(K671)-LEN(SUBSTITUTE(K671,"{",""))-1</f>
        <v>2</v>
      </c>
      <c r="O671">
        <v>2</v>
      </c>
      <c r="P671">
        <f>_xlfn.XLOOKUP(B671,'g1'!B:B,'g1'!R:R)</f>
        <v>2</v>
      </c>
      <c r="Q671">
        <f>_xlfn.XLOOKUP(B671,'g2'!B:B,'g2'!U:U)</f>
        <v>2</v>
      </c>
      <c r="R671">
        <f>_xlfn.XLOOKUP(B671,'g3'!B:B,'g3'!R:R)</f>
        <v>1</v>
      </c>
      <c r="S671">
        <f>_xlfn.XLOOKUP(D671,'g4'!D:D,'g4'!N:N)</f>
        <v>2</v>
      </c>
      <c r="T671">
        <f t="shared" si="136"/>
        <v>0</v>
      </c>
      <c r="U671">
        <f t="shared" si="137"/>
        <v>0</v>
      </c>
      <c r="V671">
        <f t="shared" si="138"/>
        <v>1</v>
      </c>
      <c r="W671">
        <f t="shared" si="139"/>
        <v>0</v>
      </c>
      <c r="X671" t="s">
        <v>12310</v>
      </c>
      <c r="Y671">
        <f t="shared" si="144"/>
        <v>43</v>
      </c>
      <c r="Z671">
        <f t="shared" si="145"/>
        <v>66</v>
      </c>
      <c r="AA671">
        <f t="shared" si="146"/>
        <v>21</v>
      </c>
      <c r="AB671" t="s">
        <v>14248</v>
      </c>
      <c r="AD671">
        <f t="shared" si="140"/>
        <v>1</v>
      </c>
      <c r="AE671">
        <f t="shared" si="141"/>
        <v>26</v>
      </c>
      <c r="AF671">
        <f t="shared" si="142"/>
        <v>23</v>
      </c>
      <c r="AG671" t="s">
        <v>14248</v>
      </c>
      <c r="AH671" t="b">
        <f t="shared" si="143"/>
        <v>1</v>
      </c>
    </row>
    <row r="672" spans="1:34" hidden="1" x14ac:dyDescent="0.25">
      <c r="A672" s="1">
        <v>1160</v>
      </c>
      <c r="B672" t="s">
        <v>5891</v>
      </c>
      <c r="C672" t="s">
        <v>5892</v>
      </c>
      <c r="D672" t="s">
        <v>13551</v>
      </c>
      <c r="E672">
        <v>5</v>
      </c>
      <c r="F672" t="s">
        <v>286</v>
      </c>
      <c r="G672" t="s">
        <v>5893</v>
      </c>
      <c r="H672" t="s">
        <v>5894</v>
      </c>
      <c r="I672">
        <v>18594</v>
      </c>
      <c r="J672" t="s">
        <v>287</v>
      </c>
      <c r="K672" t="s">
        <v>5895</v>
      </c>
      <c r="L672" t="s">
        <v>5896</v>
      </c>
      <c r="N672">
        <v>2</v>
      </c>
      <c r="O672">
        <v>2</v>
      </c>
      <c r="P672">
        <f>_xlfn.XLOOKUP(B672,'g1'!B:B,'g1'!R:R)</f>
        <v>2</v>
      </c>
      <c r="Q672">
        <f>_xlfn.XLOOKUP(B672,'g2'!B:B,'g2'!U:U)</f>
        <v>2</v>
      </c>
      <c r="R672">
        <f>_xlfn.XLOOKUP(B672,'g3'!B:B,'g3'!R:R)</f>
        <v>2</v>
      </c>
      <c r="S672">
        <f>_xlfn.XLOOKUP(D672,'g4'!D:D,'g4'!N:N)</f>
        <v>2</v>
      </c>
      <c r="T672">
        <f t="shared" si="136"/>
        <v>0</v>
      </c>
      <c r="U672">
        <f t="shared" si="137"/>
        <v>0</v>
      </c>
      <c r="V672">
        <f t="shared" si="138"/>
        <v>0</v>
      </c>
      <c r="W672">
        <f t="shared" si="139"/>
        <v>0</v>
      </c>
      <c r="X672" t="s">
        <v>7106</v>
      </c>
      <c r="Y672">
        <f t="shared" si="144"/>
        <v>43</v>
      </c>
      <c r="Z672">
        <f t="shared" si="145"/>
        <v>62</v>
      </c>
      <c r="AA672">
        <f t="shared" si="146"/>
        <v>17</v>
      </c>
      <c r="AB672" t="s">
        <v>14260</v>
      </c>
      <c r="AD672">
        <f t="shared" si="140"/>
        <v>1</v>
      </c>
      <c r="AE672">
        <f t="shared" si="141"/>
        <v>22</v>
      </c>
      <c r="AF672">
        <f t="shared" si="142"/>
        <v>19</v>
      </c>
      <c r="AG672" t="s">
        <v>14260</v>
      </c>
      <c r="AH672" t="b">
        <f t="shared" si="143"/>
        <v>1</v>
      </c>
    </row>
    <row r="673" spans="1:34" hidden="1" x14ac:dyDescent="0.25">
      <c r="A673" s="1">
        <v>1171</v>
      </c>
      <c r="B673" t="s">
        <v>5945</v>
      </c>
      <c r="C673" t="s">
        <v>5946</v>
      </c>
      <c r="D673" t="s">
        <v>13552</v>
      </c>
      <c r="E673">
        <v>5</v>
      </c>
      <c r="F673" t="s">
        <v>1206</v>
      </c>
      <c r="G673" t="s">
        <v>5947</v>
      </c>
      <c r="H673" t="s">
        <v>5948</v>
      </c>
      <c r="I673">
        <v>6148</v>
      </c>
      <c r="J673" t="s">
        <v>76</v>
      </c>
      <c r="K673" t="s">
        <v>5949</v>
      </c>
      <c r="L673" t="s">
        <v>5950</v>
      </c>
      <c r="N673">
        <v>2</v>
      </c>
      <c r="O673">
        <v>2</v>
      </c>
      <c r="P673">
        <f>_xlfn.XLOOKUP(B673,'g1'!B:B,'g1'!R:R)</f>
        <v>2</v>
      </c>
      <c r="Q673">
        <f>_xlfn.XLOOKUP(B673,'g2'!B:B,'g2'!U:U)</f>
        <v>2</v>
      </c>
      <c r="R673">
        <f>_xlfn.XLOOKUP(B673,'g3'!B:B,'g3'!R:R)</f>
        <v>2</v>
      </c>
      <c r="S673">
        <f>_xlfn.XLOOKUP(D673,'g4'!D:D,'g4'!N:N)</f>
        <v>2</v>
      </c>
      <c r="T673">
        <f t="shared" si="136"/>
        <v>0</v>
      </c>
      <c r="U673">
        <f t="shared" si="137"/>
        <v>0</v>
      </c>
      <c r="V673">
        <f t="shared" si="138"/>
        <v>0</v>
      </c>
      <c r="W673">
        <f t="shared" si="139"/>
        <v>0</v>
      </c>
      <c r="X673" t="s">
        <v>10763</v>
      </c>
      <c r="Y673">
        <f t="shared" si="144"/>
        <v>43</v>
      </c>
      <c r="Z673">
        <f t="shared" si="145"/>
        <v>62</v>
      </c>
      <c r="AA673">
        <f t="shared" si="146"/>
        <v>17</v>
      </c>
      <c r="AB673" t="s">
        <v>14263</v>
      </c>
      <c r="AD673">
        <f t="shared" si="140"/>
        <v>1</v>
      </c>
      <c r="AE673">
        <f t="shared" si="141"/>
        <v>22</v>
      </c>
      <c r="AF673">
        <f t="shared" si="142"/>
        <v>19</v>
      </c>
      <c r="AG673" t="s">
        <v>14263</v>
      </c>
      <c r="AH673" t="b">
        <f t="shared" si="143"/>
        <v>1</v>
      </c>
    </row>
    <row r="674" spans="1:34" hidden="1" x14ac:dyDescent="0.25">
      <c r="A674" s="1">
        <v>1182</v>
      </c>
      <c r="B674" t="s">
        <v>1516</v>
      </c>
      <c r="C674" t="s">
        <v>6030</v>
      </c>
      <c r="D674" t="s">
        <v>13553</v>
      </c>
      <c r="E674">
        <v>5</v>
      </c>
      <c r="F674" t="s">
        <v>187</v>
      </c>
      <c r="G674" t="s">
        <v>6031</v>
      </c>
      <c r="H674" t="s">
        <v>1517</v>
      </c>
      <c r="I674">
        <v>13025</v>
      </c>
      <c r="J674" t="s">
        <v>161</v>
      </c>
      <c r="K674" t="s">
        <v>6032</v>
      </c>
      <c r="L674" t="s">
        <v>6033</v>
      </c>
      <c r="N674">
        <v>2</v>
      </c>
      <c r="O674">
        <v>2</v>
      </c>
      <c r="P674">
        <f>_xlfn.XLOOKUP(B674,'g1'!B:B,'g1'!R:R)</f>
        <v>2</v>
      </c>
      <c r="Q674">
        <f>_xlfn.XLOOKUP(B674,'g2'!B:B,'g2'!U:U)</f>
        <v>2</v>
      </c>
      <c r="R674">
        <f>_xlfn.XLOOKUP(B674,'g3'!B:B,'g3'!R:R)</f>
        <v>2</v>
      </c>
      <c r="S674">
        <f>_xlfn.XLOOKUP(D674,'g4'!D:D,'g4'!N:N)</f>
        <v>2</v>
      </c>
      <c r="T674">
        <f t="shared" si="136"/>
        <v>0</v>
      </c>
      <c r="U674">
        <f t="shared" si="137"/>
        <v>0</v>
      </c>
      <c r="V674">
        <f t="shared" si="138"/>
        <v>0</v>
      </c>
      <c r="W674">
        <f t="shared" si="139"/>
        <v>0</v>
      </c>
      <c r="X674" t="s">
        <v>12306</v>
      </c>
      <c r="Y674">
        <f t="shared" si="144"/>
        <v>43</v>
      </c>
      <c r="Z674">
        <f t="shared" si="145"/>
        <v>63</v>
      </c>
      <c r="AA674">
        <f t="shared" si="146"/>
        <v>18</v>
      </c>
      <c r="AB674" t="s">
        <v>14269</v>
      </c>
      <c r="AD674">
        <f t="shared" si="140"/>
        <v>1</v>
      </c>
      <c r="AE674">
        <f t="shared" si="141"/>
        <v>23</v>
      </c>
      <c r="AF674">
        <f t="shared" si="142"/>
        <v>20</v>
      </c>
      <c r="AG674" t="s">
        <v>14269</v>
      </c>
      <c r="AH674" t="b">
        <f t="shared" si="143"/>
        <v>1</v>
      </c>
    </row>
    <row r="675" spans="1:34" x14ac:dyDescent="0.25">
      <c r="A675" s="1">
        <v>1451</v>
      </c>
      <c r="B675" t="s">
        <v>618</v>
      </c>
      <c r="C675" t="s">
        <v>1318</v>
      </c>
      <c r="D675" t="s">
        <v>13554</v>
      </c>
      <c r="E675">
        <v>2</v>
      </c>
      <c r="F675" t="s">
        <v>73</v>
      </c>
      <c r="G675" t="s">
        <v>1319</v>
      </c>
      <c r="H675" t="s">
        <v>621</v>
      </c>
      <c r="I675">
        <v>4820</v>
      </c>
      <c r="J675" t="s">
        <v>76</v>
      </c>
      <c r="K675" t="s">
        <v>1320</v>
      </c>
      <c r="L675" t="s">
        <v>1321</v>
      </c>
      <c r="N675">
        <f t="shared" ref="N675:N685" si="147">LEN(K675)-LEN(SUBSTITUTE(K675,"{",""))-1</f>
        <v>2</v>
      </c>
      <c r="O675">
        <v>2</v>
      </c>
      <c r="P675">
        <f>_xlfn.XLOOKUP(B675,'g1'!B:B,'g1'!R:R)</f>
        <v>2</v>
      </c>
      <c r="Q675">
        <f>_xlfn.XLOOKUP(B675,'g2'!B:B,'g2'!U:U)</f>
        <v>2</v>
      </c>
      <c r="R675">
        <f>_xlfn.XLOOKUP(B675,'g3'!B:B,'g3'!R:R)</f>
        <v>1</v>
      </c>
      <c r="S675">
        <f>_xlfn.XLOOKUP(D675,'g4'!D:D,'g4'!N:N)</f>
        <v>2</v>
      </c>
      <c r="T675">
        <f t="shared" si="136"/>
        <v>0</v>
      </c>
      <c r="U675">
        <f t="shared" si="137"/>
        <v>0</v>
      </c>
      <c r="V675">
        <f t="shared" si="138"/>
        <v>1</v>
      </c>
      <c r="W675">
        <f t="shared" si="139"/>
        <v>0</v>
      </c>
      <c r="X675" t="s">
        <v>12304</v>
      </c>
      <c r="Y675">
        <f t="shared" si="144"/>
        <v>42</v>
      </c>
      <c r="Z675">
        <f t="shared" si="145"/>
        <v>62</v>
      </c>
      <c r="AA675">
        <f t="shared" si="146"/>
        <v>18</v>
      </c>
      <c r="AB675" t="s">
        <v>14945</v>
      </c>
      <c r="AD675">
        <f t="shared" si="140"/>
        <v>1</v>
      </c>
      <c r="AE675">
        <f t="shared" si="141"/>
        <v>30</v>
      </c>
      <c r="AF675">
        <f t="shared" si="142"/>
        <v>27</v>
      </c>
      <c r="AG675" t="s">
        <v>14661</v>
      </c>
      <c r="AH675" t="b">
        <f t="shared" si="143"/>
        <v>0</v>
      </c>
    </row>
    <row r="676" spans="1:34" hidden="1" x14ac:dyDescent="0.25">
      <c r="A676" s="1">
        <v>1547</v>
      </c>
      <c r="B676" t="s">
        <v>1681</v>
      </c>
      <c r="C676" t="s">
        <v>1682</v>
      </c>
      <c r="D676" t="s">
        <v>13561</v>
      </c>
      <c r="E676">
        <v>2</v>
      </c>
      <c r="F676" t="s">
        <v>15</v>
      </c>
      <c r="G676" t="s">
        <v>1683</v>
      </c>
      <c r="H676" t="s">
        <v>1684</v>
      </c>
      <c r="I676">
        <v>12313</v>
      </c>
      <c r="J676" t="s">
        <v>18</v>
      </c>
      <c r="K676" t="s">
        <v>1685</v>
      </c>
      <c r="L676" t="s">
        <v>1686</v>
      </c>
      <c r="N676">
        <f t="shared" si="147"/>
        <v>2</v>
      </c>
      <c r="O676">
        <v>2</v>
      </c>
      <c r="P676">
        <f>_xlfn.XLOOKUP(B676,'g1'!B:B,'g1'!R:R)</f>
        <v>2</v>
      </c>
      <c r="Q676">
        <f>_xlfn.XLOOKUP(B676,'g2'!B:B,'g2'!U:U)</f>
        <v>1</v>
      </c>
      <c r="R676">
        <f>_xlfn.XLOOKUP(B676,'g3'!B:B,'g3'!R:R)</f>
        <v>1</v>
      </c>
      <c r="S676">
        <f>_xlfn.XLOOKUP(D676,'g4'!D:D,'g4'!N:N)</f>
        <v>2</v>
      </c>
      <c r="T676">
        <f t="shared" si="136"/>
        <v>0</v>
      </c>
      <c r="U676">
        <f t="shared" si="137"/>
        <v>1</v>
      </c>
      <c r="V676">
        <f t="shared" si="138"/>
        <v>1</v>
      </c>
      <c r="W676">
        <f t="shared" si="139"/>
        <v>0</v>
      </c>
      <c r="X676" t="s">
        <v>12291</v>
      </c>
      <c r="Y676">
        <f t="shared" si="144"/>
        <v>43</v>
      </c>
      <c r="Z676">
        <f t="shared" si="145"/>
        <v>73</v>
      </c>
      <c r="AA676">
        <f t="shared" si="146"/>
        <v>28</v>
      </c>
      <c r="AB676" t="s">
        <v>14425</v>
      </c>
      <c r="AD676">
        <f t="shared" si="140"/>
        <v>1</v>
      </c>
      <c r="AE676">
        <f t="shared" si="141"/>
        <v>33</v>
      </c>
      <c r="AF676">
        <f t="shared" si="142"/>
        <v>30</v>
      </c>
      <c r="AG676" t="s">
        <v>14425</v>
      </c>
      <c r="AH676" t="b">
        <f t="shared" si="143"/>
        <v>1</v>
      </c>
    </row>
    <row r="677" spans="1:34" hidden="1" x14ac:dyDescent="0.25">
      <c r="A677" s="1">
        <v>1226</v>
      </c>
      <c r="B677" t="s">
        <v>1870</v>
      </c>
      <c r="C677" t="s">
        <v>1871</v>
      </c>
      <c r="D677" t="s">
        <v>13564</v>
      </c>
      <c r="E677">
        <v>2</v>
      </c>
      <c r="F677" t="s">
        <v>15</v>
      </c>
      <c r="G677" t="s">
        <v>1872</v>
      </c>
      <c r="H677" t="s">
        <v>1873</v>
      </c>
      <c r="I677">
        <v>699</v>
      </c>
      <c r="J677" t="s">
        <v>18</v>
      </c>
      <c r="K677" t="s">
        <v>1874</v>
      </c>
      <c r="L677" t="s">
        <v>1875</v>
      </c>
      <c r="N677">
        <f t="shared" si="147"/>
        <v>2</v>
      </c>
      <c r="O677">
        <v>2</v>
      </c>
      <c r="P677">
        <f>_xlfn.XLOOKUP(B677,'g1'!B:B,'g1'!R:R)</f>
        <v>2</v>
      </c>
      <c r="Q677">
        <f>_xlfn.XLOOKUP(B677,'g2'!B:B,'g2'!U:U)</f>
        <v>2</v>
      </c>
      <c r="R677">
        <f>_xlfn.XLOOKUP(B677,'g3'!B:B,'g3'!R:R)</f>
        <v>1</v>
      </c>
      <c r="S677">
        <f>_xlfn.XLOOKUP(D677,'g4'!D:D,'g4'!N:N)</f>
        <v>2</v>
      </c>
      <c r="T677">
        <f t="shared" si="136"/>
        <v>0</v>
      </c>
      <c r="U677">
        <f t="shared" si="137"/>
        <v>0</v>
      </c>
      <c r="V677">
        <f t="shared" si="138"/>
        <v>1</v>
      </c>
      <c r="W677">
        <f t="shared" si="139"/>
        <v>0</v>
      </c>
      <c r="X677" t="s">
        <v>12285</v>
      </c>
      <c r="Y677">
        <f t="shared" si="144"/>
        <v>43</v>
      </c>
      <c r="Z677">
        <f t="shared" si="145"/>
        <v>64</v>
      </c>
      <c r="AA677">
        <f t="shared" si="146"/>
        <v>19</v>
      </c>
      <c r="AB677" t="s">
        <v>14662</v>
      </c>
      <c r="AD677">
        <f t="shared" si="140"/>
        <v>1</v>
      </c>
      <c r="AE677">
        <f t="shared" si="141"/>
        <v>24</v>
      </c>
      <c r="AF677">
        <f t="shared" si="142"/>
        <v>21</v>
      </c>
      <c r="AG677" t="s">
        <v>14662</v>
      </c>
      <c r="AH677" t="b">
        <f t="shared" si="143"/>
        <v>1</v>
      </c>
    </row>
    <row r="678" spans="1:34" x14ac:dyDescent="0.25">
      <c r="A678" s="1">
        <v>1615</v>
      </c>
      <c r="B678" t="s">
        <v>2008</v>
      </c>
      <c r="C678" t="s">
        <v>2009</v>
      </c>
      <c r="D678" t="s">
        <v>13566</v>
      </c>
      <c r="E678">
        <v>2</v>
      </c>
      <c r="F678" t="s">
        <v>187</v>
      </c>
      <c r="G678" t="s">
        <v>2010</v>
      </c>
      <c r="H678" t="s">
        <v>2011</v>
      </c>
      <c r="I678">
        <v>17720</v>
      </c>
      <c r="J678" t="s">
        <v>161</v>
      </c>
      <c r="K678" t="s">
        <v>2012</v>
      </c>
      <c r="L678" t="s">
        <v>2013</v>
      </c>
      <c r="N678">
        <f t="shared" si="147"/>
        <v>2</v>
      </c>
      <c r="O678">
        <v>2</v>
      </c>
      <c r="P678">
        <f>_xlfn.XLOOKUP(B678,'g1'!B:B,'g1'!R:R)</f>
        <v>2</v>
      </c>
      <c r="Q678">
        <f>_xlfn.XLOOKUP(B678,'g2'!B:B,'g2'!U:U)</f>
        <v>2</v>
      </c>
      <c r="R678">
        <f>_xlfn.XLOOKUP(B678,'g3'!B:B,'g3'!R:R)</f>
        <v>1</v>
      </c>
      <c r="S678">
        <f>_xlfn.XLOOKUP(D678,'g4'!D:D,'g4'!N:N)</f>
        <v>2</v>
      </c>
      <c r="T678">
        <f t="shared" si="136"/>
        <v>0</v>
      </c>
      <c r="U678">
        <f t="shared" si="137"/>
        <v>0</v>
      </c>
      <c r="V678">
        <f t="shared" si="138"/>
        <v>1</v>
      </c>
      <c r="W678">
        <f t="shared" si="139"/>
        <v>0</v>
      </c>
      <c r="X678" t="s">
        <v>12281</v>
      </c>
      <c r="Y678">
        <f t="shared" si="144"/>
        <v>43</v>
      </c>
      <c r="Z678">
        <f t="shared" si="145"/>
        <v>70</v>
      </c>
      <c r="AA678">
        <f t="shared" si="146"/>
        <v>25</v>
      </c>
      <c r="AB678" t="s">
        <v>14946</v>
      </c>
      <c r="AD678">
        <f t="shared" si="140"/>
        <v>1</v>
      </c>
      <c r="AE678">
        <f t="shared" si="141"/>
        <v>30</v>
      </c>
      <c r="AF678">
        <f t="shared" si="142"/>
        <v>27</v>
      </c>
      <c r="AG678" t="s">
        <v>14663</v>
      </c>
      <c r="AH678" t="b">
        <f t="shared" si="143"/>
        <v>0</v>
      </c>
    </row>
    <row r="679" spans="1:34" hidden="1" x14ac:dyDescent="0.25">
      <c r="A679" s="1">
        <v>1276</v>
      </c>
      <c r="B679" t="s">
        <v>701</v>
      </c>
      <c r="C679" t="s">
        <v>702</v>
      </c>
      <c r="D679" t="s">
        <v>13567</v>
      </c>
      <c r="E679">
        <v>1</v>
      </c>
      <c r="F679" t="s">
        <v>31</v>
      </c>
      <c r="G679" t="s">
        <v>703</v>
      </c>
      <c r="H679" t="s">
        <v>704</v>
      </c>
      <c r="I679">
        <v>1646</v>
      </c>
      <c r="J679" t="s">
        <v>34</v>
      </c>
      <c r="K679" t="s">
        <v>14141</v>
      </c>
      <c r="L679" t="s">
        <v>706</v>
      </c>
      <c r="N679">
        <f t="shared" si="147"/>
        <v>2</v>
      </c>
      <c r="O679">
        <v>3</v>
      </c>
      <c r="P679">
        <f>_xlfn.XLOOKUP(B679,'g1'!B:B,'g1'!R:R)</f>
        <v>3</v>
      </c>
      <c r="Q679">
        <f>_xlfn.XLOOKUP(B679,'g2'!B:B,'g2'!U:U)</f>
        <v>3</v>
      </c>
      <c r="R679">
        <f>_xlfn.XLOOKUP(B679,'g3'!B:B,'g3'!R:R)</f>
        <v>3</v>
      </c>
      <c r="S679">
        <f>_xlfn.XLOOKUP(D679,'g4'!D:D,'g4'!N:N)</f>
        <v>2</v>
      </c>
      <c r="T679">
        <f t="shared" si="136"/>
        <v>-1</v>
      </c>
      <c r="U679">
        <f t="shared" si="137"/>
        <v>-1</v>
      </c>
      <c r="V679">
        <f t="shared" si="138"/>
        <v>-1</v>
      </c>
      <c r="W679">
        <f t="shared" si="139"/>
        <v>0</v>
      </c>
      <c r="X679" t="s">
        <v>12279</v>
      </c>
      <c r="Y679">
        <f t="shared" si="144"/>
        <v>43</v>
      </c>
      <c r="Z679">
        <f t="shared" si="145"/>
        <v>62</v>
      </c>
      <c r="AA679">
        <f t="shared" si="146"/>
        <v>17</v>
      </c>
      <c r="AB679" t="s">
        <v>14263</v>
      </c>
      <c r="AD679">
        <f t="shared" si="140"/>
        <v>1</v>
      </c>
      <c r="AE679">
        <f t="shared" si="141"/>
        <v>22</v>
      </c>
      <c r="AF679">
        <f t="shared" si="142"/>
        <v>19</v>
      </c>
      <c r="AG679" t="s">
        <v>14263</v>
      </c>
      <c r="AH679" t="b">
        <f t="shared" si="143"/>
        <v>1</v>
      </c>
    </row>
    <row r="680" spans="1:34" hidden="1" x14ac:dyDescent="0.25">
      <c r="A680" s="1">
        <v>1722</v>
      </c>
      <c r="B680" t="s">
        <v>2330</v>
      </c>
      <c r="C680" t="s">
        <v>2331</v>
      </c>
      <c r="D680" t="s">
        <v>13569</v>
      </c>
      <c r="E680">
        <v>3</v>
      </c>
      <c r="F680" t="s">
        <v>198</v>
      </c>
      <c r="G680" t="s">
        <v>2332</v>
      </c>
      <c r="H680" t="s">
        <v>2333</v>
      </c>
      <c r="I680">
        <v>76342</v>
      </c>
      <c r="J680" t="s">
        <v>199</v>
      </c>
      <c r="K680" t="s">
        <v>2334</v>
      </c>
      <c r="L680" t="s">
        <v>2335</v>
      </c>
      <c r="N680">
        <f t="shared" si="147"/>
        <v>2</v>
      </c>
      <c r="O680">
        <v>2</v>
      </c>
      <c r="P680">
        <f>_xlfn.XLOOKUP(B680,'g1'!B:B,'g1'!R:R)</f>
        <v>2</v>
      </c>
      <c r="Q680">
        <f>_xlfn.XLOOKUP(B680,'g2'!B:B,'g2'!U:U)</f>
        <v>2</v>
      </c>
      <c r="R680">
        <f>_xlfn.XLOOKUP(B680,'g3'!B:B,'g3'!R:R)</f>
        <v>1</v>
      </c>
      <c r="S680">
        <f>_xlfn.XLOOKUP(D680,'g4'!D:D,'g4'!N:N)</f>
        <v>2</v>
      </c>
      <c r="T680">
        <f t="shared" si="136"/>
        <v>0</v>
      </c>
      <c r="U680">
        <f t="shared" si="137"/>
        <v>0</v>
      </c>
      <c r="V680">
        <f t="shared" si="138"/>
        <v>1</v>
      </c>
      <c r="W680">
        <f t="shared" si="139"/>
        <v>0</v>
      </c>
      <c r="X680" t="s">
        <v>9388</v>
      </c>
      <c r="Y680">
        <f t="shared" si="144"/>
        <v>42</v>
      </c>
      <c r="Z680">
        <f t="shared" si="145"/>
        <v>64</v>
      </c>
      <c r="AA680">
        <f t="shared" si="146"/>
        <v>20</v>
      </c>
      <c r="AB680" t="s">
        <v>14664</v>
      </c>
      <c r="AD680">
        <f t="shared" si="140"/>
        <v>1</v>
      </c>
      <c r="AE680">
        <f t="shared" si="141"/>
        <v>25</v>
      </c>
      <c r="AF680">
        <f t="shared" si="142"/>
        <v>22</v>
      </c>
      <c r="AG680" t="s">
        <v>14664</v>
      </c>
      <c r="AH680" t="b">
        <f t="shared" si="143"/>
        <v>1</v>
      </c>
    </row>
    <row r="681" spans="1:34" hidden="1" x14ac:dyDescent="0.25">
      <c r="A681" s="1">
        <v>1292</v>
      </c>
      <c r="B681" t="s">
        <v>579</v>
      </c>
      <c r="C681" t="s">
        <v>2434</v>
      </c>
      <c r="D681" t="s">
        <v>13570</v>
      </c>
      <c r="E681">
        <v>3</v>
      </c>
      <c r="F681" t="s">
        <v>73</v>
      </c>
      <c r="G681" t="s">
        <v>2435</v>
      </c>
      <c r="H681" t="s">
        <v>582</v>
      </c>
      <c r="I681">
        <v>2283</v>
      </c>
      <c r="J681" t="s">
        <v>76</v>
      </c>
      <c r="K681" t="s">
        <v>2436</v>
      </c>
      <c r="L681" t="s">
        <v>2437</v>
      </c>
      <c r="N681">
        <f t="shared" si="147"/>
        <v>2</v>
      </c>
      <c r="O681">
        <v>2</v>
      </c>
      <c r="P681">
        <f>_xlfn.XLOOKUP(B681,'g1'!B:B,'g1'!R:R)</f>
        <v>2</v>
      </c>
      <c r="Q681">
        <f>_xlfn.XLOOKUP(B681,'g2'!B:B,'g2'!U:U)</f>
        <v>2</v>
      </c>
      <c r="R681">
        <f>_xlfn.XLOOKUP(B681,'g3'!B:B,'g3'!R:R)</f>
        <v>1</v>
      </c>
      <c r="S681">
        <f>_xlfn.XLOOKUP(D681,'g4'!D:D,'g4'!N:N)</f>
        <v>2</v>
      </c>
      <c r="T681">
        <f t="shared" si="136"/>
        <v>0</v>
      </c>
      <c r="U681">
        <f t="shared" si="137"/>
        <v>0</v>
      </c>
      <c r="V681">
        <f t="shared" si="138"/>
        <v>1</v>
      </c>
      <c r="W681">
        <f t="shared" si="139"/>
        <v>0</v>
      </c>
      <c r="X681" t="s">
        <v>9380</v>
      </c>
      <c r="Y681">
        <f t="shared" si="144"/>
        <v>43</v>
      </c>
      <c r="Z681">
        <f t="shared" si="145"/>
        <v>63</v>
      </c>
      <c r="AA681">
        <f t="shared" si="146"/>
        <v>18</v>
      </c>
      <c r="AB681" t="s">
        <v>14480</v>
      </c>
      <c r="AD681">
        <f t="shared" si="140"/>
        <v>1</v>
      </c>
      <c r="AE681">
        <f t="shared" si="141"/>
        <v>23</v>
      </c>
      <c r="AF681">
        <f t="shared" si="142"/>
        <v>20</v>
      </c>
      <c r="AG681" t="s">
        <v>14665</v>
      </c>
      <c r="AH681" t="b">
        <f t="shared" si="143"/>
        <v>1</v>
      </c>
    </row>
    <row r="682" spans="1:34" hidden="1" x14ac:dyDescent="0.25">
      <c r="A682" s="1">
        <v>1295</v>
      </c>
      <c r="B682" t="s">
        <v>2724</v>
      </c>
      <c r="C682" t="s">
        <v>2725</v>
      </c>
      <c r="D682" t="s">
        <v>13573</v>
      </c>
      <c r="E682">
        <v>3</v>
      </c>
      <c r="F682" t="s">
        <v>280</v>
      </c>
      <c r="G682" t="s">
        <v>2726</v>
      </c>
      <c r="H682" t="s">
        <v>2727</v>
      </c>
      <c r="I682">
        <v>99803</v>
      </c>
      <c r="J682" t="s">
        <v>283</v>
      </c>
      <c r="K682" t="s">
        <v>2728</v>
      </c>
      <c r="L682" t="s">
        <v>2729</v>
      </c>
      <c r="N682">
        <f t="shared" si="147"/>
        <v>2</v>
      </c>
      <c r="O682">
        <v>2</v>
      </c>
      <c r="P682">
        <f>_xlfn.XLOOKUP(B682,'g1'!B:B,'g1'!R:R)</f>
        <v>2</v>
      </c>
      <c r="Q682">
        <f>_xlfn.XLOOKUP(B682,'g2'!B:B,'g2'!U:U)</f>
        <v>2</v>
      </c>
      <c r="R682">
        <f>_xlfn.XLOOKUP(B682,'g3'!B:B,'g3'!R:R)</f>
        <v>1</v>
      </c>
      <c r="S682">
        <f>_xlfn.XLOOKUP(D682,'g4'!D:D,'g4'!N:N)</f>
        <v>2</v>
      </c>
      <c r="T682">
        <f t="shared" si="136"/>
        <v>0</v>
      </c>
      <c r="U682">
        <f t="shared" si="137"/>
        <v>0</v>
      </c>
      <c r="V682">
        <f t="shared" si="138"/>
        <v>1</v>
      </c>
      <c r="W682">
        <f t="shared" si="139"/>
        <v>0</v>
      </c>
      <c r="X682" t="s">
        <v>12270</v>
      </c>
      <c r="Y682">
        <f t="shared" si="144"/>
        <v>42</v>
      </c>
      <c r="Z682">
        <f t="shared" si="145"/>
        <v>64</v>
      </c>
      <c r="AA682">
        <f t="shared" si="146"/>
        <v>20</v>
      </c>
      <c r="AB682" t="s">
        <v>14289</v>
      </c>
      <c r="AD682">
        <f t="shared" si="140"/>
        <v>1</v>
      </c>
      <c r="AE682">
        <f t="shared" si="141"/>
        <v>25</v>
      </c>
      <c r="AF682">
        <f t="shared" si="142"/>
        <v>22</v>
      </c>
      <c r="AG682" t="s">
        <v>14289</v>
      </c>
      <c r="AH682" t="b">
        <f t="shared" si="143"/>
        <v>1</v>
      </c>
    </row>
    <row r="683" spans="1:34" hidden="1" x14ac:dyDescent="0.25">
      <c r="A683" s="1">
        <v>1801</v>
      </c>
      <c r="B683" t="s">
        <v>3509</v>
      </c>
      <c r="C683" t="s">
        <v>3510</v>
      </c>
      <c r="D683" t="s">
        <v>13577</v>
      </c>
      <c r="E683">
        <v>4</v>
      </c>
      <c r="F683" t="s">
        <v>117</v>
      </c>
      <c r="G683" t="s">
        <v>3511</v>
      </c>
      <c r="H683" t="s">
        <v>3512</v>
      </c>
      <c r="I683">
        <v>8431</v>
      </c>
      <c r="J683" t="s">
        <v>120</v>
      </c>
      <c r="K683" t="s">
        <v>3513</v>
      </c>
      <c r="L683" t="s">
        <v>3514</v>
      </c>
      <c r="N683">
        <f t="shared" si="147"/>
        <v>2</v>
      </c>
      <c r="O683">
        <v>2</v>
      </c>
      <c r="P683">
        <f>_xlfn.XLOOKUP(B683,'g1'!B:B,'g1'!R:R)</f>
        <v>2</v>
      </c>
      <c r="Q683">
        <f>_xlfn.XLOOKUP(B683,'g2'!B:B,'g2'!U:U)</f>
        <v>1</v>
      </c>
      <c r="R683">
        <f>_xlfn.XLOOKUP(B683,'g3'!B:B,'g3'!R:R)</f>
        <v>1</v>
      </c>
      <c r="S683">
        <f>_xlfn.XLOOKUP(D683,'g4'!D:D,'g4'!N:N)</f>
        <v>2</v>
      </c>
      <c r="T683">
        <f t="shared" si="136"/>
        <v>0</v>
      </c>
      <c r="U683">
        <f t="shared" si="137"/>
        <v>1</v>
      </c>
      <c r="V683">
        <f t="shared" si="138"/>
        <v>1</v>
      </c>
      <c r="W683">
        <f t="shared" si="139"/>
        <v>0</v>
      </c>
      <c r="X683" t="s">
        <v>12262</v>
      </c>
      <c r="Y683" t="e">
        <f t="shared" si="144"/>
        <v>#VALUE!</v>
      </c>
      <c r="Z683">
        <f t="shared" si="145"/>
        <v>96</v>
      </c>
      <c r="AA683" t="e">
        <f t="shared" si="146"/>
        <v>#VALUE!</v>
      </c>
      <c r="AB683" t="e">
        <v>#VALUE!</v>
      </c>
      <c r="AD683">
        <f t="shared" si="140"/>
        <v>1</v>
      </c>
      <c r="AE683">
        <f t="shared" si="141"/>
        <v>28</v>
      </c>
      <c r="AF683">
        <f t="shared" si="142"/>
        <v>25</v>
      </c>
      <c r="AG683" t="s">
        <v>14666</v>
      </c>
      <c r="AH683" t="e">
        <f t="shared" si="143"/>
        <v>#VALUE!</v>
      </c>
    </row>
    <row r="684" spans="1:34" hidden="1" x14ac:dyDescent="0.25">
      <c r="A684" s="1">
        <v>1305</v>
      </c>
      <c r="B684" t="s">
        <v>4513</v>
      </c>
      <c r="C684" t="s">
        <v>4514</v>
      </c>
      <c r="D684" t="s">
        <v>13579</v>
      </c>
      <c r="E684">
        <v>4</v>
      </c>
      <c r="F684" t="s">
        <v>73</v>
      </c>
      <c r="G684" t="s">
        <v>4515</v>
      </c>
      <c r="H684" t="s">
        <v>4516</v>
      </c>
      <c r="I684">
        <v>21300</v>
      </c>
      <c r="J684" t="s">
        <v>76</v>
      </c>
      <c r="K684" t="s">
        <v>4517</v>
      </c>
      <c r="L684" t="s">
        <v>4518</v>
      </c>
      <c r="N684">
        <f t="shared" si="147"/>
        <v>2</v>
      </c>
      <c r="O684">
        <v>2</v>
      </c>
      <c r="P684">
        <f>_xlfn.XLOOKUP(B684,'g1'!B:B,'g1'!R:R)</f>
        <v>2</v>
      </c>
      <c r="Q684">
        <f>_xlfn.XLOOKUP(B684,'g2'!B:B,'g2'!U:U)</f>
        <v>2</v>
      </c>
      <c r="R684">
        <f>_xlfn.XLOOKUP(B684,'g3'!B:B,'g3'!R:R)</f>
        <v>1</v>
      </c>
      <c r="S684">
        <f>_xlfn.XLOOKUP(D684,'g4'!D:D,'g4'!N:N)</f>
        <v>2</v>
      </c>
      <c r="T684">
        <f t="shared" si="136"/>
        <v>0</v>
      </c>
      <c r="U684">
        <f t="shared" si="137"/>
        <v>0</v>
      </c>
      <c r="V684">
        <f t="shared" si="138"/>
        <v>1</v>
      </c>
      <c r="W684">
        <f t="shared" si="139"/>
        <v>0</v>
      </c>
      <c r="X684" t="s">
        <v>12258</v>
      </c>
      <c r="Y684">
        <f t="shared" si="144"/>
        <v>43</v>
      </c>
      <c r="Z684">
        <f t="shared" si="145"/>
        <v>63</v>
      </c>
      <c r="AA684">
        <f t="shared" si="146"/>
        <v>18</v>
      </c>
      <c r="AB684" t="s">
        <v>14249</v>
      </c>
      <c r="AD684">
        <f t="shared" si="140"/>
        <v>1</v>
      </c>
      <c r="AE684">
        <f t="shared" si="141"/>
        <v>23</v>
      </c>
      <c r="AF684">
        <f t="shared" si="142"/>
        <v>20</v>
      </c>
      <c r="AG684" t="s">
        <v>14249</v>
      </c>
      <c r="AH684" t="b">
        <f t="shared" si="143"/>
        <v>1</v>
      </c>
    </row>
    <row r="685" spans="1:34" hidden="1" x14ac:dyDescent="0.25">
      <c r="A685" s="1">
        <v>1829</v>
      </c>
      <c r="B685" t="s">
        <v>206</v>
      </c>
      <c r="C685" t="s">
        <v>207</v>
      </c>
      <c r="D685" t="s">
        <v>13591</v>
      </c>
      <c r="E685">
        <v>1</v>
      </c>
      <c r="F685" t="s">
        <v>187</v>
      </c>
      <c r="G685" t="s">
        <v>208</v>
      </c>
      <c r="H685" t="s">
        <v>209</v>
      </c>
      <c r="I685">
        <v>1021</v>
      </c>
      <c r="J685" t="s">
        <v>161</v>
      </c>
      <c r="K685" t="s">
        <v>14145</v>
      </c>
      <c r="L685" t="s">
        <v>211</v>
      </c>
      <c r="N685">
        <f t="shared" si="147"/>
        <v>2</v>
      </c>
      <c r="O685">
        <v>3</v>
      </c>
      <c r="P685">
        <f>_xlfn.XLOOKUP(B685,'g1'!B:B,'g1'!R:R)</f>
        <v>3</v>
      </c>
      <c r="Q685">
        <f>_xlfn.XLOOKUP(B685,'g2'!B:B,'g2'!U:U)</f>
        <v>2</v>
      </c>
      <c r="R685">
        <f>_xlfn.XLOOKUP(B685,'g3'!B:B,'g3'!R:R)</f>
        <v>2</v>
      </c>
      <c r="S685">
        <f>_xlfn.XLOOKUP(D685,'g4'!D:D,'g4'!N:N)</f>
        <v>2</v>
      </c>
      <c r="T685">
        <f t="shared" si="136"/>
        <v>-1</v>
      </c>
      <c r="U685">
        <f t="shared" si="137"/>
        <v>0</v>
      </c>
      <c r="V685">
        <f t="shared" si="138"/>
        <v>0</v>
      </c>
      <c r="W685">
        <f t="shared" si="139"/>
        <v>0</v>
      </c>
      <c r="X685" t="s">
        <v>12236</v>
      </c>
      <c r="Y685">
        <f t="shared" si="144"/>
        <v>43</v>
      </c>
      <c r="Z685">
        <f t="shared" si="145"/>
        <v>71</v>
      </c>
      <c r="AA685">
        <f t="shared" si="146"/>
        <v>26</v>
      </c>
      <c r="AB685" t="s">
        <v>14667</v>
      </c>
      <c r="AD685">
        <f t="shared" si="140"/>
        <v>1</v>
      </c>
      <c r="AE685">
        <f t="shared" si="141"/>
        <v>31</v>
      </c>
      <c r="AF685">
        <f t="shared" si="142"/>
        <v>28</v>
      </c>
      <c r="AG685" t="s">
        <v>14667</v>
      </c>
      <c r="AH685" t="b">
        <f t="shared" si="143"/>
        <v>1</v>
      </c>
    </row>
    <row r="686" spans="1:34" x14ac:dyDescent="0.25">
      <c r="A686" s="1">
        <v>1842</v>
      </c>
      <c r="B686" t="s">
        <v>5493</v>
      </c>
      <c r="C686" t="s">
        <v>5494</v>
      </c>
      <c r="D686" t="s">
        <v>13535</v>
      </c>
      <c r="E686">
        <v>5</v>
      </c>
      <c r="F686" t="s">
        <v>15</v>
      </c>
      <c r="G686" t="s">
        <v>5495</v>
      </c>
      <c r="H686" t="s">
        <v>5496</v>
      </c>
      <c r="I686">
        <v>16951</v>
      </c>
      <c r="J686" t="s">
        <v>18</v>
      </c>
      <c r="K686" t="s">
        <v>15120</v>
      </c>
      <c r="L686" t="s">
        <v>5498</v>
      </c>
      <c r="M686">
        <v>1</v>
      </c>
      <c r="N686">
        <v>2</v>
      </c>
      <c r="O686">
        <v>4</v>
      </c>
      <c r="P686">
        <f>_xlfn.XLOOKUP(B686,'g1'!B:B,'g1'!R:R)</f>
        <v>2</v>
      </c>
      <c r="Q686">
        <f>_xlfn.XLOOKUP(B686,'g2'!B:B,'g2'!U:U)</f>
        <v>1</v>
      </c>
      <c r="R686">
        <f>_xlfn.XLOOKUP(B686,'g3'!B:B,'g3'!R:R)</f>
        <v>2</v>
      </c>
      <c r="S686">
        <f>_xlfn.XLOOKUP(D686,'g4'!D:D,'g4'!N:N)</f>
        <v>2</v>
      </c>
      <c r="T686">
        <f t="shared" si="136"/>
        <v>0</v>
      </c>
      <c r="U686">
        <f t="shared" si="137"/>
        <v>1</v>
      </c>
      <c r="V686">
        <f t="shared" si="138"/>
        <v>0</v>
      </c>
      <c r="W686">
        <f t="shared" si="139"/>
        <v>0</v>
      </c>
      <c r="X686" t="s">
        <v>12333</v>
      </c>
      <c r="Y686">
        <f t="shared" si="144"/>
        <v>43</v>
      </c>
      <c r="Z686">
        <f t="shared" si="145"/>
        <v>68</v>
      </c>
      <c r="AA686">
        <f t="shared" si="146"/>
        <v>23</v>
      </c>
      <c r="AB686" t="s">
        <v>14326</v>
      </c>
      <c r="AD686">
        <f t="shared" si="140"/>
        <v>1</v>
      </c>
      <c r="AE686">
        <f t="shared" si="141"/>
        <v>28</v>
      </c>
      <c r="AF686">
        <f t="shared" si="142"/>
        <v>25</v>
      </c>
      <c r="AG686" t="s">
        <v>14668</v>
      </c>
      <c r="AH686" t="b">
        <f t="shared" si="143"/>
        <v>0</v>
      </c>
    </row>
    <row r="687" spans="1:34" hidden="1" x14ac:dyDescent="0.25">
      <c r="A687" s="1">
        <v>1856</v>
      </c>
      <c r="B687" t="s">
        <v>549</v>
      </c>
      <c r="C687" t="s">
        <v>550</v>
      </c>
      <c r="D687" t="s">
        <v>13599</v>
      </c>
      <c r="E687">
        <v>1</v>
      </c>
      <c r="F687" t="s">
        <v>15</v>
      </c>
      <c r="G687" t="s">
        <v>551</v>
      </c>
      <c r="H687" t="s">
        <v>552</v>
      </c>
      <c r="I687">
        <v>711</v>
      </c>
      <c r="J687" t="s">
        <v>18</v>
      </c>
      <c r="K687" t="s">
        <v>14146</v>
      </c>
      <c r="L687" t="s">
        <v>554</v>
      </c>
      <c r="N687">
        <f t="shared" ref="N687:N702" si="148">LEN(K687)-LEN(SUBSTITUTE(K687,"{",""))-1</f>
        <v>2</v>
      </c>
      <c r="O687">
        <v>3</v>
      </c>
      <c r="P687">
        <f>_xlfn.XLOOKUP(B687,'g1'!B:B,'g1'!R:R)</f>
        <v>3</v>
      </c>
      <c r="Q687">
        <f>_xlfn.XLOOKUP(B687,'g2'!B:B,'g2'!U:U)</f>
        <v>1</v>
      </c>
      <c r="R687">
        <f>_xlfn.XLOOKUP(B687,'g3'!B:B,'g3'!R:R)</f>
        <v>2</v>
      </c>
      <c r="S687">
        <f>_xlfn.XLOOKUP(D687,'g4'!D:D,'g4'!N:N)</f>
        <v>2</v>
      </c>
      <c r="T687">
        <f t="shared" si="136"/>
        <v>-1</v>
      </c>
      <c r="U687">
        <f t="shared" si="137"/>
        <v>1</v>
      </c>
      <c r="V687">
        <f t="shared" si="138"/>
        <v>0</v>
      </c>
      <c r="W687">
        <f t="shared" si="139"/>
        <v>0</v>
      </c>
      <c r="X687" t="s">
        <v>12221</v>
      </c>
      <c r="Y687">
        <f t="shared" si="144"/>
        <v>43</v>
      </c>
      <c r="Z687">
        <f t="shared" si="145"/>
        <v>62</v>
      </c>
      <c r="AA687">
        <f t="shared" si="146"/>
        <v>17</v>
      </c>
      <c r="AB687" t="s">
        <v>14263</v>
      </c>
      <c r="AD687">
        <f t="shared" si="140"/>
        <v>1</v>
      </c>
      <c r="AE687">
        <f t="shared" si="141"/>
        <v>22</v>
      </c>
      <c r="AF687">
        <f t="shared" si="142"/>
        <v>19</v>
      </c>
      <c r="AG687" t="s">
        <v>14263</v>
      </c>
      <c r="AH687" t="b">
        <f t="shared" si="143"/>
        <v>1</v>
      </c>
    </row>
    <row r="688" spans="1:34" hidden="1" x14ac:dyDescent="0.25">
      <c r="A688" s="1">
        <v>1335</v>
      </c>
      <c r="B688" t="s">
        <v>1900</v>
      </c>
      <c r="C688" t="s">
        <v>1901</v>
      </c>
      <c r="D688" t="s">
        <v>13623</v>
      </c>
      <c r="E688">
        <v>2</v>
      </c>
      <c r="F688" t="s">
        <v>15</v>
      </c>
      <c r="G688" t="s">
        <v>1902</v>
      </c>
      <c r="H688" t="s">
        <v>1903</v>
      </c>
      <c r="I688">
        <v>10543</v>
      </c>
      <c r="J688" t="s">
        <v>18</v>
      </c>
      <c r="K688" t="s">
        <v>14147</v>
      </c>
      <c r="L688" t="s">
        <v>1905</v>
      </c>
      <c r="N688">
        <f t="shared" si="148"/>
        <v>2</v>
      </c>
      <c r="O688">
        <v>3</v>
      </c>
      <c r="P688">
        <f>_xlfn.XLOOKUP(B688,'g1'!B:B,'g1'!R:R)</f>
        <v>3</v>
      </c>
      <c r="Q688">
        <f>_xlfn.XLOOKUP(B688,'g2'!B:B,'g2'!U:U)</f>
        <v>2</v>
      </c>
      <c r="R688">
        <f>_xlfn.XLOOKUP(B688,'g3'!B:B,'g3'!R:R)</f>
        <v>2</v>
      </c>
      <c r="S688">
        <f>_xlfn.XLOOKUP(D688,'g4'!D:D,'g4'!N:N)</f>
        <v>2</v>
      </c>
      <c r="T688">
        <f t="shared" si="136"/>
        <v>-1</v>
      </c>
      <c r="U688">
        <f t="shared" si="137"/>
        <v>0</v>
      </c>
      <c r="V688">
        <f t="shared" si="138"/>
        <v>0</v>
      </c>
      <c r="W688">
        <f t="shared" si="139"/>
        <v>0</v>
      </c>
      <c r="X688" t="s">
        <v>12177</v>
      </c>
      <c r="Y688">
        <f t="shared" si="144"/>
        <v>43</v>
      </c>
      <c r="Z688">
        <f t="shared" si="145"/>
        <v>64</v>
      </c>
      <c r="AA688">
        <f t="shared" si="146"/>
        <v>19</v>
      </c>
      <c r="AB688" t="s">
        <v>14669</v>
      </c>
      <c r="AD688">
        <f t="shared" si="140"/>
        <v>1</v>
      </c>
      <c r="AE688">
        <f t="shared" si="141"/>
        <v>24</v>
      </c>
      <c r="AF688">
        <f t="shared" si="142"/>
        <v>21</v>
      </c>
      <c r="AG688" t="s">
        <v>14669</v>
      </c>
      <c r="AH688" t="b">
        <f t="shared" si="143"/>
        <v>1</v>
      </c>
    </row>
    <row r="689" spans="1:34" hidden="1" x14ac:dyDescent="0.25">
      <c r="A689" s="1">
        <v>1353</v>
      </c>
      <c r="B689" t="s">
        <v>2014</v>
      </c>
      <c r="C689" t="s">
        <v>2015</v>
      </c>
      <c r="D689" t="s">
        <v>13627</v>
      </c>
      <c r="E689">
        <v>2</v>
      </c>
      <c r="F689" t="s">
        <v>280</v>
      </c>
      <c r="G689" t="s">
        <v>2016</v>
      </c>
      <c r="H689" t="s">
        <v>2017</v>
      </c>
      <c r="I689">
        <v>11258</v>
      </c>
      <c r="J689" t="s">
        <v>283</v>
      </c>
      <c r="K689" t="s">
        <v>14148</v>
      </c>
      <c r="L689" t="s">
        <v>2019</v>
      </c>
      <c r="N689">
        <f t="shared" si="148"/>
        <v>2</v>
      </c>
      <c r="O689">
        <v>3</v>
      </c>
      <c r="P689">
        <f>_xlfn.XLOOKUP(B689,'g1'!B:B,'g1'!R:R)</f>
        <v>3</v>
      </c>
      <c r="Q689">
        <f>_xlfn.XLOOKUP(B689,'g2'!B:B,'g2'!U:U)</f>
        <v>2</v>
      </c>
      <c r="R689">
        <f>_xlfn.XLOOKUP(B689,'g3'!B:B,'g3'!R:R)</f>
        <v>2</v>
      </c>
      <c r="S689">
        <f>_xlfn.XLOOKUP(D689,'g4'!D:D,'g4'!N:N)</f>
        <v>2</v>
      </c>
      <c r="T689">
        <f t="shared" si="136"/>
        <v>-1</v>
      </c>
      <c r="U689">
        <f t="shared" si="137"/>
        <v>0</v>
      </c>
      <c r="V689">
        <f t="shared" si="138"/>
        <v>0</v>
      </c>
      <c r="W689">
        <f t="shared" si="139"/>
        <v>0</v>
      </c>
      <c r="X689" t="s">
        <v>12169</v>
      </c>
      <c r="Y689">
        <f t="shared" si="144"/>
        <v>43</v>
      </c>
      <c r="Z689">
        <f t="shared" si="145"/>
        <v>69</v>
      </c>
      <c r="AA689">
        <f t="shared" si="146"/>
        <v>24</v>
      </c>
      <c r="AB689" t="s">
        <v>14465</v>
      </c>
      <c r="AD689">
        <f t="shared" si="140"/>
        <v>1</v>
      </c>
      <c r="AE689">
        <f t="shared" si="141"/>
        <v>29</v>
      </c>
      <c r="AF689">
        <f t="shared" si="142"/>
        <v>26</v>
      </c>
      <c r="AG689" t="s">
        <v>14465</v>
      </c>
      <c r="AH689" t="b">
        <f t="shared" si="143"/>
        <v>1</v>
      </c>
    </row>
    <row r="690" spans="1:34" hidden="1" x14ac:dyDescent="0.25">
      <c r="A690" s="1">
        <v>1474</v>
      </c>
      <c r="B690" t="s">
        <v>2138</v>
      </c>
      <c r="C690" t="s">
        <v>2139</v>
      </c>
      <c r="D690" t="s">
        <v>13631</v>
      </c>
      <c r="E690">
        <v>3</v>
      </c>
      <c r="F690" t="s">
        <v>117</v>
      </c>
      <c r="G690" t="s">
        <v>2140</v>
      </c>
      <c r="H690" t="s">
        <v>2141</v>
      </c>
      <c r="I690">
        <v>1800</v>
      </c>
      <c r="J690" t="s">
        <v>120</v>
      </c>
      <c r="K690" t="s">
        <v>14149</v>
      </c>
      <c r="L690" t="s">
        <v>2143</v>
      </c>
      <c r="N690">
        <f t="shared" si="148"/>
        <v>2</v>
      </c>
      <c r="O690">
        <v>3</v>
      </c>
      <c r="P690">
        <f>_xlfn.XLOOKUP(B690,'g1'!B:B,'g1'!R:R)</f>
        <v>3</v>
      </c>
      <c r="Q690">
        <f>_xlfn.XLOOKUP(B690,'g2'!B:B,'g2'!U:U)</f>
        <v>3</v>
      </c>
      <c r="R690">
        <f>_xlfn.XLOOKUP(B690,'g3'!B:B,'g3'!R:R)</f>
        <v>2</v>
      </c>
      <c r="S690">
        <f>_xlfn.XLOOKUP(D690,'g4'!D:D,'g4'!N:N)</f>
        <v>2</v>
      </c>
      <c r="T690">
        <f t="shared" si="136"/>
        <v>-1</v>
      </c>
      <c r="U690">
        <f t="shared" si="137"/>
        <v>-1</v>
      </c>
      <c r="V690">
        <f t="shared" si="138"/>
        <v>0</v>
      </c>
      <c r="W690">
        <f t="shared" si="139"/>
        <v>0</v>
      </c>
      <c r="X690" t="s">
        <v>6882</v>
      </c>
      <c r="Y690">
        <f t="shared" si="144"/>
        <v>43</v>
      </c>
      <c r="Z690">
        <f t="shared" si="145"/>
        <v>71</v>
      </c>
      <c r="AA690">
        <f t="shared" si="146"/>
        <v>26</v>
      </c>
      <c r="AB690" t="s">
        <v>14670</v>
      </c>
      <c r="AD690">
        <f t="shared" si="140"/>
        <v>1</v>
      </c>
      <c r="AE690">
        <f t="shared" si="141"/>
        <v>31</v>
      </c>
      <c r="AF690">
        <f t="shared" si="142"/>
        <v>28</v>
      </c>
      <c r="AG690" t="s">
        <v>14670</v>
      </c>
      <c r="AH690" t="b">
        <f t="shared" si="143"/>
        <v>1</v>
      </c>
    </row>
    <row r="691" spans="1:34" hidden="1" x14ac:dyDescent="0.25">
      <c r="A691" s="1">
        <v>456</v>
      </c>
      <c r="B691" t="s">
        <v>3417</v>
      </c>
      <c r="C691" t="s">
        <v>2417</v>
      </c>
      <c r="D691" t="s">
        <v>13640</v>
      </c>
      <c r="E691">
        <v>3</v>
      </c>
      <c r="F691" t="s">
        <v>321</v>
      </c>
      <c r="G691" t="s">
        <v>3418</v>
      </c>
      <c r="H691" t="s">
        <v>3419</v>
      </c>
      <c r="I691">
        <v>7421</v>
      </c>
      <c r="J691" t="s">
        <v>324</v>
      </c>
      <c r="K691" t="s">
        <v>14150</v>
      </c>
      <c r="L691" t="s">
        <v>3421</v>
      </c>
      <c r="N691">
        <f t="shared" si="148"/>
        <v>2</v>
      </c>
      <c r="O691">
        <v>3</v>
      </c>
      <c r="P691">
        <f>_xlfn.XLOOKUP(B691,'g1'!B:B,'g1'!R:R)</f>
        <v>3</v>
      </c>
      <c r="Q691">
        <f>_xlfn.XLOOKUP(B691,'g2'!B:B,'g2'!U:U)</f>
        <v>3</v>
      </c>
      <c r="R691">
        <f>_xlfn.XLOOKUP(B691,'g3'!B:B,'g3'!R:R)</f>
        <v>3</v>
      </c>
      <c r="S691">
        <f>_xlfn.XLOOKUP(D691,'g4'!D:D,'g4'!N:N)</f>
        <v>2</v>
      </c>
      <c r="T691">
        <f t="shared" si="136"/>
        <v>-1</v>
      </c>
      <c r="U691">
        <f t="shared" si="137"/>
        <v>-1</v>
      </c>
      <c r="V691">
        <f t="shared" si="138"/>
        <v>-1</v>
      </c>
      <c r="W691">
        <f t="shared" si="139"/>
        <v>0</v>
      </c>
      <c r="X691" t="s">
        <v>12145</v>
      </c>
      <c r="Y691">
        <f t="shared" si="144"/>
        <v>43</v>
      </c>
      <c r="Z691">
        <f t="shared" si="145"/>
        <v>63</v>
      </c>
      <c r="AA691">
        <f t="shared" si="146"/>
        <v>18</v>
      </c>
      <c r="AB691" t="s">
        <v>14671</v>
      </c>
      <c r="AD691">
        <f t="shared" si="140"/>
        <v>1</v>
      </c>
      <c r="AE691">
        <f t="shared" si="141"/>
        <v>23</v>
      </c>
      <c r="AF691">
        <f t="shared" si="142"/>
        <v>20</v>
      </c>
      <c r="AG691" t="s">
        <v>14671</v>
      </c>
      <c r="AH691" t="b">
        <f t="shared" si="143"/>
        <v>1</v>
      </c>
    </row>
    <row r="692" spans="1:34" hidden="1" x14ac:dyDescent="0.25">
      <c r="A692" s="1">
        <v>1385</v>
      </c>
      <c r="B692" t="s">
        <v>3470</v>
      </c>
      <c r="C692" t="s">
        <v>3471</v>
      </c>
      <c r="D692" t="s">
        <v>13641</v>
      </c>
      <c r="E692">
        <v>4</v>
      </c>
      <c r="F692" t="s">
        <v>198</v>
      </c>
      <c r="G692" t="s">
        <v>3472</v>
      </c>
      <c r="H692" t="s">
        <v>3473</v>
      </c>
      <c r="I692">
        <v>4549</v>
      </c>
      <c r="J692" t="s">
        <v>199</v>
      </c>
      <c r="K692" t="s">
        <v>14151</v>
      </c>
      <c r="L692" t="s">
        <v>3475</v>
      </c>
      <c r="N692">
        <f t="shared" si="148"/>
        <v>2</v>
      </c>
      <c r="O692">
        <v>3</v>
      </c>
      <c r="P692">
        <f>_xlfn.XLOOKUP(B692,'g1'!B:B,'g1'!R:R)</f>
        <v>3</v>
      </c>
      <c r="Q692">
        <f>_xlfn.XLOOKUP(B692,'g2'!B:B,'g2'!U:U)</f>
        <v>3</v>
      </c>
      <c r="R692">
        <f>_xlfn.XLOOKUP(B692,'g3'!B:B,'g3'!R:R)</f>
        <v>3</v>
      </c>
      <c r="S692">
        <f>_xlfn.XLOOKUP(D692,'g4'!D:D,'g4'!N:N)</f>
        <v>2</v>
      </c>
      <c r="T692">
        <f t="shared" si="136"/>
        <v>-1</v>
      </c>
      <c r="U692">
        <f t="shared" si="137"/>
        <v>-1</v>
      </c>
      <c r="V692">
        <f t="shared" si="138"/>
        <v>-1</v>
      </c>
      <c r="W692">
        <f t="shared" si="139"/>
        <v>0</v>
      </c>
      <c r="X692" t="s">
        <v>12143</v>
      </c>
      <c r="Y692">
        <f t="shared" si="144"/>
        <v>43</v>
      </c>
      <c r="Z692">
        <f t="shared" si="145"/>
        <v>62</v>
      </c>
      <c r="AA692">
        <f t="shared" si="146"/>
        <v>17</v>
      </c>
      <c r="AB692" t="s">
        <v>14263</v>
      </c>
      <c r="AD692">
        <f t="shared" si="140"/>
        <v>1</v>
      </c>
      <c r="AE692">
        <f t="shared" si="141"/>
        <v>22</v>
      </c>
      <c r="AF692">
        <f t="shared" si="142"/>
        <v>19</v>
      </c>
      <c r="AG692" t="s">
        <v>14263</v>
      </c>
      <c r="AH692" t="b">
        <f t="shared" si="143"/>
        <v>1</v>
      </c>
    </row>
    <row r="693" spans="1:34" hidden="1" x14ac:dyDescent="0.25">
      <c r="A693" s="1">
        <v>1394</v>
      </c>
      <c r="B693" t="s">
        <v>2796</v>
      </c>
      <c r="C693" t="s">
        <v>2797</v>
      </c>
      <c r="D693" t="s">
        <v>13653</v>
      </c>
      <c r="E693">
        <v>3</v>
      </c>
      <c r="F693" t="s">
        <v>31</v>
      </c>
      <c r="G693" t="s">
        <v>2798</v>
      </c>
      <c r="H693" t="s">
        <v>2799</v>
      </c>
      <c r="I693">
        <v>1186</v>
      </c>
      <c r="J693" t="s">
        <v>34</v>
      </c>
      <c r="K693" t="s">
        <v>14152</v>
      </c>
      <c r="L693" t="s">
        <v>2801</v>
      </c>
      <c r="N693">
        <f t="shared" si="148"/>
        <v>2</v>
      </c>
      <c r="O693">
        <v>3</v>
      </c>
      <c r="P693">
        <f>_xlfn.XLOOKUP(B693,'g1'!B:B,'g1'!R:R)</f>
        <v>3</v>
      </c>
      <c r="Q693">
        <f>_xlfn.XLOOKUP(B693,'g2'!B:B,'g2'!U:U)</f>
        <v>2</v>
      </c>
      <c r="R693">
        <f>_xlfn.XLOOKUP(B693,'g3'!B:B,'g3'!R:R)</f>
        <v>2</v>
      </c>
      <c r="S693">
        <f>_xlfn.XLOOKUP(D693,'g4'!D:D,'g4'!N:N)</f>
        <v>2</v>
      </c>
      <c r="T693">
        <f t="shared" si="136"/>
        <v>-1</v>
      </c>
      <c r="U693">
        <f t="shared" si="137"/>
        <v>0</v>
      </c>
      <c r="V693">
        <f t="shared" si="138"/>
        <v>0</v>
      </c>
      <c r="W693">
        <f t="shared" si="139"/>
        <v>0</v>
      </c>
      <c r="X693" t="s">
        <v>12121</v>
      </c>
      <c r="Y693">
        <f t="shared" si="144"/>
        <v>43</v>
      </c>
      <c r="Z693">
        <f t="shared" si="145"/>
        <v>71</v>
      </c>
      <c r="AA693">
        <f t="shared" si="146"/>
        <v>26</v>
      </c>
      <c r="AB693" t="s">
        <v>14672</v>
      </c>
      <c r="AD693">
        <f t="shared" si="140"/>
        <v>1</v>
      </c>
      <c r="AE693">
        <f t="shared" si="141"/>
        <v>31</v>
      </c>
      <c r="AF693">
        <f t="shared" si="142"/>
        <v>28</v>
      </c>
      <c r="AG693" t="s">
        <v>14672</v>
      </c>
      <c r="AH693" t="b">
        <f t="shared" si="143"/>
        <v>1</v>
      </c>
    </row>
    <row r="694" spans="1:34" hidden="1" x14ac:dyDescent="0.25">
      <c r="A694" s="1">
        <v>822</v>
      </c>
      <c r="B694" t="s">
        <v>5080</v>
      </c>
      <c r="C694" t="s">
        <v>5081</v>
      </c>
      <c r="D694" t="s">
        <v>13691</v>
      </c>
      <c r="E694">
        <v>5</v>
      </c>
      <c r="F694" t="s">
        <v>73</v>
      </c>
      <c r="G694" t="s">
        <v>5082</v>
      </c>
      <c r="H694" t="s">
        <v>5083</v>
      </c>
      <c r="I694">
        <v>693</v>
      </c>
      <c r="J694" t="s">
        <v>76</v>
      </c>
      <c r="K694" t="s">
        <v>14155</v>
      </c>
      <c r="L694" t="s">
        <v>5085</v>
      </c>
      <c r="N694">
        <f t="shared" si="148"/>
        <v>2</v>
      </c>
      <c r="O694">
        <v>3</v>
      </c>
      <c r="P694">
        <f>_xlfn.XLOOKUP(B694,'g1'!B:B,'g1'!R:R)</f>
        <v>3</v>
      </c>
      <c r="Q694">
        <f>_xlfn.XLOOKUP(B694,'g2'!B:B,'g2'!U:U)</f>
        <v>3</v>
      </c>
      <c r="R694">
        <f>_xlfn.XLOOKUP(B694,'g3'!B:B,'g3'!R:R)</f>
        <v>2</v>
      </c>
      <c r="S694">
        <f>_xlfn.XLOOKUP(D694,'g4'!D:D,'g4'!N:N)</f>
        <v>2</v>
      </c>
      <c r="T694">
        <f t="shared" si="136"/>
        <v>-1</v>
      </c>
      <c r="U694">
        <f t="shared" si="137"/>
        <v>-1</v>
      </c>
      <c r="V694">
        <f t="shared" si="138"/>
        <v>0</v>
      </c>
      <c r="W694">
        <f t="shared" si="139"/>
        <v>0</v>
      </c>
      <c r="X694" t="s">
        <v>6666</v>
      </c>
      <c r="Y694">
        <f t="shared" si="144"/>
        <v>43</v>
      </c>
      <c r="Z694">
        <f t="shared" si="145"/>
        <v>68</v>
      </c>
      <c r="AA694">
        <f t="shared" si="146"/>
        <v>23</v>
      </c>
      <c r="AB694" t="s">
        <v>14247</v>
      </c>
      <c r="AD694">
        <f t="shared" si="140"/>
        <v>1</v>
      </c>
      <c r="AE694">
        <f t="shared" si="141"/>
        <v>28</v>
      </c>
      <c r="AF694">
        <f t="shared" si="142"/>
        <v>25</v>
      </c>
      <c r="AG694" t="s">
        <v>14247</v>
      </c>
      <c r="AH694" t="b">
        <f t="shared" si="143"/>
        <v>1</v>
      </c>
    </row>
    <row r="695" spans="1:34" x14ac:dyDescent="0.25">
      <c r="A695" s="1">
        <v>891</v>
      </c>
      <c r="B695" t="s">
        <v>912</v>
      </c>
      <c r="C695" t="s">
        <v>913</v>
      </c>
      <c r="D695" t="s">
        <v>13544</v>
      </c>
      <c r="E695">
        <v>1</v>
      </c>
      <c r="F695" t="s">
        <v>198</v>
      </c>
      <c r="G695" t="s">
        <v>914</v>
      </c>
      <c r="H695" t="s">
        <v>915</v>
      </c>
      <c r="I695">
        <v>84441</v>
      </c>
      <c r="J695" t="s">
        <v>199</v>
      </c>
      <c r="K695" t="s">
        <v>916</v>
      </c>
      <c r="L695" t="s">
        <v>917</v>
      </c>
      <c r="M695">
        <v>1</v>
      </c>
      <c r="N695">
        <f t="shared" si="148"/>
        <v>2</v>
      </c>
      <c r="O695">
        <v>0</v>
      </c>
      <c r="P695">
        <f>_xlfn.XLOOKUP(B695,'g1'!B:B,'g1'!R:R)</f>
        <v>2</v>
      </c>
      <c r="Q695">
        <f>_xlfn.XLOOKUP(B695,'g2'!B:B,'g2'!U:U)</f>
        <v>2</v>
      </c>
      <c r="R695">
        <f>_xlfn.XLOOKUP(B695,'g3'!B:B,'g3'!R:R)</f>
        <v>1</v>
      </c>
      <c r="S695">
        <f>_xlfn.XLOOKUP(D695,'g4'!D:D,'g4'!N:N)</f>
        <v>2</v>
      </c>
      <c r="T695">
        <f t="shared" si="136"/>
        <v>0</v>
      </c>
      <c r="U695">
        <f t="shared" si="137"/>
        <v>0</v>
      </c>
      <c r="V695">
        <f t="shared" si="138"/>
        <v>1</v>
      </c>
      <c r="W695">
        <f t="shared" si="139"/>
        <v>0</v>
      </c>
      <c r="X695" t="s">
        <v>12319</v>
      </c>
      <c r="Y695">
        <f t="shared" si="144"/>
        <v>43</v>
      </c>
      <c r="Z695">
        <f t="shared" si="145"/>
        <v>68</v>
      </c>
      <c r="AA695">
        <f t="shared" si="146"/>
        <v>23</v>
      </c>
      <c r="AB695" t="s">
        <v>14947</v>
      </c>
      <c r="AD695">
        <f t="shared" si="140"/>
        <v>1</v>
      </c>
      <c r="AE695">
        <f t="shared" si="141"/>
        <v>32</v>
      </c>
      <c r="AF695">
        <f t="shared" si="142"/>
        <v>29</v>
      </c>
      <c r="AG695" t="s">
        <v>14673</v>
      </c>
      <c r="AH695" t="b">
        <f t="shared" si="143"/>
        <v>0</v>
      </c>
    </row>
    <row r="696" spans="1:34" hidden="1" x14ac:dyDescent="0.25">
      <c r="A696" s="1">
        <v>1430</v>
      </c>
      <c r="B696" t="s">
        <v>5921</v>
      </c>
      <c r="C696" t="s">
        <v>5922</v>
      </c>
      <c r="D696" t="s">
        <v>13705</v>
      </c>
      <c r="E696">
        <v>5</v>
      </c>
      <c r="F696" t="s">
        <v>286</v>
      </c>
      <c r="G696" t="s">
        <v>5923</v>
      </c>
      <c r="H696" t="s">
        <v>5924</v>
      </c>
      <c r="I696">
        <v>14047</v>
      </c>
      <c r="J696" t="s">
        <v>287</v>
      </c>
      <c r="K696" t="s">
        <v>14156</v>
      </c>
      <c r="L696" t="s">
        <v>5926</v>
      </c>
      <c r="N696">
        <f t="shared" si="148"/>
        <v>2</v>
      </c>
      <c r="O696">
        <v>3</v>
      </c>
      <c r="P696">
        <f>_xlfn.XLOOKUP(B696,'g1'!B:B,'g1'!R:R)</f>
        <v>3</v>
      </c>
      <c r="Q696">
        <f>_xlfn.XLOOKUP(B696,'g2'!B:B,'g2'!U:U)</f>
        <v>2</v>
      </c>
      <c r="R696">
        <f>_xlfn.XLOOKUP(B696,'g3'!B:B,'g3'!R:R)</f>
        <v>2</v>
      </c>
      <c r="S696">
        <f>_xlfn.XLOOKUP(D696,'g4'!D:D,'g4'!N:N)</f>
        <v>2</v>
      </c>
      <c r="T696">
        <f t="shared" si="136"/>
        <v>-1</v>
      </c>
      <c r="U696">
        <f t="shared" si="137"/>
        <v>0</v>
      </c>
      <c r="V696">
        <f t="shared" si="138"/>
        <v>0</v>
      </c>
      <c r="W696">
        <f t="shared" si="139"/>
        <v>0</v>
      </c>
      <c r="X696" t="s">
        <v>12024</v>
      </c>
      <c r="Y696">
        <f t="shared" si="144"/>
        <v>43</v>
      </c>
      <c r="Z696">
        <f t="shared" si="145"/>
        <v>66</v>
      </c>
      <c r="AA696">
        <f t="shared" si="146"/>
        <v>21</v>
      </c>
      <c r="AB696" t="s">
        <v>14674</v>
      </c>
      <c r="AD696">
        <f t="shared" si="140"/>
        <v>1</v>
      </c>
      <c r="AE696">
        <f t="shared" si="141"/>
        <v>26</v>
      </c>
      <c r="AF696">
        <f t="shared" si="142"/>
        <v>23</v>
      </c>
      <c r="AG696" t="s">
        <v>14674</v>
      </c>
      <c r="AH696" t="b">
        <f t="shared" si="143"/>
        <v>1</v>
      </c>
    </row>
    <row r="697" spans="1:34" hidden="1" x14ac:dyDescent="0.25">
      <c r="A697" s="1">
        <v>1460</v>
      </c>
      <c r="B697" t="s">
        <v>2240</v>
      </c>
      <c r="C697" t="s">
        <v>2241</v>
      </c>
      <c r="D697" t="s">
        <v>13723</v>
      </c>
      <c r="E697">
        <v>3</v>
      </c>
      <c r="F697" t="s">
        <v>187</v>
      </c>
      <c r="G697" t="s">
        <v>2242</v>
      </c>
      <c r="H697" t="s">
        <v>2243</v>
      </c>
      <c r="I697">
        <v>675</v>
      </c>
      <c r="J697" t="s">
        <v>161</v>
      </c>
      <c r="K697" t="s">
        <v>14159</v>
      </c>
      <c r="L697" t="s">
        <v>2245</v>
      </c>
      <c r="N697">
        <f t="shared" si="148"/>
        <v>2</v>
      </c>
      <c r="O697">
        <v>4</v>
      </c>
      <c r="P697">
        <f>_xlfn.XLOOKUP(B697,'g1'!B:B,'g1'!R:R)</f>
        <v>4</v>
      </c>
      <c r="Q697">
        <f>_xlfn.XLOOKUP(B697,'g2'!B:B,'g2'!U:U)</f>
        <v>4</v>
      </c>
      <c r="R697">
        <f>_xlfn.XLOOKUP(B697,'g3'!B:B,'g3'!R:R)</f>
        <v>3</v>
      </c>
      <c r="S697">
        <f>_xlfn.XLOOKUP(D697,'g4'!D:D,'g4'!N:N)</f>
        <v>2</v>
      </c>
      <c r="T697">
        <f t="shared" si="136"/>
        <v>-2</v>
      </c>
      <c r="U697">
        <f t="shared" si="137"/>
        <v>-2</v>
      </c>
      <c r="V697">
        <f t="shared" si="138"/>
        <v>-1</v>
      </c>
      <c r="W697">
        <f t="shared" si="139"/>
        <v>0</v>
      </c>
      <c r="X697" t="s">
        <v>11989</v>
      </c>
      <c r="Y697">
        <f t="shared" si="144"/>
        <v>42</v>
      </c>
      <c r="Z697">
        <f t="shared" si="145"/>
        <v>67</v>
      </c>
      <c r="AA697">
        <f t="shared" si="146"/>
        <v>23</v>
      </c>
      <c r="AB697" t="s">
        <v>14675</v>
      </c>
      <c r="AD697">
        <f t="shared" si="140"/>
        <v>1</v>
      </c>
      <c r="AE697">
        <f t="shared" si="141"/>
        <v>28</v>
      </c>
      <c r="AF697">
        <f t="shared" si="142"/>
        <v>25</v>
      </c>
      <c r="AG697" t="s">
        <v>14675</v>
      </c>
      <c r="AH697" t="b">
        <f t="shared" si="143"/>
        <v>1</v>
      </c>
    </row>
    <row r="698" spans="1:34" x14ac:dyDescent="0.25">
      <c r="A698" s="1">
        <v>1084</v>
      </c>
      <c r="B698" t="s">
        <v>4329</v>
      </c>
      <c r="C698" t="s">
        <v>4330</v>
      </c>
      <c r="D698" t="s">
        <v>13783</v>
      </c>
      <c r="E698">
        <v>4</v>
      </c>
      <c r="F698" t="s">
        <v>73</v>
      </c>
      <c r="G698" t="s">
        <v>4331</v>
      </c>
      <c r="H698" t="s">
        <v>223</v>
      </c>
      <c r="I698">
        <v>13125</v>
      </c>
      <c r="J698" t="s">
        <v>76</v>
      </c>
      <c r="K698" t="s">
        <v>8017</v>
      </c>
      <c r="L698" t="s">
        <v>4333</v>
      </c>
      <c r="N698">
        <f t="shared" si="148"/>
        <v>2</v>
      </c>
      <c r="O698">
        <v>1</v>
      </c>
      <c r="P698">
        <f>_xlfn.XLOOKUP(B698,'g1'!B:B,'g1'!R:R)</f>
        <v>2</v>
      </c>
      <c r="Q698">
        <f>_xlfn.XLOOKUP(B698,'g2'!B:B,'g2'!U:U)</f>
        <v>2</v>
      </c>
      <c r="R698">
        <f>_xlfn.XLOOKUP(B698,'g3'!B:B,'g3'!R:R)</f>
        <v>2</v>
      </c>
      <c r="S698">
        <f>_xlfn.XLOOKUP(D698,'g4'!D:D,'g4'!N:N)</f>
        <v>2</v>
      </c>
      <c r="T698">
        <f t="shared" si="136"/>
        <v>0</v>
      </c>
      <c r="U698">
        <f t="shared" si="137"/>
        <v>0</v>
      </c>
      <c r="V698">
        <f t="shared" si="138"/>
        <v>0</v>
      </c>
      <c r="W698">
        <f t="shared" si="139"/>
        <v>0</v>
      </c>
      <c r="X698" t="s">
        <v>9760</v>
      </c>
      <c r="Y698">
        <f t="shared" si="144"/>
        <v>42</v>
      </c>
      <c r="Z698">
        <f t="shared" si="145"/>
        <v>61</v>
      </c>
      <c r="AA698">
        <f t="shared" si="146"/>
        <v>17</v>
      </c>
      <c r="AB698" t="s">
        <v>14285</v>
      </c>
      <c r="AD698">
        <f t="shared" si="140"/>
        <v>1</v>
      </c>
      <c r="AE698">
        <f t="shared" si="141"/>
        <v>26</v>
      </c>
      <c r="AF698">
        <f t="shared" si="142"/>
        <v>23</v>
      </c>
      <c r="AG698" t="s">
        <v>14676</v>
      </c>
      <c r="AH698" t="b">
        <f t="shared" si="143"/>
        <v>0</v>
      </c>
    </row>
    <row r="699" spans="1:34" hidden="1" x14ac:dyDescent="0.25">
      <c r="A699" s="1">
        <v>1159</v>
      </c>
      <c r="B699" t="s">
        <v>4340</v>
      </c>
      <c r="C699" t="s">
        <v>4341</v>
      </c>
      <c r="D699" t="s">
        <v>13793</v>
      </c>
      <c r="E699">
        <v>4</v>
      </c>
      <c r="F699" t="s">
        <v>187</v>
      </c>
      <c r="G699" t="s">
        <v>4342</v>
      </c>
      <c r="H699" t="s">
        <v>4343</v>
      </c>
      <c r="I699">
        <v>338</v>
      </c>
      <c r="J699" t="s">
        <v>161</v>
      </c>
      <c r="K699" t="s">
        <v>8018</v>
      </c>
      <c r="L699" t="s">
        <v>4345</v>
      </c>
      <c r="N699">
        <f t="shared" si="148"/>
        <v>2</v>
      </c>
      <c r="O699">
        <v>1</v>
      </c>
      <c r="P699">
        <f>_xlfn.XLOOKUP(B699,'g1'!B:B,'g1'!R:R)</f>
        <v>2</v>
      </c>
      <c r="Q699">
        <f>_xlfn.XLOOKUP(B699,'g2'!B:B,'g2'!U:U)</f>
        <v>2</v>
      </c>
      <c r="R699">
        <f>_xlfn.XLOOKUP(B699,'g3'!B:B,'g3'!R:R)</f>
        <v>3</v>
      </c>
      <c r="S699">
        <f>_xlfn.XLOOKUP(D699,'g4'!D:D,'g4'!N:N)</f>
        <v>2</v>
      </c>
      <c r="T699">
        <f t="shared" si="136"/>
        <v>0</v>
      </c>
      <c r="U699">
        <f t="shared" si="137"/>
        <v>0</v>
      </c>
      <c r="V699">
        <f t="shared" si="138"/>
        <v>-1</v>
      </c>
      <c r="W699">
        <f t="shared" si="139"/>
        <v>0</v>
      </c>
      <c r="X699" t="s">
        <v>11862</v>
      </c>
      <c r="Y699" t="e">
        <f t="shared" si="144"/>
        <v>#VALUE!</v>
      </c>
      <c r="Z699">
        <f t="shared" si="145"/>
        <v>63</v>
      </c>
      <c r="AA699" t="e">
        <f t="shared" si="146"/>
        <v>#VALUE!</v>
      </c>
      <c r="AB699" t="e">
        <v>#VALUE!</v>
      </c>
      <c r="AD699">
        <f t="shared" si="140"/>
        <v>1</v>
      </c>
      <c r="AE699">
        <f t="shared" si="141"/>
        <v>26</v>
      </c>
      <c r="AF699">
        <f t="shared" si="142"/>
        <v>23</v>
      </c>
      <c r="AG699" t="s">
        <v>14677</v>
      </c>
      <c r="AH699" t="e">
        <f t="shared" si="143"/>
        <v>#VALUE!</v>
      </c>
    </row>
    <row r="700" spans="1:34" hidden="1" x14ac:dyDescent="0.25">
      <c r="A700" s="1">
        <v>1478</v>
      </c>
      <c r="B700" t="s">
        <v>4000</v>
      </c>
      <c r="C700" t="s">
        <v>4001</v>
      </c>
      <c r="D700" t="s">
        <v>13801</v>
      </c>
      <c r="E700">
        <v>4</v>
      </c>
      <c r="F700" t="s">
        <v>15</v>
      </c>
      <c r="G700" t="s">
        <v>4002</v>
      </c>
      <c r="H700" t="s">
        <v>4003</v>
      </c>
      <c r="I700">
        <v>15998</v>
      </c>
      <c r="J700" t="s">
        <v>18</v>
      </c>
      <c r="K700" t="s">
        <v>4004</v>
      </c>
      <c r="L700" t="s">
        <v>4005</v>
      </c>
      <c r="N700">
        <f t="shared" si="148"/>
        <v>2</v>
      </c>
      <c r="O700">
        <v>2</v>
      </c>
      <c r="P700">
        <f>_xlfn.XLOOKUP(B700,'g1'!B:B,'g1'!R:R)</f>
        <v>2</v>
      </c>
      <c r="Q700">
        <f>_xlfn.XLOOKUP(B700,'g2'!B:B,'g2'!U:U)</f>
        <v>2</v>
      </c>
      <c r="R700">
        <f>_xlfn.XLOOKUP(B700,'g3'!B:B,'g3'!R:R)</f>
        <v>3</v>
      </c>
      <c r="S700">
        <f>_xlfn.XLOOKUP(D700,'g4'!D:D,'g4'!N:N)</f>
        <v>2</v>
      </c>
      <c r="T700">
        <f t="shared" si="136"/>
        <v>0</v>
      </c>
      <c r="U700">
        <f t="shared" si="137"/>
        <v>0</v>
      </c>
      <c r="V700">
        <f t="shared" si="138"/>
        <v>-1</v>
      </c>
      <c r="W700">
        <f t="shared" si="139"/>
        <v>0</v>
      </c>
      <c r="X700" t="s">
        <v>11846</v>
      </c>
      <c r="Y700" t="e">
        <f t="shared" si="144"/>
        <v>#VALUE!</v>
      </c>
      <c r="Z700">
        <f t="shared" si="145"/>
        <v>91</v>
      </c>
      <c r="AA700" t="e">
        <f t="shared" si="146"/>
        <v>#VALUE!</v>
      </c>
      <c r="AB700" t="e">
        <v>#VALUE!</v>
      </c>
      <c r="AD700">
        <f t="shared" si="140"/>
        <v>1</v>
      </c>
      <c r="AE700">
        <f t="shared" si="141"/>
        <v>22</v>
      </c>
      <c r="AF700">
        <f t="shared" si="142"/>
        <v>19</v>
      </c>
      <c r="AG700" t="s">
        <v>14678</v>
      </c>
      <c r="AH700" t="e">
        <f t="shared" si="143"/>
        <v>#VALUE!</v>
      </c>
    </row>
    <row r="701" spans="1:34" hidden="1" x14ac:dyDescent="0.25">
      <c r="A701" s="1">
        <v>1533</v>
      </c>
      <c r="B701" t="s">
        <v>5009</v>
      </c>
      <c r="C701" t="s">
        <v>5010</v>
      </c>
      <c r="D701" t="s">
        <v>13803</v>
      </c>
      <c r="E701">
        <v>5</v>
      </c>
      <c r="F701" t="s">
        <v>117</v>
      </c>
      <c r="G701" t="s">
        <v>5011</v>
      </c>
      <c r="H701" t="s">
        <v>5012</v>
      </c>
      <c r="I701">
        <v>37657</v>
      </c>
      <c r="J701" t="s">
        <v>120</v>
      </c>
      <c r="K701" t="s">
        <v>5013</v>
      </c>
      <c r="L701" t="s">
        <v>5014</v>
      </c>
      <c r="N701">
        <f t="shared" si="148"/>
        <v>2</v>
      </c>
      <c r="O701">
        <v>2</v>
      </c>
      <c r="P701">
        <f>_xlfn.XLOOKUP(B701,'g1'!B:B,'g1'!R:R)</f>
        <v>2</v>
      </c>
      <c r="Q701">
        <f>_xlfn.XLOOKUP(B701,'g2'!B:B,'g2'!U:U)</f>
        <v>2</v>
      </c>
      <c r="R701">
        <f>_xlfn.XLOOKUP(B701,'g3'!B:B,'g3'!R:R)</f>
        <v>3</v>
      </c>
      <c r="S701">
        <f>_xlfn.XLOOKUP(D701,'g4'!D:D,'g4'!N:N)</f>
        <v>2</v>
      </c>
      <c r="T701">
        <f t="shared" si="136"/>
        <v>0</v>
      </c>
      <c r="U701">
        <f t="shared" si="137"/>
        <v>0</v>
      </c>
      <c r="V701">
        <f t="shared" si="138"/>
        <v>-1</v>
      </c>
      <c r="W701">
        <f t="shared" si="139"/>
        <v>0</v>
      </c>
      <c r="X701" t="s">
        <v>11843</v>
      </c>
      <c r="Y701">
        <f t="shared" si="144"/>
        <v>43</v>
      </c>
      <c r="Z701">
        <f t="shared" si="145"/>
        <v>64</v>
      </c>
      <c r="AA701">
        <f t="shared" si="146"/>
        <v>19</v>
      </c>
      <c r="AB701" t="s">
        <v>14679</v>
      </c>
      <c r="AD701">
        <f t="shared" si="140"/>
        <v>1</v>
      </c>
      <c r="AE701">
        <f t="shared" si="141"/>
        <v>24</v>
      </c>
      <c r="AF701">
        <f t="shared" si="142"/>
        <v>21</v>
      </c>
      <c r="AG701" t="s">
        <v>14679</v>
      </c>
      <c r="AH701" t="b">
        <f t="shared" si="143"/>
        <v>1</v>
      </c>
    </row>
    <row r="702" spans="1:34" x14ac:dyDescent="0.25">
      <c r="A702" s="1">
        <v>1603</v>
      </c>
      <c r="B702" t="s">
        <v>4382</v>
      </c>
      <c r="C702" t="s">
        <v>4383</v>
      </c>
      <c r="D702" t="s">
        <v>13828</v>
      </c>
      <c r="E702">
        <v>4</v>
      </c>
      <c r="F702" t="s">
        <v>490</v>
      </c>
      <c r="G702" t="s">
        <v>4384</v>
      </c>
      <c r="H702" t="s">
        <v>4385</v>
      </c>
      <c r="I702">
        <v>345</v>
      </c>
      <c r="J702" t="s">
        <v>473</v>
      </c>
      <c r="K702" t="s">
        <v>4386</v>
      </c>
      <c r="L702" t="s">
        <v>4387</v>
      </c>
      <c r="N702">
        <f t="shared" si="148"/>
        <v>2</v>
      </c>
      <c r="O702">
        <v>2</v>
      </c>
      <c r="P702">
        <f>_xlfn.XLOOKUP(B702,'g1'!B:B,'g1'!R:R)</f>
        <v>2</v>
      </c>
      <c r="Q702">
        <f>_xlfn.XLOOKUP(B702,'g2'!B:B,'g2'!U:U)</f>
        <v>2</v>
      </c>
      <c r="R702">
        <f>_xlfn.XLOOKUP(B702,'g3'!B:B,'g3'!R:R)</f>
        <v>4</v>
      </c>
      <c r="S702">
        <f>_xlfn.XLOOKUP(D702,'g4'!D:D,'g4'!N:N)</f>
        <v>2</v>
      </c>
      <c r="T702">
        <f t="shared" si="136"/>
        <v>0</v>
      </c>
      <c r="U702">
        <f t="shared" si="137"/>
        <v>0</v>
      </c>
      <c r="V702">
        <f t="shared" si="138"/>
        <v>-2</v>
      </c>
      <c r="W702">
        <f t="shared" si="139"/>
        <v>0</v>
      </c>
      <c r="X702" t="s">
        <v>11795</v>
      </c>
      <c r="Y702">
        <f t="shared" si="144"/>
        <v>43</v>
      </c>
      <c r="Z702">
        <f t="shared" si="145"/>
        <v>65</v>
      </c>
      <c r="AA702">
        <f t="shared" si="146"/>
        <v>20</v>
      </c>
      <c r="AB702" t="s">
        <v>14318</v>
      </c>
      <c r="AD702">
        <f t="shared" si="140"/>
        <v>1</v>
      </c>
      <c r="AE702">
        <f t="shared" si="141"/>
        <v>35</v>
      </c>
      <c r="AF702">
        <f t="shared" si="142"/>
        <v>32</v>
      </c>
      <c r="AG702" t="s">
        <v>14680</v>
      </c>
      <c r="AH702" t="b">
        <f t="shared" si="143"/>
        <v>0</v>
      </c>
    </row>
    <row r="703" spans="1:34" x14ac:dyDescent="0.25">
      <c r="A703" s="1">
        <v>1786</v>
      </c>
      <c r="B703" t="s">
        <v>185</v>
      </c>
      <c r="C703" t="s">
        <v>186</v>
      </c>
      <c r="D703" t="s">
        <v>13857</v>
      </c>
      <c r="E703">
        <v>1</v>
      </c>
      <c r="F703" t="s">
        <v>187</v>
      </c>
      <c r="G703" t="s">
        <v>188</v>
      </c>
      <c r="H703" t="s">
        <v>189</v>
      </c>
      <c r="I703">
        <v>12125</v>
      </c>
      <c r="J703" t="s">
        <v>161</v>
      </c>
      <c r="K703" t="s">
        <v>15121</v>
      </c>
      <c r="L703" t="s">
        <v>191</v>
      </c>
      <c r="N703">
        <v>2</v>
      </c>
      <c r="O703">
        <v>2</v>
      </c>
      <c r="P703">
        <f>_xlfn.XLOOKUP(B703,'g1'!B:B,'g1'!R:R)</f>
        <v>3</v>
      </c>
      <c r="Q703">
        <f>_xlfn.XLOOKUP(B703,'g2'!B:B,'g2'!U:U)</f>
        <v>2</v>
      </c>
      <c r="R703">
        <f>_xlfn.XLOOKUP(B703,'g3'!B:B,'g3'!R:R)</f>
        <v>2</v>
      </c>
      <c r="S703">
        <f>_xlfn.XLOOKUP(D703,'g4'!D:D,'g4'!N:N)</f>
        <v>2</v>
      </c>
      <c r="T703">
        <f t="shared" si="136"/>
        <v>-1</v>
      </c>
      <c r="U703">
        <f t="shared" si="137"/>
        <v>0</v>
      </c>
      <c r="V703">
        <f t="shared" si="138"/>
        <v>0</v>
      </c>
      <c r="W703">
        <f t="shared" si="139"/>
        <v>0</v>
      </c>
      <c r="X703" t="s">
        <v>11745</v>
      </c>
      <c r="Y703">
        <f t="shared" si="144"/>
        <v>43</v>
      </c>
      <c r="Z703">
        <f t="shared" si="145"/>
        <v>71</v>
      </c>
      <c r="AA703">
        <f t="shared" si="146"/>
        <v>26</v>
      </c>
      <c r="AB703" t="s">
        <v>14269</v>
      </c>
      <c r="AD703">
        <f t="shared" si="140"/>
        <v>1</v>
      </c>
      <c r="AE703">
        <f t="shared" si="141"/>
        <v>31</v>
      </c>
      <c r="AF703">
        <f t="shared" si="142"/>
        <v>28</v>
      </c>
      <c r="AG703" t="s">
        <v>14681</v>
      </c>
      <c r="AH703" t="b">
        <f t="shared" si="143"/>
        <v>0</v>
      </c>
    </row>
    <row r="704" spans="1:34" x14ac:dyDescent="0.25">
      <c r="A704" s="1">
        <v>1909</v>
      </c>
      <c r="B704" t="s">
        <v>258</v>
      </c>
      <c r="C704" t="s">
        <v>259</v>
      </c>
      <c r="D704" t="s">
        <v>13858</v>
      </c>
      <c r="E704">
        <v>1</v>
      </c>
      <c r="F704" t="s">
        <v>107</v>
      </c>
      <c r="G704" t="s">
        <v>260</v>
      </c>
      <c r="H704" t="s">
        <v>261</v>
      </c>
      <c r="I704">
        <v>27541</v>
      </c>
      <c r="J704" t="s">
        <v>108</v>
      </c>
      <c r="K704" t="s">
        <v>262</v>
      </c>
      <c r="L704" t="s">
        <v>263</v>
      </c>
      <c r="N704">
        <v>2</v>
      </c>
      <c r="O704">
        <v>2</v>
      </c>
      <c r="P704">
        <f>_xlfn.XLOOKUP(B704,'g1'!B:B,'g1'!R:R)</f>
        <v>3</v>
      </c>
      <c r="Q704">
        <f>_xlfn.XLOOKUP(B704,'g2'!B:B,'g2'!U:U)</f>
        <v>3</v>
      </c>
      <c r="R704">
        <f>_xlfn.XLOOKUP(B704,'g3'!B:B,'g3'!R:R)</f>
        <v>2</v>
      </c>
      <c r="S704">
        <f>_xlfn.XLOOKUP(D704,'g4'!D:D,'g4'!N:N)</f>
        <v>2</v>
      </c>
      <c r="T704">
        <f t="shared" si="136"/>
        <v>-1</v>
      </c>
      <c r="U704">
        <f t="shared" si="137"/>
        <v>-1</v>
      </c>
      <c r="V704">
        <f t="shared" si="138"/>
        <v>0</v>
      </c>
      <c r="W704">
        <f t="shared" si="139"/>
        <v>0</v>
      </c>
      <c r="X704" t="s">
        <v>11743</v>
      </c>
      <c r="Y704">
        <f t="shared" si="144"/>
        <v>43</v>
      </c>
      <c r="Z704">
        <f t="shared" si="145"/>
        <v>66</v>
      </c>
      <c r="AA704">
        <f t="shared" si="146"/>
        <v>21</v>
      </c>
      <c r="AB704" t="s">
        <v>14948</v>
      </c>
      <c r="AD704">
        <f t="shared" si="140"/>
        <v>1</v>
      </c>
      <c r="AE704">
        <f t="shared" si="141"/>
        <v>22</v>
      </c>
      <c r="AF704">
        <f t="shared" si="142"/>
        <v>19</v>
      </c>
      <c r="AG704" t="s">
        <v>14682</v>
      </c>
      <c r="AH704" t="b">
        <f t="shared" si="143"/>
        <v>0</v>
      </c>
    </row>
    <row r="705" spans="1:34" hidden="1" x14ac:dyDescent="0.25">
      <c r="A705" s="1">
        <v>46</v>
      </c>
      <c r="B705" t="s">
        <v>1014</v>
      </c>
      <c r="C705" t="s">
        <v>1015</v>
      </c>
      <c r="D705" t="s">
        <v>13868</v>
      </c>
      <c r="E705">
        <v>1</v>
      </c>
      <c r="F705" t="s">
        <v>321</v>
      </c>
      <c r="G705" t="s">
        <v>1016</v>
      </c>
      <c r="H705" t="s">
        <v>1017</v>
      </c>
      <c r="I705">
        <v>22810</v>
      </c>
      <c r="J705" t="s">
        <v>324</v>
      </c>
      <c r="K705" t="s">
        <v>1018</v>
      </c>
      <c r="L705" t="s">
        <v>1019</v>
      </c>
      <c r="N705">
        <v>2</v>
      </c>
      <c r="O705">
        <v>2</v>
      </c>
      <c r="P705">
        <f>_xlfn.XLOOKUP(B705,'g1'!B:B,'g1'!R:R)</f>
        <v>3</v>
      </c>
      <c r="Q705">
        <f>_xlfn.XLOOKUP(B705,'g2'!B:B,'g2'!U:U)</f>
        <v>3</v>
      </c>
      <c r="R705">
        <f>_xlfn.XLOOKUP(B705,'g3'!B:B,'g3'!R:R)</f>
        <v>2</v>
      </c>
      <c r="S705">
        <f>_xlfn.XLOOKUP(D705,'g4'!D:D,'g4'!N:N)</f>
        <v>2</v>
      </c>
      <c r="T705">
        <f t="shared" si="136"/>
        <v>-1</v>
      </c>
      <c r="U705">
        <f t="shared" si="137"/>
        <v>-1</v>
      </c>
      <c r="V705">
        <f t="shared" si="138"/>
        <v>0</v>
      </c>
      <c r="W705">
        <f t="shared" si="139"/>
        <v>0</v>
      </c>
      <c r="X705" t="s">
        <v>11723</v>
      </c>
      <c r="Y705">
        <f t="shared" si="144"/>
        <v>43</v>
      </c>
      <c r="Z705">
        <f t="shared" si="145"/>
        <v>61</v>
      </c>
      <c r="AA705">
        <f t="shared" si="146"/>
        <v>16</v>
      </c>
      <c r="AB705" t="s">
        <v>14683</v>
      </c>
      <c r="AD705">
        <f t="shared" si="140"/>
        <v>1</v>
      </c>
      <c r="AE705">
        <f t="shared" si="141"/>
        <v>21</v>
      </c>
      <c r="AF705">
        <f t="shared" si="142"/>
        <v>18</v>
      </c>
      <c r="AG705" t="s">
        <v>14683</v>
      </c>
      <c r="AH705" t="b">
        <f t="shared" si="143"/>
        <v>1</v>
      </c>
    </row>
    <row r="706" spans="1:34" x14ac:dyDescent="0.25">
      <c r="A706" s="1">
        <v>1840</v>
      </c>
      <c r="B706" t="s">
        <v>1071</v>
      </c>
      <c r="C706" t="s">
        <v>1072</v>
      </c>
      <c r="D706" t="s">
        <v>13869</v>
      </c>
      <c r="E706">
        <v>1</v>
      </c>
      <c r="F706" t="s">
        <v>158</v>
      </c>
      <c r="G706" t="s">
        <v>1073</v>
      </c>
      <c r="H706" t="s">
        <v>1074</v>
      </c>
      <c r="I706">
        <v>1549</v>
      </c>
      <c r="J706" t="s">
        <v>161</v>
      </c>
      <c r="K706" t="s">
        <v>1075</v>
      </c>
      <c r="L706" t="s">
        <v>1076</v>
      </c>
      <c r="N706">
        <v>2</v>
      </c>
      <c r="O706">
        <v>2</v>
      </c>
      <c r="P706">
        <f>_xlfn.XLOOKUP(B706,'g1'!B:B,'g1'!R:R)</f>
        <v>3</v>
      </c>
      <c r="Q706">
        <f>_xlfn.XLOOKUP(B706,'g2'!B:B,'g2'!U:U)</f>
        <v>2</v>
      </c>
      <c r="R706">
        <f>_xlfn.XLOOKUP(B706,'g3'!B:B,'g3'!R:R)</f>
        <v>2</v>
      </c>
      <c r="S706">
        <f>_xlfn.XLOOKUP(D706,'g4'!D:D,'g4'!N:N)</f>
        <v>2</v>
      </c>
      <c r="T706">
        <f t="shared" ref="T706:T769" si="149">$N706-P706</f>
        <v>-1</v>
      </c>
      <c r="U706">
        <f t="shared" ref="U706:U769" si="150">$N706-Q706</f>
        <v>0</v>
      </c>
      <c r="V706">
        <f t="shared" ref="V706:V769" si="151">$N706-R706</f>
        <v>0</v>
      </c>
      <c r="W706">
        <f t="shared" ref="W706:W769" si="152">$N706-S706</f>
        <v>0</v>
      </c>
      <c r="X706" t="s">
        <v>11721</v>
      </c>
      <c r="Y706">
        <f t="shared" si="144"/>
        <v>43</v>
      </c>
      <c r="Z706">
        <f t="shared" si="145"/>
        <v>67</v>
      </c>
      <c r="AA706">
        <f t="shared" si="146"/>
        <v>22</v>
      </c>
      <c r="AB706" t="s">
        <v>14578</v>
      </c>
      <c r="AD706">
        <f t="shared" si="140"/>
        <v>1</v>
      </c>
      <c r="AE706">
        <f t="shared" si="141"/>
        <v>23</v>
      </c>
      <c r="AF706">
        <f t="shared" si="142"/>
        <v>20</v>
      </c>
      <c r="AG706" t="s">
        <v>14684</v>
      </c>
      <c r="AH706" t="b">
        <f t="shared" si="143"/>
        <v>0</v>
      </c>
    </row>
    <row r="707" spans="1:34" hidden="1" x14ac:dyDescent="0.25">
      <c r="A707" s="1">
        <v>1862</v>
      </c>
      <c r="B707" t="s">
        <v>1223</v>
      </c>
      <c r="C707" t="s">
        <v>1224</v>
      </c>
      <c r="D707" t="s">
        <v>13871</v>
      </c>
      <c r="E707">
        <v>2</v>
      </c>
      <c r="F707" t="s">
        <v>321</v>
      </c>
      <c r="G707" t="s">
        <v>1225</v>
      </c>
      <c r="H707" t="s">
        <v>1226</v>
      </c>
      <c r="I707">
        <v>12941</v>
      </c>
      <c r="J707" t="s">
        <v>324</v>
      </c>
      <c r="K707" t="s">
        <v>1227</v>
      </c>
      <c r="L707" t="s">
        <v>1228</v>
      </c>
      <c r="N707">
        <v>2</v>
      </c>
      <c r="O707">
        <v>2</v>
      </c>
      <c r="P707">
        <f>_xlfn.XLOOKUP(B707,'g1'!B:B,'g1'!R:R)</f>
        <v>3</v>
      </c>
      <c r="Q707">
        <f>_xlfn.XLOOKUP(B707,'g2'!B:B,'g2'!U:U)</f>
        <v>3</v>
      </c>
      <c r="R707">
        <f>_xlfn.XLOOKUP(B707,'g3'!B:B,'g3'!R:R)</f>
        <v>2</v>
      </c>
      <c r="S707">
        <f>_xlfn.XLOOKUP(D707,'g4'!D:D,'g4'!N:N)</f>
        <v>2</v>
      </c>
      <c r="T707">
        <f t="shared" si="149"/>
        <v>-1</v>
      </c>
      <c r="U707">
        <f t="shared" si="150"/>
        <v>-1</v>
      </c>
      <c r="V707">
        <f t="shared" si="151"/>
        <v>0</v>
      </c>
      <c r="W707">
        <f t="shared" si="152"/>
        <v>0</v>
      </c>
      <c r="X707" t="s">
        <v>11717</v>
      </c>
      <c r="Y707">
        <f t="shared" si="144"/>
        <v>42</v>
      </c>
      <c r="Z707">
        <f t="shared" si="145"/>
        <v>65</v>
      </c>
      <c r="AA707">
        <f t="shared" si="146"/>
        <v>21</v>
      </c>
      <c r="AB707" t="s">
        <v>14248</v>
      </c>
      <c r="AD707">
        <f t="shared" ref="AD707:AD770" si="153">FIND("[{",X707)</f>
        <v>1</v>
      </c>
      <c r="AE707">
        <f t="shared" ref="AE707:AE770" si="154">FIND("opinion",X707)</f>
        <v>26</v>
      </c>
      <c r="AF707">
        <f t="shared" ref="AF707:AF770" si="155">AE707-AD707-2</f>
        <v>23</v>
      </c>
      <c r="AG707" t="s">
        <v>14248</v>
      </c>
      <c r="AH707" t="b">
        <f t="shared" ref="AH707:AH770" si="156">AB707=AG707</f>
        <v>1</v>
      </c>
    </row>
    <row r="708" spans="1:34" x14ac:dyDescent="0.25">
      <c r="A708" s="1">
        <v>1377</v>
      </c>
      <c r="B708" t="s">
        <v>1749</v>
      </c>
      <c r="C708" t="s">
        <v>1750</v>
      </c>
      <c r="D708" t="s">
        <v>13873</v>
      </c>
      <c r="E708">
        <v>2</v>
      </c>
      <c r="F708" t="s">
        <v>187</v>
      </c>
      <c r="G708" t="s">
        <v>1751</v>
      </c>
      <c r="H708" t="s">
        <v>1752</v>
      </c>
      <c r="I708">
        <v>6979</v>
      </c>
      <c r="J708" t="s">
        <v>161</v>
      </c>
      <c r="K708" t="s">
        <v>1753</v>
      </c>
      <c r="L708" t="s">
        <v>1754</v>
      </c>
      <c r="N708">
        <v>2</v>
      </c>
      <c r="O708">
        <v>2</v>
      </c>
      <c r="P708">
        <f>_xlfn.XLOOKUP(B708,'g1'!B:B,'g1'!R:R)</f>
        <v>3</v>
      </c>
      <c r="Q708">
        <f>_xlfn.XLOOKUP(B708,'g2'!B:B,'g2'!U:U)</f>
        <v>2</v>
      </c>
      <c r="R708">
        <f>_xlfn.XLOOKUP(B708,'g3'!B:B,'g3'!R:R)</f>
        <v>2</v>
      </c>
      <c r="S708">
        <f>_xlfn.XLOOKUP(D708,'g4'!D:D,'g4'!N:N)</f>
        <v>2</v>
      </c>
      <c r="T708">
        <f t="shared" si="149"/>
        <v>-1</v>
      </c>
      <c r="U708">
        <f t="shared" si="150"/>
        <v>0</v>
      </c>
      <c r="V708">
        <f t="shared" si="151"/>
        <v>0</v>
      </c>
      <c r="W708">
        <f t="shared" si="152"/>
        <v>0</v>
      </c>
      <c r="X708" t="s">
        <v>11713</v>
      </c>
      <c r="Y708">
        <f t="shared" si="144"/>
        <v>43</v>
      </c>
      <c r="Z708">
        <f t="shared" si="145"/>
        <v>67</v>
      </c>
      <c r="AA708">
        <f t="shared" si="146"/>
        <v>22</v>
      </c>
      <c r="AB708" t="s">
        <v>14949</v>
      </c>
      <c r="AD708">
        <f t="shared" si="153"/>
        <v>1</v>
      </c>
      <c r="AE708">
        <f t="shared" si="154"/>
        <v>26</v>
      </c>
      <c r="AF708">
        <f t="shared" si="155"/>
        <v>23</v>
      </c>
      <c r="AG708" t="s">
        <v>14685</v>
      </c>
      <c r="AH708" t="b">
        <f t="shared" si="156"/>
        <v>0</v>
      </c>
    </row>
    <row r="709" spans="1:34" x14ac:dyDescent="0.25">
      <c r="A709" s="1">
        <v>1445</v>
      </c>
      <c r="B709" t="s">
        <v>426</v>
      </c>
      <c r="C709" t="s">
        <v>1860</v>
      </c>
      <c r="D709" t="s">
        <v>13875</v>
      </c>
      <c r="E709">
        <v>2</v>
      </c>
      <c r="F709" t="s">
        <v>234</v>
      </c>
      <c r="G709" t="s">
        <v>1861</v>
      </c>
      <c r="H709" t="s">
        <v>427</v>
      </c>
      <c r="I709">
        <v>694</v>
      </c>
      <c r="J709" t="s">
        <v>237</v>
      </c>
      <c r="K709" t="s">
        <v>1862</v>
      </c>
      <c r="L709" t="s">
        <v>1863</v>
      </c>
      <c r="N709">
        <v>2</v>
      </c>
      <c r="O709">
        <v>2</v>
      </c>
      <c r="P709">
        <f>_xlfn.XLOOKUP(B709,'g1'!B:B,'g1'!R:R)</f>
        <v>3</v>
      </c>
      <c r="Q709">
        <f>_xlfn.XLOOKUP(B709,'g2'!B:B,'g2'!U:U)</f>
        <v>2</v>
      </c>
      <c r="R709">
        <f>_xlfn.XLOOKUP(B709,'g3'!B:B,'g3'!R:R)</f>
        <v>2</v>
      </c>
      <c r="S709">
        <f>_xlfn.XLOOKUP(D709,'g4'!D:D,'g4'!N:N)</f>
        <v>2</v>
      </c>
      <c r="T709">
        <f t="shared" si="149"/>
        <v>-1</v>
      </c>
      <c r="U709">
        <f t="shared" si="150"/>
        <v>0</v>
      </c>
      <c r="V709">
        <f t="shared" si="151"/>
        <v>0</v>
      </c>
      <c r="W709">
        <f t="shared" si="152"/>
        <v>0</v>
      </c>
      <c r="X709" t="s">
        <v>11709</v>
      </c>
      <c r="Y709">
        <f t="shared" si="144"/>
        <v>43</v>
      </c>
      <c r="Z709">
        <f t="shared" si="145"/>
        <v>71</v>
      </c>
      <c r="AA709">
        <f t="shared" si="146"/>
        <v>26</v>
      </c>
      <c r="AB709" t="s">
        <v>14657</v>
      </c>
      <c r="AD709">
        <f t="shared" si="153"/>
        <v>1</v>
      </c>
      <c r="AE709">
        <f t="shared" si="154"/>
        <v>22</v>
      </c>
      <c r="AF709">
        <f t="shared" si="155"/>
        <v>19</v>
      </c>
      <c r="AG709" t="s">
        <v>14263</v>
      </c>
      <c r="AH709" t="b">
        <f t="shared" si="156"/>
        <v>0</v>
      </c>
    </row>
    <row r="710" spans="1:34" hidden="1" x14ac:dyDescent="0.25">
      <c r="A710" s="1">
        <v>1687</v>
      </c>
      <c r="B710" t="s">
        <v>1906</v>
      </c>
      <c r="C710" t="s">
        <v>1907</v>
      </c>
      <c r="D710" t="s">
        <v>13876</v>
      </c>
      <c r="E710">
        <v>2</v>
      </c>
      <c r="F710" t="s">
        <v>117</v>
      </c>
      <c r="G710" t="s">
        <v>1908</v>
      </c>
      <c r="H710" t="s">
        <v>1909</v>
      </c>
      <c r="I710">
        <v>1333</v>
      </c>
      <c r="J710" t="s">
        <v>120</v>
      </c>
      <c r="K710" t="s">
        <v>1910</v>
      </c>
      <c r="L710" t="s">
        <v>1911</v>
      </c>
      <c r="N710">
        <v>2</v>
      </c>
      <c r="O710">
        <v>2</v>
      </c>
      <c r="P710">
        <f>_xlfn.XLOOKUP(B710,'g1'!B:B,'g1'!R:R)</f>
        <v>3</v>
      </c>
      <c r="Q710">
        <f>_xlfn.XLOOKUP(B710,'g2'!B:B,'g2'!U:U)</f>
        <v>2</v>
      </c>
      <c r="R710">
        <f>_xlfn.XLOOKUP(B710,'g3'!B:B,'g3'!R:R)</f>
        <v>2</v>
      </c>
      <c r="S710">
        <f>_xlfn.XLOOKUP(D710,'g4'!D:D,'g4'!N:N)</f>
        <v>2</v>
      </c>
      <c r="T710">
        <f t="shared" si="149"/>
        <v>-1</v>
      </c>
      <c r="U710">
        <f t="shared" si="150"/>
        <v>0</v>
      </c>
      <c r="V710">
        <f t="shared" si="151"/>
        <v>0</v>
      </c>
      <c r="W710">
        <f t="shared" si="152"/>
        <v>0</v>
      </c>
      <c r="X710" t="s">
        <v>11707</v>
      </c>
      <c r="Y710">
        <f t="shared" si="144"/>
        <v>42</v>
      </c>
      <c r="Z710">
        <f t="shared" si="145"/>
        <v>62</v>
      </c>
      <c r="AA710">
        <f t="shared" si="146"/>
        <v>18</v>
      </c>
      <c r="AB710" t="s">
        <v>14504</v>
      </c>
      <c r="AD710">
        <f t="shared" si="153"/>
        <v>1</v>
      </c>
      <c r="AE710">
        <f t="shared" si="154"/>
        <v>23</v>
      </c>
      <c r="AF710">
        <f t="shared" si="155"/>
        <v>20</v>
      </c>
      <c r="AG710" t="s">
        <v>14504</v>
      </c>
      <c r="AH710" t="b">
        <f t="shared" si="156"/>
        <v>1</v>
      </c>
    </row>
    <row r="711" spans="1:34" hidden="1" x14ac:dyDescent="0.25">
      <c r="A711" s="1">
        <v>192</v>
      </c>
      <c r="B711" t="s">
        <v>3097</v>
      </c>
      <c r="C711" t="s">
        <v>3098</v>
      </c>
      <c r="D711" t="s">
        <v>13884</v>
      </c>
      <c r="E711">
        <v>3</v>
      </c>
      <c r="F711" t="s">
        <v>286</v>
      </c>
      <c r="G711" t="s">
        <v>3099</v>
      </c>
      <c r="H711" t="s">
        <v>3100</v>
      </c>
      <c r="I711">
        <v>6398</v>
      </c>
      <c r="J711" t="s">
        <v>287</v>
      </c>
      <c r="K711" t="s">
        <v>3101</v>
      </c>
      <c r="L711" t="s">
        <v>3102</v>
      </c>
      <c r="N711">
        <v>2</v>
      </c>
      <c r="O711">
        <v>2</v>
      </c>
      <c r="P711">
        <f>_xlfn.XLOOKUP(B711,'g1'!B:B,'g1'!R:R)</f>
        <v>3</v>
      </c>
      <c r="Q711">
        <f>_xlfn.XLOOKUP(B711,'g2'!B:B,'g2'!U:U)</f>
        <v>2</v>
      </c>
      <c r="R711">
        <f>_xlfn.XLOOKUP(B711,'g3'!B:B,'g3'!R:R)</f>
        <v>2</v>
      </c>
      <c r="S711">
        <f>_xlfn.XLOOKUP(D711,'g4'!D:D,'g4'!N:N)</f>
        <v>2</v>
      </c>
      <c r="T711">
        <f t="shared" si="149"/>
        <v>-1</v>
      </c>
      <c r="U711">
        <f t="shared" si="150"/>
        <v>0</v>
      </c>
      <c r="V711">
        <f t="shared" si="151"/>
        <v>0</v>
      </c>
      <c r="W711">
        <f t="shared" si="152"/>
        <v>0</v>
      </c>
      <c r="X711" t="s">
        <v>11691</v>
      </c>
      <c r="Y711">
        <f t="shared" ref="Y711:Y774" si="157">FIND("[{",K711)</f>
        <v>43</v>
      </c>
      <c r="Z711">
        <f t="shared" ref="Z711:Z774" si="158">FIND("category",K711)</f>
        <v>76</v>
      </c>
      <c r="AA711">
        <f t="shared" ref="AA711:AA774" si="159">Z711-Y711-2</f>
        <v>31</v>
      </c>
      <c r="AB711" t="s">
        <v>14686</v>
      </c>
      <c r="AD711">
        <f t="shared" si="153"/>
        <v>1</v>
      </c>
      <c r="AE711">
        <f t="shared" si="154"/>
        <v>36</v>
      </c>
      <c r="AF711">
        <f t="shared" si="155"/>
        <v>33</v>
      </c>
      <c r="AG711" t="s">
        <v>14686</v>
      </c>
      <c r="AH711" t="b">
        <f t="shared" si="156"/>
        <v>1</v>
      </c>
    </row>
    <row r="712" spans="1:34" x14ac:dyDescent="0.25">
      <c r="A712" s="1">
        <v>315</v>
      </c>
      <c r="B712" t="s">
        <v>3339</v>
      </c>
      <c r="C712" t="s">
        <v>3340</v>
      </c>
      <c r="D712" t="s">
        <v>13886</v>
      </c>
      <c r="E712">
        <v>3</v>
      </c>
      <c r="F712" t="s">
        <v>73</v>
      </c>
      <c r="G712" t="s">
        <v>3341</v>
      </c>
      <c r="H712" t="s">
        <v>3342</v>
      </c>
      <c r="I712">
        <v>22207</v>
      </c>
      <c r="J712" t="s">
        <v>76</v>
      </c>
      <c r="K712" t="s">
        <v>3343</v>
      </c>
      <c r="L712" t="s">
        <v>3344</v>
      </c>
      <c r="N712">
        <v>2</v>
      </c>
      <c r="O712">
        <v>2</v>
      </c>
      <c r="P712">
        <f>_xlfn.XLOOKUP(B712,'g1'!B:B,'g1'!R:R)</f>
        <v>3</v>
      </c>
      <c r="Q712">
        <f>_xlfn.XLOOKUP(B712,'g2'!B:B,'g2'!U:U)</f>
        <v>2</v>
      </c>
      <c r="R712">
        <f>_xlfn.XLOOKUP(B712,'g3'!B:B,'g3'!R:R)</f>
        <v>2</v>
      </c>
      <c r="S712">
        <f>_xlfn.XLOOKUP(D712,'g4'!D:D,'g4'!N:N)</f>
        <v>2</v>
      </c>
      <c r="T712">
        <f t="shared" si="149"/>
        <v>-1</v>
      </c>
      <c r="U712">
        <f t="shared" si="150"/>
        <v>0</v>
      </c>
      <c r="V712">
        <f t="shared" si="151"/>
        <v>0</v>
      </c>
      <c r="W712">
        <f t="shared" si="152"/>
        <v>0</v>
      </c>
      <c r="X712" t="s">
        <v>11687</v>
      </c>
      <c r="Y712">
        <f t="shared" si="157"/>
        <v>42</v>
      </c>
      <c r="Z712">
        <f t="shared" si="158"/>
        <v>67</v>
      </c>
      <c r="AA712">
        <f t="shared" si="159"/>
        <v>23</v>
      </c>
      <c r="AB712" t="s">
        <v>14333</v>
      </c>
      <c r="AD712">
        <f t="shared" si="153"/>
        <v>1</v>
      </c>
      <c r="AE712">
        <f t="shared" si="154"/>
        <v>36</v>
      </c>
      <c r="AF712">
        <f t="shared" si="155"/>
        <v>33</v>
      </c>
      <c r="AG712" t="s">
        <v>14687</v>
      </c>
      <c r="AH712" t="b">
        <f t="shared" si="156"/>
        <v>0</v>
      </c>
    </row>
    <row r="713" spans="1:34" hidden="1" x14ac:dyDescent="0.25">
      <c r="A713" s="1">
        <v>1964</v>
      </c>
      <c r="B713" t="s">
        <v>2658</v>
      </c>
      <c r="C713" t="s">
        <v>2659</v>
      </c>
      <c r="D713" t="s">
        <v>13571</v>
      </c>
      <c r="E713">
        <v>3</v>
      </c>
      <c r="F713" t="s">
        <v>31</v>
      </c>
      <c r="G713" t="s">
        <v>2660</v>
      </c>
      <c r="H713" t="s">
        <v>2661</v>
      </c>
      <c r="I713">
        <v>53109</v>
      </c>
      <c r="J713" t="s">
        <v>34</v>
      </c>
      <c r="K713" t="s">
        <v>2662</v>
      </c>
      <c r="L713" t="s">
        <v>2663</v>
      </c>
      <c r="M713">
        <v>1</v>
      </c>
      <c r="N713">
        <f>LEN(K713)-LEN(SUBSTITUTE(K713,"{",""))-1</f>
        <v>2</v>
      </c>
      <c r="O713">
        <v>0</v>
      </c>
      <c r="P713">
        <f>_xlfn.XLOOKUP(B713,'g1'!B:B,'g1'!R:R)</f>
        <v>2</v>
      </c>
      <c r="Q713">
        <f>_xlfn.XLOOKUP(B713,'g2'!B:B,'g2'!U:U)</f>
        <v>2</v>
      </c>
      <c r="R713">
        <f>_xlfn.XLOOKUP(B713,'g3'!B:B,'g3'!R:R)</f>
        <v>1</v>
      </c>
      <c r="S713">
        <f>_xlfn.XLOOKUP(D713,'g4'!D:D,'g4'!N:N)</f>
        <v>2</v>
      </c>
      <c r="T713">
        <f t="shared" si="149"/>
        <v>0</v>
      </c>
      <c r="U713">
        <f t="shared" si="150"/>
        <v>0</v>
      </c>
      <c r="V713">
        <f t="shared" si="151"/>
        <v>1</v>
      </c>
      <c r="W713">
        <f t="shared" si="152"/>
        <v>0</v>
      </c>
      <c r="X713" t="s">
        <v>12274</v>
      </c>
      <c r="Y713">
        <f t="shared" si="157"/>
        <v>43</v>
      </c>
      <c r="Z713">
        <f t="shared" si="158"/>
        <v>68</v>
      </c>
      <c r="AA713">
        <f t="shared" si="159"/>
        <v>23</v>
      </c>
      <c r="AB713" t="s">
        <v>14666</v>
      </c>
      <c r="AD713">
        <f t="shared" si="153"/>
        <v>1</v>
      </c>
      <c r="AE713">
        <f t="shared" si="154"/>
        <v>28</v>
      </c>
      <c r="AF713">
        <f t="shared" si="155"/>
        <v>25</v>
      </c>
      <c r="AG713" t="s">
        <v>14666</v>
      </c>
      <c r="AH713" t="b">
        <f t="shared" si="156"/>
        <v>1</v>
      </c>
    </row>
    <row r="714" spans="1:34" hidden="1" x14ac:dyDescent="0.25">
      <c r="A714" s="1">
        <v>117</v>
      </c>
      <c r="B714" t="s">
        <v>3880</v>
      </c>
      <c r="C714" t="s">
        <v>3881</v>
      </c>
      <c r="D714" t="s">
        <v>13889</v>
      </c>
      <c r="E714">
        <v>4</v>
      </c>
      <c r="F714" t="s">
        <v>490</v>
      </c>
      <c r="G714" t="s">
        <v>3882</v>
      </c>
      <c r="H714" t="s">
        <v>3883</v>
      </c>
      <c r="I714">
        <v>1520</v>
      </c>
      <c r="J714" t="s">
        <v>473</v>
      </c>
      <c r="K714" t="s">
        <v>3884</v>
      </c>
      <c r="L714" t="s">
        <v>3885</v>
      </c>
      <c r="N714">
        <v>2</v>
      </c>
      <c r="O714">
        <v>2</v>
      </c>
      <c r="P714">
        <f>_xlfn.XLOOKUP(B714,'g1'!B:B,'g1'!R:R)</f>
        <v>3</v>
      </c>
      <c r="Q714">
        <f>_xlfn.XLOOKUP(B714,'g2'!B:B,'g2'!U:U)</f>
        <v>2</v>
      </c>
      <c r="R714">
        <f>_xlfn.XLOOKUP(B714,'g3'!B:B,'g3'!R:R)</f>
        <v>2</v>
      </c>
      <c r="S714">
        <f>_xlfn.XLOOKUP(D714,'g4'!D:D,'g4'!N:N)</f>
        <v>2</v>
      </c>
      <c r="T714">
        <f t="shared" si="149"/>
        <v>-1</v>
      </c>
      <c r="U714">
        <f t="shared" si="150"/>
        <v>0</v>
      </c>
      <c r="V714">
        <f t="shared" si="151"/>
        <v>0</v>
      </c>
      <c r="W714">
        <f t="shared" si="152"/>
        <v>0</v>
      </c>
      <c r="X714" t="s">
        <v>7304</v>
      </c>
      <c r="Y714">
        <f t="shared" si="157"/>
        <v>43</v>
      </c>
      <c r="Z714">
        <f t="shared" si="158"/>
        <v>62</v>
      </c>
      <c r="AA714">
        <f t="shared" si="159"/>
        <v>17</v>
      </c>
      <c r="AB714" t="s">
        <v>14263</v>
      </c>
      <c r="AD714">
        <f t="shared" si="153"/>
        <v>1</v>
      </c>
      <c r="AE714">
        <f t="shared" si="154"/>
        <v>22</v>
      </c>
      <c r="AF714">
        <f t="shared" si="155"/>
        <v>19</v>
      </c>
      <c r="AG714" t="s">
        <v>14263</v>
      </c>
      <c r="AH714" t="b">
        <f t="shared" si="156"/>
        <v>1</v>
      </c>
    </row>
    <row r="715" spans="1:34" x14ac:dyDescent="0.25">
      <c r="A715" s="1">
        <v>302</v>
      </c>
      <c r="B715" t="s">
        <v>3315</v>
      </c>
      <c r="C715" t="s">
        <v>3316</v>
      </c>
      <c r="D715" t="s">
        <v>13576</v>
      </c>
      <c r="E715">
        <v>3</v>
      </c>
      <c r="F715" t="s">
        <v>198</v>
      </c>
      <c r="G715" t="s">
        <v>3317</v>
      </c>
      <c r="H715" t="s">
        <v>3318</v>
      </c>
      <c r="I715">
        <v>9033</v>
      </c>
      <c r="J715" t="s">
        <v>199</v>
      </c>
      <c r="K715" t="s">
        <v>15122</v>
      </c>
      <c r="L715" t="s">
        <v>3320</v>
      </c>
      <c r="M715">
        <v>1</v>
      </c>
      <c r="N715">
        <f>LEN(K715)-LEN(SUBSTITUTE(K715,"{",""))-1</f>
        <v>2</v>
      </c>
      <c r="O715">
        <v>0</v>
      </c>
      <c r="P715">
        <f>_xlfn.XLOOKUP(B715,'g1'!B:B,'g1'!R:R)</f>
        <v>2</v>
      </c>
      <c r="Q715">
        <f>_xlfn.XLOOKUP(B715,'g2'!B:B,'g2'!U:U)</f>
        <v>2</v>
      </c>
      <c r="R715">
        <f>_xlfn.XLOOKUP(B715,'g3'!B:B,'g3'!R:R)</f>
        <v>1</v>
      </c>
      <c r="S715">
        <f>_xlfn.XLOOKUP(D715,'g4'!D:D,'g4'!N:N)</f>
        <v>2</v>
      </c>
      <c r="T715">
        <f t="shared" si="149"/>
        <v>0</v>
      </c>
      <c r="U715">
        <f t="shared" si="150"/>
        <v>0</v>
      </c>
      <c r="V715">
        <f t="shared" si="151"/>
        <v>1</v>
      </c>
      <c r="W715">
        <f t="shared" si="152"/>
        <v>0</v>
      </c>
      <c r="X715" t="s">
        <v>12264</v>
      </c>
      <c r="Y715">
        <f t="shared" si="157"/>
        <v>42</v>
      </c>
      <c r="Z715">
        <f t="shared" si="158"/>
        <v>71</v>
      </c>
      <c r="AA715">
        <f t="shared" si="159"/>
        <v>27</v>
      </c>
      <c r="AB715" t="s">
        <v>14950</v>
      </c>
      <c r="AD715">
        <f t="shared" si="153"/>
        <v>1</v>
      </c>
      <c r="AE715">
        <f t="shared" si="154"/>
        <v>32</v>
      </c>
      <c r="AF715">
        <f t="shared" si="155"/>
        <v>29</v>
      </c>
      <c r="AG715" t="s">
        <v>14688</v>
      </c>
      <c r="AH715" t="b">
        <f t="shared" si="156"/>
        <v>0</v>
      </c>
    </row>
    <row r="716" spans="1:34" hidden="1" x14ac:dyDescent="0.25">
      <c r="A716" s="1">
        <v>340</v>
      </c>
      <c r="B716" t="s">
        <v>4405</v>
      </c>
      <c r="C716" t="s">
        <v>4406</v>
      </c>
      <c r="D716" t="s">
        <v>13893</v>
      </c>
      <c r="E716">
        <v>4</v>
      </c>
      <c r="F716" t="s">
        <v>15</v>
      </c>
      <c r="G716" t="s">
        <v>4407</v>
      </c>
      <c r="H716" t="s">
        <v>4408</v>
      </c>
      <c r="I716">
        <v>12935</v>
      </c>
      <c r="J716" t="s">
        <v>18</v>
      </c>
      <c r="K716" t="s">
        <v>4409</v>
      </c>
      <c r="L716" t="s">
        <v>4410</v>
      </c>
      <c r="N716">
        <v>2</v>
      </c>
      <c r="O716">
        <v>2</v>
      </c>
      <c r="P716">
        <f>_xlfn.XLOOKUP(B716,'g1'!B:B,'g1'!R:R)</f>
        <v>3</v>
      </c>
      <c r="Q716">
        <f>_xlfn.XLOOKUP(B716,'g2'!B:B,'g2'!U:U)</f>
        <v>2</v>
      </c>
      <c r="R716">
        <f>_xlfn.XLOOKUP(B716,'g3'!B:B,'g3'!R:R)</f>
        <v>2</v>
      </c>
      <c r="S716">
        <f>_xlfn.XLOOKUP(D716,'g4'!D:D,'g4'!N:N)</f>
        <v>2</v>
      </c>
      <c r="T716">
        <f t="shared" si="149"/>
        <v>-1</v>
      </c>
      <c r="U716">
        <f t="shared" si="150"/>
        <v>0</v>
      </c>
      <c r="V716">
        <f t="shared" si="151"/>
        <v>0</v>
      </c>
      <c r="W716">
        <f t="shared" si="152"/>
        <v>0</v>
      </c>
      <c r="X716" t="s">
        <v>11674</v>
      </c>
      <c r="Y716">
        <f t="shared" si="157"/>
        <v>43</v>
      </c>
      <c r="Z716">
        <f t="shared" si="158"/>
        <v>63</v>
      </c>
      <c r="AA716">
        <f t="shared" si="159"/>
        <v>18</v>
      </c>
      <c r="AB716" t="s">
        <v>14343</v>
      </c>
      <c r="AD716">
        <f t="shared" si="153"/>
        <v>1</v>
      </c>
      <c r="AE716">
        <f t="shared" si="154"/>
        <v>23</v>
      </c>
      <c r="AF716">
        <f t="shared" si="155"/>
        <v>20</v>
      </c>
      <c r="AG716" t="s">
        <v>14343</v>
      </c>
      <c r="AH716" t="b">
        <f t="shared" si="156"/>
        <v>1</v>
      </c>
    </row>
    <row r="717" spans="1:34" x14ac:dyDescent="0.25">
      <c r="A717" s="1">
        <v>498</v>
      </c>
      <c r="B717" t="s">
        <v>45</v>
      </c>
      <c r="C717" t="s">
        <v>46</v>
      </c>
      <c r="D717" t="s">
        <v>13895</v>
      </c>
      <c r="E717">
        <v>1</v>
      </c>
      <c r="F717" t="s">
        <v>47</v>
      </c>
      <c r="G717" t="s">
        <v>48</v>
      </c>
      <c r="H717" t="s">
        <v>49</v>
      </c>
      <c r="I717">
        <v>5465</v>
      </c>
      <c r="J717" t="s">
        <v>50</v>
      </c>
      <c r="K717" t="s">
        <v>51</v>
      </c>
      <c r="L717" t="s">
        <v>52</v>
      </c>
      <c r="N717">
        <f>LEN(K717)-LEN(SUBSTITUTE(K717,"{",""))-1</f>
        <v>2</v>
      </c>
      <c r="O717">
        <v>2</v>
      </c>
      <c r="P717">
        <f>_xlfn.XLOOKUP(B717,'g1'!B:B,'g1'!R:R)</f>
        <v>3</v>
      </c>
      <c r="Q717">
        <f>_xlfn.XLOOKUP(B717,'g2'!B:B,'g2'!U:U)</f>
        <v>2</v>
      </c>
      <c r="R717">
        <f>_xlfn.XLOOKUP(B717,'g3'!B:B,'g3'!R:R)</f>
        <v>1</v>
      </c>
      <c r="S717">
        <f>_xlfn.XLOOKUP(D717,'g4'!D:D,'g4'!N:N)</f>
        <v>2</v>
      </c>
      <c r="T717">
        <f t="shared" si="149"/>
        <v>-1</v>
      </c>
      <c r="U717">
        <f t="shared" si="150"/>
        <v>0</v>
      </c>
      <c r="V717">
        <f t="shared" si="151"/>
        <v>1</v>
      </c>
      <c r="W717">
        <f t="shared" si="152"/>
        <v>0</v>
      </c>
      <c r="X717" t="s">
        <v>11670</v>
      </c>
      <c r="Y717">
        <f t="shared" si="157"/>
        <v>43</v>
      </c>
      <c r="Z717">
        <f t="shared" si="158"/>
        <v>63</v>
      </c>
      <c r="AA717">
        <f t="shared" si="159"/>
        <v>18</v>
      </c>
      <c r="AB717" t="s">
        <v>14480</v>
      </c>
      <c r="AD717">
        <f t="shared" si="153"/>
        <v>1</v>
      </c>
      <c r="AE717">
        <f t="shared" si="154"/>
        <v>22</v>
      </c>
      <c r="AF717">
        <f t="shared" si="155"/>
        <v>19</v>
      </c>
      <c r="AG717" t="s">
        <v>14689</v>
      </c>
      <c r="AH717" t="b">
        <f t="shared" si="156"/>
        <v>0</v>
      </c>
    </row>
    <row r="718" spans="1:34" x14ac:dyDescent="0.25">
      <c r="A718" s="1">
        <v>515</v>
      </c>
      <c r="B718" t="s">
        <v>4603</v>
      </c>
      <c r="C718" t="s">
        <v>4604</v>
      </c>
      <c r="D718" t="s">
        <v>13580</v>
      </c>
      <c r="E718">
        <v>4</v>
      </c>
      <c r="F718" t="s">
        <v>286</v>
      </c>
      <c r="G718" t="s">
        <v>4605</v>
      </c>
      <c r="H718" t="s">
        <v>4606</v>
      </c>
      <c r="I718">
        <v>19077</v>
      </c>
      <c r="J718" t="s">
        <v>287</v>
      </c>
      <c r="K718" t="s">
        <v>4607</v>
      </c>
      <c r="L718" t="s">
        <v>4608</v>
      </c>
      <c r="M718">
        <v>1</v>
      </c>
      <c r="N718">
        <f>LEN(K718)-LEN(SUBSTITUTE(K718,"{",""))-1</f>
        <v>2</v>
      </c>
      <c r="O718">
        <v>0</v>
      </c>
      <c r="P718">
        <f>_xlfn.XLOOKUP(B718,'g1'!B:B,'g1'!R:R)</f>
        <v>2</v>
      </c>
      <c r="Q718">
        <f>_xlfn.XLOOKUP(B718,'g2'!B:B,'g2'!U:U)</f>
        <v>1</v>
      </c>
      <c r="R718">
        <f>_xlfn.XLOOKUP(B718,'g3'!B:B,'g3'!R:R)</f>
        <v>1</v>
      </c>
      <c r="S718">
        <f>_xlfn.XLOOKUP(D718,'g4'!D:D,'g4'!N:N)</f>
        <v>2</v>
      </c>
      <c r="T718">
        <f t="shared" si="149"/>
        <v>0</v>
      </c>
      <c r="U718">
        <f t="shared" si="150"/>
        <v>1</v>
      </c>
      <c r="V718">
        <f t="shared" si="151"/>
        <v>1</v>
      </c>
      <c r="W718">
        <f t="shared" si="152"/>
        <v>0</v>
      </c>
      <c r="X718" t="s">
        <v>12256</v>
      </c>
      <c r="Y718">
        <f t="shared" si="157"/>
        <v>43</v>
      </c>
      <c r="Z718">
        <f t="shared" si="158"/>
        <v>67</v>
      </c>
      <c r="AA718">
        <f t="shared" si="159"/>
        <v>22</v>
      </c>
      <c r="AB718" t="s">
        <v>14951</v>
      </c>
      <c r="AD718">
        <f t="shared" si="153"/>
        <v>1</v>
      </c>
      <c r="AE718">
        <f t="shared" si="154"/>
        <v>30</v>
      </c>
      <c r="AF718">
        <f t="shared" si="155"/>
        <v>27</v>
      </c>
      <c r="AG718" t="s">
        <v>14690</v>
      </c>
      <c r="AH718" t="b">
        <f t="shared" si="156"/>
        <v>0</v>
      </c>
    </row>
    <row r="719" spans="1:34" hidden="1" x14ac:dyDescent="0.25">
      <c r="A719" s="1">
        <v>543</v>
      </c>
      <c r="B719" t="s">
        <v>4770</v>
      </c>
      <c r="C719" t="s">
        <v>4771</v>
      </c>
      <c r="D719" t="s">
        <v>13582</v>
      </c>
      <c r="E719">
        <v>5</v>
      </c>
      <c r="F719" t="s">
        <v>4772</v>
      </c>
      <c r="G719" t="s">
        <v>4773</v>
      </c>
      <c r="H719" t="s">
        <v>4774</v>
      </c>
      <c r="I719">
        <v>7441</v>
      </c>
      <c r="J719" t="s">
        <v>161</v>
      </c>
      <c r="K719" t="s">
        <v>4775</v>
      </c>
      <c r="L719" t="s">
        <v>4776</v>
      </c>
      <c r="M719">
        <v>1</v>
      </c>
      <c r="N719">
        <f>LEN(K719)-LEN(SUBSTITUTE(K719,"{",""))-1</f>
        <v>2</v>
      </c>
      <c r="O719">
        <v>2</v>
      </c>
      <c r="P719">
        <f>_xlfn.XLOOKUP(B719,'g1'!B:B,'g1'!R:R)</f>
        <v>2</v>
      </c>
      <c r="Q719">
        <f>_xlfn.XLOOKUP(B719,'g2'!B:B,'g2'!U:U)</f>
        <v>2</v>
      </c>
      <c r="R719">
        <f>_xlfn.XLOOKUP(B719,'g3'!B:B,'g3'!R:R)</f>
        <v>1</v>
      </c>
      <c r="S719">
        <f>_xlfn.XLOOKUP(D719,'g4'!D:D,'g4'!N:N)</f>
        <v>2</v>
      </c>
      <c r="T719">
        <f t="shared" si="149"/>
        <v>0</v>
      </c>
      <c r="U719">
        <f t="shared" si="150"/>
        <v>0</v>
      </c>
      <c r="V719">
        <f t="shared" si="151"/>
        <v>1</v>
      </c>
      <c r="W719">
        <f t="shared" si="152"/>
        <v>0</v>
      </c>
      <c r="X719" t="s">
        <v>12252</v>
      </c>
      <c r="Y719">
        <f t="shared" si="157"/>
        <v>43</v>
      </c>
      <c r="Z719">
        <f t="shared" si="158"/>
        <v>66</v>
      </c>
      <c r="AA719">
        <f t="shared" si="159"/>
        <v>21</v>
      </c>
      <c r="AB719" t="s">
        <v>14306</v>
      </c>
      <c r="AD719">
        <f t="shared" si="153"/>
        <v>1</v>
      </c>
      <c r="AE719">
        <f t="shared" si="154"/>
        <v>26</v>
      </c>
      <c r="AF719">
        <f t="shared" si="155"/>
        <v>23</v>
      </c>
      <c r="AG719" t="s">
        <v>14306</v>
      </c>
      <c r="AH719" t="b">
        <f t="shared" si="156"/>
        <v>1</v>
      </c>
    </row>
    <row r="720" spans="1:34" x14ac:dyDescent="0.25">
      <c r="A720" s="1">
        <v>581</v>
      </c>
      <c r="B720" t="s">
        <v>172</v>
      </c>
      <c r="C720" t="s">
        <v>173</v>
      </c>
      <c r="D720" t="s">
        <v>13896</v>
      </c>
      <c r="E720">
        <v>1</v>
      </c>
      <c r="F720" t="s">
        <v>73</v>
      </c>
      <c r="G720" t="s">
        <v>174</v>
      </c>
      <c r="H720" t="s">
        <v>175</v>
      </c>
      <c r="I720">
        <v>20469</v>
      </c>
      <c r="J720" t="s">
        <v>76</v>
      </c>
      <c r="K720" t="s">
        <v>176</v>
      </c>
      <c r="L720" t="s">
        <v>177</v>
      </c>
      <c r="N720">
        <f>LEN(K720)-LEN(SUBSTITUTE(K720,"{",""))-1</f>
        <v>2</v>
      </c>
      <c r="O720">
        <v>2</v>
      </c>
      <c r="P720">
        <f>_xlfn.XLOOKUP(B720,'g1'!B:B,'g1'!R:R)</f>
        <v>3</v>
      </c>
      <c r="Q720">
        <f>_xlfn.XLOOKUP(B720,'g2'!B:B,'g2'!U:U)</f>
        <v>2</v>
      </c>
      <c r="R720">
        <f>_xlfn.XLOOKUP(B720,'g3'!B:B,'g3'!R:R)</f>
        <v>1</v>
      </c>
      <c r="S720">
        <f>_xlfn.XLOOKUP(D720,'g4'!D:D,'g4'!N:N)</f>
        <v>2</v>
      </c>
      <c r="T720">
        <f t="shared" si="149"/>
        <v>-1</v>
      </c>
      <c r="U720">
        <f t="shared" si="150"/>
        <v>0</v>
      </c>
      <c r="V720">
        <f t="shared" si="151"/>
        <v>1</v>
      </c>
      <c r="W720">
        <f t="shared" si="152"/>
        <v>0</v>
      </c>
      <c r="X720" t="s">
        <v>11668</v>
      </c>
      <c r="Y720">
        <f t="shared" si="157"/>
        <v>43</v>
      </c>
      <c r="Z720">
        <f t="shared" si="158"/>
        <v>63</v>
      </c>
      <c r="AA720">
        <f t="shared" si="159"/>
        <v>18</v>
      </c>
      <c r="AB720" t="s">
        <v>14722</v>
      </c>
      <c r="AD720">
        <f t="shared" si="153"/>
        <v>1</v>
      </c>
      <c r="AE720">
        <f t="shared" si="154"/>
        <v>34</v>
      </c>
      <c r="AF720">
        <f t="shared" si="155"/>
        <v>31</v>
      </c>
      <c r="AG720" t="s">
        <v>14262</v>
      </c>
      <c r="AH720" t="b">
        <f t="shared" si="156"/>
        <v>0</v>
      </c>
    </row>
    <row r="721" spans="1:34" hidden="1" x14ac:dyDescent="0.25">
      <c r="A721" s="1">
        <v>852</v>
      </c>
      <c r="B721" t="s">
        <v>5430</v>
      </c>
      <c r="C721" t="s">
        <v>5431</v>
      </c>
      <c r="D721" t="s">
        <v>13586</v>
      </c>
      <c r="E721">
        <v>5</v>
      </c>
      <c r="F721" t="s">
        <v>198</v>
      </c>
      <c r="G721" t="s">
        <v>5432</v>
      </c>
      <c r="H721" t="s">
        <v>5433</v>
      </c>
      <c r="I721">
        <v>44050</v>
      </c>
      <c r="J721" t="s">
        <v>199</v>
      </c>
      <c r="K721" t="s">
        <v>5434</v>
      </c>
      <c r="L721" t="s">
        <v>5435</v>
      </c>
      <c r="M721">
        <v>1</v>
      </c>
      <c r="N721">
        <f>LEN(K721)-LEN(SUBSTITUTE(K721,"{",""))-1</f>
        <v>2</v>
      </c>
      <c r="O721">
        <v>0</v>
      </c>
      <c r="P721">
        <f>_xlfn.XLOOKUP(B721,'g1'!B:B,'g1'!R:R)</f>
        <v>2</v>
      </c>
      <c r="Q721">
        <f>_xlfn.XLOOKUP(B721,'g2'!B:B,'g2'!U:U)</f>
        <v>2</v>
      </c>
      <c r="R721">
        <f>_xlfn.XLOOKUP(B721,'g3'!B:B,'g3'!R:R)</f>
        <v>1</v>
      </c>
      <c r="S721">
        <f>_xlfn.XLOOKUP(D721,'g4'!D:D,'g4'!N:N)</f>
        <v>2</v>
      </c>
      <c r="T721">
        <f t="shared" si="149"/>
        <v>0</v>
      </c>
      <c r="U721">
        <f t="shared" si="150"/>
        <v>0</v>
      </c>
      <c r="V721">
        <f t="shared" si="151"/>
        <v>1</v>
      </c>
      <c r="W721">
        <f t="shared" si="152"/>
        <v>0</v>
      </c>
      <c r="X721" t="s">
        <v>9123</v>
      </c>
      <c r="Y721">
        <f t="shared" si="157"/>
        <v>43</v>
      </c>
      <c r="Z721">
        <f t="shared" si="158"/>
        <v>64</v>
      </c>
      <c r="AA721">
        <f t="shared" si="159"/>
        <v>19</v>
      </c>
      <c r="AB721" t="s">
        <v>14402</v>
      </c>
      <c r="AD721">
        <f t="shared" si="153"/>
        <v>1</v>
      </c>
      <c r="AE721">
        <f t="shared" si="154"/>
        <v>24</v>
      </c>
      <c r="AF721">
        <f t="shared" si="155"/>
        <v>21</v>
      </c>
      <c r="AG721" t="s">
        <v>14402</v>
      </c>
      <c r="AH721" t="b">
        <f t="shared" si="156"/>
        <v>1</v>
      </c>
    </row>
    <row r="722" spans="1:34" hidden="1" x14ac:dyDescent="0.25">
      <c r="A722" s="1">
        <v>1145</v>
      </c>
      <c r="B722" t="s">
        <v>4746</v>
      </c>
      <c r="C722" t="s">
        <v>4747</v>
      </c>
      <c r="D722" t="s">
        <v>13899</v>
      </c>
      <c r="E722">
        <v>5</v>
      </c>
      <c r="F722" t="s">
        <v>73</v>
      </c>
      <c r="G722" t="s">
        <v>4748</v>
      </c>
      <c r="H722" t="s">
        <v>4749</v>
      </c>
      <c r="I722">
        <v>28122</v>
      </c>
      <c r="J722" t="s">
        <v>76</v>
      </c>
      <c r="K722" t="s">
        <v>4750</v>
      </c>
      <c r="L722" t="s">
        <v>4751</v>
      </c>
      <c r="N722">
        <v>2</v>
      </c>
      <c r="O722">
        <v>2</v>
      </c>
      <c r="P722">
        <f>_xlfn.XLOOKUP(B722,'g1'!B:B,'g1'!R:R)</f>
        <v>3</v>
      </c>
      <c r="Q722">
        <f>_xlfn.XLOOKUP(B722,'g2'!B:B,'g2'!U:U)</f>
        <v>2</v>
      </c>
      <c r="R722">
        <f>_xlfn.XLOOKUP(B722,'g3'!B:B,'g3'!R:R)</f>
        <v>2</v>
      </c>
      <c r="S722">
        <f>_xlfn.XLOOKUP(D722,'g4'!D:D,'g4'!N:N)</f>
        <v>2</v>
      </c>
      <c r="T722">
        <f t="shared" si="149"/>
        <v>-1</v>
      </c>
      <c r="U722">
        <f t="shared" si="150"/>
        <v>0</v>
      </c>
      <c r="V722">
        <f t="shared" si="151"/>
        <v>0</v>
      </c>
      <c r="W722">
        <f t="shared" si="152"/>
        <v>0</v>
      </c>
      <c r="X722" t="s">
        <v>7212</v>
      </c>
      <c r="Y722">
        <f t="shared" si="157"/>
        <v>43</v>
      </c>
      <c r="Z722">
        <f t="shared" si="158"/>
        <v>62</v>
      </c>
      <c r="AA722">
        <f t="shared" si="159"/>
        <v>17</v>
      </c>
      <c r="AB722" t="s">
        <v>14263</v>
      </c>
      <c r="AD722">
        <f t="shared" si="153"/>
        <v>1</v>
      </c>
      <c r="AE722">
        <f t="shared" si="154"/>
        <v>22</v>
      </c>
      <c r="AF722">
        <f t="shared" si="155"/>
        <v>19</v>
      </c>
      <c r="AG722" t="s">
        <v>14263</v>
      </c>
      <c r="AH722" t="b">
        <f t="shared" si="156"/>
        <v>1</v>
      </c>
    </row>
    <row r="723" spans="1:34" hidden="1" x14ac:dyDescent="0.25">
      <c r="A723" s="1">
        <v>761</v>
      </c>
      <c r="B723" t="s">
        <v>5981</v>
      </c>
      <c r="C723" t="s">
        <v>5982</v>
      </c>
      <c r="D723" t="s">
        <v>13904</v>
      </c>
      <c r="E723">
        <v>5</v>
      </c>
      <c r="F723" t="s">
        <v>5983</v>
      </c>
      <c r="G723" t="s">
        <v>5984</v>
      </c>
      <c r="H723" t="s">
        <v>5985</v>
      </c>
      <c r="I723">
        <v>25037</v>
      </c>
      <c r="J723" t="s">
        <v>42</v>
      </c>
      <c r="K723" t="s">
        <v>5986</v>
      </c>
      <c r="L723" t="s">
        <v>5987</v>
      </c>
      <c r="N723">
        <v>2</v>
      </c>
      <c r="O723">
        <v>2</v>
      </c>
      <c r="P723">
        <f>_xlfn.XLOOKUP(B723,'g1'!B:B,'g1'!R:R)</f>
        <v>3</v>
      </c>
      <c r="Q723">
        <f>_xlfn.XLOOKUP(B723,'g2'!B:B,'g2'!U:U)</f>
        <v>3</v>
      </c>
      <c r="R723">
        <f>_xlfn.XLOOKUP(B723,'g3'!B:B,'g3'!R:R)</f>
        <v>2</v>
      </c>
      <c r="S723">
        <f>_xlfn.XLOOKUP(D723,'g4'!D:D,'g4'!N:N)</f>
        <v>2</v>
      </c>
      <c r="T723">
        <f t="shared" si="149"/>
        <v>-1</v>
      </c>
      <c r="U723">
        <f t="shared" si="150"/>
        <v>-1</v>
      </c>
      <c r="V723">
        <f t="shared" si="151"/>
        <v>0</v>
      </c>
      <c r="W723">
        <f t="shared" si="152"/>
        <v>0</v>
      </c>
      <c r="X723" t="s">
        <v>11655</v>
      </c>
      <c r="Y723">
        <f t="shared" si="157"/>
        <v>43</v>
      </c>
      <c r="Z723">
        <f t="shared" si="158"/>
        <v>62</v>
      </c>
      <c r="AA723">
        <f t="shared" si="159"/>
        <v>17</v>
      </c>
      <c r="AB723" t="s">
        <v>14280</v>
      </c>
      <c r="AD723">
        <f t="shared" si="153"/>
        <v>1</v>
      </c>
      <c r="AE723">
        <f t="shared" si="154"/>
        <v>22</v>
      </c>
      <c r="AF723">
        <f t="shared" si="155"/>
        <v>19</v>
      </c>
      <c r="AG723" t="s">
        <v>14280</v>
      </c>
      <c r="AH723" t="b">
        <f t="shared" si="156"/>
        <v>1</v>
      </c>
    </row>
    <row r="724" spans="1:34" hidden="1" x14ac:dyDescent="0.25">
      <c r="A724" s="1">
        <v>771</v>
      </c>
      <c r="B724" t="s">
        <v>372</v>
      </c>
      <c r="C724" t="s">
        <v>373</v>
      </c>
      <c r="D724" t="s">
        <v>13916</v>
      </c>
      <c r="E724">
        <v>1</v>
      </c>
      <c r="F724" t="s">
        <v>73</v>
      </c>
      <c r="G724" t="s">
        <v>374</v>
      </c>
      <c r="H724" t="s">
        <v>375</v>
      </c>
      <c r="I724">
        <v>1220</v>
      </c>
      <c r="J724" t="s">
        <v>76</v>
      </c>
      <c r="K724" t="s">
        <v>14165</v>
      </c>
      <c r="L724" t="s">
        <v>377</v>
      </c>
      <c r="N724">
        <f t="shared" ref="N724:N731" si="160">LEN(K724)-LEN(SUBSTITUTE(K724,"{",""))-1</f>
        <v>2</v>
      </c>
      <c r="O724">
        <v>3</v>
      </c>
      <c r="P724">
        <f>_xlfn.XLOOKUP(B724,'g1'!B:B,'g1'!R:R)</f>
        <v>4</v>
      </c>
      <c r="Q724">
        <f>_xlfn.XLOOKUP(B724,'g2'!B:B,'g2'!U:U)</f>
        <v>3</v>
      </c>
      <c r="R724">
        <f>_xlfn.XLOOKUP(B724,'g3'!B:B,'g3'!R:R)</f>
        <v>2</v>
      </c>
      <c r="S724">
        <f>_xlfn.XLOOKUP(D724,'g4'!D:D,'g4'!N:N)</f>
        <v>2</v>
      </c>
      <c r="T724">
        <f t="shared" si="149"/>
        <v>-2</v>
      </c>
      <c r="U724">
        <f t="shared" si="150"/>
        <v>-1</v>
      </c>
      <c r="V724">
        <f t="shared" si="151"/>
        <v>0</v>
      </c>
      <c r="W724">
        <f t="shared" si="152"/>
        <v>0</v>
      </c>
      <c r="X724" t="s">
        <v>11633</v>
      </c>
      <c r="Y724">
        <f t="shared" si="157"/>
        <v>43</v>
      </c>
      <c r="Z724">
        <f t="shared" si="158"/>
        <v>63</v>
      </c>
      <c r="AA724">
        <f t="shared" si="159"/>
        <v>18</v>
      </c>
      <c r="AB724" t="s">
        <v>14269</v>
      </c>
      <c r="AD724">
        <f t="shared" si="153"/>
        <v>1</v>
      </c>
      <c r="AE724">
        <f t="shared" si="154"/>
        <v>23</v>
      </c>
      <c r="AF724">
        <f t="shared" si="155"/>
        <v>20</v>
      </c>
      <c r="AG724" t="s">
        <v>14269</v>
      </c>
      <c r="AH724" t="b">
        <f t="shared" si="156"/>
        <v>1</v>
      </c>
    </row>
    <row r="725" spans="1:34" x14ac:dyDescent="0.25">
      <c r="A725" s="1">
        <v>911</v>
      </c>
      <c r="B725" t="s">
        <v>713</v>
      </c>
      <c r="C725" t="s">
        <v>714</v>
      </c>
      <c r="D725" t="s">
        <v>13976</v>
      </c>
      <c r="E725">
        <v>1</v>
      </c>
      <c r="F725" t="s">
        <v>280</v>
      </c>
      <c r="G725" t="s">
        <v>715</v>
      </c>
      <c r="H725" t="s">
        <v>716</v>
      </c>
      <c r="I725">
        <v>27040</v>
      </c>
      <c r="J725" t="s">
        <v>283</v>
      </c>
      <c r="K725" t="s">
        <v>717</v>
      </c>
      <c r="L725" t="s">
        <v>718</v>
      </c>
      <c r="N725">
        <f t="shared" si="160"/>
        <v>2</v>
      </c>
      <c r="O725">
        <v>2</v>
      </c>
      <c r="P725">
        <f>_xlfn.XLOOKUP(B725,'g1'!B:B,'g1'!R:R)</f>
        <v>3</v>
      </c>
      <c r="Q725">
        <f>_xlfn.XLOOKUP(B725,'g2'!B:B,'g2'!U:U)</f>
        <v>2</v>
      </c>
      <c r="R725">
        <f>_xlfn.XLOOKUP(B725,'g3'!B:B,'g3'!R:R)</f>
        <v>3</v>
      </c>
      <c r="S725">
        <f>_xlfn.XLOOKUP(D725,'g4'!D:D,'g4'!N:N)</f>
        <v>2</v>
      </c>
      <c r="T725">
        <f t="shared" si="149"/>
        <v>-1</v>
      </c>
      <c r="U725">
        <f t="shared" si="150"/>
        <v>0</v>
      </c>
      <c r="V725">
        <f t="shared" si="151"/>
        <v>-1</v>
      </c>
      <c r="W725">
        <f t="shared" si="152"/>
        <v>0</v>
      </c>
      <c r="X725" t="s">
        <v>11514</v>
      </c>
      <c r="Y725">
        <f t="shared" si="157"/>
        <v>43</v>
      </c>
      <c r="Z725">
        <f t="shared" si="158"/>
        <v>62</v>
      </c>
      <c r="AA725">
        <f t="shared" si="159"/>
        <v>17</v>
      </c>
      <c r="AB725" t="s">
        <v>14952</v>
      </c>
      <c r="AD725">
        <f t="shared" si="153"/>
        <v>1</v>
      </c>
      <c r="AE725">
        <f t="shared" si="154"/>
        <v>23</v>
      </c>
      <c r="AF725">
        <f t="shared" si="155"/>
        <v>20</v>
      </c>
      <c r="AG725" t="s">
        <v>14269</v>
      </c>
      <c r="AH725" t="b">
        <f t="shared" si="156"/>
        <v>0</v>
      </c>
    </row>
    <row r="726" spans="1:34" hidden="1" x14ac:dyDescent="0.25">
      <c r="A726" s="1">
        <v>970</v>
      </c>
      <c r="B726" t="s">
        <v>924</v>
      </c>
      <c r="C726" t="s">
        <v>925</v>
      </c>
      <c r="D726" t="s">
        <v>13978</v>
      </c>
      <c r="E726">
        <v>1</v>
      </c>
      <c r="F726" t="s">
        <v>107</v>
      </c>
      <c r="G726" t="s">
        <v>926</v>
      </c>
      <c r="H726" t="s">
        <v>927</v>
      </c>
      <c r="I726">
        <v>1691</v>
      </c>
      <c r="J726" t="s">
        <v>108</v>
      </c>
      <c r="K726" t="s">
        <v>928</v>
      </c>
      <c r="L726" t="s">
        <v>929</v>
      </c>
      <c r="N726">
        <f t="shared" si="160"/>
        <v>2</v>
      </c>
      <c r="O726">
        <v>2</v>
      </c>
      <c r="P726">
        <f>_xlfn.XLOOKUP(B726,'g1'!B:B,'g1'!R:R)</f>
        <v>3</v>
      </c>
      <c r="Q726">
        <f>_xlfn.XLOOKUP(B726,'g2'!B:B,'g2'!U:U)</f>
        <v>2</v>
      </c>
      <c r="R726">
        <f>_xlfn.XLOOKUP(B726,'g3'!B:B,'g3'!R:R)</f>
        <v>3</v>
      </c>
      <c r="S726">
        <f>_xlfn.XLOOKUP(D726,'g4'!D:D,'g4'!N:N)</f>
        <v>2</v>
      </c>
      <c r="T726">
        <f t="shared" si="149"/>
        <v>-1</v>
      </c>
      <c r="U726">
        <f t="shared" si="150"/>
        <v>0</v>
      </c>
      <c r="V726">
        <f t="shared" si="151"/>
        <v>-1</v>
      </c>
      <c r="W726">
        <f t="shared" si="152"/>
        <v>0</v>
      </c>
      <c r="X726" t="s">
        <v>11510</v>
      </c>
      <c r="Y726">
        <f t="shared" si="157"/>
        <v>43</v>
      </c>
      <c r="Z726">
        <f t="shared" si="158"/>
        <v>62</v>
      </c>
      <c r="AA726">
        <f t="shared" si="159"/>
        <v>17</v>
      </c>
      <c r="AB726" t="s">
        <v>14263</v>
      </c>
      <c r="AD726">
        <f t="shared" si="153"/>
        <v>1</v>
      </c>
      <c r="AE726">
        <f t="shared" si="154"/>
        <v>22</v>
      </c>
      <c r="AF726">
        <f t="shared" si="155"/>
        <v>19</v>
      </c>
      <c r="AG726" t="s">
        <v>14263</v>
      </c>
      <c r="AH726" t="b">
        <f t="shared" si="156"/>
        <v>1</v>
      </c>
    </row>
    <row r="727" spans="1:34" hidden="1" x14ac:dyDescent="0.25">
      <c r="A727" s="1">
        <v>1021</v>
      </c>
      <c r="B727" t="s">
        <v>4477</v>
      </c>
      <c r="C727" t="s">
        <v>4478</v>
      </c>
      <c r="D727" t="s">
        <v>13985</v>
      </c>
      <c r="E727">
        <v>4</v>
      </c>
      <c r="F727" t="s">
        <v>187</v>
      </c>
      <c r="G727" t="s">
        <v>4479</v>
      </c>
      <c r="H727" t="s">
        <v>4480</v>
      </c>
      <c r="I727">
        <v>2946</v>
      </c>
      <c r="J727" t="s">
        <v>161</v>
      </c>
      <c r="K727" t="s">
        <v>4481</v>
      </c>
      <c r="L727" t="s">
        <v>4482</v>
      </c>
      <c r="N727">
        <f t="shared" si="160"/>
        <v>2</v>
      </c>
      <c r="O727">
        <v>2</v>
      </c>
      <c r="P727">
        <f>_xlfn.XLOOKUP(B727,'g1'!B:B,'g1'!R:R)</f>
        <v>3</v>
      </c>
      <c r="Q727">
        <f>_xlfn.XLOOKUP(B727,'g2'!B:B,'g2'!U:U)</f>
        <v>2</v>
      </c>
      <c r="R727">
        <f>_xlfn.XLOOKUP(B727,'g3'!B:B,'g3'!R:R)</f>
        <v>3</v>
      </c>
      <c r="S727">
        <f>_xlfn.XLOOKUP(D727,'g4'!D:D,'g4'!N:N)</f>
        <v>2</v>
      </c>
      <c r="T727">
        <f t="shared" si="149"/>
        <v>-1</v>
      </c>
      <c r="U727">
        <f t="shared" si="150"/>
        <v>0</v>
      </c>
      <c r="V727">
        <f t="shared" si="151"/>
        <v>-1</v>
      </c>
      <c r="W727">
        <f t="shared" si="152"/>
        <v>0</v>
      </c>
      <c r="X727" t="s">
        <v>11498</v>
      </c>
      <c r="Y727">
        <f t="shared" si="157"/>
        <v>43</v>
      </c>
      <c r="Z727">
        <f t="shared" si="158"/>
        <v>65</v>
      </c>
      <c r="AA727">
        <f t="shared" si="159"/>
        <v>20</v>
      </c>
      <c r="AB727" t="s">
        <v>14691</v>
      </c>
      <c r="AD727">
        <f t="shared" si="153"/>
        <v>1</v>
      </c>
      <c r="AE727">
        <f t="shared" si="154"/>
        <v>25</v>
      </c>
      <c r="AF727">
        <f t="shared" si="155"/>
        <v>22</v>
      </c>
      <c r="AG727" t="s">
        <v>14691</v>
      </c>
      <c r="AH727" t="b">
        <f t="shared" si="156"/>
        <v>1</v>
      </c>
    </row>
    <row r="728" spans="1:34" hidden="1" x14ac:dyDescent="0.25">
      <c r="A728" s="1">
        <v>1107</v>
      </c>
      <c r="B728" t="s">
        <v>5286</v>
      </c>
      <c r="C728" t="s">
        <v>5287</v>
      </c>
      <c r="D728" t="s">
        <v>13988</v>
      </c>
      <c r="E728">
        <v>5</v>
      </c>
      <c r="F728" t="s">
        <v>490</v>
      </c>
      <c r="G728" t="s">
        <v>5288</v>
      </c>
      <c r="H728" t="s">
        <v>5289</v>
      </c>
      <c r="I728">
        <v>11276</v>
      </c>
      <c r="J728" t="s">
        <v>473</v>
      </c>
      <c r="K728" t="s">
        <v>5290</v>
      </c>
      <c r="L728" t="s">
        <v>5291</v>
      </c>
      <c r="N728">
        <f t="shared" si="160"/>
        <v>2</v>
      </c>
      <c r="O728">
        <v>2</v>
      </c>
      <c r="P728">
        <f>_xlfn.XLOOKUP(B728,'g1'!B:B,'g1'!R:R)</f>
        <v>3</v>
      </c>
      <c r="Q728">
        <f>_xlfn.XLOOKUP(B728,'g2'!B:B,'g2'!U:U)</f>
        <v>3</v>
      </c>
      <c r="R728">
        <f>_xlfn.XLOOKUP(B728,'g3'!B:B,'g3'!R:R)</f>
        <v>3</v>
      </c>
      <c r="S728">
        <f>_xlfn.XLOOKUP(D728,'g4'!D:D,'g4'!N:N)</f>
        <v>2</v>
      </c>
      <c r="T728">
        <f t="shared" si="149"/>
        <v>-1</v>
      </c>
      <c r="U728">
        <f t="shared" si="150"/>
        <v>-1</v>
      </c>
      <c r="V728">
        <f t="shared" si="151"/>
        <v>-1</v>
      </c>
      <c r="W728">
        <f t="shared" si="152"/>
        <v>0</v>
      </c>
      <c r="X728" t="s">
        <v>11492</v>
      </c>
      <c r="Y728">
        <f t="shared" si="157"/>
        <v>43</v>
      </c>
      <c r="Z728">
        <f t="shared" si="158"/>
        <v>63</v>
      </c>
      <c r="AA728">
        <f t="shared" si="159"/>
        <v>18</v>
      </c>
      <c r="AB728" t="s">
        <v>14269</v>
      </c>
      <c r="AD728">
        <f t="shared" si="153"/>
        <v>1</v>
      </c>
      <c r="AE728">
        <f t="shared" si="154"/>
        <v>23</v>
      </c>
      <c r="AF728">
        <f t="shared" si="155"/>
        <v>20</v>
      </c>
      <c r="AG728" t="s">
        <v>14269</v>
      </c>
      <c r="AH728" t="b">
        <f t="shared" si="156"/>
        <v>1</v>
      </c>
    </row>
    <row r="729" spans="1:34" x14ac:dyDescent="0.25">
      <c r="A729" s="1">
        <v>1613</v>
      </c>
      <c r="B729" t="s">
        <v>5351</v>
      </c>
      <c r="C729" t="s">
        <v>5352</v>
      </c>
      <c r="D729" t="s">
        <v>13990</v>
      </c>
      <c r="E729">
        <v>5</v>
      </c>
      <c r="F729" t="s">
        <v>15</v>
      </c>
      <c r="G729" t="s">
        <v>5353</v>
      </c>
      <c r="H729" t="s">
        <v>5354</v>
      </c>
      <c r="I729">
        <v>21509</v>
      </c>
      <c r="J729" t="s">
        <v>18</v>
      </c>
      <c r="K729" t="s">
        <v>15123</v>
      </c>
      <c r="L729" t="s">
        <v>5356</v>
      </c>
      <c r="N729">
        <f t="shared" si="160"/>
        <v>2</v>
      </c>
      <c r="O729">
        <v>2</v>
      </c>
      <c r="P729">
        <f>_xlfn.XLOOKUP(B729,'g1'!B:B,'g1'!R:R)</f>
        <v>3</v>
      </c>
      <c r="Q729">
        <f>_xlfn.XLOOKUP(B729,'g2'!B:B,'g2'!U:U)</f>
        <v>3</v>
      </c>
      <c r="R729">
        <f>_xlfn.XLOOKUP(B729,'g3'!B:B,'g3'!R:R)</f>
        <v>3</v>
      </c>
      <c r="S729">
        <f>_xlfn.XLOOKUP(D729,'g4'!D:D,'g4'!N:N)</f>
        <v>2</v>
      </c>
      <c r="T729">
        <f t="shared" si="149"/>
        <v>-1</v>
      </c>
      <c r="U729">
        <f t="shared" si="150"/>
        <v>-1</v>
      </c>
      <c r="V729">
        <f t="shared" si="151"/>
        <v>-1</v>
      </c>
      <c r="W729">
        <f t="shared" si="152"/>
        <v>0</v>
      </c>
      <c r="X729" t="s">
        <v>11488</v>
      </c>
      <c r="Y729">
        <f t="shared" si="157"/>
        <v>43</v>
      </c>
      <c r="Z729">
        <f t="shared" si="158"/>
        <v>87</v>
      </c>
      <c r="AA729">
        <f t="shared" si="159"/>
        <v>42</v>
      </c>
      <c r="AB729" t="s">
        <v>14953</v>
      </c>
      <c r="AD729">
        <f t="shared" si="153"/>
        <v>1</v>
      </c>
      <c r="AE729">
        <f t="shared" si="154"/>
        <v>47</v>
      </c>
      <c r="AF729">
        <f t="shared" si="155"/>
        <v>44</v>
      </c>
      <c r="AG729" t="s">
        <v>14692</v>
      </c>
      <c r="AH729" t="b">
        <f t="shared" si="156"/>
        <v>0</v>
      </c>
    </row>
    <row r="730" spans="1:34" hidden="1" x14ac:dyDescent="0.25">
      <c r="A730" s="1">
        <v>1173</v>
      </c>
      <c r="B730" t="s">
        <v>5769</v>
      </c>
      <c r="C730" t="s">
        <v>5770</v>
      </c>
      <c r="D730" t="s">
        <v>13991</v>
      </c>
      <c r="E730">
        <v>5</v>
      </c>
      <c r="F730" t="s">
        <v>187</v>
      </c>
      <c r="G730" t="s">
        <v>5771</v>
      </c>
      <c r="H730" t="s">
        <v>5772</v>
      </c>
      <c r="I730">
        <v>24897</v>
      </c>
      <c r="J730" t="s">
        <v>161</v>
      </c>
      <c r="K730" t="s">
        <v>5773</v>
      </c>
      <c r="L730" t="s">
        <v>5774</v>
      </c>
      <c r="N730">
        <f t="shared" si="160"/>
        <v>2</v>
      </c>
      <c r="O730">
        <v>2</v>
      </c>
      <c r="P730">
        <f>_xlfn.XLOOKUP(B730,'g1'!B:B,'g1'!R:R)</f>
        <v>3</v>
      </c>
      <c r="Q730">
        <f>_xlfn.XLOOKUP(B730,'g2'!B:B,'g2'!U:U)</f>
        <v>3</v>
      </c>
      <c r="R730">
        <f>_xlfn.XLOOKUP(B730,'g3'!B:B,'g3'!R:R)</f>
        <v>3</v>
      </c>
      <c r="S730">
        <f>_xlfn.XLOOKUP(D730,'g4'!D:D,'g4'!N:N)</f>
        <v>2</v>
      </c>
      <c r="T730">
        <f t="shared" si="149"/>
        <v>-1</v>
      </c>
      <c r="U730">
        <f t="shared" si="150"/>
        <v>-1</v>
      </c>
      <c r="V730">
        <f t="shared" si="151"/>
        <v>-1</v>
      </c>
      <c r="W730">
        <f t="shared" si="152"/>
        <v>0</v>
      </c>
      <c r="X730" t="s">
        <v>11486</v>
      </c>
      <c r="Y730">
        <f t="shared" si="157"/>
        <v>43</v>
      </c>
      <c r="Z730">
        <f t="shared" si="158"/>
        <v>61</v>
      </c>
      <c r="AA730">
        <f t="shared" si="159"/>
        <v>16</v>
      </c>
      <c r="AB730" t="s">
        <v>14295</v>
      </c>
      <c r="AD730">
        <f t="shared" si="153"/>
        <v>1</v>
      </c>
      <c r="AE730">
        <f t="shared" si="154"/>
        <v>21</v>
      </c>
      <c r="AF730">
        <f t="shared" si="155"/>
        <v>18</v>
      </c>
      <c r="AG730" t="s">
        <v>14295</v>
      </c>
      <c r="AH730" t="b">
        <f t="shared" si="156"/>
        <v>1</v>
      </c>
    </row>
    <row r="731" spans="1:34" hidden="1" x14ac:dyDescent="0.25">
      <c r="A731" s="1">
        <v>1180</v>
      </c>
      <c r="B731" t="s">
        <v>5204</v>
      </c>
      <c r="C731" t="s">
        <v>5205</v>
      </c>
      <c r="D731" t="s">
        <v>14017</v>
      </c>
      <c r="E731">
        <v>5</v>
      </c>
      <c r="F731" t="s">
        <v>4992</v>
      </c>
      <c r="G731" t="s">
        <v>5206</v>
      </c>
      <c r="H731" t="s">
        <v>5207</v>
      </c>
      <c r="I731">
        <v>4251</v>
      </c>
      <c r="J731" t="s">
        <v>199</v>
      </c>
      <c r="K731" t="s">
        <v>5208</v>
      </c>
      <c r="L731" t="s">
        <v>5209</v>
      </c>
      <c r="N731">
        <f t="shared" si="160"/>
        <v>2</v>
      </c>
      <c r="O731">
        <v>2</v>
      </c>
      <c r="P731">
        <f>_xlfn.XLOOKUP(B731,'g1'!B:B,'g1'!R:R)</f>
        <v>3</v>
      </c>
      <c r="Q731">
        <f>_xlfn.XLOOKUP(B731,'g2'!B:B,'g2'!U:U)</f>
        <v>4</v>
      </c>
      <c r="R731">
        <f>_xlfn.XLOOKUP(B731,'g3'!B:B,'g3'!R:R)</f>
        <v>10</v>
      </c>
      <c r="S731">
        <f>_xlfn.XLOOKUP(D731,'g4'!D:D,'g4'!N:N)</f>
        <v>2</v>
      </c>
      <c r="T731">
        <f t="shared" si="149"/>
        <v>-1</v>
      </c>
      <c r="U731">
        <f t="shared" si="150"/>
        <v>-2</v>
      </c>
      <c r="V731">
        <f t="shared" si="151"/>
        <v>-8</v>
      </c>
      <c r="W731">
        <f t="shared" si="152"/>
        <v>0</v>
      </c>
      <c r="X731" t="s">
        <v>11435</v>
      </c>
      <c r="Y731">
        <f t="shared" si="157"/>
        <v>43</v>
      </c>
      <c r="Z731">
        <f t="shared" si="158"/>
        <v>71</v>
      </c>
      <c r="AA731">
        <f t="shared" si="159"/>
        <v>26</v>
      </c>
      <c r="AB731" t="s">
        <v>14693</v>
      </c>
      <c r="AD731">
        <f t="shared" si="153"/>
        <v>1</v>
      </c>
      <c r="AE731">
        <f t="shared" si="154"/>
        <v>31</v>
      </c>
      <c r="AF731">
        <f t="shared" si="155"/>
        <v>28</v>
      </c>
      <c r="AG731" t="s">
        <v>14693</v>
      </c>
      <c r="AH731" t="b">
        <f t="shared" si="156"/>
        <v>1</v>
      </c>
    </row>
    <row r="732" spans="1:34" x14ac:dyDescent="0.25">
      <c r="A732" s="1">
        <v>1988</v>
      </c>
      <c r="B732" t="s">
        <v>1008</v>
      </c>
      <c r="C732" t="s">
        <v>1009</v>
      </c>
      <c r="D732" t="s">
        <v>14027</v>
      </c>
      <c r="E732">
        <v>1</v>
      </c>
      <c r="F732" t="s">
        <v>15</v>
      </c>
      <c r="G732" t="s">
        <v>1010</v>
      </c>
      <c r="H732" t="s">
        <v>1011</v>
      </c>
      <c r="I732">
        <v>12835</v>
      </c>
      <c r="J732" t="s">
        <v>18</v>
      </c>
      <c r="K732" t="s">
        <v>1012</v>
      </c>
      <c r="L732" t="s">
        <v>1013</v>
      </c>
      <c r="N732">
        <v>2</v>
      </c>
      <c r="O732">
        <v>2</v>
      </c>
      <c r="P732">
        <f>_xlfn.XLOOKUP(B732,'g1'!B:B,'g1'!R:R)</f>
        <v>4</v>
      </c>
      <c r="Q732">
        <f>_xlfn.XLOOKUP(B732,'g2'!B:B,'g2'!U:U)</f>
        <v>2</v>
      </c>
      <c r="R732">
        <f>_xlfn.XLOOKUP(B732,'g3'!B:B,'g3'!R:R)</f>
        <v>2</v>
      </c>
      <c r="S732">
        <f>_xlfn.XLOOKUP(D732,'g4'!D:D,'g4'!N:N)</f>
        <v>2</v>
      </c>
      <c r="T732">
        <f t="shared" si="149"/>
        <v>-2</v>
      </c>
      <c r="U732">
        <f t="shared" si="150"/>
        <v>0</v>
      </c>
      <c r="V732">
        <f t="shared" si="151"/>
        <v>0</v>
      </c>
      <c r="W732">
        <f t="shared" si="152"/>
        <v>0</v>
      </c>
      <c r="X732" t="s">
        <v>11417</v>
      </c>
      <c r="Y732">
        <f t="shared" si="157"/>
        <v>42</v>
      </c>
      <c r="Z732">
        <f t="shared" si="158"/>
        <v>62</v>
      </c>
      <c r="AA732">
        <f t="shared" si="159"/>
        <v>18</v>
      </c>
      <c r="AB732" t="s">
        <v>14954</v>
      </c>
      <c r="AD732">
        <f t="shared" si="153"/>
        <v>1</v>
      </c>
      <c r="AE732">
        <f t="shared" si="154"/>
        <v>24</v>
      </c>
      <c r="AF732">
        <f t="shared" si="155"/>
        <v>21</v>
      </c>
      <c r="AG732" t="s">
        <v>14694</v>
      </c>
      <c r="AH732" t="b">
        <f t="shared" si="156"/>
        <v>0</v>
      </c>
    </row>
    <row r="733" spans="1:34" hidden="1" x14ac:dyDescent="0.25">
      <c r="A733" s="1">
        <v>1503</v>
      </c>
      <c r="B733" t="s">
        <v>2948</v>
      </c>
      <c r="C733" t="s">
        <v>2949</v>
      </c>
      <c r="D733" t="s">
        <v>14031</v>
      </c>
      <c r="E733">
        <v>3</v>
      </c>
      <c r="F733" t="s">
        <v>15</v>
      </c>
      <c r="G733" t="s">
        <v>2950</v>
      </c>
      <c r="H733" t="s">
        <v>2951</v>
      </c>
      <c r="I733">
        <v>11102</v>
      </c>
      <c r="J733" t="s">
        <v>18</v>
      </c>
      <c r="K733" t="s">
        <v>2952</v>
      </c>
      <c r="L733" t="s">
        <v>2953</v>
      </c>
      <c r="N733">
        <v>2</v>
      </c>
      <c r="O733">
        <v>2</v>
      </c>
      <c r="P733">
        <f>_xlfn.XLOOKUP(B733,'g1'!B:B,'g1'!R:R)</f>
        <v>4</v>
      </c>
      <c r="Q733">
        <f>_xlfn.XLOOKUP(B733,'g2'!B:B,'g2'!U:U)</f>
        <v>2</v>
      </c>
      <c r="R733">
        <f>_xlfn.XLOOKUP(B733,'g3'!B:B,'g3'!R:R)</f>
        <v>2</v>
      </c>
      <c r="S733">
        <f>_xlfn.XLOOKUP(D733,'g4'!D:D,'g4'!N:N)</f>
        <v>2</v>
      </c>
      <c r="T733">
        <f t="shared" si="149"/>
        <v>-2</v>
      </c>
      <c r="U733">
        <f t="shared" si="150"/>
        <v>0</v>
      </c>
      <c r="V733">
        <f t="shared" si="151"/>
        <v>0</v>
      </c>
      <c r="W733">
        <f t="shared" si="152"/>
        <v>0</v>
      </c>
      <c r="X733" t="s">
        <v>10936</v>
      </c>
      <c r="Y733" t="e">
        <f t="shared" si="157"/>
        <v>#VALUE!</v>
      </c>
      <c r="Z733">
        <f t="shared" si="158"/>
        <v>90</v>
      </c>
      <c r="AA733" t="e">
        <f t="shared" si="159"/>
        <v>#VALUE!</v>
      </c>
      <c r="AB733" t="e">
        <v>#VALUE!</v>
      </c>
      <c r="AD733">
        <f t="shared" si="153"/>
        <v>1</v>
      </c>
      <c r="AE733">
        <f t="shared" si="154"/>
        <v>23</v>
      </c>
      <c r="AF733">
        <f t="shared" si="155"/>
        <v>20</v>
      </c>
      <c r="AG733" t="s">
        <v>14326</v>
      </c>
      <c r="AH733" t="e">
        <f t="shared" si="156"/>
        <v>#VALUE!</v>
      </c>
    </row>
    <row r="734" spans="1:34" hidden="1" x14ac:dyDescent="0.25">
      <c r="A734" s="1">
        <v>1300</v>
      </c>
      <c r="B734" t="s">
        <v>531</v>
      </c>
      <c r="C734" t="s">
        <v>532</v>
      </c>
      <c r="D734" t="s">
        <v>14034</v>
      </c>
      <c r="E734">
        <v>1</v>
      </c>
      <c r="F734" t="s">
        <v>280</v>
      </c>
      <c r="G734" t="s">
        <v>533</v>
      </c>
      <c r="H734" t="s">
        <v>534</v>
      </c>
      <c r="I734">
        <v>3</v>
      </c>
      <c r="J734" t="s">
        <v>283</v>
      </c>
      <c r="K734" t="s">
        <v>535</v>
      </c>
      <c r="L734" t="s">
        <v>536</v>
      </c>
      <c r="N734">
        <f>LEN(K734)-LEN(SUBSTITUTE(K734,"{",""))-1</f>
        <v>2</v>
      </c>
      <c r="O734">
        <v>2</v>
      </c>
      <c r="P734">
        <f>_xlfn.XLOOKUP(B734,'g1'!B:B,'g1'!R:R)</f>
        <v>4</v>
      </c>
      <c r="Q734">
        <f>_xlfn.XLOOKUP(B734,'g2'!B:B,'g2'!U:U)</f>
        <v>1</v>
      </c>
      <c r="R734">
        <f>_xlfn.XLOOKUP(B734,'g3'!B:B,'g3'!R:R)</f>
        <v>1</v>
      </c>
      <c r="S734">
        <f>_xlfn.XLOOKUP(D734,'g4'!D:D,'g4'!N:N)</f>
        <v>2</v>
      </c>
      <c r="T734">
        <f t="shared" si="149"/>
        <v>-2</v>
      </c>
      <c r="U734">
        <f t="shared" si="150"/>
        <v>1</v>
      </c>
      <c r="V734">
        <f t="shared" si="151"/>
        <v>1</v>
      </c>
      <c r="W734">
        <f t="shared" si="152"/>
        <v>0</v>
      </c>
      <c r="X734" t="s">
        <v>11404</v>
      </c>
      <c r="Y734" t="e">
        <f t="shared" si="157"/>
        <v>#VALUE!</v>
      </c>
      <c r="Z734">
        <f t="shared" si="158"/>
        <v>102</v>
      </c>
      <c r="AA734" t="e">
        <f t="shared" si="159"/>
        <v>#VALUE!</v>
      </c>
      <c r="AB734" t="e">
        <v>#VALUE!</v>
      </c>
      <c r="AD734">
        <f t="shared" si="153"/>
        <v>1</v>
      </c>
      <c r="AE734">
        <f t="shared" si="154"/>
        <v>34</v>
      </c>
      <c r="AF734">
        <f t="shared" si="155"/>
        <v>31</v>
      </c>
      <c r="AG734" t="s">
        <v>14262</v>
      </c>
      <c r="AH734" t="e">
        <f t="shared" si="156"/>
        <v>#VALUE!</v>
      </c>
    </row>
    <row r="735" spans="1:34" x14ac:dyDescent="0.25">
      <c r="A735" s="1">
        <v>1489</v>
      </c>
      <c r="B735" t="s">
        <v>5885</v>
      </c>
      <c r="C735" t="s">
        <v>5886</v>
      </c>
      <c r="D735" t="s">
        <v>14035</v>
      </c>
      <c r="E735">
        <v>5</v>
      </c>
      <c r="F735" t="s">
        <v>39</v>
      </c>
      <c r="G735" t="s">
        <v>5887</v>
      </c>
      <c r="H735" t="s">
        <v>5888</v>
      </c>
      <c r="I735">
        <v>61248</v>
      </c>
      <c r="J735" t="s">
        <v>42</v>
      </c>
      <c r="K735" t="s">
        <v>15124</v>
      </c>
      <c r="L735" t="s">
        <v>5890</v>
      </c>
      <c r="N735">
        <v>2</v>
      </c>
      <c r="O735">
        <v>2</v>
      </c>
      <c r="P735">
        <f>_xlfn.XLOOKUP(B735,'g1'!B:B,'g1'!R:R)</f>
        <v>4</v>
      </c>
      <c r="Q735">
        <f>_xlfn.XLOOKUP(B735,'g2'!B:B,'g2'!U:U)</f>
        <v>2</v>
      </c>
      <c r="R735">
        <f>_xlfn.XLOOKUP(B735,'g3'!B:B,'g3'!R:R)</f>
        <v>2</v>
      </c>
      <c r="S735">
        <f>_xlfn.XLOOKUP(D735,'g4'!D:D,'g4'!N:N)</f>
        <v>2</v>
      </c>
      <c r="T735">
        <f t="shared" si="149"/>
        <v>-2</v>
      </c>
      <c r="U735">
        <f t="shared" si="150"/>
        <v>0</v>
      </c>
      <c r="V735">
        <f t="shared" si="151"/>
        <v>0</v>
      </c>
      <c r="W735">
        <f t="shared" si="152"/>
        <v>0</v>
      </c>
      <c r="X735" t="s">
        <v>11402</v>
      </c>
      <c r="Y735">
        <f t="shared" si="157"/>
        <v>43</v>
      </c>
      <c r="Z735">
        <f t="shared" si="158"/>
        <v>63</v>
      </c>
      <c r="AA735">
        <f t="shared" si="159"/>
        <v>18</v>
      </c>
      <c r="AB735" t="s">
        <v>14279</v>
      </c>
      <c r="AD735">
        <f t="shared" si="153"/>
        <v>1</v>
      </c>
      <c r="AE735">
        <f t="shared" si="154"/>
        <v>23</v>
      </c>
      <c r="AF735">
        <f t="shared" si="155"/>
        <v>20</v>
      </c>
      <c r="AG735" t="s">
        <v>14695</v>
      </c>
      <c r="AH735" t="b">
        <f t="shared" si="156"/>
        <v>0</v>
      </c>
    </row>
    <row r="736" spans="1:34" x14ac:dyDescent="0.25">
      <c r="A736" s="1">
        <v>1565</v>
      </c>
      <c r="B736" t="s">
        <v>5861</v>
      </c>
      <c r="C736" t="s">
        <v>5862</v>
      </c>
      <c r="D736" t="s">
        <v>14077</v>
      </c>
      <c r="E736">
        <v>5</v>
      </c>
      <c r="F736" t="s">
        <v>15</v>
      </c>
      <c r="G736" t="s">
        <v>5863</v>
      </c>
      <c r="H736" t="s">
        <v>5864</v>
      </c>
      <c r="I736">
        <v>522</v>
      </c>
      <c r="J736" t="s">
        <v>18</v>
      </c>
      <c r="K736" t="s">
        <v>14172</v>
      </c>
      <c r="L736" t="s">
        <v>5866</v>
      </c>
      <c r="N736">
        <f>LEN(K736)-LEN(SUBSTITUTE(K736,"{",""))-1</f>
        <v>2</v>
      </c>
      <c r="O736">
        <v>3</v>
      </c>
      <c r="P736">
        <f>_xlfn.XLOOKUP(B736,'g1'!B:B,'g1'!R:R)</f>
        <v>6</v>
      </c>
      <c r="Q736">
        <f>_xlfn.XLOOKUP(B736,'g2'!B:B,'g2'!U:U)</f>
        <v>2</v>
      </c>
      <c r="R736">
        <f>_xlfn.XLOOKUP(B736,'g3'!B:B,'g3'!R:R)</f>
        <v>2</v>
      </c>
      <c r="S736">
        <f>_xlfn.XLOOKUP(D736,'g4'!D:D,'g4'!N:N)</f>
        <v>2</v>
      </c>
      <c r="T736">
        <f t="shared" si="149"/>
        <v>-4</v>
      </c>
      <c r="U736">
        <f t="shared" si="150"/>
        <v>0</v>
      </c>
      <c r="V736">
        <f t="shared" si="151"/>
        <v>0</v>
      </c>
      <c r="W736">
        <f t="shared" si="152"/>
        <v>0</v>
      </c>
      <c r="X736" t="s">
        <v>11319</v>
      </c>
      <c r="Y736">
        <f t="shared" si="157"/>
        <v>43</v>
      </c>
      <c r="Z736">
        <f t="shared" si="158"/>
        <v>65</v>
      </c>
      <c r="AA736">
        <f t="shared" si="159"/>
        <v>20</v>
      </c>
      <c r="AB736" t="s">
        <v>14277</v>
      </c>
      <c r="AD736">
        <f t="shared" si="153"/>
        <v>1</v>
      </c>
      <c r="AE736">
        <f t="shared" si="154"/>
        <v>22</v>
      </c>
      <c r="AF736">
        <f t="shared" si="155"/>
        <v>19</v>
      </c>
      <c r="AG736" t="s">
        <v>14263</v>
      </c>
      <c r="AH736" t="b">
        <f t="shared" si="156"/>
        <v>0</v>
      </c>
    </row>
    <row r="737" spans="1:34" x14ac:dyDescent="0.25">
      <c r="A737" s="1">
        <v>1636</v>
      </c>
      <c r="B737" t="s">
        <v>5757</v>
      </c>
      <c r="C737" t="s">
        <v>5758</v>
      </c>
      <c r="D737" t="s">
        <v>14081</v>
      </c>
      <c r="E737">
        <v>5</v>
      </c>
      <c r="F737" t="s">
        <v>1992</v>
      </c>
      <c r="G737" t="s">
        <v>5759</v>
      </c>
      <c r="H737" t="s">
        <v>5760</v>
      </c>
      <c r="I737">
        <v>39176</v>
      </c>
      <c r="J737" t="s">
        <v>120</v>
      </c>
      <c r="K737" t="s">
        <v>5761</v>
      </c>
      <c r="L737" t="s">
        <v>5762</v>
      </c>
      <c r="N737">
        <f>LEN(K737)-LEN(SUBSTITUTE(K737,"{",""))-1</f>
        <v>2</v>
      </c>
      <c r="O737">
        <v>2</v>
      </c>
      <c r="P737">
        <f>_xlfn.XLOOKUP(B737,'g1'!B:B,'g1'!R:R)</f>
        <v>5</v>
      </c>
      <c r="Q737">
        <f>_xlfn.XLOOKUP(B737,'g2'!B:B,'g2'!U:U)</f>
        <v>2</v>
      </c>
      <c r="R737">
        <f>_xlfn.XLOOKUP(B737,'g3'!B:B,'g3'!R:R)</f>
        <v>3</v>
      </c>
      <c r="S737">
        <f>_xlfn.XLOOKUP(D737,'g4'!D:D,'g4'!N:N)</f>
        <v>2</v>
      </c>
      <c r="T737">
        <f t="shared" si="149"/>
        <v>-3</v>
      </c>
      <c r="U737">
        <f t="shared" si="150"/>
        <v>0</v>
      </c>
      <c r="V737">
        <f t="shared" si="151"/>
        <v>-1</v>
      </c>
      <c r="W737">
        <f t="shared" si="152"/>
        <v>0</v>
      </c>
      <c r="X737" t="s">
        <v>14123</v>
      </c>
      <c r="Y737">
        <f t="shared" si="157"/>
        <v>43</v>
      </c>
      <c r="Z737">
        <f t="shared" si="158"/>
        <v>65</v>
      </c>
      <c r="AA737">
        <f t="shared" si="159"/>
        <v>20</v>
      </c>
      <c r="AB737" t="s">
        <v>14318</v>
      </c>
      <c r="AD737">
        <f t="shared" si="153"/>
        <v>1</v>
      </c>
      <c r="AE737">
        <f t="shared" si="154"/>
        <v>37</v>
      </c>
      <c r="AF737">
        <f t="shared" si="155"/>
        <v>34</v>
      </c>
      <c r="AG737" t="s">
        <v>5760</v>
      </c>
      <c r="AH737" t="b">
        <f t="shared" si="156"/>
        <v>0</v>
      </c>
    </row>
    <row r="738" spans="1:34" x14ac:dyDescent="0.25">
      <c r="A738" s="1">
        <v>1642</v>
      </c>
      <c r="B738" t="s">
        <v>5258</v>
      </c>
      <c r="C738" t="s">
        <v>5259</v>
      </c>
      <c r="D738" t="s">
        <v>14088</v>
      </c>
      <c r="E738">
        <v>5</v>
      </c>
      <c r="F738" t="s">
        <v>187</v>
      </c>
      <c r="G738" t="s">
        <v>5260</v>
      </c>
      <c r="H738" t="s">
        <v>5261</v>
      </c>
      <c r="I738">
        <v>19095</v>
      </c>
      <c r="J738" t="s">
        <v>161</v>
      </c>
      <c r="K738" t="s">
        <v>5262</v>
      </c>
      <c r="L738" t="s">
        <v>5263</v>
      </c>
      <c r="N738">
        <f>LEN(K738)-LEN(SUBSTITUTE(K738,"{",""))-1</f>
        <v>2</v>
      </c>
      <c r="O738">
        <v>2</v>
      </c>
      <c r="P738">
        <f>_xlfn.XLOOKUP(B738,'g1'!B:B,'g1'!R:R)</f>
        <v>6</v>
      </c>
      <c r="Q738">
        <f>_xlfn.XLOOKUP(B738,'g2'!B:B,'g2'!U:U)</f>
        <v>2</v>
      </c>
      <c r="R738">
        <f>_xlfn.XLOOKUP(B738,'g3'!B:B,'g3'!R:R)</f>
        <v>1</v>
      </c>
      <c r="S738">
        <f>_xlfn.XLOOKUP(D738,'g4'!D:D,'g4'!N:N)</f>
        <v>2</v>
      </c>
      <c r="T738">
        <f t="shared" si="149"/>
        <v>-4</v>
      </c>
      <c r="U738">
        <f t="shared" si="150"/>
        <v>0</v>
      </c>
      <c r="V738">
        <f t="shared" si="151"/>
        <v>1</v>
      </c>
      <c r="W738">
        <f t="shared" si="152"/>
        <v>0</v>
      </c>
      <c r="X738" t="s">
        <v>11298</v>
      </c>
      <c r="Y738">
        <f t="shared" si="157"/>
        <v>43</v>
      </c>
      <c r="Z738">
        <f t="shared" si="158"/>
        <v>66</v>
      </c>
      <c r="AA738">
        <f t="shared" si="159"/>
        <v>21</v>
      </c>
      <c r="AB738" t="s">
        <v>14306</v>
      </c>
      <c r="AD738">
        <f t="shared" si="153"/>
        <v>1</v>
      </c>
      <c r="AE738">
        <f t="shared" si="154"/>
        <v>23</v>
      </c>
      <c r="AF738">
        <f t="shared" si="155"/>
        <v>20</v>
      </c>
      <c r="AG738" t="s">
        <v>14269</v>
      </c>
      <c r="AH738" t="b">
        <f t="shared" si="156"/>
        <v>0</v>
      </c>
    </row>
    <row r="739" spans="1:34" hidden="1" x14ac:dyDescent="0.25">
      <c r="A739" s="1">
        <v>1371</v>
      </c>
      <c r="B739" t="s">
        <v>4218</v>
      </c>
      <c r="C739" t="s">
        <v>4219</v>
      </c>
      <c r="D739" t="s">
        <v>13802</v>
      </c>
      <c r="E739">
        <v>4</v>
      </c>
      <c r="F739" t="s">
        <v>39</v>
      </c>
      <c r="G739" t="s">
        <v>4220</v>
      </c>
      <c r="H739" t="s">
        <v>4221</v>
      </c>
      <c r="I739">
        <v>1505</v>
      </c>
      <c r="J739" t="s">
        <v>42</v>
      </c>
      <c r="K739" t="s">
        <v>4222</v>
      </c>
      <c r="L739" t="s">
        <v>4223</v>
      </c>
      <c r="M739">
        <v>1</v>
      </c>
      <c r="N739">
        <f>LEN(K739)-LEN(SUBSTITUTE(K739,"{",""))-1</f>
        <v>2</v>
      </c>
      <c r="O739">
        <v>5</v>
      </c>
      <c r="P739">
        <f>_xlfn.XLOOKUP(B739,'g1'!B:B,'g1'!R:R)</f>
        <v>2</v>
      </c>
      <c r="Q739">
        <f>_xlfn.XLOOKUP(B739,'g2'!B:B,'g2'!U:U)</f>
        <v>2</v>
      </c>
      <c r="R739">
        <f>_xlfn.XLOOKUP(B739,'g3'!B:B,'g3'!R:R)</f>
        <v>3</v>
      </c>
      <c r="S739">
        <f>_xlfn.XLOOKUP(D739,'g4'!D:D,'g4'!N:N)</f>
        <v>2</v>
      </c>
      <c r="T739">
        <f t="shared" si="149"/>
        <v>0</v>
      </c>
      <c r="U739">
        <f t="shared" si="150"/>
        <v>0</v>
      </c>
      <c r="V739">
        <f t="shared" si="151"/>
        <v>-1</v>
      </c>
      <c r="W739">
        <f t="shared" si="152"/>
        <v>0</v>
      </c>
      <c r="X739" t="s">
        <v>9246</v>
      </c>
      <c r="Y739">
        <f t="shared" si="157"/>
        <v>43</v>
      </c>
      <c r="Z739">
        <f t="shared" si="158"/>
        <v>62</v>
      </c>
      <c r="AA739">
        <f t="shared" si="159"/>
        <v>17</v>
      </c>
      <c r="AB739" t="s">
        <v>14263</v>
      </c>
      <c r="AD739">
        <f t="shared" si="153"/>
        <v>1</v>
      </c>
      <c r="AE739">
        <f t="shared" si="154"/>
        <v>22</v>
      </c>
      <c r="AF739">
        <f t="shared" si="155"/>
        <v>19</v>
      </c>
      <c r="AG739" t="s">
        <v>14263</v>
      </c>
      <c r="AH739" t="b">
        <f t="shared" si="156"/>
        <v>1</v>
      </c>
    </row>
    <row r="740" spans="1:34" hidden="1" x14ac:dyDescent="0.25">
      <c r="A740" s="1">
        <v>1579</v>
      </c>
      <c r="B740" t="s">
        <v>3705</v>
      </c>
      <c r="C740" t="s">
        <v>3706</v>
      </c>
      <c r="D740" t="s">
        <v>13827</v>
      </c>
      <c r="E740">
        <v>4</v>
      </c>
      <c r="F740" t="s">
        <v>187</v>
      </c>
      <c r="G740" t="s">
        <v>3707</v>
      </c>
      <c r="H740" t="s">
        <v>3708</v>
      </c>
      <c r="I740">
        <v>1312</v>
      </c>
      <c r="J740" t="s">
        <v>161</v>
      </c>
      <c r="K740" t="s">
        <v>3709</v>
      </c>
      <c r="L740" t="s">
        <v>3710</v>
      </c>
      <c r="M740">
        <v>1</v>
      </c>
      <c r="N740">
        <f>LEN(K740)-LEN(SUBSTITUTE(K740,"{",""))-1</f>
        <v>2</v>
      </c>
      <c r="O740">
        <v>5</v>
      </c>
      <c r="P740">
        <f>_xlfn.XLOOKUP(B740,'g1'!B:B,'g1'!R:R)</f>
        <v>2</v>
      </c>
      <c r="Q740">
        <f>_xlfn.XLOOKUP(B740,'g2'!B:B,'g2'!U:U)</f>
        <v>3</v>
      </c>
      <c r="R740">
        <f>_xlfn.XLOOKUP(B740,'g3'!B:B,'g3'!R:R)</f>
        <v>4</v>
      </c>
      <c r="S740">
        <f>_xlfn.XLOOKUP(D740,'g4'!D:D,'g4'!N:N)</f>
        <v>2</v>
      </c>
      <c r="T740">
        <f t="shared" si="149"/>
        <v>0</v>
      </c>
      <c r="U740">
        <f t="shared" si="150"/>
        <v>-1</v>
      </c>
      <c r="V740">
        <f t="shared" si="151"/>
        <v>-2</v>
      </c>
      <c r="W740">
        <f t="shared" si="152"/>
        <v>0</v>
      </c>
      <c r="X740" t="s">
        <v>11797</v>
      </c>
      <c r="Y740">
        <f t="shared" si="157"/>
        <v>43</v>
      </c>
      <c r="Z740">
        <f t="shared" si="158"/>
        <v>65</v>
      </c>
      <c r="AA740">
        <f t="shared" si="159"/>
        <v>20</v>
      </c>
      <c r="AB740" t="s">
        <v>14696</v>
      </c>
      <c r="AD740">
        <f t="shared" si="153"/>
        <v>1</v>
      </c>
      <c r="AE740">
        <f t="shared" si="154"/>
        <v>25</v>
      </c>
      <c r="AF740">
        <f t="shared" si="155"/>
        <v>22</v>
      </c>
      <c r="AG740" t="s">
        <v>14696</v>
      </c>
      <c r="AH740" t="b">
        <f t="shared" si="156"/>
        <v>1</v>
      </c>
    </row>
    <row r="741" spans="1:34" x14ac:dyDescent="0.25">
      <c r="A741" s="1">
        <v>1750</v>
      </c>
      <c r="B741" t="s">
        <v>649</v>
      </c>
      <c r="C741" t="s">
        <v>650</v>
      </c>
      <c r="D741" t="s">
        <v>13865</v>
      </c>
      <c r="E741">
        <v>1</v>
      </c>
      <c r="F741" t="s">
        <v>39</v>
      </c>
      <c r="G741" t="s">
        <v>651</v>
      </c>
      <c r="H741" t="s">
        <v>652</v>
      </c>
      <c r="I741">
        <v>16642</v>
      </c>
      <c r="J741" t="s">
        <v>42</v>
      </c>
      <c r="K741" t="s">
        <v>653</v>
      </c>
      <c r="L741" t="s">
        <v>654</v>
      </c>
      <c r="M741">
        <v>1</v>
      </c>
      <c r="N741">
        <v>2</v>
      </c>
      <c r="O741">
        <v>0</v>
      </c>
      <c r="P741">
        <f>_xlfn.XLOOKUP(B741,'g1'!B:B,'g1'!R:R)</f>
        <v>3</v>
      </c>
      <c r="Q741">
        <f>_xlfn.XLOOKUP(B741,'g2'!B:B,'g2'!U:U)</f>
        <v>2</v>
      </c>
      <c r="R741">
        <f>_xlfn.XLOOKUP(B741,'g3'!B:B,'g3'!R:R)</f>
        <v>2</v>
      </c>
      <c r="S741">
        <f>_xlfn.XLOOKUP(D741,'g4'!D:D,'g4'!N:N)</f>
        <v>2</v>
      </c>
      <c r="T741">
        <f t="shared" si="149"/>
        <v>-1</v>
      </c>
      <c r="U741">
        <f t="shared" si="150"/>
        <v>0</v>
      </c>
      <c r="V741">
        <f t="shared" si="151"/>
        <v>0</v>
      </c>
      <c r="W741">
        <f t="shared" si="152"/>
        <v>0</v>
      </c>
      <c r="X741" t="s">
        <v>11729</v>
      </c>
      <c r="Y741">
        <f t="shared" si="157"/>
        <v>43</v>
      </c>
      <c r="Z741">
        <f t="shared" si="158"/>
        <v>68</v>
      </c>
      <c r="AA741">
        <f t="shared" si="159"/>
        <v>23</v>
      </c>
      <c r="AB741" t="s">
        <v>14955</v>
      </c>
      <c r="AD741">
        <f t="shared" si="153"/>
        <v>1</v>
      </c>
      <c r="AE741">
        <f t="shared" si="154"/>
        <v>29</v>
      </c>
      <c r="AF741">
        <f t="shared" si="155"/>
        <v>26</v>
      </c>
      <c r="AG741" t="s">
        <v>14697</v>
      </c>
      <c r="AH741" t="b">
        <f t="shared" si="156"/>
        <v>0</v>
      </c>
    </row>
    <row r="742" spans="1:34" hidden="1" x14ac:dyDescent="0.25">
      <c r="A742" s="1">
        <v>1809</v>
      </c>
      <c r="B742" t="s">
        <v>2534</v>
      </c>
      <c r="C742" t="s">
        <v>2535</v>
      </c>
      <c r="D742" t="s">
        <v>13880</v>
      </c>
      <c r="E742">
        <v>3</v>
      </c>
      <c r="F742" t="s">
        <v>31</v>
      </c>
      <c r="G742" t="s">
        <v>2536</v>
      </c>
      <c r="H742" t="s">
        <v>2537</v>
      </c>
      <c r="I742">
        <v>1302</v>
      </c>
      <c r="J742" t="s">
        <v>34</v>
      </c>
      <c r="K742" t="s">
        <v>2538</v>
      </c>
      <c r="L742" t="s">
        <v>2539</v>
      </c>
      <c r="M742">
        <v>1</v>
      </c>
      <c r="N742">
        <v>2</v>
      </c>
      <c r="O742">
        <v>4</v>
      </c>
      <c r="P742">
        <f>_xlfn.XLOOKUP(B742,'g1'!B:B,'g1'!R:R)</f>
        <v>3</v>
      </c>
      <c r="Q742">
        <f>_xlfn.XLOOKUP(B742,'g2'!B:B,'g2'!U:U)</f>
        <v>2</v>
      </c>
      <c r="R742">
        <f>_xlfn.XLOOKUP(B742,'g3'!B:B,'g3'!R:R)</f>
        <v>2</v>
      </c>
      <c r="S742">
        <f>_xlfn.XLOOKUP(D742,'g4'!D:D,'g4'!N:N)</f>
        <v>2</v>
      </c>
      <c r="T742">
        <f t="shared" si="149"/>
        <v>-1</v>
      </c>
      <c r="U742">
        <f t="shared" si="150"/>
        <v>0</v>
      </c>
      <c r="V742">
        <f t="shared" si="151"/>
        <v>0</v>
      </c>
      <c r="W742">
        <f t="shared" si="152"/>
        <v>0</v>
      </c>
      <c r="X742" t="s">
        <v>11699</v>
      </c>
      <c r="Y742">
        <f t="shared" si="157"/>
        <v>43</v>
      </c>
      <c r="Z742">
        <f t="shared" si="158"/>
        <v>75</v>
      </c>
      <c r="AA742">
        <f t="shared" si="159"/>
        <v>30</v>
      </c>
      <c r="AB742" t="s">
        <v>14698</v>
      </c>
      <c r="AD742">
        <f t="shared" si="153"/>
        <v>1</v>
      </c>
      <c r="AE742">
        <f t="shared" si="154"/>
        <v>35</v>
      </c>
      <c r="AF742">
        <f t="shared" si="155"/>
        <v>32</v>
      </c>
      <c r="AG742" t="s">
        <v>14698</v>
      </c>
      <c r="AH742" t="b">
        <f t="shared" si="156"/>
        <v>1</v>
      </c>
    </row>
    <row r="743" spans="1:34" hidden="1" x14ac:dyDescent="0.25">
      <c r="A743" s="1">
        <v>1898</v>
      </c>
      <c r="B743" t="s">
        <v>59</v>
      </c>
      <c r="C743" t="s">
        <v>60</v>
      </c>
      <c r="D743" t="s">
        <v>13961</v>
      </c>
      <c r="E743">
        <v>1</v>
      </c>
      <c r="F743" t="s">
        <v>39</v>
      </c>
      <c r="G743" t="s">
        <v>61</v>
      </c>
      <c r="H743" t="s">
        <v>62</v>
      </c>
      <c r="I743" t="s">
        <v>8011</v>
      </c>
      <c r="J743" t="s">
        <v>42</v>
      </c>
      <c r="K743" t="s">
        <v>8015</v>
      </c>
      <c r="L743" t="s">
        <v>64</v>
      </c>
      <c r="M743">
        <v>1</v>
      </c>
      <c r="N743">
        <f>LEN(K743)-LEN(SUBSTITUTE(K743,"{",""))-1</f>
        <v>2</v>
      </c>
      <c r="O743">
        <v>1</v>
      </c>
      <c r="P743">
        <f>_xlfn.XLOOKUP(B743,'g1'!B:B,'g1'!R:R)</f>
        <v>3</v>
      </c>
      <c r="Q743">
        <f>_xlfn.XLOOKUP(B743,'g2'!B:B,'g2'!U:U)</f>
        <v>2</v>
      </c>
      <c r="R743">
        <f>_xlfn.XLOOKUP(B743,'g3'!B:B,'g3'!R:R)</f>
        <v>2</v>
      </c>
      <c r="S743">
        <f>_xlfn.XLOOKUP(D743,'g4'!D:D,'g4'!N:N)</f>
        <v>2</v>
      </c>
      <c r="T743">
        <f t="shared" si="149"/>
        <v>-1</v>
      </c>
      <c r="U743">
        <f t="shared" si="150"/>
        <v>0</v>
      </c>
      <c r="V743">
        <f t="shared" si="151"/>
        <v>0</v>
      </c>
      <c r="W743">
        <f t="shared" si="152"/>
        <v>0</v>
      </c>
      <c r="X743" t="s">
        <v>11543</v>
      </c>
      <c r="Y743">
        <f t="shared" si="157"/>
        <v>43</v>
      </c>
      <c r="Z743">
        <f t="shared" si="158"/>
        <v>62</v>
      </c>
      <c r="AA743">
        <f t="shared" si="159"/>
        <v>17</v>
      </c>
      <c r="AB743" t="s">
        <v>14366</v>
      </c>
      <c r="AD743">
        <f t="shared" si="153"/>
        <v>1</v>
      </c>
      <c r="AE743">
        <f t="shared" si="154"/>
        <v>22</v>
      </c>
      <c r="AF743">
        <f t="shared" si="155"/>
        <v>19</v>
      </c>
      <c r="AG743" t="s">
        <v>14366</v>
      </c>
      <c r="AH743" t="b">
        <f t="shared" si="156"/>
        <v>1</v>
      </c>
    </row>
    <row r="744" spans="1:34" hidden="1" x14ac:dyDescent="0.25">
      <c r="A744" s="1">
        <v>203</v>
      </c>
      <c r="B744" t="s">
        <v>101</v>
      </c>
      <c r="C744" t="s">
        <v>102</v>
      </c>
      <c r="D744" t="s">
        <v>13973</v>
      </c>
      <c r="E744">
        <v>1</v>
      </c>
      <c r="F744" t="s">
        <v>15</v>
      </c>
      <c r="G744" t="s">
        <v>103</v>
      </c>
      <c r="H744" t="s">
        <v>104</v>
      </c>
      <c r="I744">
        <v>4394</v>
      </c>
      <c r="J744" t="s">
        <v>18</v>
      </c>
      <c r="K744" t="s">
        <v>105</v>
      </c>
      <c r="L744" t="s">
        <v>106</v>
      </c>
      <c r="M744">
        <v>1</v>
      </c>
      <c r="N744">
        <f>LEN(K744)-LEN(SUBSTITUTE(K744,"{",""))-1</f>
        <v>2</v>
      </c>
      <c r="O744">
        <v>1</v>
      </c>
      <c r="P744">
        <f>_xlfn.XLOOKUP(B744,'g1'!B:B,'g1'!R:R)</f>
        <v>3</v>
      </c>
      <c r="Q744">
        <f>_xlfn.XLOOKUP(B744,'g2'!B:B,'g2'!U:U)</f>
        <v>2</v>
      </c>
      <c r="R744">
        <f>_xlfn.XLOOKUP(B744,'g3'!B:B,'g3'!R:R)</f>
        <v>3</v>
      </c>
      <c r="S744">
        <f>_xlfn.XLOOKUP(D744,'g4'!D:D,'g4'!N:N)</f>
        <v>2</v>
      </c>
      <c r="T744">
        <f t="shared" si="149"/>
        <v>-1</v>
      </c>
      <c r="U744">
        <f t="shared" si="150"/>
        <v>0</v>
      </c>
      <c r="V744">
        <f t="shared" si="151"/>
        <v>-1</v>
      </c>
      <c r="W744">
        <f t="shared" si="152"/>
        <v>0</v>
      </c>
      <c r="X744" t="s">
        <v>11520</v>
      </c>
      <c r="Y744">
        <f t="shared" si="157"/>
        <v>43</v>
      </c>
      <c r="Z744">
        <f t="shared" si="158"/>
        <v>65</v>
      </c>
      <c r="AA744">
        <f t="shared" si="159"/>
        <v>20</v>
      </c>
      <c r="AB744" t="s">
        <v>14277</v>
      </c>
      <c r="AD744">
        <f t="shared" si="153"/>
        <v>1</v>
      </c>
      <c r="AE744">
        <f t="shared" si="154"/>
        <v>25</v>
      </c>
      <c r="AF744">
        <f t="shared" si="155"/>
        <v>22</v>
      </c>
      <c r="AG744" t="s">
        <v>14277</v>
      </c>
      <c r="AH744" t="b">
        <f t="shared" si="156"/>
        <v>1</v>
      </c>
    </row>
    <row r="745" spans="1:34" x14ac:dyDescent="0.25">
      <c r="A745" s="1">
        <v>1041</v>
      </c>
      <c r="B745" t="s">
        <v>1026</v>
      </c>
      <c r="C745" t="s">
        <v>1027</v>
      </c>
      <c r="D745" t="s">
        <v>13979</v>
      </c>
      <c r="E745">
        <v>1</v>
      </c>
      <c r="F745" t="s">
        <v>47</v>
      </c>
      <c r="G745" t="s">
        <v>1028</v>
      </c>
      <c r="H745" t="s">
        <v>1029</v>
      </c>
      <c r="I745">
        <v>84016</v>
      </c>
      <c r="J745" t="s">
        <v>50</v>
      </c>
      <c r="K745" t="s">
        <v>1030</v>
      </c>
      <c r="L745" t="s">
        <v>1031</v>
      </c>
      <c r="M745">
        <v>1</v>
      </c>
      <c r="N745">
        <f>LEN(K745)-LEN(SUBSTITUTE(K745,"{",""))-1</f>
        <v>2</v>
      </c>
      <c r="O745">
        <v>0</v>
      </c>
      <c r="P745">
        <f>_xlfn.XLOOKUP(B745,'g1'!B:B,'g1'!R:R)</f>
        <v>3</v>
      </c>
      <c r="Q745">
        <f>_xlfn.XLOOKUP(B745,'g2'!B:B,'g2'!U:U)</f>
        <v>3</v>
      </c>
      <c r="R745">
        <f>_xlfn.XLOOKUP(B745,'g3'!B:B,'g3'!R:R)</f>
        <v>3</v>
      </c>
      <c r="S745">
        <f>_xlfn.XLOOKUP(D745,'g4'!D:D,'g4'!N:N)</f>
        <v>2</v>
      </c>
      <c r="T745">
        <f t="shared" si="149"/>
        <v>-1</v>
      </c>
      <c r="U745">
        <f t="shared" si="150"/>
        <v>-1</v>
      </c>
      <c r="V745">
        <f t="shared" si="151"/>
        <v>-1</v>
      </c>
      <c r="W745">
        <f t="shared" si="152"/>
        <v>0</v>
      </c>
      <c r="X745" t="s">
        <v>11508</v>
      </c>
      <c r="Y745">
        <f t="shared" si="157"/>
        <v>43</v>
      </c>
      <c r="Z745">
        <f t="shared" si="158"/>
        <v>64</v>
      </c>
      <c r="AA745">
        <f t="shared" si="159"/>
        <v>19</v>
      </c>
      <c r="AB745" t="s">
        <v>14956</v>
      </c>
      <c r="AD745">
        <f t="shared" si="153"/>
        <v>1</v>
      </c>
      <c r="AE745">
        <f t="shared" si="154"/>
        <v>34</v>
      </c>
      <c r="AF745">
        <f t="shared" si="155"/>
        <v>31</v>
      </c>
      <c r="AG745" t="s">
        <v>14699</v>
      </c>
      <c r="AH745" t="b">
        <f t="shared" si="156"/>
        <v>0</v>
      </c>
    </row>
    <row r="746" spans="1:34" x14ac:dyDescent="0.25">
      <c r="A746" s="1">
        <v>809</v>
      </c>
      <c r="B746" t="s">
        <v>464</v>
      </c>
      <c r="C746" t="s">
        <v>465</v>
      </c>
      <c r="D746" t="s">
        <v>14025</v>
      </c>
      <c r="E746">
        <v>1</v>
      </c>
      <c r="F746" t="s">
        <v>466</v>
      </c>
      <c r="G746" t="s">
        <v>467</v>
      </c>
      <c r="H746" t="s">
        <v>468</v>
      </c>
      <c r="I746">
        <v>31911</v>
      </c>
      <c r="J746" t="s">
        <v>469</v>
      </c>
      <c r="K746" t="s">
        <v>470</v>
      </c>
      <c r="L746" t="s">
        <v>471</v>
      </c>
      <c r="M746">
        <v>1</v>
      </c>
      <c r="N746">
        <v>2</v>
      </c>
      <c r="O746">
        <v>0</v>
      </c>
      <c r="P746">
        <f>_xlfn.XLOOKUP(B746,'g1'!B:B,'g1'!R:R)</f>
        <v>4</v>
      </c>
      <c r="Q746">
        <f>_xlfn.XLOOKUP(B746,'g2'!B:B,'g2'!U:U)</f>
        <v>2</v>
      </c>
      <c r="R746">
        <f>_xlfn.XLOOKUP(B746,'g3'!B:B,'g3'!R:R)</f>
        <v>2</v>
      </c>
      <c r="S746">
        <f>_xlfn.XLOOKUP(D746,'g4'!D:D,'g4'!N:N)</f>
        <v>2</v>
      </c>
      <c r="T746">
        <f t="shared" si="149"/>
        <v>-2</v>
      </c>
      <c r="U746">
        <f t="shared" si="150"/>
        <v>0</v>
      </c>
      <c r="V746">
        <f t="shared" si="151"/>
        <v>0</v>
      </c>
      <c r="W746">
        <f t="shared" si="152"/>
        <v>0</v>
      </c>
      <c r="X746" t="s">
        <v>11421</v>
      </c>
      <c r="Y746">
        <f t="shared" si="157"/>
        <v>43</v>
      </c>
      <c r="Z746">
        <f t="shared" si="158"/>
        <v>68</v>
      </c>
      <c r="AA746">
        <f t="shared" si="159"/>
        <v>23</v>
      </c>
      <c r="AB746" t="s">
        <v>14957</v>
      </c>
      <c r="AD746">
        <f t="shared" si="153"/>
        <v>1</v>
      </c>
      <c r="AE746">
        <f t="shared" si="154"/>
        <v>23</v>
      </c>
      <c r="AF746">
        <f t="shared" si="155"/>
        <v>20</v>
      </c>
      <c r="AG746" t="s">
        <v>14455</v>
      </c>
      <c r="AH746" t="b">
        <f t="shared" si="156"/>
        <v>0</v>
      </c>
    </row>
    <row r="747" spans="1:34" x14ac:dyDescent="0.25">
      <c r="A747" s="1">
        <v>834</v>
      </c>
      <c r="B747" t="s">
        <v>220</v>
      </c>
      <c r="C747" t="s">
        <v>221</v>
      </c>
      <c r="D747" t="s">
        <v>14087</v>
      </c>
      <c r="E747">
        <v>1</v>
      </c>
      <c r="F747" t="s">
        <v>187</v>
      </c>
      <c r="G747" t="s">
        <v>222</v>
      </c>
      <c r="H747" t="s">
        <v>223</v>
      </c>
      <c r="I747">
        <v>19013</v>
      </c>
      <c r="J747" t="s">
        <v>161</v>
      </c>
      <c r="K747" t="s">
        <v>224</v>
      </c>
      <c r="L747" t="s">
        <v>225</v>
      </c>
      <c r="M747">
        <v>1</v>
      </c>
      <c r="N747">
        <v>2</v>
      </c>
      <c r="O747">
        <v>1</v>
      </c>
      <c r="P747">
        <f>_xlfn.XLOOKUP(B747,'g1'!B:B,'g1'!R:R)</f>
        <v>6</v>
      </c>
      <c r="Q747">
        <f>_xlfn.XLOOKUP(B747,'g2'!B:B,'g2'!U:U)</f>
        <v>3</v>
      </c>
      <c r="R747">
        <f>_xlfn.XLOOKUP(B747,'g3'!B:B,'g3'!R:R)</f>
        <v>2</v>
      </c>
      <c r="S747">
        <f>_xlfn.XLOOKUP(D747,'g4'!D:D,'g4'!N:N)</f>
        <v>2</v>
      </c>
      <c r="T747">
        <f t="shared" si="149"/>
        <v>-4</v>
      </c>
      <c r="U747">
        <f t="shared" si="150"/>
        <v>-1</v>
      </c>
      <c r="V747">
        <f t="shared" si="151"/>
        <v>0</v>
      </c>
      <c r="W747">
        <f t="shared" si="152"/>
        <v>0</v>
      </c>
      <c r="X747" t="s">
        <v>11300</v>
      </c>
      <c r="Y747">
        <f t="shared" si="157"/>
        <v>43</v>
      </c>
      <c r="Z747">
        <f t="shared" si="158"/>
        <v>65</v>
      </c>
      <c r="AA747">
        <f t="shared" si="159"/>
        <v>20</v>
      </c>
      <c r="AB747" t="s">
        <v>14958</v>
      </c>
      <c r="AD747">
        <f t="shared" si="153"/>
        <v>1</v>
      </c>
      <c r="AE747">
        <f t="shared" si="154"/>
        <v>32</v>
      </c>
      <c r="AF747">
        <f t="shared" si="155"/>
        <v>29</v>
      </c>
      <c r="AG747" t="s">
        <v>14700</v>
      </c>
      <c r="AH747" t="b">
        <f t="shared" si="156"/>
        <v>0</v>
      </c>
    </row>
    <row r="748" spans="1:34" x14ac:dyDescent="0.25">
      <c r="A748" s="1">
        <v>875</v>
      </c>
      <c r="B748" t="s">
        <v>513</v>
      </c>
      <c r="C748" t="s">
        <v>514</v>
      </c>
      <c r="D748" t="s">
        <v>13231</v>
      </c>
      <c r="E748">
        <v>1</v>
      </c>
      <c r="F748" t="s">
        <v>187</v>
      </c>
      <c r="G748" t="s">
        <v>515</v>
      </c>
      <c r="H748" t="s">
        <v>516</v>
      </c>
      <c r="I748">
        <v>2245</v>
      </c>
      <c r="J748" t="s">
        <v>161</v>
      </c>
      <c r="K748" t="s">
        <v>517</v>
      </c>
      <c r="L748" t="s">
        <v>518</v>
      </c>
      <c r="M748">
        <v>1</v>
      </c>
      <c r="N748">
        <v>1</v>
      </c>
      <c r="O748">
        <v>3</v>
      </c>
      <c r="P748">
        <f>_xlfn.XLOOKUP(B748,'g1'!B:B,'g1'!R:R)</f>
        <v>1</v>
      </c>
      <c r="Q748">
        <f>_xlfn.XLOOKUP(B748,'g2'!B:B,'g2'!U:U)</f>
        <v>1</v>
      </c>
      <c r="R748">
        <f>_xlfn.XLOOKUP(B748,'g3'!B:B,'g3'!R:R)</f>
        <v>1</v>
      </c>
      <c r="S748">
        <f>_xlfn.XLOOKUP(D748,'g4'!D:D,'g4'!N:N)</f>
        <v>2</v>
      </c>
      <c r="T748">
        <f t="shared" si="149"/>
        <v>0</v>
      </c>
      <c r="U748">
        <f t="shared" si="150"/>
        <v>0</v>
      </c>
      <c r="V748">
        <f t="shared" si="151"/>
        <v>0</v>
      </c>
      <c r="W748">
        <f t="shared" si="152"/>
        <v>-1</v>
      </c>
      <c r="X748" t="s">
        <v>12838</v>
      </c>
      <c r="Y748">
        <f t="shared" si="157"/>
        <v>43</v>
      </c>
      <c r="Z748">
        <f t="shared" si="158"/>
        <v>64</v>
      </c>
      <c r="AA748">
        <f t="shared" si="159"/>
        <v>19</v>
      </c>
      <c r="AB748" t="s">
        <v>14845</v>
      </c>
      <c r="AD748">
        <f t="shared" si="153"/>
        <v>1</v>
      </c>
      <c r="AE748">
        <f t="shared" si="154"/>
        <v>29</v>
      </c>
      <c r="AF748">
        <f t="shared" si="155"/>
        <v>26</v>
      </c>
      <c r="AG748" t="s">
        <v>14701</v>
      </c>
      <c r="AH748" t="b">
        <f t="shared" si="156"/>
        <v>0</v>
      </c>
    </row>
    <row r="749" spans="1:34" hidden="1" x14ac:dyDescent="0.25">
      <c r="A749" s="1">
        <v>1037</v>
      </c>
      <c r="B749" t="s">
        <v>2210</v>
      </c>
      <c r="C749" t="s">
        <v>2211</v>
      </c>
      <c r="D749" t="s">
        <v>13237</v>
      </c>
      <c r="E749">
        <v>3</v>
      </c>
      <c r="F749" t="s">
        <v>187</v>
      </c>
      <c r="G749" t="s">
        <v>2212</v>
      </c>
      <c r="H749" t="s">
        <v>2213</v>
      </c>
      <c r="I749">
        <v>4769</v>
      </c>
      <c r="J749" t="s">
        <v>161</v>
      </c>
      <c r="K749" t="s">
        <v>14112</v>
      </c>
      <c r="L749" t="s">
        <v>2215</v>
      </c>
      <c r="M749">
        <v>0</v>
      </c>
      <c r="N749">
        <f t="shared" ref="N749:N767" si="161">LEN(K749)-LEN(SUBSTITUTE(K749,"{",""))-1</f>
        <v>1</v>
      </c>
      <c r="O749">
        <v>1</v>
      </c>
      <c r="P749">
        <f>_xlfn.XLOOKUP(B749,'g1'!B:B,'g1'!R:R)</f>
        <v>1</v>
      </c>
      <c r="Q749">
        <f>_xlfn.XLOOKUP(B749,'g2'!B:B,'g2'!U:U)</f>
        <v>1</v>
      </c>
      <c r="R749">
        <f>_xlfn.XLOOKUP(B749,'g3'!B:B,'g3'!R:R)</f>
        <v>1</v>
      </c>
      <c r="S749">
        <f>_xlfn.XLOOKUP(D749,'g4'!D:D,'g4'!N:N)</f>
        <v>2</v>
      </c>
      <c r="T749">
        <f t="shared" si="149"/>
        <v>0</v>
      </c>
      <c r="U749">
        <f t="shared" si="150"/>
        <v>0</v>
      </c>
      <c r="V749">
        <f t="shared" si="151"/>
        <v>0</v>
      </c>
      <c r="W749">
        <f t="shared" si="152"/>
        <v>-1</v>
      </c>
      <c r="X749" t="s">
        <v>12827</v>
      </c>
      <c r="Y749">
        <f t="shared" si="157"/>
        <v>43</v>
      </c>
      <c r="Z749">
        <f t="shared" si="158"/>
        <v>68</v>
      </c>
      <c r="AA749">
        <f t="shared" si="159"/>
        <v>23</v>
      </c>
      <c r="AB749" t="s">
        <v>14287</v>
      </c>
      <c r="AD749">
        <f t="shared" si="153"/>
        <v>1</v>
      </c>
      <c r="AE749">
        <f t="shared" si="154"/>
        <v>28</v>
      </c>
      <c r="AF749">
        <f t="shared" si="155"/>
        <v>25</v>
      </c>
      <c r="AG749" t="s">
        <v>14287</v>
      </c>
      <c r="AH749" t="b">
        <f t="shared" si="156"/>
        <v>1</v>
      </c>
    </row>
    <row r="750" spans="1:34" hidden="1" x14ac:dyDescent="0.25">
      <c r="A750" s="1">
        <v>1044</v>
      </c>
      <c r="B750" t="s">
        <v>3521</v>
      </c>
      <c r="C750" t="s">
        <v>3522</v>
      </c>
      <c r="D750" t="s">
        <v>13280</v>
      </c>
      <c r="E750">
        <v>4</v>
      </c>
      <c r="F750" t="s">
        <v>15</v>
      </c>
      <c r="G750" t="s">
        <v>3523</v>
      </c>
      <c r="H750" t="s">
        <v>3524</v>
      </c>
      <c r="I750">
        <v>9507</v>
      </c>
      <c r="J750" t="s">
        <v>18</v>
      </c>
      <c r="K750" t="s">
        <v>3525</v>
      </c>
      <c r="L750" t="s">
        <v>3526</v>
      </c>
      <c r="M750">
        <v>0</v>
      </c>
      <c r="N750">
        <f t="shared" si="161"/>
        <v>1</v>
      </c>
      <c r="O750">
        <v>1</v>
      </c>
      <c r="P750">
        <f>_xlfn.XLOOKUP(B750,'g1'!B:B,'g1'!R:R)</f>
        <v>1</v>
      </c>
      <c r="Q750">
        <f>_xlfn.XLOOKUP(B750,'g2'!B:B,'g2'!U:U)</f>
        <v>1</v>
      </c>
      <c r="R750">
        <f>_xlfn.XLOOKUP(B750,'g3'!B:B,'g3'!R:R)</f>
        <v>1</v>
      </c>
      <c r="S750">
        <f>_xlfn.XLOOKUP(D750,'g4'!D:D,'g4'!N:N)</f>
        <v>2</v>
      </c>
      <c r="T750">
        <f t="shared" si="149"/>
        <v>0</v>
      </c>
      <c r="U750">
        <f t="shared" si="150"/>
        <v>0</v>
      </c>
      <c r="V750">
        <f t="shared" si="151"/>
        <v>0</v>
      </c>
      <c r="W750">
        <f t="shared" si="152"/>
        <v>-1</v>
      </c>
      <c r="X750" t="s">
        <v>12759</v>
      </c>
      <c r="Y750">
        <f t="shared" si="157"/>
        <v>43</v>
      </c>
      <c r="Z750">
        <f t="shared" si="158"/>
        <v>66</v>
      </c>
      <c r="AA750">
        <f t="shared" si="159"/>
        <v>21</v>
      </c>
      <c r="AB750" t="s">
        <v>14702</v>
      </c>
      <c r="AD750">
        <f t="shared" si="153"/>
        <v>1</v>
      </c>
      <c r="AE750">
        <f t="shared" si="154"/>
        <v>26</v>
      </c>
      <c r="AF750">
        <f t="shared" si="155"/>
        <v>23</v>
      </c>
      <c r="AG750" t="s">
        <v>14702</v>
      </c>
      <c r="AH750" t="b">
        <f t="shared" si="156"/>
        <v>1</v>
      </c>
    </row>
    <row r="751" spans="1:34" hidden="1" x14ac:dyDescent="0.25">
      <c r="A751" s="1">
        <v>1022</v>
      </c>
      <c r="B751" t="s">
        <v>4429</v>
      </c>
      <c r="C751" t="s">
        <v>4430</v>
      </c>
      <c r="D751" t="s">
        <v>13310</v>
      </c>
      <c r="E751">
        <v>4</v>
      </c>
      <c r="F751" t="s">
        <v>490</v>
      </c>
      <c r="G751" t="s">
        <v>4431</v>
      </c>
      <c r="H751" t="s">
        <v>4432</v>
      </c>
      <c r="I751">
        <v>6786</v>
      </c>
      <c r="J751" t="s">
        <v>473</v>
      </c>
      <c r="K751" t="s">
        <v>14127</v>
      </c>
      <c r="L751" t="s">
        <v>4434</v>
      </c>
      <c r="M751">
        <v>0</v>
      </c>
      <c r="N751">
        <f t="shared" si="161"/>
        <v>1</v>
      </c>
      <c r="O751">
        <v>1</v>
      </c>
      <c r="P751">
        <f>_xlfn.XLOOKUP(B751,'g1'!B:B,'g1'!R:R)</f>
        <v>1</v>
      </c>
      <c r="Q751">
        <f>_xlfn.XLOOKUP(B751,'g2'!B:B,'g2'!U:U)</f>
        <v>1</v>
      </c>
      <c r="R751">
        <f>_xlfn.XLOOKUP(B751,'g3'!B:B,'g3'!R:R)</f>
        <v>1</v>
      </c>
      <c r="S751">
        <f>_xlfn.XLOOKUP(D751,'g4'!D:D,'g4'!N:N)</f>
        <v>2</v>
      </c>
      <c r="T751">
        <f t="shared" si="149"/>
        <v>0</v>
      </c>
      <c r="U751">
        <f t="shared" si="150"/>
        <v>0</v>
      </c>
      <c r="V751">
        <f t="shared" si="151"/>
        <v>0</v>
      </c>
      <c r="W751">
        <f t="shared" si="152"/>
        <v>-1</v>
      </c>
      <c r="X751" t="s">
        <v>12714</v>
      </c>
      <c r="Y751">
        <f t="shared" si="157"/>
        <v>43</v>
      </c>
      <c r="Z751">
        <f t="shared" si="158"/>
        <v>69</v>
      </c>
      <c r="AA751">
        <f t="shared" si="159"/>
        <v>24</v>
      </c>
      <c r="AB751" t="s">
        <v>14703</v>
      </c>
      <c r="AD751">
        <f t="shared" si="153"/>
        <v>1</v>
      </c>
      <c r="AE751">
        <f t="shared" si="154"/>
        <v>29</v>
      </c>
      <c r="AF751">
        <f t="shared" si="155"/>
        <v>26</v>
      </c>
      <c r="AG751" t="s">
        <v>14703</v>
      </c>
      <c r="AH751" t="b">
        <f t="shared" si="156"/>
        <v>1</v>
      </c>
    </row>
    <row r="752" spans="1:34" x14ac:dyDescent="0.25">
      <c r="A752" s="1">
        <v>1275</v>
      </c>
      <c r="B752" t="s">
        <v>5304</v>
      </c>
      <c r="C752" t="s">
        <v>5305</v>
      </c>
      <c r="D752" t="s">
        <v>13343</v>
      </c>
      <c r="E752">
        <v>5</v>
      </c>
      <c r="F752" t="s">
        <v>5306</v>
      </c>
      <c r="G752" t="s">
        <v>5307</v>
      </c>
      <c r="H752" t="s">
        <v>5308</v>
      </c>
      <c r="I752">
        <v>4653</v>
      </c>
      <c r="J752" t="s">
        <v>26</v>
      </c>
      <c r="K752" t="s">
        <v>5309</v>
      </c>
      <c r="L752" t="s">
        <v>5310</v>
      </c>
      <c r="N752">
        <f t="shared" si="161"/>
        <v>1</v>
      </c>
      <c r="O752">
        <v>1</v>
      </c>
      <c r="P752">
        <f>_xlfn.XLOOKUP(B752,'g1'!B:B,'g1'!R:R)</f>
        <v>1</v>
      </c>
      <c r="Q752">
        <f>_xlfn.XLOOKUP(B752,'g2'!B:B,'g2'!U:U)</f>
        <v>3</v>
      </c>
      <c r="R752">
        <f>_xlfn.XLOOKUP(B752,'g3'!B:B,'g3'!R:R)</f>
        <v>1</v>
      </c>
      <c r="S752">
        <f>_xlfn.XLOOKUP(D752,'g4'!D:D,'g4'!N:N)</f>
        <v>2</v>
      </c>
      <c r="T752">
        <f t="shared" si="149"/>
        <v>0</v>
      </c>
      <c r="U752">
        <f t="shared" si="150"/>
        <v>-2</v>
      </c>
      <c r="V752">
        <f t="shared" si="151"/>
        <v>0</v>
      </c>
      <c r="W752">
        <f t="shared" si="152"/>
        <v>-1</v>
      </c>
      <c r="X752" t="s">
        <v>12663</v>
      </c>
      <c r="Y752">
        <f t="shared" si="157"/>
        <v>43</v>
      </c>
      <c r="Z752">
        <f t="shared" si="158"/>
        <v>63</v>
      </c>
      <c r="AA752">
        <f t="shared" si="159"/>
        <v>18</v>
      </c>
      <c r="AB752" t="s">
        <v>14480</v>
      </c>
      <c r="AD752">
        <f t="shared" si="153"/>
        <v>1</v>
      </c>
      <c r="AE752">
        <f t="shared" si="154"/>
        <v>32</v>
      </c>
      <c r="AF752">
        <f t="shared" si="155"/>
        <v>29</v>
      </c>
      <c r="AG752" t="s">
        <v>14704</v>
      </c>
      <c r="AH752" t="b">
        <f t="shared" si="156"/>
        <v>0</v>
      </c>
    </row>
    <row r="753" spans="1:34" hidden="1" x14ac:dyDescent="0.25">
      <c r="A753" s="1">
        <v>1191</v>
      </c>
      <c r="B753" t="s">
        <v>1542</v>
      </c>
      <c r="C753" t="s">
        <v>1543</v>
      </c>
      <c r="D753" t="s">
        <v>13355</v>
      </c>
      <c r="E753">
        <v>2</v>
      </c>
      <c r="F753" t="s">
        <v>117</v>
      </c>
      <c r="G753" t="s">
        <v>1544</v>
      </c>
      <c r="H753" t="s">
        <v>1545</v>
      </c>
      <c r="I753">
        <v>5341</v>
      </c>
      <c r="J753" t="s">
        <v>120</v>
      </c>
      <c r="K753" t="s">
        <v>14128</v>
      </c>
      <c r="L753" t="s">
        <v>1547</v>
      </c>
      <c r="N753">
        <f t="shared" si="161"/>
        <v>1</v>
      </c>
      <c r="O753">
        <v>3</v>
      </c>
      <c r="P753">
        <f>_xlfn.XLOOKUP(B753,'g1'!B:B,'g1'!R:R)</f>
        <v>3</v>
      </c>
      <c r="Q753">
        <f>_xlfn.XLOOKUP(B753,'g2'!B:B,'g2'!U:U)</f>
        <v>2</v>
      </c>
      <c r="R753">
        <f>_xlfn.XLOOKUP(B753,'g3'!B:B,'g3'!R:R)</f>
        <v>1</v>
      </c>
      <c r="S753">
        <f>_xlfn.XLOOKUP(D753,'g4'!D:D,'g4'!N:N)</f>
        <v>2</v>
      </c>
      <c r="T753">
        <f t="shared" si="149"/>
        <v>-2</v>
      </c>
      <c r="U753">
        <f t="shared" si="150"/>
        <v>-1</v>
      </c>
      <c r="V753">
        <f t="shared" si="151"/>
        <v>0</v>
      </c>
      <c r="W753">
        <f t="shared" si="152"/>
        <v>-1</v>
      </c>
      <c r="X753" t="s">
        <v>12645</v>
      </c>
      <c r="Y753">
        <f t="shared" si="157"/>
        <v>43</v>
      </c>
      <c r="Z753">
        <f t="shared" si="158"/>
        <v>63</v>
      </c>
      <c r="AA753">
        <f t="shared" si="159"/>
        <v>18</v>
      </c>
      <c r="AB753" t="s">
        <v>14269</v>
      </c>
      <c r="AD753">
        <f t="shared" si="153"/>
        <v>1</v>
      </c>
      <c r="AE753">
        <f t="shared" si="154"/>
        <v>23</v>
      </c>
      <c r="AF753">
        <f t="shared" si="155"/>
        <v>20</v>
      </c>
      <c r="AG753" t="s">
        <v>14269</v>
      </c>
      <c r="AH753" t="b">
        <f t="shared" si="156"/>
        <v>1</v>
      </c>
    </row>
    <row r="754" spans="1:34" x14ac:dyDescent="0.25">
      <c r="A754" s="1">
        <v>1299</v>
      </c>
      <c r="B754" t="s">
        <v>307</v>
      </c>
      <c r="C754" t="s">
        <v>308</v>
      </c>
      <c r="D754" t="s">
        <v>14011</v>
      </c>
      <c r="E754">
        <v>1</v>
      </c>
      <c r="F754" t="s">
        <v>73</v>
      </c>
      <c r="G754" t="s">
        <v>309</v>
      </c>
      <c r="H754" t="s">
        <v>310</v>
      </c>
      <c r="I754">
        <v>6881</v>
      </c>
      <c r="J754" t="s">
        <v>76</v>
      </c>
      <c r="K754" t="s">
        <v>15125</v>
      </c>
      <c r="L754" t="s">
        <v>312</v>
      </c>
      <c r="M754">
        <v>1</v>
      </c>
      <c r="N754">
        <f t="shared" si="161"/>
        <v>1</v>
      </c>
      <c r="O754">
        <v>1</v>
      </c>
      <c r="P754">
        <f>_xlfn.XLOOKUP(B754,'g1'!B:B,'g1'!R:R)</f>
        <v>2</v>
      </c>
      <c r="Q754">
        <f>_xlfn.XLOOKUP(B754,'g2'!B:B,'g2'!U:U)</f>
        <v>2</v>
      </c>
      <c r="R754">
        <f>_xlfn.XLOOKUP(B754,'g3'!B:B,'g3'!R:R)</f>
        <v>3</v>
      </c>
      <c r="S754">
        <f>_xlfn.XLOOKUP(D754,'g4'!D:D,'g4'!N:N)</f>
        <v>2</v>
      </c>
      <c r="T754">
        <f t="shared" si="149"/>
        <v>-1</v>
      </c>
      <c r="U754">
        <f t="shared" si="150"/>
        <v>-1</v>
      </c>
      <c r="V754">
        <f t="shared" si="151"/>
        <v>-2</v>
      </c>
      <c r="W754">
        <f t="shared" si="152"/>
        <v>-1</v>
      </c>
      <c r="X754" t="s">
        <v>11447</v>
      </c>
      <c r="Y754">
        <f t="shared" si="157"/>
        <v>43</v>
      </c>
      <c r="Z754">
        <f t="shared" si="158"/>
        <v>70</v>
      </c>
      <c r="AA754">
        <f t="shared" si="159"/>
        <v>25</v>
      </c>
      <c r="AB754" t="s">
        <v>14263</v>
      </c>
      <c r="AD754">
        <f t="shared" si="153"/>
        <v>1</v>
      </c>
      <c r="AE754">
        <f t="shared" si="154"/>
        <v>30</v>
      </c>
      <c r="AF754">
        <f t="shared" si="155"/>
        <v>27</v>
      </c>
      <c r="AG754" t="s">
        <v>14406</v>
      </c>
      <c r="AH754" t="b">
        <f t="shared" si="156"/>
        <v>0</v>
      </c>
    </row>
    <row r="755" spans="1:34" x14ac:dyDescent="0.25">
      <c r="A755" s="1">
        <v>1325</v>
      </c>
      <c r="B755" t="s">
        <v>3285</v>
      </c>
      <c r="C755" t="s">
        <v>3286</v>
      </c>
      <c r="D755" t="s">
        <v>13792</v>
      </c>
      <c r="E755">
        <v>3</v>
      </c>
      <c r="F755" t="s">
        <v>39</v>
      </c>
      <c r="G755" t="s">
        <v>3287</v>
      </c>
      <c r="H755" t="s">
        <v>3288</v>
      </c>
      <c r="I755">
        <v>7228</v>
      </c>
      <c r="J755" t="s">
        <v>42</v>
      </c>
      <c r="K755" t="s">
        <v>15126</v>
      </c>
      <c r="L755" t="s">
        <v>3290</v>
      </c>
      <c r="N755">
        <f t="shared" si="161"/>
        <v>1</v>
      </c>
      <c r="O755">
        <v>1</v>
      </c>
      <c r="P755">
        <f>_xlfn.XLOOKUP(B755,'g1'!B:B,'g1'!R:R)</f>
        <v>1</v>
      </c>
      <c r="Q755">
        <f>_xlfn.XLOOKUP(B755,'g2'!B:B,'g2'!U:U)</f>
        <v>2</v>
      </c>
      <c r="R755">
        <f>_xlfn.XLOOKUP(B755,'g3'!B:B,'g3'!R:R)</f>
        <v>2</v>
      </c>
      <c r="S755">
        <f>_xlfn.XLOOKUP(D755,'g4'!D:D,'g4'!N:N)</f>
        <v>2</v>
      </c>
      <c r="T755">
        <f t="shared" si="149"/>
        <v>0</v>
      </c>
      <c r="U755">
        <f t="shared" si="150"/>
        <v>-1</v>
      </c>
      <c r="V755">
        <f t="shared" si="151"/>
        <v>-1</v>
      </c>
      <c r="W755">
        <f t="shared" si="152"/>
        <v>-1</v>
      </c>
      <c r="X755" t="s">
        <v>11864</v>
      </c>
      <c r="Y755">
        <f t="shared" si="157"/>
        <v>43</v>
      </c>
      <c r="Z755">
        <f t="shared" si="158"/>
        <v>77</v>
      </c>
      <c r="AA755">
        <f t="shared" si="159"/>
        <v>32</v>
      </c>
      <c r="AB755" t="s">
        <v>14809</v>
      </c>
      <c r="AD755">
        <f t="shared" si="153"/>
        <v>1</v>
      </c>
      <c r="AE755">
        <f t="shared" si="154"/>
        <v>37</v>
      </c>
      <c r="AF755">
        <f t="shared" si="155"/>
        <v>34</v>
      </c>
      <c r="AG755" t="s">
        <v>14705</v>
      </c>
      <c r="AH755" t="b">
        <f t="shared" si="156"/>
        <v>0</v>
      </c>
    </row>
    <row r="756" spans="1:34" hidden="1" x14ac:dyDescent="0.25">
      <c r="A756" s="1">
        <v>1356</v>
      </c>
      <c r="B756" t="s">
        <v>3796</v>
      </c>
      <c r="C756" t="s">
        <v>3797</v>
      </c>
      <c r="D756" t="s">
        <v>13848</v>
      </c>
      <c r="E756">
        <v>4</v>
      </c>
      <c r="F756" t="s">
        <v>1206</v>
      </c>
      <c r="G756" t="s">
        <v>3798</v>
      </c>
      <c r="H756" t="s">
        <v>3799</v>
      </c>
      <c r="I756">
        <v>39199</v>
      </c>
      <c r="J756" t="s">
        <v>76</v>
      </c>
      <c r="K756" t="s">
        <v>3800</v>
      </c>
      <c r="L756" t="s">
        <v>3801</v>
      </c>
      <c r="M756">
        <v>0</v>
      </c>
      <c r="N756">
        <f t="shared" si="161"/>
        <v>1</v>
      </c>
      <c r="O756">
        <v>1</v>
      </c>
      <c r="P756">
        <f>_xlfn.XLOOKUP(B756,'g1'!B:B,'g1'!R:R)</f>
        <v>2</v>
      </c>
      <c r="Q756">
        <f>_xlfn.XLOOKUP(B756,'g2'!B:B,'g2'!U:U)</f>
        <v>2</v>
      </c>
      <c r="R756">
        <f>_xlfn.XLOOKUP(B756,'g3'!B:B,'g3'!R:R)</f>
        <v>1</v>
      </c>
      <c r="S756">
        <f>_xlfn.XLOOKUP(D756,'g4'!D:D,'g4'!N:N)</f>
        <v>2</v>
      </c>
      <c r="T756">
        <f t="shared" si="149"/>
        <v>-1</v>
      </c>
      <c r="U756">
        <f t="shared" si="150"/>
        <v>-1</v>
      </c>
      <c r="V756">
        <f t="shared" si="151"/>
        <v>0</v>
      </c>
      <c r="W756">
        <f t="shared" si="152"/>
        <v>-1</v>
      </c>
      <c r="X756" t="s">
        <v>11209</v>
      </c>
      <c r="Y756">
        <f t="shared" si="157"/>
        <v>43</v>
      </c>
      <c r="Z756">
        <f t="shared" si="158"/>
        <v>64</v>
      </c>
      <c r="AA756">
        <f t="shared" si="159"/>
        <v>19</v>
      </c>
      <c r="AB756" t="s">
        <v>14706</v>
      </c>
      <c r="AD756">
        <f t="shared" si="153"/>
        <v>1</v>
      </c>
      <c r="AE756">
        <f t="shared" si="154"/>
        <v>24</v>
      </c>
      <c r="AF756">
        <f t="shared" si="155"/>
        <v>21</v>
      </c>
      <c r="AG756" t="s">
        <v>14706</v>
      </c>
      <c r="AH756" t="b">
        <f t="shared" si="156"/>
        <v>1</v>
      </c>
    </row>
    <row r="757" spans="1:34" hidden="1" x14ac:dyDescent="0.25">
      <c r="A757" s="1">
        <v>43</v>
      </c>
      <c r="B757" t="s">
        <v>4819</v>
      </c>
      <c r="C757" t="s">
        <v>4820</v>
      </c>
      <c r="D757" t="s">
        <v>13852</v>
      </c>
      <c r="E757">
        <v>5</v>
      </c>
      <c r="F757" t="s">
        <v>99</v>
      </c>
      <c r="G757" t="s">
        <v>4821</v>
      </c>
      <c r="H757" t="s">
        <v>4822</v>
      </c>
      <c r="I757">
        <v>20970</v>
      </c>
      <c r="J757" t="s">
        <v>100</v>
      </c>
      <c r="K757" t="s">
        <v>4823</v>
      </c>
      <c r="L757" t="s">
        <v>4824</v>
      </c>
      <c r="N757">
        <f t="shared" si="161"/>
        <v>1</v>
      </c>
      <c r="O757">
        <v>1</v>
      </c>
      <c r="P757">
        <f>_xlfn.XLOOKUP(B757,'g1'!B:B,'g1'!R:R)</f>
        <v>2</v>
      </c>
      <c r="Q757">
        <f>_xlfn.XLOOKUP(B757,'g2'!B:B,'g2'!U:U)</f>
        <v>2</v>
      </c>
      <c r="R757">
        <f>_xlfn.XLOOKUP(B757,'g3'!B:B,'g3'!R:R)</f>
        <v>1</v>
      </c>
      <c r="S757">
        <f>_xlfn.XLOOKUP(D757,'g4'!D:D,'g4'!N:N)</f>
        <v>2</v>
      </c>
      <c r="T757">
        <f t="shared" si="149"/>
        <v>-1</v>
      </c>
      <c r="U757">
        <f t="shared" si="150"/>
        <v>-1</v>
      </c>
      <c r="V757">
        <f t="shared" si="151"/>
        <v>0</v>
      </c>
      <c r="W757">
        <f t="shared" si="152"/>
        <v>-1</v>
      </c>
      <c r="X757" t="s">
        <v>11754</v>
      </c>
      <c r="Y757">
        <f t="shared" si="157"/>
        <v>43</v>
      </c>
      <c r="Z757">
        <f t="shared" si="158"/>
        <v>70</v>
      </c>
      <c r="AA757">
        <f t="shared" si="159"/>
        <v>25</v>
      </c>
      <c r="AB757" t="s">
        <v>14707</v>
      </c>
      <c r="AD757">
        <f t="shared" si="153"/>
        <v>1</v>
      </c>
      <c r="AE757">
        <f t="shared" si="154"/>
        <v>30</v>
      </c>
      <c r="AF757">
        <f t="shared" si="155"/>
        <v>27</v>
      </c>
      <c r="AG757" t="s">
        <v>14707</v>
      </c>
      <c r="AH757" t="b">
        <f t="shared" si="156"/>
        <v>1</v>
      </c>
    </row>
    <row r="758" spans="1:34" hidden="1" x14ac:dyDescent="0.25">
      <c r="A758" s="1">
        <v>1509</v>
      </c>
      <c r="B758" t="s">
        <v>5499</v>
      </c>
      <c r="C758" t="s">
        <v>5500</v>
      </c>
      <c r="D758" t="s">
        <v>13855</v>
      </c>
      <c r="E758">
        <v>5</v>
      </c>
      <c r="F758" t="s">
        <v>31</v>
      </c>
      <c r="G758" t="s">
        <v>5501</v>
      </c>
      <c r="H758" t="s">
        <v>5502</v>
      </c>
      <c r="I758">
        <v>8081</v>
      </c>
      <c r="J758" t="s">
        <v>34</v>
      </c>
      <c r="K758" t="s">
        <v>5503</v>
      </c>
      <c r="L758" t="s">
        <v>5504</v>
      </c>
      <c r="N758">
        <f t="shared" si="161"/>
        <v>1</v>
      </c>
      <c r="O758">
        <v>1</v>
      </c>
      <c r="P758">
        <f>_xlfn.XLOOKUP(B758,'g1'!B:B,'g1'!R:R)</f>
        <v>2</v>
      </c>
      <c r="Q758">
        <f>_xlfn.XLOOKUP(B758,'g2'!B:B,'g2'!U:U)</f>
        <v>1</v>
      </c>
      <c r="R758">
        <f>_xlfn.XLOOKUP(B758,'g3'!B:B,'g3'!R:R)</f>
        <v>1</v>
      </c>
      <c r="S758">
        <f>_xlfn.XLOOKUP(D758,'g4'!D:D,'g4'!N:N)</f>
        <v>2</v>
      </c>
      <c r="T758">
        <f t="shared" si="149"/>
        <v>-1</v>
      </c>
      <c r="U758">
        <f t="shared" si="150"/>
        <v>0</v>
      </c>
      <c r="V758">
        <f t="shared" si="151"/>
        <v>0</v>
      </c>
      <c r="W758">
        <f t="shared" si="152"/>
        <v>-1</v>
      </c>
      <c r="X758" t="s">
        <v>11749</v>
      </c>
      <c r="Y758">
        <f t="shared" si="157"/>
        <v>43</v>
      </c>
      <c r="Z758">
        <f t="shared" si="158"/>
        <v>64</v>
      </c>
      <c r="AA758">
        <f t="shared" si="159"/>
        <v>19</v>
      </c>
      <c r="AB758" t="s">
        <v>14708</v>
      </c>
      <c r="AD758">
        <f t="shared" si="153"/>
        <v>1</v>
      </c>
      <c r="AE758">
        <f t="shared" si="154"/>
        <v>24</v>
      </c>
      <c r="AF758">
        <f t="shared" si="155"/>
        <v>21</v>
      </c>
      <c r="AG758" t="s">
        <v>14708</v>
      </c>
      <c r="AH758" t="b">
        <f t="shared" si="156"/>
        <v>1</v>
      </c>
    </row>
    <row r="759" spans="1:34" x14ac:dyDescent="0.25">
      <c r="A759" s="1">
        <v>1624</v>
      </c>
      <c r="B759" t="s">
        <v>149</v>
      </c>
      <c r="C759" t="s">
        <v>150</v>
      </c>
      <c r="D759" t="s">
        <v>14047</v>
      </c>
      <c r="E759">
        <v>1</v>
      </c>
      <c r="F759" t="s">
        <v>151</v>
      </c>
      <c r="G759" t="s">
        <v>152</v>
      </c>
      <c r="H759" t="s">
        <v>153</v>
      </c>
      <c r="I759">
        <v>29442</v>
      </c>
      <c r="J759" t="s">
        <v>34</v>
      </c>
      <c r="K759" t="s">
        <v>154</v>
      </c>
      <c r="L759" t="s">
        <v>155</v>
      </c>
      <c r="M759">
        <v>1</v>
      </c>
      <c r="N759">
        <f t="shared" si="161"/>
        <v>1</v>
      </c>
      <c r="O759">
        <v>1</v>
      </c>
      <c r="P759">
        <f>_xlfn.XLOOKUP(B759,'g1'!B:B,'g1'!R:R)</f>
        <v>3</v>
      </c>
      <c r="Q759">
        <f>_xlfn.XLOOKUP(B759,'g2'!B:B,'g2'!U:U)</f>
        <v>1</v>
      </c>
      <c r="R759">
        <f>_xlfn.XLOOKUP(B759,'g3'!B:B,'g3'!R:R)</f>
        <v>2</v>
      </c>
      <c r="S759">
        <f>_xlfn.XLOOKUP(D759,'g4'!D:D,'g4'!N:N)</f>
        <v>2</v>
      </c>
      <c r="T759">
        <f t="shared" si="149"/>
        <v>-2</v>
      </c>
      <c r="U759">
        <f t="shared" si="150"/>
        <v>0</v>
      </c>
      <c r="V759">
        <f t="shared" si="151"/>
        <v>-1</v>
      </c>
      <c r="W759">
        <f t="shared" si="152"/>
        <v>-1</v>
      </c>
      <c r="X759" t="s">
        <v>11379</v>
      </c>
      <c r="Y759">
        <f t="shared" si="157"/>
        <v>43</v>
      </c>
      <c r="Z759">
        <f t="shared" si="158"/>
        <v>63</v>
      </c>
      <c r="AA759">
        <f t="shared" si="159"/>
        <v>18</v>
      </c>
      <c r="AB759" t="s">
        <v>14269</v>
      </c>
      <c r="AD759">
        <f t="shared" si="153"/>
        <v>1</v>
      </c>
      <c r="AE759">
        <f t="shared" si="154"/>
        <v>29</v>
      </c>
      <c r="AF759">
        <f t="shared" si="155"/>
        <v>26</v>
      </c>
      <c r="AG759" t="s">
        <v>14709</v>
      </c>
      <c r="AH759" t="b">
        <f t="shared" si="156"/>
        <v>0</v>
      </c>
    </row>
    <row r="760" spans="1:34" x14ac:dyDescent="0.25">
      <c r="A760" s="1">
        <v>1727</v>
      </c>
      <c r="B760" t="s">
        <v>1352</v>
      </c>
      <c r="C760" t="s">
        <v>1353</v>
      </c>
      <c r="D760" t="s">
        <v>14048</v>
      </c>
      <c r="E760">
        <v>2</v>
      </c>
      <c r="F760" t="s">
        <v>15</v>
      </c>
      <c r="G760" t="s">
        <v>1354</v>
      </c>
      <c r="H760" t="s">
        <v>1355</v>
      </c>
      <c r="I760">
        <v>11673</v>
      </c>
      <c r="J760" t="s">
        <v>18</v>
      </c>
      <c r="K760" t="s">
        <v>1356</v>
      </c>
      <c r="L760" t="s">
        <v>1357</v>
      </c>
      <c r="M760">
        <v>1</v>
      </c>
      <c r="N760">
        <f t="shared" si="161"/>
        <v>1</v>
      </c>
      <c r="O760">
        <v>3</v>
      </c>
      <c r="P760">
        <f>_xlfn.XLOOKUP(B760,'g1'!B:B,'g1'!R:R)</f>
        <v>3</v>
      </c>
      <c r="Q760">
        <f>_xlfn.XLOOKUP(B760,'g2'!B:B,'g2'!U:U)</f>
        <v>2</v>
      </c>
      <c r="R760">
        <f>_xlfn.XLOOKUP(B760,'g3'!B:B,'g3'!R:R)</f>
        <v>2</v>
      </c>
      <c r="S760">
        <f>_xlfn.XLOOKUP(D760,'g4'!D:D,'g4'!N:N)</f>
        <v>2</v>
      </c>
      <c r="T760">
        <f t="shared" si="149"/>
        <v>-2</v>
      </c>
      <c r="U760">
        <f t="shared" si="150"/>
        <v>-1</v>
      </c>
      <c r="V760">
        <f t="shared" si="151"/>
        <v>-1</v>
      </c>
      <c r="W760">
        <f t="shared" si="152"/>
        <v>-1</v>
      </c>
      <c r="X760" t="s">
        <v>11377</v>
      </c>
      <c r="Y760">
        <f t="shared" si="157"/>
        <v>42</v>
      </c>
      <c r="Z760">
        <f t="shared" si="158"/>
        <v>64</v>
      </c>
      <c r="AA760">
        <f t="shared" si="159"/>
        <v>20</v>
      </c>
      <c r="AB760" t="s">
        <v>14959</v>
      </c>
      <c r="AD760">
        <f t="shared" si="153"/>
        <v>1</v>
      </c>
      <c r="AE760">
        <f t="shared" si="154"/>
        <v>26</v>
      </c>
      <c r="AF760">
        <f t="shared" si="155"/>
        <v>23</v>
      </c>
      <c r="AG760" t="s">
        <v>14674</v>
      </c>
      <c r="AH760" t="b">
        <f t="shared" si="156"/>
        <v>0</v>
      </c>
    </row>
    <row r="761" spans="1:34" hidden="1" x14ac:dyDescent="0.25">
      <c r="A761" s="1">
        <v>1826</v>
      </c>
      <c r="B761" t="s">
        <v>3157</v>
      </c>
      <c r="C761" t="s">
        <v>3158</v>
      </c>
      <c r="D761" t="s">
        <v>13964</v>
      </c>
      <c r="E761">
        <v>3</v>
      </c>
      <c r="F761" t="s">
        <v>39</v>
      </c>
      <c r="G761" t="s">
        <v>3159</v>
      </c>
      <c r="H761" t="s">
        <v>3160</v>
      </c>
      <c r="I761">
        <v>6230</v>
      </c>
      <c r="J761" t="s">
        <v>42</v>
      </c>
      <c r="K761" t="s">
        <v>3161</v>
      </c>
      <c r="L761" t="s">
        <v>3162</v>
      </c>
      <c r="N761">
        <f t="shared" si="161"/>
        <v>1</v>
      </c>
      <c r="O761">
        <v>1</v>
      </c>
      <c r="P761">
        <f>_xlfn.XLOOKUP(B761,'g1'!B:B,'g1'!R:R)</f>
        <v>2</v>
      </c>
      <c r="Q761">
        <f>_xlfn.XLOOKUP(B761,'g2'!B:B,'g2'!U:U)</f>
        <v>1</v>
      </c>
      <c r="R761">
        <f>_xlfn.XLOOKUP(B761,'g3'!B:B,'g3'!R:R)</f>
        <v>2</v>
      </c>
      <c r="S761">
        <f>_xlfn.XLOOKUP(D761,'g4'!D:D,'g4'!N:N)</f>
        <v>2</v>
      </c>
      <c r="T761">
        <f t="shared" si="149"/>
        <v>-1</v>
      </c>
      <c r="U761">
        <f t="shared" si="150"/>
        <v>0</v>
      </c>
      <c r="V761">
        <f t="shared" si="151"/>
        <v>-1</v>
      </c>
      <c r="W761">
        <f t="shared" si="152"/>
        <v>-1</v>
      </c>
      <c r="X761" t="s">
        <v>11537</v>
      </c>
      <c r="Y761" t="e">
        <f t="shared" si="157"/>
        <v>#VALUE!</v>
      </c>
      <c r="Z761">
        <f t="shared" si="158"/>
        <v>91</v>
      </c>
      <c r="AA761" t="e">
        <f t="shared" si="159"/>
        <v>#VALUE!</v>
      </c>
      <c r="AB761" t="e">
        <v>#VALUE!</v>
      </c>
      <c r="AD761">
        <f t="shared" si="153"/>
        <v>1</v>
      </c>
      <c r="AE761">
        <f t="shared" si="154"/>
        <v>23</v>
      </c>
      <c r="AF761">
        <f t="shared" si="155"/>
        <v>20</v>
      </c>
      <c r="AG761" t="s">
        <v>14249</v>
      </c>
      <c r="AH761" t="e">
        <f t="shared" si="156"/>
        <v>#VALUE!</v>
      </c>
    </row>
    <row r="762" spans="1:34" hidden="1" x14ac:dyDescent="0.25">
      <c r="A762" s="1">
        <v>1833</v>
      </c>
      <c r="B762" t="s">
        <v>4388</v>
      </c>
      <c r="C762" t="s">
        <v>4389</v>
      </c>
      <c r="D762" t="s">
        <v>13965</v>
      </c>
      <c r="E762">
        <v>4</v>
      </c>
      <c r="F762" t="s">
        <v>117</v>
      </c>
      <c r="G762" t="s">
        <v>4390</v>
      </c>
      <c r="H762" t="s">
        <v>4391</v>
      </c>
      <c r="I762">
        <v>16839</v>
      </c>
      <c r="J762" t="s">
        <v>120</v>
      </c>
      <c r="K762" t="s">
        <v>4392</v>
      </c>
      <c r="L762" t="s">
        <v>4393</v>
      </c>
      <c r="N762">
        <f t="shared" si="161"/>
        <v>1</v>
      </c>
      <c r="O762">
        <v>1</v>
      </c>
      <c r="P762">
        <f>_xlfn.XLOOKUP(B762,'g1'!B:B,'g1'!R:R)</f>
        <v>2</v>
      </c>
      <c r="Q762">
        <f>_xlfn.XLOOKUP(B762,'g2'!B:B,'g2'!U:U)</f>
        <v>2</v>
      </c>
      <c r="R762">
        <f>_xlfn.XLOOKUP(B762,'g3'!B:B,'g3'!R:R)</f>
        <v>2</v>
      </c>
      <c r="S762">
        <f>_xlfn.XLOOKUP(D762,'g4'!D:D,'g4'!N:N)</f>
        <v>2</v>
      </c>
      <c r="T762">
        <f t="shared" si="149"/>
        <v>-1</v>
      </c>
      <c r="U762">
        <f t="shared" si="150"/>
        <v>-1</v>
      </c>
      <c r="V762">
        <f t="shared" si="151"/>
        <v>-1</v>
      </c>
      <c r="W762">
        <f t="shared" si="152"/>
        <v>-1</v>
      </c>
      <c r="X762" t="s">
        <v>11535</v>
      </c>
      <c r="Y762">
        <f t="shared" si="157"/>
        <v>43</v>
      </c>
      <c r="Z762">
        <f t="shared" si="158"/>
        <v>62</v>
      </c>
      <c r="AA762">
        <f t="shared" si="159"/>
        <v>17</v>
      </c>
      <c r="AB762" t="s">
        <v>14260</v>
      </c>
      <c r="AD762">
        <f t="shared" si="153"/>
        <v>1</v>
      </c>
      <c r="AE762">
        <f t="shared" si="154"/>
        <v>22</v>
      </c>
      <c r="AF762">
        <f t="shared" si="155"/>
        <v>19</v>
      </c>
      <c r="AG762" t="s">
        <v>14260</v>
      </c>
      <c r="AH762" t="b">
        <f t="shared" si="156"/>
        <v>1</v>
      </c>
    </row>
    <row r="763" spans="1:34" hidden="1" x14ac:dyDescent="0.25">
      <c r="A763" s="1">
        <v>610</v>
      </c>
      <c r="B763" t="s">
        <v>4399</v>
      </c>
      <c r="C763" t="s">
        <v>4400</v>
      </c>
      <c r="D763" t="s">
        <v>13966</v>
      </c>
      <c r="E763">
        <v>4</v>
      </c>
      <c r="F763" t="s">
        <v>1206</v>
      </c>
      <c r="G763" t="s">
        <v>4401</v>
      </c>
      <c r="H763" t="s">
        <v>4402</v>
      </c>
      <c r="I763">
        <v>16246</v>
      </c>
      <c r="J763" t="s">
        <v>76</v>
      </c>
      <c r="K763" t="s">
        <v>4403</v>
      </c>
      <c r="L763" t="s">
        <v>4404</v>
      </c>
      <c r="N763">
        <f t="shared" si="161"/>
        <v>1</v>
      </c>
      <c r="O763">
        <v>1</v>
      </c>
      <c r="P763">
        <f>_xlfn.XLOOKUP(B763,'g1'!B:B,'g1'!R:R)</f>
        <v>2</v>
      </c>
      <c r="Q763">
        <f>_xlfn.XLOOKUP(B763,'g2'!B:B,'g2'!U:U)</f>
        <v>2</v>
      </c>
      <c r="R763">
        <f>_xlfn.XLOOKUP(B763,'g3'!B:B,'g3'!R:R)</f>
        <v>2</v>
      </c>
      <c r="S763">
        <f>_xlfn.XLOOKUP(D763,'g4'!D:D,'g4'!N:N)</f>
        <v>2</v>
      </c>
      <c r="T763">
        <f t="shared" si="149"/>
        <v>-1</v>
      </c>
      <c r="U763">
        <f t="shared" si="150"/>
        <v>-1</v>
      </c>
      <c r="V763">
        <f t="shared" si="151"/>
        <v>-1</v>
      </c>
      <c r="W763">
        <f t="shared" si="152"/>
        <v>-1</v>
      </c>
      <c r="X763" t="s">
        <v>11533</v>
      </c>
      <c r="Y763">
        <f t="shared" si="157"/>
        <v>43</v>
      </c>
      <c r="Z763">
        <f t="shared" si="158"/>
        <v>65</v>
      </c>
      <c r="AA763">
        <f t="shared" si="159"/>
        <v>20</v>
      </c>
      <c r="AB763" t="s">
        <v>14628</v>
      </c>
      <c r="AD763">
        <f t="shared" si="153"/>
        <v>1</v>
      </c>
      <c r="AE763">
        <f t="shared" si="154"/>
        <v>25</v>
      </c>
      <c r="AF763">
        <f t="shared" si="155"/>
        <v>22</v>
      </c>
      <c r="AG763" t="s">
        <v>14628</v>
      </c>
      <c r="AH763" t="b">
        <f t="shared" si="156"/>
        <v>1</v>
      </c>
    </row>
    <row r="764" spans="1:34" hidden="1" x14ac:dyDescent="0.25">
      <c r="A764" s="1">
        <v>71</v>
      </c>
      <c r="B764" t="s">
        <v>5620</v>
      </c>
      <c r="C764" t="s">
        <v>5621</v>
      </c>
      <c r="D764" t="s">
        <v>13968</v>
      </c>
      <c r="E764">
        <v>5</v>
      </c>
      <c r="F764" t="s">
        <v>286</v>
      </c>
      <c r="G764" t="s">
        <v>5622</v>
      </c>
      <c r="H764" t="s">
        <v>5623</v>
      </c>
      <c r="I764">
        <v>15486</v>
      </c>
      <c r="J764" t="s">
        <v>287</v>
      </c>
      <c r="K764" t="s">
        <v>5624</v>
      </c>
      <c r="L764" t="s">
        <v>5625</v>
      </c>
      <c r="N764">
        <f t="shared" si="161"/>
        <v>1</v>
      </c>
      <c r="O764">
        <v>1</v>
      </c>
      <c r="P764">
        <f>_xlfn.XLOOKUP(B764,'g1'!B:B,'g1'!R:R)</f>
        <v>2</v>
      </c>
      <c r="Q764">
        <f>_xlfn.XLOOKUP(B764,'g2'!B:B,'g2'!U:U)</f>
        <v>2</v>
      </c>
      <c r="R764">
        <f>_xlfn.XLOOKUP(B764,'g3'!B:B,'g3'!R:R)</f>
        <v>2</v>
      </c>
      <c r="S764">
        <f>_xlfn.XLOOKUP(D764,'g4'!D:D,'g4'!N:N)</f>
        <v>2</v>
      </c>
      <c r="T764">
        <f t="shared" si="149"/>
        <v>-1</v>
      </c>
      <c r="U764">
        <f t="shared" si="150"/>
        <v>-1</v>
      </c>
      <c r="V764">
        <f t="shared" si="151"/>
        <v>-1</v>
      </c>
      <c r="W764">
        <f t="shared" si="152"/>
        <v>-1</v>
      </c>
      <c r="X764" t="s">
        <v>11530</v>
      </c>
      <c r="Y764">
        <f t="shared" si="157"/>
        <v>43</v>
      </c>
      <c r="Z764">
        <f t="shared" si="158"/>
        <v>61</v>
      </c>
      <c r="AA764">
        <f t="shared" si="159"/>
        <v>16</v>
      </c>
      <c r="AB764" t="s">
        <v>14295</v>
      </c>
      <c r="AD764">
        <f t="shared" si="153"/>
        <v>1</v>
      </c>
      <c r="AE764">
        <f t="shared" si="154"/>
        <v>21</v>
      </c>
      <c r="AF764">
        <f t="shared" si="155"/>
        <v>18</v>
      </c>
      <c r="AG764" t="s">
        <v>14295</v>
      </c>
      <c r="AH764" t="b">
        <f t="shared" si="156"/>
        <v>1</v>
      </c>
    </row>
    <row r="765" spans="1:34" hidden="1" x14ac:dyDescent="0.25">
      <c r="A765" s="1">
        <v>106</v>
      </c>
      <c r="B765" t="s">
        <v>5798</v>
      </c>
      <c r="C765" t="s">
        <v>5799</v>
      </c>
      <c r="D765" t="s">
        <v>13969</v>
      </c>
      <c r="E765">
        <v>5</v>
      </c>
      <c r="F765" t="s">
        <v>15</v>
      </c>
      <c r="G765" t="s">
        <v>5800</v>
      </c>
      <c r="H765" t="s">
        <v>5801</v>
      </c>
      <c r="I765">
        <v>16724</v>
      </c>
      <c r="J765" t="s">
        <v>18</v>
      </c>
      <c r="K765" t="s">
        <v>5802</v>
      </c>
      <c r="L765" t="s">
        <v>5803</v>
      </c>
      <c r="N765">
        <f t="shared" si="161"/>
        <v>1</v>
      </c>
      <c r="O765">
        <v>1</v>
      </c>
      <c r="P765">
        <f>_xlfn.XLOOKUP(B765,'g1'!B:B,'g1'!R:R)</f>
        <v>2</v>
      </c>
      <c r="Q765">
        <f>_xlfn.XLOOKUP(B765,'g2'!B:B,'g2'!U:U)</f>
        <v>1</v>
      </c>
      <c r="R765">
        <f>_xlfn.XLOOKUP(B765,'g3'!B:B,'g3'!R:R)</f>
        <v>2</v>
      </c>
      <c r="S765">
        <f>_xlfn.XLOOKUP(D765,'g4'!D:D,'g4'!N:N)</f>
        <v>2</v>
      </c>
      <c r="T765">
        <f t="shared" si="149"/>
        <v>-1</v>
      </c>
      <c r="U765">
        <f t="shared" si="150"/>
        <v>0</v>
      </c>
      <c r="V765">
        <f t="shared" si="151"/>
        <v>-1</v>
      </c>
      <c r="W765">
        <f t="shared" si="152"/>
        <v>-1</v>
      </c>
      <c r="X765" t="s">
        <v>11528</v>
      </c>
      <c r="Y765">
        <f t="shared" si="157"/>
        <v>43</v>
      </c>
      <c r="Z765">
        <f t="shared" si="158"/>
        <v>71</v>
      </c>
      <c r="AA765">
        <f t="shared" si="159"/>
        <v>26</v>
      </c>
      <c r="AB765" t="s">
        <v>14710</v>
      </c>
      <c r="AD765">
        <f t="shared" si="153"/>
        <v>1</v>
      </c>
      <c r="AE765">
        <f t="shared" si="154"/>
        <v>31</v>
      </c>
      <c r="AF765">
        <f t="shared" si="155"/>
        <v>28</v>
      </c>
      <c r="AG765" t="s">
        <v>14710</v>
      </c>
      <c r="AH765" t="b">
        <f t="shared" si="156"/>
        <v>1</v>
      </c>
    </row>
    <row r="766" spans="1:34" hidden="1" x14ac:dyDescent="0.25">
      <c r="A766" s="1">
        <v>59</v>
      </c>
      <c r="B766" t="s">
        <v>4801</v>
      </c>
      <c r="C766" t="s">
        <v>4802</v>
      </c>
      <c r="D766" t="s">
        <v>14013</v>
      </c>
      <c r="E766">
        <v>5</v>
      </c>
      <c r="F766" t="s">
        <v>187</v>
      </c>
      <c r="G766" t="s">
        <v>4803</v>
      </c>
      <c r="H766" t="s">
        <v>4804</v>
      </c>
      <c r="I766">
        <v>26438</v>
      </c>
      <c r="J766" t="s">
        <v>161</v>
      </c>
      <c r="K766" t="s">
        <v>4805</v>
      </c>
      <c r="L766" t="s">
        <v>4806</v>
      </c>
      <c r="N766">
        <f t="shared" si="161"/>
        <v>1</v>
      </c>
      <c r="O766">
        <v>1</v>
      </c>
      <c r="P766">
        <f>_xlfn.XLOOKUP(B766,'g1'!B:B,'g1'!R:R)</f>
        <v>2</v>
      </c>
      <c r="Q766">
        <f>_xlfn.XLOOKUP(B766,'g2'!B:B,'g2'!U:U)</f>
        <v>2</v>
      </c>
      <c r="R766">
        <f>_xlfn.XLOOKUP(B766,'g3'!B:B,'g3'!R:R)</f>
        <v>3</v>
      </c>
      <c r="S766">
        <f>_xlfn.XLOOKUP(D766,'g4'!D:D,'g4'!N:N)</f>
        <v>2</v>
      </c>
      <c r="T766">
        <f t="shared" si="149"/>
        <v>-1</v>
      </c>
      <c r="U766">
        <f t="shared" si="150"/>
        <v>-1</v>
      </c>
      <c r="V766">
        <f t="shared" si="151"/>
        <v>-2</v>
      </c>
      <c r="W766">
        <f t="shared" si="152"/>
        <v>-1</v>
      </c>
      <c r="X766" t="s">
        <v>11443</v>
      </c>
      <c r="Y766" t="e">
        <f t="shared" si="157"/>
        <v>#VALUE!</v>
      </c>
      <c r="Z766">
        <f t="shared" si="158"/>
        <v>94</v>
      </c>
      <c r="AA766" t="e">
        <f t="shared" si="159"/>
        <v>#VALUE!</v>
      </c>
      <c r="AB766" t="e">
        <v>#VALUE!</v>
      </c>
      <c r="AD766">
        <f t="shared" si="153"/>
        <v>1</v>
      </c>
      <c r="AE766">
        <f t="shared" si="154"/>
        <v>26</v>
      </c>
      <c r="AF766">
        <f t="shared" si="155"/>
        <v>23</v>
      </c>
      <c r="AG766" t="s">
        <v>14674</v>
      </c>
      <c r="AH766" t="e">
        <f t="shared" si="156"/>
        <v>#VALUE!</v>
      </c>
    </row>
    <row r="767" spans="1:34" x14ac:dyDescent="0.25">
      <c r="A767" s="1">
        <v>79</v>
      </c>
      <c r="B767" t="s">
        <v>4254</v>
      </c>
      <c r="C767" t="s">
        <v>4255</v>
      </c>
      <c r="D767" t="s">
        <v>14049</v>
      </c>
      <c r="E767">
        <v>4</v>
      </c>
      <c r="F767" t="s">
        <v>117</v>
      </c>
      <c r="G767" t="s">
        <v>4256</v>
      </c>
      <c r="H767" t="s">
        <v>4257</v>
      </c>
      <c r="I767">
        <v>34355</v>
      </c>
      <c r="J767" t="s">
        <v>120</v>
      </c>
      <c r="K767" t="s">
        <v>4258</v>
      </c>
      <c r="L767" t="s">
        <v>4259</v>
      </c>
      <c r="N767">
        <f t="shared" si="161"/>
        <v>1</v>
      </c>
      <c r="O767">
        <v>1</v>
      </c>
      <c r="P767">
        <f>_xlfn.XLOOKUP(B767,'g1'!B:B,'g1'!R:R)</f>
        <v>3</v>
      </c>
      <c r="Q767">
        <f>_xlfn.XLOOKUP(B767,'g2'!B:B,'g2'!U:U)</f>
        <v>3</v>
      </c>
      <c r="R767">
        <f>_xlfn.XLOOKUP(B767,'g3'!B:B,'g3'!R:R)</f>
        <v>2</v>
      </c>
      <c r="S767">
        <f>_xlfn.XLOOKUP(D767,'g4'!D:D,'g4'!N:N)</f>
        <v>2</v>
      </c>
      <c r="T767">
        <f t="shared" si="149"/>
        <v>-2</v>
      </c>
      <c r="U767">
        <f t="shared" si="150"/>
        <v>-2</v>
      </c>
      <c r="V767">
        <f t="shared" si="151"/>
        <v>-1</v>
      </c>
      <c r="W767">
        <f t="shared" si="152"/>
        <v>-1</v>
      </c>
      <c r="X767" t="s">
        <v>11375</v>
      </c>
      <c r="Y767">
        <f t="shared" si="157"/>
        <v>43</v>
      </c>
      <c r="Z767">
        <f t="shared" si="158"/>
        <v>65</v>
      </c>
      <c r="AA767">
        <f t="shared" si="159"/>
        <v>20</v>
      </c>
      <c r="AB767" t="s">
        <v>14960</v>
      </c>
      <c r="AD767">
        <f t="shared" si="153"/>
        <v>1</v>
      </c>
      <c r="AE767">
        <f t="shared" si="154"/>
        <v>22</v>
      </c>
      <c r="AF767">
        <f t="shared" si="155"/>
        <v>19</v>
      </c>
      <c r="AG767" t="s">
        <v>14285</v>
      </c>
      <c r="AH767" t="b">
        <f t="shared" si="156"/>
        <v>0</v>
      </c>
    </row>
    <row r="768" spans="1:34" x14ac:dyDescent="0.25">
      <c r="A768" s="1">
        <v>197</v>
      </c>
      <c r="B768" t="s">
        <v>3440</v>
      </c>
      <c r="C768" t="s">
        <v>3441</v>
      </c>
      <c r="D768" t="s">
        <v>14092</v>
      </c>
      <c r="E768">
        <v>4</v>
      </c>
      <c r="F768" t="s">
        <v>286</v>
      </c>
      <c r="G768" t="s">
        <v>3442</v>
      </c>
      <c r="H768" t="s">
        <v>3443</v>
      </c>
      <c r="I768">
        <v>24783</v>
      </c>
      <c r="J768" t="s">
        <v>287</v>
      </c>
      <c r="K768" t="s">
        <v>15127</v>
      </c>
      <c r="L768" t="s">
        <v>3445</v>
      </c>
      <c r="M768">
        <v>1</v>
      </c>
      <c r="N768">
        <v>1</v>
      </c>
      <c r="O768">
        <v>1</v>
      </c>
      <c r="P768">
        <f>_xlfn.XLOOKUP(B768,'g1'!B:B,'g1'!R:R)</f>
        <v>6</v>
      </c>
      <c r="Q768">
        <f>_xlfn.XLOOKUP(B768,'g2'!B:B,'g2'!U:U)</f>
        <v>4</v>
      </c>
      <c r="R768">
        <f>_xlfn.XLOOKUP(B768,'g3'!B:B,'g3'!R:R)</f>
        <v>1</v>
      </c>
      <c r="S768">
        <f>_xlfn.XLOOKUP(D768,'g4'!D:D,'g4'!N:N)</f>
        <v>2</v>
      </c>
      <c r="T768">
        <f t="shared" si="149"/>
        <v>-5</v>
      </c>
      <c r="U768">
        <f t="shared" si="150"/>
        <v>-3</v>
      </c>
      <c r="V768">
        <f t="shared" si="151"/>
        <v>0</v>
      </c>
      <c r="W768">
        <f t="shared" si="152"/>
        <v>-1</v>
      </c>
      <c r="X768" t="s">
        <v>11290</v>
      </c>
      <c r="Y768">
        <f t="shared" si="157"/>
        <v>43</v>
      </c>
      <c r="Z768">
        <f t="shared" si="158"/>
        <v>71</v>
      </c>
      <c r="AA768">
        <f t="shared" si="159"/>
        <v>26</v>
      </c>
      <c r="AB768" t="s">
        <v>14961</v>
      </c>
      <c r="AD768">
        <f t="shared" si="153"/>
        <v>1</v>
      </c>
      <c r="AE768">
        <f t="shared" si="154"/>
        <v>31</v>
      </c>
      <c r="AF768">
        <f t="shared" si="155"/>
        <v>28</v>
      </c>
      <c r="AG768" t="s">
        <v>14711</v>
      </c>
      <c r="AH768" t="b">
        <f t="shared" si="156"/>
        <v>0</v>
      </c>
    </row>
    <row r="769" spans="1:34" x14ac:dyDescent="0.25">
      <c r="A769" s="1">
        <v>322</v>
      </c>
      <c r="B769" t="s">
        <v>3446</v>
      </c>
      <c r="C769" t="s">
        <v>3447</v>
      </c>
      <c r="D769" t="s">
        <v>13227</v>
      </c>
      <c r="E769">
        <v>4</v>
      </c>
      <c r="F769" t="s">
        <v>31</v>
      </c>
      <c r="G769" t="s">
        <v>3448</v>
      </c>
      <c r="H769" t="s">
        <v>3449</v>
      </c>
      <c r="I769">
        <v>102</v>
      </c>
      <c r="J769" t="s">
        <v>34</v>
      </c>
      <c r="K769" t="s">
        <v>3450</v>
      </c>
      <c r="L769" t="s">
        <v>3451</v>
      </c>
      <c r="M769">
        <v>1</v>
      </c>
      <c r="N769">
        <f t="shared" ref="N769:N792" si="162">LEN(K769)-LEN(SUBSTITUTE(K769,"{",""))-1</f>
        <v>5</v>
      </c>
      <c r="O769">
        <v>3</v>
      </c>
      <c r="P769">
        <f>_xlfn.XLOOKUP(B769,'g1'!B:B,'g1'!R:R)</f>
        <v>4</v>
      </c>
      <c r="Q769">
        <f>_xlfn.XLOOKUP(B769,'g2'!B:B,'g2'!U:U)</f>
        <v>4</v>
      </c>
      <c r="R769">
        <f>_xlfn.XLOOKUP(B769,'g3'!B:B,'g3'!R:R)</f>
        <v>7</v>
      </c>
      <c r="S769">
        <f>_xlfn.XLOOKUP(D769,'g4'!D:D,'g4'!N:N)</f>
        <v>1</v>
      </c>
      <c r="T769">
        <f t="shared" si="149"/>
        <v>1</v>
      </c>
      <c r="U769">
        <f t="shared" si="150"/>
        <v>1</v>
      </c>
      <c r="V769">
        <f t="shared" si="151"/>
        <v>-2</v>
      </c>
      <c r="W769">
        <f t="shared" si="152"/>
        <v>4</v>
      </c>
      <c r="X769" t="s">
        <v>12845</v>
      </c>
      <c r="Y769">
        <f t="shared" si="157"/>
        <v>43</v>
      </c>
      <c r="Z769">
        <f t="shared" si="158"/>
        <v>66</v>
      </c>
      <c r="AA769">
        <f t="shared" si="159"/>
        <v>21</v>
      </c>
      <c r="AB769" t="s">
        <v>14853</v>
      </c>
      <c r="AD769">
        <f t="shared" si="153"/>
        <v>1</v>
      </c>
      <c r="AE769">
        <f t="shared" si="154"/>
        <v>29</v>
      </c>
      <c r="AF769">
        <f t="shared" si="155"/>
        <v>26</v>
      </c>
      <c r="AG769" t="s">
        <v>14712</v>
      </c>
      <c r="AH769" t="b">
        <f t="shared" si="156"/>
        <v>0</v>
      </c>
    </row>
    <row r="770" spans="1:34" ht="105" x14ac:dyDescent="0.25">
      <c r="A770" s="1">
        <v>359</v>
      </c>
      <c r="B770" t="s">
        <v>5375</v>
      </c>
      <c r="C770" t="s">
        <v>5376</v>
      </c>
      <c r="D770" t="s">
        <v>13776</v>
      </c>
      <c r="E770">
        <v>5</v>
      </c>
      <c r="F770" t="s">
        <v>31</v>
      </c>
      <c r="G770" t="s">
        <v>5377</v>
      </c>
      <c r="H770" t="s">
        <v>5378</v>
      </c>
      <c r="I770">
        <v>6206</v>
      </c>
      <c r="J770" t="s">
        <v>34</v>
      </c>
      <c r="K770" s="3" t="s">
        <v>14189</v>
      </c>
      <c r="L770" t="s">
        <v>5380</v>
      </c>
      <c r="M770">
        <v>1</v>
      </c>
      <c r="N770">
        <f t="shared" si="162"/>
        <v>2</v>
      </c>
      <c r="O770">
        <v>2</v>
      </c>
      <c r="P770">
        <f>_xlfn.XLOOKUP(B770,'g1'!B:B,'g1'!R:R)</f>
        <v>5</v>
      </c>
      <c r="Q770">
        <f>_xlfn.XLOOKUP(B770,'g2'!B:B,'g2'!U:U)</f>
        <v>5</v>
      </c>
      <c r="R770">
        <f>_xlfn.XLOOKUP(B770,'g3'!B:B,'g3'!R:R)</f>
        <v>4</v>
      </c>
      <c r="S770">
        <f>_xlfn.XLOOKUP(D770,'g4'!D:D,'g4'!N:N)</f>
        <v>1</v>
      </c>
      <c r="T770">
        <f t="shared" ref="T770:T833" si="163">$N770-P770</f>
        <v>-3</v>
      </c>
      <c r="U770">
        <f t="shared" ref="U770:U833" si="164">$N770-Q770</f>
        <v>-3</v>
      </c>
      <c r="V770">
        <f t="shared" ref="V770:V833" si="165">$N770-R770</f>
        <v>-2</v>
      </c>
      <c r="W770">
        <f t="shared" ref="W770:W833" si="166">$N770-S770</f>
        <v>1</v>
      </c>
      <c r="X770" t="s">
        <v>11892</v>
      </c>
      <c r="Y770">
        <f t="shared" si="157"/>
        <v>49</v>
      </c>
      <c r="Z770">
        <f t="shared" si="158"/>
        <v>89</v>
      </c>
      <c r="AA770">
        <f t="shared" si="159"/>
        <v>38</v>
      </c>
      <c r="AB770" t="s">
        <v>14962</v>
      </c>
      <c r="AD770">
        <f t="shared" si="153"/>
        <v>1</v>
      </c>
      <c r="AE770">
        <f t="shared" si="154"/>
        <v>37</v>
      </c>
      <c r="AF770">
        <f t="shared" si="155"/>
        <v>34</v>
      </c>
      <c r="AG770" t="s">
        <v>14713</v>
      </c>
      <c r="AH770" t="b">
        <f t="shared" si="156"/>
        <v>0</v>
      </c>
    </row>
    <row r="771" spans="1:34" x14ac:dyDescent="0.25">
      <c r="A771" s="1">
        <v>459</v>
      </c>
      <c r="B771" t="s">
        <v>1524</v>
      </c>
      <c r="C771" t="s">
        <v>1525</v>
      </c>
      <c r="D771" t="s">
        <v>13131</v>
      </c>
      <c r="E771">
        <v>2</v>
      </c>
      <c r="F771" t="s">
        <v>15</v>
      </c>
      <c r="G771" t="s">
        <v>1526</v>
      </c>
      <c r="H771" t="s">
        <v>1527</v>
      </c>
      <c r="I771">
        <v>9240</v>
      </c>
      <c r="J771" t="s">
        <v>18</v>
      </c>
      <c r="K771" t="s">
        <v>14197</v>
      </c>
      <c r="L771" t="s">
        <v>1529</v>
      </c>
      <c r="M771">
        <v>1</v>
      </c>
      <c r="N771">
        <f t="shared" si="162"/>
        <v>2</v>
      </c>
      <c r="O771">
        <v>1</v>
      </c>
      <c r="P771">
        <f>_xlfn.XLOOKUP(B771,'g1'!B:B,'g1'!R:R)</f>
        <v>3</v>
      </c>
      <c r="Q771">
        <f>_xlfn.XLOOKUP(B771,'g2'!B:B,'g2'!U:U)</f>
        <v>3</v>
      </c>
      <c r="R771">
        <f>_xlfn.XLOOKUP(B771,'g3'!B:B,'g3'!R:R)</f>
        <v>2</v>
      </c>
      <c r="S771">
        <f>_xlfn.XLOOKUP(D771,'g4'!D:D,'g4'!N:N)</f>
        <v>1</v>
      </c>
      <c r="T771">
        <f t="shared" si="163"/>
        <v>-1</v>
      </c>
      <c r="U771">
        <f t="shared" si="164"/>
        <v>-1</v>
      </c>
      <c r="V771">
        <f t="shared" si="165"/>
        <v>0</v>
      </c>
      <c r="W771">
        <f t="shared" si="166"/>
        <v>1</v>
      </c>
      <c r="X771" t="s">
        <v>13022</v>
      </c>
      <c r="Y771">
        <f t="shared" si="157"/>
        <v>43</v>
      </c>
      <c r="Z771">
        <f t="shared" si="158"/>
        <v>67</v>
      </c>
      <c r="AA771">
        <f t="shared" si="159"/>
        <v>22</v>
      </c>
      <c r="AB771" t="s">
        <v>14916</v>
      </c>
      <c r="AD771">
        <f t="shared" ref="AD771:AD834" si="167">FIND("[{",X771)</f>
        <v>1</v>
      </c>
      <c r="AE771">
        <f t="shared" ref="AE771:AE834" si="168">FIND("opinion",X771)</f>
        <v>23</v>
      </c>
      <c r="AF771">
        <f t="shared" ref="AF771:AF834" si="169">AE771-AD771-2</f>
        <v>20</v>
      </c>
      <c r="AG771" t="s">
        <v>14714</v>
      </c>
      <c r="AH771" t="b">
        <f t="shared" ref="AH771:AH834" si="170">AB771=AG771</f>
        <v>0</v>
      </c>
    </row>
    <row r="772" spans="1:34" x14ac:dyDescent="0.25">
      <c r="A772" s="1">
        <v>248</v>
      </c>
      <c r="B772" t="s">
        <v>4908</v>
      </c>
      <c r="C772" t="s">
        <v>4909</v>
      </c>
      <c r="D772" t="s">
        <v>13427</v>
      </c>
      <c r="E772">
        <v>5</v>
      </c>
      <c r="F772" t="s">
        <v>490</v>
      </c>
      <c r="G772" t="s">
        <v>4910</v>
      </c>
      <c r="H772" t="s">
        <v>4911</v>
      </c>
      <c r="I772">
        <v>12940</v>
      </c>
      <c r="J772" t="s">
        <v>473</v>
      </c>
      <c r="K772" t="s">
        <v>14210</v>
      </c>
      <c r="L772" t="s">
        <v>4913</v>
      </c>
      <c r="M772">
        <v>1</v>
      </c>
      <c r="N772">
        <f t="shared" si="162"/>
        <v>2</v>
      </c>
      <c r="O772">
        <v>2</v>
      </c>
      <c r="P772">
        <f>_xlfn.XLOOKUP(B772,'g1'!B:B,'g1'!R:R)</f>
        <v>4</v>
      </c>
      <c r="Q772">
        <f>_xlfn.XLOOKUP(B772,'g2'!B:B,'g2'!U:U)</f>
        <v>2</v>
      </c>
      <c r="R772">
        <f>_xlfn.XLOOKUP(B772,'g3'!B:B,'g3'!R:R)</f>
        <v>2</v>
      </c>
      <c r="S772">
        <f>_xlfn.XLOOKUP(D772,'g4'!D:D,'g4'!N:N)</f>
        <v>1</v>
      </c>
      <c r="T772">
        <f t="shared" si="163"/>
        <v>-2</v>
      </c>
      <c r="U772">
        <f t="shared" si="164"/>
        <v>0</v>
      </c>
      <c r="V772">
        <f t="shared" si="165"/>
        <v>0</v>
      </c>
      <c r="W772">
        <f t="shared" si="166"/>
        <v>1</v>
      </c>
      <c r="X772" t="s">
        <v>12521</v>
      </c>
      <c r="Y772">
        <f t="shared" si="157"/>
        <v>43</v>
      </c>
      <c r="Z772">
        <f t="shared" si="158"/>
        <v>65</v>
      </c>
      <c r="AA772">
        <f t="shared" si="159"/>
        <v>20</v>
      </c>
      <c r="AB772" t="s">
        <v>14277</v>
      </c>
      <c r="AD772">
        <f t="shared" si="167"/>
        <v>1</v>
      </c>
      <c r="AE772">
        <f t="shared" si="168"/>
        <v>30</v>
      </c>
      <c r="AF772">
        <f t="shared" si="169"/>
        <v>27</v>
      </c>
      <c r="AG772" t="s">
        <v>14715</v>
      </c>
      <c r="AH772" t="b">
        <f t="shared" si="170"/>
        <v>0</v>
      </c>
    </row>
    <row r="773" spans="1:34" x14ac:dyDescent="0.25">
      <c r="A773" s="1">
        <v>269</v>
      </c>
      <c r="B773" t="s">
        <v>930</v>
      </c>
      <c r="C773" t="s">
        <v>931</v>
      </c>
      <c r="D773" t="s">
        <v>13863</v>
      </c>
      <c r="E773">
        <v>1</v>
      </c>
      <c r="F773" t="s">
        <v>234</v>
      </c>
      <c r="G773" t="s">
        <v>932</v>
      </c>
      <c r="H773" t="s">
        <v>933</v>
      </c>
      <c r="I773">
        <v>29705</v>
      </c>
      <c r="J773" t="s">
        <v>237</v>
      </c>
      <c r="K773" t="s">
        <v>14220</v>
      </c>
      <c r="L773" t="s">
        <v>935</v>
      </c>
      <c r="M773">
        <v>1</v>
      </c>
      <c r="N773">
        <f t="shared" si="162"/>
        <v>3</v>
      </c>
      <c r="O773">
        <v>2</v>
      </c>
      <c r="P773">
        <f>_xlfn.XLOOKUP(B773,'g1'!B:B,'g1'!R:R)</f>
        <v>5</v>
      </c>
      <c r="Q773">
        <f>_xlfn.XLOOKUP(B773,'g2'!B:B,'g2'!U:U)</f>
        <v>3</v>
      </c>
      <c r="R773">
        <f>_xlfn.XLOOKUP(B773,'g3'!B:B,'g3'!R:R)</f>
        <v>2</v>
      </c>
      <c r="S773">
        <f>_xlfn.XLOOKUP(D773,'g4'!D:D,'g4'!N:N)</f>
        <v>1</v>
      </c>
      <c r="T773">
        <f t="shared" si="163"/>
        <v>-2</v>
      </c>
      <c r="U773">
        <f t="shared" si="164"/>
        <v>0</v>
      </c>
      <c r="V773">
        <f t="shared" si="165"/>
        <v>1</v>
      </c>
      <c r="W773">
        <f t="shared" si="166"/>
        <v>2</v>
      </c>
      <c r="X773" t="s">
        <v>11733</v>
      </c>
      <c r="Y773">
        <f t="shared" si="157"/>
        <v>43</v>
      </c>
      <c r="Z773">
        <f t="shared" si="158"/>
        <v>63</v>
      </c>
      <c r="AA773">
        <f t="shared" si="159"/>
        <v>18</v>
      </c>
      <c r="AB773" t="s">
        <v>14269</v>
      </c>
      <c r="AD773">
        <f t="shared" si="167"/>
        <v>1</v>
      </c>
      <c r="AE773">
        <f t="shared" si="168"/>
        <v>26</v>
      </c>
      <c r="AF773">
        <f t="shared" si="169"/>
        <v>23</v>
      </c>
      <c r="AG773" t="s">
        <v>14716</v>
      </c>
      <c r="AH773" t="b">
        <f t="shared" si="170"/>
        <v>0</v>
      </c>
    </row>
    <row r="774" spans="1:34" hidden="1" x14ac:dyDescent="0.25">
      <c r="A774" s="1">
        <v>331</v>
      </c>
      <c r="B774" t="s">
        <v>3151</v>
      </c>
      <c r="C774" t="s">
        <v>3152</v>
      </c>
      <c r="D774" t="s">
        <v>13872</v>
      </c>
      <c r="E774">
        <v>3</v>
      </c>
      <c r="F774" t="s">
        <v>15</v>
      </c>
      <c r="G774" t="s">
        <v>3153</v>
      </c>
      <c r="H774" t="s">
        <v>3154</v>
      </c>
      <c r="I774">
        <v>36776</v>
      </c>
      <c r="J774" t="s">
        <v>18</v>
      </c>
      <c r="K774" t="s">
        <v>14222</v>
      </c>
      <c r="L774" t="s">
        <v>3156</v>
      </c>
      <c r="M774">
        <v>1</v>
      </c>
      <c r="N774">
        <f t="shared" si="162"/>
        <v>1</v>
      </c>
      <c r="O774">
        <v>0</v>
      </c>
      <c r="P774">
        <f>_xlfn.XLOOKUP(B774,'g1'!B:B,'g1'!R:R)</f>
        <v>5</v>
      </c>
      <c r="Q774">
        <f>_xlfn.XLOOKUP(B774,'g2'!B:B,'g2'!U:U)</f>
        <v>1</v>
      </c>
      <c r="R774">
        <f>_xlfn.XLOOKUP(B774,'g3'!B:B,'g3'!R:R)</f>
        <v>2</v>
      </c>
      <c r="S774">
        <f>_xlfn.XLOOKUP(D774,'g4'!D:D,'g4'!N:N)</f>
        <v>1</v>
      </c>
      <c r="T774">
        <f t="shared" si="163"/>
        <v>-4</v>
      </c>
      <c r="U774">
        <f t="shared" si="164"/>
        <v>0</v>
      </c>
      <c r="V774">
        <f t="shared" si="165"/>
        <v>-1</v>
      </c>
      <c r="W774">
        <f t="shared" si="166"/>
        <v>0</v>
      </c>
      <c r="X774" t="s">
        <v>11715</v>
      </c>
      <c r="Y774">
        <f t="shared" si="157"/>
        <v>43</v>
      </c>
      <c r="Z774">
        <f t="shared" si="158"/>
        <v>73</v>
      </c>
      <c r="AA774">
        <f t="shared" si="159"/>
        <v>28</v>
      </c>
      <c r="AB774" t="s">
        <v>14717</v>
      </c>
      <c r="AD774">
        <f t="shared" si="167"/>
        <v>1</v>
      </c>
      <c r="AE774">
        <f t="shared" si="168"/>
        <v>33</v>
      </c>
      <c r="AF774">
        <f t="shared" si="169"/>
        <v>30</v>
      </c>
      <c r="AG774" t="s">
        <v>14717</v>
      </c>
      <c r="AH774" t="b">
        <f t="shared" si="170"/>
        <v>1</v>
      </c>
    </row>
    <row r="775" spans="1:34" hidden="1" x14ac:dyDescent="0.25">
      <c r="A775" s="1">
        <v>382</v>
      </c>
      <c r="B775" t="s">
        <v>1294</v>
      </c>
      <c r="C775" t="s">
        <v>1295</v>
      </c>
      <c r="D775" t="s">
        <v>13951</v>
      </c>
      <c r="E775">
        <v>2</v>
      </c>
      <c r="F775" t="s">
        <v>39</v>
      </c>
      <c r="G775" t="s">
        <v>1296</v>
      </c>
      <c r="H775" t="s">
        <v>1297</v>
      </c>
      <c r="I775">
        <v>1176</v>
      </c>
      <c r="J775" t="s">
        <v>42</v>
      </c>
      <c r="K775" t="s">
        <v>14223</v>
      </c>
      <c r="L775" t="s">
        <v>1299</v>
      </c>
      <c r="M775">
        <v>1</v>
      </c>
      <c r="N775">
        <f t="shared" si="162"/>
        <v>1</v>
      </c>
      <c r="O775">
        <v>0</v>
      </c>
      <c r="P775">
        <f>_xlfn.XLOOKUP(B775,'g1'!B:B,'g1'!R:R)</f>
        <v>5</v>
      </c>
      <c r="Q775">
        <f>_xlfn.XLOOKUP(B775,'g2'!B:B,'g2'!U:U)</f>
        <v>4</v>
      </c>
      <c r="R775">
        <f>_xlfn.XLOOKUP(B775,'g3'!B:B,'g3'!R:R)</f>
        <v>4</v>
      </c>
      <c r="S775">
        <f>_xlfn.XLOOKUP(D775,'g4'!D:D,'g4'!N:N)</f>
        <v>1</v>
      </c>
      <c r="T775">
        <f t="shared" si="163"/>
        <v>-4</v>
      </c>
      <c r="U775">
        <f t="shared" si="164"/>
        <v>-3</v>
      </c>
      <c r="V775">
        <f t="shared" si="165"/>
        <v>-3</v>
      </c>
      <c r="W775">
        <f t="shared" si="166"/>
        <v>0</v>
      </c>
      <c r="X775" t="s">
        <v>11563</v>
      </c>
      <c r="Y775">
        <f t="shared" ref="Y775:Y838" si="171">FIND("[{",K775)</f>
        <v>43</v>
      </c>
      <c r="Z775">
        <f t="shared" ref="Z775:Z838" si="172">FIND("category",K775)</f>
        <v>66</v>
      </c>
      <c r="AA775">
        <f t="shared" ref="AA775:AA838" si="173">Z775-Y775-2</f>
        <v>21</v>
      </c>
      <c r="AB775" t="s">
        <v>14718</v>
      </c>
      <c r="AD775">
        <f t="shared" si="167"/>
        <v>1</v>
      </c>
      <c r="AE775">
        <f t="shared" si="168"/>
        <v>26</v>
      </c>
      <c r="AF775">
        <f t="shared" si="169"/>
        <v>23</v>
      </c>
      <c r="AG775" t="s">
        <v>14718</v>
      </c>
      <c r="AH775" t="b">
        <f t="shared" si="170"/>
        <v>1</v>
      </c>
    </row>
    <row r="776" spans="1:34" hidden="1" x14ac:dyDescent="0.25">
      <c r="A776" s="1">
        <v>398</v>
      </c>
      <c r="B776" t="s">
        <v>5511</v>
      </c>
      <c r="C776" t="s">
        <v>5512</v>
      </c>
      <c r="D776" t="s">
        <v>13112</v>
      </c>
      <c r="E776">
        <v>5</v>
      </c>
      <c r="F776" t="s">
        <v>158</v>
      </c>
      <c r="G776" t="s">
        <v>5513</v>
      </c>
      <c r="H776" t="s">
        <v>5514</v>
      </c>
      <c r="I776">
        <v>7175</v>
      </c>
      <c r="J776" t="s">
        <v>161</v>
      </c>
      <c r="K776" t="s">
        <v>14227</v>
      </c>
      <c r="L776" t="s">
        <v>5516</v>
      </c>
      <c r="M776">
        <v>1</v>
      </c>
      <c r="N776">
        <f t="shared" si="162"/>
        <v>1</v>
      </c>
      <c r="O776">
        <v>1</v>
      </c>
      <c r="P776">
        <f>_xlfn.XLOOKUP(B776,'g1'!B:B,'g1'!R:R)</f>
        <v>1</v>
      </c>
      <c r="Q776">
        <f>_xlfn.XLOOKUP(B776,'g2'!B:B,'g2'!U:U)</f>
        <v>1</v>
      </c>
      <c r="R776">
        <f>_xlfn.XLOOKUP(B776,'g3'!B:B,'g3'!R:R)</f>
        <v>3</v>
      </c>
      <c r="S776">
        <f>_xlfn.XLOOKUP(D776,'g4'!D:D,'g4'!N:N)</f>
        <v>1</v>
      </c>
      <c r="T776">
        <f t="shared" si="163"/>
        <v>0</v>
      </c>
      <c r="U776">
        <f t="shared" si="164"/>
        <v>0</v>
      </c>
      <c r="V776">
        <f t="shared" si="165"/>
        <v>-2</v>
      </c>
      <c r="W776">
        <f t="shared" si="166"/>
        <v>0</v>
      </c>
      <c r="X776" t="s">
        <v>13059</v>
      </c>
      <c r="Y776">
        <f t="shared" si="171"/>
        <v>43</v>
      </c>
      <c r="Z776">
        <f t="shared" si="172"/>
        <v>62</v>
      </c>
      <c r="AA776">
        <f t="shared" si="173"/>
        <v>17</v>
      </c>
      <c r="AB776" t="s">
        <v>14378</v>
      </c>
      <c r="AD776">
        <f t="shared" si="167"/>
        <v>1</v>
      </c>
      <c r="AE776">
        <f t="shared" si="168"/>
        <v>22</v>
      </c>
      <c r="AF776">
        <f t="shared" si="169"/>
        <v>19</v>
      </c>
      <c r="AG776" t="s">
        <v>14378</v>
      </c>
      <c r="AH776" t="b">
        <f t="shared" si="170"/>
        <v>1</v>
      </c>
    </row>
    <row r="777" spans="1:34" hidden="1" x14ac:dyDescent="0.25">
      <c r="A777" s="1">
        <v>886</v>
      </c>
      <c r="B777" t="s">
        <v>434</v>
      </c>
      <c r="C777" t="s">
        <v>435</v>
      </c>
      <c r="D777" t="s">
        <v>13122</v>
      </c>
      <c r="E777">
        <v>1</v>
      </c>
      <c r="F777" t="s">
        <v>73</v>
      </c>
      <c r="G777" t="s">
        <v>436</v>
      </c>
      <c r="H777" t="s">
        <v>437</v>
      </c>
      <c r="I777">
        <v>19750</v>
      </c>
      <c r="J777" t="s">
        <v>76</v>
      </c>
      <c r="K777" t="s">
        <v>14228</v>
      </c>
      <c r="L777" t="s">
        <v>439</v>
      </c>
      <c r="M777">
        <v>1</v>
      </c>
      <c r="N777">
        <f t="shared" si="162"/>
        <v>1</v>
      </c>
      <c r="O777">
        <v>0</v>
      </c>
      <c r="P777">
        <f>_xlfn.XLOOKUP(B777,'g1'!B:B,'g1'!R:R)</f>
        <v>2</v>
      </c>
      <c r="Q777">
        <f>_xlfn.XLOOKUP(B777,'g2'!B:B,'g2'!U:U)</f>
        <v>1</v>
      </c>
      <c r="R777">
        <f>_xlfn.XLOOKUP(B777,'g3'!B:B,'g3'!R:R)</f>
        <v>1</v>
      </c>
      <c r="S777">
        <f>_xlfn.XLOOKUP(D777,'g4'!D:D,'g4'!N:N)</f>
        <v>1</v>
      </c>
      <c r="T777">
        <f t="shared" si="163"/>
        <v>-1</v>
      </c>
      <c r="U777">
        <f t="shared" si="164"/>
        <v>0</v>
      </c>
      <c r="V777">
        <f t="shared" si="165"/>
        <v>0</v>
      </c>
      <c r="W777">
        <f t="shared" si="166"/>
        <v>0</v>
      </c>
      <c r="X777" t="s">
        <v>13039</v>
      </c>
      <c r="Y777">
        <f t="shared" si="171"/>
        <v>43</v>
      </c>
      <c r="Z777">
        <f t="shared" si="172"/>
        <v>61</v>
      </c>
      <c r="AA777">
        <f t="shared" si="173"/>
        <v>16</v>
      </c>
      <c r="AB777" t="s">
        <v>14719</v>
      </c>
      <c r="AD777">
        <f t="shared" si="167"/>
        <v>1</v>
      </c>
      <c r="AE777">
        <f t="shared" si="168"/>
        <v>21</v>
      </c>
      <c r="AF777">
        <f t="shared" si="169"/>
        <v>18</v>
      </c>
      <c r="AG777" t="s">
        <v>14719</v>
      </c>
      <c r="AH777" t="b">
        <f t="shared" si="170"/>
        <v>1</v>
      </c>
    </row>
    <row r="778" spans="1:34" hidden="1" x14ac:dyDescent="0.25">
      <c r="A778" s="1">
        <v>467</v>
      </c>
      <c r="B778" t="s">
        <v>936</v>
      </c>
      <c r="C778" t="s">
        <v>937</v>
      </c>
      <c r="D778" t="s">
        <v>13126</v>
      </c>
      <c r="E778">
        <v>1</v>
      </c>
      <c r="F778" t="s">
        <v>73</v>
      </c>
      <c r="G778" t="s">
        <v>938</v>
      </c>
      <c r="H778" t="s">
        <v>939</v>
      </c>
      <c r="I778">
        <v>14958</v>
      </c>
      <c r="J778" t="s">
        <v>76</v>
      </c>
      <c r="K778" t="s">
        <v>14229</v>
      </c>
      <c r="L778" t="s">
        <v>941</v>
      </c>
      <c r="M778">
        <v>1</v>
      </c>
      <c r="N778">
        <f t="shared" si="162"/>
        <v>1</v>
      </c>
      <c r="O778">
        <v>1</v>
      </c>
      <c r="P778">
        <f>_xlfn.XLOOKUP(B778,'g1'!B:B,'g1'!R:R)</f>
        <v>2</v>
      </c>
      <c r="Q778">
        <f>_xlfn.XLOOKUP(B778,'g2'!B:B,'g2'!U:U)</f>
        <v>2</v>
      </c>
      <c r="R778">
        <f>_xlfn.XLOOKUP(B778,'g3'!B:B,'g3'!R:R)</f>
        <v>1</v>
      </c>
      <c r="S778">
        <f>_xlfn.XLOOKUP(D778,'g4'!D:D,'g4'!N:N)</f>
        <v>1</v>
      </c>
      <c r="T778">
        <f t="shared" si="163"/>
        <v>-1</v>
      </c>
      <c r="U778">
        <f t="shared" si="164"/>
        <v>-1</v>
      </c>
      <c r="V778">
        <f t="shared" si="165"/>
        <v>0</v>
      </c>
      <c r="W778">
        <f t="shared" si="166"/>
        <v>0</v>
      </c>
      <c r="X778" t="s">
        <v>13031</v>
      </c>
      <c r="Y778">
        <f t="shared" si="171"/>
        <v>43</v>
      </c>
      <c r="Z778">
        <f t="shared" si="172"/>
        <v>64</v>
      </c>
      <c r="AA778">
        <f t="shared" si="173"/>
        <v>19</v>
      </c>
      <c r="AB778" t="s">
        <v>14720</v>
      </c>
      <c r="AD778">
        <f t="shared" si="167"/>
        <v>1</v>
      </c>
      <c r="AE778">
        <f t="shared" si="168"/>
        <v>24</v>
      </c>
      <c r="AF778">
        <f t="shared" si="169"/>
        <v>21</v>
      </c>
      <c r="AG778" t="s">
        <v>14720</v>
      </c>
      <c r="AH778" t="b">
        <f t="shared" si="170"/>
        <v>1</v>
      </c>
    </row>
    <row r="779" spans="1:34" hidden="1" x14ac:dyDescent="0.25">
      <c r="A779" s="1">
        <v>1116</v>
      </c>
      <c r="B779" t="s">
        <v>5110</v>
      </c>
      <c r="C779" t="s">
        <v>5111</v>
      </c>
      <c r="D779" t="s">
        <v>13128</v>
      </c>
      <c r="E779">
        <v>5</v>
      </c>
      <c r="F779" t="s">
        <v>198</v>
      </c>
      <c r="G779" t="s">
        <v>5112</v>
      </c>
      <c r="H779" t="s">
        <v>5113</v>
      </c>
      <c r="I779">
        <v>3608</v>
      </c>
      <c r="J779" t="s">
        <v>199</v>
      </c>
      <c r="K779" t="s">
        <v>14230</v>
      </c>
      <c r="L779" t="s">
        <v>5115</v>
      </c>
      <c r="M779">
        <v>1</v>
      </c>
      <c r="N779">
        <f t="shared" si="162"/>
        <v>1</v>
      </c>
      <c r="O779">
        <v>1</v>
      </c>
      <c r="P779">
        <f>_xlfn.XLOOKUP(B779,'g1'!B:B,'g1'!R:R)</f>
        <v>2</v>
      </c>
      <c r="Q779">
        <f>_xlfn.XLOOKUP(B779,'g2'!B:B,'g2'!U:U)</f>
        <v>2</v>
      </c>
      <c r="R779">
        <f>_xlfn.XLOOKUP(B779,'g3'!B:B,'g3'!R:R)</f>
        <v>1</v>
      </c>
      <c r="S779">
        <f>_xlfn.XLOOKUP(D779,'g4'!D:D,'g4'!N:N)</f>
        <v>1</v>
      </c>
      <c r="T779">
        <f t="shared" si="163"/>
        <v>-1</v>
      </c>
      <c r="U779">
        <f t="shared" si="164"/>
        <v>-1</v>
      </c>
      <c r="V779">
        <f t="shared" si="165"/>
        <v>0</v>
      </c>
      <c r="W779">
        <f t="shared" si="166"/>
        <v>0</v>
      </c>
      <c r="X779" t="s">
        <v>6662</v>
      </c>
      <c r="Y779">
        <f t="shared" si="171"/>
        <v>43</v>
      </c>
      <c r="Z779">
        <f t="shared" si="172"/>
        <v>69</v>
      </c>
      <c r="AA779">
        <f t="shared" si="173"/>
        <v>24</v>
      </c>
      <c r="AB779" t="s">
        <v>14721</v>
      </c>
      <c r="AD779">
        <f t="shared" si="167"/>
        <v>1</v>
      </c>
      <c r="AE779">
        <f t="shared" si="168"/>
        <v>29</v>
      </c>
      <c r="AF779">
        <f t="shared" si="169"/>
        <v>26</v>
      </c>
      <c r="AG779" t="s">
        <v>14721</v>
      </c>
      <c r="AH779" t="b">
        <f t="shared" si="170"/>
        <v>1</v>
      </c>
    </row>
    <row r="780" spans="1:34" hidden="1" x14ac:dyDescent="0.25">
      <c r="A780" s="1">
        <v>677</v>
      </c>
      <c r="B780" t="s">
        <v>591</v>
      </c>
      <c r="C780" t="s">
        <v>592</v>
      </c>
      <c r="D780" t="s">
        <v>13161</v>
      </c>
      <c r="E780">
        <v>1</v>
      </c>
      <c r="F780" t="s">
        <v>593</v>
      </c>
      <c r="G780" t="s">
        <v>594</v>
      </c>
      <c r="H780" t="s">
        <v>595</v>
      </c>
      <c r="I780">
        <v>25226</v>
      </c>
      <c r="J780" t="s">
        <v>283</v>
      </c>
      <c r="K780" t="s">
        <v>14231</v>
      </c>
      <c r="L780" t="s">
        <v>597</v>
      </c>
      <c r="M780">
        <v>1</v>
      </c>
      <c r="N780">
        <f t="shared" si="162"/>
        <v>1</v>
      </c>
      <c r="O780">
        <v>0</v>
      </c>
      <c r="P780">
        <f>_xlfn.XLOOKUP(B780,'g1'!B:B,'g1'!R:R)</f>
        <v>2</v>
      </c>
      <c r="Q780">
        <f>_xlfn.XLOOKUP(B780,'g2'!B:B,'g2'!U:U)</f>
        <v>2</v>
      </c>
      <c r="R780">
        <f>_xlfn.XLOOKUP(B780,'g3'!B:B,'g3'!R:R)</f>
        <v>3</v>
      </c>
      <c r="S780">
        <f>_xlfn.XLOOKUP(D780,'g4'!D:D,'g4'!N:N)</f>
        <v>1</v>
      </c>
      <c r="T780">
        <f t="shared" si="163"/>
        <v>-1</v>
      </c>
      <c r="U780">
        <f t="shared" si="164"/>
        <v>-1</v>
      </c>
      <c r="V780">
        <f t="shared" si="165"/>
        <v>-2</v>
      </c>
      <c r="W780">
        <f t="shared" si="166"/>
        <v>0</v>
      </c>
      <c r="X780" t="s">
        <v>12968</v>
      </c>
      <c r="Y780">
        <f t="shared" si="171"/>
        <v>43</v>
      </c>
      <c r="Z780">
        <f t="shared" si="172"/>
        <v>63</v>
      </c>
      <c r="AA780">
        <f t="shared" si="173"/>
        <v>18</v>
      </c>
      <c r="AB780" t="s">
        <v>14722</v>
      </c>
      <c r="AD780">
        <f t="shared" si="167"/>
        <v>1</v>
      </c>
      <c r="AE780">
        <f t="shared" si="168"/>
        <v>23</v>
      </c>
      <c r="AF780">
        <f t="shared" si="169"/>
        <v>20</v>
      </c>
      <c r="AG780" t="s">
        <v>14722</v>
      </c>
      <c r="AH780" t="b">
        <f t="shared" si="170"/>
        <v>1</v>
      </c>
    </row>
    <row r="781" spans="1:34" hidden="1" x14ac:dyDescent="0.25">
      <c r="A781" s="1">
        <v>1471</v>
      </c>
      <c r="B781" t="s">
        <v>2552</v>
      </c>
      <c r="C781" t="s">
        <v>2553</v>
      </c>
      <c r="D781" t="s">
        <v>13194</v>
      </c>
      <c r="E781">
        <v>3</v>
      </c>
      <c r="F781" t="s">
        <v>117</v>
      </c>
      <c r="G781" t="s">
        <v>2554</v>
      </c>
      <c r="H781" t="s">
        <v>2555</v>
      </c>
      <c r="I781">
        <v>8410</v>
      </c>
      <c r="J781" t="s">
        <v>120</v>
      </c>
      <c r="K781" t="s">
        <v>14232</v>
      </c>
      <c r="L781" t="s">
        <v>2557</v>
      </c>
      <c r="M781">
        <v>1</v>
      </c>
      <c r="N781">
        <f t="shared" si="162"/>
        <v>1</v>
      </c>
      <c r="O781">
        <v>1</v>
      </c>
      <c r="P781">
        <f>_xlfn.XLOOKUP(B781,'g1'!B:B,'g1'!R:R)</f>
        <v>2</v>
      </c>
      <c r="Q781">
        <f>_xlfn.XLOOKUP(B781,'g2'!B:B,'g2'!U:U)</f>
        <v>2</v>
      </c>
      <c r="R781">
        <f>_xlfn.XLOOKUP(B781,'g3'!B:B,'g3'!R:R)</f>
        <v>2</v>
      </c>
      <c r="S781">
        <f>_xlfn.XLOOKUP(D781,'g4'!D:D,'g4'!N:N)</f>
        <v>1</v>
      </c>
      <c r="T781">
        <f t="shared" si="163"/>
        <v>-1</v>
      </c>
      <c r="U781">
        <f t="shared" si="164"/>
        <v>-1</v>
      </c>
      <c r="V781">
        <f t="shared" si="165"/>
        <v>-1</v>
      </c>
      <c r="W781">
        <f t="shared" si="166"/>
        <v>0</v>
      </c>
      <c r="X781" t="s">
        <v>12907</v>
      </c>
      <c r="Y781">
        <f t="shared" si="171"/>
        <v>43</v>
      </c>
      <c r="Z781">
        <f t="shared" si="172"/>
        <v>64</v>
      </c>
      <c r="AA781">
        <f t="shared" si="173"/>
        <v>19</v>
      </c>
      <c r="AB781" t="s">
        <v>14723</v>
      </c>
      <c r="AD781">
        <f t="shared" si="167"/>
        <v>1</v>
      </c>
      <c r="AE781">
        <f t="shared" si="168"/>
        <v>24</v>
      </c>
      <c r="AF781">
        <f t="shared" si="169"/>
        <v>21</v>
      </c>
      <c r="AG781" t="s">
        <v>14723</v>
      </c>
      <c r="AH781" t="b">
        <f t="shared" si="170"/>
        <v>1</v>
      </c>
    </row>
    <row r="782" spans="1:34" hidden="1" x14ac:dyDescent="0.25">
      <c r="A782" s="1">
        <v>705</v>
      </c>
      <c r="B782" t="s">
        <v>3862</v>
      </c>
      <c r="C782" t="s">
        <v>3863</v>
      </c>
      <c r="D782" t="s">
        <v>13199</v>
      </c>
      <c r="E782">
        <v>4</v>
      </c>
      <c r="F782" t="s">
        <v>877</v>
      </c>
      <c r="G782" t="s">
        <v>3864</v>
      </c>
      <c r="H782" t="s">
        <v>3865</v>
      </c>
      <c r="I782">
        <v>98836</v>
      </c>
      <c r="J782" t="s">
        <v>18</v>
      </c>
      <c r="K782" t="s">
        <v>14233</v>
      </c>
      <c r="L782" t="s">
        <v>3867</v>
      </c>
      <c r="M782">
        <v>1</v>
      </c>
      <c r="N782">
        <f t="shared" si="162"/>
        <v>2</v>
      </c>
      <c r="O782">
        <v>1</v>
      </c>
      <c r="P782">
        <f>_xlfn.XLOOKUP(B782,'g1'!B:B,'g1'!R:R)</f>
        <v>2</v>
      </c>
      <c r="Q782">
        <f>_xlfn.XLOOKUP(B782,'g2'!B:B,'g2'!U:U)</f>
        <v>1</v>
      </c>
      <c r="R782">
        <f>_xlfn.XLOOKUP(B782,'g3'!B:B,'g3'!R:R)</f>
        <v>2</v>
      </c>
      <c r="S782">
        <f>_xlfn.XLOOKUP(D782,'g4'!D:D,'g4'!N:N)</f>
        <v>1</v>
      </c>
      <c r="T782">
        <f t="shared" si="163"/>
        <v>0</v>
      </c>
      <c r="U782">
        <f t="shared" si="164"/>
        <v>1</v>
      </c>
      <c r="V782">
        <f t="shared" si="165"/>
        <v>0</v>
      </c>
      <c r="W782">
        <f t="shared" si="166"/>
        <v>1</v>
      </c>
      <c r="X782" t="s">
        <v>10460</v>
      </c>
      <c r="Y782">
        <f t="shared" si="171"/>
        <v>43</v>
      </c>
      <c r="Z782">
        <f t="shared" si="172"/>
        <v>63</v>
      </c>
      <c r="AA782">
        <f t="shared" si="173"/>
        <v>18</v>
      </c>
      <c r="AB782" t="s">
        <v>14724</v>
      </c>
      <c r="AD782">
        <f t="shared" si="167"/>
        <v>1</v>
      </c>
      <c r="AE782">
        <f t="shared" si="168"/>
        <v>23</v>
      </c>
      <c r="AF782">
        <f t="shared" si="169"/>
        <v>20</v>
      </c>
      <c r="AG782" t="s">
        <v>14724</v>
      </c>
      <c r="AH782" t="b">
        <f t="shared" si="170"/>
        <v>1</v>
      </c>
    </row>
    <row r="783" spans="1:34" hidden="1" x14ac:dyDescent="0.25">
      <c r="A783" s="1">
        <v>720</v>
      </c>
      <c r="B783" t="s">
        <v>4064</v>
      </c>
      <c r="C783" t="s">
        <v>4065</v>
      </c>
      <c r="D783" t="s">
        <v>13114</v>
      </c>
      <c r="E783">
        <v>4</v>
      </c>
      <c r="F783" t="s">
        <v>187</v>
      </c>
      <c r="G783" t="s">
        <v>4066</v>
      </c>
      <c r="H783" t="s">
        <v>4067</v>
      </c>
      <c r="I783">
        <v>3095</v>
      </c>
      <c r="J783" t="s">
        <v>161</v>
      </c>
      <c r="K783" t="s">
        <v>14102</v>
      </c>
      <c r="L783" t="s">
        <v>4069</v>
      </c>
      <c r="N783">
        <f t="shared" si="162"/>
        <v>3</v>
      </c>
      <c r="O783">
        <v>4</v>
      </c>
      <c r="P783">
        <f>_xlfn.XLOOKUP(B783,'g1'!B:B,'g1'!R:R)</f>
        <v>2</v>
      </c>
      <c r="Q783">
        <f>_xlfn.XLOOKUP(B783,'g2'!B:B,'g2'!U:U)</f>
        <v>3</v>
      </c>
      <c r="R783">
        <f>_xlfn.XLOOKUP(B783,'g3'!B:B,'g3'!R:R)</f>
        <v>3</v>
      </c>
      <c r="S783">
        <f>_xlfn.XLOOKUP(D783,'g4'!D:D,'g4'!N:N)</f>
        <v>1</v>
      </c>
      <c r="T783">
        <f t="shared" si="163"/>
        <v>1</v>
      </c>
      <c r="U783">
        <f t="shared" si="164"/>
        <v>0</v>
      </c>
      <c r="V783">
        <f t="shared" si="165"/>
        <v>0</v>
      </c>
      <c r="W783">
        <f t="shared" si="166"/>
        <v>2</v>
      </c>
      <c r="X783" t="s">
        <v>13055</v>
      </c>
      <c r="Y783">
        <f t="shared" si="171"/>
        <v>43</v>
      </c>
      <c r="Z783">
        <f t="shared" si="172"/>
        <v>63</v>
      </c>
      <c r="AA783">
        <f t="shared" si="173"/>
        <v>18</v>
      </c>
      <c r="AB783" t="s">
        <v>14652</v>
      </c>
      <c r="AD783">
        <f t="shared" si="167"/>
        <v>1</v>
      </c>
      <c r="AE783">
        <f t="shared" si="168"/>
        <v>23</v>
      </c>
      <c r="AF783">
        <f t="shared" si="169"/>
        <v>20</v>
      </c>
      <c r="AG783" t="s">
        <v>14652</v>
      </c>
      <c r="AH783" t="b">
        <f t="shared" si="170"/>
        <v>1</v>
      </c>
    </row>
    <row r="784" spans="1:34" x14ac:dyDescent="0.25">
      <c r="A784" s="1">
        <v>1758</v>
      </c>
      <c r="B784" t="s">
        <v>1247</v>
      </c>
      <c r="C784" t="s">
        <v>1277</v>
      </c>
      <c r="D784" t="s">
        <v>13184</v>
      </c>
      <c r="E784">
        <v>2</v>
      </c>
      <c r="F784" t="s">
        <v>15</v>
      </c>
      <c r="G784" t="s">
        <v>1278</v>
      </c>
      <c r="H784" t="s">
        <v>1250</v>
      </c>
      <c r="I784">
        <v>2725</v>
      </c>
      <c r="J784" t="s">
        <v>18</v>
      </c>
      <c r="K784" t="s">
        <v>1279</v>
      </c>
      <c r="L784" t="s">
        <v>1280</v>
      </c>
      <c r="N784">
        <f t="shared" si="162"/>
        <v>3</v>
      </c>
      <c r="O784">
        <v>3</v>
      </c>
      <c r="P784">
        <f>_xlfn.XLOOKUP(B784,'g1'!B:B,'g1'!R:R)</f>
        <v>2</v>
      </c>
      <c r="Q784">
        <f>_xlfn.XLOOKUP(B784,'g2'!B:B,'g2'!U:U)</f>
        <v>2</v>
      </c>
      <c r="R784">
        <f>_xlfn.XLOOKUP(B784,'g3'!B:B,'g3'!R:R)</f>
        <v>2</v>
      </c>
      <c r="S784">
        <f>_xlfn.XLOOKUP(D784,'g4'!D:D,'g4'!N:N)</f>
        <v>1</v>
      </c>
      <c r="T784">
        <f t="shared" si="163"/>
        <v>1</v>
      </c>
      <c r="U784">
        <f t="shared" si="164"/>
        <v>1</v>
      </c>
      <c r="V784">
        <f t="shared" si="165"/>
        <v>1</v>
      </c>
      <c r="W784">
        <f t="shared" si="166"/>
        <v>2</v>
      </c>
      <c r="X784" t="s">
        <v>12926</v>
      </c>
      <c r="Y784">
        <f t="shared" si="171"/>
        <v>43</v>
      </c>
      <c r="Z784">
        <f t="shared" si="172"/>
        <v>64</v>
      </c>
      <c r="AA784">
        <f t="shared" si="173"/>
        <v>19</v>
      </c>
      <c r="AB784" t="s">
        <v>14963</v>
      </c>
      <c r="AD784">
        <f t="shared" si="167"/>
        <v>1</v>
      </c>
      <c r="AE784">
        <f t="shared" si="168"/>
        <v>31</v>
      </c>
      <c r="AF784">
        <f t="shared" si="169"/>
        <v>28</v>
      </c>
      <c r="AG784" t="s">
        <v>14725</v>
      </c>
      <c r="AH784" t="b">
        <f t="shared" si="170"/>
        <v>0</v>
      </c>
    </row>
    <row r="785" spans="1:34" hidden="1" x14ac:dyDescent="0.25">
      <c r="A785" s="1">
        <v>1823</v>
      </c>
      <c r="B785" t="s">
        <v>741</v>
      </c>
      <c r="C785" t="s">
        <v>742</v>
      </c>
      <c r="D785" t="s">
        <v>13317</v>
      </c>
      <c r="E785">
        <v>1</v>
      </c>
      <c r="F785" t="s">
        <v>39</v>
      </c>
      <c r="G785" t="s">
        <v>743</v>
      </c>
      <c r="H785" t="s">
        <v>744</v>
      </c>
      <c r="I785">
        <v>37460</v>
      </c>
      <c r="J785" t="s">
        <v>42</v>
      </c>
      <c r="K785" t="s">
        <v>14234</v>
      </c>
      <c r="L785" t="s">
        <v>746</v>
      </c>
      <c r="M785">
        <v>1</v>
      </c>
      <c r="N785">
        <f t="shared" si="162"/>
        <v>2</v>
      </c>
      <c r="O785">
        <v>0</v>
      </c>
      <c r="P785">
        <f>_xlfn.XLOOKUP(B785,'g1'!B:B,'g1'!R:R)</f>
        <v>3</v>
      </c>
      <c r="Q785">
        <f>_xlfn.XLOOKUP(B785,'g2'!B:B,'g2'!U:U)</f>
        <v>1</v>
      </c>
      <c r="R785">
        <f>_xlfn.XLOOKUP(B785,'g3'!B:B,'g3'!R:R)</f>
        <v>1</v>
      </c>
      <c r="S785">
        <f>_xlfn.XLOOKUP(D785,'g4'!D:D,'g4'!N:N)</f>
        <v>1</v>
      </c>
      <c r="T785">
        <f t="shared" si="163"/>
        <v>-1</v>
      </c>
      <c r="U785">
        <f t="shared" si="164"/>
        <v>1</v>
      </c>
      <c r="V785">
        <f t="shared" si="165"/>
        <v>1</v>
      </c>
      <c r="W785">
        <f t="shared" si="166"/>
        <v>1</v>
      </c>
      <c r="X785" t="s">
        <v>12701</v>
      </c>
      <c r="Y785">
        <f t="shared" si="171"/>
        <v>43</v>
      </c>
      <c r="Z785">
        <f t="shared" si="172"/>
        <v>73</v>
      </c>
      <c r="AA785">
        <f t="shared" si="173"/>
        <v>28</v>
      </c>
      <c r="AB785" t="s">
        <v>14726</v>
      </c>
      <c r="AD785">
        <f t="shared" si="167"/>
        <v>1</v>
      </c>
      <c r="AE785">
        <f t="shared" si="168"/>
        <v>33</v>
      </c>
      <c r="AF785">
        <f t="shared" si="169"/>
        <v>30</v>
      </c>
      <c r="AG785" t="s">
        <v>14726</v>
      </c>
      <c r="AH785" t="b">
        <f t="shared" si="170"/>
        <v>1</v>
      </c>
    </row>
    <row r="786" spans="1:34" hidden="1" x14ac:dyDescent="0.25">
      <c r="A786" s="1">
        <v>1965</v>
      </c>
      <c r="B786" t="s">
        <v>5721</v>
      </c>
      <c r="C786" t="s">
        <v>5722</v>
      </c>
      <c r="D786" t="s">
        <v>13371</v>
      </c>
      <c r="E786">
        <v>5</v>
      </c>
      <c r="F786" t="s">
        <v>821</v>
      </c>
      <c r="G786" t="s">
        <v>5723</v>
      </c>
      <c r="H786" t="s">
        <v>5724</v>
      </c>
      <c r="I786">
        <v>39721</v>
      </c>
      <c r="J786" t="s">
        <v>824</v>
      </c>
      <c r="K786" t="s">
        <v>14235</v>
      </c>
      <c r="L786" t="s">
        <v>5726</v>
      </c>
      <c r="M786">
        <v>1</v>
      </c>
      <c r="N786">
        <f t="shared" si="162"/>
        <v>1</v>
      </c>
      <c r="O786">
        <v>1</v>
      </c>
      <c r="P786">
        <f>_xlfn.XLOOKUP(B786,'g1'!B:B,'g1'!R:R)</f>
        <v>3</v>
      </c>
      <c r="Q786">
        <f>_xlfn.XLOOKUP(B786,'g2'!B:B,'g2'!U:U)</f>
        <v>2</v>
      </c>
      <c r="R786">
        <f>_xlfn.XLOOKUP(B786,'g3'!B:B,'g3'!R:R)</f>
        <v>1</v>
      </c>
      <c r="S786">
        <f>_xlfn.XLOOKUP(D786,'g4'!D:D,'g4'!N:N)</f>
        <v>1</v>
      </c>
      <c r="T786">
        <f t="shared" si="163"/>
        <v>-2</v>
      </c>
      <c r="U786">
        <f t="shared" si="164"/>
        <v>-1</v>
      </c>
      <c r="V786">
        <f t="shared" si="165"/>
        <v>0</v>
      </c>
      <c r="W786">
        <f t="shared" si="166"/>
        <v>0</v>
      </c>
      <c r="X786" t="s">
        <v>6616</v>
      </c>
      <c r="Y786">
        <f t="shared" si="171"/>
        <v>43</v>
      </c>
      <c r="Z786">
        <f t="shared" si="172"/>
        <v>66</v>
      </c>
      <c r="AA786">
        <f t="shared" si="173"/>
        <v>21</v>
      </c>
      <c r="AB786" t="s">
        <v>14439</v>
      </c>
      <c r="AD786">
        <f t="shared" si="167"/>
        <v>1</v>
      </c>
      <c r="AE786">
        <f t="shared" si="168"/>
        <v>26</v>
      </c>
      <c r="AF786">
        <f t="shared" si="169"/>
        <v>23</v>
      </c>
      <c r="AG786" t="s">
        <v>14439</v>
      </c>
      <c r="AH786" t="b">
        <f t="shared" si="170"/>
        <v>1</v>
      </c>
    </row>
    <row r="787" spans="1:34" hidden="1" x14ac:dyDescent="0.25">
      <c r="A787" s="1">
        <v>928</v>
      </c>
      <c r="B787" t="s">
        <v>863</v>
      </c>
      <c r="C787" t="s">
        <v>864</v>
      </c>
      <c r="D787" t="s">
        <v>13574</v>
      </c>
      <c r="E787">
        <v>1</v>
      </c>
      <c r="F787" t="s">
        <v>286</v>
      </c>
      <c r="G787" t="s">
        <v>865</v>
      </c>
      <c r="H787" t="s">
        <v>866</v>
      </c>
      <c r="I787">
        <v>9119</v>
      </c>
      <c r="J787" t="s">
        <v>287</v>
      </c>
      <c r="K787" t="s">
        <v>14236</v>
      </c>
      <c r="L787" t="s">
        <v>868</v>
      </c>
      <c r="M787">
        <v>1</v>
      </c>
      <c r="N787">
        <f t="shared" si="162"/>
        <v>1</v>
      </c>
      <c r="O787">
        <v>1</v>
      </c>
      <c r="P787">
        <f>_xlfn.XLOOKUP(B787,'g1'!B:B,'g1'!R:R)</f>
        <v>3</v>
      </c>
      <c r="Q787">
        <f>_xlfn.XLOOKUP(B787,'g2'!B:B,'g2'!U:U)</f>
        <v>3</v>
      </c>
      <c r="R787">
        <f>_xlfn.XLOOKUP(B787,'g3'!B:B,'g3'!R:R)</f>
        <v>3</v>
      </c>
      <c r="S787">
        <f>_xlfn.XLOOKUP(D787,'g4'!D:D,'g4'!N:N)</f>
        <v>1</v>
      </c>
      <c r="T787">
        <f t="shared" si="163"/>
        <v>-2</v>
      </c>
      <c r="U787">
        <f t="shared" si="164"/>
        <v>-2</v>
      </c>
      <c r="V787">
        <f t="shared" si="165"/>
        <v>-2</v>
      </c>
      <c r="W787">
        <f t="shared" si="166"/>
        <v>0</v>
      </c>
      <c r="X787" t="s">
        <v>12268</v>
      </c>
      <c r="Y787">
        <f t="shared" si="171"/>
        <v>43</v>
      </c>
      <c r="Z787">
        <f t="shared" si="172"/>
        <v>77</v>
      </c>
      <c r="AA787">
        <f t="shared" si="173"/>
        <v>32</v>
      </c>
      <c r="AB787" t="s">
        <v>14727</v>
      </c>
      <c r="AD787">
        <f t="shared" si="167"/>
        <v>1</v>
      </c>
      <c r="AE787">
        <f t="shared" si="168"/>
        <v>37</v>
      </c>
      <c r="AF787">
        <f t="shared" si="169"/>
        <v>34</v>
      </c>
      <c r="AG787" t="s">
        <v>14727</v>
      </c>
      <c r="AH787" t="b">
        <f t="shared" si="170"/>
        <v>1</v>
      </c>
    </row>
    <row r="788" spans="1:34" hidden="1" x14ac:dyDescent="0.25">
      <c r="A788" s="1">
        <v>843</v>
      </c>
      <c r="B788" t="s">
        <v>1472</v>
      </c>
      <c r="C788" t="s">
        <v>1473</v>
      </c>
      <c r="D788" t="s">
        <v>13590</v>
      </c>
      <c r="E788">
        <v>2</v>
      </c>
      <c r="F788" t="s">
        <v>286</v>
      </c>
      <c r="G788" t="s">
        <v>1474</v>
      </c>
      <c r="H788" t="s">
        <v>1475</v>
      </c>
      <c r="I788">
        <v>1367</v>
      </c>
      <c r="J788" t="s">
        <v>287</v>
      </c>
      <c r="K788" t="s">
        <v>14199</v>
      </c>
      <c r="L788" t="s">
        <v>1477</v>
      </c>
      <c r="M788">
        <v>1</v>
      </c>
      <c r="N788">
        <f t="shared" si="162"/>
        <v>0</v>
      </c>
      <c r="O788">
        <v>1</v>
      </c>
      <c r="P788">
        <f>_xlfn.XLOOKUP(B788,'g1'!B:B,'g1'!R:R)</f>
        <v>3</v>
      </c>
      <c r="Q788">
        <f>_xlfn.XLOOKUP(B788,'g2'!B:B,'g2'!U:U)</f>
        <v>3</v>
      </c>
      <c r="R788">
        <f>_xlfn.XLOOKUP(B788,'g3'!B:B,'g3'!R:R)</f>
        <v>3</v>
      </c>
      <c r="S788">
        <f>_xlfn.XLOOKUP(D788,'g4'!D:D,'g4'!N:N)</f>
        <v>1</v>
      </c>
      <c r="T788">
        <f t="shared" si="163"/>
        <v>-3</v>
      </c>
      <c r="U788">
        <f t="shared" si="164"/>
        <v>-3</v>
      </c>
      <c r="V788">
        <f t="shared" si="165"/>
        <v>-3</v>
      </c>
      <c r="W788">
        <f t="shared" si="166"/>
        <v>-1</v>
      </c>
      <c r="X788" t="s">
        <v>12238</v>
      </c>
      <c r="Y788" t="e">
        <f t="shared" si="171"/>
        <v>#VALUE!</v>
      </c>
      <c r="Z788" t="e">
        <f t="shared" si="172"/>
        <v>#VALUE!</v>
      </c>
      <c r="AA788" t="e">
        <f t="shared" si="173"/>
        <v>#VALUE!</v>
      </c>
      <c r="AB788" t="e">
        <v>#VALUE!</v>
      </c>
      <c r="AD788">
        <f t="shared" si="167"/>
        <v>1</v>
      </c>
      <c r="AE788">
        <f t="shared" si="168"/>
        <v>31</v>
      </c>
      <c r="AF788">
        <f t="shared" si="169"/>
        <v>28</v>
      </c>
      <c r="AG788" t="s">
        <v>14728</v>
      </c>
      <c r="AH788" t="e">
        <f t="shared" si="170"/>
        <v>#VALUE!</v>
      </c>
    </row>
    <row r="789" spans="1:34" hidden="1" x14ac:dyDescent="0.25">
      <c r="A789" s="1">
        <v>1054</v>
      </c>
      <c r="B789" t="s">
        <v>2498</v>
      </c>
      <c r="C789" t="s">
        <v>2499</v>
      </c>
      <c r="D789" t="s">
        <v>13615</v>
      </c>
      <c r="E789">
        <v>3</v>
      </c>
      <c r="F789" t="s">
        <v>286</v>
      </c>
      <c r="G789" t="s">
        <v>2500</v>
      </c>
      <c r="H789" t="s">
        <v>2501</v>
      </c>
      <c r="I789">
        <v>6613</v>
      </c>
      <c r="J789" t="s">
        <v>287</v>
      </c>
      <c r="K789" t="s">
        <v>14237</v>
      </c>
      <c r="L789" t="s">
        <v>2503</v>
      </c>
      <c r="M789">
        <v>1</v>
      </c>
      <c r="N789">
        <f t="shared" si="162"/>
        <v>1</v>
      </c>
      <c r="O789">
        <v>1</v>
      </c>
      <c r="P789">
        <f>_xlfn.XLOOKUP(B789,'g1'!B:B,'g1'!R:R)</f>
        <v>3</v>
      </c>
      <c r="Q789">
        <f>_xlfn.XLOOKUP(B789,'g2'!B:B,'g2'!U:U)</f>
        <v>1</v>
      </c>
      <c r="R789">
        <f>_xlfn.XLOOKUP(B789,'g3'!B:B,'g3'!R:R)</f>
        <v>3</v>
      </c>
      <c r="S789">
        <f>_xlfn.XLOOKUP(D789,'g4'!D:D,'g4'!N:N)</f>
        <v>1</v>
      </c>
      <c r="T789">
        <f t="shared" si="163"/>
        <v>-2</v>
      </c>
      <c r="U789">
        <f t="shared" si="164"/>
        <v>0</v>
      </c>
      <c r="V789">
        <f t="shared" si="165"/>
        <v>-2</v>
      </c>
      <c r="W789">
        <f t="shared" si="166"/>
        <v>0</v>
      </c>
      <c r="X789" t="s">
        <v>10563</v>
      </c>
      <c r="Y789">
        <f t="shared" si="171"/>
        <v>43</v>
      </c>
      <c r="Z789">
        <f t="shared" si="172"/>
        <v>68</v>
      </c>
      <c r="AA789">
        <f t="shared" si="173"/>
        <v>23</v>
      </c>
      <c r="AB789" t="s">
        <v>14729</v>
      </c>
      <c r="AD789">
        <f t="shared" si="167"/>
        <v>1</v>
      </c>
      <c r="AE789">
        <f t="shared" si="168"/>
        <v>28</v>
      </c>
      <c r="AF789">
        <f t="shared" si="169"/>
        <v>25</v>
      </c>
      <c r="AG789" t="s">
        <v>14729</v>
      </c>
      <c r="AH789" t="b">
        <f t="shared" si="170"/>
        <v>1</v>
      </c>
    </row>
    <row r="790" spans="1:34" hidden="1" x14ac:dyDescent="0.25">
      <c r="A790" s="1">
        <v>1095</v>
      </c>
      <c r="B790" t="s">
        <v>1436</v>
      </c>
      <c r="C790" t="s">
        <v>1437</v>
      </c>
      <c r="D790" t="s">
        <v>13619</v>
      </c>
      <c r="E790">
        <v>2</v>
      </c>
      <c r="F790" t="s">
        <v>187</v>
      </c>
      <c r="G790" t="s">
        <v>1438</v>
      </c>
      <c r="H790" t="s">
        <v>1439</v>
      </c>
      <c r="I790">
        <v>1978</v>
      </c>
      <c r="J790" t="s">
        <v>161</v>
      </c>
      <c r="K790" t="s">
        <v>14238</v>
      </c>
      <c r="L790" t="s">
        <v>1441</v>
      </c>
      <c r="M790">
        <v>1</v>
      </c>
      <c r="N790">
        <f t="shared" si="162"/>
        <v>1</v>
      </c>
      <c r="O790">
        <v>1</v>
      </c>
      <c r="P790">
        <f>_xlfn.XLOOKUP(B790,'g1'!B:B,'g1'!R:R)</f>
        <v>3</v>
      </c>
      <c r="Q790">
        <f>_xlfn.XLOOKUP(B790,'g2'!B:B,'g2'!U:U)</f>
        <v>3</v>
      </c>
      <c r="R790">
        <f>_xlfn.XLOOKUP(B790,'g3'!B:B,'g3'!R:R)</f>
        <v>2</v>
      </c>
      <c r="S790">
        <f>_xlfn.XLOOKUP(D790,'g4'!D:D,'g4'!N:N)</f>
        <v>1</v>
      </c>
      <c r="T790">
        <f t="shared" si="163"/>
        <v>-2</v>
      </c>
      <c r="U790">
        <f t="shared" si="164"/>
        <v>-2</v>
      </c>
      <c r="V790">
        <f t="shared" si="165"/>
        <v>-1</v>
      </c>
      <c r="W790">
        <f t="shared" si="166"/>
        <v>0</v>
      </c>
      <c r="X790" t="s">
        <v>12185</v>
      </c>
      <c r="Y790">
        <f t="shared" si="171"/>
        <v>43</v>
      </c>
      <c r="Z790">
        <f t="shared" si="172"/>
        <v>63</v>
      </c>
      <c r="AA790">
        <f t="shared" si="173"/>
        <v>18</v>
      </c>
      <c r="AB790" t="s">
        <v>14730</v>
      </c>
      <c r="AD790">
        <f t="shared" si="167"/>
        <v>1</v>
      </c>
      <c r="AE790">
        <f t="shared" si="168"/>
        <v>23</v>
      </c>
      <c r="AF790">
        <f t="shared" si="169"/>
        <v>20</v>
      </c>
      <c r="AG790" t="s">
        <v>14730</v>
      </c>
      <c r="AH790" t="b">
        <f t="shared" si="170"/>
        <v>1</v>
      </c>
    </row>
    <row r="791" spans="1:34" hidden="1" x14ac:dyDescent="0.25">
      <c r="A791" s="1">
        <v>1102</v>
      </c>
      <c r="B791" t="s">
        <v>2228</v>
      </c>
      <c r="C791" t="s">
        <v>2229</v>
      </c>
      <c r="D791" t="s">
        <v>13633</v>
      </c>
      <c r="E791">
        <v>3</v>
      </c>
      <c r="F791" t="s">
        <v>648</v>
      </c>
      <c r="G791" t="s">
        <v>2230</v>
      </c>
      <c r="H791" t="s">
        <v>2231</v>
      </c>
      <c r="I791">
        <v>18699</v>
      </c>
      <c r="J791" t="s">
        <v>603</v>
      </c>
      <c r="K791" t="s">
        <v>14239</v>
      </c>
      <c r="L791" t="s">
        <v>2233</v>
      </c>
      <c r="M791">
        <v>1</v>
      </c>
      <c r="N791">
        <f t="shared" si="162"/>
        <v>2</v>
      </c>
      <c r="O791">
        <v>1</v>
      </c>
      <c r="P791">
        <f>_xlfn.XLOOKUP(B791,'g1'!B:B,'g1'!R:R)</f>
        <v>3</v>
      </c>
      <c r="Q791">
        <f>_xlfn.XLOOKUP(B791,'g2'!B:B,'g2'!U:U)</f>
        <v>3</v>
      </c>
      <c r="R791">
        <f>_xlfn.XLOOKUP(B791,'g3'!B:B,'g3'!R:R)</f>
        <v>2</v>
      </c>
      <c r="S791">
        <f>_xlfn.XLOOKUP(D791,'g4'!D:D,'g4'!N:N)</f>
        <v>1</v>
      </c>
      <c r="T791">
        <f t="shared" si="163"/>
        <v>-1</v>
      </c>
      <c r="U791">
        <f t="shared" si="164"/>
        <v>-1</v>
      </c>
      <c r="V791">
        <f t="shared" si="165"/>
        <v>0</v>
      </c>
      <c r="W791">
        <f t="shared" si="166"/>
        <v>1</v>
      </c>
      <c r="X791" t="s">
        <v>12158</v>
      </c>
      <c r="Y791">
        <f t="shared" si="171"/>
        <v>43</v>
      </c>
      <c r="Z791">
        <f t="shared" si="172"/>
        <v>66</v>
      </c>
      <c r="AA791">
        <f t="shared" si="173"/>
        <v>21</v>
      </c>
      <c r="AB791" t="s">
        <v>14248</v>
      </c>
      <c r="AD791">
        <f t="shared" si="167"/>
        <v>1</v>
      </c>
      <c r="AE791">
        <f t="shared" si="168"/>
        <v>26</v>
      </c>
      <c r="AF791">
        <f t="shared" si="169"/>
        <v>23</v>
      </c>
      <c r="AG791" t="s">
        <v>14248</v>
      </c>
      <c r="AH791" t="b">
        <f t="shared" si="170"/>
        <v>1</v>
      </c>
    </row>
    <row r="792" spans="1:34" hidden="1" x14ac:dyDescent="0.25">
      <c r="A792" s="1">
        <v>1564</v>
      </c>
      <c r="B792" t="s">
        <v>2820</v>
      </c>
      <c r="C792" t="s">
        <v>2821</v>
      </c>
      <c r="D792" t="s">
        <v>13926</v>
      </c>
      <c r="E792">
        <v>3</v>
      </c>
      <c r="F792" t="s">
        <v>39</v>
      </c>
      <c r="G792" t="s">
        <v>2822</v>
      </c>
      <c r="H792" t="s">
        <v>2823</v>
      </c>
      <c r="I792">
        <v>42771</v>
      </c>
      <c r="J792" t="s">
        <v>42</v>
      </c>
      <c r="K792" t="s">
        <v>14240</v>
      </c>
      <c r="L792" t="s">
        <v>2825</v>
      </c>
      <c r="M792">
        <v>1</v>
      </c>
      <c r="N792">
        <f t="shared" si="162"/>
        <v>1</v>
      </c>
      <c r="O792">
        <v>1</v>
      </c>
      <c r="P792">
        <f>_xlfn.XLOOKUP(B792,'g1'!B:B,'g1'!R:R)</f>
        <v>4</v>
      </c>
      <c r="Q792">
        <f>_xlfn.XLOOKUP(B792,'g2'!B:B,'g2'!U:U)</f>
        <v>2</v>
      </c>
      <c r="R792">
        <f>_xlfn.XLOOKUP(B792,'g3'!B:B,'g3'!R:R)</f>
        <v>2</v>
      </c>
      <c r="S792">
        <f>_xlfn.XLOOKUP(D792,'g4'!D:D,'g4'!N:N)</f>
        <v>1</v>
      </c>
      <c r="T792">
        <f t="shared" si="163"/>
        <v>-3</v>
      </c>
      <c r="U792">
        <f t="shared" si="164"/>
        <v>-1</v>
      </c>
      <c r="V792">
        <f t="shared" si="165"/>
        <v>-1</v>
      </c>
      <c r="W792">
        <f t="shared" si="166"/>
        <v>0</v>
      </c>
      <c r="X792" t="s">
        <v>11613</v>
      </c>
      <c r="Y792">
        <f t="shared" si="171"/>
        <v>43</v>
      </c>
      <c r="Z792">
        <f t="shared" si="172"/>
        <v>62</v>
      </c>
      <c r="AA792">
        <f t="shared" si="173"/>
        <v>17</v>
      </c>
      <c r="AB792" t="s">
        <v>14731</v>
      </c>
      <c r="AD792">
        <f t="shared" si="167"/>
        <v>1</v>
      </c>
      <c r="AE792">
        <f t="shared" si="168"/>
        <v>22</v>
      </c>
      <c r="AF792">
        <f t="shared" si="169"/>
        <v>19</v>
      </c>
      <c r="AG792" t="s">
        <v>14731</v>
      </c>
      <c r="AH792" t="b">
        <f t="shared" si="170"/>
        <v>1</v>
      </c>
    </row>
    <row r="793" spans="1:34" x14ac:dyDescent="0.25">
      <c r="A793" s="1">
        <v>1174</v>
      </c>
      <c r="B793" t="s">
        <v>115</v>
      </c>
      <c r="C793" t="s">
        <v>116</v>
      </c>
      <c r="D793" t="s">
        <v>13127</v>
      </c>
      <c r="E793">
        <v>1</v>
      </c>
      <c r="F793" t="s">
        <v>117</v>
      </c>
      <c r="G793" t="s">
        <v>118</v>
      </c>
      <c r="H793" t="s">
        <v>119</v>
      </c>
      <c r="I793">
        <v>26991</v>
      </c>
      <c r="J793" t="s">
        <v>120</v>
      </c>
      <c r="K793" t="s">
        <v>121</v>
      </c>
      <c r="L793" t="s">
        <v>122</v>
      </c>
      <c r="M793">
        <v>1</v>
      </c>
      <c r="N793">
        <v>2</v>
      </c>
      <c r="O793">
        <v>0</v>
      </c>
      <c r="P793">
        <f>_xlfn.XLOOKUP(B793,'g1'!B:B,'g1'!R:R)</f>
        <v>1</v>
      </c>
      <c r="Q793">
        <f>_xlfn.XLOOKUP(B793,'g2'!B:B,'g2'!U:U)</f>
        <v>2</v>
      </c>
      <c r="R793">
        <f>_xlfn.XLOOKUP(B793,'g3'!B:B,'g3'!R:R)</f>
        <v>2</v>
      </c>
      <c r="S793">
        <f>_xlfn.XLOOKUP(D793,'g4'!D:D,'g4'!N:N)</f>
        <v>1</v>
      </c>
      <c r="T793">
        <f t="shared" si="163"/>
        <v>1</v>
      </c>
      <c r="U793">
        <f t="shared" si="164"/>
        <v>0</v>
      </c>
      <c r="V793">
        <f t="shared" si="165"/>
        <v>0</v>
      </c>
      <c r="W793">
        <f t="shared" si="166"/>
        <v>1</v>
      </c>
      <c r="X793" t="s">
        <v>13029</v>
      </c>
      <c r="Y793">
        <f t="shared" si="171"/>
        <v>43</v>
      </c>
      <c r="Z793">
        <f t="shared" si="172"/>
        <v>66</v>
      </c>
      <c r="AA793">
        <f t="shared" si="173"/>
        <v>21</v>
      </c>
      <c r="AB793" t="s">
        <v>14964</v>
      </c>
      <c r="AD793">
        <f t="shared" si="167"/>
        <v>1</v>
      </c>
      <c r="AE793">
        <f t="shared" si="168"/>
        <v>24</v>
      </c>
      <c r="AF793">
        <f t="shared" si="169"/>
        <v>21</v>
      </c>
      <c r="AG793" t="s">
        <v>14732</v>
      </c>
      <c r="AH793" t="b">
        <f t="shared" si="170"/>
        <v>0</v>
      </c>
    </row>
    <row r="794" spans="1:34" hidden="1" x14ac:dyDescent="0.25">
      <c r="A794" s="1">
        <v>1215</v>
      </c>
      <c r="B794" t="s">
        <v>900</v>
      </c>
      <c r="C794" t="s">
        <v>901</v>
      </c>
      <c r="D794" t="s">
        <v>13150</v>
      </c>
      <c r="E794">
        <v>1</v>
      </c>
      <c r="F794" t="s">
        <v>15</v>
      </c>
      <c r="G794" t="s">
        <v>902</v>
      </c>
      <c r="H794" t="s">
        <v>903</v>
      </c>
      <c r="I794">
        <v>327</v>
      </c>
      <c r="J794" t="s">
        <v>18</v>
      </c>
      <c r="K794" t="s">
        <v>904</v>
      </c>
      <c r="L794" t="s">
        <v>905</v>
      </c>
      <c r="M794">
        <v>1</v>
      </c>
      <c r="N794">
        <f t="shared" ref="N794:N804" si="174">LEN(K794)-LEN(SUBSTITUTE(K794,"{",""))-1</f>
        <v>2</v>
      </c>
      <c r="O794">
        <v>0</v>
      </c>
      <c r="P794">
        <f>_xlfn.XLOOKUP(B794,'g1'!B:B,'g1'!R:R)</f>
        <v>1</v>
      </c>
      <c r="Q794">
        <f>_xlfn.XLOOKUP(B794,'g2'!B:B,'g2'!U:U)</f>
        <v>1</v>
      </c>
      <c r="R794">
        <f>_xlfn.XLOOKUP(B794,'g3'!B:B,'g3'!R:R)</f>
        <v>1</v>
      </c>
      <c r="S794">
        <f>_xlfn.XLOOKUP(D794,'g4'!D:D,'g4'!N:N)</f>
        <v>1</v>
      </c>
      <c r="T794">
        <f t="shared" si="163"/>
        <v>1</v>
      </c>
      <c r="U794">
        <f t="shared" si="164"/>
        <v>1</v>
      </c>
      <c r="V794">
        <f t="shared" si="165"/>
        <v>1</v>
      </c>
      <c r="W794">
        <f t="shared" si="166"/>
        <v>1</v>
      </c>
      <c r="X794" t="s">
        <v>12986</v>
      </c>
      <c r="Y794">
        <f t="shared" si="171"/>
        <v>43</v>
      </c>
      <c r="Z794">
        <f t="shared" si="172"/>
        <v>69</v>
      </c>
      <c r="AA794">
        <f t="shared" si="173"/>
        <v>24</v>
      </c>
      <c r="AB794" t="s">
        <v>14733</v>
      </c>
      <c r="AD794">
        <f t="shared" si="167"/>
        <v>1</v>
      </c>
      <c r="AE794">
        <f t="shared" si="168"/>
        <v>29</v>
      </c>
      <c r="AF794">
        <f t="shared" si="169"/>
        <v>26</v>
      </c>
      <c r="AG794" t="s">
        <v>14733</v>
      </c>
      <c r="AH794" t="b">
        <f t="shared" si="170"/>
        <v>1</v>
      </c>
    </row>
    <row r="795" spans="1:34" hidden="1" x14ac:dyDescent="0.25">
      <c r="A795" s="1">
        <v>1783</v>
      </c>
      <c r="B795" t="s">
        <v>1179</v>
      </c>
      <c r="C795" t="s">
        <v>1180</v>
      </c>
      <c r="D795" t="s">
        <v>13151</v>
      </c>
      <c r="E795">
        <v>2</v>
      </c>
      <c r="F795" t="s">
        <v>15</v>
      </c>
      <c r="G795" t="s">
        <v>1181</v>
      </c>
      <c r="H795" t="s">
        <v>1182</v>
      </c>
      <c r="I795">
        <v>7569</v>
      </c>
      <c r="J795" t="s">
        <v>18</v>
      </c>
      <c r="K795" t="s">
        <v>1183</v>
      </c>
      <c r="L795" t="s">
        <v>1184</v>
      </c>
      <c r="M795">
        <v>1</v>
      </c>
      <c r="N795">
        <f t="shared" si="174"/>
        <v>2</v>
      </c>
      <c r="O795">
        <v>0</v>
      </c>
      <c r="P795">
        <f>_xlfn.XLOOKUP(B795,'g1'!B:B,'g1'!R:R)</f>
        <v>1</v>
      </c>
      <c r="Q795">
        <f>_xlfn.XLOOKUP(B795,'g2'!B:B,'g2'!U:U)</f>
        <v>1</v>
      </c>
      <c r="R795">
        <f>_xlfn.XLOOKUP(B795,'g3'!B:B,'g3'!R:R)</f>
        <v>1</v>
      </c>
      <c r="S795">
        <f>_xlfn.XLOOKUP(D795,'g4'!D:D,'g4'!N:N)</f>
        <v>1</v>
      </c>
      <c r="T795">
        <f t="shared" si="163"/>
        <v>1</v>
      </c>
      <c r="U795">
        <f t="shared" si="164"/>
        <v>1</v>
      </c>
      <c r="V795">
        <f t="shared" si="165"/>
        <v>1</v>
      </c>
      <c r="W795">
        <f t="shared" si="166"/>
        <v>1</v>
      </c>
      <c r="X795" t="s">
        <v>12984</v>
      </c>
      <c r="Y795">
        <f t="shared" si="171"/>
        <v>43</v>
      </c>
      <c r="Z795">
        <f t="shared" si="172"/>
        <v>73</v>
      </c>
      <c r="AA795">
        <f t="shared" si="173"/>
        <v>28</v>
      </c>
      <c r="AB795" t="s">
        <v>14734</v>
      </c>
      <c r="AD795">
        <f t="shared" si="167"/>
        <v>1</v>
      </c>
      <c r="AE795">
        <f t="shared" si="168"/>
        <v>33</v>
      </c>
      <c r="AF795">
        <f t="shared" si="169"/>
        <v>30</v>
      </c>
      <c r="AG795" t="s">
        <v>14734</v>
      </c>
      <c r="AH795" t="b">
        <f t="shared" si="170"/>
        <v>1</v>
      </c>
    </row>
    <row r="796" spans="1:34" x14ac:dyDescent="0.25">
      <c r="A796" s="1">
        <v>1348</v>
      </c>
      <c r="B796" t="s">
        <v>1426</v>
      </c>
      <c r="C796" t="s">
        <v>1427</v>
      </c>
      <c r="D796" t="s">
        <v>13153</v>
      </c>
      <c r="E796">
        <v>2</v>
      </c>
      <c r="F796" t="s">
        <v>234</v>
      </c>
      <c r="G796" t="s">
        <v>1428</v>
      </c>
      <c r="H796" t="s">
        <v>1429</v>
      </c>
      <c r="I796">
        <v>981</v>
      </c>
      <c r="J796" t="s">
        <v>237</v>
      </c>
      <c r="K796" t="s">
        <v>1430</v>
      </c>
      <c r="L796" t="s">
        <v>1431</v>
      </c>
      <c r="M796">
        <v>1</v>
      </c>
      <c r="N796">
        <f t="shared" si="174"/>
        <v>2</v>
      </c>
      <c r="O796">
        <v>0</v>
      </c>
      <c r="P796">
        <f>_xlfn.XLOOKUP(B796,'g1'!B:B,'g1'!R:R)</f>
        <v>1</v>
      </c>
      <c r="Q796">
        <f>_xlfn.XLOOKUP(B796,'g2'!B:B,'g2'!U:U)</f>
        <v>1</v>
      </c>
      <c r="R796">
        <f>_xlfn.XLOOKUP(B796,'g3'!B:B,'g3'!R:R)</f>
        <v>1</v>
      </c>
      <c r="S796">
        <f>_xlfn.XLOOKUP(D796,'g4'!D:D,'g4'!N:N)</f>
        <v>1</v>
      </c>
      <c r="T796">
        <f t="shared" si="163"/>
        <v>1</v>
      </c>
      <c r="U796">
        <f t="shared" si="164"/>
        <v>1</v>
      </c>
      <c r="V796">
        <f t="shared" si="165"/>
        <v>1</v>
      </c>
      <c r="W796">
        <f t="shared" si="166"/>
        <v>1</v>
      </c>
      <c r="X796" t="s">
        <v>9472</v>
      </c>
      <c r="Y796">
        <f t="shared" si="171"/>
        <v>43</v>
      </c>
      <c r="Z796">
        <f t="shared" si="172"/>
        <v>63</v>
      </c>
      <c r="AA796">
        <f t="shared" si="173"/>
        <v>18</v>
      </c>
      <c r="AB796" t="s">
        <v>14965</v>
      </c>
      <c r="AD796">
        <f t="shared" si="167"/>
        <v>1</v>
      </c>
      <c r="AE796">
        <f t="shared" si="168"/>
        <v>27</v>
      </c>
      <c r="AF796">
        <f t="shared" si="169"/>
        <v>24</v>
      </c>
      <c r="AG796" t="s">
        <v>14735</v>
      </c>
      <c r="AH796" t="b">
        <f t="shared" si="170"/>
        <v>0</v>
      </c>
    </row>
    <row r="797" spans="1:34" x14ac:dyDescent="0.25">
      <c r="A797" s="1">
        <v>1364</v>
      </c>
      <c r="B797" t="s">
        <v>1566</v>
      </c>
      <c r="C797" t="s">
        <v>1567</v>
      </c>
      <c r="D797" t="s">
        <v>13154</v>
      </c>
      <c r="E797">
        <v>2</v>
      </c>
      <c r="F797" t="s">
        <v>117</v>
      </c>
      <c r="G797" t="s">
        <v>1568</v>
      </c>
      <c r="H797" t="s">
        <v>1569</v>
      </c>
      <c r="I797">
        <v>2306</v>
      </c>
      <c r="J797" t="s">
        <v>120</v>
      </c>
      <c r="K797" t="s">
        <v>1570</v>
      </c>
      <c r="L797" t="s">
        <v>1571</v>
      </c>
      <c r="M797">
        <v>1</v>
      </c>
      <c r="N797">
        <f t="shared" si="174"/>
        <v>2</v>
      </c>
      <c r="O797">
        <v>0</v>
      </c>
      <c r="P797">
        <f>_xlfn.XLOOKUP(B797,'g1'!B:B,'g1'!R:R)</f>
        <v>1</v>
      </c>
      <c r="Q797">
        <f>_xlfn.XLOOKUP(B797,'g2'!B:B,'g2'!U:U)</f>
        <v>1</v>
      </c>
      <c r="R797">
        <f>_xlfn.XLOOKUP(B797,'g3'!B:B,'g3'!R:R)</f>
        <v>1</v>
      </c>
      <c r="S797">
        <f>_xlfn.XLOOKUP(D797,'g4'!D:D,'g4'!N:N)</f>
        <v>1</v>
      </c>
      <c r="T797">
        <f t="shared" si="163"/>
        <v>1</v>
      </c>
      <c r="U797">
        <f t="shared" si="164"/>
        <v>1</v>
      </c>
      <c r="V797">
        <f t="shared" si="165"/>
        <v>1</v>
      </c>
      <c r="W797">
        <f t="shared" si="166"/>
        <v>1</v>
      </c>
      <c r="X797" t="s">
        <v>12979</v>
      </c>
      <c r="Y797">
        <f t="shared" si="171"/>
        <v>43</v>
      </c>
      <c r="Z797">
        <f t="shared" si="172"/>
        <v>63</v>
      </c>
      <c r="AA797">
        <f t="shared" si="173"/>
        <v>18</v>
      </c>
      <c r="AB797" t="s">
        <v>14966</v>
      </c>
      <c r="AD797">
        <f t="shared" si="167"/>
        <v>1</v>
      </c>
      <c r="AE797">
        <f t="shared" si="168"/>
        <v>26</v>
      </c>
      <c r="AF797">
        <f t="shared" si="169"/>
        <v>23</v>
      </c>
      <c r="AG797" t="s">
        <v>14736</v>
      </c>
      <c r="AH797" t="b">
        <f t="shared" si="170"/>
        <v>0</v>
      </c>
    </row>
    <row r="798" spans="1:34" hidden="1" x14ac:dyDescent="0.25">
      <c r="A798" s="1">
        <v>1472</v>
      </c>
      <c r="B798" t="s">
        <v>1641</v>
      </c>
      <c r="C798" t="s">
        <v>1642</v>
      </c>
      <c r="D798" t="s">
        <v>13155</v>
      </c>
      <c r="E798">
        <v>2</v>
      </c>
      <c r="F798" t="s">
        <v>15</v>
      </c>
      <c r="G798" t="s">
        <v>1643</v>
      </c>
      <c r="H798" t="s">
        <v>1644</v>
      </c>
      <c r="I798">
        <v>8452</v>
      </c>
      <c r="J798" t="s">
        <v>18</v>
      </c>
      <c r="K798" t="s">
        <v>1645</v>
      </c>
      <c r="L798" t="s">
        <v>1646</v>
      </c>
      <c r="M798">
        <v>1</v>
      </c>
      <c r="N798">
        <f t="shared" si="174"/>
        <v>2</v>
      </c>
      <c r="O798">
        <v>4</v>
      </c>
      <c r="P798">
        <f>_xlfn.XLOOKUP(B798,'g1'!B:B,'g1'!R:R)</f>
        <v>1</v>
      </c>
      <c r="Q798">
        <f>_xlfn.XLOOKUP(B798,'g2'!B:B,'g2'!U:U)</f>
        <v>1</v>
      </c>
      <c r="R798">
        <f>_xlfn.XLOOKUP(B798,'g3'!B:B,'g3'!R:R)</f>
        <v>1</v>
      </c>
      <c r="S798">
        <f>_xlfn.XLOOKUP(D798,'g4'!D:D,'g4'!N:N)</f>
        <v>1</v>
      </c>
      <c r="T798">
        <f t="shared" si="163"/>
        <v>1</v>
      </c>
      <c r="U798">
        <f t="shared" si="164"/>
        <v>1</v>
      </c>
      <c r="V798">
        <f t="shared" si="165"/>
        <v>1</v>
      </c>
      <c r="W798">
        <f t="shared" si="166"/>
        <v>1</v>
      </c>
      <c r="X798" t="s">
        <v>7494</v>
      </c>
      <c r="Y798" t="e">
        <f t="shared" si="171"/>
        <v>#VALUE!</v>
      </c>
      <c r="Z798">
        <f t="shared" si="172"/>
        <v>93</v>
      </c>
      <c r="AA798" t="e">
        <f t="shared" si="173"/>
        <v>#VALUE!</v>
      </c>
      <c r="AB798" t="e">
        <v>#VALUE!</v>
      </c>
      <c r="AD798">
        <f t="shared" si="167"/>
        <v>1</v>
      </c>
      <c r="AE798">
        <f t="shared" si="168"/>
        <v>25</v>
      </c>
      <c r="AF798">
        <f t="shared" si="169"/>
        <v>22</v>
      </c>
      <c r="AG798" t="s">
        <v>14277</v>
      </c>
      <c r="AH798" t="e">
        <f t="shared" si="170"/>
        <v>#VALUE!</v>
      </c>
    </row>
    <row r="799" spans="1:34" x14ac:dyDescent="0.25">
      <c r="A799" s="1">
        <v>1492</v>
      </c>
      <c r="B799" t="s">
        <v>1894</v>
      </c>
      <c r="C799" t="s">
        <v>1895</v>
      </c>
      <c r="D799" t="s">
        <v>13158</v>
      </c>
      <c r="E799">
        <v>2</v>
      </c>
      <c r="F799" t="s">
        <v>329</v>
      </c>
      <c r="G799" t="s">
        <v>1896</v>
      </c>
      <c r="H799" t="s">
        <v>1897</v>
      </c>
      <c r="I799">
        <v>38266</v>
      </c>
      <c r="J799" t="s">
        <v>324</v>
      </c>
      <c r="K799" t="s">
        <v>1898</v>
      </c>
      <c r="L799" t="s">
        <v>1899</v>
      </c>
      <c r="M799">
        <v>1</v>
      </c>
      <c r="N799">
        <f t="shared" si="174"/>
        <v>2</v>
      </c>
      <c r="O799">
        <v>0</v>
      </c>
      <c r="P799">
        <f>_xlfn.XLOOKUP(B799,'g1'!B:B,'g1'!R:R)</f>
        <v>1</v>
      </c>
      <c r="Q799">
        <f>_xlfn.XLOOKUP(B799,'g2'!B:B,'g2'!U:U)</f>
        <v>1</v>
      </c>
      <c r="R799">
        <f>_xlfn.XLOOKUP(B799,'g3'!B:B,'g3'!R:R)</f>
        <v>1</v>
      </c>
      <c r="S799">
        <f>_xlfn.XLOOKUP(D799,'g4'!D:D,'g4'!N:N)</f>
        <v>1</v>
      </c>
      <c r="T799">
        <f t="shared" si="163"/>
        <v>1</v>
      </c>
      <c r="U799">
        <f t="shared" si="164"/>
        <v>1</v>
      </c>
      <c r="V799">
        <f t="shared" si="165"/>
        <v>1</v>
      </c>
      <c r="W799">
        <f t="shared" si="166"/>
        <v>1</v>
      </c>
      <c r="X799" t="s">
        <v>12973</v>
      </c>
      <c r="Y799">
        <f t="shared" si="171"/>
        <v>43</v>
      </c>
      <c r="Z799">
        <f t="shared" si="172"/>
        <v>66</v>
      </c>
      <c r="AA799">
        <f t="shared" si="173"/>
        <v>21</v>
      </c>
      <c r="AB799" t="s">
        <v>14967</v>
      </c>
      <c r="AD799">
        <f t="shared" si="167"/>
        <v>1</v>
      </c>
      <c r="AE799">
        <f t="shared" si="168"/>
        <v>23</v>
      </c>
      <c r="AF799">
        <f t="shared" si="169"/>
        <v>20</v>
      </c>
      <c r="AG799" t="s">
        <v>14264</v>
      </c>
      <c r="AH799" t="b">
        <f t="shared" si="170"/>
        <v>0</v>
      </c>
    </row>
    <row r="800" spans="1:34" x14ac:dyDescent="0.25">
      <c r="A800" s="1">
        <v>1498</v>
      </c>
      <c r="B800" t="s">
        <v>1924</v>
      </c>
      <c r="C800" t="s">
        <v>1925</v>
      </c>
      <c r="D800" t="s">
        <v>13159</v>
      </c>
      <c r="E800">
        <v>2</v>
      </c>
      <c r="F800" t="s">
        <v>198</v>
      </c>
      <c r="G800" t="s">
        <v>1926</v>
      </c>
      <c r="H800" t="s">
        <v>1927</v>
      </c>
      <c r="I800">
        <v>23883</v>
      </c>
      <c r="J800" t="s">
        <v>199</v>
      </c>
      <c r="K800" t="s">
        <v>1928</v>
      </c>
      <c r="L800" t="s">
        <v>1929</v>
      </c>
      <c r="M800">
        <v>1</v>
      </c>
      <c r="N800">
        <f t="shared" si="174"/>
        <v>2</v>
      </c>
      <c r="O800">
        <v>0</v>
      </c>
      <c r="P800">
        <f>_xlfn.XLOOKUP(B800,'g1'!B:B,'g1'!R:R)</f>
        <v>1</v>
      </c>
      <c r="Q800">
        <f>_xlfn.XLOOKUP(B800,'g2'!B:B,'g2'!U:U)</f>
        <v>1</v>
      </c>
      <c r="R800">
        <f>_xlfn.XLOOKUP(B800,'g3'!B:B,'g3'!R:R)</f>
        <v>1</v>
      </c>
      <c r="S800">
        <f>_xlfn.XLOOKUP(D800,'g4'!D:D,'g4'!N:N)</f>
        <v>1</v>
      </c>
      <c r="T800">
        <f t="shared" si="163"/>
        <v>1</v>
      </c>
      <c r="U800">
        <f t="shared" si="164"/>
        <v>1</v>
      </c>
      <c r="V800">
        <f t="shared" si="165"/>
        <v>1</v>
      </c>
      <c r="W800">
        <f t="shared" si="166"/>
        <v>1</v>
      </c>
      <c r="X800" t="s">
        <v>12971</v>
      </c>
      <c r="Y800">
        <f t="shared" si="171"/>
        <v>43</v>
      </c>
      <c r="Z800">
        <f t="shared" si="172"/>
        <v>64</v>
      </c>
      <c r="AA800">
        <f t="shared" si="173"/>
        <v>19</v>
      </c>
      <c r="AB800" t="s">
        <v>14867</v>
      </c>
      <c r="AD800">
        <f t="shared" si="167"/>
        <v>1</v>
      </c>
      <c r="AE800">
        <f t="shared" si="168"/>
        <v>36</v>
      </c>
      <c r="AF800">
        <f t="shared" si="169"/>
        <v>33</v>
      </c>
      <c r="AG800" t="s">
        <v>14737</v>
      </c>
      <c r="AH800" t="b">
        <f t="shared" si="170"/>
        <v>0</v>
      </c>
    </row>
    <row r="801" spans="1:34" x14ac:dyDescent="0.25">
      <c r="A801" s="1">
        <v>1499</v>
      </c>
      <c r="B801" t="s">
        <v>2922</v>
      </c>
      <c r="C801" t="s">
        <v>2923</v>
      </c>
      <c r="D801" t="s">
        <v>13164</v>
      </c>
      <c r="E801">
        <v>3</v>
      </c>
      <c r="F801" t="s">
        <v>31</v>
      </c>
      <c r="G801" t="s">
        <v>2924</v>
      </c>
      <c r="H801" t="s">
        <v>2925</v>
      </c>
      <c r="I801">
        <v>1402</v>
      </c>
      <c r="J801" t="s">
        <v>34</v>
      </c>
      <c r="K801" t="s">
        <v>2926</v>
      </c>
      <c r="L801" t="s">
        <v>2927</v>
      </c>
      <c r="M801">
        <v>1</v>
      </c>
      <c r="N801">
        <f t="shared" si="174"/>
        <v>2</v>
      </c>
      <c r="O801">
        <v>0</v>
      </c>
      <c r="P801">
        <f>_xlfn.XLOOKUP(B801,'g1'!B:B,'g1'!R:R)</f>
        <v>1</v>
      </c>
      <c r="Q801">
        <f>_xlfn.XLOOKUP(B801,'g2'!B:B,'g2'!U:U)</f>
        <v>1</v>
      </c>
      <c r="R801">
        <f>_xlfn.XLOOKUP(B801,'g3'!B:B,'g3'!R:R)</f>
        <v>1</v>
      </c>
      <c r="S801">
        <f>_xlfn.XLOOKUP(D801,'g4'!D:D,'g4'!N:N)</f>
        <v>1</v>
      </c>
      <c r="T801">
        <f t="shared" si="163"/>
        <v>1</v>
      </c>
      <c r="U801">
        <f t="shared" si="164"/>
        <v>1</v>
      </c>
      <c r="V801">
        <f t="shared" si="165"/>
        <v>1</v>
      </c>
      <c r="W801">
        <f t="shared" si="166"/>
        <v>1</v>
      </c>
      <c r="X801" t="s">
        <v>12962</v>
      </c>
      <c r="Y801">
        <f t="shared" si="171"/>
        <v>43</v>
      </c>
      <c r="Z801">
        <f t="shared" si="172"/>
        <v>63</v>
      </c>
      <c r="AA801">
        <f t="shared" si="173"/>
        <v>18</v>
      </c>
      <c r="AB801" t="s">
        <v>14269</v>
      </c>
      <c r="AD801">
        <f t="shared" si="167"/>
        <v>1</v>
      </c>
      <c r="AE801">
        <f t="shared" si="168"/>
        <v>23</v>
      </c>
      <c r="AF801">
        <f t="shared" si="169"/>
        <v>20</v>
      </c>
      <c r="AG801" t="s">
        <v>14368</v>
      </c>
      <c r="AH801" t="b">
        <f t="shared" si="170"/>
        <v>0</v>
      </c>
    </row>
    <row r="802" spans="1:34" x14ac:dyDescent="0.25">
      <c r="A802" s="1">
        <v>9</v>
      </c>
      <c r="B802" t="s">
        <v>2868</v>
      </c>
      <c r="C802" t="s">
        <v>5276</v>
      </c>
      <c r="D802" t="s">
        <v>13171</v>
      </c>
      <c r="E802">
        <v>5</v>
      </c>
      <c r="F802" t="s">
        <v>73</v>
      </c>
      <c r="G802" t="s">
        <v>5277</v>
      </c>
      <c r="H802" t="s">
        <v>2871</v>
      </c>
      <c r="I802">
        <v>7805</v>
      </c>
      <c r="J802" t="s">
        <v>76</v>
      </c>
      <c r="K802" t="s">
        <v>5278</v>
      </c>
      <c r="L802" t="s">
        <v>5279</v>
      </c>
      <c r="M802">
        <v>1</v>
      </c>
      <c r="N802">
        <f t="shared" si="174"/>
        <v>2</v>
      </c>
      <c r="O802">
        <v>0</v>
      </c>
      <c r="P802">
        <f>_xlfn.XLOOKUP(B802,'g1'!B:B,'g1'!R:R)</f>
        <v>1</v>
      </c>
      <c r="Q802">
        <f>_xlfn.XLOOKUP(B802,'g2'!B:B,'g2'!U:U)</f>
        <v>1</v>
      </c>
      <c r="R802">
        <f>_xlfn.XLOOKUP(B802,'g3'!B:B,'g3'!R:R)</f>
        <v>1</v>
      </c>
      <c r="S802">
        <f>_xlfn.XLOOKUP(D802,'g4'!D:D,'g4'!N:N)</f>
        <v>1</v>
      </c>
      <c r="T802">
        <f t="shared" si="163"/>
        <v>1</v>
      </c>
      <c r="U802">
        <f t="shared" si="164"/>
        <v>1</v>
      </c>
      <c r="V802">
        <f t="shared" si="165"/>
        <v>1</v>
      </c>
      <c r="W802">
        <f t="shared" si="166"/>
        <v>1</v>
      </c>
      <c r="X802" t="s">
        <v>12951</v>
      </c>
      <c r="Y802">
        <f t="shared" si="171"/>
        <v>43</v>
      </c>
      <c r="Z802">
        <f t="shared" si="172"/>
        <v>64</v>
      </c>
      <c r="AA802">
        <f t="shared" si="173"/>
        <v>19</v>
      </c>
      <c r="AB802" t="s">
        <v>14253</v>
      </c>
      <c r="AD802">
        <f t="shared" si="167"/>
        <v>1</v>
      </c>
      <c r="AE802">
        <f t="shared" si="168"/>
        <v>26</v>
      </c>
      <c r="AF802">
        <f t="shared" si="169"/>
        <v>23</v>
      </c>
      <c r="AG802" t="s">
        <v>14306</v>
      </c>
      <c r="AH802" t="b">
        <f t="shared" si="170"/>
        <v>0</v>
      </c>
    </row>
    <row r="803" spans="1:34" hidden="1" x14ac:dyDescent="0.25">
      <c r="A803" s="1">
        <v>64</v>
      </c>
      <c r="B803" t="s">
        <v>474</v>
      </c>
      <c r="C803" t="s">
        <v>5804</v>
      </c>
      <c r="D803" t="s">
        <v>13173</v>
      </c>
      <c r="E803">
        <v>5</v>
      </c>
      <c r="F803" t="s">
        <v>73</v>
      </c>
      <c r="G803" t="s">
        <v>5805</v>
      </c>
      <c r="H803" t="s">
        <v>475</v>
      </c>
      <c r="I803">
        <v>16366</v>
      </c>
      <c r="J803" t="s">
        <v>76</v>
      </c>
      <c r="K803" t="s">
        <v>5806</v>
      </c>
      <c r="L803" t="s">
        <v>5807</v>
      </c>
      <c r="M803">
        <v>1</v>
      </c>
      <c r="N803">
        <f t="shared" si="174"/>
        <v>2</v>
      </c>
      <c r="O803">
        <v>0</v>
      </c>
      <c r="P803">
        <f>_xlfn.XLOOKUP(B803,'g1'!B:B,'g1'!R:R)</f>
        <v>1</v>
      </c>
      <c r="Q803">
        <f>_xlfn.XLOOKUP(B803,'g2'!B:B,'g2'!U:U)</f>
        <v>1</v>
      </c>
      <c r="R803">
        <f>_xlfn.XLOOKUP(B803,'g3'!B:B,'g3'!R:R)</f>
        <v>1</v>
      </c>
      <c r="S803">
        <f>_xlfn.XLOOKUP(D803,'g4'!D:D,'g4'!N:N)</f>
        <v>1</v>
      </c>
      <c r="T803">
        <f t="shared" si="163"/>
        <v>1</v>
      </c>
      <c r="U803">
        <f t="shared" si="164"/>
        <v>1</v>
      </c>
      <c r="V803">
        <f t="shared" si="165"/>
        <v>1</v>
      </c>
      <c r="W803">
        <f t="shared" si="166"/>
        <v>1</v>
      </c>
      <c r="X803" t="s">
        <v>12947</v>
      </c>
      <c r="Y803">
        <f t="shared" si="171"/>
        <v>43</v>
      </c>
      <c r="Z803">
        <f t="shared" si="172"/>
        <v>63</v>
      </c>
      <c r="AA803">
        <f t="shared" si="173"/>
        <v>18</v>
      </c>
      <c r="AB803" t="s">
        <v>14738</v>
      </c>
      <c r="AD803">
        <f t="shared" si="167"/>
        <v>1</v>
      </c>
      <c r="AE803">
        <f t="shared" si="168"/>
        <v>23</v>
      </c>
      <c r="AF803">
        <f t="shared" si="169"/>
        <v>20</v>
      </c>
      <c r="AG803" t="s">
        <v>14738</v>
      </c>
      <c r="AH803" t="b">
        <f t="shared" si="170"/>
        <v>1</v>
      </c>
    </row>
    <row r="804" spans="1:34" hidden="1" x14ac:dyDescent="0.25">
      <c r="A804" s="1">
        <v>108</v>
      </c>
      <c r="B804" t="s">
        <v>87</v>
      </c>
      <c r="C804" t="s">
        <v>88</v>
      </c>
      <c r="D804" t="s">
        <v>13147</v>
      </c>
      <c r="E804">
        <v>1</v>
      </c>
      <c r="F804" t="s">
        <v>39</v>
      </c>
      <c r="G804" t="s">
        <v>89</v>
      </c>
      <c r="H804" t="s">
        <v>90</v>
      </c>
      <c r="I804">
        <v>3945</v>
      </c>
      <c r="J804" t="s">
        <v>42</v>
      </c>
      <c r="K804" t="s">
        <v>91</v>
      </c>
      <c r="L804" t="s">
        <v>92</v>
      </c>
      <c r="N804">
        <f t="shared" si="174"/>
        <v>2</v>
      </c>
      <c r="O804">
        <v>2</v>
      </c>
      <c r="P804">
        <f>_xlfn.XLOOKUP(B804,'g1'!B:B,'g1'!R:R)</f>
        <v>1</v>
      </c>
      <c r="Q804">
        <f>_xlfn.XLOOKUP(B804,'g2'!B:B,'g2'!U:U)</f>
        <v>1</v>
      </c>
      <c r="R804">
        <f>_xlfn.XLOOKUP(B804,'g3'!B:B,'g3'!R:R)</f>
        <v>1</v>
      </c>
      <c r="S804">
        <f>_xlfn.XLOOKUP(D804,'g4'!D:D,'g4'!N:N)</f>
        <v>1</v>
      </c>
      <c r="T804">
        <f t="shared" si="163"/>
        <v>1</v>
      </c>
      <c r="U804">
        <f t="shared" si="164"/>
        <v>1</v>
      </c>
      <c r="V804">
        <f t="shared" si="165"/>
        <v>1</v>
      </c>
      <c r="W804">
        <f t="shared" si="166"/>
        <v>1</v>
      </c>
      <c r="X804" t="s">
        <v>11130</v>
      </c>
      <c r="Y804">
        <f t="shared" si="171"/>
        <v>43</v>
      </c>
      <c r="Z804">
        <f t="shared" si="172"/>
        <v>70</v>
      </c>
      <c r="AA804">
        <f t="shared" si="173"/>
        <v>25</v>
      </c>
      <c r="AB804" t="s">
        <v>14739</v>
      </c>
      <c r="AD804">
        <f t="shared" si="167"/>
        <v>1</v>
      </c>
      <c r="AE804">
        <f t="shared" si="168"/>
        <v>30</v>
      </c>
      <c r="AF804">
        <f t="shared" si="169"/>
        <v>27</v>
      </c>
      <c r="AG804" t="s">
        <v>14739</v>
      </c>
      <c r="AH804" t="b">
        <f t="shared" si="170"/>
        <v>1</v>
      </c>
    </row>
    <row r="805" spans="1:34" x14ac:dyDescent="0.25">
      <c r="A805" s="1">
        <v>1584</v>
      </c>
      <c r="B805" t="s">
        <v>2288</v>
      </c>
      <c r="C805" t="s">
        <v>2289</v>
      </c>
      <c r="D805" t="s">
        <v>13436</v>
      </c>
      <c r="E805">
        <v>3</v>
      </c>
      <c r="F805" t="s">
        <v>187</v>
      </c>
      <c r="G805" t="s">
        <v>2290</v>
      </c>
      <c r="H805" t="s">
        <v>2291</v>
      </c>
      <c r="I805">
        <v>1405</v>
      </c>
      <c r="J805" t="s">
        <v>161</v>
      </c>
      <c r="K805" t="s">
        <v>2292</v>
      </c>
      <c r="L805" t="s">
        <v>2293</v>
      </c>
      <c r="M805">
        <v>1</v>
      </c>
      <c r="N805">
        <v>2</v>
      </c>
      <c r="O805">
        <v>0</v>
      </c>
      <c r="P805">
        <f>_xlfn.XLOOKUP(B805,'g1'!B:B,'g1'!R:R)</f>
        <v>2</v>
      </c>
      <c r="Q805">
        <f>_xlfn.XLOOKUP(B805,'g2'!B:B,'g2'!U:U)</f>
        <v>2</v>
      </c>
      <c r="R805">
        <f>_xlfn.XLOOKUP(B805,'g3'!B:B,'g3'!R:R)</f>
        <v>2</v>
      </c>
      <c r="S805">
        <f>_xlfn.XLOOKUP(D805,'g4'!D:D,'g4'!N:N)</f>
        <v>1</v>
      </c>
      <c r="T805">
        <f t="shared" si="163"/>
        <v>0</v>
      </c>
      <c r="U805">
        <f t="shared" si="164"/>
        <v>0</v>
      </c>
      <c r="V805">
        <f t="shared" si="165"/>
        <v>0</v>
      </c>
      <c r="W805">
        <f t="shared" si="166"/>
        <v>1</v>
      </c>
      <c r="X805" t="s">
        <v>12505</v>
      </c>
      <c r="Y805">
        <f t="shared" si="171"/>
        <v>43</v>
      </c>
      <c r="Z805">
        <f t="shared" si="172"/>
        <v>63</v>
      </c>
      <c r="AA805">
        <f t="shared" si="173"/>
        <v>18</v>
      </c>
      <c r="AB805" t="s">
        <v>14368</v>
      </c>
      <c r="AD805">
        <f t="shared" si="167"/>
        <v>1</v>
      </c>
      <c r="AE805">
        <f t="shared" si="168"/>
        <v>29</v>
      </c>
      <c r="AF805">
        <f t="shared" si="169"/>
        <v>26</v>
      </c>
      <c r="AG805" t="s">
        <v>14740</v>
      </c>
      <c r="AH805" t="b">
        <f t="shared" si="170"/>
        <v>0</v>
      </c>
    </row>
    <row r="806" spans="1:34" x14ac:dyDescent="0.25">
      <c r="A806" s="1">
        <v>1604</v>
      </c>
      <c r="B806" t="s">
        <v>3250</v>
      </c>
      <c r="C806" t="s">
        <v>3246</v>
      </c>
      <c r="D806" t="s">
        <v>13465</v>
      </c>
      <c r="E806">
        <v>3</v>
      </c>
      <c r="F806" t="s">
        <v>73</v>
      </c>
      <c r="G806" t="s">
        <v>3251</v>
      </c>
      <c r="H806" t="s">
        <v>3252</v>
      </c>
      <c r="I806">
        <v>50799</v>
      </c>
      <c r="J806" t="s">
        <v>76</v>
      </c>
      <c r="K806" t="s">
        <v>3253</v>
      </c>
      <c r="L806" t="s">
        <v>3254</v>
      </c>
      <c r="M806">
        <v>1</v>
      </c>
      <c r="N806">
        <v>2</v>
      </c>
      <c r="O806">
        <v>0</v>
      </c>
      <c r="P806">
        <f>_xlfn.XLOOKUP(B806,'g1'!B:B,'g1'!R:R)</f>
        <v>2</v>
      </c>
      <c r="Q806">
        <f>_xlfn.XLOOKUP(B806,'g2'!B:B,'g2'!U:U)</f>
        <v>2</v>
      </c>
      <c r="R806">
        <f>_xlfn.XLOOKUP(B806,'g3'!B:B,'g3'!R:R)</f>
        <v>2</v>
      </c>
      <c r="S806">
        <f>_xlfn.XLOOKUP(D806,'g4'!D:D,'g4'!N:N)</f>
        <v>1</v>
      </c>
      <c r="T806">
        <f t="shared" si="163"/>
        <v>0</v>
      </c>
      <c r="U806">
        <f t="shared" si="164"/>
        <v>0</v>
      </c>
      <c r="V806">
        <f t="shared" si="165"/>
        <v>0</v>
      </c>
      <c r="W806">
        <f t="shared" si="166"/>
        <v>1</v>
      </c>
      <c r="X806" t="s">
        <v>12453</v>
      </c>
      <c r="Y806">
        <f t="shared" si="171"/>
        <v>43</v>
      </c>
      <c r="Z806">
        <f t="shared" si="172"/>
        <v>62</v>
      </c>
      <c r="AA806">
        <f t="shared" si="173"/>
        <v>17</v>
      </c>
      <c r="AB806" t="s">
        <v>14968</v>
      </c>
      <c r="AD806">
        <f t="shared" si="167"/>
        <v>1</v>
      </c>
      <c r="AE806">
        <f t="shared" si="168"/>
        <v>33</v>
      </c>
      <c r="AF806">
        <f t="shared" si="169"/>
        <v>30</v>
      </c>
      <c r="AG806" t="s">
        <v>14741</v>
      </c>
      <c r="AH806" t="b">
        <f t="shared" si="170"/>
        <v>0</v>
      </c>
    </row>
    <row r="807" spans="1:34" x14ac:dyDescent="0.25">
      <c r="A807" s="1">
        <v>140</v>
      </c>
      <c r="B807" t="s">
        <v>655</v>
      </c>
      <c r="C807" t="s">
        <v>656</v>
      </c>
      <c r="D807" t="s">
        <v>13531</v>
      </c>
      <c r="E807">
        <v>1</v>
      </c>
      <c r="F807" t="s">
        <v>187</v>
      </c>
      <c r="G807" t="s">
        <v>657</v>
      </c>
      <c r="H807" t="s">
        <v>658</v>
      </c>
      <c r="I807">
        <v>10384</v>
      </c>
      <c r="J807" t="s">
        <v>161</v>
      </c>
      <c r="K807" t="s">
        <v>659</v>
      </c>
      <c r="L807" t="s">
        <v>660</v>
      </c>
      <c r="M807">
        <v>1</v>
      </c>
      <c r="N807">
        <f t="shared" ref="N807:N813" si="175">LEN(K807)-LEN(SUBSTITUTE(K807,"{",""))-1</f>
        <v>2</v>
      </c>
      <c r="O807">
        <v>0</v>
      </c>
      <c r="P807">
        <f>_xlfn.XLOOKUP(B807,'g1'!B:B,'g1'!R:R)</f>
        <v>2</v>
      </c>
      <c r="Q807">
        <f>_xlfn.XLOOKUP(B807,'g2'!B:B,'g2'!U:U)</f>
        <v>2</v>
      </c>
      <c r="R807">
        <f>_xlfn.XLOOKUP(B807,'g3'!B:B,'g3'!R:R)</f>
        <v>1</v>
      </c>
      <c r="S807">
        <f>_xlfn.XLOOKUP(D807,'g4'!D:D,'g4'!N:N)</f>
        <v>1</v>
      </c>
      <c r="T807">
        <f t="shared" si="163"/>
        <v>0</v>
      </c>
      <c r="U807">
        <f t="shared" si="164"/>
        <v>0</v>
      </c>
      <c r="V807">
        <f t="shared" si="165"/>
        <v>1</v>
      </c>
      <c r="W807">
        <f t="shared" si="166"/>
        <v>1</v>
      </c>
      <c r="X807" t="s">
        <v>12340</v>
      </c>
      <c r="Y807">
        <f t="shared" si="171"/>
        <v>43</v>
      </c>
      <c r="Z807">
        <f t="shared" si="172"/>
        <v>65</v>
      </c>
      <c r="AA807">
        <f t="shared" si="173"/>
        <v>20</v>
      </c>
      <c r="AB807" t="s">
        <v>14969</v>
      </c>
      <c r="AD807">
        <f t="shared" si="167"/>
        <v>1</v>
      </c>
      <c r="AE807">
        <f t="shared" si="168"/>
        <v>32</v>
      </c>
      <c r="AF807">
        <f t="shared" si="169"/>
        <v>29</v>
      </c>
      <c r="AG807" t="s">
        <v>14261</v>
      </c>
      <c r="AH807" t="b">
        <f t="shared" si="170"/>
        <v>0</v>
      </c>
    </row>
    <row r="808" spans="1:34" hidden="1" x14ac:dyDescent="0.25">
      <c r="A808" s="1">
        <v>180</v>
      </c>
      <c r="B808" t="s">
        <v>677</v>
      </c>
      <c r="C808" t="s">
        <v>1049</v>
      </c>
      <c r="D808" t="s">
        <v>13547</v>
      </c>
      <c r="E808">
        <v>1</v>
      </c>
      <c r="F808" t="s">
        <v>15</v>
      </c>
      <c r="G808" t="s">
        <v>1050</v>
      </c>
      <c r="H808" t="s">
        <v>680</v>
      </c>
      <c r="I808">
        <v>12158</v>
      </c>
      <c r="J808" t="s">
        <v>18</v>
      </c>
      <c r="K808" t="s">
        <v>1051</v>
      </c>
      <c r="L808" t="s">
        <v>1052</v>
      </c>
      <c r="M808">
        <v>1</v>
      </c>
      <c r="N808">
        <f t="shared" si="175"/>
        <v>2</v>
      </c>
      <c r="O808">
        <v>0</v>
      </c>
      <c r="P808">
        <f>_xlfn.XLOOKUP(B808,'g1'!B:B,'g1'!R:R)</f>
        <v>2</v>
      </c>
      <c r="Q808">
        <f>_xlfn.XLOOKUP(B808,'g2'!B:B,'g2'!U:U)</f>
        <v>1</v>
      </c>
      <c r="R808">
        <f>_xlfn.XLOOKUP(B808,'g3'!B:B,'g3'!R:R)</f>
        <v>1</v>
      </c>
      <c r="S808">
        <f>_xlfn.XLOOKUP(D808,'g4'!D:D,'g4'!N:N)</f>
        <v>1</v>
      </c>
      <c r="T808">
        <f t="shared" si="163"/>
        <v>0</v>
      </c>
      <c r="U808">
        <f t="shared" si="164"/>
        <v>1</v>
      </c>
      <c r="V808">
        <f t="shared" si="165"/>
        <v>1</v>
      </c>
      <c r="W808">
        <f t="shared" si="166"/>
        <v>1</v>
      </c>
      <c r="X808" t="s">
        <v>12315</v>
      </c>
      <c r="Y808">
        <f t="shared" si="171"/>
        <v>43</v>
      </c>
      <c r="Z808">
        <f t="shared" si="172"/>
        <v>70</v>
      </c>
      <c r="AA808">
        <f t="shared" si="173"/>
        <v>25</v>
      </c>
      <c r="AB808" t="s">
        <v>14742</v>
      </c>
      <c r="AD808">
        <f t="shared" si="167"/>
        <v>1</v>
      </c>
      <c r="AE808">
        <f t="shared" si="168"/>
        <v>30</v>
      </c>
      <c r="AF808">
        <f t="shared" si="169"/>
        <v>27</v>
      </c>
      <c r="AG808" t="s">
        <v>14742</v>
      </c>
      <c r="AH808" t="b">
        <f t="shared" si="170"/>
        <v>1</v>
      </c>
    </row>
    <row r="809" spans="1:34" x14ac:dyDescent="0.25">
      <c r="A809" s="1">
        <v>292</v>
      </c>
      <c r="B809" t="s">
        <v>5909</v>
      </c>
      <c r="C809" t="s">
        <v>5910</v>
      </c>
      <c r="D809" t="s">
        <v>13806</v>
      </c>
      <c r="E809">
        <v>5</v>
      </c>
      <c r="F809" t="s">
        <v>147</v>
      </c>
      <c r="G809" t="s">
        <v>5911</v>
      </c>
      <c r="H809" t="s">
        <v>5912</v>
      </c>
      <c r="I809">
        <v>6359</v>
      </c>
      <c r="J809" t="s">
        <v>148</v>
      </c>
      <c r="K809" t="s">
        <v>15128</v>
      </c>
      <c r="L809" t="s">
        <v>5914</v>
      </c>
      <c r="N809">
        <f t="shared" si="175"/>
        <v>2</v>
      </c>
      <c r="O809">
        <v>2</v>
      </c>
      <c r="P809">
        <f>_xlfn.XLOOKUP(B809,'g1'!B:B,'g1'!R:R)</f>
        <v>2</v>
      </c>
      <c r="Q809">
        <f>_xlfn.XLOOKUP(B809,'g2'!B:B,'g2'!U:U)</f>
        <v>2</v>
      </c>
      <c r="R809">
        <f>_xlfn.XLOOKUP(B809,'g3'!B:B,'g3'!R:R)</f>
        <v>3</v>
      </c>
      <c r="S809">
        <f>_xlfn.XLOOKUP(D809,'g4'!D:D,'g4'!N:N)</f>
        <v>1</v>
      </c>
      <c r="T809">
        <f t="shared" si="163"/>
        <v>0</v>
      </c>
      <c r="U809">
        <f t="shared" si="164"/>
        <v>0</v>
      </c>
      <c r="V809">
        <f t="shared" si="165"/>
        <v>-1</v>
      </c>
      <c r="W809">
        <f t="shared" si="166"/>
        <v>1</v>
      </c>
      <c r="X809" t="s">
        <v>11837</v>
      </c>
      <c r="Y809">
        <f t="shared" si="171"/>
        <v>43</v>
      </c>
      <c r="Z809">
        <f t="shared" si="172"/>
        <v>63</v>
      </c>
      <c r="AA809">
        <f t="shared" si="173"/>
        <v>18</v>
      </c>
      <c r="AB809" t="s">
        <v>14970</v>
      </c>
      <c r="AD809">
        <f t="shared" si="167"/>
        <v>1</v>
      </c>
      <c r="AE809">
        <f t="shared" si="168"/>
        <v>23</v>
      </c>
      <c r="AF809">
        <f t="shared" si="169"/>
        <v>20</v>
      </c>
      <c r="AG809" t="s">
        <v>14450</v>
      </c>
      <c r="AH809" t="b">
        <f t="shared" si="170"/>
        <v>0</v>
      </c>
    </row>
    <row r="810" spans="1:34" x14ac:dyDescent="0.25">
      <c r="A810" s="1">
        <v>1854</v>
      </c>
      <c r="B810" t="s">
        <v>1502</v>
      </c>
      <c r="C810" t="s">
        <v>1503</v>
      </c>
      <c r="D810" t="s">
        <v>13557</v>
      </c>
      <c r="E810">
        <v>2</v>
      </c>
      <c r="F810" t="s">
        <v>321</v>
      </c>
      <c r="G810" t="s">
        <v>1504</v>
      </c>
      <c r="H810" t="s">
        <v>1505</v>
      </c>
      <c r="I810">
        <v>82513</v>
      </c>
      <c r="J810" t="s">
        <v>324</v>
      </c>
      <c r="K810" t="s">
        <v>1506</v>
      </c>
      <c r="L810" t="s">
        <v>1507</v>
      </c>
      <c r="M810">
        <v>1</v>
      </c>
      <c r="N810">
        <f t="shared" si="175"/>
        <v>2</v>
      </c>
      <c r="O810">
        <v>0</v>
      </c>
      <c r="P810">
        <f>_xlfn.XLOOKUP(B810,'g1'!B:B,'g1'!R:R)</f>
        <v>2</v>
      </c>
      <c r="Q810">
        <f>_xlfn.XLOOKUP(B810,'g2'!B:B,'g2'!U:U)</f>
        <v>2</v>
      </c>
      <c r="R810">
        <f>_xlfn.XLOOKUP(B810,'g3'!B:B,'g3'!R:R)</f>
        <v>1</v>
      </c>
      <c r="S810">
        <f>_xlfn.XLOOKUP(D810,'g4'!D:D,'g4'!N:N)</f>
        <v>1</v>
      </c>
      <c r="T810">
        <f t="shared" si="163"/>
        <v>0</v>
      </c>
      <c r="U810">
        <f t="shared" si="164"/>
        <v>0</v>
      </c>
      <c r="V810">
        <f t="shared" si="165"/>
        <v>1</v>
      </c>
      <c r="W810">
        <f t="shared" si="166"/>
        <v>1</v>
      </c>
      <c r="X810" t="s">
        <v>12299</v>
      </c>
      <c r="Y810">
        <f t="shared" si="171"/>
        <v>43</v>
      </c>
      <c r="Z810">
        <f t="shared" si="172"/>
        <v>62</v>
      </c>
      <c r="AA810">
        <f t="shared" si="173"/>
        <v>17</v>
      </c>
      <c r="AB810" t="s">
        <v>14971</v>
      </c>
      <c r="AD810">
        <f t="shared" si="167"/>
        <v>1</v>
      </c>
      <c r="AE810">
        <f t="shared" si="168"/>
        <v>23</v>
      </c>
      <c r="AF810">
        <f t="shared" si="169"/>
        <v>20</v>
      </c>
      <c r="AG810" t="s">
        <v>14743</v>
      </c>
      <c r="AH810" t="b">
        <f t="shared" si="170"/>
        <v>0</v>
      </c>
    </row>
    <row r="811" spans="1:34" x14ac:dyDescent="0.25">
      <c r="A811" s="1">
        <v>1981</v>
      </c>
      <c r="B811" t="s">
        <v>1775</v>
      </c>
      <c r="C811" t="s">
        <v>1776</v>
      </c>
      <c r="D811" t="s">
        <v>13563</v>
      </c>
      <c r="E811">
        <v>2</v>
      </c>
      <c r="F811" t="s">
        <v>15</v>
      </c>
      <c r="G811" t="s">
        <v>1777</v>
      </c>
      <c r="H811" t="s">
        <v>1778</v>
      </c>
      <c r="I811">
        <v>686</v>
      </c>
      <c r="J811" t="s">
        <v>18</v>
      </c>
      <c r="K811" t="s">
        <v>1779</v>
      </c>
      <c r="L811" t="s">
        <v>1780</v>
      </c>
      <c r="M811">
        <v>1</v>
      </c>
      <c r="N811">
        <f t="shared" si="175"/>
        <v>2</v>
      </c>
      <c r="O811">
        <v>0</v>
      </c>
      <c r="P811">
        <f>_xlfn.XLOOKUP(B811,'g1'!B:B,'g1'!R:R)</f>
        <v>2</v>
      </c>
      <c r="Q811">
        <f>_xlfn.XLOOKUP(B811,'g2'!B:B,'g2'!U:U)</f>
        <v>3</v>
      </c>
      <c r="R811">
        <f>_xlfn.XLOOKUP(B811,'g3'!B:B,'g3'!R:R)</f>
        <v>1</v>
      </c>
      <c r="S811">
        <f>_xlfn.XLOOKUP(D811,'g4'!D:D,'g4'!N:N)</f>
        <v>1</v>
      </c>
      <c r="T811">
        <f t="shared" si="163"/>
        <v>0</v>
      </c>
      <c r="U811">
        <f t="shared" si="164"/>
        <v>-1</v>
      </c>
      <c r="V811">
        <f t="shared" si="165"/>
        <v>1</v>
      </c>
      <c r="W811">
        <f t="shared" si="166"/>
        <v>1</v>
      </c>
      <c r="X811" t="s">
        <v>12287</v>
      </c>
      <c r="Y811">
        <f t="shared" si="171"/>
        <v>43</v>
      </c>
      <c r="Z811">
        <f t="shared" si="172"/>
        <v>70</v>
      </c>
      <c r="AA811">
        <f t="shared" si="173"/>
        <v>25</v>
      </c>
      <c r="AB811" t="s">
        <v>14972</v>
      </c>
      <c r="AD811">
        <f t="shared" si="167"/>
        <v>1</v>
      </c>
      <c r="AE811">
        <f t="shared" si="168"/>
        <v>51</v>
      </c>
      <c r="AF811">
        <f t="shared" si="169"/>
        <v>48</v>
      </c>
      <c r="AG811" t="s">
        <v>14744</v>
      </c>
      <c r="AH811" t="b">
        <f t="shared" si="170"/>
        <v>0</v>
      </c>
    </row>
    <row r="812" spans="1:34" hidden="1" x14ac:dyDescent="0.25">
      <c r="A812" s="1">
        <v>548</v>
      </c>
      <c r="B812" t="s">
        <v>753</v>
      </c>
      <c r="C812" t="s">
        <v>754</v>
      </c>
      <c r="D812" t="s">
        <v>13902</v>
      </c>
      <c r="E812">
        <v>1</v>
      </c>
      <c r="F812" t="s">
        <v>117</v>
      </c>
      <c r="G812" t="s">
        <v>755</v>
      </c>
      <c r="H812" t="s">
        <v>756</v>
      </c>
      <c r="I812">
        <v>10188</v>
      </c>
      <c r="J812" t="s">
        <v>120</v>
      </c>
      <c r="K812" t="s">
        <v>14162</v>
      </c>
      <c r="L812" t="s">
        <v>758</v>
      </c>
      <c r="N812">
        <f t="shared" si="175"/>
        <v>2</v>
      </c>
      <c r="O812">
        <v>2</v>
      </c>
      <c r="P812">
        <f>_xlfn.XLOOKUP(B812,'g1'!B:B,'g1'!R:R)</f>
        <v>3</v>
      </c>
      <c r="Q812">
        <f>_xlfn.XLOOKUP(B812,'g2'!B:B,'g2'!U:U)</f>
        <v>3</v>
      </c>
      <c r="R812">
        <f>_xlfn.XLOOKUP(B812,'g3'!B:B,'g3'!R:R)</f>
        <v>1</v>
      </c>
      <c r="S812">
        <f>_xlfn.XLOOKUP(D812,'g4'!D:D,'g4'!N:N)</f>
        <v>1</v>
      </c>
      <c r="T812">
        <f t="shared" si="163"/>
        <v>-1</v>
      </c>
      <c r="U812">
        <f t="shared" si="164"/>
        <v>-1</v>
      </c>
      <c r="V812">
        <f t="shared" si="165"/>
        <v>1</v>
      </c>
      <c r="W812">
        <f t="shared" si="166"/>
        <v>1</v>
      </c>
      <c r="X812" t="s">
        <v>11659</v>
      </c>
      <c r="Y812">
        <f t="shared" si="171"/>
        <v>43</v>
      </c>
      <c r="Z812">
        <f t="shared" si="172"/>
        <v>76</v>
      </c>
      <c r="AA812">
        <f t="shared" si="173"/>
        <v>31</v>
      </c>
      <c r="AB812" t="s">
        <v>14745</v>
      </c>
      <c r="AD812">
        <f t="shared" si="167"/>
        <v>1</v>
      </c>
      <c r="AE812">
        <f t="shared" si="168"/>
        <v>36</v>
      </c>
      <c r="AF812">
        <f t="shared" si="169"/>
        <v>33</v>
      </c>
      <c r="AG812" t="s">
        <v>14745</v>
      </c>
      <c r="AH812" t="b">
        <f t="shared" si="170"/>
        <v>1</v>
      </c>
    </row>
    <row r="813" spans="1:34" hidden="1" x14ac:dyDescent="0.25">
      <c r="A813" s="1">
        <v>731</v>
      </c>
      <c r="B813" t="s">
        <v>1675</v>
      </c>
      <c r="C813" t="s">
        <v>1676</v>
      </c>
      <c r="D813" t="s">
        <v>14028</v>
      </c>
      <c r="E813">
        <v>2</v>
      </c>
      <c r="F813" t="s">
        <v>39</v>
      </c>
      <c r="G813" t="s">
        <v>1677</v>
      </c>
      <c r="H813" t="s">
        <v>1678</v>
      </c>
      <c r="I813">
        <v>3796</v>
      </c>
      <c r="J813" t="s">
        <v>42</v>
      </c>
      <c r="K813" t="s">
        <v>1679</v>
      </c>
      <c r="L813" t="s">
        <v>1680</v>
      </c>
      <c r="N813">
        <f t="shared" si="175"/>
        <v>2</v>
      </c>
      <c r="O813">
        <v>2</v>
      </c>
      <c r="P813">
        <f>_xlfn.XLOOKUP(B813,'g1'!B:B,'g1'!R:R)</f>
        <v>4</v>
      </c>
      <c r="Q813">
        <f>_xlfn.XLOOKUP(B813,'g2'!B:B,'g2'!U:U)</f>
        <v>3</v>
      </c>
      <c r="R813">
        <f>_xlfn.XLOOKUP(B813,'g3'!B:B,'g3'!R:R)</f>
        <v>2</v>
      </c>
      <c r="S813">
        <f>_xlfn.XLOOKUP(D813,'g4'!D:D,'g4'!N:N)</f>
        <v>1</v>
      </c>
      <c r="T813">
        <f t="shared" si="163"/>
        <v>-2</v>
      </c>
      <c r="U813">
        <f t="shared" si="164"/>
        <v>-1</v>
      </c>
      <c r="V813">
        <f t="shared" si="165"/>
        <v>0</v>
      </c>
      <c r="W813">
        <f t="shared" si="166"/>
        <v>1</v>
      </c>
      <c r="X813" t="s">
        <v>11415</v>
      </c>
      <c r="Y813">
        <f t="shared" si="171"/>
        <v>43</v>
      </c>
      <c r="Z813">
        <f t="shared" si="172"/>
        <v>63</v>
      </c>
      <c r="AA813">
        <f t="shared" si="173"/>
        <v>18</v>
      </c>
      <c r="AB813" t="s">
        <v>14269</v>
      </c>
      <c r="AD813">
        <f t="shared" si="167"/>
        <v>1</v>
      </c>
      <c r="AE813">
        <f t="shared" si="168"/>
        <v>23</v>
      </c>
      <c r="AF813">
        <f t="shared" si="169"/>
        <v>20</v>
      </c>
      <c r="AG813" t="s">
        <v>14269</v>
      </c>
      <c r="AH813" t="b">
        <f t="shared" si="170"/>
        <v>1</v>
      </c>
    </row>
    <row r="814" spans="1:34" x14ac:dyDescent="0.25">
      <c r="A814" s="1">
        <v>740</v>
      </c>
      <c r="B814" t="s">
        <v>3061</v>
      </c>
      <c r="C814" t="s">
        <v>3062</v>
      </c>
      <c r="D814" t="s">
        <v>13883</v>
      </c>
      <c r="E814">
        <v>3</v>
      </c>
      <c r="F814" t="s">
        <v>39</v>
      </c>
      <c r="G814" t="s">
        <v>3063</v>
      </c>
      <c r="H814" t="s">
        <v>3064</v>
      </c>
      <c r="I814">
        <v>13388</v>
      </c>
      <c r="J814" t="s">
        <v>42</v>
      </c>
      <c r="K814" t="s">
        <v>3065</v>
      </c>
      <c r="L814" t="s">
        <v>3066</v>
      </c>
      <c r="M814">
        <v>1</v>
      </c>
      <c r="N814">
        <v>2</v>
      </c>
      <c r="O814">
        <v>0</v>
      </c>
      <c r="P814">
        <f>_xlfn.XLOOKUP(B814,'g1'!B:B,'g1'!R:R)</f>
        <v>3</v>
      </c>
      <c r="Q814">
        <f>_xlfn.XLOOKUP(B814,'g2'!B:B,'g2'!U:U)</f>
        <v>2</v>
      </c>
      <c r="R814">
        <f>_xlfn.XLOOKUP(B814,'g3'!B:B,'g3'!R:R)</f>
        <v>2</v>
      </c>
      <c r="S814">
        <f>_xlfn.XLOOKUP(D814,'g4'!D:D,'g4'!N:N)</f>
        <v>1</v>
      </c>
      <c r="T814">
        <f t="shared" si="163"/>
        <v>-1</v>
      </c>
      <c r="U814">
        <f t="shared" si="164"/>
        <v>0</v>
      </c>
      <c r="V814">
        <f t="shared" si="165"/>
        <v>0</v>
      </c>
      <c r="W814">
        <f t="shared" si="166"/>
        <v>1</v>
      </c>
      <c r="X814" t="s">
        <v>11693</v>
      </c>
      <c r="Y814">
        <f t="shared" si="171"/>
        <v>43</v>
      </c>
      <c r="Z814">
        <f t="shared" si="172"/>
        <v>67</v>
      </c>
      <c r="AA814">
        <f t="shared" si="173"/>
        <v>22</v>
      </c>
      <c r="AB814" t="s">
        <v>14916</v>
      </c>
      <c r="AD814">
        <f t="shared" si="167"/>
        <v>1</v>
      </c>
      <c r="AE814">
        <f t="shared" si="168"/>
        <v>33</v>
      </c>
      <c r="AF814">
        <f t="shared" si="169"/>
        <v>30</v>
      </c>
      <c r="AG814" t="s">
        <v>3064</v>
      </c>
      <c r="AH814" t="b">
        <f t="shared" si="170"/>
        <v>0</v>
      </c>
    </row>
    <row r="815" spans="1:34" x14ac:dyDescent="0.25">
      <c r="A815" s="1">
        <v>261</v>
      </c>
      <c r="B815" t="s">
        <v>4394</v>
      </c>
      <c r="C815" t="s">
        <v>4324</v>
      </c>
      <c r="D815" t="s">
        <v>13892</v>
      </c>
      <c r="E815">
        <v>4</v>
      </c>
      <c r="F815" t="s">
        <v>15</v>
      </c>
      <c r="G815" t="s">
        <v>4395</v>
      </c>
      <c r="H815" t="s">
        <v>4396</v>
      </c>
      <c r="I815">
        <v>1344</v>
      </c>
      <c r="J815" t="s">
        <v>18</v>
      </c>
      <c r="K815" t="s">
        <v>4397</v>
      </c>
      <c r="L815" t="s">
        <v>4398</v>
      </c>
      <c r="M815">
        <v>1</v>
      </c>
      <c r="N815">
        <v>2</v>
      </c>
      <c r="O815">
        <v>0</v>
      </c>
      <c r="P815">
        <f>_xlfn.XLOOKUP(B815,'g1'!B:B,'g1'!R:R)</f>
        <v>3</v>
      </c>
      <c r="Q815">
        <f>_xlfn.XLOOKUP(B815,'g2'!B:B,'g2'!U:U)</f>
        <v>2</v>
      </c>
      <c r="R815">
        <f>_xlfn.XLOOKUP(B815,'g3'!B:B,'g3'!R:R)</f>
        <v>2</v>
      </c>
      <c r="S815">
        <f>_xlfn.XLOOKUP(D815,'g4'!D:D,'g4'!N:N)</f>
        <v>1</v>
      </c>
      <c r="T815">
        <f t="shared" si="163"/>
        <v>-1</v>
      </c>
      <c r="U815">
        <f t="shared" si="164"/>
        <v>0</v>
      </c>
      <c r="V815">
        <f t="shared" si="165"/>
        <v>0</v>
      </c>
      <c r="W815">
        <f t="shared" si="166"/>
        <v>1</v>
      </c>
      <c r="X815" t="s">
        <v>11676</v>
      </c>
      <c r="Y815">
        <f t="shared" si="171"/>
        <v>43</v>
      </c>
      <c r="Z815">
        <f t="shared" si="172"/>
        <v>67</v>
      </c>
      <c r="AA815">
        <f t="shared" si="173"/>
        <v>22</v>
      </c>
      <c r="AB815" t="s">
        <v>14973</v>
      </c>
      <c r="AD815">
        <f t="shared" si="167"/>
        <v>1</v>
      </c>
      <c r="AE815">
        <f t="shared" si="168"/>
        <v>33</v>
      </c>
      <c r="AF815">
        <f t="shared" si="169"/>
        <v>30</v>
      </c>
      <c r="AG815" t="s">
        <v>4396</v>
      </c>
      <c r="AH815" t="b">
        <f t="shared" si="170"/>
        <v>0</v>
      </c>
    </row>
    <row r="816" spans="1:34" hidden="1" x14ac:dyDescent="0.25">
      <c r="A816" s="1">
        <v>297</v>
      </c>
      <c r="B816" t="s">
        <v>270</v>
      </c>
      <c r="C816" t="s">
        <v>271</v>
      </c>
      <c r="D816" t="s">
        <v>13897</v>
      </c>
      <c r="E816">
        <v>1</v>
      </c>
      <c r="F816" t="s">
        <v>272</v>
      </c>
      <c r="G816" t="s">
        <v>273</v>
      </c>
      <c r="H816" t="s">
        <v>274</v>
      </c>
      <c r="I816">
        <v>6111</v>
      </c>
      <c r="J816" t="s">
        <v>275</v>
      </c>
      <c r="K816" t="s">
        <v>276</v>
      </c>
      <c r="L816" t="s">
        <v>277</v>
      </c>
      <c r="M816">
        <v>1</v>
      </c>
      <c r="N816">
        <f>LEN(K816)-LEN(SUBSTITUTE(K816,"{",""))-1</f>
        <v>2</v>
      </c>
      <c r="O816">
        <v>1</v>
      </c>
      <c r="P816">
        <f>_xlfn.XLOOKUP(B816,'g1'!B:B,'g1'!R:R)</f>
        <v>3</v>
      </c>
      <c r="Q816">
        <f>_xlfn.XLOOKUP(B816,'g2'!B:B,'g2'!U:U)</f>
        <v>1</v>
      </c>
      <c r="R816">
        <f>_xlfn.XLOOKUP(B816,'g3'!B:B,'g3'!R:R)</f>
        <v>1</v>
      </c>
      <c r="S816">
        <f>_xlfn.XLOOKUP(D816,'g4'!D:D,'g4'!N:N)</f>
        <v>1</v>
      </c>
      <c r="T816">
        <f t="shared" si="163"/>
        <v>-1</v>
      </c>
      <c r="U816">
        <f t="shared" si="164"/>
        <v>1</v>
      </c>
      <c r="V816">
        <f t="shared" si="165"/>
        <v>1</v>
      </c>
      <c r="W816">
        <f t="shared" si="166"/>
        <v>1</v>
      </c>
      <c r="X816" t="s">
        <v>7640</v>
      </c>
      <c r="Y816">
        <f t="shared" si="171"/>
        <v>43</v>
      </c>
      <c r="Z816">
        <f t="shared" si="172"/>
        <v>65</v>
      </c>
      <c r="AA816">
        <f t="shared" si="173"/>
        <v>20</v>
      </c>
      <c r="AB816" t="s">
        <v>14277</v>
      </c>
      <c r="AD816">
        <f t="shared" si="167"/>
        <v>1</v>
      </c>
      <c r="AE816">
        <f t="shared" si="168"/>
        <v>25</v>
      </c>
      <c r="AF816">
        <f t="shared" si="169"/>
        <v>22</v>
      </c>
      <c r="AG816" t="s">
        <v>14277</v>
      </c>
      <c r="AH816" t="b">
        <f t="shared" si="170"/>
        <v>1</v>
      </c>
    </row>
    <row r="817" spans="1:34" x14ac:dyDescent="0.25">
      <c r="A817" s="1">
        <v>975</v>
      </c>
      <c r="B817" t="s">
        <v>1414</v>
      </c>
      <c r="C817" t="s">
        <v>1415</v>
      </c>
      <c r="D817" t="s">
        <v>13905</v>
      </c>
      <c r="E817">
        <v>2</v>
      </c>
      <c r="F817" t="s">
        <v>187</v>
      </c>
      <c r="G817" t="s">
        <v>1416</v>
      </c>
      <c r="H817" t="s">
        <v>1417</v>
      </c>
      <c r="I817">
        <v>18024</v>
      </c>
      <c r="J817" t="s">
        <v>161</v>
      </c>
      <c r="K817" t="s">
        <v>15169</v>
      </c>
      <c r="L817" t="s">
        <v>1419</v>
      </c>
      <c r="M817">
        <v>1</v>
      </c>
      <c r="N817">
        <f>LEN(K817)-LEN(SUBSTITUTE(K817,"{",""))-1</f>
        <v>2</v>
      </c>
      <c r="O817">
        <v>0</v>
      </c>
      <c r="P817">
        <f>_xlfn.XLOOKUP(B817,'g1'!B:B,'g1'!R:R)</f>
        <v>3</v>
      </c>
      <c r="Q817">
        <f>_xlfn.XLOOKUP(B817,'g2'!B:B,'g2'!U:U)</f>
        <v>3</v>
      </c>
      <c r="R817">
        <f>_xlfn.XLOOKUP(B817,'g3'!B:B,'g3'!R:R)</f>
        <v>1</v>
      </c>
      <c r="S817">
        <f>_xlfn.XLOOKUP(D817,'g4'!D:D,'g4'!N:N)</f>
        <v>1</v>
      </c>
      <c r="T817">
        <f t="shared" si="163"/>
        <v>-1</v>
      </c>
      <c r="U817">
        <f t="shared" si="164"/>
        <v>-1</v>
      </c>
      <c r="V817">
        <f t="shared" si="165"/>
        <v>1</v>
      </c>
      <c r="W817">
        <f t="shared" si="166"/>
        <v>1</v>
      </c>
      <c r="X817" t="s">
        <v>11653</v>
      </c>
      <c r="Y817">
        <f t="shared" si="171"/>
        <v>43</v>
      </c>
      <c r="Z817">
        <f t="shared" si="172"/>
        <v>73</v>
      </c>
      <c r="AA817">
        <f t="shared" si="173"/>
        <v>28</v>
      </c>
      <c r="AB817" t="s">
        <v>14974</v>
      </c>
      <c r="AD817">
        <f t="shared" si="167"/>
        <v>1</v>
      </c>
      <c r="AE817">
        <f t="shared" si="168"/>
        <v>33</v>
      </c>
      <c r="AF817">
        <f t="shared" si="169"/>
        <v>30</v>
      </c>
      <c r="AG817" t="s">
        <v>14746</v>
      </c>
      <c r="AH817" t="b">
        <f t="shared" si="170"/>
        <v>0</v>
      </c>
    </row>
    <row r="818" spans="1:34" hidden="1" x14ac:dyDescent="0.25">
      <c r="A818" s="1">
        <v>1050</v>
      </c>
      <c r="B818" t="s">
        <v>4764</v>
      </c>
      <c r="C818" t="s">
        <v>4765</v>
      </c>
      <c r="D818" t="s">
        <v>13912</v>
      </c>
      <c r="E818">
        <v>5</v>
      </c>
      <c r="F818" t="s">
        <v>15</v>
      </c>
      <c r="G818" t="s">
        <v>4766</v>
      </c>
      <c r="H818" t="s">
        <v>4767</v>
      </c>
      <c r="I818">
        <v>66083</v>
      </c>
      <c r="J818" t="s">
        <v>18</v>
      </c>
      <c r="K818" t="s">
        <v>4768</v>
      </c>
      <c r="L818" t="s">
        <v>4769</v>
      </c>
      <c r="M818">
        <v>1</v>
      </c>
      <c r="N818">
        <f>LEN(K818)-LEN(SUBSTITUTE(K818,"{",""))-1</f>
        <v>2</v>
      </c>
      <c r="O818">
        <v>1</v>
      </c>
      <c r="P818">
        <f>_xlfn.XLOOKUP(B818,'g1'!B:B,'g1'!R:R)</f>
        <v>3</v>
      </c>
      <c r="Q818">
        <f>_xlfn.XLOOKUP(B818,'g2'!B:B,'g2'!U:U)</f>
        <v>1</v>
      </c>
      <c r="R818">
        <f>_xlfn.XLOOKUP(B818,'g3'!B:B,'g3'!R:R)</f>
        <v>1</v>
      </c>
      <c r="S818">
        <f>_xlfn.XLOOKUP(D818,'g4'!D:D,'g4'!N:N)</f>
        <v>1</v>
      </c>
      <c r="T818">
        <f t="shared" si="163"/>
        <v>-1</v>
      </c>
      <c r="U818">
        <f t="shared" si="164"/>
        <v>1</v>
      </c>
      <c r="V818">
        <f t="shared" si="165"/>
        <v>1</v>
      </c>
      <c r="W818">
        <f t="shared" si="166"/>
        <v>1</v>
      </c>
      <c r="X818" t="s">
        <v>10825</v>
      </c>
      <c r="Y818">
        <f t="shared" si="171"/>
        <v>43</v>
      </c>
      <c r="Z818">
        <f t="shared" si="172"/>
        <v>62</v>
      </c>
      <c r="AA818">
        <f t="shared" si="173"/>
        <v>17</v>
      </c>
      <c r="AB818" t="s">
        <v>14747</v>
      </c>
      <c r="AD818">
        <f t="shared" si="167"/>
        <v>1</v>
      </c>
      <c r="AE818">
        <f t="shared" si="168"/>
        <v>22</v>
      </c>
      <c r="AF818">
        <f t="shared" si="169"/>
        <v>19</v>
      </c>
      <c r="AG818" t="s">
        <v>14747</v>
      </c>
      <c r="AH818" t="b">
        <f t="shared" si="170"/>
        <v>1</v>
      </c>
    </row>
    <row r="819" spans="1:34" hidden="1" x14ac:dyDescent="0.25">
      <c r="A819" s="1">
        <v>1608</v>
      </c>
      <c r="B819" t="s">
        <v>5529</v>
      </c>
      <c r="C819" t="s">
        <v>5530</v>
      </c>
      <c r="D819" t="s">
        <v>13914</v>
      </c>
      <c r="E819">
        <v>5</v>
      </c>
      <c r="F819" t="s">
        <v>187</v>
      </c>
      <c r="G819" t="s">
        <v>5531</v>
      </c>
      <c r="H819" t="s">
        <v>5532</v>
      </c>
      <c r="I819">
        <v>4335</v>
      </c>
      <c r="J819" t="s">
        <v>161</v>
      </c>
      <c r="K819" t="s">
        <v>5533</v>
      </c>
      <c r="L819" t="s">
        <v>5534</v>
      </c>
      <c r="M819">
        <v>1</v>
      </c>
      <c r="N819">
        <f>LEN(K819)-LEN(SUBSTITUTE(K819,"{",""))-1</f>
        <v>2</v>
      </c>
      <c r="O819">
        <v>0</v>
      </c>
      <c r="P819">
        <f>_xlfn.XLOOKUP(B819,'g1'!B:B,'g1'!R:R)</f>
        <v>3</v>
      </c>
      <c r="Q819">
        <f>_xlfn.XLOOKUP(B819,'g2'!B:B,'g2'!U:U)</f>
        <v>2</v>
      </c>
      <c r="R819">
        <f>_xlfn.XLOOKUP(B819,'g3'!B:B,'g3'!R:R)</f>
        <v>1</v>
      </c>
      <c r="S819">
        <f>_xlfn.XLOOKUP(D819,'g4'!D:D,'g4'!N:N)</f>
        <v>1</v>
      </c>
      <c r="T819">
        <f t="shared" si="163"/>
        <v>-1</v>
      </c>
      <c r="U819">
        <f t="shared" si="164"/>
        <v>0</v>
      </c>
      <c r="V819">
        <f t="shared" si="165"/>
        <v>1</v>
      </c>
      <c r="W819">
        <f t="shared" si="166"/>
        <v>1</v>
      </c>
      <c r="X819" t="s">
        <v>11637</v>
      </c>
      <c r="Y819">
        <f t="shared" si="171"/>
        <v>43</v>
      </c>
      <c r="Z819">
        <f t="shared" si="172"/>
        <v>62</v>
      </c>
      <c r="AA819">
        <f t="shared" si="173"/>
        <v>17</v>
      </c>
      <c r="AB819" t="s">
        <v>14748</v>
      </c>
      <c r="AD819">
        <f t="shared" si="167"/>
        <v>1</v>
      </c>
      <c r="AE819">
        <f t="shared" si="168"/>
        <v>22</v>
      </c>
      <c r="AF819">
        <f t="shared" si="169"/>
        <v>19</v>
      </c>
      <c r="AG819" t="s">
        <v>14748</v>
      </c>
      <c r="AH819" t="b">
        <f t="shared" si="170"/>
        <v>1</v>
      </c>
    </row>
    <row r="820" spans="1:34" x14ac:dyDescent="0.25">
      <c r="A820" s="1">
        <v>446</v>
      </c>
      <c r="B820" t="s">
        <v>390</v>
      </c>
      <c r="C820" t="s">
        <v>673</v>
      </c>
      <c r="D820" t="s">
        <v>13095</v>
      </c>
      <c r="E820">
        <v>1</v>
      </c>
      <c r="F820" t="s">
        <v>158</v>
      </c>
      <c r="G820" t="s">
        <v>674</v>
      </c>
      <c r="H820" t="s">
        <v>393</v>
      </c>
      <c r="I820">
        <v>40939</v>
      </c>
      <c r="J820" t="s">
        <v>161</v>
      </c>
      <c r="K820" t="s">
        <v>15168</v>
      </c>
      <c r="L820" t="s">
        <v>676</v>
      </c>
      <c r="M820">
        <v>1</v>
      </c>
      <c r="N820">
        <f>LEN(K820)-LEN(SUBSTITUTE(K820,"{",""))-1</f>
        <v>1</v>
      </c>
      <c r="O820">
        <v>1</v>
      </c>
      <c r="P820">
        <f>_xlfn.XLOOKUP(B820,'g1'!B:B,'g1'!R:R)</f>
        <v>2</v>
      </c>
      <c r="Q820">
        <f>_xlfn.XLOOKUP(B820,'g2'!B:B,'g2'!U:U)</f>
        <v>2</v>
      </c>
      <c r="R820">
        <f>_xlfn.XLOOKUP(B820,'g3'!B:B,'g3'!R:R)</f>
        <v>2</v>
      </c>
      <c r="S820">
        <f>_xlfn.XLOOKUP(D820,'g4'!D:D,'g4'!N:N)</f>
        <v>1</v>
      </c>
      <c r="T820">
        <f t="shared" si="163"/>
        <v>-1</v>
      </c>
      <c r="U820">
        <f t="shared" si="164"/>
        <v>-1</v>
      </c>
      <c r="V820">
        <f t="shared" si="165"/>
        <v>-1</v>
      </c>
      <c r="W820">
        <f t="shared" si="166"/>
        <v>0</v>
      </c>
      <c r="X820" t="s">
        <v>13092</v>
      </c>
      <c r="Y820">
        <f t="shared" si="171"/>
        <v>43</v>
      </c>
      <c r="Z820">
        <f t="shared" si="172"/>
        <v>75</v>
      </c>
      <c r="AA820">
        <f t="shared" si="173"/>
        <v>30</v>
      </c>
      <c r="AB820" t="s">
        <v>14975</v>
      </c>
      <c r="AD820">
        <f t="shared" si="167"/>
        <v>1</v>
      </c>
      <c r="AE820">
        <f t="shared" si="168"/>
        <v>35</v>
      </c>
      <c r="AF820">
        <f t="shared" si="169"/>
        <v>32</v>
      </c>
      <c r="AG820" t="s">
        <v>14749</v>
      </c>
      <c r="AH820" t="b">
        <f t="shared" si="170"/>
        <v>0</v>
      </c>
    </row>
    <row r="821" spans="1:34" hidden="1" x14ac:dyDescent="0.25">
      <c r="A821" s="1">
        <v>1843</v>
      </c>
      <c r="B821" t="s">
        <v>1002</v>
      </c>
      <c r="C821" t="s">
        <v>1003</v>
      </c>
      <c r="D821" t="s">
        <v>13232</v>
      </c>
      <c r="E821">
        <v>1</v>
      </c>
      <c r="F821" t="s">
        <v>39</v>
      </c>
      <c r="G821" t="s">
        <v>1004</v>
      </c>
      <c r="H821" t="s">
        <v>1005</v>
      </c>
      <c r="I821">
        <v>6295</v>
      </c>
      <c r="J821" t="s">
        <v>42</v>
      </c>
      <c r="K821" t="s">
        <v>1006</v>
      </c>
      <c r="L821" t="s">
        <v>1007</v>
      </c>
      <c r="M821">
        <v>1</v>
      </c>
      <c r="N821">
        <v>1</v>
      </c>
      <c r="O821">
        <v>4</v>
      </c>
      <c r="P821">
        <f>_xlfn.XLOOKUP(B821,'g1'!B:B,'g1'!R:R)</f>
        <v>1</v>
      </c>
      <c r="Q821">
        <f>_xlfn.XLOOKUP(B821,'g2'!B:B,'g2'!U:U)</f>
        <v>2</v>
      </c>
      <c r="R821">
        <f>_xlfn.XLOOKUP(B821,'g3'!B:B,'g3'!R:R)</f>
        <v>1</v>
      </c>
      <c r="S821">
        <f>_xlfn.XLOOKUP(D821,'g4'!D:D,'g4'!N:N)</f>
        <v>1</v>
      </c>
      <c r="T821">
        <f t="shared" si="163"/>
        <v>0</v>
      </c>
      <c r="U821">
        <f t="shared" si="164"/>
        <v>-1</v>
      </c>
      <c r="V821">
        <f t="shared" si="165"/>
        <v>0</v>
      </c>
      <c r="W821">
        <f t="shared" si="166"/>
        <v>0</v>
      </c>
      <c r="X821" t="s">
        <v>12836</v>
      </c>
      <c r="Y821">
        <f t="shared" si="171"/>
        <v>43</v>
      </c>
      <c r="Z821">
        <f t="shared" si="172"/>
        <v>63</v>
      </c>
      <c r="AA821">
        <f t="shared" si="173"/>
        <v>18</v>
      </c>
      <c r="AB821" t="s">
        <v>14480</v>
      </c>
      <c r="AD821">
        <f t="shared" si="167"/>
        <v>1</v>
      </c>
      <c r="AE821">
        <f t="shared" si="168"/>
        <v>23</v>
      </c>
      <c r="AF821">
        <f t="shared" si="169"/>
        <v>20</v>
      </c>
      <c r="AG821" t="s">
        <v>14480</v>
      </c>
      <c r="AH821" t="b">
        <f t="shared" si="170"/>
        <v>1</v>
      </c>
    </row>
    <row r="822" spans="1:34" hidden="1" x14ac:dyDescent="0.25">
      <c r="A822" s="1">
        <v>72</v>
      </c>
      <c r="B822" t="s">
        <v>4376</v>
      </c>
      <c r="C822" t="s">
        <v>4377</v>
      </c>
      <c r="D822" t="s">
        <v>13308</v>
      </c>
      <c r="E822">
        <v>4</v>
      </c>
      <c r="F822" t="s">
        <v>117</v>
      </c>
      <c r="G822" t="s">
        <v>4378</v>
      </c>
      <c r="H822" t="s">
        <v>4379</v>
      </c>
      <c r="I822">
        <v>49382</v>
      </c>
      <c r="J822" t="s">
        <v>120</v>
      </c>
      <c r="K822" t="s">
        <v>4380</v>
      </c>
      <c r="L822" t="s">
        <v>4381</v>
      </c>
      <c r="M822">
        <v>1</v>
      </c>
      <c r="N822">
        <v>1</v>
      </c>
      <c r="O822">
        <v>3</v>
      </c>
      <c r="P822">
        <f>_xlfn.XLOOKUP(B822,'g1'!B:B,'g1'!R:R)</f>
        <v>1</v>
      </c>
      <c r="Q822">
        <f>_xlfn.XLOOKUP(B822,'g2'!B:B,'g2'!U:U)</f>
        <v>1</v>
      </c>
      <c r="R822">
        <f>_xlfn.XLOOKUP(B822,'g3'!B:B,'g3'!R:R)</f>
        <v>1</v>
      </c>
      <c r="S822">
        <f>_xlfn.XLOOKUP(D822,'g4'!D:D,'g4'!N:N)</f>
        <v>1</v>
      </c>
      <c r="T822">
        <f t="shared" si="163"/>
        <v>0</v>
      </c>
      <c r="U822">
        <f t="shared" si="164"/>
        <v>0</v>
      </c>
      <c r="V822">
        <f t="shared" si="165"/>
        <v>0</v>
      </c>
      <c r="W822">
        <f t="shared" si="166"/>
        <v>0</v>
      </c>
      <c r="X822" t="s">
        <v>7812</v>
      </c>
      <c r="Y822">
        <f t="shared" si="171"/>
        <v>43</v>
      </c>
      <c r="Z822">
        <f t="shared" si="172"/>
        <v>62</v>
      </c>
      <c r="AA822">
        <f t="shared" si="173"/>
        <v>17</v>
      </c>
      <c r="AB822" t="s">
        <v>14260</v>
      </c>
      <c r="AD822">
        <f t="shared" si="167"/>
        <v>1</v>
      </c>
      <c r="AE822">
        <f t="shared" si="168"/>
        <v>22</v>
      </c>
      <c r="AF822">
        <f t="shared" si="169"/>
        <v>19</v>
      </c>
      <c r="AG822" t="s">
        <v>14260</v>
      </c>
      <c r="AH822" t="b">
        <f t="shared" si="170"/>
        <v>1</v>
      </c>
    </row>
    <row r="823" spans="1:34" x14ac:dyDescent="0.25">
      <c r="A823" s="1">
        <v>149</v>
      </c>
      <c r="B823" t="s">
        <v>4813</v>
      </c>
      <c r="C823" t="s">
        <v>4814</v>
      </c>
      <c r="D823" t="s">
        <v>13320</v>
      </c>
      <c r="E823">
        <v>5</v>
      </c>
      <c r="F823" t="s">
        <v>877</v>
      </c>
      <c r="G823" t="s">
        <v>4815</v>
      </c>
      <c r="H823" t="s">
        <v>4816</v>
      </c>
      <c r="I823">
        <v>1925</v>
      </c>
      <c r="J823" t="s">
        <v>18</v>
      </c>
      <c r="K823" t="s">
        <v>15167</v>
      </c>
      <c r="L823" t="s">
        <v>4818</v>
      </c>
      <c r="M823">
        <v>1</v>
      </c>
      <c r="N823">
        <v>1</v>
      </c>
      <c r="O823">
        <v>0</v>
      </c>
      <c r="P823">
        <f>_xlfn.XLOOKUP(B823,'g1'!B:B,'g1'!R:R)</f>
        <v>1</v>
      </c>
      <c r="Q823">
        <f>_xlfn.XLOOKUP(B823,'g2'!B:B,'g2'!U:U)</f>
        <v>1</v>
      </c>
      <c r="R823">
        <f>_xlfn.XLOOKUP(B823,'g3'!B:B,'g3'!R:R)</f>
        <v>1</v>
      </c>
      <c r="S823">
        <f>_xlfn.XLOOKUP(D823,'g4'!D:D,'g4'!N:N)</f>
        <v>1</v>
      </c>
      <c r="T823">
        <f t="shared" si="163"/>
        <v>0</v>
      </c>
      <c r="U823">
        <f t="shared" si="164"/>
        <v>0</v>
      </c>
      <c r="V823">
        <f t="shared" si="165"/>
        <v>0</v>
      </c>
      <c r="W823">
        <f t="shared" si="166"/>
        <v>0</v>
      </c>
      <c r="X823" t="s">
        <v>7780</v>
      </c>
      <c r="Y823">
        <f t="shared" si="171"/>
        <v>43</v>
      </c>
      <c r="Z823">
        <f t="shared" si="172"/>
        <v>77</v>
      </c>
      <c r="AA823">
        <f t="shared" si="173"/>
        <v>32</v>
      </c>
      <c r="AB823" t="s">
        <v>14976</v>
      </c>
      <c r="AD823">
        <f t="shared" si="167"/>
        <v>1</v>
      </c>
      <c r="AE823">
        <f t="shared" si="168"/>
        <v>37</v>
      </c>
      <c r="AF823">
        <f t="shared" si="169"/>
        <v>34</v>
      </c>
      <c r="AG823" t="s">
        <v>14750</v>
      </c>
      <c r="AH823" t="b">
        <f t="shared" si="170"/>
        <v>0</v>
      </c>
    </row>
    <row r="824" spans="1:34" x14ac:dyDescent="0.25">
      <c r="A824" s="1">
        <v>680</v>
      </c>
      <c r="B824" t="s">
        <v>3203</v>
      </c>
      <c r="C824" t="s">
        <v>3204</v>
      </c>
      <c r="D824" t="s">
        <v>13146</v>
      </c>
      <c r="E824">
        <v>3</v>
      </c>
      <c r="F824" t="s">
        <v>31</v>
      </c>
      <c r="G824" t="s">
        <v>3205</v>
      </c>
      <c r="H824" t="s">
        <v>3206</v>
      </c>
      <c r="I824">
        <v>6942</v>
      </c>
      <c r="J824" t="s">
        <v>34</v>
      </c>
      <c r="K824" t="s">
        <v>15166</v>
      </c>
      <c r="L824" t="s">
        <v>3208</v>
      </c>
      <c r="N824">
        <f t="shared" ref="N824:N833" si="176">LEN(K824)-LEN(SUBSTITUTE(K824,"{",""))-1</f>
        <v>1</v>
      </c>
      <c r="O824">
        <v>1</v>
      </c>
      <c r="P824">
        <f>_xlfn.XLOOKUP(B824,'g1'!B:B,'g1'!R:R)</f>
        <v>0</v>
      </c>
      <c r="Q824">
        <f>_xlfn.XLOOKUP(B824,'g2'!B:B,'g2'!U:U)</f>
        <v>1</v>
      </c>
      <c r="R824">
        <f>_xlfn.XLOOKUP(B824,'g3'!B:B,'g3'!R:R)</f>
        <v>0</v>
      </c>
      <c r="S824">
        <f>_xlfn.XLOOKUP(D824,'g4'!D:D,'g4'!N:N)</f>
        <v>1</v>
      </c>
      <c r="T824">
        <f t="shared" si="163"/>
        <v>1</v>
      </c>
      <c r="U824">
        <f t="shared" si="164"/>
        <v>0</v>
      </c>
      <c r="V824">
        <f t="shared" si="165"/>
        <v>1</v>
      </c>
      <c r="W824">
        <f t="shared" si="166"/>
        <v>0</v>
      </c>
      <c r="X824" t="s">
        <v>12993</v>
      </c>
      <c r="Y824">
        <f t="shared" si="171"/>
        <v>42</v>
      </c>
      <c r="Z824">
        <f t="shared" si="172"/>
        <v>66</v>
      </c>
      <c r="AA824">
        <f t="shared" si="173"/>
        <v>22</v>
      </c>
      <c r="AB824" t="s">
        <v>14977</v>
      </c>
      <c r="AD824">
        <f t="shared" si="167"/>
        <v>1</v>
      </c>
      <c r="AE824">
        <f t="shared" si="168"/>
        <v>27</v>
      </c>
      <c r="AF824">
        <f t="shared" si="169"/>
        <v>24</v>
      </c>
      <c r="AG824" t="s">
        <v>14751</v>
      </c>
      <c r="AH824" t="b">
        <f t="shared" si="170"/>
        <v>0</v>
      </c>
    </row>
    <row r="825" spans="1:34" hidden="1" x14ac:dyDescent="0.25">
      <c r="A825" s="1">
        <v>686</v>
      </c>
      <c r="B825" t="s">
        <v>612</v>
      </c>
      <c r="C825" t="s">
        <v>613</v>
      </c>
      <c r="D825" t="s">
        <v>13148</v>
      </c>
      <c r="E825">
        <v>1</v>
      </c>
      <c r="F825" t="s">
        <v>321</v>
      </c>
      <c r="G825" t="s">
        <v>614</v>
      </c>
      <c r="H825" t="s">
        <v>615</v>
      </c>
      <c r="I825">
        <v>7387</v>
      </c>
      <c r="J825" t="s">
        <v>324</v>
      </c>
      <c r="K825" t="s">
        <v>14103</v>
      </c>
      <c r="L825" t="s">
        <v>617</v>
      </c>
      <c r="N825">
        <f t="shared" si="176"/>
        <v>1</v>
      </c>
      <c r="O825">
        <v>2</v>
      </c>
      <c r="P825">
        <f>_xlfn.XLOOKUP(B825,'g1'!B:B,'g1'!R:R)</f>
        <v>1</v>
      </c>
      <c r="Q825">
        <f>_xlfn.XLOOKUP(B825,'g2'!B:B,'g2'!U:U)</f>
        <v>1</v>
      </c>
      <c r="R825">
        <f>_xlfn.XLOOKUP(B825,'g3'!B:B,'g3'!R:R)</f>
        <v>1</v>
      </c>
      <c r="S825">
        <f>_xlfn.XLOOKUP(D825,'g4'!D:D,'g4'!N:N)</f>
        <v>1</v>
      </c>
      <c r="T825">
        <f t="shared" si="163"/>
        <v>0</v>
      </c>
      <c r="U825">
        <f t="shared" si="164"/>
        <v>0</v>
      </c>
      <c r="V825">
        <f t="shared" si="165"/>
        <v>0</v>
      </c>
      <c r="W825">
        <f t="shared" si="166"/>
        <v>0</v>
      </c>
      <c r="X825" t="s">
        <v>12990</v>
      </c>
      <c r="Y825">
        <f t="shared" si="171"/>
        <v>43</v>
      </c>
      <c r="Z825">
        <f t="shared" si="172"/>
        <v>61</v>
      </c>
      <c r="AA825">
        <f t="shared" si="173"/>
        <v>16</v>
      </c>
      <c r="AB825" t="s">
        <v>14752</v>
      </c>
      <c r="AD825">
        <f t="shared" si="167"/>
        <v>1</v>
      </c>
      <c r="AE825">
        <f t="shared" si="168"/>
        <v>21</v>
      </c>
      <c r="AF825">
        <f t="shared" si="169"/>
        <v>18</v>
      </c>
      <c r="AG825" t="s">
        <v>14752</v>
      </c>
      <c r="AH825" t="b">
        <f t="shared" si="170"/>
        <v>1</v>
      </c>
    </row>
    <row r="826" spans="1:34" hidden="1" x14ac:dyDescent="0.25">
      <c r="A826" s="1">
        <v>738</v>
      </c>
      <c r="B826" t="s">
        <v>1663</v>
      </c>
      <c r="C826" t="s">
        <v>1664</v>
      </c>
      <c r="D826" t="s">
        <v>13156</v>
      </c>
      <c r="E826">
        <v>2</v>
      </c>
      <c r="F826" t="s">
        <v>286</v>
      </c>
      <c r="G826" t="s">
        <v>1665</v>
      </c>
      <c r="H826" t="s">
        <v>1666</v>
      </c>
      <c r="I826">
        <v>28302</v>
      </c>
      <c r="J826" t="s">
        <v>287</v>
      </c>
      <c r="K826" t="s">
        <v>14104</v>
      </c>
      <c r="L826" t="s">
        <v>1668</v>
      </c>
      <c r="N826">
        <f t="shared" si="176"/>
        <v>1</v>
      </c>
      <c r="O826">
        <v>2</v>
      </c>
      <c r="P826">
        <f>_xlfn.XLOOKUP(B826,'g1'!B:B,'g1'!R:R)</f>
        <v>1</v>
      </c>
      <c r="Q826">
        <f>_xlfn.XLOOKUP(B826,'g2'!B:B,'g2'!U:U)</f>
        <v>1</v>
      </c>
      <c r="R826">
        <f>_xlfn.XLOOKUP(B826,'g3'!B:B,'g3'!R:R)</f>
        <v>1</v>
      </c>
      <c r="S826">
        <f>_xlfn.XLOOKUP(D826,'g4'!D:D,'g4'!N:N)</f>
        <v>1</v>
      </c>
      <c r="T826">
        <f t="shared" si="163"/>
        <v>0</v>
      </c>
      <c r="U826">
        <f t="shared" si="164"/>
        <v>0</v>
      </c>
      <c r="V826">
        <f t="shared" si="165"/>
        <v>0</v>
      </c>
      <c r="W826">
        <f t="shared" si="166"/>
        <v>0</v>
      </c>
      <c r="X826" t="s">
        <v>7488</v>
      </c>
      <c r="Y826">
        <f t="shared" si="171"/>
        <v>43</v>
      </c>
      <c r="Z826">
        <f t="shared" si="172"/>
        <v>62</v>
      </c>
      <c r="AA826">
        <f t="shared" si="173"/>
        <v>17</v>
      </c>
      <c r="AB826" t="s">
        <v>14485</v>
      </c>
      <c r="AD826">
        <f t="shared" si="167"/>
        <v>1</v>
      </c>
      <c r="AE826">
        <f t="shared" si="168"/>
        <v>22</v>
      </c>
      <c r="AF826">
        <f t="shared" si="169"/>
        <v>19</v>
      </c>
      <c r="AG826" t="s">
        <v>14485</v>
      </c>
      <c r="AH826" t="b">
        <f t="shared" si="170"/>
        <v>1</v>
      </c>
    </row>
    <row r="827" spans="1:34" hidden="1" x14ac:dyDescent="0.25">
      <c r="A827" s="1">
        <v>903</v>
      </c>
      <c r="B827" t="s">
        <v>2050</v>
      </c>
      <c r="C827" t="s">
        <v>2051</v>
      </c>
      <c r="D827" t="s">
        <v>13160</v>
      </c>
      <c r="E827">
        <v>2</v>
      </c>
      <c r="F827" t="s">
        <v>187</v>
      </c>
      <c r="G827" t="s">
        <v>2052</v>
      </c>
      <c r="H827" t="s">
        <v>2053</v>
      </c>
      <c r="I827">
        <v>2048</v>
      </c>
      <c r="J827" t="s">
        <v>161</v>
      </c>
      <c r="K827" t="s">
        <v>14105</v>
      </c>
      <c r="L827" t="s">
        <v>2055</v>
      </c>
      <c r="N827">
        <f t="shared" si="176"/>
        <v>1</v>
      </c>
      <c r="O827">
        <v>2</v>
      </c>
      <c r="P827">
        <f>_xlfn.XLOOKUP(B827,'g1'!B:B,'g1'!R:R)</f>
        <v>1</v>
      </c>
      <c r="Q827">
        <f>_xlfn.XLOOKUP(B827,'g2'!B:B,'g2'!U:U)</f>
        <v>1</v>
      </c>
      <c r="R827">
        <f>_xlfn.XLOOKUP(B827,'g3'!B:B,'g3'!R:R)</f>
        <v>1</v>
      </c>
      <c r="S827">
        <f>_xlfn.XLOOKUP(D827,'g4'!D:D,'g4'!N:N)</f>
        <v>1</v>
      </c>
      <c r="T827">
        <f t="shared" si="163"/>
        <v>0</v>
      </c>
      <c r="U827">
        <f t="shared" si="164"/>
        <v>0</v>
      </c>
      <c r="V827">
        <f t="shared" si="165"/>
        <v>0</v>
      </c>
      <c r="W827">
        <f t="shared" si="166"/>
        <v>0</v>
      </c>
      <c r="X827" t="s">
        <v>9407</v>
      </c>
      <c r="Y827">
        <f t="shared" si="171"/>
        <v>43</v>
      </c>
      <c r="Z827">
        <f t="shared" si="172"/>
        <v>64</v>
      </c>
      <c r="AA827">
        <f t="shared" si="173"/>
        <v>19</v>
      </c>
      <c r="AB827" t="s">
        <v>14753</v>
      </c>
      <c r="AD827">
        <f t="shared" si="167"/>
        <v>1</v>
      </c>
      <c r="AE827">
        <f t="shared" si="168"/>
        <v>24</v>
      </c>
      <c r="AF827">
        <f t="shared" si="169"/>
        <v>21</v>
      </c>
      <c r="AG827" t="s">
        <v>14753</v>
      </c>
      <c r="AH827" t="b">
        <f t="shared" si="170"/>
        <v>1</v>
      </c>
    </row>
    <row r="828" spans="1:34" hidden="1" x14ac:dyDescent="0.25">
      <c r="A828" s="1">
        <v>978</v>
      </c>
      <c r="B828" t="s">
        <v>2086</v>
      </c>
      <c r="C828" t="s">
        <v>2087</v>
      </c>
      <c r="D828" t="s">
        <v>13162</v>
      </c>
      <c r="E828">
        <v>2</v>
      </c>
      <c r="F828" t="s">
        <v>39</v>
      </c>
      <c r="G828" t="s">
        <v>2088</v>
      </c>
      <c r="H828" t="s">
        <v>2089</v>
      </c>
      <c r="I828">
        <v>2211</v>
      </c>
      <c r="J828" t="s">
        <v>42</v>
      </c>
      <c r="K828" t="s">
        <v>14106</v>
      </c>
      <c r="L828" t="s">
        <v>2091</v>
      </c>
      <c r="N828">
        <f t="shared" si="176"/>
        <v>1</v>
      </c>
      <c r="O828">
        <v>2</v>
      </c>
      <c r="P828">
        <f>_xlfn.XLOOKUP(B828,'g1'!B:B,'g1'!R:R)</f>
        <v>1</v>
      </c>
      <c r="Q828">
        <f>_xlfn.XLOOKUP(B828,'g2'!B:B,'g2'!U:U)</f>
        <v>1</v>
      </c>
      <c r="R828">
        <f>_xlfn.XLOOKUP(B828,'g3'!B:B,'g3'!R:R)</f>
        <v>1</v>
      </c>
      <c r="S828">
        <f>_xlfn.XLOOKUP(D828,'g4'!D:D,'g4'!N:N)</f>
        <v>1</v>
      </c>
      <c r="T828">
        <f t="shared" si="163"/>
        <v>0</v>
      </c>
      <c r="U828">
        <f t="shared" si="164"/>
        <v>0</v>
      </c>
      <c r="V828">
        <f t="shared" si="165"/>
        <v>0</v>
      </c>
      <c r="W828">
        <f t="shared" si="166"/>
        <v>0</v>
      </c>
      <c r="X828" t="s">
        <v>12966</v>
      </c>
      <c r="Y828">
        <f t="shared" si="171"/>
        <v>43</v>
      </c>
      <c r="Z828">
        <f t="shared" si="172"/>
        <v>68</v>
      </c>
      <c r="AA828">
        <f t="shared" si="173"/>
        <v>23</v>
      </c>
      <c r="AB828" t="s">
        <v>14978</v>
      </c>
      <c r="AD828">
        <f t="shared" si="167"/>
        <v>1</v>
      </c>
      <c r="AE828">
        <f t="shared" si="168"/>
        <v>28</v>
      </c>
      <c r="AF828">
        <f t="shared" si="169"/>
        <v>25</v>
      </c>
      <c r="AG828" t="s">
        <v>14754</v>
      </c>
      <c r="AH828" t="b">
        <f t="shared" si="170"/>
        <v>1</v>
      </c>
    </row>
    <row r="829" spans="1:34" hidden="1" x14ac:dyDescent="0.25">
      <c r="A829" s="1">
        <v>1043</v>
      </c>
      <c r="B829" t="s">
        <v>3387</v>
      </c>
      <c r="C829" t="s">
        <v>3388</v>
      </c>
      <c r="D829" t="s">
        <v>13166</v>
      </c>
      <c r="E829">
        <v>3</v>
      </c>
      <c r="F829" t="s">
        <v>15</v>
      </c>
      <c r="G829" t="s">
        <v>3389</v>
      </c>
      <c r="H829" t="s">
        <v>3390</v>
      </c>
      <c r="I829">
        <v>22390</v>
      </c>
      <c r="J829" t="s">
        <v>18</v>
      </c>
      <c r="K829" t="s">
        <v>14108</v>
      </c>
      <c r="L829" t="s">
        <v>3392</v>
      </c>
      <c r="N829">
        <f t="shared" si="176"/>
        <v>1</v>
      </c>
      <c r="O829">
        <v>2</v>
      </c>
      <c r="P829">
        <f>_xlfn.XLOOKUP(B829,'g1'!B:B,'g1'!R:R)</f>
        <v>1</v>
      </c>
      <c r="Q829">
        <f>_xlfn.XLOOKUP(B829,'g2'!B:B,'g2'!U:U)</f>
        <v>1</v>
      </c>
      <c r="R829">
        <f>_xlfn.XLOOKUP(B829,'g3'!B:B,'g3'!R:R)</f>
        <v>1</v>
      </c>
      <c r="S829">
        <f>_xlfn.XLOOKUP(D829,'g4'!D:D,'g4'!N:N)</f>
        <v>1</v>
      </c>
      <c r="T829">
        <f t="shared" si="163"/>
        <v>0</v>
      </c>
      <c r="U829">
        <f t="shared" si="164"/>
        <v>0</v>
      </c>
      <c r="V829">
        <f t="shared" si="165"/>
        <v>0</v>
      </c>
      <c r="W829">
        <f t="shared" si="166"/>
        <v>0</v>
      </c>
      <c r="X829" t="s">
        <v>12959</v>
      </c>
      <c r="Y829">
        <f t="shared" si="171"/>
        <v>43</v>
      </c>
      <c r="Z829">
        <f t="shared" si="172"/>
        <v>66</v>
      </c>
      <c r="AA829">
        <f t="shared" si="173"/>
        <v>21</v>
      </c>
      <c r="AB829" t="s">
        <v>14979</v>
      </c>
      <c r="AD829">
        <f t="shared" si="167"/>
        <v>1</v>
      </c>
      <c r="AE829">
        <f t="shared" si="168"/>
        <v>26</v>
      </c>
      <c r="AF829">
        <f t="shared" si="169"/>
        <v>23</v>
      </c>
      <c r="AG829" t="s">
        <v>14755</v>
      </c>
      <c r="AH829" t="b">
        <f t="shared" si="170"/>
        <v>1</v>
      </c>
    </row>
    <row r="830" spans="1:34" x14ac:dyDescent="0.25">
      <c r="A830" s="1">
        <v>1096</v>
      </c>
      <c r="B830" t="s">
        <v>3772</v>
      </c>
      <c r="C830" t="s">
        <v>3773</v>
      </c>
      <c r="D830" t="s">
        <v>13167</v>
      </c>
      <c r="E830">
        <v>4</v>
      </c>
      <c r="F830" t="s">
        <v>198</v>
      </c>
      <c r="G830" t="s">
        <v>3774</v>
      </c>
      <c r="H830" t="s">
        <v>3775</v>
      </c>
      <c r="I830">
        <v>32780</v>
      </c>
      <c r="J830" t="s">
        <v>199</v>
      </c>
      <c r="K830" t="s">
        <v>15165</v>
      </c>
      <c r="L830" t="s">
        <v>3777</v>
      </c>
      <c r="N830">
        <f t="shared" si="176"/>
        <v>1</v>
      </c>
      <c r="O830">
        <v>2</v>
      </c>
      <c r="P830">
        <f>_xlfn.XLOOKUP(B830,'g1'!B:B,'g1'!R:R)</f>
        <v>1</v>
      </c>
      <c r="Q830">
        <f>_xlfn.XLOOKUP(B830,'g2'!B:B,'g2'!U:U)</f>
        <v>2</v>
      </c>
      <c r="R830">
        <f>_xlfn.XLOOKUP(B830,'g3'!B:B,'g3'!R:R)</f>
        <v>1</v>
      </c>
      <c r="S830">
        <f>_xlfn.XLOOKUP(D830,'g4'!D:D,'g4'!N:N)</f>
        <v>1</v>
      </c>
      <c r="T830">
        <f t="shared" si="163"/>
        <v>0</v>
      </c>
      <c r="U830">
        <f t="shared" si="164"/>
        <v>-1</v>
      </c>
      <c r="V830">
        <f t="shared" si="165"/>
        <v>0</v>
      </c>
      <c r="W830">
        <f t="shared" si="166"/>
        <v>0</v>
      </c>
      <c r="X830" t="s">
        <v>12957</v>
      </c>
      <c r="Y830">
        <f t="shared" si="171"/>
        <v>43</v>
      </c>
      <c r="Z830">
        <f t="shared" si="172"/>
        <v>73</v>
      </c>
      <c r="AA830">
        <f t="shared" si="173"/>
        <v>28</v>
      </c>
      <c r="AB830" t="s">
        <v>14886</v>
      </c>
      <c r="AD830">
        <f t="shared" si="167"/>
        <v>1</v>
      </c>
      <c r="AE830">
        <f t="shared" si="168"/>
        <v>33</v>
      </c>
      <c r="AF830">
        <f t="shared" si="169"/>
        <v>30</v>
      </c>
      <c r="AG830" t="s">
        <v>14643</v>
      </c>
      <c r="AH830" t="b">
        <f t="shared" si="170"/>
        <v>0</v>
      </c>
    </row>
    <row r="831" spans="1:34" hidden="1" x14ac:dyDescent="0.25">
      <c r="A831" s="1">
        <v>1165</v>
      </c>
      <c r="B831" t="s">
        <v>4417</v>
      </c>
      <c r="C831" t="s">
        <v>4418</v>
      </c>
      <c r="D831" t="s">
        <v>13168</v>
      </c>
      <c r="E831">
        <v>4</v>
      </c>
      <c r="F831" t="s">
        <v>187</v>
      </c>
      <c r="G831" t="s">
        <v>4419</v>
      </c>
      <c r="H831" t="s">
        <v>4420</v>
      </c>
      <c r="I831">
        <v>5789</v>
      </c>
      <c r="J831" t="s">
        <v>161</v>
      </c>
      <c r="K831" t="s">
        <v>14109</v>
      </c>
      <c r="L831" t="s">
        <v>4422</v>
      </c>
      <c r="N831">
        <f t="shared" si="176"/>
        <v>1</v>
      </c>
      <c r="O831">
        <v>2</v>
      </c>
      <c r="P831">
        <f>_xlfn.XLOOKUP(B831,'g1'!B:B,'g1'!R:R)</f>
        <v>1</v>
      </c>
      <c r="Q831">
        <f>_xlfn.XLOOKUP(B831,'g2'!B:B,'g2'!U:U)</f>
        <v>2</v>
      </c>
      <c r="R831">
        <f>_xlfn.XLOOKUP(B831,'g3'!B:B,'g3'!R:R)</f>
        <v>1</v>
      </c>
      <c r="S831">
        <f>_xlfn.XLOOKUP(D831,'g4'!D:D,'g4'!N:N)</f>
        <v>1</v>
      </c>
      <c r="T831">
        <f t="shared" si="163"/>
        <v>0</v>
      </c>
      <c r="U831">
        <f t="shared" si="164"/>
        <v>-1</v>
      </c>
      <c r="V831">
        <f t="shared" si="165"/>
        <v>0</v>
      </c>
      <c r="W831">
        <f t="shared" si="166"/>
        <v>0</v>
      </c>
      <c r="X831" t="s">
        <v>7680</v>
      </c>
      <c r="Y831">
        <f t="shared" si="171"/>
        <v>43</v>
      </c>
      <c r="Z831">
        <f t="shared" si="172"/>
        <v>63</v>
      </c>
      <c r="AA831">
        <f t="shared" si="173"/>
        <v>18</v>
      </c>
      <c r="AB831" t="s">
        <v>14249</v>
      </c>
      <c r="AD831">
        <f t="shared" si="167"/>
        <v>1</v>
      </c>
      <c r="AE831">
        <f t="shared" si="168"/>
        <v>23</v>
      </c>
      <c r="AF831">
        <f t="shared" si="169"/>
        <v>20</v>
      </c>
      <c r="AG831" t="s">
        <v>14249</v>
      </c>
      <c r="AH831" t="b">
        <f t="shared" si="170"/>
        <v>1</v>
      </c>
    </row>
    <row r="832" spans="1:34" hidden="1" x14ac:dyDescent="0.25">
      <c r="A832" s="1">
        <v>1269</v>
      </c>
      <c r="B832" t="s">
        <v>5590</v>
      </c>
      <c r="C832" t="s">
        <v>5591</v>
      </c>
      <c r="D832" t="s">
        <v>13172</v>
      </c>
      <c r="E832">
        <v>5</v>
      </c>
      <c r="F832" t="s">
        <v>198</v>
      </c>
      <c r="G832" t="s">
        <v>5592</v>
      </c>
      <c r="H832" t="s">
        <v>5593</v>
      </c>
      <c r="I832">
        <v>3761</v>
      </c>
      <c r="J832" t="s">
        <v>199</v>
      </c>
      <c r="K832" t="s">
        <v>14110</v>
      </c>
      <c r="L832" t="s">
        <v>5595</v>
      </c>
      <c r="N832">
        <f t="shared" si="176"/>
        <v>1</v>
      </c>
      <c r="O832">
        <v>2</v>
      </c>
      <c r="P832">
        <f>_xlfn.XLOOKUP(B832,'g1'!B:B,'g1'!R:R)</f>
        <v>1</v>
      </c>
      <c r="Q832">
        <f>_xlfn.XLOOKUP(B832,'g2'!B:B,'g2'!U:U)</f>
        <v>1</v>
      </c>
      <c r="R832">
        <f>_xlfn.XLOOKUP(B832,'g3'!B:B,'g3'!R:R)</f>
        <v>1</v>
      </c>
      <c r="S832">
        <f>_xlfn.XLOOKUP(D832,'g4'!D:D,'g4'!N:N)</f>
        <v>1</v>
      </c>
      <c r="T832">
        <f t="shared" si="163"/>
        <v>0</v>
      </c>
      <c r="U832">
        <f t="shared" si="164"/>
        <v>0</v>
      </c>
      <c r="V832">
        <f t="shared" si="165"/>
        <v>0</v>
      </c>
      <c r="W832">
        <f t="shared" si="166"/>
        <v>0</v>
      </c>
      <c r="X832" t="s">
        <v>12949</v>
      </c>
      <c r="Y832">
        <f t="shared" si="171"/>
        <v>43</v>
      </c>
      <c r="Z832">
        <f t="shared" si="172"/>
        <v>69</v>
      </c>
      <c r="AA832">
        <f t="shared" si="173"/>
        <v>24</v>
      </c>
      <c r="AB832" t="s">
        <v>14606</v>
      </c>
      <c r="AD832">
        <f t="shared" si="167"/>
        <v>1</v>
      </c>
      <c r="AE832">
        <f t="shared" si="168"/>
        <v>29</v>
      </c>
      <c r="AF832">
        <f t="shared" si="169"/>
        <v>26</v>
      </c>
      <c r="AG832" t="s">
        <v>14606</v>
      </c>
      <c r="AH832" t="b">
        <f t="shared" si="170"/>
        <v>1</v>
      </c>
    </row>
    <row r="833" spans="1:34" hidden="1" x14ac:dyDescent="0.25">
      <c r="A833" s="1">
        <v>1017</v>
      </c>
      <c r="B833" t="s">
        <v>683</v>
      </c>
      <c r="C833" t="s">
        <v>684</v>
      </c>
      <c r="D833" t="s">
        <v>13178</v>
      </c>
      <c r="E833">
        <v>1</v>
      </c>
      <c r="F833" t="s">
        <v>187</v>
      </c>
      <c r="G833" t="s">
        <v>685</v>
      </c>
      <c r="H833" t="s">
        <v>686</v>
      </c>
      <c r="I833">
        <v>1009</v>
      </c>
      <c r="J833" t="s">
        <v>161</v>
      </c>
      <c r="K833" t="s">
        <v>14113</v>
      </c>
      <c r="L833" t="s">
        <v>688</v>
      </c>
      <c r="N833">
        <f t="shared" si="176"/>
        <v>1</v>
      </c>
      <c r="O833">
        <v>3</v>
      </c>
      <c r="P833">
        <f>_xlfn.XLOOKUP(B833,'g1'!B:B,'g1'!R:R)</f>
        <v>2</v>
      </c>
      <c r="Q833">
        <f>_xlfn.XLOOKUP(B833,'g2'!B:B,'g2'!U:U)</f>
        <v>2</v>
      </c>
      <c r="R833">
        <f>_xlfn.XLOOKUP(B833,'g3'!B:B,'g3'!R:R)</f>
        <v>2</v>
      </c>
      <c r="S833">
        <f>_xlfn.XLOOKUP(D833,'g4'!D:D,'g4'!N:N)</f>
        <v>1</v>
      </c>
      <c r="T833">
        <f t="shared" si="163"/>
        <v>-1</v>
      </c>
      <c r="U833">
        <f t="shared" si="164"/>
        <v>-1</v>
      </c>
      <c r="V833">
        <f t="shared" si="165"/>
        <v>-1</v>
      </c>
      <c r="W833">
        <f t="shared" si="166"/>
        <v>0</v>
      </c>
      <c r="X833" t="s">
        <v>12937</v>
      </c>
      <c r="Y833">
        <f t="shared" si="171"/>
        <v>43</v>
      </c>
      <c r="Z833">
        <f t="shared" si="172"/>
        <v>68</v>
      </c>
      <c r="AA833">
        <f t="shared" si="173"/>
        <v>23</v>
      </c>
      <c r="AB833" t="s">
        <v>14756</v>
      </c>
      <c r="AD833">
        <f t="shared" si="167"/>
        <v>1</v>
      </c>
      <c r="AE833">
        <f t="shared" si="168"/>
        <v>28</v>
      </c>
      <c r="AF833">
        <f t="shared" si="169"/>
        <v>25</v>
      </c>
      <c r="AG833" t="s">
        <v>14756</v>
      </c>
      <c r="AH833" t="b">
        <f t="shared" si="170"/>
        <v>1</v>
      </c>
    </row>
    <row r="834" spans="1:34" hidden="1" x14ac:dyDescent="0.25">
      <c r="A834" s="1">
        <v>1158</v>
      </c>
      <c r="B834" t="s">
        <v>2074</v>
      </c>
      <c r="C834" t="s">
        <v>2075</v>
      </c>
      <c r="D834" t="s">
        <v>13235</v>
      </c>
      <c r="E834">
        <v>2</v>
      </c>
      <c r="F834" t="s">
        <v>198</v>
      </c>
      <c r="G834" t="s">
        <v>2076</v>
      </c>
      <c r="H834" t="s">
        <v>2077</v>
      </c>
      <c r="I834">
        <v>3835</v>
      </c>
      <c r="J834" t="s">
        <v>199</v>
      </c>
      <c r="K834" t="s">
        <v>2078</v>
      </c>
      <c r="L834" t="s">
        <v>2079</v>
      </c>
      <c r="M834">
        <v>0</v>
      </c>
      <c r="N834">
        <v>1</v>
      </c>
      <c r="O834">
        <v>1</v>
      </c>
      <c r="P834">
        <f>_xlfn.XLOOKUP(B834,'g1'!B:B,'g1'!R:R)</f>
        <v>1</v>
      </c>
      <c r="Q834">
        <f>_xlfn.XLOOKUP(B834,'g2'!B:B,'g2'!U:U)</f>
        <v>1</v>
      </c>
      <c r="R834">
        <f>_xlfn.XLOOKUP(B834,'g3'!B:B,'g3'!R:R)</f>
        <v>1</v>
      </c>
      <c r="S834">
        <f>_xlfn.XLOOKUP(D834,'g4'!D:D,'g4'!N:N)</f>
        <v>1</v>
      </c>
      <c r="T834">
        <f t="shared" ref="T834:T897" si="177">$N834-P834</f>
        <v>0</v>
      </c>
      <c r="U834">
        <f t="shared" ref="U834:U897" si="178">$N834-Q834</f>
        <v>0</v>
      </c>
      <c r="V834">
        <f t="shared" ref="V834:V897" si="179">$N834-R834</f>
        <v>0</v>
      </c>
      <c r="W834">
        <f t="shared" ref="W834:W897" si="180">$N834-S834</f>
        <v>0</v>
      </c>
      <c r="X834" t="s">
        <v>7984</v>
      </c>
      <c r="Y834">
        <f t="shared" si="171"/>
        <v>43</v>
      </c>
      <c r="Z834">
        <f t="shared" si="172"/>
        <v>68</v>
      </c>
      <c r="AA834">
        <f t="shared" si="173"/>
        <v>23</v>
      </c>
      <c r="AB834" t="s">
        <v>14355</v>
      </c>
      <c r="AD834">
        <f t="shared" si="167"/>
        <v>1</v>
      </c>
      <c r="AE834">
        <f t="shared" si="168"/>
        <v>28</v>
      </c>
      <c r="AF834">
        <f t="shared" si="169"/>
        <v>25</v>
      </c>
      <c r="AG834" t="s">
        <v>14355</v>
      </c>
      <c r="AH834" t="b">
        <f t="shared" si="170"/>
        <v>1</v>
      </c>
    </row>
    <row r="835" spans="1:34" hidden="1" x14ac:dyDescent="0.25">
      <c r="A835" s="1">
        <v>1378</v>
      </c>
      <c r="B835" t="s">
        <v>2180</v>
      </c>
      <c r="C835" t="s">
        <v>2181</v>
      </c>
      <c r="D835" t="s">
        <v>13236</v>
      </c>
      <c r="E835">
        <v>3</v>
      </c>
      <c r="F835" t="s">
        <v>31</v>
      </c>
      <c r="G835" t="s">
        <v>2182</v>
      </c>
      <c r="H835" t="s">
        <v>2183</v>
      </c>
      <c r="I835">
        <v>43322</v>
      </c>
      <c r="J835" t="s">
        <v>34</v>
      </c>
      <c r="K835" t="s">
        <v>2184</v>
      </c>
      <c r="L835" t="s">
        <v>2185</v>
      </c>
      <c r="M835">
        <v>0</v>
      </c>
      <c r="N835">
        <v>1</v>
      </c>
      <c r="O835">
        <v>1</v>
      </c>
      <c r="P835">
        <f>_xlfn.XLOOKUP(B835,'g1'!B:B,'g1'!R:R)</f>
        <v>1</v>
      </c>
      <c r="Q835">
        <f>_xlfn.XLOOKUP(B835,'g2'!B:B,'g2'!U:U)</f>
        <v>1</v>
      </c>
      <c r="R835">
        <f>_xlfn.XLOOKUP(B835,'g3'!B:B,'g3'!R:R)</f>
        <v>1</v>
      </c>
      <c r="S835">
        <f>_xlfn.XLOOKUP(D835,'g4'!D:D,'g4'!N:N)</f>
        <v>1</v>
      </c>
      <c r="T835">
        <f t="shared" si="177"/>
        <v>0</v>
      </c>
      <c r="U835">
        <f t="shared" si="178"/>
        <v>0</v>
      </c>
      <c r="V835">
        <f t="shared" si="179"/>
        <v>0</v>
      </c>
      <c r="W835">
        <f t="shared" si="180"/>
        <v>0</v>
      </c>
      <c r="X835" t="s">
        <v>12829</v>
      </c>
      <c r="Y835">
        <f t="shared" si="171"/>
        <v>43</v>
      </c>
      <c r="Z835">
        <f t="shared" si="172"/>
        <v>62</v>
      </c>
      <c r="AA835">
        <f t="shared" si="173"/>
        <v>17</v>
      </c>
      <c r="AB835" t="s">
        <v>14731</v>
      </c>
      <c r="AD835">
        <f t="shared" ref="AD835:AD898" si="181">FIND("[{",X835)</f>
        <v>1</v>
      </c>
      <c r="AE835">
        <f t="shared" ref="AE835:AE898" si="182">FIND("opinion",X835)</f>
        <v>22</v>
      </c>
      <c r="AF835">
        <f t="shared" ref="AF835:AF898" si="183">AE835-AD835-2</f>
        <v>19</v>
      </c>
      <c r="AG835" t="s">
        <v>14731</v>
      </c>
      <c r="AH835" t="b">
        <f t="shared" ref="AH835:AH898" si="184">AB835=AG835</f>
        <v>1</v>
      </c>
    </row>
    <row r="836" spans="1:34" hidden="1" x14ac:dyDescent="0.25">
      <c r="A836" s="1">
        <v>1386</v>
      </c>
      <c r="B836" t="s">
        <v>2276</v>
      </c>
      <c r="C836" t="s">
        <v>2277</v>
      </c>
      <c r="D836" t="s">
        <v>13238</v>
      </c>
      <c r="E836">
        <v>3</v>
      </c>
      <c r="F836" t="s">
        <v>15</v>
      </c>
      <c r="G836" t="s">
        <v>2278</v>
      </c>
      <c r="H836" t="s">
        <v>2279</v>
      </c>
      <c r="I836">
        <v>30748</v>
      </c>
      <c r="J836" t="s">
        <v>18</v>
      </c>
      <c r="K836" t="s">
        <v>2280</v>
      </c>
      <c r="L836" t="s">
        <v>2281</v>
      </c>
      <c r="M836">
        <v>0</v>
      </c>
      <c r="N836">
        <v>1</v>
      </c>
      <c r="O836">
        <v>1</v>
      </c>
      <c r="P836">
        <f>_xlfn.XLOOKUP(B836,'g1'!B:B,'g1'!R:R)</f>
        <v>1</v>
      </c>
      <c r="Q836">
        <f>_xlfn.XLOOKUP(B836,'g2'!B:B,'g2'!U:U)</f>
        <v>1</v>
      </c>
      <c r="R836">
        <f>_xlfn.XLOOKUP(B836,'g3'!B:B,'g3'!R:R)</f>
        <v>1</v>
      </c>
      <c r="S836">
        <f>_xlfn.XLOOKUP(D836,'g4'!D:D,'g4'!N:N)</f>
        <v>1</v>
      </c>
      <c r="T836">
        <f t="shared" si="177"/>
        <v>0</v>
      </c>
      <c r="U836">
        <f t="shared" si="178"/>
        <v>0</v>
      </c>
      <c r="V836">
        <f t="shared" si="179"/>
        <v>0</v>
      </c>
      <c r="W836">
        <f t="shared" si="180"/>
        <v>0</v>
      </c>
      <c r="X836" t="s">
        <v>12825</v>
      </c>
      <c r="Y836">
        <f t="shared" si="171"/>
        <v>43</v>
      </c>
      <c r="Z836">
        <f t="shared" si="172"/>
        <v>64</v>
      </c>
      <c r="AA836">
        <f t="shared" si="173"/>
        <v>19</v>
      </c>
      <c r="AB836" t="s">
        <v>14757</v>
      </c>
      <c r="AD836">
        <f t="shared" si="181"/>
        <v>1</v>
      </c>
      <c r="AE836">
        <f t="shared" si="182"/>
        <v>24</v>
      </c>
      <c r="AF836">
        <f t="shared" si="183"/>
        <v>21</v>
      </c>
      <c r="AG836" t="s">
        <v>14757</v>
      </c>
      <c r="AH836" t="b">
        <f t="shared" si="184"/>
        <v>1</v>
      </c>
    </row>
    <row r="837" spans="1:34" hidden="1" x14ac:dyDescent="0.25">
      <c r="A837" s="1">
        <v>1483</v>
      </c>
      <c r="B837" t="s">
        <v>2306</v>
      </c>
      <c r="C837" t="s">
        <v>2307</v>
      </c>
      <c r="D837" t="s">
        <v>13239</v>
      </c>
      <c r="E837">
        <v>3</v>
      </c>
      <c r="F837" t="s">
        <v>117</v>
      </c>
      <c r="G837" t="s">
        <v>2308</v>
      </c>
      <c r="H837" t="s">
        <v>2309</v>
      </c>
      <c r="I837">
        <v>3195</v>
      </c>
      <c r="J837" t="s">
        <v>120</v>
      </c>
      <c r="K837" t="s">
        <v>2310</v>
      </c>
      <c r="L837" t="s">
        <v>2311</v>
      </c>
      <c r="M837">
        <v>0</v>
      </c>
      <c r="N837">
        <v>1</v>
      </c>
      <c r="O837">
        <v>1</v>
      </c>
      <c r="P837">
        <f>_xlfn.XLOOKUP(B837,'g1'!B:B,'g1'!R:R)</f>
        <v>1</v>
      </c>
      <c r="Q837">
        <f>_xlfn.XLOOKUP(B837,'g2'!B:B,'g2'!U:U)</f>
        <v>1</v>
      </c>
      <c r="R837">
        <f>_xlfn.XLOOKUP(B837,'g3'!B:B,'g3'!R:R)</f>
        <v>1</v>
      </c>
      <c r="S837">
        <f>_xlfn.XLOOKUP(D837,'g4'!D:D,'g4'!N:N)</f>
        <v>1</v>
      </c>
      <c r="T837">
        <f t="shared" si="177"/>
        <v>0</v>
      </c>
      <c r="U837">
        <f t="shared" si="178"/>
        <v>0</v>
      </c>
      <c r="V837">
        <f t="shared" si="179"/>
        <v>0</v>
      </c>
      <c r="W837">
        <f t="shared" si="180"/>
        <v>0</v>
      </c>
      <c r="X837" t="s">
        <v>12823</v>
      </c>
      <c r="Y837">
        <f t="shared" si="171"/>
        <v>43</v>
      </c>
      <c r="Z837">
        <f t="shared" si="172"/>
        <v>69</v>
      </c>
      <c r="AA837">
        <f t="shared" si="173"/>
        <v>24</v>
      </c>
      <c r="AB837" t="s">
        <v>14311</v>
      </c>
      <c r="AD837">
        <f t="shared" si="181"/>
        <v>1</v>
      </c>
      <c r="AE837">
        <f t="shared" si="182"/>
        <v>29</v>
      </c>
      <c r="AF837">
        <f t="shared" si="183"/>
        <v>26</v>
      </c>
      <c r="AG837" t="s">
        <v>14311</v>
      </c>
      <c r="AH837" t="b">
        <f t="shared" si="184"/>
        <v>1</v>
      </c>
    </row>
    <row r="838" spans="1:34" hidden="1" x14ac:dyDescent="0.25">
      <c r="A838" s="1">
        <v>1536</v>
      </c>
      <c r="B838" t="s">
        <v>2312</v>
      </c>
      <c r="C838" t="s">
        <v>2313</v>
      </c>
      <c r="D838" t="s">
        <v>13240</v>
      </c>
      <c r="E838">
        <v>3</v>
      </c>
      <c r="F838" t="s">
        <v>81</v>
      </c>
      <c r="G838" t="s">
        <v>2314</v>
      </c>
      <c r="H838" t="s">
        <v>2315</v>
      </c>
      <c r="I838">
        <v>10415</v>
      </c>
      <c r="J838" t="s">
        <v>84</v>
      </c>
      <c r="K838" t="s">
        <v>2316</v>
      </c>
      <c r="L838" t="s">
        <v>2317</v>
      </c>
      <c r="M838">
        <v>0</v>
      </c>
      <c r="N838">
        <v>1</v>
      </c>
      <c r="O838">
        <v>1</v>
      </c>
      <c r="P838">
        <f>_xlfn.XLOOKUP(B838,'g1'!B:B,'g1'!R:R)</f>
        <v>1</v>
      </c>
      <c r="Q838">
        <f>_xlfn.XLOOKUP(B838,'g2'!B:B,'g2'!U:U)</f>
        <v>1</v>
      </c>
      <c r="R838">
        <f>_xlfn.XLOOKUP(B838,'g3'!B:B,'g3'!R:R)</f>
        <v>1</v>
      </c>
      <c r="S838">
        <f>_xlfn.XLOOKUP(D838,'g4'!D:D,'g4'!N:N)</f>
        <v>1</v>
      </c>
      <c r="T838">
        <f t="shared" si="177"/>
        <v>0</v>
      </c>
      <c r="U838">
        <f t="shared" si="178"/>
        <v>0</v>
      </c>
      <c r="V838">
        <f t="shared" si="179"/>
        <v>0</v>
      </c>
      <c r="W838">
        <f t="shared" si="180"/>
        <v>0</v>
      </c>
      <c r="X838" t="s">
        <v>12821</v>
      </c>
      <c r="Y838">
        <f t="shared" si="171"/>
        <v>42</v>
      </c>
      <c r="Z838">
        <f t="shared" si="172"/>
        <v>67</v>
      </c>
      <c r="AA838">
        <f t="shared" si="173"/>
        <v>23</v>
      </c>
      <c r="AB838" t="s">
        <v>14666</v>
      </c>
      <c r="AD838">
        <f t="shared" si="181"/>
        <v>1</v>
      </c>
      <c r="AE838">
        <f t="shared" si="182"/>
        <v>28</v>
      </c>
      <c r="AF838">
        <f t="shared" si="183"/>
        <v>25</v>
      </c>
      <c r="AG838" t="s">
        <v>14666</v>
      </c>
      <c r="AH838" t="b">
        <f t="shared" si="184"/>
        <v>1</v>
      </c>
    </row>
    <row r="839" spans="1:34" x14ac:dyDescent="0.25">
      <c r="A839" s="1">
        <v>1264</v>
      </c>
      <c r="B839" t="s">
        <v>2318</v>
      </c>
      <c r="C839" t="s">
        <v>2319</v>
      </c>
      <c r="D839" t="s">
        <v>13241</v>
      </c>
      <c r="E839">
        <v>3</v>
      </c>
      <c r="F839" t="s">
        <v>117</v>
      </c>
      <c r="G839" t="s">
        <v>2320</v>
      </c>
      <c r="H839" t="s">
        <v>2321</v>
      </c>
      <c r="I839">
        <v>5273</v>
      </c>
      <c r="J839" t="s">
        <v>120</v>
      </c>
      <c r="K839" t="s">
        <v>15138</v>
      </c>
      <c r="L839" t="s">
        <v>2323</v>
      </c>
      <c r="M839">
        <v>0</v>
      </c>
      <c r="N839">
        <v>1</v>
      </c>
      <c r="O839">
        <v>1</v>
      </c>
      <c r="P839">
        <f>_xlfn.XLOOKUP(B839,'g1'!B:B,'g1'!R:R)</f>
        <v>1</v>
      </c>
      <c r="Q839">
        <f>_xlfn.XLOOKUP(B839,'g2'!B:B,'g2'!U:U)</f>
        <v>1</v>
      </c>
      <c r="R839">
        <f>_xlfn.XLOOKUP(B839,'g3'!B:B,'g3'!R:R)</f>
        <v>1</v>
      </c>
      <c r="S839">
        <f>_xlfn.XLOOKUP(D839,'g4'!D:D,'g4'!N:N)</f>
        <v>1</v>
      </c>
      <c r="T839">
        <f t="shared" si="177"/>
        <v>0</v>
      </c>
      <c r="U839">
        <f t="shared" si="178"/>
        <v>0</v>
      </c>
      <c r="V839">
        <f t="shared" si="179"/>
        <v>0</v>
      </c>
      <c r="W839">
        <f t="shared" si="180"/>
        <v>0</v>
      </c>
      <c r="X839" t="s">
        <v>12819</v>
      </c>
      <c r="Y839">
        <f t="shared" ref="Y839:Y902" si="185">FIND("[{",K839)</f>
        <v>43</v>
      </c>
      <c r="Z839">
        <f t="shared" ref="Z839:Z902" si="186">FIND("category",K839)</f>
        <v>66</v>
      </c>
      <c r="AA839">
        <f t="shared" ref="AA839:AA902" si="187">Z839-Y839-2</f>
        <v>21</v>
      </c>
      <c r="AB839" t="s">
        <v>14980</v>
      </c>
      <c r="AD839">
        <f t="shared" si="181"/>
        <v>1</v>
      </c>
      <c r="AE839">
        <f t="shared" si="182"/>
        <v>26</v>
      </c>
      <c r="AF839">
        <f t="shared" si="183"/>
        <v>23</v>
      </c>
      <c r="AG839" t="s">
        <v>14758</v>
      </c>
      <c r="AH839" t="b">
        <f t="shared" si="184"/>
        <v>0</v>
      </c>
    </row>
    <row r="840" spans="1:34" hidden="1" x14ac:dyDescent="0.25">
      <c r="A840" s="1">
        <v>1286</v>
      </c>
      <c r="B840" t="s">
        <v>2324</v>
      </c>
      <c r="C840" t="s">
        <v>2325</v>
      </c>
      <c r="D840" t="s">
        <v>13242</v>
      </c>
      <c r="E840">
        <v>3</v>
      </c>
      <c r="F840" t="s">
        <v>286</v>
      </c>
      <c r="G840" t="s">
        <v>2326</v>
      </c>
      <c r="H840" t="s">
        <v>2327</v>
      </c>
      <c r="I840">
        <v>45872</v>
      </c>
      <c r="J840" t="s">
        <v>287</v>
      </c>
      <c r="K840" t="s">
        <v>2328</v>
      </c>
      <c r="L840" t="s">
        <v>2329</v>
      </c>
      <c r="M840">
        <v>0</v>
      </c>
      <c r="N840">
        <v>1</v>
      </c>
      <c r="O840">
        <v>1</v>
      </c>
      <c r="P840">
        <f>_xlfn.XLOOKUP(B840,'g1'!B:B,'g1'!R:R)</f>
        <v>1</v>
      </c>
      <c r="Q840">
        <f>_xlfn.XLOOKUP(B840,'g2'!B:B,'g2'!U:U)</f>
        <v>1</v>
      </c>
      <c r="R840">
        <f>_xlfn.XLOOKUP(B840,'g3'!B:B,'g3'!R:R)</f>
        <v>1</v>
      </c>
      <c r="S840">
        <f>_xlfn.XLOOKUP(D840,'g4'!D:D,'g4'!N:N)</f>
        <v>1</v>
      </c>
      <c r="T840">
        <f t="shared" si="177"/>
        <v>0</v>
      </c>
      <c r="U840">
        <f t="shared" si="178"/>
        <v>0</v>
      </c>
      <c r="V840">
        <f t="shared" si="179"/>
        <v>0</v>
      </c>
      <c r="W840">
        <f t="shared" si="180"/>
        <v>0</v>
      </c>
      <c r="X840" t="s">
        <v>7744</v>
      </c>
      <c r="Y840">
        <f t="shared" si="185"/>
        <v>43</v>
      </c>
      <c r="Z840">
        <f t="shared" si="186"/>
        <v>62</v>
      </c>
      <c r="AA840">
        <f t="shared" si="187"/>
        <v>17</v>
      </c>
      <c r="AB840" t="s">
        <v>14426</v>
      </c>
      <c r="AD840">
        <f t="shared" si="181"/>
        <v>1</v>
      </c>
      <c r="AE840">
        <f t="shared" si="182"/>
        <v>22</v>
      </c>
      <c r="AF840">
        <f t="shared" si="183"/>
        <v>19</v>
      </c>
      <c r="AG840" t="s">
        <v>14426</v>
      </c>
      <c r="AH840" t="b">
        <f t="shared" si="184"/>
        <v>1</v>
      </c>
    </row>
    <row r="841" spans="1:34" x14ac:dyDescent="0.25">
      <c r="A841" s="1">
        <v>1323</v>
      </c>
      <c r="B841" t="s">
        <v>2348</v>
      </c>
      <c r="C841" t="s">
        <v>2349</v>
      </c>
      <c r="D841" t="s">
        <v>13243</v>
      </c>
      <c r="E841">
        <v>3</v>
      </c>
      <c r="F841" t="s">
        <v>2350</v>
      </c>
      <c r="G841" t="s">
        <v>2351</v>
      </c>
      <c r="H841" t="s">
        <v>2352</v>
      </c>
      <c r="I841">
        <v>42730</v>
      </c>
      <c r="J841" t="s">
        <v>2353</v>
      </c>
      <c r="K841" t="s">
        <v>15164</v>
      </c>
      <c r="L841" t="s">
        <v>2355</v>
      </c>
      <c r="M841">
        <v>0</v>
      </c>
      <c r="N841">
        <v>1</v>
      </c>
      <c r="O841">
        <v>1</v>
      </c>
      <c r="P841">
        <f>_xlfn.XLOOKUP(B841,'g1'!B:B,'g1'!R:R)</f>
        <v>1</v>
      </c>
      <c r="Q841">
        <f>_xlfn.XLOOKUP(B841,'g2'!B:B,'g2'!U:U)</f>
        <v>1</v>
      </c>
      <c r="R841">
        <f>_xlfn.XLOOKUP(B841,'g3'!B:B,'g3'!R:R)</f>
        <v>1</v>
      </c>
      <c r="S841">
        <f>_xlfn.XLOOKUP(D841,'g4'!D:D,'g4'!N:N)</f>
        <v>1</v>
      </c>
      <c r="T841">
        <f t="shared" si="177"/>
        <v>0</v>
      </c>
      <c r="U841">
        <f t="shared" si="178"/>
        <v>0</v>
      </c>
      <c r="V841">
        <f t="shared" si="179"/>
        <v>0</v>
      </c>
      <c r="W841">
        <f t="shared" si="180"/>
        <v>0</v>
      </c>
      <c r="X841" t="s">
        <v>7964</v>
      </c>
      <c r="Y841">
        <f t="shared" si="185"/>
        <v>43</v>
      </c>
      <c r="Z841">
        <f t="shared" si="186"/>
        <v>63</v>
      </c>
      <c r="AA841">
        <f t="shared" si="187"/>
        <v>18</v>
      </c>
      <c r="AB841" t="s">
        <v>14981</v>
      </c>
      <c r="AD841">
        <f t="shared" si="181"/>
        <v>1</v>
      </c>
      <c r="AE841">
        <f t="shared" si="182"/>
        <v>23</v>
      </c>
      <c r="AF841">
        <f t="shared" si="183"/>
        <v>20</v>
      </c>
      <c r="AG841" t="s">
        <v>14249</v>
      </c>
      <c r="AH841" t="b">
        <f t="shared" si="184"/>
        <v>0</v>
      </c>
    </row>
    <row r="842" spans="1:34" hidden="1" x14ac:dyDescent="0.25">
      <c r="A842" s="1">
        <v>1790</v>
      </c>
      <c r="B842" t="s">
        <v>2362</v>
      </c>
      <c r="C842" t="s">
        <v>2363</v>
      </c>
      <c r="D842" t="s">
        <v>13244</v>
      </c>
      <c r="E842">
        <v>3</v>
      </c>
      <c r="F842" t="s">
        <v>286</v>
      </c>
      <c r="G842" t="s">
        <v>2364</v>
      </c>
      <c r="H842" t="s">
        <v>2365</v>
      </c>
      <c r="I842">
        <v>8618</v>
      </c>
      <c r="J842" t="s">
        <v>287</v>
      </c>
      <c r="K842" t="s">
        <v>2366</v>
      </c>
      <c r="L842" t="s">
        <v>2367</v>
      </c>
      <c r="M842">
        <v>0</v>
      </c>
      <c r="N842">
        <v>1</v>
      </c>
      <c r="O842">
        <v>1</v>
      </c>
      <c r="P842">
        <f>_xlfn.XLOOKUP(B842,'g1'!B:B,'g1'!R:R)</f>
        <v>1</v>
      </c>
      <c r="Q842">
        <f>_xlfn.XLOOKUP(B842,'g2'!B:B,'g2'!U:U)</f>
        <v>1</v>
      </c>
      <c r="R842">
        <f>_xlfn.XLOOKUP(B842,'g3'!B:B,'g3'!R:R)</f>
        <v>1</v>
      </c>
      <c r="S842">
        <f>_xlfn.XLOOKUP(D842,'g4'!D:D,'g4'!N:N)</f>
        <v>1</v>
      </c>
      <c r="T842">
        <f t="shared" si="177"/>
        <v>0</v>
      </c>
      <c r="U842">
        <f t="shared" si="178"/>
        <v>0</v>
      </c>
      <c r="V842">
        <f t="shared" si="179"/>
        <v>0</v>
      </c>
      <c r="W842">
        <f t="shared" si="180"/>
        <v>0</v>
      </c>
      <c r="X842" t="s">
        <v>7960</v>
      </c>
      <c r="Y842">
        <f t="shared" si="185"/>
        <v>42</v>
      </c>
      <c r="Z842">
        <f t="shared" si="186"/>
        <v>61</v>
      </c>
      <c r="AA842">
        <f t="shared" si="187"/>
        <v>17</v>
      </c>
      <c r="AB842" t="s">
        <v>14759</v>
      </c>
      <c r="AD842">
        <f t="shared" si="181"/>
        <v>1</v>
      </c>
      <c r="AE842">
        <f t="shared" si="182"/>
        <v>22</v>
      </c>
      <c r="AF842">
        <f t="shared" si="183"/>
        <v>19</v>
      </c>
      <c r="AG842" t="s">
        <v>14759</v>
      </c>
      <c r="AH842" t="b">
        <f t="shared" si="184"/>
        <v>1</v>
      </c>
    </row>
    <row r="843" spans="1:34" hidden="1" x14ac:dyDescent="0.25">
      <c r="A843" s="1">
        <v>1803</v>
      </c>
      <c r="B843" t="s">
        <v>2422</v>
      </c>
      <c r="C843" t="s">
        <v>2423</v>
      </c>
      <c r="D843" t="s">
        <v>13246</v>
      </c>
      <c r="E843">
        <v>3</v>
      </c>
      <c r="F843" t="s">
        <v>39</v>
      </c>
      <c r="G843" t="s">
        <v>2424</v>
      </c>
      <c r="H843" t="s">
        <v>2425</v>
      </c>
      <c r="I843">
        <v>5186</v>
      </c>
      <c r="J843" t="s">
        <v>42</v>
      </c>
      <c r="K843" t="s">
        <v>2426</v>
      </c>
      <c r="L843" t="s">
        <v>2427</v>
      </c>
      <c r="M843">
        <v>0</v>
      </c>
      <c r="N843">
        <v>1</v>
      </c>
      <c r="O843">
        <v>1</v>
      </c>
      <c r="P843">
        <f>_xlfn.XLOOKUP(B843,'g1'!B:B,'g1'!R:R)</f>
        <v>1</v>
      </c>
      <c r="Q843">
        <f>_xlfn.XLOOKUP(B843,'g2'!B:B,'g2'!U:U)</f>
        <v>1</v>
      </c>
      <c r="R843">
        <f>_xlfn.XLOOKUP(B843,'g3'!B:B,'g3'!R:R)</f>
        <v>1</v>
      </c>
      <c r="S843">
        <f>_xlfn.XLOOKUP(D843,'g4'!D:D,'g4'!N:N)</f>
        <v>1</v>
      </c>
      <c r="T843">
        <f t="shared" si="177"/>
        <v>0</v>
      </c>
      <c r="U843">
        <f t="shared" si="178"/>
        <v>0</v>
      </c>
      <c r="V843">
        <f t="shared" si="179"/>
        <v>0</v>
      </c>
      <c r="W843">
        <f t="shared" si="180"/>
        <v>0</v>
      </c>
      <c r="X843" t="s">
        <v>7760</v>
      </c>
      <c r="Y843">
        <f t="shared" si="185"/>
        <v>43</v>
      </c>
      <c r="Z843">
        <f t="shared" si="186"/>
        <v>63</v>
      </c>
      <c r="AA843">
        <f t="shared" si="187"/>
        <v>18</v>
      </c>
      <c r="AB843" t="s">
        <v>14249</v>
      </c>
      <c r="AD843">
        <f t="shared" si="181"/>
        <v>1</v>
      </c>
      <c r="AE843">
        <f t="shared" si="182"/>
        <v>23</v>
      </c>
      <c r="AF843">
        <f t="shared" si="183"/>
        <v>20</v>
      </c>
      <c r="AG843" t="s">
        <v>14249</v>
      </c>
      <c r="AH843" t="b">
        <f t="shared" si="184"/>
        <v>1</v>
      </c>
    </row>
    <row r="844" spans="1:34" hidden="1" x14ac:dyDescent="0.25">
      <c r="A844" s="1">
        <v>1822</v>
      </c>
      <c r="B844" t="s">
        <v>2438</v>
      </c>
      <c r="C844" t="s">
        <v>2439</v>
      </c>
      <c r="D844" t="s">
        <v>13247</v>
      </c>
      <c r="E844">
        <v>3</v>
      </c>
      <c r="F844" t="s">
        <v>187</v>
      </c>
      <c r="G844" t="s">
        <v>2440</v>
      </c>
      <c r="H844" t="s">
        <v>2441</v>
      </c>
      <c r="I844">
        <v>47389</v>
      </c>
      <c r="J844" t="s">
        <v>161</v>
      </c>
      <c r="K844" t="s">
        <v>2442</v>
      </c>
      <c r="L844" t="s">
        <v>2443</v>
      </c>
      <c r="M844">
        <v>0</v>
      </c>
      <c r="N844">
        <v>1</v>
      </c>
      <c r="O844">
        <v>1</v>
      </c>
      <c r="P844">
        <f>_xlfn.XLOOKUP(B844,'g1'!B:B,'g1'!R:R)</f>
        <v>1</v>
      </c>
      <c r="Q844">
        <f>_xlfn.XLOOKUP(B844,'g2'!B:B,'g2'!U:U)</f>
        <v>1</v>
      </c>
      <c r="R844">
        <f>_xlfn.XLOOKUP(B844,'g3'!B:B,'g3'!R:R)</f>
        <v>1</v>
      </c>
      <c r="S844">
        <f>_xlfn.XLOOKUP(D844,'g4'!D:D,'g4'!N:N)</f>
        <v>1</v>
      </c>
      <c r="T844">
        <f t="shared" si="177"/>
        <v>0</v>
      </c>
      <c r="U844">
        <f t="shared" si="178"/>
        <v>0</v>
      </c>
      <c r="V844">
        <f t="shared" si="179"/>
        <v>0</v>
      </c>
      <c r="W844">
        <f t="shared" si="180"/>
        <v>0</v>
      </c>
      <c r="X844" t="s">
        <v>12812</v>
      </c>
      <c r="Y844">
        <f t="shared" si="185"/>
        <v>43</v>
      </c>
      <c r="Z844">
        <f t="shared" si="186"/>
        <v>68</v>
      </c>
      <c r="AA844">
        <f t="shared" si="187"/>
        <v>23</v>
      </c>
      <c r="AB844" t="s">
        <v>14333</v>
      </c>
      <c r="AD844">
        <f t="shared" si="181"/>
        <v>1</v>
      </c>
      <c r="AE844">
        <f t="shared" si="182"/>
        <v>28</v>
      </c>
      <c r="AF844">
        <f t="shared" si="183"/>
        <v>25</v>
      </c>
      <c r="AG844" t="s">
        <v>14333</v>
      </c>
      <c r="AH844" t="b">
        <f t="shared" si="184"/>
        <v>1</v>
      </c>
    </row>
    <row r="845" spans="1:34" hidden="1" x14ac:dyDescent="0.25">
      <c r="A845" s="1">
        <v>1875</v>
      </c>
      <c r="B845" t="s">
        <v>2456</v>
      </c>
      <c r="C845" t="s">
        <v>2457</v>
      </c>
      <c r="D845" t="s">
        <v>13248</v>
      </c>
      <c r="E845">
        <v>3</v>
      </c>
      <c r="F845" t="s">
        <v>286</v>
      </c>
      <c r="G845" t="s">
        <v>2458</v>
      </c>
      <c r="H845" t="s">
        <v>2459</v>
      </c>
      <c r="I845">
        <v>4381</v>
      </c>
      <c r="J845" t="s">
        <v>287</v>
      </c>
      <c r="K845" t="s">
        <v>2460</v>
      </c>
      <c r="L845" t="s">
        <v>2461</v>
      </c>
      <c r="M845">
        <v>0</v>
      </c>
      <c r="N845">
        <v>1</v>
      </c>
      <c r="O845">
        <v>1</v>
      </c>
      <c r="P845">
        <f>_xlfn.XLOOKUP(B845,'g1'!B:B,'g1'!R:R)</f>
        <v>1</v>
      </c>
      <c r="Q845">
        <f>_xlfn.XLOOKUP(B845,'g2'!B:B,'g2'!U:U)</f>
        <v>1</v>
      </c>
      <c r="R845">
        <f>_xlfn.XLOOKUP(B845,'g3'!B:B,'g3'!R:R)</f>
        <v>1</v>
      </c>
      <c r="S845">
        <f>_xlfn.XLOOKUP(D845,'g4'!D:D,'g4'!N:N)</f>
        <v>1</v>
      </c>
      <c r="T845">
        <f t="shared" si="177"/>
        <v>0</v>
      </c>
      <c r="U845">
        <f t="shared" si="178"/>
        <v>0</v>
      </c>
      <c r="V845">
        <f t="shared" si="179"/>
        <v>0</v>
      </c>
      <c r="W845">
        <f t="shared" si="180"/>
        <v>0</v>
      </c>
      <c r="X845" t="s">
        <v>12810</v>
      </c>
      <c r="Y845">
        <f t="shared" si="185"/>
        <v>42</v>
      </c>
      <c r="Z845">
        <f t="shared" si="186"/>
        <v>61</v>
      </c>
      <c r="AA845">
        <f t="shared" si="187"/>
        <v>17</v>
      </c>
      <c r="AB845" t="s">
        <v>14263</v>
      </c>
      <c r="AD845">
        <f t="shared" si="181"/>
        <v>1</v>
      </c>
      <c r="AE845">
        <f t="shared" si="182"/>
        <v>22</v>
      </c>
      <c r="AF845">
        <f t="shared" si="183"/>
        <v>19</v>
      </c>
      <c r="AG845" t="s">
        <v>14263</v>
      </c>
      <c r="AH845" t="b">
        <f t="shared" si="184"/>
        <v>1</v>
      </c>
    </row>
    <row r="846" spans="1:34" hidden="1" x14ac:dyDescent="0.25">
      <c r="A846" s="1">
        <v>1724</v>
      </c>
      <c r="B846" t="s">
        <v>2522</v>
      </c>
      <c r="C846" t="s">
        <v>2523</v>
      </c>
      <c r="D846" t="s">
        <v>13249</v>
      </c>
      <c r="E846">
        <v>3</v>
      </c>
      <c r="F846" t="s">
        <v>286</v>
      </c>
      <c r="G846" t="s">
        <v>2524</v>
      </c>
      <c r="H846" t="s">
        <v>2525</v>
      </c>
      <c r="I846">
        <v>29545</v>
      </c>
      <c r="J846" t="s">
        <v>287</v>
      </c>
      <c r="K846" t="s">
        <v>2526</v>
      </c>
      <c r="L846" t="s">
        <v>2527</v>
      </c>
      <c r="M846">
        <v>0</v>
      </c>
      <c r="N846">
        <v>1</v>
      </c>
      <c r="O846">
        <v>1</v>
      </c>
      <c r="P846">
        <f>_xlfn.XLOOKUP(B846,'g1'!B:B,'g1'!R:R)</f>
        <v>1</v>
      </c>
      <c r="Q846">
        <f>_xlfn.XLOOKUP(B846,'g2'!B:B,'g2'!U:U)</f>
        <v>1</v>
      </c>
      <c r="R846">
        <f>_xlfn.XLOOKUP(B846,'g3'!B:B,'g3'!R:R)</f>
        <v>1</v>
      </c>
      <c r="S846">
        <f>_xlfn.XLOOKUP(D846,'g4'!D:D,'g4'!N:N)</f>
        <v>1</v>
      </c>
      <c r="T846">
        <f t="shared" si="177"/>
        <v>0</v>
      </c>
      <c r="U846">
        <f t="shared" si="178"/>
        <v>0</v>
      </c>
      <c r="V846">
        <f t="shared" si="179"/>
        <v>0</v>
      </c>
      <c r="W846">
        <f t="shared" si="180"/>
        <v>0</v>
      </c>
      <c r="X846" t="s">
        <v>9880</v>
      </c>
      <c r="Y846">
        <f t="shared" si="185"/>
        <v>43</v>
      </c>
      <c r="Z846">
        <f t="shared" si="186"/>
        <v>62</v>
      </c>
      <c r="AA846">
        <f t="shared" si="187"/>
        <v>17</v>
      </c>
      <c r="AB846" t="s">
        <v>14385</v>
      </c>
      <c r="AD846">
        <f t="shared" si="181"/>
        <v>1</v>
      </c>
      <c r="AE846">
        <f t="shared" si="182"/>
        <v>22</v>
      </c>
      <c r="AF846">
        <f t="shared" si="183"/>
        <v>19</v>
      </c>
      <c r="AG846" t="s">
        <v>14385</v>
      </c>
      <c r="AH846" t="b">
        <f t="shared" si="184"/>
        <v>1</v>
      </c>
    </row>
    <row r="847" spans="1:34" hidden="1" x14ac:dyDescent="0.25">
      <c r="A847" s="1">
        <v>1916</v>
      </c>
      <c r="B847" t="s">
        <v>2564</v>
      </c>
      <c r="C847" t="s">
        <v>2565</v>
      </c>
      <c r="D847" t="s">
        <v>13250</v>
      </c>
      <c r="E847">
        <v>3</v>
      </c>
      <c r="F847" t="s">
        <v>15</v>
      </c>
      <c r="G847" t="s">
        <v>2566</v>
      </c>
      <c r="H847" t="s">
        <v>2567</v>
      </c>
      <c r="I847">
        <v>11235</v>
      </c>
      <c r="J847" t="s">
        <v>18</v>
      </c>
      <c r="K847" t="s">
        <v>2568</v>
      </c>
      <c r="L847" t="s">
        <v>2569</v>
      </c>
      <c r="M847">
        <v>0</v>
      </c>
      <c r="N847">
        <v>1</v>
      </c>
      <c r="O847">
        <v>1</v>
      </c>
      <c r="P847">
        <f>_xlfn.XLOOKUP(B847,'g1'!B:B,'g1'!R:R)</f>
        <v>1</v>
      </c>
      <c r="Q847">
        <f>_xlfn.XLOOKUP(B847,'g2'!B:B,'g2'!U:U)</f>
        <v>1</v>
      </c>
      <c r="R847">
        <f>_xlfn.XLOOKUP(B847,'g3'!B:B,'g3'!R:R)</f>
        <v>1</v>
      </c>
      <c r="S847">
        <f>_xlfn.XLOOKUP(D847,'g4'!D:D,'g4'!N:N)</f>
        <v>1</v>
      </c>
      <c r="T847">
        <f t="shared" si="177"/>
        <v>0</v>
      </c>
      <c r="U847">
        <f t="shared" si="178"/>
        <v>0</v>
      </c>
      <c r="V847">
        <f t="shared" si="179"/>
        <v>0</v>
      </c>
      <c r="W847">
        <f t="shared" si="180"/>
        <v>0</v>
      </c>
      <c r="X847" t="s">
        <v>12807</v>
      </c>
      <c r="Y847">
        <f t="shared" si="185"/>
        <v>43</v>
      </c>
      <c r="Z847">
        <f t="shared" si="186"/>
        <v>65</v>
      </c>
      <c r="AA847">
        <f t="shared" si="187"/>
        <v>20</v>
      </c>
      <c r="AB847" t="s">
        <v>14494</v>
      </c>
      <c r="AD847">
        <f t="shared" si="181"/>
        <v>1</v>
      </c>
      <c r="AE847">
        <f t="shared" si="182"/>
        <v>25</v>
      </c>
      <c r="AF847">
        <f t="shared" si="183"/>
        <v>22</v>
      </c>
      <c r="AG847" t="s">
        <v>14494</v>
      </c>
      <c r="AH847" t="b">
        <f t="shared" si="184"/>
        <v>1</v>
      </c>
    </row>
    <row r="848" spans="1:34" hidden="1" x14ac:dyDescent="0.25">
      <c r="A848" s="1">
        <v>1935</v>
      </c>
      <c r="B848" t="s">
        <v>2576</v>
      </c>
      <c r="C848" t="s">
        <v>2577</v>
      </c>
      <c r="D848" t="s">
        <v>13251</v>
      </c>
      <c r="E848">
        <v>3</v>
      </c>
      <c r="F848" t="s">
        <v>198</v>
      </c>
      <c r="G848" t="s">
        <v>2578</v>
      </c>
      <c r="H848" t="s">
        <v>2579</v>
      </c>
      <c r="I848">
        <v>10133</v>
      </c>
      <c r="J848" t="s">
        <v>199</v>
      </c>
      <c r="K848" t="s">
        <v>2580</v>
      </c>
      <c r="L848" t="s">
        <v>2581</v>
      </c>
      <c r="M848">
        <v>0</v>
      </c>
      <c r="N848">
        <v>1</v>
      </c>
      <c r="O848">
        <v>1</v>
      </c>
      <c r="P848">
        <f>_xlfn.XLOOKUP(B848,'g1'!B:B,'g1'!R:R)</f>
        <v>1</v>
      </c>
      <c r="Q848">
        <f>_xlfn.XLOOKUP(B848,'g2'!B:B,'g2'!U:U)</f>
        <v>1</v>
      </c>
      <c r="R848">
        <f>_xlfn.XLOOKUP(B848,'g3'!B:B,'g3'!R:R)</f>
        <v>1</v>
      </c>
      <c r="S848">
        <f>_xlfn.XLOOKUP(D848,'g4'!D:D,'g4'!N:N)</f>
        <v>1</v>
      </c>
      <c r="T848">
        <f t="shared" si="177"/>
        <v>0</v>
      </c>
      <c r="U848">
        <f t="shared" si="178"/>
        <v>0</v>
      </c>
      <c r="V848">
        <f t="shared" si="179"/>
        <v>0</v>
      </c>
      <c r="W848">
        <f t="shared" si="180"/>
        <v>0</v>
      </c>
      <c r="X848" t="s">
        <v>7948</v>
      </c>
      <c r="Y848">
        <f t="shared" si="185"/>
        <v>43</v>
      </c>
      <c r="Z848">
        <f t="shared" si="186"/>
        <v>65</v>
      </c>
      <c r="AA848">
        <f t="shared" si="187"/>
        <v>20</v>
      </c>
      <c r="AB848" t="s">
        <v>14350</v>
      </c>
      <c r="AD848">
        <f t="shared" si="181"/>
        <v>1</v>
      </c>
      <c r="AE848">
        <f t="shared" si="182"/>
        <v>25</v>
      </c>
      <c r="AF848">
        <f t="shared" si="183"/>
        <v>22</v>
      </c>
      <c r="AG848" t="s">
        <v>14350</v>
      </c>
      <c r="AH848" t="b">
        <f t="shared" si="184"/>
        <v>1</v>
      </c>
    </row>
    <row r="849" spans="1:34" x14ac:dyDescent="0.25">
      <c r="A849" s="1">
        <v>1945</v>
      </c>
      <c r="B849" t="s">
        <v>2598</v>
      </c>
      <c r="C849" t="s">
        <v>2599</v>
      </c>
      <c r="D849" t="s">
        <v>13252</v>
      </c>
      <c r="E849">
        <v>3</v>
      </c>
      <c r="F849" t="s">
        <v>198</v>
      </c>
      <c r="G849" t="s">
        <v>2600</v>
      </c>
      <c r="H849" t="s">
        <v>2601</v>
      </c>
      <c r="I849">
        <v>24497</v>
      </c>
      <c r="J849" t="s">
        <v>199</v>
      </c>
      <c r="K849" t="s">
        <v>15163</v>
      </c>
      <c r="L849" t="s">
        <v>2603</v>
      </c>
      <c r="M849">
        <v>0</v>
      </c>
      <c r="N849">
        <v>1</v>
      </c>
      <c r="O849">
        <v>1</v>
      </c>
      <c r="P849">
        <f>_xlfn.XLOOKUP(B849,'g1'!B:B,'g1'!R:R)</f>
        <v>1</v>
      </c>
      <c r="Q849">
        <f>_xlfn.XLOOKUP(B849,'g2'!B:B,'g2'!U:U)</f>
        <v>1</v>
      </c>
      <c r="R849">
        <f>_xlfn.XLOOKUP(B849,'g3'!B:B,'g3'!R:R)</f>
        <v>1</v>
      </c>
      <c r="S849">
        <f>_xlfn.XLOOKUP(D849,'g4'!D:D,'g4'!N:N)</f>
        <v>1</v>
      </c>
      <c r="T849">
        <f t="shared" si="177"/>
        <v>0</v>
      </c>
      <c r="U849">
        <f t="shared" si="178"/>
        <v>0</v>
      </c>
      <c r="V849">
        <f t="shared" si="179"/>
        <v>0</v>
      </c>
      <c r="W849">
        <f t="shared" si="180"/>
        <v>0</v>
      </c>
      <c r="X849" t="s">
        <v>12804</v>
      </c>
      <c r="Y849">
        <f t="shared" si="185"/>
        <v>43</v>
      </c>
      <c r="Z849">
        <f t="shared" si="186"/>
        <v>70</v>
      </c>
      <c r="AA849">
        <f t="shared" si="187"/>
        <v>25</v>
      </c>
      <c r="AB849" t="s">
        <v>14504</v>
      </c>
      <c r="AD849">
        <f t="shared" si="181"/>
        <v>1</v>
      </c>
      <c r="AE849">
        <f t="shared" si="182"/>
        <v>30</v>
      </c>
      <c r="AF849">
        <f t="shared" si="183"/>
        <v>27</v>
      </c>
      <c r="AG849" t="s">
        <v>14760</v>
      </c>
      <c r="AH849" t="b">
        <f t="shared" si="184"/>
        <v>0</v>
      </c>
    </row>
    <row r="850" spans="1:34" hidden="1" x14ac:dyDescent="0.25">
      <c r="A850" s="1">
        <v>84</v>
      </c>
      <c r="B850" t="s">
        <v>2616</v>
      </c>
      <c r="C850" t="s">
        <v>2617</v>
      </c>
      <c r="D850" t="s">
        <v>13253</v>
      </c>
      <c r="E850">
        <v>3</v>
      </c>
      <c r="F850" t="s">
        <v>15</v>
      </c>
      <c r="G850" t="s">
        <v>2618</v>
      </c>
      <c r="H850" t="s">
        <v>2619</v>
      </c>
      <c r="I850">
        <v>9248</v>
      </c>
      <c r="J850" t="s">
        <v>18</v>
      </c>
      <c r="K850" t="s">
        <v>2620</v>
      </c>
      <c r="L850" t="s">
        <v>2621</v>
      </c>
      <c r="M850">
        <v>0</v>
      </c>
      <c r="N850">
        <v>1</v>
      </c>
      <c r="O850">
        <v>1</v>
      </c>
      <c r="P850">
        <f>_xlfn.XLOOKUP(B850,'g1'!B:B,'g1'!R:R)</f>
        <v>1</v>
      </c>
      <c r="Q850">
        <f>_xlfn.XLOOKUP(B850,'g2'!B:B,'g2'!U:U)</f>
        <v>1</v>
      </c>
      <c r="R850">
        <f>_xlfn.XLOOKUP(B850,'g3'!B:B,'g3'!R:R)</f>
        <v>1</v>
      </c>
      <c r="S850">
        <f>_xlfn.XLOOKUP(D850,'g4'!D:D,'g4'!N:N)</f>
        <v>1</v>
      </c>
      <c r="T850">
        <f t="shared" si="177"/>
        <v>0</v>
      </c>
      <c r="U850">
        <f t="shared" si="178"/>
        <v>0</v>
      </c>
      <c r="V850">
        <f t="shared" si="179"/>
        <v>0</v>
      </c>
      <c r="W850">
        <f t="shared" si="180"/>
        <v>0</v>
      </c>
      <c r="X850" t="s">
        <v>12802</v>
      </c>
      <c r="Y850">
        <f t="shared" si="185"/>
        <v>43</v>
      </c>
      <c r="Z850">
        <f t="shared" si="186"/>
        <v>70</v>
      </c>
      <c r="AA850">
        <f t="shared" si="187"/>
        <v>25</v>
      </c>
      <c r="AB850" t="s">
        <v>14761</v>
      </c>
      <c r="AD850">
        <f t="shared" si="181"/>
        <v>1</v>
      </c>
      <c r="AE850">
        <f t="shared" si="182"/>
        <v>30</v>
      </c>
      <c r="AF850">
        <f t="shared" si="183"/>
        <v>27</v>
      </c>
      <c r="AG850" t="s">
        <v>14761</v>
      </c>
      <c r="AH850" t="b">
        <f t="shared" si="184"/>
        <v>1</v>
      </c>
    </row>
    <row r="851" spans="1:34" hidden="1" x14ac:dyDescent="0.25">
      <c r="A851" s="1">
        <v>131</v>
      </c>
      <c r="B851" t="s">
        <v>2622</v>
      </c>
      <c r="C851" t="s">
        <v>2623</v>
      </c>
      <c r="D851" t="s">
        <v>13254</v>
      </c>
      <c r="E851">
        <v>3</v>
      </c>
      <c r="F851" t="s">
        <v>1511</v>
      </c>
      <c r="G851" t="s">
        <v>2624</v>
      </c>
      <c r="H851" t="s">
        <v>2625</v>
      </c>
      <c r="I851">
        <v>17605</v>
      </c>
      <c r="J851" t="s">
        <v>287</v>
      </c>
      <c r="K851" t="s">
        <v>2626</v>
      </c>
      <c r="L851" t="s">
        <v>2627</v>
      </c>
      <c r="M851">
        <v>0</v>
      </c>
      <c r="N851">
        <v>1</v>
      </c>
      <c r="O851">
        <v>1</v>
      </c>
      <c r="P851">
        <f>_xlfn.XLOOKUP(B851,'g1'!B:B,'g1'!R:R)</f>
        <v>1</v>
      </c>
      <c r="Q851">
        <f>_xlfn.XLOOKUP(B851,'g2'!B:B,'g2'!U:U)</f>
        <v>1</v>
      </c>
      <c r="R851">
        <f>_xlfn.XLOOKUP(B851,'g3'!B:B,'g3'!R:R)</f>
        <v>1</v>
      </c>
      <c r="S851">
        <f>_xlfn.XLOOKUP(D851,'g4'!D:D,'g4'!N:N)</f>
        <v>1</v>
      </c>
      <c r="T851">
        <f t="shared" si="177"/>
        <v>0</v>
      </c>
      <c r="U851">
        <f t="shared" si="178"/>
        <v>0</v>
      </c>
      <c r="V851">
        <f t="shared" si="179"/>
        <v>0</v>
      </c>
      <c r="W851">
        <f t="shared" si="180"/>
        <v>0</v>
      </c>
      <c r="X851" t="s">
        <v>12800</v>
      </c>
      <c r="Y851">
        <f t="shared" si="185"/>
        <v>43</v>
      </c>
      <c r="Z851">
        <f t="shared" si="186"/>
        <v>67</v>
      </c>
      <c r="AA851">
        <f t="shared" si="187"/>
        <v>22</v>
      </c>
      <c r="AB851" t="s">
        <v>14397</v>
      </c>
      <c r="AD851">
        <f t="shared" si="181"/>
        <v>1</v>
      </c>
      <c r="AE851">
        <f t="shared" si="182"/>
        <v>27</v>
      </c>
      <c r="AF851">
        <f t="shared" si="183"/>
        <v>24</v>
      </c>
      <c r="AG851" t="s">
        <v>14397</v>
      </c>
      <c r="AH851" t="b">
        <f t="shared" si="184"/>
        <v>1</v>
      </c>
    </row>
    <row r="852" spans="1:34" x14ac:dyDescent="0.25">
      <c r="A852" s="1">
        <v>343</v>
      </c>
      <c r="B852" t="s">
        <v>2646</v>
      </c>
      <c r="C852" t="s">
        <v>2647</v>
      </c>
      <c r="D852" t="s">
        <v>13255</v>
      </c>
      <c r="E852">
        <v>3</v>
      </c>
      <c r="F852" t="s">
        <v>31</v>
      </c>
      <c r="G852" t="s">
        <v>2648</v>
      </c>
      <c r="H852" t="s">
        <v>2649</v>
      </c>
      <c r="I852">
        <v>6285</v>
      </c>
      <c r="J852" t="s">
        <v>34</v>
      </c>
      <c r="K852" t="s">
        <v>15162</v>
      </c>
      <c r="L852" t="s">
        <v>2651</v>
      </c>
      <c r="M852">
        <v>0</v>
      </c>
      <c r="N852">
        <v>1</v>
      </c>
      <c r="O852">
        <v>1</v>
      </c>
      <c r="P852">
        <f>_xlfn.XLOOKUP(B852,'g1'!B:B,'g1'!R:R)</f>
        <v>1</v>
      </c>
      <c r="Q852">
        <f>_xlfn.XLOOKUP(B852,'g2'!B:B,'g2'!U:U)</f>
        <v>1</v>
      </c>
      <c r="R852">
        <f>_xlfn.XLOOKUP(B852,'g3'!B:B,'g3'!R:R)</f>
        <v>1</v>
      </c>
      <c r="S852">
        <f>_xlfn.XLOOKUP(D852,'g4'!D:D,'g4'!N:N)</f>
        <v>1</v>
      </c>
      <c r="T852">
        <f t="shared" si="177"/>
        <v>0</v>
      </c>
      <c r="U852">
        <f t="shared" si="178"/>
        <v>0</v>
      </c>
      <c r="V852">
        <f t="shared" si="179"/>
        <v>0</v>
      </c>
      <c r="W852">
        <f t="shared" si="180"/>
        <v>0</v>
      </c>
      <c r="X852" t="s">
        <v>7938</v>
      </c>
      <c r="Y852">
        <f t="shared" si="185"/>
        <v>43</v>
      </c>
      <c r="Z852">
        <f t="shared" si="186"/>
        <v>72</v>
      </c>
      <c r="AA852">
        <f t="shared" si="187"/>
        <v>27</v>
      </c>
      <c r="AB852" t="s">
        <v>14982</v>
      </c>
      <c r="AD852">
        <f t="shared" si="181"/>
        <v>1</v>
      </c>
      <c r="AE852">
        <f t="shared" si="182"/>
        <v>32</v>
      </c>
      <c r="AF852">
        <f t="shared" si="183"/>
        <v>29</v>
      </c>
      <c r="AG852" t="s">
        <v>14762</v>
      </c>
      <c r="AH852" t="b">
        <f t="shared" si="184"/>
        <v>0</v>
      </c>
    </row>
    <row r="853" spans="1:34" hidden="1" x14ac:dyDescent="0.25">
      <c r="A853" s="1">
        <v>487</v>
      </c>
      <c r="B853" t="s">
        <v>2670</v>
      </c>
      <c r="C853" t="s">
        <v>2671</v>
      </c>
      <c r="D853" t="s">
        <v>13256</v>
      </c>
      <c r="E853">
        <v>3</v>
      </c>
      <c r="F853" t="s">
        <v>73</v>
      </c>
      <c r="G853" t="s">
        <v>2672</v>
      </c>
      <c r="H853" t="s">
        <v>2673</v>
      </c>
      <c r="I853">
        <v>46458</v>
      </c>
      <c r="J853" t="s">
        <v>76</v>
      </c>
      <c r="K853" t="s">
        <v>2674</v>
      </c>
      <c r="L853" t="s">
        <v>2675</v>
      </c>
      <c r="M853">
        <v>0</v>
      </c>
      <c r="N853">
        <v>1</v>
      </c>
      <c r="O853">
        <v>1</v>
      </c>
      <c r="P853">
        <f>_xlfn.XLOOKUP(B853,'g1'!B:B,'g1'!R:R)</f>
        <v>1</v>
      </c>
      <c r="Q853">
        <f>_xlfn.XLOOKUP(B853,'g2'!B:B,'g2'!U:U)</f>
        <v>1</v>
      </c>
      <c r="R853">
        <f>_xlfn.XLOOKUP(B853,'g3'!B:B,'g3'!R:R)</f>
        <v>1</v>
      </c>
      <c r="S853">
        <f>_xlfn.XLOOKUP(D853,'g4'!D:D,'g4'!N:N)</f>
        <v>1</v>
      </c>
      <c r="T853">
        <f t="shared" si="177"/>
        <v>0</v>
      </c>
      <c r="U853">
        <f t="shared" si="178"/>
        <v>0</v>
      </c>
      <c r="V853">
        <f t="shared" si="179"/>
        <v>0</v>
      </c>
      <c r="W853">
        <f t="shared" si="180"/>
        <v>0</v>
      </c>
      <c r="X853" t="s">
        <v>7936</v>
      </c>
      <c r="Y853" t="e">
        <f t="shared" si="185"/>
        <v>#VALUE!</v>
      </c>
      <c r="Z853">
        <f t="shared" si="186"/>
        <v>98</v>
      </c>
      <c r="AA853" t="e">
        <f t="shared" si="187"/>
        <v>#VALUE!</v>
      </c>
      <c r="AB853" t="e">
        <v>#VALUE!</v>
      </c>
      <c r="AD853">
        <f t="shared" si="181"/>
        <v>1</v>
      </c>
      <c r="AE853">
        <f t="shared" si="182"/>
        <v>30</v>
      </c>
      <c r="AF853">
        <f t="shared" si="183"/>
        <v>27</v>
      </c>
      <c r="AG853" t="s">
        <v>14763</v>
      </c>
      <c r="AH853" t="e">
        <f t="shared" si="184"/>
        <v>#VALUE!</v>
      </c>
    </row>
    <row r="854" spans="1:34" hidden="1" x14ac:dyDescent="0.25">
      <c r="A854" s="1">
        <v>497</v>
      </c>
      <c r="B854" t="s">
        <v>2688</v>
      </c>
      <c r="C854" t="s">
        <v>2689</v>
      </c>
      <c r="D854" t="s">
        <v>13257</v>
      </c>
      <c r="E854">
        <v>3</v>
      </c>
      <c r="F854" t="s">
        <v>39</v>
      </c>
      <c r="G854" t="s">
        <v>2690</v>
      </c>
      <c r="H854" t="s">
        <v>2691</v>
      </c>
      <c r="I854">
        <v>8012</v>
      </c>
      <c r="J854" t="s">
        <v>42</v>
      </c>
      <c r="K854" t="s">
        <v>2692</v>
      </c>
      <c r="L854" t="s">
        <v>2693</v>
      </c>
      <c r="M854">
        <v>0</v>
      </c>
      <c r="N854">
        <v>1</v>
      </c>
      <c r="O854">
        <v>1</v>
      </c>
      <c r="P854">
        <f>_xlfn.XLOOKUP(B854,'g1'!B:B,'g1'!R:R)</f>
        <v>1</v>
      </c>
      <c r="Q854">
        <f>_xlfn.XLOOKUP(B854,'g2'!B:B,'g2'!U:U)</f>
        <v>1</v>
      </c>
      <c r="R854">
        <f>_xlfn.XLOOKUP(B854,'g3'!B:B,'g3'!R:R)</f>
        <v>1</v>
      </c>
      <c r="S854">
        <f>_xlfn.XLOOKUP(D854,'g4'!D:D,'g4'!N:N)</f>
        <v>1</v>
      </c>
      <c r="T854">
        <f t="shared" si="177"/>
        <v>0</v>
      </c>
      <c r="U854">
        <f t="shared" si="178"/>
        <v>0</v>
      </c>
      <c r="V854">
        <f t="shared" si="179"/>
        <v>0</v>
      </c>
      <c r="W854">
        <f t="shared" si="180"/>
        <v>0</v>
      </c>
      <c r="X854" t="s">
        <v>12796</v>
      </c>
      <c r="Y854">
        <f t="shared" si="185"/>
        <v>43</v>
      </c>
      <c r="Z854">
        <f t="shared" si="186"/>
        <v>65</v>
      </c>
      <c r="AA854">
        <f t="shared" si="187"/>
        <v>20</v>
      </c>
      <c r="AB854" t="s">
        <v>14983</v>
      </c>
      <c r="AD854">
        <f t="shared" si="181"/>
        <v>1</v>
      </c>
      <c r="AE854">
        <f t="shared" si="182"/>
        <v>25</v>
      </c>
      <c r="AF854">
        <f t="shared" si="183"/>
        <v>22</v>
      </c>
      <c r="AG854" t="s">
        <v>14289</v>
      </c>
      <c r="AH854" t="b">
        <f t="shared" si="184"/>
        <v>1</v>
      </c>
    </row>
    <row r="855" spans="1:34" x14ac:dyDescent="0.25">
      <c r="A855" s="1">
        <v>675</v>
      </c>
      <c r="B855" t="s">
        <v>2694</v>
      </c>
      <c r="C855" t="s">
        <v>2695</v>
      </c>
      <c r="D855" t="s">
        <v>13258</v>
      </c>
      <c r="E855">
        <v>3</v>
      </c>
      <c r="F855" t="s">
        <v>39</v>
      </c>
      <c r="G855" t="s">
        <v>2696</v>
      </c>
      <c r="H855" t="s">
        <v>2697</v>
      </c>
      <c r="I855">
        <v>1797</v>
      </c>
      <c r="J855" t="s">
        <v>42</v>
      </c>
      <c r="K855" t="s">
        <v>15137</v>
      </c>
      <c r="L855" t="s">
        <v>2699</v>
      </c>
      <c r="M855">
        <v>0</v>
      </c>
      <c r="N855">
        <v>1</v>
      </c>
      <c r="O855">
        <v>1</v>
      </c>
      <c r="P855">
        <f>_xlfn.XLOOKUP(B855,'g1'!B:B,'g1'!R:R)</f>
        <v>1</v>
      </c>
      <c r="Q855">
        <f>_xlfn.XLOOKUP(B855,'g2'!B:B,'g2'!U:U)</f>
        <v>1</v>
      </c>
      <c r="R855">
        <f>_xlfn.XLOOKUP(B855,'g3'!B:B,'g3'!R:R)</f>
        <v>1</v>
      </c>
      <c r="S855">
        <f>_xlfn.XLOOKUP(D855,'g4'!D:D,'g4'!N:N)</f>
        <v>1</v>
      </c>
      <c r="T855">
        <f t="shared" si="177"/>
        <v>0</v>
      </c>
      <c r="U855">
        <f t="shared" si="178"/>
        <v>0</v>
      </c>
      <c r="V855">
        <f t="shared" si="179"/>
        <v>0</v>
      </c>
      <c r="W855">
        <f t="shared" si="180"/>
        <v>0</v>
      </c>
      <c r="X855" t="s">
        <v>12794</v>
      </c>
      <c r="Y855">
        <f t="shared" si="185"/>
        <v>43</v>
      </c>
      <c r="Z855">
        <f t="shared" si="186"/>
        <v>75</v>
      </c>
      <c r="AA855">
        <f t="shared" si="187"/>
        <v>30</v>
      </c>
      <c r="AB855" t="s">
        <v>14249</v>
      </c>
      <c r="AD855">
        <f t="shared" si="181"/>
        <v>1</v>
      </c>
      <c r="AE855">
        <f t="shared" si="182"/>
        <v>35</v>
      </c>
      <c r="AF855">
        <f t="shared" si="183"/>
        <v>32</v>
      </c>
      <c r="AG855" t="s">
        <v>14764</v>
      </c>
      <c r="AH855" t="b">
        <f t="shared" si="184"/>
        <v>0</v>
      </c>
    </row>
    <row r="856" spans="1:34" x14ac:dyDescent="0.25">
      <c r="A856" s="1">
        <v>797</v>
      </c>
      <c r="B856" t="s">
        <v>2718</v>
      </c>
      <c r="C856" t="s">
        <v>2719</v>
      </c>
      <c r="D856" t="s">
        <v>13259</v>
      </c>
      <c r="E856">
        <v>3</v>
      </c>
      <c r="F856" t="s">
        <v>648</v>
      </c>
      <c r="G856" t="s">
        <v>2720</v>
      </c>
      <c r="H856" t="s">
        <v>2721</v>
      </c>
      <c r="I856">
        <v>39879</v>
      </c>
      <c r="J856" t="s">
        <v>603</v>
      </c>
      <c r="K856" t="s">
        <v>15136</v>
      </c>
      <c r="L856" t="s">
        <v>2723</v>
      </c>
      <c r="M856">
        <v>0</v>
      </c>
      <c r="N856">
        <v>1</v>
      </c>
      <c r="O856">
        <v>1</v>
      </c>
      <c r="P856">
        <f>_xlfn.XLOOKUP(B856,'g1'!B:B,'g1'!R:R)</f>
        <v>1</v>
      </c>
      <c r="Q856">
        <f>_xlfn.XLOOKUP(B856,'g2'!B:B,'g2'!U:U)</f>
        <v>1</v>
      </c>
      <c r="R856">
        <f>_xlfn.XLOOKUP(B856,'g3'!B:B,'g3'!R:R)</f>
        <v>1</v>
      </c>
      <c r="S856">
        <f>_xlfn.XLOOKUP(D856,'g4'!D:D,'g4'!N:N)</f>
        <v>1</v>
      </c>
      <c r="T856">
        <f t="shared" si="177"/>
        <v>0</v>
      </c>
      <c r="U856">
        <f t="shared" si="178"/>
        <v>0</v>
      </c>
      <c r="V856">
        <f t="shared" si="179"/>
        <v>0</v>
      </c>
      <c r="W856">
        <f t="shared" si="180"/>
        <v>0</v>
      </c>
      <c r="X856" t="s">
        <v>12792</v>
      </c>
      <c r="Y856">
        <f t="shared" si="185"/>
        <v>43</v>
      </c>
      <c r="Z856">
        <f t="shared" si="186"/>
        <v>76</v>
      </c>
      <c r="AA856">
        <f t="shared" si="187"/>
        <v>31</v>
      </c>
      <c r="AB856" t="s">
        <v>14984</v>
      </c>
      <c r="AD856">
        <f t="shared" si="181"/>
        <v>1</v>
      </c>
      <c r="AE856">
        <f t="shared" si="182"/>
        <v>36</v>
      </c>
      <c r="AF856">
        <f t="shared" si="183"/>
        <v>33</v>
      </c>
      <c r="AG856" t="s">
        <v>14765</v>
      </c>
      <c r="AH856" t="b">
        <f t="shared" si="184"/>
        <v>0</v>
      </c>
    </row>
    <row r="857" spans="1:34" hidden="1" x14ac:dyDescent="0.25">
      <c r="A857" s="1">
        <v>1046</v>
      </c>
      <c r="B857" t="s">
        <v>2730</v>
      </c>
      <c r="C857" t="s">
        <v>2731</v>
      </c>
      <c r="D857" t="s">
        <v>13260</v>
      </c>
      <c r="E857">
        <v>3</v>
      </c>
      <c r="F857" t="s">
        <v>187</v>
      </c>
      <c r="G857" t="s">
        <v>2732</v>
      </c>
      <c r="H857" t="s">
        <v>2733</v>
      </c>
      <c r="I857">
        <v>4631</v>
      </c>
      <c r="J857" t="s">
        <v>161</v>
      </c>
      <c r="K857" t="s">
        <v>2734</v>
      </c>
      <c r="L857" t="s">
        <v>2735</v>
      </c>
      <c r="M857">
        <v>0</v>
      </c>
      <c r="N857">
        <v>1</v>
      </c>
      <c r="O857">
        <v>1</v>
      </c>
      <c r="P857">
        <f>_xlfn.XLOOKUP(B857,'g1'!B:B,'g1'!R:R)</f>
        <v>1</v>
      </c>
      <c r="Q857">
        <f>_xlfn.XLOOKUP(B857,'g2'!B:B,'g2'!U:U)</f>
        <v>1</v>
      </c>
      <c r="R857">
        <f>_xlfn.XLOOKUP(B857,'g3'!B:B,'g3'!R:R)</f>
        <v>1</v>
      </c>
      <c r="S857">
        <f>_xlfn.XLOOKUP(D857,'g4'!D:D,'g4'!N:N)</f>
        <v>1</v>
      </c>
      <c r="T857">
        <f t="shared" si="177"/>
        <v>0</v>
      </c>
      <c r="U857">
        <f t="shared" si="178"/>
        <v>0</v>
      </c>
      <c r="V857">
        <f t="shared" si="179"/>
        <v>0</v>
      </c>
      <c r="W857">
        <f t="shared" si="180"/>
        <v>0</v>
      </c>
      <c r="X857" t="s">
        <v>7930</v>
      </c>
      <c r="Y857" t="e">
        <f t="shared" si="185"/>
        <v>#VALUE!</v>
      </c>
      <c r="Z857">
        <f t="shared" si="186"/>
        <v>95</v>
      </c>
      <c r="AA857" t="e">
        <f t="shared" si="187"/>
        <v>#VALUE!</v>
      </c>
      <c r="AB857" t="e">
        <v>#VALUE!</v>
      </c>
      <c r="AD857">
        <f t="shared" si="181"/>
        <v>1</v>
      </c>
      <c r="AE857">
        <f t="shared" si="182"/>
        <v>26</v>
      </c>
      <c r="AF857">
        <f t="shared" si="183"/>
        <v>23</v>
      </c>
      <c r="AG857" t="s">
        <v>14674</v>
      </c>
      <c r="AH857" t="e">
        <f t="shared" si="184"/>
        <v>#VALUE!</v>
      </c>
    </row>
    <row r="858" spans="1:34" hidden="1" x14ac:dyDescent="0.25">
      <c r="A858" s="1">
        <v>505</v>
      </c>
      <c r="B858" t="s">
        <v>2748</v>
      </c>
      <c r="C858" t="s">
        <v>2749</v>
      </c>
      <c r="D858" t="s">
        <v>13261</v>
      </c>
      <c r="E858">
        <v>3</v>
      </c>
      <c r="F858" t="s">
        <v>286</v>
      </c>
      <c r="G858" t="s">
        <v>2750</v>
      </c>
      <c r="H858" t="s">
        <v>2751</v>
      </c>
      <c r="I858">
        <v>47795</v>
      </c>
      <c r="J858" t="s">
        <v>287</v>
      </c>
      <c r="K858" t="s">
        <v>2752</v>
      </c>
      <c r="L858" t="s">
        <v>2753</v>
      </c>
      <c r="M858">
        <v>0</v>
      </c>
      <c r="N858">
        <v>1</v>
      </c>
      <c r="O858">
        <v>1</v>
      </c>
      <c r="P858">
        <f>_xlfn.XLOOKUP(B858,'g1'!B:B,'g1'!R:R)</f>
        <v>1</v>
      </c>
      <c r="Q858">
        <f>_xlfn.XLOOKUP(B858,'g2'!B:B,'g2'!U:U)</f>
        <v>1</v>
      </c>
      <c r="R858">
        <f>_xlfn.XLOOKUP(B858,'g3'!B:B,'g3'!R:R)</f>
        <v>1</v>
      </c>
      <c r="S858">
        <f>_xlfn.XLOOKUP(D858,'g4'!D:D,'g4'!N:N)</f>
        <v>1</v>
      </c>
      <c r="T858">
        <f t="shared" si="177"/>
        <v>0</v>
      </c>
      <c r="U858">
        <f t="shared" si="178"/>
        <v>0</v>
      </c>
      <c r="V858">
        <f t="shared" si="179"/>
        <v>0</v>
      </c>
      <c r="W858">
        <f t="shared" si="180"/>
        <v>0</v>
      </c>
      <c r="X858" t="s">
        <v>12789</v>
      </c>
      <c r="Y858">
        <f t="shared" si="185"/>
        <v>43</v>
      </c>
      <c r="Z858">
        <f t="shared" si="186"/>
        <v>63</v>
      </c>
      <c r="AA858">
        <f t="shared" si="187"/>
        <v>18</v>
      </c>
      <c r="AB858" t="s">
        <v>14327</v>
      </c>
      <c r="AD858">
        <f t="shared" si="181"/>
        <v>1</v>
      </c>
      <c r="AE858">
        <f t="shared" si="182"/>
        <v>23</v>
      </c>
      <c r="AF858">
        <f t="shared" si="183"/>
        <v>20</v>
      </c>
      <c r="AG858" t="s">
        <v>14327</v>
      </c>
      <c r="AH858" t="b">
        <f t="shared" si="184"/>
        <v>1</v>
      </c>
    </row>
    <row r="859" spans="1:34" hidden="1" x14ac:dyDescent="0.25">
      <c r="A859" s="1">
        <v>1368</v>
      </c>
      <c r="B859" t="s">
        <v>2760</v>
      </c>
      <c r="C859" t="s">
        <v>2761</v>
      </c>
      <c r="D859" t="s">
        <v>13262</v>
      </c>
      <c r="E859">
        <v>3</v>
      </c>
      <c r="F859" t="s">
        <v>117</v>
      </c>
      <c r="G859" t="s">
        <v>2762</v>
      </c>
      <c r="H859" t="s">
        <v>2763</v>
      </c>
      <c r="I859">
        <v>6033</v>
      </c>
      <c r="J859" t="s">
        <v>120</v>
      </c>
      <c r="K859" t="s">
        <v>2764</v>
      </c>
      <c r="L859" t="s">
        <v>2765</v>
      </c>
      <c r="M859">
        <v>0</v>
      </c>
      <c r="N859">
        <v>1</v>
      </c>
      <c r="O859">
        <v>1</v>
      </c>
      <c r="P859">
        <f>_xlfn.XLOOKUP(B859,'g1'!B:B,'g1'!R:R)</f>
        <v>1</v>
      </c>
      <c r="Q859">
        <f>_xlfn.XLOOKUP(B859,'g2'!B:B,'g2'!U:U)</f>
        <v>1</v>
      </c>
      <c r="R859">
        <f>_xlfn.XLOOKUP(B859,'g3'!B:B,'g3'!R:R)</f>
        <v>1</v>
      </c>
      <c r="S859">
        <f>_xlfn.XLOOKUP(D859,'g4'!D:D,'g4'!N:N)</f>
        <v>1</v>
      </c>
      <c r="T859">
        <f t="shared" si="177"/>
        <v>0</v>
      </c>
      <c r="U859">
        <f t="shared" si="178"/>
        <v>0</v>
      </c>
      <c r="V859">
        <f t="shared" si="179"/>
        <v>0</v>
      </c>
      <c r="W859">
        <f t="shared" si="180"/>
        <v>0</v>
      </c>
      <c r="X859" t="s">
        <v>12787</v>
      </c>
      <c r="Y859">
        <f t="shared" si="185"/>
        <v>43</v>
      </c>
      <c r="Z859">
        <f t="shared" si="186"/>
        <v>63</v>
      </c>
      <c r="AA859">
        <f t="shared" si="187"/>
        <v>18</v>
      </c>
      <c r="AB859" t="s">
        <v>14343</v>
      </c>
      <c r="AD859">
        <f t="shared" si="181"/>
        <v>1</v>
      </c>
      <c r="AE859">
        <f t="shared" si="182"/>
        <v>23</v>
      </c>
      <c r="AF859">
        <f t="shared" si="183"/>
        <v>20</v>
      </c>
      <c r="AG859" t="s">
        <v>14343</v>
      </c>
      <c r="AH859" t="b">
        <f t="shared" si="184"/>
        <v>1</v>
      </c>
    </row>
    <row r="860" spans="1:34" hidden="1" x14ac:dyDescent="0.25">
      <c r="A860" s="1">
        <v>654</v>
      </c>
      <c r="B860" t="s">
        <v>2778</v>
      </c>
      <c r="C860" t="s">
        <v>2779</v>
      </c>
      <c r="D860" t="s">
        <v>13263</v>
      </c>
      <c r="E860">
        <v>3</v>
      </c>
      <c r="F860" t="s">
        <v>31</v>
      </c>
      <c r="G860" t="s">
        <v>2780</v>
      </c>
      <c r="H860" t="s">
        <v>2781</v>
      </c>
      <c r="I860">
        <v>5690</v>
      </c>
      <c r="J860" t="s">
        <v>34</v>
      </c>
      <c r="K860" t="s">
        <v>2782</v>
      </c>
      <c r="L860" t="s">
        <v>2783</v>
      </c>
      <c r="M860">
        <v>0</v>
      </c>
      <c r="N860">
        <v>1</v>
      </c>
      <c r="O860">
        <v>1</v>
      </c>
      <c r="P860">
        <f>_xlfn.XLOOKUP(B860,'g1'!B:B,'g1'!R:R)</f>
        <v>1</v>
      </c>
      <c r="Q860">
        <f>_xlfn.XLOOKUP(B860,'g2'!B:B,'g2'!U:U)</f>
        <v>1</v>
      </c>
      <c r="R860">
        <f>_xlfn.XLOOKUP(B860,'g3'!B:B,'g3'!R:R)</f>
        <v>1</v>
      </c>
      <c r="S860">
        <f>_xlfn.XLOOKUP(D860,'g4'!D:D,'g4'!N:N)</f>
        <v>1</v>
      </c>
      <c r="T860">
        <f t="shared" si="177"/>
        <v>0</v>
      </c>
      <c r="U860">
        <f t="shared" si="178"/>
        <v>0</v>
      </c>
      <c r="V860">
        <f t="shared" si="179"/>
        <v>0</v>
      </c>
      <c r="W860">
        <f t="shared" si="180"/>
        <v>0</v>
      </c>
      <c r="X860" t="s">
        <v>7926</v>
      </c>
      <c r="Y860">
        <f t="shared" si="185"/>
        <v>43</v>
      </c>
      <c r="Z860">
        <f t="shared" si="186"/>
        <v>66</v>
      </c>
      <c r="AA860">
        <f t="shared" si="187"/>
        <v>21</v>
      </c>
      <c r="AB860" t="s">
        <v>14766</v>
      </c>
      <c r="AD860">
        <f t="shared" si="181"/>
        <v>1</v>
      </c>
      <c r="AE860">
        <f t="shared" si="182"/>
        <v>26</v>
      </c>
      <c r="AF860">
        <f t="shared" si="183"/>
        <v>23</v>
      </c>
      <c r="AG860" t="s">
        <v>14766</v>
      </c>
      <c r="AH860" t="b">
        <f t="shared" si="184"/>
        <v>1</v>
      </c>
    </row>
    <row r="861" spans="1:34" hidden="1" x14ac:dyDescent="0.25">
      <c r="A861" s="1">
        <v>661</v>
      </c>
      <c r="B861" t="s">
        <v>2808</v>
      </c>
      <c r="C861" t="s">
        <v>2809</v>
      </c>
      <c r="D861" t="s">
        <v>13264</v>
      </c>
      <c r="E861">
        <v>3</v>
      </c>
      <c r="F861" t="s">
        <v>15</v>
      </c>
      <c r="G861" t="s">
        <v>2810</v>
      </c>
      <c r="H861" t="s">
        <v>2811</v>
      </c>
      <c r="I861">
        <v>3764</v>
      </c>
      <c r="J861" t="s">
        <v>18</v>
      </c>
      <c r="K861" t="s">
        <v>2812</v>
      </c>
      <c r="L861" t="s">
        <v>2813</v>
      </c>
      <c r="M861">
        <v>0</v>
      </c>
      <c r="N861">
        <v>1</v>
      </c>
      <c r="O861">
        <v>1</v>
      </c>
      <c r="P861">
        <f>_xlfn.XLOOKUP(B861,'g1'!B:B,'g1'!R:R)</f>
        <v>1</v>
      </c>
      <c r="Q861">
        <f>_xlfn.XLOOKUP(B861,'g2'!B:B,'g2'!U:U)</f>
        <v>1</v>
      </c>
      <c r="R861">
        <f>_xlfn.XLOOKUP(B861,'g3'!B:B,'g3'!R:R)</f>
        <v>1</v>
      </c>
      <c r="S861">
        <f>_xlfn.XLOOKUP(D861,'g4'!D:D,'g4'!N:N)</f>
        <v>1</v>
      </c>
      <c r="T861">
        <f t="shared" si="177"/>
        <v>0</v>
      </c>
      <c r="U861">
        <f t="shared" si="178"/>
        <v>0</v>
      </c>
      <c r="V861">
        <f t="shared" si="179"/>
        <v>0</v>
      </c>
      <c r="W861">
        <f t="shared" si="180"/>
        <v>0</v>
      </c>
      <c r="X861" t="s">
        <v>7828</v>
      </c>
      <c r="Y861">
        <f t="shared" si="185"/>
        <v>43</v>
      </c>
      <c r="Z861">
        <f t="shared" si="186"/>
        <v>68</v>
      </c>
      <c r="AA861">
        <f t="shared" si="187"/>
        <v>23</v>
      </c>
      <c r="AB861" t="s">
        <v>14355</v>
      </c>
      <c r="AD861">
        <f t="shared" si="181"/>
        <v>1</v>
      </c>
      <c r="AE861">
        <f t="shared" si="182"/>
        <v>28</v>
      </c>
      <c r="AF861">
        <f t="shared" si="183"/>
        <v>25</v>
      </c>
      <c r="AG861" t="s">
        <v>14355</v>
      </c>
      <c r="AH861" t="b">
        <f t="shared" si="184"/>
        <v>1</v>
      </c>
    </row>
    <row r="862" spans="1:34" hidden="1" x14ac:dyDescent="0.25">
      <c r="A862" s="1">
        <v>728</v>
      </c>
      <c r="B862" t="s">
        <v>2844</v>
      </c>
      <c r="C862" t="s">
        <v>2845</v>
      </c>
      <c r="D862" t="s">
        <v>13265</v>
      </c>
      <c r="E862">
        <v>3</v>
      </c>
      <c r="F862" t="s">
        <v>198</v>
      </c>
      <c r="G862" t="s">
        <v>2846</v>
      </c>
      <c r="H862" t="s">
        <v>2847</v>
      </c>
      <c r="I862">
        <v>53217</v>
      </c>
      <c r="J862" t="s">
        <v>199</v>
      </c>
      <c r="K862" t="s">
        <v>2848</v>
      </c>
      <c r="L862" t="s">
        <v>2849</v>
      </c>
      <c r="M862">
        <v>0</v>
      </c>
      <c r="N862">
        <v>1</v>
      </c>
      <c r="O862">
        <v>1</v>
      </c>
      <c r="P862">
        <f>_xlfn.XLOOKUP(B862,'g1'!B:B,'g1'!R:R)</f>
        <v>1</v>
      </c>
      <c r="Q862">
        <f>_xlfn.XLOOKUP(B862,'g2'!B:B,'g2'!U:U)</f>
        <v>1</v>
      </c>
      <c r="R862">
        <f>_xlfn.XLOOKUP(B862,'g3'!B:B,'g3'!R:R)</f>
        <v>1</v>
      </c>
      <c r="S862">
        <f>_xlfn.XLOOKUP(D862,'g4'!D:D,'g4'!N:N)</f>
        <v>1</v>
      </c>
      <c r="T862">
        <f t="shared" si="177"/>
        <v>0</v>
      </c>
      <c r="U862">
        <f t="shared" si="178"/>
        <v>0</v>
      </c>
      <c r="V862">
        <f t="shared" si="179"/>
        <v>0</v>
      </c>
      <c r="W862">
        <f t="shared" si="180"/>
        <v>0</v>
      </c>
      <c r="X862" t="s">
        <v>12783</v>
      </c>
      <c r="Y862">
        <f t="shared" si="185"/>
        <v>43</v>
      </c>
      <c r="Z862">
        <f t="shared" si="186"/>
        <v>65</v>
      </c>
      <c r="AA862">
        <f t="shared" si="187"/>
        <v>20</v>
      </c>
      <c r="AB862" t="s">
        <v>14350</v>
      </c>
      <c r="AD862">
        <f t="shared" si="181"/>
        <v>1</v>
      </c>
      <c r="AE862">
        <f t="shared" si="182"/>
        <v>25</v>
      </c>
      <c r="AF862">
        <f t="shared" si="183"/>
        <v>22</v>
      </c>
      <c r="AG862" t="s">
        <v>14350</v>
      </c>
      <c r="AH862" t="b">
        <f t="shared" si="184"/>
        <v>1</v>
      </c>
    </row>
    <row r="863" spans="1:34" hidden="1" x14ac:dyDescent="0.25">
      <c r="A863" s="1">
        <v>810</v>
      </c>
      <c r="B863" t="s">
        <v>2874</v>
      </c>
      <c r="C863" t="s">
        <v>2875</v>
      </c>
      <c r="D863" t="s">
        <v>13266</v>
      </c>
      <c r="E863">
        <v>3</v>
      </c>
      <c r="F863" t="s">
        <v>39</v>
      </c>
      <c r="G863" t="s">
        <v>2876</v>
      </c>
      <c r="H863" t="s">
        <v>2877</v>
      </c>
      <c r="I863">
        <v>68673</v>
      </c>
      <c r="J863" t="s">
        <v>42</v>
      </c>
      <c r="K863" t="s">
        <v>2878</v>
      </c>
      <c r="L863" t="s">
        <v>2879</v>
      </c>
      <c r="M863">
        <v>0</v>
      </c>
      <c r="N863">
        <v>1</v>
      </c>
      <c r="O863">
        <v>1</v>
      </c>
      <c r="P863">
        <f>_xlfn.XLOOKUP(B863,'g1'!B:B,'g1'!R:R)</f>
        <v>1</v>
      </c>
      <c r="Q863">
        <f>_xlfn.XLOOKUP(B863,'g2'!B:B,'g2'!U:U)</f>
        <v>1</v>
      </c>
      <c r="R863">
        <f>_xlfn.XLOOKUP(B863,'g3'!B:B,'g3'!R:R)</f>
        <v>1</v>
      </c>
      <c r="S863">
        <f>_xlfn.XLOOKUP(D863,'g4'!D:D,'g4'!N:N)</f>
        <v>1</v>
      </c>
      <c r="T863">
        <f t="shared" si="177"/>
        <v>0</v>
      </c>
      <c r="U863">
        <f t="shared" si="178"/>
        <v>0</v>
      </c>
      <c r="V863">
        <f t="shared" si="179"/>
        <v>0</v>
      </c>
      <c r="W863">
        <f t="shared" si="180"/>
        <v>0</v>
      </c>
      <c r="X863" t="s">
        <v>9848</v>
      </c>
      <c r="Y863">
        <f t="shared" si="185"/>
        <v>43</v>
      </c>
      <c r="Z863">
        <f t="shared" si="186"/>
        <v>62</v>
      </c>
      <c r="AA863">
        <f t="shared" si="187"/>
        <v>17</v>
      </c>
      <c r="AB863" t="s">
        <v>14260</v>
      </c>
      <c r="AD863">
        <f t="shared" si="181"/>
        <v>1</v>
      </c>
      <c r="AE863">
        <f t="shared" si="182"/>
        <v>22</v>
      </c>
      <c r="AF863">
        <f t="shared" si="183"/>
        <v>19</v>
      </c>
      <c r="AG863" t="s">
        <v>14260</v>
      </c>
      <c r="AH863" t="b">
        <f t="shared" si="184"/>
        <v>1</v>
      </c>
    </row>
    <row r="864" spans="1:34" hidden="1" x14ac:dyDescent="0.25">
      <c r="A864" s="1">
        <v>873</v>
      </c>
      <c r="B864" t="s">
        <v>1185</v>
      </c>
      <c r="C864" t="s">
        <v>1186</v>
      </c>
      <c r="D864" t="s">
        <v>13784</v>
      </c>
      <c r="E864">
        <v>2</v>
      </c>
      <c r="F864" t="s">
        <v>1187</v>
      </c>
      <c r="G864" t="s">
        <v>1188</v>
      </c>
      <c r="H864" t="s">
        <v>1189</v>
      </c>
      <c r="I864">
        <v>1102</v>
      </c>
      <c r="J864" t="s">
        <v>169</v>
      </c>
      <c r="K864" t="s">
        <v>1190</v>
      </c>
      <c r="L864" t="s">
        <v>1191</v>
      </c>
      <c r="M864">
        <v>1</v>
      </c>
      <c r="N864">
        <f>LEN(K864)-LEN(SUBSTITUTE(K864,"{",""))-1</f>
        <v>1</v>
      </c>
      <c r="O864">
        <v>4</v>
      </c>
      <c r="P864">
        <f>_xlfn.XLOOKUP(B864,'g1'!B:B,'g1'!R:R)</f>
        <v>1</v>
      </c>
      <c r="Q864">
        <f>_xlfn.XLOOKUP(B864,'g2'!B:B,'g2'!U:U)</f>
        <v>1</v>
      </c>
      <c r="R864">
        <f>_xlfn.XLOOKUP(B864,'g3'!B:B,'g3'!R:R)</f>
        <v>2</v>
      </c>
      <c r="S864">
        <f>_xlfn.XLOOKUP(D864,'g4'!D:D,'g4'!N:N)</f>
        <v>1</v>
      </c>
      <c r="T864">
        <f t="shared" si="177"/>
        <v>0</v>
      </c>
      <c r="U864">
        <f t="shared" si="178"/>
        <v>0</v>
      </c>
      <c r="V864">
        <f t="shared" si="179"/>
        <v>-1</v>
      </c>
      <c r="W864">
        <f t="shared" si="180"/>
        <v>0</v>
      </c>
      <c r="X864" t="s">
        <v>11877</v>
      </c>
      <c r="Y864">
        <f t="shared" si="185"/>
        <v>43</v>
      </c>
      <c r="Z864">
        <f t="shared" si="186"/>
        <v>65</v>
      </c>
      <c r="AA864">
        <f t="shared" si="187"/>
        <v>20</v>
      </c>
      <c r="AB864" t="s">
        <v>14277</v>
      </c>
      <c r="AD864">
        <f t="shared" si="181"/>
        <v>1</v>
      </c>
      <c r="AE864">
        <f t="shared" si="182"/>
        <v>25</v>
      </c>
      <c r="AF864">
        <f t="shared" si="183"/>
        <v>22</v>
      </c>
      <c r="AG864" t="s">
        <v>14277</v>
      </c>
      <c r="AH864" t="b">
        <f t="shared" si="184"/>
        <v>1</v>
      </c>
    </row>
    <row r="865" spans="1:34" hidden="1" x14ac:dyDescent="0.25">
      <c r="A865" s="1">
        <v>927</v>
      </c>
      <c r="B865" t="s">
        <v>2186</v>
      </c>
      <c r="C865" t="s">
        <v>2187</v>
      </c>
      <c r="D865" t="s">
        <v>13787</v>
      </c>
      <c r="E865">
        <v>3</v>
      </c>
      <c r="F865" t="s">
        <v>15</v>
      </c>
      <c r="G865" t="s">
        <v>2188</v>
      </c>
      <c r="H865" t="s">
        <v>2189</v>
      </c>
      <c r="I865">
        <v>3623</v>
      </c>
      <c r="J865" t="s">
        <v>18</v>
      </c>
      <c r="K865" t="s">
        <v>2190</v>
      </c>
      <c r="L865" t="s">
        <v>2191</v>
      </c>
      <c r="M865">
        <v>1</v>
      </c>
      <c r="N865">
        <f>LEN(K865)-LEN(SUBSTITUTE(K865,"{",""))-1</f>
        <v>1</v>
      </c>
      <c r="O865">
        <v>4</v>
      </c>
      <c r="P865">
        <f>_xlfn.XLOOKUP(B865,'g1'!B:B,'g1'!R:R)</f>
        <v>1</v>
      </c>
      <c r="Q865">
        <f>_xlfn.XLOOKUP(B865,'g2'!B:B,'g2'!U:U)</f>
        <v>2</v>
      </c>
      <c r="R865">
        <f>_xlfn.XLOOKUP(B865,'g3'!B:B,'g3'!R:R)</f>
        <v>2</v>
      </c>
      <c r="S865">
        <f>_xlfn.XLOOKUP(D865,'g4'!D:D,'g4'!N:N)</f>
        <v>1</v>
      </c>
      <c r="T865">
        <f t="shared" si="177"/>
        <v>0</v>
      </c>
      <c r="U865">
        <f t="shared" si="178"/>
        <v>-1</v>
      </c>
      <c r="V865">
        <f t="shared" si="179"/>
        <v>-1</v>
      </c>
      <c r="W865">
        <f t="shared" si="180"/>
        <v>0</v>
      </c>
      <c r="X865" t="s">
        <v>9905</v>
      </c>
      <c r="Y865">
        <f t="shared" si="185"/>
        <v>43</v>
      </c>
      <c r="Z865">
        <f t="shared" si="186"/>
        <v>63</v>
      </c>
      <c r="AA865">
        <f t="shared" si="187"/>
        <v>18</v>
      </c>
      <c r="AB865" t="s">
        <v>14767</v>
      </c>
      <c r="AD865">
        <f t="shared" si="181"/>
        <v>1</v>
      </c>
      <c r="AE865">
        <f t="shared" si="182"/>
        <v>23</v>
      </c>
      <c r="AF865">
        <f t="shared" si="183"/>
        <v>20</v>
      </c>
      <c r="AG865" t="s">
        <v>14767</v>
      </c>
      <c r="AH865" t="b">
        <f t="shared" si="184"/>
        <v>1</v>
      </c>
    </row>
    <row r="866" spans="1:34" x14ac:dyDescent="0.25">
      <c r="A866" s="1">
        <v>742</v>
      </c>
      <c r="B866" t="s">
        <v>2966</v>
      </c>
      <c r="C866" t="s">
        <v>2967</v>
      </c>
      <c r="D866" t="s">
        <v>13267</v>
      </c>
      <c r="E866">
        <v>3</v>
      </c>
      <c r="F866" t="s">
        <v>286</v>
      </c>
      <c r="G866" t="s">
        <v>2968</v>
      </c>
      <c r="H866" t="s">
        <v>2969</v>
      </c>
      <c r="I866">
        <v>9651</v>
      </c>
      <c r="J866" t="s">
        <v>287</v>
      </c>
      <c r="K866" t="s">
        <v>15161</v>
      </c>
      <c r="L866" t="s">
        <v>2971</v>
      </c>
      <c r="M866">
        <v>0</v>
      </c>
      <c r="N866">
        <v>1</v>
      </c>
      <c r="O866">
        <v>1</v>
      </c>
      <c r="P866">
        <f>_xlfn.XLOOKUP(B866,'g1'!B:B,'g1'!R:R)</f>
        <v>1</v>
      </c>
      <c r="Q866">
        <f>_xlfn.XLOOKUP(B866,'g2'!B:B,'g2'!U:U)</f>
        <v>1</v>
      </c>
      <c r="R866">
        <f>_xlfn.XLOOKUP(B866,'g3'!B:B,'g3'!R:R)</f>
        <v>1</v>
      </c>
      <c r="S866">
        <f>_xlfn.XLOOKUP(D866,'g4'!D:D,'g4'!N:N)</f>
        <v>1</v>
      </c>
      <c r="T866">
        <f t="shared" si="177"/>
        <v>0</v>
      </c>
      <c r="U866">
        <f t="shared" si="178"/>
        <v>0</v>
      </c>
      <c r="V866">
        <f t="shared" si="179"/>
        <v>0</v>
      </c>
      <c r="W866">
        <f t="shared" si="180"/>
        <v>0</v>
      </c>
      <c r="X866" t="s">
        <v>12780</v>
      </c>
      <c r="Y866">
        <f t="shared" si="185"/>
        <v>42</v>
      </c>
      <c r="Z866">
        <f t="shared" si="186"/>
        <v>64</v>
      </c>
      <c r="AA866">
        <f t="shared" si="187"/>
        <v>20</v>
      </c>
      <c r="AB866" t="s">
        <v>14985</v>
      </c>
      <c r="AD866">
        <f t="shared" si="181"/>
        <v>1</v>
      </c>
      <c r="AE866">
        <f t="shared" si="182"/>
        <v>25</v>
      </c>
      <c r="AF866">
        <f t="shared" si="183"/>
        <v>22</v>
      </c>
      <c r="AG866" t="s">
        <v>14768</v>
      </c>
      <c r="AH866" t="b">
        <f t="shared" si="184"/>
        <v>0</v>
      </c>
    </row>
    <row r="867" spans="1:34" hidden="1" x14ac:dyDescent="0.25">
      <c r="A867" s="1">
        <v>1170</v>
      </c>
      <c r="B867" t="s">
        <v>3013</v>
      </c>
      <c r="C867" t="s">
        <v>3014</v>
      </c>
      <c r="D867" t="s">
        <v>13268</v>
      </c>
      <c r="E867">
        <v>3</v>
      </c>
      <c r="F867" t="s">
        <v>286</v>
      </c>
      <c r="G867" t="s">
        <v>3015</v>
      </c>
      <c r="H867" t="s">
        <v>3016</v>
      </c>
      <c r="I867">
        <v>5044</v>
      </c>
      <c r="J867" t="s">
        <v>287</v>
      </c>
      <c r="K867" t="s">
        <v>3017</v>
      </c>
      <c r="L867" t="s">
        <v>3018</v>
      </c>
      <c r="M867">
        <v>0</v>
      </c>
      <c r="N867">
        <v>1</v>
      </c>
      <c r="O867">
        <v>1</v>
      </c>
      <c r="P867">
        <f>_xlfn.XLOOKUP(B867,'g1'!B:B,'g1'!R:R)</f>
        <v>1</v>
      </c>
      <c r="Q867">
        <f>_xlfn.XLOOKUP(B867,'g2'!B:B,'g2'!U:U)</f>
        <v>1</v>
      </c>
      <c r="R867">
        <f>_xlfn.XLOOKUP(B867,'g3'!B:B,'g3'!R:R)</f>
        <v>1</v>
      </c>
      <c r="S867">
        <f>_xlfn.XLOOKUP(D867,'g4'!D:D,'g4'!N:N)</f>
        <v>1</v>
      </c>
      <c r="T867">
        <f t="shared" si="177"/>
        <v>0</v>
      </c>
      <c r="U867">
        <f t="shared" si="178"/>
        <v>0</v>
      </c>
      <c r="V867">
        <f t="shared" si="179"/>
        <v>0</v>
      </c>
      <c r="W867">
        <f t="shared" si="180"/>
        <v>0</v>
      </c>
      <c r="X867" t="s">
        <v>7912</v>
      </c>
      <c r="Y867">
        <f t="shared" si="185"/>
        <v>43</v>
      </c>
      <c r="Z867">
        <f t="shared" si="186"/>
        <v>67</v>
      </c>
      <c r="AA867">
        <f t="shared" si="187"/>
        <v>22</v>
      </c>
      <c r="AB867" t="s">
        <v>14769</v>
      </c>
      <c r="AD867">
        <f t="shared" si="181"/>
        <v>1</v>
      </c>
      <c r="AE867">
        <f t="shared" si="182"/>
        <v>27</v>
      </c>
      <c r="AF867">
        <f t="shared" si="183"/>
        <v>24</v>
      </c>
      <c r="AG867" t="s">
        <v>14769</v>
      </c>
      <c r="AH867" t="b">
        <f t="shared" si="184"/>
        <v>1</v>
      </c>
    </row>
    <row r="868" spans="1:34" x14ac:dyDescent="0.25">
      <c r="A868" s="1">
        <v>21</v>
      </c>
      <c r="B868" t="s">
        <v>3025</v>
      </c>
      <c r="C868" t="s">
        <v>3026</v>
      </c>
      <c r="D868" t="s">
        <v>13791</v>
      </c>
      <c r="E868">
        <v>3</v>
      </c>
      <c r="F868" t="s">
        <v>117</v>
      </c>
      <c r="G868" t="s">
        <v>3027</v>
      </c>
      <c r="H868" t="s">
        <v>3028</v>
      </c>
      <c r="I868">
        <v>40140</v>
      </c>
      <c r="J868" t="s">
        <v>120</v>
      </c>
      <c r="K868" t="s">
        <v>15135</v>
      </c>
      <c r="L868" t="s">
        <v>3030</v>
      </c>
      <c r="M868">
        <v>1</v>
      </c>
      <c r="N868">
        <f>LEN(K868)-LEN(SUBSTITUTE(K868,"{",""))-1</f>
        <v>1</v>
      </c>
      <c r="O868">
        <v>3</v>
      </c>
      <c r="P868">
        <f>_xlfn.XLOOKUP(B868,'g1'!B:B,'g1'!R:R)</f>
        <v>1</v>
      </c>
      <c r="Q868">
        <f>_xlfn.XLOOKUP(B868,'g2'!B:B,'g2'!U:U)</f>
        <v>1</v>
      </c>
      <c r="R868">
        <f>_xlfn.XLOOKUP(B868,'g3'!B:B,'g3'!R:R)</f>
        <v>2</v>
      </c>
      <c r="S868">
        <f>_xlfn.XLOOKUP(D868,'g4'!D:D,'g4'!N:N)</f>
        <v>1</v>
      </c>
      <c r="T868">
        <f t="shared" si="177"/>
        <v>0</v>
      </c>
      <c r="U868">
        <f t="shared" si="178"/>
        <v>0</v>
      </c>
      <c r="V868">
        <f t="shared" si="179"/>
        <v>-1</v>
      </c>
      <c r="W868">
        <f t="shared" si="180"/>
        <v>0</v>
      </c>
      <c r="X868" t="s">
        <v>11866</v>
      </c>
      <c r="Y868">
        <f t="shared" si="185"/>
        <v>43</v>
      </c>
      <c r="Z868">
        <f t="shared" si="186"/>
        <v>63</v>
      </c>
      <c r="AA868">
        <f t="shared" si="187"/>
        <v>18</v>
      </c>
      <c r="AB868" t="s">
        <v>14296</v>
      </c>
      <c r="AD868">
        <f t="shared" si="181"/>
        <v>1</v>
      </c>
      <c r="AE868">
        <f t="shared" si="182"/>
        <v>23</v>
      </c>
      <c r="AF868">
        <f t="shared" si="183"/>
        <v>20</v>
      </c>
      <c r="AG868" t="s">
        <v>14722</v>
      </c>
      <c r="AH868" t="b">
        <f t="shared" si="184"/>
        <v>0</v>
      </c>
    </row>
    <row r="869" spans="1:34" x14ac:dyDescent="0.25">
      <c r="A869" s="1">
        <v>1376</v>
      </c>
      <c r="B869" t="s">
        <v>3037</v>
      </c>
      <c r="C869" t="s">
        <v>3038</v>
      </c>
      <c r="D869" t="s">
        <v>13270</v>
      </c>
      <c r="E869">
        <v>3</v>
      </c>
      <c r="F869" t="s">
        <v>117</v>
      </c>
      <c r="G869" t="s">
        <v>3039</v>
      </c>
      <c r="H869" t="s">
        <v>3040</v>
      </c>
      <c r="I869">
        <v>21843</v>
      </c>
      <c r="J869" t="s">
        <v>120</v>
      </c>
      <c r="K869" t="s">
        <v>15134</v>
      </c>
      <c r="L869" t="s">
        <v>3042</v>
      </c>
      <c r="M869">
        <v>0</v>
      </c>
      <c r="N869">
        <v>1</v>
      </c>
      <c r="O869">
        <v>1</v>
      </c>
      <c r="P869">
        <f>_xlfn.XLOOKUP(B869,'g1'!B:B,'g1'!R:R)</f>
        <v>1</v>
      </c>
      <c r="Q869">
        <f>_xlfn.XLOOKUP(B869,'g2'!B:B,'g2'!U:U)</f>
        <v>1</v>
      </c>
      <c r="R869">
        <f>_xlfn.XLOOKUP(B869,'g3'!B:B,'g3'!R:R)</f>
        <v>1</v>
      </c>
      <c r="S869">
        <f>_xlfn.XLOOKUP(D869,'g4'!D:D,'g4'!N:N)</f>
        <v>1</v>
      </c>
      <c r="T869">
        <f t="shared" si="177"/>
        <v>0</v>
      </c>
      <c r="U869">
        <f t="shared" si="178"/>
        <v>0</v>
      </c>
      <c r="V869">
        <f t="shared" si="179"/>
        <v>0</v>
      </c>
      <c r="W869">
        <f t="shared" si="180"/>
        <v>0</v>
      </c>
      <c r="X869" t="s">
        <v>9837</v>
      </c>
      <c r="Y869">
        <f t="shared" si="185"/>
        <v>42</v>
      </c>
      <c r="Z869">
        <f t="shared" si="186"/>
        <v>71</v>
      </c>
      <c r="AA869">
        <f t="shared" si="187"/>
        <v>27</v>
      </c>
      <c r="AB869" t="s">
        <v>2</v>
      </c>
      <c r="AD869">
        <f t="shared" si="181"/>
        <v>1</v>
      </c>
      <c r="AE869">
        <f t="shared" si="182"/>
        <v>25</v>
      </c>
      <c r="AF869">
        <f t="shared" si="183"/>
        <v>22</v>
      </c>
      <c r="AG869" t="s">
        <v>14770</v>
      </c>
      <c r="AH869" t="b">
        <f t="shared" si="184"/>
        <v>0</v>
      </c>
    </row>
    <row r="870" spans="1:34" hidden="1" x14ac:dyDescent="0.25">
      <c r="A870" s="1">
        <v>1444</v>
      </c>
      <c r="B870" t="s">
        <v>3085</v>
      </c>
      <c r="C870" t="s">
        <v>3086</v>
      </c>
      <c r="D870" t="s">
        <v>13271</v>
      </c>
      <c r="E870">
        <v>3</v>
      </c>
      <c r="F870" t="s">
        <v>39</v>
      </c>
      <c r="G870" t="s">
        <v>3087</v>
      </c>
      <c r="H870" t="s">
        <v>3088</v>
      </c>
      <c r="I870">
        <v>4729</v>
      </c>
      <c r="J870" t="s">
        <v>42</v>
      </c>
      <c r="K870" t="s">
        <v>3089</v>
      </c>
      <c r="L870" t="s">
        <v>3090</v>
      </c>
      <c r="M870">
        <v>0</v>
      </c>
      <c r="N870">
        <v>1</v>
      </c>
      <c r="O870">
        <v>1</v>
      </c>
      <c r="P870">
        <f>_xlfn.XLOOKUP(B870,'g1'!B:B,'g1'!R:R)</f>
        <v>1</v>
      </c>
      <c r="Q870">
        <f>_xlfn.XLOOKUP(B870,'g2'!B:B,'g2'!U:U)</f>
        <v>1</v>
      </c>
      <c r="R870">
        <f>_xlfn.XLOOKUP(B870,'g3'!B:B,'g3'!R:R)</f>
        <v>1</v>
      </c>
      <c r="S870">
        <f>_xlfn.XLOOKUP(D870,'g4'!D:D,'g4'!N:N)</f>
        <v>1</v>
      </c>
      <c r="T870">
        <f t="shared" si="177"/>
        <v>0</v>
      </c>
      <c r="U870">
        <f t="shared" si="178"/>
        <v>0</v>
      </c>
      <c r="V870">
        <f t="shared" si="179"/>
        <v>0</v>
      </c>
      <c r="W870">
        <f t="shared" si="180"/>
        <v>0</v>
      </c>
      <c r="X870" t="s">
        <v>12774</v>
      </c>
      <c r="Y870" t="e">
        <f t="shared" si="185"/>
        <v>#VALUE!</v>
      </c>
      <c r="Z870">
        <f t="shared" si="186"/>
        <v>97</v>
      </c>
      <c r="AA870" t="e">
        <f t="shared" si="187"/>
        <v>#VALUE!</v>
      </c>
      <c r="AB870" t="e">
        <v>#VALUE!</v>
      </c>
      <c r="AD870">
        <f t="shared" si="181"/>
        <v>1</v>
      </c>
      <c r="AE870">
        <f t="shared" si="182"/>
        <v>28</v>
      </c>
      <c r="AF870">
        <f t="shared" si="183"/>
        <v>25</v>
      </c>
      <c r="AG870" t="s">
        <v>14771</v>
      </c>
      <c r="AH870" t="e">
        <f t="shared" si="184"/>
        <v>#VALUE!</v>
      </c>
    </row>
    <row r="871" spans="1:34" hidden="1" x14ac:dyDescent="0.25">
      <c r="A871" s="1">
        <v>1117</v>
      </c>
      <c r="B871" t="s">
        <v>3127</v>
      </c>
      <c r="C871" t="s">
        <v>3128</v>
      </c>
      <c r="D871" t="s">
        <v>13272</v>
      </c>
      <c r="E871">
        <v>3</v>
      </c>
      <c r="F871" t="s">
        <v>198</v>
      </c>
      <c r="G871" t="s">
        <v>3129</v>
      </c>
      <c r="H871" t="s">
        <v>3130</v>
      </c>
      <c r="I871">
        <v>38761</v>
      </c>
      <c r="J871" t="s">
        <v>199</v>
      </c>
      <c r="K871" t="s">
        <v>3131</v>
      </c>
      <c r="L871" t="s">
        <v>3132</v>
      </c>
      <c r="M871">
        <v>0</v>
      </c>
      <c r="N871">
        <v>1</v>
      </c>
      <c r="O871">
        <v>1</v>
      </c>
      <c r="P871">
        <f>_xlfn.XLOOKUP(B871,'g1'!B:B,'g1'!R:R)</f>
        <v>1</v>
      </c>
      <c r="Q871">
        <f>_xlfn.XLOOKUP(B871,'g2'!B:B,'g2'!U:U)</f>
        <v>1</v>
      </c>
      <c r="R871">
        <f>_xlfn.XLOOKUP(B871,'g3'!B:B,'g3'!R:R)</f>
        <v>1</v>
      </c>
      <c r="S871">
        <f>_xlfn.XLOOKUP(D871,'g4'!D:D,'g4'!N:N)</f>
        <v>1</v>
      </c>
      <c r="T871">
        <f t="shared" si="177"/>
        <v>0</v>
      </c>
      <c r="U871">
        <f t="shared" si="178"/>
        <v>0</v>
      </c>
      <c r="V871">
        <f t="shared" si="179"/>
        <v>0</v>
      </c>
      <c r="W871">
        <f t="shared" si="180"/>
        <v>0</v>
      </c>
      <c r="X871" t="s">
        <v>11234</v>
      </c>
      <c r="Y871">
        <f t="shared" si="185"/>
        <v>43</v>
      </c>
      <c r="Z871">
        <f t="shared" si="186"/>
        <v>63</v>
      </c>
      <c r="AA871">
        <f t="shared" si="187"/>
        <v>18</v>
      </c>
      <c r="AB871" t="s">
        <v>14343</v>
      </c>
      <c r="AD871">
        <f t="shared" si="181"/>
        <v>1</v>
      </c>
      <c r="AE871">
        <f t="shared" si="182"/>
        <v>23</v>
      </c>
      <c r="AF871">
        <f t="shared" si="183"/>
        <v>20</v>
      </c>
      <c r="AG871" t="s">
        <v>14343</v>
      </c>
      <c r="AH871" t="b">
        <f t="shared" si="184"/>
        <v>1</v>
      </c>
    </row>
    <row r="872" spans="1:34" hidden="1" x14ac:dyDescent="0.25">
      <c r="A872" s="1">
        <v>1491</v>
      </c>
      <c r="B872" t="s">
        <v>3169</v>
      </c>
      <c r="C872" t="s">
        <v>3170</v>
      </c>
      <c r="D872" t="s">
        <v>13273</v>
      </c>
      <c r="E872">
        <v>3</v>
      </c>
      <c r="F872" t="s">
        <v>117</v>
      </c>
      <c r="G872" t="s">
        <v>3171</v>
      </c>
      <c r="H872" t="s">
        <v>3172</v>
      </c>
      <c r="I872">
        <v>9783</v>
      </c>
      <c r="J872" t="s">
        <v>120</v>
      </c>
      <c r="K872" t="s">
        <v>3173</v>
      </c>
      <c r="L872" t="s">
        <v>3174</v>
      </c>
      <c r="M872">
        <v>0</v>
      </c>
      <c r="N872">
        <v>1</v>
      </c>
      <c r="O872">
        <v>1</v>
      </c>
      <c r="P872">
        <f>_xlfn.XLOOKUP(B872,'g1'!B:B,'g1'!R:R)</f>
        <v>1</v>
      </c>
      <c r="Q872">
        <f>_xlfn.XLOOKUP(B872,'g2'!B:B,'g2'!U:U)</f>
        <v>1</v>
      </c>
      <c r="R872">
        <f>_xlfn.XLOOKUP(B872,'g3'!B:B,'g3'!R:R)</f>
        <v>1</v>
      </c>
      <c r="S872">
        <f>_xlfn.XLOOKUP(D872,'g4'!D:D,'g4'!N:N)</f>
        <v>1</v>
      </c>
      <c r="T872">
        <f t="shared" si="177"/>
        <v>0</v>
      </c>
      <c r="U872">
        <f t="shared" si="178"/>
        <v>0</v>
      </c>
      <c r="V872">
        <f t="shared" si="179"/>
        <v>0</v>
      </c>
      <c r="W872">
        <f t="shared" si="180"/>
        <v>0</v>
      </c>
      <c r="X872" t="s">
        <v>12771</v>
      </c>
      <c r="Y872">
        <f t="shared" si="185"/>
        <v>43</v>
      </c>
      <c r="Z872">
        <f t="shared" si="186"/>
        <v>63</v>
      </c>
      <c r="AA872">
        <f t="shared" si="187"/>
        <v>18</v>
      </c>
      <c r="AB872" t="s">
        <v>14730</v>
      </c>
      <c r="AD872">
        <f t="shared" si="181"/>
        <v>1</v>
      </c>
      <c r="AE872">
        <f t="shared" si="182"/>
        <v>23</v>
      </c>
      <c r="AF872">
        <f t="shared" si="183"/>
        <v>20</v>
      </c>
      <c r="AG872" t="s">
        <v>14730</v>
      </c>
      <c r="AH872" t="b">
        <f t="shared" si="184"/>
        <v>1</v>
      </c>
    </row>
    <row r="873" spans="1:34" hidden="1" x14ac:dyDescent="0.25">
      <c r="A873" s="1">
        <v>1494</v>
      </c>
      <c r="B873" t="s">
        <v>3185</v>
      </c>
      <c r="C873" t="s">
        <v>3186</v>
      </c>
      <c r="D873" t="s">
        <v>13274</v>
      </c>
      <c r="E873">
        <v>3</v>
      </c>
      <c r="F873" t="s">
        <v>31</v>
      </c>
      <c r="G873" t="s">
        <v>3187</v>
      </c>
      <c r="H873" t="s">
        <v>3188</v>
      </c>
      <c r="I873">
        <v>24797</v>
      </c>
      <c r="J873" t="s">
        <v>34</v>
      </c>
      <c r="K873" t="s">
        <v>3189</v>
      </c>
      <c r="L873" t="s">
        <v>3190</v>
      </c>
      <c r="M873">
        <v>0</v>
      </c>
      <c r="N873">
        <v>1</v>
      </c>
      <c r="O873">
        <v>1</v>
      </c>
      <c r="P873">
        <f>_xlfn.XLOOKUP(B873,'g1'!B:B,'g1'!R:R)</f>
        <v>1</v>
      </c>
      <c r="Q873">
        <f>_xlfn.XLOOKUP(B873,'g2'!B:B,'g2'!U:U)</f>
        <v>1</v>
      </c>
      <c r="R873">
        <f>_xlfn.XLOOKUP(B873,'g3'!B:B,'g3'!R:R)</f>
        <v>1</v>
      </c>
      <c r="S873">
        <f>_xlfn.XLOOKUP(D873,'g4'!D:D,'g4'!N:N)</f>
        <v>1</v>
      </c>
      <c r="T873">
        <f t="shared" si="177"/>
        <v>0</v>
      </c>
      <c r="U873">
        <f t="shared" si="178"/>
        <v>0</v>
      </c>
      <c r="V873">
        <f t="shared" si="179"/>
        <v>0</v>
      </c>
      <c r="W873">
        <f t="shared" si="180"/>
        <v>0</v>
      </c>
      <c r="X873" t="s">
        <v>12769</v>
      </c>
      <c r="Y873">
        <f t="shared" si="185"/>
        <v>43</v>
      </c>
      <c r="Z873">
        <f t="shared" si="186"/>
        <v>62</v>
      </c>
      <c r="AA873">
        <f t="shared" si="187"/>
        <v>17</v>
      </c>
      <c r="AB873" t="s">
        <v>14426</v>
      </c>
      <c r="AD873">
        <f t="shared" si="181"/>
        <v>1</v>
      </c>
      <c r="AE873">
        <f t="shared" si="182"/>
        <v>22</v>
      </c>
      <c r="AF873">
        <f t="shared" si="183"/>
        <v>19</v>
      </c>
      <c r="AG873" t="s">
        <v>14426</v>
      </c>
      <c r="AH873" t="b">
        <f t="shared" si="184"/>
        <v>1</v>
      </c>
    </row>
    <row r="874" spans="1:34" hidden="1" x14ac:dyDescent="0.25">
      <c r="A874" s="1">
        <v>1581</v>
      </c>
      <c r="B874" t="s">
        <v>3255</v>
      </c>
      <c r="C874" t="s">
        <v>3256</v>
      </c>
      <c r="D874" t="s">
        <v>13275</v>
      </c>
      <c r="E874">
        <v>3</v>
      </c>
      <c r="F874" t="s">
        <v>187</v>
      </c>
      <c r="G874" t="s">
        <v>3257</v>
      </c>
      <c r="H874" t="s">
        <v>3258</v>
      </c>
      <c r="I874">
        <v>17011</v>
      </c>
      <c r="J874" t="s">
        <v>161</v>
      </c>
      <c r="K874" t="s">
        <v>3259</v>
      </c>
      <c r="L874" t="s">
        <v>3260</v>
      </c>
      <c r="M874">
        <v>0</v>
      </c>
      <c r="N874">
        <v>1</v>
      </c>
      <c r="O874">
        <v>1</v>
      </c>
      <c r="P874">
        <f>_xlfn.XLOOKUP(B874,'g1'!B:B,'g1'!R:R)</f>
        <v>1</v>
      </c>
      <c r="Q874">
        <f>_xlfn.XLOOKUP(B874,'g2'!B:B,'g2'!U:U)</f>
        <v>1</v>
      </c>
      <c r="R874">
        <f>_xlfn.XLOOKUP(B874,'g3'!B:B,'g3'!R:R)</f>
        <v>1</v>
      </c>
      <c r="S874">
        <f>_xlfn.XLOOKUP(D874,'g4'!D:D,'g4'!N:N)</f>
        <v>1</v>
      </c>
      <c r="T874">
        <f t="shared" si="177"/>
        <v>0</v>
      </c>
      <c r="U874">
        <f t="shared" si="178"/>
        <v>0</v>
      </c>
      <c r="V874">
        <f t="shared" si="179"/>
        <v>0</v>
      </c>
      <c r="W874">
        <f t="shared" si="180"/>
        <v>0</v>
      </c>
      <c r="X874" t="s">
        <v>7676</v>
      </c>
      <c r="Y874">
        <f t="shared" si="185"/>
        <v>43</v>
      </c>
      <c r="Z874">
        <f t="shared" si="186"/>
        <v>63</v>
      </c>
      <c r="AA874">
        <f t="shared" si="187"/>
        <v>18</v>
      </c>
      <c r="AB874" t="s">
        <v>14249</v>
      </c>
      <c r="AD874">
        <f t="shared" si="181"/>
        <v>1</v>
      </c>
      <c r="AE874">
        <f t="shared" si="182"/>
        <v>23</v>
      </c>
      <c r="AF874">
        <f t="shared" si="183"/>
        <v>20</v>
      </c>
      <c r="AG874" t="s">
        <v>14249</v>
      </c>
      <c r="AH874" t="b">
        <f t="shared" si="184"/>
        <v>1</v>
      </c>
    </row>
    <row r="875" spans="1:34" hidden="1" x14ac:dyDescent="0.25">
      <c r="A875" s="1">
        <v>1865</v>
      </c>
      <c r="B875" t="s">
        <v>3261</v>
      </c>
      <c r="C875" t="s">
        <v>3262</v>
      </c>
      <c r="D875" t="s">
        <v>13276</v>
      </c>
      <c r="E875">
        <v>3</v>
      </c>
      <c r="F875" t="s">
        <v>286</v>
      </c>
      <c r="G875" t="s">
        <v>3263</v>
      </c>
      <c r="H875" t="s">
        <v>3264</v>
      </c>
      <c r="I875">
        <v>6005</v>
      </c>
      <c r="J875" t="s">
        <v>287</v>
      </c>
      <c r="K875" t="s">
        <v>3265</v>
      </c>
      <c r="L875" t="s">
        <v>3266</v>
      </c>
      <c r="M875">
        <v>0</v>
      </c>
      <c r="N875">
        <v>1</v>
      </c>
      <c r="O875">
        <v>1</v>
      </c>
      <c r="P875">
        <f>_xlfn.XLOOKUP(B875,'g1'!B:B,'g1'!R:R)</f>
        <v>1</v>
      </c>
      <c r="Q875">
        <f>_xlfn.XLOOKUP(B875,'g2'!B:B,'g2'!U:U)</f>
        <v>1</v>
      </c>
      <c r="R875">
        <f>_xlfn.XLOOKUP(B875,'g3'!B:B,'g3'!R:R)</f>
        <v>1</v>
      </c>
      <c r="S875">
        <f>_xlfn.XLOOKUP(D875,'g4'!D:D,'g4'!N:N)</f>
        <v>1</v>
      </c>
      <c r="T875">
        <f t="shared" si="177"/>
        <v>0</v>
      </c>
      <c r="U875">
        <f t="shared" si="178"/>
        <v>0</v>
      </c>
      <c r="V875">
        <f t="shared" si="179"/>
        <v>0</v>
      </c>
      <c r="W875">
        <f t="shared" si="180"/>
        <v>0</v>
      </c>
      <c r="X875" t="s">
        <v>12766</v>
      </c>
      <c r="Y875">
        <f t="shared" si="185"/>
        <v>43</v>
      </c>
      <c r="Z875">
        <f t="shared" si="186"/>
        <v>67</v>
      </c>
      <c r="AA875">
        <f t="shared" si="187"/>
        <v>22</v>
      </c>
      <c r="AB875" t="s">
        <v>14772</v>
      </c>
      <c r="AD875">
        <f t="shared" si="181"/>
        <v>1</v>
      </c>
      <c r="AE875">
        <f t="shared" si="182"/>
        <v>27</v>
      </c>
      <c r="AF875">
        <f t="shared" si="183"/>
        <v>24</v>
      </c>
      <c r="AG875" t="s">
        <v>14772</v>
      </c>
      <c r="AH875" t="b">
        <f t="shared" si="184"/>
        <v>1</v>
      </c>
    </row>
    <row r="876" spans="1:34" hidden="1" x14ac:dyDescent="0.25">
      <c r="A876" s="1">
        <v>1918</v>
      </c>
      <c r="B876" t="s">
        <v>3452</v>
      </c>
      <c r="C876" t="s">
        <v>3453</v>
      </c>
      <c r="D876" t="s">
        <v>13277</v>
      </c>
      <c r="E876">
        <v>4</v>
      </c>
      <c r="F876" t="s">
        <v>73</v>
      </c>
      <c r="G876" t="s">
        <v>3454</v>
      </c>
      <c r="H876" t="s">
        <v>3455</v>
      </c>
      <c r="I876">
        <v>13553</v>
      </c>
      <c r="J876" t="s">
        <v>76</v>
      </c>
      <c r="K876" t="s">
        <v>3456</v>
      </c>
      <c r="L876" t="s">
        <v>3457</v>
      </c>
      <c r="M876">
        <v>0</v>
      </c>
      <c r="N876">
        <v>1</v>
      </c>
      <c r="O876">
        <v>1</v>
      </c>
      <c r="P876">
        <f>_xlfn.XLOOKUP(B876,'g1'!B:B,'g1'!R:R)</f>
        <v>1</v>
      </c>
      <c r="Q876">
        <f>_xlfn.XLOOKUP(B876,'g2'!B:B,'g2'!U:U)</f>
        <v>1</v>
      </c>
      <c r="R876">
        <f>_xlfn.XLOOKUP(B876,'g3'!B:B,'g3'!R:R)</f>
        <v>1</v>
      </c>
      <c r="S876">
        <f>_xlfn.XLOOKUP(D876,'g4'!D:D,'g4'!N:N)</f>
        <v>1</v>
      </c>
      <c r="T876">
        <f t="shared" si="177"/>
        <v>0</v>
      </c>
      <c r="U876">
        <f t="shared" si="178"/>
        <v>0</v>
      </c>
      <c r="V876">
        <f t="shared" si="179"/>
        <v>0</v>
      </c>
      <c r="W876">
        <f t="shared" si="180"/>
        <v>0</v>
      </c>
      <c r="X876" t="s">
        <v>12764</v>
      </c>
      <c r="Y876">
        <f t="shared" si="185"/>
        <v>43</v>
      </c>
      <c r="Z876">
        <f t="shared" si="186"/>
        <v>62</v>
      </c>
      <c r="AA876">
        <f t="shared" si="187"/>
        <v>17</v>
      </c>
      <c r="AB876" t="s">
        <v>14313</v>
      </c>
      <c r="AD876">
        <f t="shared" si="181"/>
        <v>1</v>
      </c>
      <c r="AE876">
        <f t="shared" si="182"/>
        <v>22</v>
      </c>
      <c r="AF876">
        <f t="shared" si="183"/>
        <v>19</v>
      </c>
      <c r="AG876" t="s">
        <v>14313</v>
      </c>
      <c r="AH876" t="b">
        <f t="shared" si="184"/>
        <v>1</v>
      </c>
    </row>
    <row r="877" spans="1:34" x14ac:dyDescent="0.25">
      <c r="A877" s="1">
        <v>1694</v>
      </c>
      <c r="B877" t="s">
        <v>3486</v>
      </c>
      <c r="C877" t="s">
        <v>3487</v>
      </c>
      <c r="D877" t="s">
        <v>13278</v>
      </c>
      <c r="E877">
        <v>4</v>
      </c>
      <c r="F877" t="s">
        <v>73</v>
      </c>
      <c r="G877" t="s">
        <v>3488</v>
      </c>
      <c r="H877" t="s">
        <v>3489</v>
      </c>
      <c r="I877">
        <v>30950</v>
      </c>
      <c r="J877" t="s">
        <v>76</v>
      </c>
      <c r="K877" t="s">
        <v>15160</v>
      </c>
      <c r="L877" t="s">
        <v>3491</v>
      </c>
      <c r="M877">
        <v>0</v>
      </c>
      <c r="N877">
        <v>1</v>
      </c>
      <c r="O877">
        <v>1</v>
      </c>
      <c r="P877">
        <f>_xlfn.XLOOKUP(B877,'g1'!B:B,'g1'!R:R)</f>
        <v>1</v>
      </c>
      <c r="Q877">
        <f>_xlfn.XLOOKUP(B877,'g2'!B:B,'g2'!U:U)</f>
        <v>1</v>
      </c>
      <c r="R877">
        <f>_xlfn.XLOOKUP(B877,'g3'!B:B,'g3'!R:R)</f>
        <v>1</v>
      </c>
      <c r="S877">
        <f>_xlfn.XLOOKUP(D877,'g4'!D:D,'g4'!N:N)</f>
        <v>1</v>
      </c>
      <c r="T877">
        <f t="shared" si="177"/>
        <v>0</v>
      </c>
      <c r="U877">
        <f t="shared" si="178"/>
        <v>0</v>
      </c>
      <c r="V877">
        <f t="shared" si="179"/>
        <v>0</v>
      </c>
      <c r="W877">
        <f t="shared" si="180"/>
        <v>0</v>
      </c>
      <c r="X877" t="s">
        <v>12762</v>
      </c>
      <c r="Y877">
        <f t="shared" si="185"/>
        <v>43</v>
      </c>
      <c r="Z877">
        <f t="shared" si="186"/>
        <v>63</v>
      </c>
      <c r="AA877">
        <f t="shared" si="187"/>
        <v>18</v>
      </c>
      <c r="AB877" t="s">
        <v>14402</v>
      </c>
      <c r="AD877">
        <f t="shared" si="181"/>
        <v>1</v>
      </c>
      <c r="AE877">
        <f t="shared" si="182"/>
        <v>23</v>
      </c>
      <c r="AF877">
        <f t="shared" si="183"/>
        <v>20</v>
      </c>
      <c r="AG877" t="s">
        <v>14249</v>
      </c>
      <c r="AH877" t="b">
        <f t="shared" si="184"/>
        <v>0</v>
      </c>
    </row>
    <row r="878" spans="1:34" hidden="1" x14ac:dyDescent="0.25">
      <c r="A878" s="1">
        <v>1936</v>
      </c>
      <c r="B878" t="s">
        <v>3503</v>
      </c>
      <c r="C878" t="s">
        <v>3504</v>
      </c>
      <c r="D878" t="s">
        <v>13279</v>
      </c>
      <c r="E878">
        <v>4</v>
      </c>
      <c r="F878" t="s">
        <v>39</v>
      </c>
      <c r="G878" t="s">
        <v>3505</v>
      </c>
      <c r="H878" t="s">
        <v>3506</v>
      </c>
      <c r="I878">
        <v>11201</v>
      </c>
      <c r="J878" t="s">
        <v>42</v>
      </c>
      <c r="K878" t="s">
        <v>3507</v>
      </c>
      <c r="L878" t="s">
        <v>3508</v>
      </c>
      <c r="M878">
        <v>0</v>
      </c>
      <c r="N878">
        <v>1</v>
      </c>
      <c r="O878">
        <v>1</v>
      </c>
      <c r="P878">
        <f>_xlfn.XLOOKUP(B878,'g1'!B:B,'g1'!R:R)</f>
        <v>1</v>
      </c>
      <c r="Q878">
        <f>_xlfn.XLOOKUP(B878,'g2'!B:B,'g2'!U:U)</f>
        <v>1</v>
      </c>
      <c r="R878">
        <f>_xlfn.XLOOKUP(B878,'g3'!B:B,'g3'!R:R)</f>
        <v>1</v>
      </c>
      <c r="S878">
        <f>_xlfn.XLOOKUP(D878,'g4'!D:D,'g4'!N:N)</f>
        <v>1</v>
      </c>
      <c r="T878">
        <f t="shared" si="177"/>
        <v>0</v>
      </c>
      <c r="U878">
        <f t="shared" si="178"/>
        <v>0</v>
      </c>
      <c r="V878">
        <f t="shared" si="179"/>
        <v>0</v>
      </c>
      <c r="W878">
        <f t="shared" si="180"/>
        <v>0</v>
      </c>
      <c r="X878" t="s">
        <v>7882</v>
      </c>
      <c r="Y878">
        <f t="shared" si="185"/>
        <v>43</v>
      </c>
      <c r="Z878">
        <f t="shared" si="186"/>
        <v>72</v>
      </c>
      <c r="AA878">
        <f t="shared" si="187"/>
        <v>27</v>
      </c>
      <c r="AB878" t="s">
        <v>14773</v>
      </c>
      <c r="AD878">
        <f t="shared" si="181"/>
        <v>1</v>
      </c>
      <c r="AE878">
        <f t="shared" si="182"/>
        <v>32</v>
      </c>
      <c r="AF878">
        <f t="shared" si="183"/>
        <v>29</v>
      </c>
      <c r="AG878" t="s">
        <v>14773</v>
      </c>
      <c r="AH878" t="b">
        <f t="shared" si="184"/>
        <v>1</v>
      </c>
    </row>
    <row r="879" spans="1:34" x14ac:dyDescent="0.25">
      <c r="A879" s="1">
        <v>28</v>
      </c>
      <c r="B879" t="s">
        <v>3549</v>
      </c>
      <c r="C879" t="s">
        <v>3550</v>
      </c>
      <c r="D879" t="s">
        <v>13281</v>
      </c>
      <c r="E879">
        <v>4</v>
      </c>
      <c r="F879" t="s">
        <v>198</v>
      </c>
      <c r="G879" t="s">
        <v>3551</v>
      </c>
      <c r="H879" t="s">
        <v>3552</v>
      </c>
      <c r="I879">
        <v>8050</v>
      </c>
      <c r="J879" t="s">
        <v>199</v>
      </c>
      <c r="K879" t="s">
        <v>15133</v>
      </c>
      <c r="L879" t="s">
        <v>3554</v>
      </c>
      <c r="M879">
        <v>0</v>
      </c>
      <c r="N879">
        <v>1</v>
      </c>
      <c r="O879">
        <v>1</v>
      </c>
      <c r="P879">
        <f>_xlfn.XLOOKUP(B879,'g1'!B:B,'g1'!R:R)</f>
        <v>1</v>
      </c>
      <c r="Q879">
        <f>_xlfn.XLOOKUP(B879,'g2'!B:B,'g2'!U:U)</f>
        <v>1</v>
      </c>
      <c r="R879">
        <f>_xlfn.XLOOKUP(B879,'g3'!B:B,'g3'!R:R)</f>
        <v>1</v>
      </c>
      <c r="S879">
        <f>_xlfn.XLOOKUP(D879,'g4'!D:D,'g4'!N:N)</f>
        <v>1</v>
      </c>
      <c r="T879">
        <f t="shared" si="177"/>
        <v>0</v>
      </c>
      <c r="U879">
        <f t="shared" si="178"/>
        <v>0</v>
      </c>
      <c r="V879">
        <f t="shared" si="179"/>
        <v>0</v>
      </c>
      <c r="W879">
        <f t="shared" si="180"/>
        <v>0</v>
      </c>
      <c r="X879" t="s">
        <v>12757</v>
      </c>
      <c r="Y879">
        <f t="shared" si="185"/>
        <v>43</v>
      </c>
      <c r="Z879">
        <f t="shared" si="186"/>
        <v>74</v>
      </c>
      <c r="AA879">
        <f t="shared" si="187"/>
        <v>29</v>
      </c>
      <c r="AB879" t="s">
        <v>14986</v>
      </c>
      <c r="AD879">
        <f t="shared" si="181"/>
        <v>1</v>
      </c>
      <c r="AE879">
        <f t="shared" si="182"/>
        <v>34</v>
      </c>
      <c r="AF879">
        <f t="shared" si="183"/>
        <v>31</v>
      </c>
      <c r="AG879" t="s">
        <v>14774</v>
      </c>
      <c r="AH879" t="b">
        <f t="shared" si="184"/>
        <v>0</v>
      </c>
    </row>
    <row r="880" spans="1:34" hidden="1" x14ac:dyDescent="0.25">
      <c r="A880" s="1">
        <v>33</v>
      </c>
      <c r="B880" t="s">
        <v>3561</v>
      </c>
      <c r="C880" t="s">
        <v>3562</v>
      </c>
      <c r="D880" t="s">
        <v>13282</v>
      </c>
      <c r="E880">
        <v>4</v>
      </c>
      <c r="F880" t="s">
        <v>187</v>
      </c>
      <c r="G880" t="s">
        <v>3563</v>
      </c>
      <c r="H880" t="s">
        <v>3564</v>
      </c>
      <c r="I880">
        <v>16473</v>
      </c>
      <c r="J880" t="s">
        <v>161</v>
      </c>
      <c r="K880" t="s">
        <v>3565</v>
      </c>
      <c r="L880" t="s">
        <v>3566</v>
      </c>
      <c r="M880">
        <v>0</v>
      </c>
      <c r="N880">
        <v>1</v>
      </c>
      <c r="O880">
        <v>1</v>
      </c>
      <c r="P880">
        <f>_xlfn.XLOOKUP(B880,'g1'!B:B,'g1'!R:R)</f>
        <v>1</v>
      </c>
      <c r="Q880">
        <f>_xlfn.XLOOKUP(B880,'g2'!B:B,'g2'!U:U)</f>
        <v>1</v>
      </c>
      <c r="R880">
        <f>_xlfn.XLOOKUP(B880,'g3'!B:B,'g3'!R:R)</f>
        <v>1</v>
      </c>
      <c r="S880">
        <f>_xlfn.XLOOKUP(D880,'g4'!D:D,'g4'!N:N)</f>
        <v>1</v>
      </c>
      <c r="T880">
        <f t="shared" si="177"/>
        <v>0</v>
      </c>
      <c r="U880">
        <f t="shared" si="178"/>
        <v>0</v>
      </c>
      <c r="V880">
        <f t="shared" si="179"/>
        <v>0</v>
      </c>
      <c r="W880">
        <f t="shared" si="180"/>
        <v>0</v>
      </c>
      <c r="X880" t="s">
        <v>9809</v>
      </c>
      <c r="Y880">
        <f t="shared" si="185"/>
        <v>43</v>
      </c>
      <c r="Z880">
        <f t="shared" si="186"/>
        <v>62</v>
      </c>
      <c r="AA880">
        <f t="shared" si="187"/>
        <v>17</v>
      </c>
      <c r="AB880" t="s">
        <v>14775</v>
      </c>
      <c r="AD880">
        <f t="shared" si="181"/>
        <v>1</v>
      </c>
      <c r="AE880">
        <f t="shared" si="182"/>
        <v>22</v>
      </c>
      <c r="AF880">
        <f t="shared" si="183"/>
        <v>19</v>
      </c>
      <c r="AG880" t="s">
        <v>14775</v>
      </c>
      <c r="AH880" t="b">
        <f t="shared" si="184"/>
        <v>1</v>
      </c>
    </row>
    <row r="881" spans="1:34" x14ac:dyDescent="0.25">
      <c r="A881" s="1">
        <v>95</v>
      </c>
      <c r="B881" t="s">
        <v>3585</v>
      </c>
      <c r="C881" t="s">
        <v>3586</v>
      </c>
      <c r="D881" t="s">
        <v>13283</v>
      </c>
      <c r="E881">
        <v>4</v>
      </c>
      <c r="F881" t="s">
        <v>187</v>
      </c>
      <c r="G881" t="s">
        <v>3587</v>
      </c>
      <c r="H881" t="s">
        <v>3588</v>
      </c>
      <c r="I881">
        <v>5992</v>
      </c>
      <c r="J881" t="s">
        <v>161</v>
      </c>
      <c r="K881" t="s">
        <v>15159</v>
      </c>
      <c r="L881" t="s">
        <v>3590</v>
      </c>
      <c r="M881">
        <v>0</v>
      </c>
      <c r="N881">
        <v>1</v>
      </c>
      <c r="O881">
        <v>1</v>
      </c>
      <c r="P881">
        <f>_xlfn.XLOOKUP(B881,'g1'!B:B,'g1'!R:R)</f>
        <v>1</v>
      </c>
      <c r="Q881">
        <f>_xlfn.XLOOKUP(B881,'g2'!B:B,'g2'!U:U)</f>
        <v>1</v>
      </c>
      <c r="R881">
        <f>_xlfn.XLOOKUP(B881,'g3'!B:B,'g3'!R:R)</f>
        <v>1</v>
      </c>
      <c r="S881">
        <f>_xlfn.XLOOKUP(D881,'g4'!D:D,'g4'!N:N)</f>
        <v>1</v>
      </c>
      <c r="T881">
        <f t="shared" si="177"/>
        <v>0</v>
      </c>
      <c r="U881">
        <f t="shared" si="178"/>
        <v>0</v>
      </c>
      <c r="V881">
        <f t="shared" si="179"/>
        <v>0</v>
      </c>
      <c r="W881">
        <f t="shared" si="180"/>
        <v>0</v>
      </c>
      <c r="X881" t="s">
        <v>12754</v>
      </c>
      <c r="Y881">
        <f t="shared" si="185"/>
        <v>43</v>
      </c>
      <c r="Z881">
        <f t="shared" si="186"/>
        <v>66</v>
      </c>
      <c r="AA881">
        <f t="shared" si="187"/>
        <v>21</v>
      </c>
      <c r="AB881" t="s">
        <v>14987</v>
      </c>
      <c r="AD881">
        <f t="shared" si="181"/>
        <v>1</v>
      </c>
      <c r="AE881">
        <f t="shared" si="182"/>
        <v>26</v>
      </c>
      <c r="AF881">
        <f t="shared" si="183"/>
        <v>23</v>
      </c>
      <c r="AG881" t="s">
        <v>14776</v>
      </c>
      <c r="AH881" t="b">
        <f t="shared" si="184"/>
        <v>0</v>
      </c>
    </row>
    <row r="882" spans="1:34" hidden="1" x14ac:dyDescent="0.25">
      <c r="A882" s="1">
        <v>1798</v>
      </c>
      <c r="B882" t="s">
        <v>3609</v>
      </c>
      <c r="C882" t="s">
        <v>3610</v>
      </c>
      <c r="D882" t="s">
        <v>13284</v>
      </c>
      <c r="E882">
        <v>4</v>
      </c>
      <c r="F882" t="s">
        <v>31</v>
      </c>
      <c r="G882" t="s">
        <v>3611</v>
      </c>
      <c r="H882" t="s">
        <v>3612</v>
      </c>
      <c r="I882">
        <v>1432</v>
      </c>
      <c r="J882" t="s">
        <v>34</v>
      </c>
      <c r="K882" t="s">
        <v>3613</v>
      </c>
      <c r="L882" t="s">
        <v>3614</v>
      </c>
      <c r="M882">
        <v>0</v>
      </c>
      <c r="N882">
        <v>1</v>
      </c>
      <c r="O882">
        <v>1</v>
      </c>
      <c r="P882">
        <f>_xlfn.XLOOKUP(B882,'g1'!B:B,'g1'!R:R)</f>
        <v>1</v>
      </c>
      <c r="Q882">
        <f>_xlfn.XLOOKUP(B882,'g2'!B:B,'g2'!U:U)</f>
        <v>1</v>
      </c>
      <c r="R882">
        <f>_xlfn.XLOOKUP(B882,'g3'!B:B,'g3'!R:R)</f>
        <v>1</v>
      </c>
      <c r="S882">
        <f>_xlfn.XLOOKUP(D882,'g4'!D:D,'g4'!N:N)</f>
        <v>1</v>
      </c>
      <c r="T882">
        <f t="shared" si="177"/>
        <v>0</v>
      </c>
      <c r="U882">
        <f t="shared" si="178"/>
        <v>0</v>
      </c>
      <c r="V882">
        <f t="shared" si="179"/>
        <v>0</v>
      </c>
      <c r="W882">
        <f t="shared" si="180"/>
        <v>0</v>
      </c>
      <c r="X882" t="s">
        <v>7870</v>
      </c>
      <c r="Y882">
        <f t="shared" si="185"/>
        <v>43</v>
      </c>
      <c r="Z882">
        <f t="shared" si="186"/>
        <v>63</v>
      </c>
      <c r="AA882">
        <f t="shared" si="187"/>
        <v>18</v>
      </c>
      <c r="AB882" t="s">
        <v>14343</v>
      </c>
      <c r="AD882">
        <f t="shared" si="181"/>
        <v>1</v>
      </c>
      <c r="AE882">
        <f t="shared" si="182"/>
        <v>23</v>
      </c>
      <c r="AF882">
        <f t="shared" si="183"/>
        <v>20</v>
      </c>
      <c r="AG882" t="s">
        <v>14343</v>
      </c>
      <c r="AH882" t="b">
        <f t="shared" si="184"/>
        <v>1</v>
      </c>
    </row>
    <row r="883" spans="1:34" hidden="1" x14ac:dyDescent="0.25">
      <c r="A883" s="1">
        <v>270</v>
      </c>
      <c r="B883" t="s">
        <v>3645</v>
      </c>
      <c r="C883" t="s">
        <v>3646</v>
      </c>
      <c r="D883" t="s">
        <v>13285</v>
      </c>
      <c r="E883">
        <v>4</v>
      </c>
      <c r="F883" t="s">
        <v>198</v>
      </c>
      <c r="G883" t="s">
        <v>3647</v>
      </c>
      <c r="H883" t="s">
        <v>3648</v>
      </c>
      <c r="I883">
        <v>4573</v>
      </c>
      <c r="J883" t="s">
        <v>199</v>
      </c>
      <c r="K883" t="s">
        <v>3649</v>
      </c>
      <c r="L883" t="s">
        <v>3650</v>
      </c>
      <c r="M883">
        <v>0</v>
      </c>
      <c r="N883">
        <v>1</v>
      </c>
      <c r="O883">
        <v>1</v>
      </c>
      <c r="P883">
        <f>_xlfn.XLOOKUP(B883,'g1'!B:B,'g1'!R:R)</f>
        <v>1</v>
      </c>
      <c r="Q883">
        <f>_xlfn.XLOOKUP(B883,'g2'!B:B,'g2'!U:U)</f>
        <v>1</v>
      </c>
      <c r="R883">
        <f>_xlfn.XLOOKUP(B883,'g3'!B:B,'g3'!R:R)</f>
        <v>1</v>
      </c>
      <c r="S883">
        <f>_xlfn.XLOOKUP(D883,'g4'!D:D,'g4'!N:N)</f>
        <v>1</v>
      </c>
      <c r="T883">
        <f t="shared" si="177"/>
        <v>0</v>
      </c>
      <c r="U883">
        <f t="shared" si="178"/>
        <v>0</v>
      </c>
      <c r="V883">
        <f t="shared" si="179"/>
        <v>0</v>
      </c>
      <c r="W883">
        <f t="shared" si="180"/>
        <v>0</v>
      </c>
      <c r="X883" t="s">
        <v>7868</v>
      </c>
      <c r="Y883">
        <f t="shared" si="185"/>
        <v>43</v>
      </c>
      <c r="Z883">
        <f t="shared" si="186"/>
        <v>63</v>
      </c>
      <c r="AA883">
        <f t="shared" si="187"/>
        <v>18</v>
      </c>
      <c r="AB883" t="s">
        <v>14326</v>
      </c>
      <c r="AD883">
        <f t="shared" si="181"/>
        <v>1</v>
      </c>
      <c r="AE883">
        <f t="shared" si="182"/>
        <v>23</v>
      </c>
      <c r="AF883">
        <f t="shared" si="183"/>
        <v>20</v>
      </c>
      <c r="AG883" t="s">
        <v>14326</v>
      </c>
      <c r="AH883" t="b">
        <f t="shared" si="184"/>
        <v>1</v>
      </c>
    </row>
    <row r="884" spans="1:34" hidden="1" x14ac:dyDescent="0.25">
      <c r="A884" s="1">
        <v>330</v>
      </c>
      <c r="B884" t="s">
        <v>3651</v>
      </c>
      <c r="C884" t="s">
        <v>3652</v>
      </c>
      <c r="D884" t="s">
        <v>13286</v>
      </c>
      <c r="E884">
        <v>4</v>
      </c>
      <c r="F884" t="s">
        <v>877</v>
      </c>
      <c r="G884" t="s">
        <v>3653</v>
      </c>
      <c r="H884" t="s">
        <v>3654</v>
      </c>
      <c r="I884">
        <v>4601</v>
      </c>
      <c r="J884" t="s">
        <v>18</v>
      </c>
      <c r="K884" t="s">
        <v>3655</v>
      </c>
      <c r="L884" t="s">
        <v>3656</v>
      </c>
      <c r="M884">
        <v>0</v>
      </c>
      <c r="N884">
        <v>1</v>
      </c>
      <c r="O884">
        <v>1</v>
      </c>
      <c r="P884">
        <f>_xlfn.XLOOKUP(B884,'g1'!B:B,'g1'!R:R)</f>
        <v>1</v>
      </c>
      <c r="Q884">
        <f>_xlfn.XLOOKUP(B884,'g2'!B:B,'g2'!U:U)</f>
        <v>1</v>
      </c>
      <c r="R884">
        <f>_xlfn.XLOOKUP(B884,'g3'!B:B,'g3'!R:R)</f>
        <v>1</v>
      </c>
      <c r="S884">
        <f>_xlfn.XLOOKUP(D884,'g4'!D:D,'g4'!N:N)</f>
        <v>1</v>
      </c>
      <c r="T884">
        <f t="shared" si="177"/>
        <v>0</v>
      </c>
      <c r="U884">
        <f t="shared" si="178"/>
        <v>0</v>
      </c>
      <c r="V884">
        <f t="shared" si="179"/>
        <v>0</v>
      </c>
      <c r="W884">
        <f t="shared" si="180"/>
        <v>0</v>
      </c>
      <c r="X884" t="s">
        <v>9801</v>
      </c>
      <c r="Y884">
        <f t="shared" si="185"/>
        <v>43</v>
      </c>
      <c r="Z884">
        <f t="shared" si="186"/>
        <v>62</v>
      </c>
      <c r="AA884">
        <f t="shared" si="187"/>
        <v>17</v>
      </c>
      <c r="AB884" t="s">
        <v>14263</v>
      </c>
      <c r="AD884">
        <f t="shared" si="181"/>
        <v>1</v>
      </c>
      <c r="AE884">
        <f t="shared" si="182"/>
        <v>22</v>
      </c>
      <c r="AF884">
        <f t="shared" si="183"/>
        <v>19</v>
      </c>
      <c r="AG884" t="s">
        <v>14263</v>
      </c>
      <c r="AH884" t="b">
        <f t="shared" si="184"/>
        <v>1</v>
      </c>
    </row>
    <row r="885" spans="1:34" x14ac:dyDescent="0.25">
      <c r="A885" s="1">
        <v>358</v>
      </c>
      <c r="B885" t="s">
        <v>3814</v>
      </c>
      <c r="C885" t="s">
        <v>3815</v>
      </c>
      <c r="D885" t="s">
        <v>13288</v>
      </c>
      <c r="E885">
        <v>4</v>
      </c>
      <c r="F885" t="s">
        <v>286</v>
      </c>
      <c r="G885" t="s">
        <v>3816</v>
      </c>
      <c r="H885" t="s">
        <v>3817</v>
      </c>
      <c r="I885">
        <v>5351</v>
      </c>
      <c r="J885" t="s">
        <v>287</v>
      </c>
      <c r="K885" t="s">
        <v>15158</v>
      </c>
      <c r="L885" t="s">
        <v>3819</v>
      </c>
      <c r="M885">
        <v>0</v>
      </c>
      <c r="N885">
        <v>1</v>
      </c>
      <c r="O885">
        <v>1</v>
      </c>
      <c r="P885">
        <f>_xlfn.XLOOKUP(B885,'g1'!B:B,'g1'!R:R)</f>
        <v>1</v>
      </c>
      <c r="Q885">
        <f>_xlfn.XLOOKUP(B885,'g2'!B:B,'g2'!U:U)</f>
        <v>1</v>
      </c>
      <c r="R885">
        <f>_xlfn.XLOOKUP(B885,'g3'!B:B,'g3'!R:R)</f>
        <v>1</v>
      </c>
      <c r="S885">
        <f>_xlfn.XLOOKUP(D885,'g4'!D:D,'g4'!N:N)</f>
        <v>1</v>
      </c>
      <c r="T885">
        <f t="shared" si="177"/>
        <v>0</v>
      </c>
      <c r="U885">
        <f t="shared" si="178"/>
        <v>0</v>
      </c>
      <c r="V885">
        <f t="shared" si="179"/>
        <v>0</v>
      </c>
      <c r="W885">
        <f t="shared" si="180"/>
        <v>0</v>
      </c>
      <c r="X885" t="s">
        <v>9793</v>
      </c>
      <c r="Y885">
        <f t="shared" si="185"/>
        <v>43</v>
      </c>
      <c r="Z885">
        <f t="shared" si="186"/>
        <v>68</v>
      </c>
      <c r="AA885">
        <f t="shared" si="187"/>
        <v>23</v>
      </c>
      <c r="AB885" t="s">
        <v>14249</v>
      </c>
      <c r="AD885">
        <f t="shared" si="181"/>
        <v>1</v>
      </c>
      <c r="AE885">
        <f t="shared" si="182"/>
        <v>28</v>
      </c>
      <c r="AF885">
        <f t="shared" si="183"/>
        <v>25</v>
      </c>
      <c r="AG885" t="s">
        <v>14777</v>
      </c>
      <c r="AH885" t="b">
        <f t="shared" si="184"/>
        <v>0</v>
      </c>
    </row>
    <row r="886" spans="1:34" x14ac:dyDescent="0.25">
      <c r="A886" s="1">
        <v>384</v>
      </c>
      <c r="B886" t="s">
        <v>3892</v>
      </c>
      <c r="C886" t="s">
        <v>3893</v>
      </c>
      <c r="D886" t="s">
        <v>13289</v>
      </c>
      <c r="E886">
        <v>4</v>
      </c>
      <c r="F886" t="s">
        <v>286</v>
      </c>
      <c r="G886" t="s">
        <v>3894</v>
      </c>
      <c r="H886" t="s">
        <v>3895</v>
      </c>
      <c r="I886">
        <v>11539</v>
      </c>
      <c r="J886" t="s">
        <v>287</v>
      </c>
      <c r="K886" t="s">
        <v>3896</v>
      </c>
      <c r="L886" t="s">
        <v>3897</v>
      </c>
      <c r="M886">
        <v>0</v>
      </c>
      <c r="N886">
        <v>1</v>
      </c>
      <c r="O886">
        <v>1</v>
      </c>
      <c r="P886">
        <f>_xlfn.XLOOKUP(B886,'g1'!B:B,'g1'!R:R)</f>
        <v>1</v>
      </c>
      <c r="Q886">
        <f>_xlfn.XLOOKUP(B886,'g2'!B:B,'g2'!U:U)</f>
        <v>2</v>
      </c>
      <c r="R886">
        <f>_xlfn.XLOOKUP(B886,'g3'!B:B,'g3'!R:R)</f>
        <v>1</v>
      </c>
      <c r="S886">
        <f>_xlfn.XLOOKUP(D886,'g4'!D:D,'g4'!N:N)</f>
        <v>1</v>
      </c>
      <c r="T886">
        <f t="shared" si="177"/>
        <v>0</v>
      </c>
      <c r="U886">
        <f t="shared" si="178"/>
        <v>-1</v>
      </c>
      <c r="V886">
        <f t="shared" si="179"/>
        <v>0</v>
      </c>
      <c r="W886">
        <f t="shared" si="180"/>
        <v>0</v>
      </c>
      <c r="X886" t="s">
        <v>12746</v>
      </c>
      <c r="Y886">
        <f t="shared" si="185"/>
        <v>43</v>
      </c>
      <c r="Z886">
        <f t="shared" si="186"/>
        <v>62</v>
      </c>
      <c r="AA886">
        <f t="shared" si="187"/>
        <v>17</v>
      </c>
      <c r="AB886" t="s">
        <v>14968</v>
      </c>
      <c r="AD886">
        <f t="shared" si="181"/>
        <v>1</v>
      </c>
      <c r="AE886">
        <f t="shared" si="182"/>
        <v>24</v>
      </c>
      <c r="AF886">
        <f t="shared" si="183"/>
        <v>21</v>
      </c>
      <c r="AG886" t="s">
        <v>14778</v>
      </c>
      <c r="AH886" t="b">
        <f t="shared" si="184"/>
        <v>0</v>
      </c>
    </row>
    <row r="887" spans="1:34" x14ac:dyDescent="0.25">
      <c r="A887" s="1">
        <v>1846</v>
      </c>
      <c r="B887" t="s">
        <v>3898</v>
      </c>
      <c r="C887" t="s">
        <v>3899</v>
      </c>
      <c r="D887" t="s">
        <v>13290</v>
      </c>
      <c r="E887">
        <v>4</v>
      </c>
      <c r="F887" t="s">
        <v>648</v>
      </c>
      <c r="G887" t="s">
        <v>3900</v>
      </c>
      <c r="H887" t="s">
        <v>3901</v>
      </c>
      <c r="I887">
        <v>219</v>
      </c>
      <c r="J887" t="s">
        <v>603</v>
      </c>
      <c r="K887" t="s">
        <v>15157</v>
      </c>
      <c r="L887" t="s">
        <v>3903</v>
      </c>
      <c r="M887">
        <v>0</v>
      </c>
      <c r="N887">
        <v>1</v>
      </c>
      <c r="O887">
        <v>1</v>
      </c>
      <c r="P887">
        <f>_xlfn.XLOOKUP(B887,'g1'!B:B,'g1'!R:R)</f>
        <v>1</v>
      </c>
      <c r="Q887">
        <f>_xlfn.XLOOKUP(B887,'g2'!B:B,'g2'!U:U)</f>
        <v>1</v>
      </c>
      <c r="R887">
        <f>_xlfn.XLOOKUP(B887,'g3'!B:B,'g3'!R:R)</f>
        <v>1</v>
      </c>
      <c r="S887">
        <f>_xlfn.XLOOKUP(D887,'g4'!D:D,'g4'!N:N)</f>
        <v>1</v>
      </c>
      <c r="T887">
        <f t="shared" si="177"/>
        <v>0</v>
      </c>
      <c r="U887">
        <f t="shared" si="178"/>
        <v>0</v>
      </c>
      <c r="V887">
        <f t="shared" si="179"/>
        <v>0</v>
      </c>
      <c r="W887">
        <f t="shared" si="180"/>
        <v>0</v>
      </c>
      <c r="X887" t="s">
        <v>12744</v>
      </c>
      <c r="Y887">
        <f t="shared" si="185"/>
        <v>43</v>
      </c>
      <c r="Z887">
        <f t="shared" si="186"/>
        <v>62</v>
      </c>
      <c r="AA887">
        <f t="shared" si="187"/>
        <v>17</v>
      </c>
      <c r="AB887" t="s">
        <v>14249</v>
      </c>
      <c r="AD887">
        <f t="shared" si="181"/>
        <v>1</v>
      </c>
      <c r="AE887">
        <f t="shared" si="182"/>
        <v>22</v>
      </c>
      <c r="AF887">
        <f t="shared" si="183"/>
        <v>19</v>
      </c>
      <c r="AG887" t="s">
        <v>14485</v>
      </c>
      <c r="AH887" t="b">
        <f t="shared" si="184"/>
        <v>0</v>
      </c>
    </row>
    <row r="888" spans="1:34" hidden="1" x14ac:dyDescent="0.25">
      <c r="A888" s="1">
        <v>510</v>
      </c>
      <c r="B888" t="s">
        <v>3922</v>
      </c>
      <c r="C888" t="s">
        <v>3923</v>
      </c>
      <c r="D888" t="s">
        <v>13291</v>
      </c>
      <c r="E888">
        <v>4</v>
      </c>
      <c r="F888" t="s">
        <v>286</v>
      </c>
      <c r="G888" t="s">
        <v>3924</v>
      </c>
      <c r="H888" t="s">
        <v>3925</v>
      </c>
      <c r="I888">
        <v>33670</v>
      </c>
      <c r="J888" t="s">
        <v>287</v>
      </c>
      <c r="K888" t="s">
        <v>3926</v>
      </c>
      <c r="L888" t="s">
        <v>3927</v>
      </c>
      <c r="M888">
        <v>0</v>
      </c>
      <c r="N888">
        <v>1</v>
      </c>
      <c r="O888">
        <v>1</v>
      </c>
      <c r="P888">
        <f>_xlfn.XLOOKUP(B888,'g1'!B:B,'g1'!R:R)</f>
        <v>1</v>
      </c>
      <c r="Q888">
        <f>_xlfn.XLOOKUP(B888,'g2'!B:B,'g2'!U:U)</f>
        <v>1</v>
      </c>
      <c r="R888">
        <f>_xlfn.XLOOKUP(B888,'g3'!B:B,'g3'!R:R)</f>
        <v>1</v>
      </c>
      <c r="S888">
        <f>_xlfn.XLOOKUP(D888,'g4'!D:D,'g4'!N:N)</f>
        <v>1</v>
      </c>
      <c r="T888">
        <f t="shared" si="177"/>
        <v>0</v>
      </c>
      <c r="U888">
        <f t="shared" si="178"/>
        <v>0</v>
      </c>
      <c r="V888">
        <f t="shared" si="179"/>
        <v>0</v>
      </c>
      <c r="W888">
        <f t="shared" si="180"/>
        <v>0</v>
      </c>
      <c r="X888" t="s">
        <v>12742</v>
      </c>
      <c r="Y888">
        <f t="shared" si="185"/>
        <v>43</v>
      </c>
      <c r="Z888">
        <f t="shared" si="186"/>
        <v>66</v>
      </c>
      <c r="AA888">
        <f t="shared" si="187"/>
        <v>21</v>
      </c>
      <c r="AB888" t="s">
        <v>14779</v>
      </c>
      <c r="AD888">
        <f t="shared" si="181"/>
        <v>1</v>
      </c>
      <c r="AE888">
        <f t="shared" si="182"/>
        <v>26</v>
      </c>
      <c r="AF888">
        <f t="shared" si="183"/>
        <v>23</v>
      </c>
      <c r="AG888" t="s">
        <v>14779</v>
      </c>
      <c r="AH888" t="b">
        <f t="shared" si="184"/>
        <v>1</v>
      </c>
    </row>
    <row r="889" spans="1:34" x14ac:dyDescent="0.25">
      <c r="A889" s="1">
        <v>980</v>
      </c>
      <c r="B889" t="s">
        <v>2150</v>
      </c>
      <c r="C889" t="s">
        <v>2151</v>
      </c>
      <c r="D889" t="s">
        <v>13839</v>
      </c>
      <c r="E889">
        <v>3</v>
      </c>
      <c r="F889" t="s">
        <v>187</v>
      </c>
      <c r="G889" t="s">
        <v>2152</v>
      </c>
      <c r="H889" t="s">
        <v>2153</v>
      </c>
      <c r="I889">
        <v>27208</v>
      </c>
      <c r="J889" t="s">
        <v>161</v>
      </c>
      <c r="K889" t="s">
        <v>15156</v>
      </c>
      <c r="L889" t="s">
        <v>2155</v>
      </c>
      <c r="M889">
        <v>1</v>
      </c>
      <c r="N889">
        <v>1</v>
      </c>
      <c r="O889">
        <v>3</v>
      </c>
      <c r="P889">
        <f>_xlfn.XLOOKUP(B889,'g1'!B:B,'g1'!R:R)</f>
        <v>2</v>
      </c>
      <c r="Q889">
        <f>_xlfn.XLOOKUP(B889,'g2'!B:B,'g2'!U:U)</f>
        <v>2</v>
      </c>
      <c r="R889">
        <f>_xlfn.XLOOKUP(B889,'g3'!B:B,'g3'!R:R)</f>
        <v>1</v>
      </c>
      <c r="S889">
        <f>_xlfn.XLOOKUP(D889,'g4'!D:D,'g4'!N:N)</f>
        <v>1</v>
      </c>
      <c r="T889">
        <f t="shared" si="177"/>
        <v>-1</v>
      </c>
      <c r="U889">
        <f t="shared" si="178"/>
        <v>-1</v>
      </c>
      <c r="V889">
        <f t="shared" si="179"/>
        <v>0</v>
      </c>
      <c r="W889">
        <f t="shared" si="180"/>
        <v>0</v>
      </c>
      <c r="X889" t="s">
        <v>11776</v>
      </c>
      <c r="Y889">
        <f t="shared" si="185"/>
        <v>43</v>
      </c>
      <c r="Z889">
        <f t="shared" si="186"/>
        <v>67</v>
      </c>
      <c r="AA889">
        <f t="shared" si="187"/>
        <v>22</v>
      </c>
      <c r="AB889" t="s">
        <v>14269</v>
      </c>
      <c r="AD889">
        <f t="shared" si="181"/>
        <v>1</v>
      </c>
      <c r="AE889">
        <f t="shared" si="182"/>
        <v>27</v>
      </c>
      <c r="AF889">
        <f t="shared" si="183"/>
        <v>24</v>
      </c>
      <c r="AG889" t="s">
        <v>14780</v>
      </c>
      <c r="AH889" t="b">
        <f t="shared" si="184"/>
        <v>0</v>
      </c>
    </row>
    <row r="890" spans="1:34" hidden="1" x14ac:dyDescent="0.25">
      <c r="A890" s="1">
        <v>1062</v>
      </c>
      <c r="B890" t="s">
        <v>3982</v>
      </c>
      <c r="C890" t="s">
        <v>3983</v>
      </c>
      <c r="D890" t="s">
        <v>13292</v>
      </c>
      <c r="E890">
        <v>4</v>
      </c>
      <c r="F890" t="s">
        <v>286</v>
      </c>
      <c r="G890" t="s">
        <v>3984</v>
      </c>
      <c r="H890" t="s">
        <v>3985</v>
      </c>
      <c r="I890">
        <v>4485</v>
      </c>
      <c r="J890" t="s">
        <v>287</v>
      </c>
      <c r="K890" t="s">
        <v>3986</v>
      </c>
      <c r="L890" t="s">
        <v>3987</v>
      </c>
      <c r="M890">
        <v>0</v>
      </c>
      <c r="N890">
        <v>1</v>
      </c>
      <c r="O890">
        <v>1</v>
      </c>
      <c r="P890">
        <f>_xlfn.XLOOKUP(B890,'g1'!B:B,'g1'!R:R)</f>
        <v>1</v>
      </c>
      <c r="Q890">
        <f>_xlfn.XLOOKUP(B890,'g2'!B:B,'g2'!U:U)</f>
        <v>1</v>
      </c>
      <c r="R890">
        <f>_xlfn.XLOOKUP(B890,'g3'!B:B,'g3'!R:R)</f>
        <v>1</v>
      </c>
      <c r="S890">
        <f>_xlfn.XLOOKUP(D890,'g4'!D:D,'g4'!N:N)</f>
        <v>1</v>
      </c>
      <c r="T890">
        <f t="shared" si="177"/>
        <v>0</v>
      </c>
      <c r="U890">
        <f t="shared" si="178"/>
        <v>0</v>
      </c>
      <c r="V890">
        <f t="shared" si="179"/>
        <v>0</v>
      </c>
      <c r="W890">
        <f t="shared" si="180"/>
        <v>0</v>
      </c>
      <c r="X890" t="s">
        <v>7846</v>
      </c>
      <c r="Y890">
        <f t="shared" si="185"/>
        <v>43</v>
      </c>
      <c r="Z890">
        <f t="shared" si="186"/>
        <v>61</v>
      </c>
      <c r="AA890">
        <f t="shared" si="187"/>
        <v>16</v>
      </c>
      <c r="AB890" t="s">
        <v>14376</v>
      </c>
      <c r="AD890">
        <f t="shared" si="181"/>
        <v>1</v>
      </c>
      <c r="AE890">
        <f t="shared" si="182"/>
        <v>21</v>
      </c>
      <c r="AF890">
        <f t="shared" si="183"/>
        <v>18</v>
      </c>
      <c r="AG890" t="s">
        <v>14376</v>
      </c>
      <c r="AH890" t="b">
        <f t="shared" si="184"/>
        <v>1</v>
      </c>
    </row>
    <row r="891" spans="1:34" hidden="1" x14ac:dyDescent="0.25">
      <c r="A891" s="1">
        <v>1346</v>
      </c>
      <c r="B891" t="s">
        <v>4012</v>
      </c>
      <c r="C891" t="s">
        <v>4013</v>
      </c>
      <c r="D891" t="s">
        <v>13293</v>
      </c>
      <c r="E891">
        <v>4</v>
      </c>
      <c r="F891" t="s">
        <v>286</v>
      </c>
      <c r="G891" t="s">
        <v>4014</v>
      </c>
      <c r="H891" t="s">
        <v>4015</v>
      </c>
      <c r="I891">
        <v>9488</v>
      </c>
      <c r="J891" t="s">
        <v>287</v>
      </c>
      <c r="K891" t="s">
        <v>4016</v>
      </c>
      <c r="L891" t="s">
        <v>4017</v>
      </c>
      <c r="M891">
        <v>0</v>
      </c>
      <c r="N891">
        <v>1</v>
      </c>
      <c r="O891">
        <v>1</v>
      </c>
      <c r="P891">
        <f>_xlfn.XLOOKUP(B891,'g1'!B:B,'g1'!R:R)</f>
        <v>1</v>
      </c>
      <c r="Q891">
        <f>_xlfn.XLOOKUP(B891,'g2'!B:B,'g2'!U:U)</f>
        <v>1</v>
      </c>
      <c r="R891">
        <f>_xlfn.XLOOKUP(B891,'g3'!B:B,'g3'!R:R)</f>
        <v>1</v>
      </c>
      <c r="S891">
        <f>_xlfn.XLOOKUP(D891,'g4'!D:D,'g4'!N:N)</f>
        <v>1</v>
      </c>
      <c r="T891">
        <f t="shared" si="177"/>
        <v>0</v>
      </c>
      <c r="U891">
        <f t="shared" si="178"/>
        <v>0</v>
      </c>
      <c r="V891">
        <f t="shared" si="179"/>
        <v>0</v>
      </c>
      <c r="W891">
        <f t="shared" si="180"/>
        <v>0</v>
      </c>
      <c r="X891" t="s">
        <v>7844</v>
      </c>
      <c r="Y891">
        <f t="shared" si="185"/>
        <v>43</v>
      </c>
      <c r="Z891">
        <f t="shared" si="186"/>
        <v>63</v>
      </c>
      <c r="AA891">
        <f t="shared" si="187"/>
        <v>18</v>
      </c>
      <c r="AB891" t="s">
        <v>14266</v>
      </c>
      <c r="AD891">
        <f t="shared" si="181"/>
        <v>1</v>
      </c>
      <c r="AE891">
        <f t="shared" si="182"/>
        <v>23</v>
      </c>
      <c r="AF891">
        <f t="shared" si="183"/>
        <v>20</v>
      </c>
      <c r="AG891" t="s">
        <v>14266</v>
      </c>
      <c r="AH891" t="b">
        <f t="shared" si="184"/>
        <v>1</v>
      </c>
    </row>
    <row r="892" spans="1:34" hidden="1" x14ac:dyDescent="0.25">
      <c r="A892" s="1">
        <v>1517</v>
      </c>
      <c r="B892" t="s">
        <v>4042</v>
      </c>
      <c r="C892" t="s">
        <v>4043</v>
      </c>
      <c r="D892" t="s">
        <v>13294</v>
      </c>
      <c r="E892">
        <v>4</v>
      </c>
      <c r="F892" t="s">
        <v>2350</v>
      </c>
      <c r="G892" t="s">
        <v>4044</v>
      </c>
      <c r="H892" t="s">
        <v>4045</v>
      </c>
      <c r="I892">
        <v>22136</v>
      </c>
      <c r="J892" t="s">
        <v>2353</v>
      </c>
      <c r="K892" t="s">
        <v>4046</v>
      </c>
      <c r="L892" t="s">
        <v>4047</v>
      </c>
      <c r="M892">
        <v>0</v>
      </c>
      <c r="N892">
        <v>1</v>
      </c>
      <c r="O892">
        <v>1</v>
      </c>
      <c r="P892">
        <f>_xlfn.XLOOKUP(B892,'g1'!B:B,'g1'!R:R)</f>
        <v>1</v>
      </c>
      <c r="Q892">
        <f>_xlfn.XLOOKUP(B892,'g2'!B:B,'g2'!U:U)</f>
        <v>1</v>
      </c>
      <c r="R892">
        <f>_xlfn.XLOOKUP(B892,'g3'!B:B,'g3'!R:R)</f>
        <v>1</v>
      </c>
      <c r="S892">
        <f>_xlfn.XLOOKUP(D892,'g4'!D:D,'g4'!N:N)</f>
        <v>1</v>
      </c>
      <c r="T892">
        <f t="shared" si="177"/>
        <v>0</v>
      </c>
      <c r="U892">
        <f t="shared" si="178"/>
        <v>0</v>
      </c>
      <c r="V892">
        <f t="shared" si="179"/>
        <v>0</v>
      </c>
      <c r="W892">
        <f t="shared" si="180"/>
        <v>0</v>
      </c>
      <c r="X892" t="s">
        <v>12738</v>
      </c>
      <c r="Y892" t="e">
        <f t="shared" si="185"/>
        <v>#VALUE!</v>
      </c>
      <c r="Z892">
        <f t="shared" si="186"/>
        <v>90</v>
      </c>
      <c r="AA892" t="e">
        <f t="shared" si="187"/>
        <v>#VALUE!</v>
      </c>
      <c r="AB892" t="e">
        <v>#VALUE!</v>
      </c>
      <c r="AD892">
        <f t="shared" si="181"/>
        <v>1</v>
      </c>
      <c r="AE892">
        <f t="shared" si="182"/>
        <v>22</v>
      </c>
      <c r="AF892">
        <f t="shared" si="183"/>
        <v>19</v>
      </c>
      <c r="AG892" t="s">
        <v>14260</v>
      </c>
      <c r="AH892" t="e">
        <f t="shared" si="184"/>
        <v>#VALUE!</v>
      </c>
    </row>
    <row r="893" spans="1:34" hidden="1" x14ac:dyDescent="0.25">
      <c r="A893" s="1">
        <v>1537</v>
      </c>
      <c r="B893" t="s">
        <v>4070</v>
      </c>
      <c r="C893" t="s">
        <v>4071</v>
      </c>
      <c r="D893" t="s">
        <v>13295</v>
      </c>
      <c r="E893">
        <v>4</v>
      </c>
      <c r="F893" t="s">
        <v>39</v>
      </c>
      <c r="G893" t="s">
        <v>4072</v>
      </c>
      <c r="H893" t="s">
        <v>4073</v>
      </c>
      <c r="I893">
        <v>17127</v>
      </c>
      <c r="J893" t="s">
        <v>42</v>
      </c>
      <c r="K893" t="s">
        <v>4074</v>
      </c>
      <c r="L893" t="s">
        <v>4075</v>
      </c>
      <c r="M893">
        <v>0</v>
      </c>
      <c r="N893">
        <v>1</v>
      </c>
      <c r="O893">
        <v>1</v>
      </c>
      <c r="P893">
        <f>_xlfn.XLOOKUP(B893,'g1'!B:B,'g1'!R:R)</f>
        <v>1</v>
      </c>
      <c r="Q893">
        <f>_xlfn.XLOOKUP(B893,'g2'!B:B,'g2'!U:U)</f>
        <v>1</v>
      </c>
      <c r="R893">
        <f>_xlfn.XLOOKUP(B893,'g3'!B:B,'g3'!R:R)</f>
        <v>1</v>
      </c>
      <c r="S893">
        <f>_xlfn.XLOOKUP(D893,'g4'!D:D,'g4'!N:N)</f>
        <v>1</v>
      </c>
      <c r="T893">
        <f t="shared" si="177"/>
        <v>0</v>
      </c>
      <c r="U893">
        <f t="shared" si="178"/>
        <v>0</v>
      </c>
      <c r="V893">
        <f t="shared" si="179"/>
        <v>0</v>
      </c>
      <c r="W893">
        <f t="shared" si="180"/>
        <v>0</v>
      </c>
      <c r="X893" t="s">
        <v>9780</v>
      </c>
      <c r="Y893">
        <f t="shared" si="185"/>
        <v>43</v>
      </c>
      <c r="Z893">
        <f t="shared" si="186"/>
        <v>65</v>
      </c>
      <c r="AA893">
        <f t="shared" si="187"/>
        <v>20</v>
      </c>
      <c r="AB893" t="s">
        <v>14619</v>
      </c>
      <c r="AD893">
        <f t="shared" si="181"/>
        <v>1</v>
      </c>
      <c r="AE893">
        <f t="shared" si="182"/>
        <v>25</v>
      </c>
      <c r="AF893">
        <f t="shared" si="183"/>
        <v>22</v>
      </c>
      <c r="AG893" t="s">
        <v>14619</v>
      </c>
      <c r="AH893" t="b">
        <f t="shared" si="184"/>
        <v>1</v>
      </c>
    </row>
    <row r="894" spans="1:34" hidden="1" x14ac:dyDescent="0.25">
      <c r="A894" s="1">
        <v>1985</v>
      </c>
      <c r="B894" t="s">
        <v>4104</v>
      </c>
      <c r="C894" t="s">
        <v>4105</v>
      </c>
      <c r="D894" t="s">
        <v>13296</v>
      </c>
      <c r="E894">
        <v>4</v>
      </c>
      <c r="F894" t="s">
        <v>39</v>
      </c>
      <c r="G894" t="s">
        <v>4106</v>
      </c>
      <c r="H894" t="s">
        <v>4107</v>
      </c>
      <c r="I894">
        <v>5175</v>
      </c>
      <c r="J894" t="s">
        <v>42</v>
      </c>
      <c r="K894" t="s">
        <v>4108</v>
      </c>
      <c r="L894" t="s">
        <v>4109</v>
      </c>
      <c r="M894">
        <v>0</v>
      </c>
      <c r="N894">
        <v>1</v>
      </c>
      <c r="O894">
        <v>1</v>
      </c>
      <c r="P894">
        <f>_xlfn.XLOOKUP(B894,'g1'!B:B,'g1'!R:R)</f>
        <v>1</v>
      </c>
      <c r="Q894">
        <f>_xlfn.XLOOKUP(B894,'g2'!B:B,'g2'!U:U)</f>
        <v>1</v>
      </c>
      <c r="R894">
        <f>_xlfn.XLOOKUP(B894,'g3'!B:B,'g3'!R:R)</f>
        <v>1</v>
      </c>
      <c r="S894">
        <f>_xlfn.XLOOKUP(D894,'g4'!D:D,'g4'!N:N)</f>
        <v>1</v>
      </c>
      <c r="T894">
        <f t="shared" si="177"/>
        <v>0</v>
      </c>
      <c r="U894">
        <f t="shared" si="178"/>
        <v>0</v>
      </c>
      <c r="V894">
        <f t="shared" si="179"/>
        <v>0</v>
      </c>
      <c r="W894">
        <f t="shared" si="180"/>
        <v>0</v>
      </c>
      <c r="X894" t="s">
        <v>7796</v>
      </c>
      <c r="Y894">
        <f t="shared" si="185"/>
        <v>43</v>
      </c>
      <c r="Z894">
        <f t="shared" si="186"/>
        <v>63</v>
      </c>
      <c r="AA894">
        <f t="shared" si="187"/>
        <v>18</v>
      </c>
      <c r="AB894" t="s">
        <v>14249</v>
      </c>
      <c r="AD894">
        <f t="shared" si="181"/>
        <v>1</v>
      </c>
      <c r="AE894">
        <f t="shared" si="182"/>
        <v>23</v>
      </c>
      <c r="AF894">
        <f t="shared" si="183"/>
        <v>20</v>
      </c>
      <c r="AG894" t="s">
        <v>14249</v>
      </c>
      <c r="AH894" t="b">
        <f t="shared" si="184"/>
        <v>1</v>
      </c>
    </row>
    <row r="895" spans="1:34" hidden="1" x14ac:dyDescent="0.25">
      <c r="A895" s="1">
        <v>1778</v>
      </c>
      <c r="B895" t="s">
        <v>4116</v>
      </c>
      <c r="C895" t="s">
        <v>4117</v>
      </c>
      <c r="D895" t="s">
        <v>13297</v>
      </c>
      <c r="E895">
        <v>4</v>
      </c>
      <c r="F895" t="s">
        <v>286</v>
      </c>
      <c r="G895" t="s">
        <v>4118</v>
      </c>
      <c r="H895" t="s">
        <v>4119</v>
      </c>
      <c r="I895">
        <v>2120</v>
      </c>
      <c r="J895" t="s">
        <v>287</v>
      </c>
      <c r="K895" t="s">
        <v>4120</v>
      </c>
      <c r="L895" t="s">
        <v>4121</v>
      </c>
      <c r="M895">
        <v>0</v>
      </c>
      <c r="N895">
        <v>1</v>
      </c>
      <c r="O895">
        <v>1</v>
      </c>
      <c r="P895">
        <f>_xlfn.XLOOKUP(B895,'g1'!B:B,'g1'!R:R)</f>
        <v>1</v>
      </c>
      <c r="Q895">
        <f>_xlfn.XLOOKUP(B895,'g2'!B:B,'g2'!U:U)</f>
        <v>1</v>
      </c>
      <c r="R895">
        <f>_xlfn.XLOOKUP(B895,'g3'!B:B,'g3'!R:R)</f>
        <v>1</v>
      </c>
      <c r="S895">
        <f>_xlfn.XLOOKUP(D895,'g4'!D:D,'g4'!N:N)</f>
        <v>1</v>
      </c>
      <c r="T895">
        <f t="shared" si="177"/>
        <v>0</v>
      </c>
      <c r="U895">
        <f t="shared" si="178"/>
        <v>0</v>
      </c>
      <c r="V895">
        <f t="shared" si="179"/>
        <v>0</v>
      </c>
      <c r="W895">
        <f t="shared" si="180"/>
        <v>0</v>
      </c>
      <c r="X895" t="s">
        <v>7836</v>
      </c>
      <c r="Y895">
        <f t="shared" si="185"/>
        <v>43</v>
      </c>
      <c r="Z895">
        <f t="shared" si="186"/>
        <v>67</v>
      </c>
      <c r="AA895">
        <f t="shared" si="187"/>
        <v>22</v>
      </c>
      <c r="AB895" t="s">
        <v>14781</v>
      </c>
      <c r="AD895">
        <f t="shared" si="181"/>
        <v>1</v>
      </c>
      <c r="AE895">
        <f t="shared" si="182"/>
        <v>27</v>
      </c>
      <c r="AF895">
        <f t="shared" si="183"/>
        <v>24</v>
      </c>
      <c r="AG895" t="s">
        <v>14781</v>
      </c>
      <c r="AH895" t="b">
        <f t="shared" si="184"/>
        <v>1</v>
      </c>
    </row>
    <row r="896" spans="1:34" hidden="1" x14ac:dyDescent="0.25">
      <c r="A896" s="1">
        <v>1784</v>
      </c>
      <c r="B896" t="s">
        <v>4128</v>
      </c>
      <c r="C896" t="s">
        <v>4129</v>
      </c>
      <c r="D896" t="s">
        <v>13298</v>
      </c>
      <c r="E896">
        <v>4</v>
      </c>
      <c r="F896" t="s">
        <v>73</v>
      </c>
      <c r="G896" t="s">
        <v>4130</v>
      </c>
      <c r="H896" t="s">
        <v>4131</v>
      </c>
      <c r="I896">
        <v>1047</v>
      </c>
      <c r="J896" t="s">
        <v>76</v>
      </c>
      <c r="K896" t="s">
        <v>4132</v>
      </c>
      <c r="L896" t="s">
        <v>4133</v>
      </c>
      <c r="M896">
        <v>0</v>
      </c>
      <c r="N896">
        <v>1</v>
      </c>
      <c r="O896">
        <v>1</v>
      </c>
      <c r="P896">
        <f>_xlfn.XLOOKUP(B896,'g1'!B:B,'g1'!R:R)</f>
        <v>1</v>
      </c>
      <c r="Q896">
        <f>_xlfn.XLOOKUP(B896,'g2'!B:B,'g2'!U:U)</f>
        <v>1</v>
      </c>
      <c r="R896">
        <f>_xlfn.XLOOKUP(B896,'g3'!B:B,'g3'!R:R)</f>
        <v>1</v>
      </c>
      <c r="S896">
        <f>_xlfn.XLOOKUP(D896,'g4'!D:D,'g4'!N:N)</f>
        <v>1</v>
      </c>
      <c r="T896">
        <f t="shared" si="177"/>
        <v>0</v>
      </c>
      <c r="U896">
        <f t="shared" si="178"/>
        <v>0</v>
      </c>
      <c r="V896">
        <f t="shared" si="179"/>
        <v>0</v>
      </c>
      <c r="W896">
        <f t="shared" si="180"/>
        <v>0</v>
      </c>
      <c r="X896" t="s">
        <v>12733</v>
      </c>
      <c r="Y896">
        <f t="shared" si="185"/>
        <v>43</v>
      </c>
      <c r="Z896">
        <f t="shared" si="186"/>
        <v>65</v>
      </c>
      <c r="AA896">
        <f t="shared" si="187"/>
        <v>20</v>
      </c>
      <c r="AB896" t="s">
        <v>14350</v>
      </c>
      <c r="AD896">
        <f t="shared" si="181"/>
        <v>1</v>
      </c>
      <c r="AE896">
        <f t="shared" si="182"/>
        <v>25</v>
      </c>
      <c r="AF896">
        <f t="shared" si="183"/>
        <v>22</v>
      </c>
      <c r="AG896" t="s">
        <v>14350</v>
      </c>
      <c r="AH896" t="b">
        <f t="shared" si="184"/>
        <v>1</v>
      </c>
    </row>
    <row r="897" spans="1:34" x14ac:dyDescent="0.25">
      <c r="A897" s="1">
        <v>1794</v>
      </c>
      <c r="B897" t="s">
        <v>4152</v>
      </c>
      <c r="C897" t="s">
        <v>4153</v>
      </c>
      <c r="D897" t="s">
        <v>13299</v>
      </c>
      <c r="E897">
        <v>4</v>
      </c>
      <c r="F897" t="s">
        <v>286</v>
      </c>
      <c r="G897" t="s">
        <v>4154</v>
      </c>
      <c r="H897" t="s">
        <v>4155</v>
      </c>
      <c r="I897">
        <v>8719</v>
      </c>
      <c r="J897" t="s">
        <v>287</v>
      </c>
      <c r="K897" t="s">
        <v>15155</v>
      </c>
      <c r="L897" t="s">
        <v>4157</v>
      </c>
      <c r="M897">
        <v>0</v>
      </c>
      <c r="N897">
        <v>1</v>
      </c>
      <c r="O897">
        <v>1</v>
      </c>
      <c r="P897">
        <f>_xlfn.XLOOKUP(B897,'g1'!B:B,'g1'!R:R)</f>
        <v>1</v>
      </c>
      <c r="Q897">
        <f>_xlfn.XLOOKUP(B897,'g2'!B:B,'g2'!U:U)</f>
        <v>1</v>
      </c>
      <c r="R897">
        <f>_xlfn.XLOOKUP(B897,'g3'!B:B,'g3'!R:R)</f>
        <v>1</v>
      </c>
      <c r="S897">
        <f>_xlfn.XLOOKUP(D897,'g4'!D:D,'g4'!N:N)</f>
        <v>1</v>
      </c>
      <c r="T897">
        <f t="shared" si="177"/>
        <v>0</v>
      </c>
      <c r="U897">
        <f t="shared" si="178"/>
        <v>0</v>
      </c>
      <c r="V897">
        <f t="shared" si="179"/>
        <v>0</v>
      </c>
      <c r="W897">
        <f t="shared" si="180"/>
        <v>0</v>
      </c>
      <c r="X897" t="s">
        <v>9774</v>
      </c>
      <c r="Y897">
        <f t="shared" si="185"/>
        <v>43</v>
      </c>
      <c r="Z897">
        <f t="shared" si="186"/>
        <v>69</v>
      </c>
      <c r="AA897">
        <f t="shared" si="187"/>
        <v>24</v>
      </c>
      <c r="AB897" t="s">
        <v>14326</v>
      </c>
      <c r="AD897">
        <f t="shared" si="181"/>
        <v>1</v>
      </c>
      <c r="AE897">
        <f t="shared" si="182"/>
        <v>29</v>
      </c>
      <c r="AF897">
        <f t="shared" si="183"/>
        <v>26</v>
      </c>
      <c r="AG897" t="s">
        <v>14782</v>
      </c>
      <c r="AH897" t="b">
        <f t="shared" si="184"/>
        <v>0</v>
      </c>
    </row>
    <row r="898" spans="1:34" hidden="1" x14ac:dyDescent="0.25">
      <c r="A898" s="1">
        <v>1912</v>
      </c>
      <c r="B898" t="s">
        <v>4158</v>
      </c>
      <c r="C898" t="s">
        <v>4159</v>
      </c>
      <c r="D898" t="s">
        <v>13300</v>
      </c>
      <c r="E898">
        <v>4</v>
      </c>
      <c r="F898" t="s">
        <v>198</v>
      </c>
      <c r="G898" t="s">
        <v>4160</v>
      </c>
      <c r="H898" t="s">
        <v>4161</v>
      </c>
      <c r="I898">
        <v>5136</v>
      </c>
      <c r="J898" t="s">
        <v>199</v>
      </c>
      <c r="K898" t="s">
        <v>4162</v>
      </c>
      <c r="L898" t="s">
        <v>4163</v>
      </c>
      <c r="M898">
        <v>0</v>
      </c>
      <c r="N898">
        <v>1</v>
      </c>
      <c r="O898">
        <v>1</v>
      </c>
      <c r="P898">
        <f>_xlfn.XLOOKUP(B898,'g1'!B:B,'g1'!R:R)</f>
        <v>1</v>
      </c>
      <c r="Q898">
        <f>_xlfn.XLOOKUP(B898,'g2'!B:B,'g2'!U:U)</f>
        <v>1</v>
      </c>
      <c r="R898">
        <f>_xlfn.XLOOKUP(B898,'g3'!B:B,'g3'!R:R)</f>
        <v>1</v>
      </c>
      <c r="S898">
        <f>_xlfn.XLOOKUP(D898,'g4'!D:D,'g4'!N:N)</f>
        <v>1</v>
      </c>
      <c r="T898">
        <f t="shared" ref="T898:T961" si="188">$N898-P898</f>
        <v>0</v>
      </c>
      <c r="U898">
        <f t="shared" ref="U898:U961" si="189">$N898-Q898</f>
        <v>0</v>
      </c>
      <c r="V898">
        <f t="shared" ref="V898:V961" si="190">$N898-R898</f>
        <v>0</v>
      </c>
      <c r="W898">
        <f t="shared" ref="W898:W961" si="191">$N898-S898</f>
        <v>0</v>
      </c>
      <c r="X898" t="s">
        <v>12730</v>
      </c>
      <c r="Y898">
        <f t="shared" si="185"/>
        <v>43</v>
      </c>
      <c r="Z898">
        <f t="shared" si="186"/>
        <v>63</v>
      </c>
      <c r="AA898">
        <f t="shared" si="187"/>
        <v>18</v>
      </c>
      <c r="AB898" t="s">
        <v>14480</v>
      </c>
      <c r="AD898">
        <f t="shared" si="181"/>
        <v>1</v>
      </c>
      <c r="AE898">
        <f t="shared" si="182"/>
        <v>23</v>
      </c>
      <c r="AF898">
        <f t="shared" si="183"/>
        <v>20</v>
      </c>
      <c r="AG898" t="s">
        <v>14480</v>
      </c>
      <c r="AH898" t="b">
        <f t="shared" si="184"/>
        <v>1</v>
      </c>
    </row>
    <row r="899" spans="1:34" hidden="1" x14ac:dyDescent="0.25">
      <c r="A899" s="1">
        <v>3</v>
      </c>
      <c r="B899" t="s">
        <v>4170</v>
      </c>
      <c r="C899" t="s">
        <v>4171</v>
      </c>
      <c r="D899" t="s">
        <v>13301</v>
      </c>
      <c r="E899">
        <v>4</v>
      </c>
      <c r="F899" t="s">
        <v>117</v>
      </c>
      <c r="G899" t="s">
        <v>4172</v>
      </c>
      <c r="H899" t="s">
        <v>4173</v>
      </c>
      <c r="I899">
        <v>1951</v>
      </c>
      <c r="J899" t="s">
        <v>120</v>
      </c>
      <c r="K899" t="s">
        <v>4174</v>
      </c>
      <c r="L899" t="s">
        <v>4175</v>
      </c>
      <c r="M899">
        <v>0</v>
      </c>
      <c r="N899">
        <v>1</v>
      </c>
      <c r="O899">
        <v>1</v>
      </c>
      <c r="P899">
        <f>_xlfn.XLOOKUP(B899,'g1'!B:B,'g1'!R:R)</f>
        <v>1</v>
      </c>
      <c r="Q899">
        <f>_xlfn.XLOOKUP(B899,'g2'!B:B,'g2'!U:U)</f>
        <v>1</v>
      </c>
      <c r="R899">
        <f>_xlfn.XLOOKUP(B899,'g3'!B:B,'g3'!R:R)</f>
        <v>1</v>
      </c>
      <c r="S899">
        <f>_xlfn.XLOOKUP(D899,'g4'!D:D,'g4'!N:N)</f>
        <v>1</v>
      </c>
      <c r="T899">
        <f t="shared" si="188"/>
        <v>0</v>
      </c>
      <c r="U899">
        <f t="shared" si="189"/>
        <v>0</v>
      </c>
      <c r="V899">
        <f t="shared" si="190"/>
        <v>0</v>
      </c>
      <c r="W899">
        <f t="shared" si="191"/>
        <v>0</v>
      </c>
      <c r="X899" t="s">
        <v>12728</v>
      </c>
      <c r="Y899">
        <f t="shared" si="185"/>
        <v>43</v>
      </c>
      <c r="Z899">
        <f t="shared" si="186"/>
        <v>68</v>
      </c>
      <c r="AA899">
        <f t="shared" si="187"/>
        <v>23</v>
      </c>
      <c r="AB899" t="s">
        <v>14355</v>
      </c>
      <c r="AD899">
        <f t="shared" ref="AD899:AD962" si="192">FIND("[{",X899)</f>
        <v>1</v>
      </c>
      <c r="AE899">
        <f t="shared" ref="AE899:AE962" si="193">FIND("opinion",X899)</f>
        <v>28</v>
      </c>
      <c r="AF899">
        <f t="shared" ref="AF899:AF962" si="194">AE899-AD899-2</f>
        <v>25</v>
      </c>
      <c r="AG899" t="s">
        <v>14355</v>
      </c>
      <c r="AH899" t="b">
        <f t="shared" ref="AH899:AH962" si="195">AB899=AG899</f>
        <v>1</v>
      </c>
    </row>
    <row r="900" spans="1:34" hidden="1" x14ac:dyDescent="0.25">
      <c r="A900" s="1">
        <v>10</v>
      </c>
      <c r="B900" t="s">
        <v>4224</v>
      </c>
      <c r="C900" t="s">
        <v>4225</v>
      </c>
      <c r="D900" t="s">
        <v>13302</v>
      </c>
      <c r="E900">
        <v>4</v>
      </c>
      <c r="F900" t="s">
        <v>73</v>
      </c>
      <c r="G900" t="s">
        <v>4226</v>
      </c>
      <c r="H900" t="s">
        <v>4227</v>
      </c>
      <c r="I900">
        <v>9464</v>
      </c>
      <c r="J900" t="s">
        <v>76</v>
      </c>
      <c r="K900" t="s">
        <v>4228</v>
      </c>
      <c r="L900" t="s">
        <v>4229</v>
      </c>
      <c r="M900">
        <v>0</v>
      </c>
      <c r="N900">
        <v>1</v>
      </c>
      <c r="O900">
        <v>1</v>
      </c>
      <c r="P900">
        <f>_xlfn.XLOOKUP(B900,'g1'!B:B,'g1'!R:R)</f>
        <v>1</v>
      </c>
      <c r="Q900">
        <f>_xlfn.XLOOKUP(B900,'g2'!B:B,'g2'!U:U)</f>
        <v>1</v>
      </c>
      <c r="R900">
        <f>_xlfn.XLOOKUP(B900,'g3'!B:B,'g3'!R:R)</f>
        <v>1</v>
      </c>
      <c r="S900">
        <f>_xlfn.XLOOKUP(D900,'g4'!D:D,'g4'!N:N)</f>
        <v>1</v>
      </c>
      <c r="T900">
        <f t="shared" si="188"/>
        <v>0</v>
      </c>
      <c r="U900">
        <f t="shared" si="189"/>
        <v>0</v>
      </c>
      <c r="V900">
        <f t="shared" si="190"/>
        <v>0</v>
      </c>
      <c r="W900">
        <f t="shared" si="191"/>
        <v>0</v>
      </c>
      <c r="X900" t="s">
        <v>9769</v>
      </c>
      <c r="Y900">
        <f t="shared" si="185"/>
        <v>43</v>
      </c>
      <c r="Z900">
        <f t="shared" si="186"/>
        <v>65</v>
      </c>
      <c r="AA900">
        <f t="shared" si="187"/>
        <v>20</v>
      </c>
      <c r="AB900" t="s">
        <v>14783</v>
      </c>
      <c r="AD900">
        <f t="shared" si="192"/>
        <v>1</v>
      </c>
      <c r="AE900">
        <f t="shared" si="193"/>
        <v>25</v>
      </c>
      <c r="AF900">
        <f t="shared" si="194"/>
        <v>22</v>
      </c>
      <c r="AG900" t="s">
        <v>14783</v>
      </c>
      <c r="AH900" t="b">
        <f t="shared" si="195"/>
        <v>1</v>
      </c>
    </row>
    <row r="901" spans="1:34" x14ac:dyDescent="0.25">
      <c r="A901" s="1">
        <v>394</v>
      </c>
      <c r="B901" t="s">
        <v>4242</v>
      </c>
      <c r="C901" t="s">
        <v>4243</v>
      </c>
      <c r="D901" t="s">
        <v>13303</v>
      </c>
      <c r="E901">
        <v>4</v>
      </c>
      <c r="F901" t="s">
        <v>81</v>
      </c>
      <c r="G901" t="s">
        <v>4244</v>
      </c>
      <c r="H901" t="s">
        <v>4245</v>
      </c>
      <c r="I901">
        <v>4152</v>
      </c>
      <c r="J901" t="s">
        <v>84</v>
      </c>
      <c r="K901" t="s">
        <v>15154</v>
      </c>
      <c r="L901" t="s">
        <v>4247</v>
      </c>
      <c r="M901">
        <v>0</v>
      </c>
      <c r="N901">
        <v>1</v>
      </c>
      <c r="O901">
        <v>1</v>
      </c>
      <c r="P901">
        <f>_xlfn.XLOOKUP(B901,'g1'!B:B,'g1'!R:R)</f>
        <v>1</v>
      </c>
      <c r="Q901">
        <f>_xlfn.XLOOKUP(B901,'g2'!B:B,'g2'!U:U)</f>
        <v>1</v>
      </c>
      <c r="R901">
        <f>_xlfn.XLOOKUP(B901,'g3'!B:B,'g3'!R:R)</f>
        <v>1</v>
      </c>
      <c r="S901">
        <f>_xlfn.XLOOKUP(D901,'g4'!D:D,'g4'!N:N)</f>
        <v>1</v>
      </c>
      <c r="T901">
        <f t="shared" si="188"/>
        <v>0</v>
      </c>
      <c r="U901">
        <f t="shared" si="189"/>
        <v>0</v>
      </c>
      <c r="V901">
        <f t="shared" si="190"/>
        <v>0</v>
      </c>
      <c r="W901">
        <f t="shared" si="191"/>
        <v>0</v>
      </c>
      <c r="X901" t="s">
        <v>12725</v>
      </c>
      <c r="Y901">
        <f t="shared" si="185"/>
        <v>43</v>
      </c>
      <c r="Z901">
        <f t="shared" si="186"/>
        <v>73</v>
      </c>
      <c r="AA901">
        <f t="shared" si="187"/>
        <v>28</v>
      </c>
      <c r="AB901" t="s">
        <v>14249</v>
      </c>
      <c r="AD901">
        <f t="shared" si="192"/>
        <v>1</v>
      </c>
      <c r="AE901">
        <f t="shared" si="193"/>
        <v>33</v>
      </c>
      <c r="AF901">
        <f t="shared" si="194"/>
        <v>30</v>
      </c>
      <c r="AG901" t="s">
        <v>14784</v>
      </c>
      <c r="AH901" t="b">
        <f t="shared" si="195"/>
        <v>0</v>
      </c>
    </row>
    <row r="902" spans="1:34" x14ac:dyDescent="0.25">
      <c r="A902" s="1">
        <v>536</v>
      </c>
      <c r="B902" t="s">
        <v>4248</v>
      </c>
      <c r="C902" t="s">
        <v>4249</v>
      </c>
      <c r="D902" t="s">
        <v>13304</v>
      </c>
      <c r="E902">
        <v>4</v>
      </c>
      <c r="F902" t="s">
        <v>15</v>
      </c>
      <c r="G902" t="s">
        <v>4250</v>
      </c>
      <c r="H902" t="s">
        <v>4251</v>
      </c>
      <c r="I902">
        <v>3226</v>
      </c>
      <c r="J902" t="s">
        <v>18</v>
      </c>
      <c r="K902" t="s">
        <v>15153</v>
      </c>
      <c r="L902" t="s">
        <v>4253</v>
      </c>
      <c r="M902">
        <v>0</v>
      </c>
      <c r="N902">
        <v>1</v>
      </c>
      <c r="O902">
        <v>1</v>
      </c>
      <c r="P902">
        <f>_xlfn.XLOOKUP(B902,'g1'!B:B,'g1'!R:R)</f>
        <v>1</v>
      </c>
      <c r="Q902">
        <f>_xlfn.XLOOKUP(B902,'g2'!B:B,'g2'!U:U)</f>
        <v>1</v>
      </c>
      <c r="R902">
        <f>_xlfn.XLOOKUP(B902,'g3'!B:B,'g3'!R:R)</f>
        <v>1</v>
      </c>
      <c r="S902">
        <f>_xlfn.XLOOKUP(D902,'g4'!D:D,'g4'!N:N)</f>
        <v>1</v>
      </c>
      <c r="T902">
        <f t="shared" si="188"/>
        <v>0</v>
      </c>
      <c r="U902">
        <f t="shared" si="189"/>
        <v>0</v>
      </c>
      <c r="V902">
        <f t="shared" si="190"/>
        <v>0</v>
      </c>
      <c r="W902">
        <f t="shared" si="191"/>
        <v>0</v>
      </c>
      <c r="X902" t="s">
        <v>7822</v>
      </c>
      <c r="Y902">
        <f t="shared" si="185"/>
        <v>43</v>
      </c>
      <c r="Z902">
        <f t="shared" si="186"/>
        <v>71</v>
      </c>
      <c r="AA902">
        <f t="shared" si="187"/>
        <v>26</v>
      </c>
      <c r="AB902" t="s">
        <v>14588</v>
      </c>
      <c r="AD902">
        <f t="shared" si="192"/>
        <v>1</v>
      </c>
      <c r="AE902">
        <f t="shared" si="193"/>
        <v>31</v>
      </c>
      <c r="AF902">
        <f t="shared" si="194"/>
        <v>28</v>
      </c>
      <c r="AG902" t="s">
        <v>14785</v>
      </c>
      <c r="AH902" t="b">
        <f t="shared" si="195"/>
        <v>0</v>
      </c>
    </row>
    <row r="903" spans="1:34" hidden="1" x14ac:dyDescent="0.25">
      <c r="A903" s="1">
        <v>846</v>
      </c>
      <c r="B903" t="s">
        <v>4300</v>
      </c>
      <c r="C903" t="s">
        <v>4301</v>
      </c>
      <c r="D903" t="s">
        <v>13305</v>
      </c>
      <c r="E903">
        <v>4</v>
      </c>
      <c r="F903" t="s">
        <v>286</v>
      </c>
      <c r="G903" t="s">
        <v>4302</v>
      </c>
      <c r="H903" t="s">
        <v>4303</v>
      </c>
      <c r="I903">
        <v>34252</v>
      </c>
      <c r="J903" t="s">
        <v>287</v>
      </c>
      <c r="K903" t="s">
        <v>2698</v>
      </c>
      <c r="L903" t="s">
        <v>4304</v>
      </c>
      <c r="M903">
        <v>0</v>
      </c>
      <c r="N903">
        <v>1</v>
      </c>
      <c r="O903">
        <v>1</v>
      </c>
      <c r="P903">
        <f>_xlfn.XLOOKUP(B903,'g1'!B:B,'g1'!R:R)</f>
        <v>1</v>
      </c>
      <c r="Q903">
        <f>_xlfn.XLOOKUP(B903,'g2'!B:B,'g2'!U:U)</f>
        <v>1</v>
      </c>
      <c r="R903">
        <f>_xlfn.XLOOKUP(B903,'g3'!B:B,'g3'!R:R)</f>
        <v>1</v>
      </c>
      <c r="S903">
        <f>_xlfn.XLOOKUP(D903,'g4'!D:D,'g4'!N:N)</f>
        <v>1</v>
      </c>
      <c r="T903">
        <f t="shared" si="188"/>
        <v>0</v>
      </c>
      <c r="U903">
        <f t="shared" si="189"/>
        <v>0</v>
      </c>
      <c r="V903">
        <f t="shared" si="190"/>
        <v>0</v>
      </c>
      <c r="W903">
        <f t="shared" si="191"/>
        <v>0</v>
      </c>
      <c r="X903" t="s">
        <v>11143</v>
      </c>
      <c r="Y903">
        <f t="shared" ref="Y903:Y966" si="196">FIND("[{",K903)</f>
        <v>43</v>
      </c>
      <c r="Z903">
        <f t="shared" ref="Z903:Z966" si="197">FIND("category",K903)</f>
        <v>63</v>
      </c>
      <c r="AA903">
        <f t="shared" ref="AA903:AA966" si="198">Z903-Y903-2</f>
        <v>18</v>
      </c>
      <c r="AB903" t="s">
        <v>14249</v>
      </c>
      <c r="AD903">
        <f t="shared" si="192"/>
        <v>1</v>
      </c>
      <c r="AE903">
        <f t="shared" si="193"/>
        <v>23</v>
      </c>
      <c r="AF903">
        <f t="shared" si="194"/>
        <v>20</v>
      </c>
      <c r="AG903" t="s">
        <v>14249</v>
      </c>
      <c r="AH903" t="b">
        <f t="shared" si="195"/>
        <v>1</v>
      </c>
    </row>
    <row r="904" spans="1:34" x14ac:dyDescent="0.25">
      <c r="A904" s="1">
        <v>1122</v>
      </c>
      <c r="B904" t="s">
        <v>4305</v>
      </c>
      <c r="C904" t="s">
        <v>4306</v>
      </c>
      <c r="D904" t="s">
        <v>13306</v>
      </c>
      <c r="E904">
        <v>4</v>
      </c>
      <c r="F904" t="s">
        <v>73</v>
      </c>
      <c r="G904" t="s">
        <v>4307</v>
      </c>
      <c r="H904" t="s">
        <v>4308</v>
      </c>
      <c r="I904">
        <v>38477</v>
      </c>
      <c r="J904" t="s">
        <v>76</v>
      </c>
      <c r="K904" t="s">
        <v>15132</v>
      </c>
      <c r="L904" t="s">
        <v>4310</v>
      </c>
      <c r="M904">
        <v>0</v>
      </c>
      <c r="N904">
        <v>1</v>
      </c>
      <c r="O904">
        <v>1</v>
      </c>
      <c r="P904">
        <f>_xlfn.XLOOKUP(B904,'g1'!B:B,'g1'!R:R)</f>
        <v>1</v>
      </c>
      <c r="Q904">
        <f>_xlfn.XLOOKUP(B904,'g2'!B:B,'g2'!U:U)</f>
        <v>1</v>
      </c>
      <c r="R904">
        <f>_xlfn.XLOOKUP(B904,'g3'!B:B,'g3'!R:R)</f>
        <v>1</v>
      </c>
      <c r="S904">
        <f>_xlfn.XLOOKUP(D904,'g4'!D:D,'g4'!N:N)</f>
        <v>1</v>
      </c>
      <c r="T904">
        <f t="shared" si="188"/>
        <v>0</v>
      </c>
      <c r="U904">
        <f t="shared" si="189"/>
        <v>0</v>
      </c>
      <c r="V904">
        <f t="shared" si="190"/>
        <v>0</v>
      </c>
      <c r="W904">
        <f t="shared" si="191"/>
        <v>0</v>
      </c>
      <c r="X904" t="s">
        <v>12721</v>
      </c>
      <c r="Y904">
        <f t="shared" si="196"/>
        <v>43</v>
      </c>
      <c r="Z904">
        <f t="shared" si="197"/>
        <v>62</v>
      </c>
      <c r="AA904">
        <f t="shared" si="198"/>
        <v>17</v>
      </c>
      <c r="AB904" t="s">
        <v>14988</v>
      </c>
      <c r="AD904">
        <f t="shared" si="192"/>
        <v>1</v>
      </c>
      <c r="AE904">
        <f t="shared" si="193"/>
        <v>22</v>
      </c>
      <c r="AF904">
        <f t="shared" si="194"/>
        <v>19</v>
      </c>
      <c r="AG904" t="s">
        <v>14260</v>
      </c>
      <c r="AH904" t="b">
        <f t="shared" si="195"/>
        <v>0</v>
      </c>
    </row>
    <row r="905" spans="1:34" hidden="1" x14ac:dyDescent="0.25">
      <c r="A905" s="1">
        <v>1324</v>
      </c>
      <c r="B905" t="s">
        <v>4495</v>
      </c>
      <c r="C905" t="s">
        <v>4496</v>
      </c>
      <c r="D905" t="s">
        <v>13311</v>
      </c>
      <c r="E905">
        <v>4</v>
      </c>
      <c r="F905" t="s">
        <v>187</v>
      </c>
      <c r="G905" t="s">
        <v>4497</v>
      </c>
      <c r="H905" t="s">
        <v>4498</v>
      </c>
      <c r="I905">
        <v>33410</v>
      </c>
      <c r="J905" t="s">
        <v>161</v>
      </c>
      <c r="K905" t="s">
        <v>4499</v>
      </c>
      <c r="L905" t="s">
        <v>4500</v>
      </c>
      <c r="M905">
        <v>0</v>
      </c>
      <c r="N905">
        <v>1</v>
      </c>
      <c r="O905">
        <v>1</v>
      </c>
      <c r="P905">
        <f>_xlfn.XLOOKUP(B905,'g1'!B:B,'g1'!R:R)</f>
        <v>1</v>
      </c>
      <c r="Q905">
        <f>_xlfn.XLOOKUP(B905,'g2'!B:B,'g2'!U:U)</f>
        <v>1</v>
      </c>
      <c r="R905">
        <f>_xlfn.XLOOKUP(B905,'g3'!B:B,'g3'!R:R)</f>
        <v>1</v>
      </c>
      <c r="S905">
        <f>_xlfn.XLOOKUP(D905,'g4'!D:D,'g4'!N:N)</f>
        <v>1</v>
      </c>
      <c r="T905">
        <f t="shared" si="188"/>
        <v>0</v>
      </c>
      <c r="U905">
        <f t="shared" si="189"/>
        <v>0</v>
      </c>
      <c r="V905">
        <f t="shared" si="190"/>
        <v>0</v>
      </c>
      <c r="W905">
        <f t="shared" si="191"/>
        <v>0</v>
      </c>
      <c r="X905" t="s">
        <v>12712</v>
      </c>
      <c r="Y905">
        <f t="shared" si="196"/>
        <v>43</v>
      </c>
      <c r="Z905">
        <f t="shared" si="197"/>
        <v>61</v>
      </c>
      <c r="AA905">
        <f t="shared" si="198"/>
        <v>16</v>
      </c>
      <c r="AB905" t="s">
        <v>14291</v>
      </c>
      <c r="AD905">
        <f t="shared" si="192"/>
        <v>1</v>
      </c>
      <c r="AE905">
        <f t="shared" si="193"/>
        <v>21</v>
      </c>
      <c r="AF905">
        <f t="shared" si="194"/>
        <v>18</v>
      </c>
      <c r="AG905" t="s">
        <v>14291</v>
      </c>
      <c r="AH905" t="b">
        <f t="shared" si="195"/>
        <v>1</v>
      </c>
    </row>
    <row r="906" spans="1:34" x14ac:dyDescent="0.25">
      <c r="A906" s="1">
        <v>1550</v>
      </c>
      <c r="B906" t="s">
        <v>4519</v>
      </c>
      <c r="C906" t="s">
        <v>4520</v>
      </c>
      <c r="D906" t="s">
        <v>13312</v>
      </c>
      <c r="E906">
        <v>4</v>
      </c>
      <c r="F906" t="s">
        <v>15</v>
      </c>
      <c r="G906" t="s">
        <v>4521</v>
      </c>
      <c r="H906" t="s">
        <v>4522</v>
      </c>
      <c r="I906">
        <v>5372</v>
      </c>
      <c r="J906" t="s">
        <v>18</v>
      </c>
      <c r="K906" t="s">
        <v>15152</v>
      </c>
      <c r="L906" t="s">
        <v>4524</v>
      </c>
      <c r="M906">
        <v>0</v>
      </c>
      <c r="N906">
        <v>1</v>
      </c>
      <c r="O906">
        <v>1</v>
      </c>
      <c r="P906">
        <f>_xlfn.XLOOKUP(B906,'g1'!B:B,'g1'!R:R)</f>
        <v>1</v>
      </c>
      <c r="Q906">
        <f>_xlfn.XLOOKUP(B906,'g2'!B:B,'g2'!U:U)</f>
        <v>1</v>
      </c>
      <c r="R906">
        <f>_xlfn.XLOOKUP(B906,'g3'!B:B,'g3'!R:R)</f>
        <v>1</v>
      </c>
      <c r="S906">
        <f>_xlfn.XLOOKUP(D906,'g4'!D:D,'g4'!N:N)</f>
        <v>1</v>
      </c>
      <c r="T906">
        <f t="shared" si="188"/>
        <v>0</v>
      </c>
      <c r="U906">
        <f t="shared" si="189"/>
        <v>0</v>
      </c>
      <c r="V906">
        <f t="shared" si="190"/>
        <v>0</v>
      </c>
      <c r="W906">
        <f t="shared" si="191"/>
        <v>0</v>
      </c>
      <c r="X906" t="s">
        <v>12710</v>
      </c>
      <c r="Y906">
        <f t="shared" si="196"/>
        <v>43</v>
      </c>
      <c r="Z906">
        <f t="shared" si="197"/>
        <v>65</v>
      </c>
      <c r="AA906">
        <f t="shared" si="198"/>
        <v>20</v>
      </c>
      <c r="AB906" t="s">
        <v>14249</v>
      </c>
      <c r="AD906">
        <f t="shared" si="192"/>
        <v>1</v>
      </c>
      <c r="AE906">
        <f t="shared" si="193"/>
        <v>25</v>
      </c>
      <c r="AF906">
        <f t="shared" si="194"/>
        <v>22</v>
      </c>
      <c r="AG906" t="s">
        <v>14786</v>
      </c>
      <c r="AH906" t="b">
        <f t="shared" si="195"/>
        <v>0</v>
      </c>
    </row>
    <row r="907" spans="1:34" hidden="1" x14ac:dyDescent="0.25">
      <c r="A907" s="1">
        <v>1652</v>
      </c>
      <c r="B907" t="s">
        <v>4561</v>
      </c>
      <c r="C907" t="s">
        <v>4562</v>
      </c>
      <c r="D907" t="s">
        <v>13313</v>
      </c>
      <c r="E907">
        <v>4</v>
      </c>
      <c r="F907" t="s">
        <v>31</v>
      </c>
      <c r="G907" t="s">
        <v>4563</v>
      </c>
      <c r="H907" t="s">
        <v>4564</v>
      </c>
      <c r="I907">
        <v>28560</v>
      </c>
      <c r="J907" t="s">
        <v>34</v>
      </c>
      <c r="K907" t="s">
        <v>4565</v>
      </c>
      <c r="L907" t="s">
        <v>4566</v>
      </c>
      <c r="M907">
        <v>0</v>
      </c>
      <c r="N907">
        <v>1</v>
      </c>
      <c r="O907">
        <v>1</v>
      </c>
      <c r="P907">
        <f>_xlfn.XLOOKUP(B907,'g1'!B:B,'g1'!R:R)</f>
        <v>1</v>
      </c>
      <c r="Q907">
        <f>_xlfn.XLOOKUP(B907,'g2'!B:B,'g2'!U:U)</f>
        <v>1</v>
      </c>
      <c r="R907">
        <f>_xlfn.XLOOKUP(B907,'g3'!B:B,'g3'!R:R)</f>
        <v>1</v>
      </c>
      <c r="S907">
        <f>_xlfn.XLOOKUP(D907,'g4'!D:D,'g4'!N:N)</f>
        <v>1</v>
      </c>
      <c r="T907">
        <f t="shared" si="188"/>
        <v>0</v>
      </c>
      <c r="U907">
        <f t="shared" si="189"/>
        <v>0</v>
      </c>
      <c r="V907">
        <f t="shared" si="190"/>
        <v>0</v>
      </c>
      <c r="W907">
        <f t="shared" si="191"/>
        <v>0</v>
      </c>
      <c r="X907" t="s">
        <v>12708</v>
      </c>
      <c r="Y907">
        <f t="shared" si="196"/>
        <v>43</v>
      </c>
      <c r="Z907">
        <f t="shared" si="197"/>
        <v>62</v>
      </c>
      <c r="AA907">
        <f t="shared" si="198"/>
        <v>17</v>
      </c>
      <c r="AB907" t="s">
        <v>14787</v>
      </c>
      <c r="AD907">
        <f t="shared" si="192"/>
        <v>1</v>
      </c>
      <c r="AE907">
        <f t="shared" si="193"/>
        <v>22</v>
      </c>
      <c r="AF907">
        <f t="shared" si="194"/>
        <v>19</v>
      </c>
      <c r="AG907" t="s">
        <v>14787</v>
      </c>
      <c r="AH907" t="b">
        <f t="shared" si="195"/>
        <v>1</v>
      </c>
    </row>
    <row r="908" spans="1:34" hidden="1" x14ac:dyDescent="0.25">
      <c r="A908" s="1">
        <v>693</v>
      </c>
      <c r="B908" t="s">
        <v>4567</v>
      </c>
      <c r="C908" t="s">
        <v>4568</v>
      </c>
      <c r="D908" t="s">
        <v>13314</v>
      </c>
      <c r="E908">
        <v>4</v>
      </c>
      <c r="F908" t="s">
        <v>286</v>
      </c>
      <c r="G908" t="s">
        <v>4569</v>
      </c>
      <c r="H908" t="s">
        <v>4570</v>
      </c>
      <c r="I908">
        <v>14494</v>
      </c>
      <c r="J908" t="s">
        <v>287</v>
      </c>
      <c r="K908" t="s">
        <v>4571</v>
      </c>
      <c r="L908" t="s">
        <v>4572</v>
      </c>
      <c r="M908">
        <v>0</v>
      </c>
      <c r="N908">
        <v>1</v>
      </c>
      <c r="O908">
        <v>1</v>
      </c>
      <c r="P908">
        <f>_xlfn.XLOOKUP(B908,'g1'!B:B,'g1'!R:R)</f>
        <v>1</v>
      </c>
      <c r="Q908">
        <f>_xlfn.XLOOKUP(B908,'g2'!B:B,'g2'!U:U)</f>
        <v>1</v>
      </c>
      <c r="R908">
        <f>_xlfn.XLOOKUP(B908,'g3'!B:B,'g3'!R:R)</f>
        <v>1</v>
      </c>
      <c r="S908">
        <f>_xlfn.XLOOKUP(D908,'g4'!D:D,'g4'!N:N)</f>
        <v>1</v>
      </c>
      <c r="T908">
        <f t="shared" si="188"/>
        <v>0</v>
      </c>
      <c r="U908">
        <f t="shared" si="189"/>
        <v>0</v>
      </c>
      <c r="V908">
        <f t="shared" si="190"/>
        <v>0</v>
      </c>
      <c r="W908">
        <f t="shared" si="191"/>
        <v>0</v>
      </c>
      <c r="X908" t="s">
        <v>7796</v>
      </c>
      <c r="Y908">
        <f t="shared" si="196"/>
        <v>43</v>
      </c>
      <c r="Z908">
        <f t="shared" si="197"/>
        <v>63</v>
      </c>
      <c r="AA908">
        <f t="shared" si="198"/>
        <v>18</v>
      </c>
      <c r="AB908" t="s">
        <v>14249</v>
      </c>
      <c r="AD908">
        <f t="shared" si="192"/>
        <v>1</v>
      </c>
      <c r="AE908">
        <f t="shared" si="193"/>
        <v>23</v>
      </c>
      <c r="AF908">
        <f t="shared" si="194"/>
        <v>20</v>
      </c>
      <c r="AG908" t="s">
        <v>14249</v>
      </c>
      <c r="AH908" t="b">
        <f t="shared" si="195"/>
        <v>1</v>
      </c>
    </row>
    <row r="909" spans="1:34" x14ac:dyDescent="0.25">
      <c r="A909" s="1">
        <v>893</v>
      </c>
      <c r="B909" t="s">
        <v>4597</v>
      </c>
      <c r="C909" t="s">
        <v>4598</v>
      </c>
      <c r="D909" t="s">
        <v>13315</v>
      </c>
      <c r="E909">
        <v>4</v>
      </c>
      <c r="F909" t="s">
        <v>187</v>
      </c>
      <c r="G909" t="s">
        <v>4599</v>
      </c>
      <c r="H909" t="s">
        <v>4600</v>
      </c>
      <c r="I909">
        <v>77411</v>
      </c>
      <c r="J909" t="s">
        <v>161</v>
      </c>
      <c r="K909" t="s">
        <v>15151</v>
      </c>
      <c r="L909" t="s">
        <v>4602</v>
      </c>
      <c r="M909">
        <v>0</v>
      </c>
      <c r="N909">
        <v>1</v>
      </c>
      <c r="O909">
        <v>1</v>
      </c>
      <c r="P909">
        <f>_xlfn.XLOOKUP(B909,'g1'!B:B,'g1'!R:R)</f>
        <v>1</v>
      </c>
      <c r="Q909">
        <f>_xlfn.XLOOKUP(B909,'g2'!B:B,'g2'!U:U)</f>
        <v>1</v>
      </c>
      <c r="R909">
        <f>_xlfn.XLOOKUP(B909,'g3'!B:B,'g3'!R:R)</f>
        <v>1</v>
      </c>
      <c r="S909">
        <f>_xlfn.XLOOKUP(D909,'g4'!D:D,'g4'!N:N)</f>
        <v>1</v>
      </c>
      <c r="T909">
        <f t="shared" si="188"/>
        <v>0</v>
      </c>
      <c r="U909">
        <f t="shared" si="189"/>
        <v>0</v>
      </c>
      <c r="V909">
        <f t="shared" si="190"/>
        <v>0</v>
      </c>
      <c r="W909">
        <f t="shared" si="191"/>
        <v>0</v>
      </c>
      <c r="X909" t="s">
        <v>12705</v>
      </c>
      <c r="Y909">
        <f t="shared" si="196"/>
        <v>43</v>
      </c>
      <c r="Z909">
        <f t="shared" si="197"/>
        <v>74</v>
      </c>
      <c r="AA909">
        <f t="shared" si="198"/>
        <v>29</v>
      </c>
      <c r="AB909" t="s">
        <v>14385</v>
      </c>
      <c r="AD909">
        <f t="shared" si="192"/>
        <v>1</v>
      </c>
      <c r="AE909">
        <f t="shared" si="193"/>
        <v>34</v>
      </c>
      <c r="AF909">
        <f t="shared" si="194"/>
        <v>31</v>
      </c>
      <c r="AG909" t="s">
        <v>14788</v>
      </c>
      <c r="AH909" t="b">
        <f t="shared" si="195"/>
        <v>0</v>
      </c>
    </row>
    <row r="910" spans="1:34" hidden="1" x14ac:dyDescent="0.25">
      <c r="A910" s="1">
        <v>1349</v>
      </c>
      <c r="B910" t="s">
        <v>4657</v>
      </c>
      <c r="C910" t="s">
        <v>4658</v>
      </c>
      <c r="D910" t="s">
        <v>13316</v>
      </c>
      <c r="E910">
        <v>4</v>
      </c>
      <c r="F910" t="s">
        <v>39</v>
      </c>
      <c r="G910" t="s">
        <v>4659</v>
      </c>
      <c r="H910" t="s">
        <v>4660</v>
      </c>
      <c r="I910">
        <v>62003</v>
      </c>
      <c r="J910" t="s">
        <v>42</v>
      </c>
      <c r="K910" t="s">
        <v>4661</v>
      </c>
      <c r="L910" t="s">
        <v>4662</v>
      </c>
      <c r="M910">
        <v>0</v>
      </c>
      <c r="N910">
        <v>1</v>
      </c>
      <c r="O910">
        <v>1</v>
      </c>
      <c r="P910">
        <f>_xlfn.XLOOKUP(B910,'g1'!B:B,'g1'!R:R)</f>
        <v>1</v>
      </c>
      <c r="Q910">
        <f>_xlfn.XLOOKUP(B910,'g2'!B:B,'g2'!U:U)</f>
        <v>1</v>
      </c>
      <c r="R910">
        <f>_xlfn.XLOOKUP(B910,'g3'!B:B,'g3'!R:R)</f>
        <v>1</v>
      </c>
      <c r="S910">
        <f>_xlfn.XLOOKUP(D910,'g4'!D:D,'g4'!N:N)</f>
        <v>1</v>
      </c>
      <c r="T910">
        <f t="shared" si="188"/>
        <v>0</v>
      </c>
      <c r="U910">
        <f t="shared" si="189"/>
        <v>0</v>
      </c>
      <c r="V910">
        <f t="shared" si="190"/>
        <v>0</v>
      </c>
      <c r="W910">
        <f t="shared" si="191"/>
        <v>0</v>
      </c>
      <c r="X910" t="s">
        <v>12703</v>
      </c>
      <c r="Y910">
        <f t="shared" si="196"/>
        <v>43</v>
      </c>
      <c r="Z910">
        <f t="shared" si="197"/>
        <v>64</v>
      </c>
      <c r="AA910">
        <f t="shared" si="198"/>
        <v>19</v>
      </c>
      <c r="AB910" t="s">
        <v>14789</v>
      </c>
      <c r="AD910">
        <f t="shared" si="192"/>
        <v>1</v>
      </c>
      <c r="AE910">
        <f t="shared" si="193"/>
        <v>24</v>
      </c>
      <c r="AF910">
        <f t="shared" si="194"/>
        <v>21</v>
      </c>
      <c r="AG910" t="s">
        <v>14789</v>
      </c>
      <c r="AH910" t="b">
        <f t="shared" si="195"/>
        <v>1</v>
      </c>
    </row>
    <row r="911" spans="1:34" x14ac:dyDescent="0.25">
      <c r="A911" s="1">
        <v>1554</v>
      </c>
      <c r="B911" t="s">
        <v>4759</v>
      </c>
      <c r="C911" t="s">
        <v>4760</v>
      </c>
      <c r="D911" t="s">
        <v>13318</v>
      </c>
      <c r="E911">
        <v>5</v>
      </c>
      <c r="F911" t="s">
        <v>39</v>
      </c>
      <c r="G911" t="s">
        <v>4761</v>
      </c>
      <c r="H911" t="s">
        <v>4762</v>
      </c>
      <c r="I911">
        <v>22710</v>
      </c>
      <c r="J911" t="s">
        <v>42</v>
      </c>
      <c r="K911" t="s">
        <v>15150</v>
      </c>
      <c r="L911" t="s">
        <v>4763</v>
      </c>
      <c r="M911">
        <v>0</v>
      </c>
      <c r="N911">
        <v>1</v>
      </c>
      <c r="O911">
        <v>1</v>
      </c>
      <c r="P911">
        <f>_xlfn.XLOOKUP(B911,'g1'!B:B,'g1'!R:R)</f>
        <v>1</v>
      </c>
      <c r="Q911">
        <f>_xlfn.XLOOKUP(B911,'g2'!B:B,'g2'!U:U)</f>
        <v>1</v>
      </c>
      <c r="R911">
        <f>_xlfn.XLOOKUP(B911,'g3'!B:B,'g3'!R:R)</f>
        <v>1</v>
      </c>
      <c r="S911">
        <f>_xlfn.XLOOKUP(D911,'g4'!D:D,'g4'!N:N)</f>
        <v>1</v>
      </c>
      <c r="T911">
        <f t="shared" si="188"/>
        <v>0</v>
      </c>
      <c r="U911">
        <f t="shared" si="189"/>
        <v>0</v>
      </c>
      <c r="V911">
        <f t="shared" si="190"/>
        <v>0</v>
      </c>
      <c r="W911">
        <f t="shared" si="191"/>
        <v>0</v>
      </c>
      <c r="X911" t="s">
        <v>12699</v>
      </c>
      <c r="Y911">
        <f t="shared" si="196"/>
        <v>43</v>
      </c>
      <c r="Z911">
        <f t="shared" si="197"/>
        <v>66</v>
      </c>
      <c r="AA911">
        <f t="shared" si="198"/>
        <v>21</v>
      </c>
      <c r="AB911" t="s">
        <v>14249</v>
      </c>
      <c r="AD911">
        <f t="shared" si="192"/>
        <v>1</v>
      </c>
      <c r="AE911">
        <f t="shared" si="193"/>
        <v>26</v>
      </c>
      <c r="AF911">
        <f t="shared" si="194"/>
        <v>23</v>
      </c>
      <c r="AG911" t="s">
        <v>14790</v>
      </c>
      <c r="AH911" t="b">
        <f t="shared" si="195"/>
        <v>0</v>
      </c>
    </row>
    <row r="912" spans="1:34" hidden="1" x14ac:dyDescent="0.25">
      <c r="A912" s="1">
        <v>1717</v>
      </c>
      <c r="B912" t="s">
        <v>4777</v>
      </c>
      <c r="C912" t="s">
        <v>4778</v>
      </c>
      <c r="D912" t="s">
        <v>13319</v>
      </c>
      <c r="E912">
        <v>5</v>
      </c>
      <c r="F912" t="s">
        <v>39</v>
      </c>
      <c r="G912" t="s">
        <v>4779</v>
      </c>
      <c r="H912" t="s">
        <v>4780</v>
      </c>
      <c r="I912">
        <v>33107</v>
      </c>
      <c r="J912" t="s">
        <v>42</v>
      </c>
      <c r="K912" t="s">
        <v>4781</v>
      </c>
      <c r="L912" t="s">
        <v>4782</v>
      </c>
      <c r="M912">
        <v>0</v>
      </c>
      <c r="N912">
        <v>1</v>
      </c>
      <c r="O912">
        <v>1</v>
      </c>
      <c r="P912">
        <f>_xlfn.XLOOKUP(B912,'g1'!B:B,'g1'!R:R)</f>
        <v>1</v>
      </c>
      <c r="Q912">
        <f>_xlfn.XLOOKUP(B912,'g2'!B:B,'g2'!U:U)</f>
        <v>1</v>
      </c>
      <c r="R912">
        <f>_xlfn.XLOOKUP(B912,'g3'!B:B,'g3'!R:R)</f>
        <v>1</v>
      </c>
      <c r="S912">
        <f>_xlfn.XLOOKUP(D912,'g4'!D:D,'g4'!N:N)</f>
        <v>1</v>
      </c>
      <c r="T912">
        <f t="shared" si="188"/>
        <v>0</v>
      </c>
      <c r="U912">
        <f t="shared" si="189"/>
        <v>0</v>
      </c>
      <c r="V912">
        <f t="shared" si="190"/>
        <v>0</v>
      </c>
      <c r="W912">
        <f t="shared" si="191"/>
        <v>0</v>
      </c>
      <c r="X912" t="s">
        <v>12697</v>
      </c>
      <c r="Y912">
        <f t="shared" si="196"/>
        <v>43</v>
      </c>
      <c r="Z912">
        <f t="shared" si="197"/>
        <v>62</v>
      </c>
      <c r="AA912">
        <f t="shared" si="198"/>
        <v>17</v>
      </c>
      <c r="AB912" t="s">
        <v>14429</v>
      </c>
      <c r="AD912">
        <f t="shared" si="192"/>
        <v>1</v>
      </c>
      <c r="AE912">
        <f t="shared" si="193"/>
        <v>22</v>
      </c>
      <c r="AF912">
        <f t="shared" si="194"/>
        <v>19</v>
      </c>
      <c r="AG912" t="s">
        <v>14429</v>
      </c>
      <c r="AH912" t="b">
        <f t="shared" si="195"/>
        <v>1</v>
      </c>
    </row>
    <row r="913" spans="1:34" hidden="1" x14ac:dyDescent="0.25">
      <c r="A913" s="1">
        <v>1805</v>
      </c>
      <c r="B913" t="s">
        <v>4843</v>
      </c>
      <c r="C913" t="s">
        <v>4844</v>
      </c>
      <c r="D913" t="s">
        <v>13321</v>
      </c>
      <c r="E913">
        <v>5</v>
      </c>
      <c r="F913" t="s">
        <v>73</v>
      </c>
      <c r="G913" t="s">
        <v>4845</v>
      </c>
      <c r="H913" t="s">
        <v>4846</v>
      </c>
      <c r="I913">
        <v>55102</v>
      </c>
      <c r="J913" t="s">
        <v>76</v>
      </c>
      <c r="K913" t="s">
        <v>4847</v>
      </c>
      <c r="L913" t="s">
        <v>4848</v>
      </c>
      <c r="N913">
        <v>1</v>
      </c>
      <c r="O913">
        <v>1</v>
      </c>
      <c r="P913">
        <f>_xlfn.XLOOKUP(B913,'g1'!B:B,'g1'!R:R)</f>
        <v>1</v>
      </c>
      <c r="Q913">
        <f>_xlfn.XLOOKUP(B913,'g2'!B:B,'g2'!U:U)</f>
        <v>1</v>
      </c>
      <c r="R913">
        <f>_xlfn.XLOOKUP(B913,'g3'!B:B,'g3'!R:R)</f>
        <v>1</v>
      </c>
      <c r="S913">
        <f>_xlfn.XLOOKUP(D913,'g4'!D:D,'g4'!N:N)</f>
        <v>1</v>
      </c>
      <c r="T913">
        <f t="shared" si="188"/>
        <v>0</v>
      </c>
      <c r="U913">
        <f t="shared" si="189"/>
        <v>0</v>
      </c>
      <c r="V913">
        <f t="shared" si="190"/>
        <v>0</v>
      </c>
      <c r="W913">
        <f t="shared" si="191"/>
        <v>0</v>
      </c>
      <c r="X913" t="s">
        <v>12694</v>
      </c>
      <c r="Y913">
        <f t="shared" si="196"/>
        <v>43</v>
      </c>
      <c r="Z913">
        <f t="shared" si="197"/>
        <v>67</v>
      </c>
      <c r="AA913">
        <f t="shared" si="198"/>
        <v>22</v>
      </c>
      <c r="AB913" t="s">
        <v>14791</v>
      </c>
      <c r="AD913">
        <f t="shared" si="192"/>
        <v>1</v>
      </c>
      <c r="AE913">
        <f t="shared" si="193"/>
        <v>27</v>
      </c>
      <c r="AF913">
        <f t="shared" si="194"/>
        <v>24</v>
      </c>
      <c r="AG913" t="s">
        <v>14791</v>
      </c>
      <c r="AH913" t="b">
        <f t="shared" si="195"/>
        <v>1</v>
      </c>
    </row>
    <row r="914" spans="1:34" hidden="1" x14ac:dyDescent="0.25">
      <c r="A914" s="1">
        <v>1834</v>
      </c>
      <c r="B914" t="s">
        <v>4885</v>
      </c>
      <c r="C914" t="s">
        <v>4886</v>
      </c>
      <c r="D914" t="s">
        <v>13322</v>
      </c>
      <c r="E914">
        <v>5</v>
      </c>
      <c r="F914" t="s">
        <v>117</v>
      </c>
      <c r="G914" t="s">
        <v>4887</v>
      </c>
      <c r="H914" t="s">
        <v>4888</v>
      </c>
      <c r="I914">
        <v>34312</v>
      </c>
      <c r="J914" t="s">
        <v>120</v>
      </c>
      <c r="K914" t="s">
        <v>4889</v>
      </c>
      <c r="L914" t="s">
        <v>4890</v>
      </c>
      <c r="N914">
        <v>1</v>
      </c>
      <c r="O914">
        <v>1</v>
      </c>
      <c r="P914">
        <f>_xlfn.XLOOKUP(B914,'g1'!B:B,'g1'!R:R)</f>
        <v>1</v>
      </c>
      <c r="Q914">
        <f>_xlfn.XLOOKUP(B914,'g2'!B:B,'g2'!U:U)</f>
        <v>1</v>
      </c>
      <c r="R914">
        <f>_xlfn.XLOOKUP(B914,'g3'!B:B,'g3'!R:R)</f>
        <v>1</v>
      </c>
      <c r="S914">
        <f>_xlfn.XLOOKUP(D914,'g4'!D:D,'g4'!N:N)</f>
        <v>1</v>
      </c>
      <c r="T914">
        <f t="shared" si="188"/>
        <v>0</v>
      </c>
      <c r="U914">
        <f t="shared" si="189"/>
        <v>0</v>
      </c>
      <c r="V914">
        <f t="shared" si="190"/>
        <v>0</v>
      </c>
      <c r="W914">
        <f t="shared" si="191"/>
        <v>0</v>
      </c>
      <c r="X914" t="s">
        <v>9723</v>
      </c>
      <c r="Y914">
        <f t="shared" si="196"/>
        <v>43</v>
      </c>
      <c r="Z914">
        <f t="shared" si="197"/>
        <v>62</v>
      </c>
      <c r="AA914">
        <f t="shared" si="198"/>
        <v>17</v>
      </c>
      <c r="AB914" t="s">
        <v>14549</v>
      </c>
      <c r="AD914">
        <f t="shared" si="192"/>
        <v>1</v>
      </c>
      <c r="AE914">
        <f t="shared" si="193"/>
        <v>22</v>
      </c>
      <c r="AF914">
        <f t="shared" si="194"/>
        <v>19</v>
      </c>
      <c r="AG914" t="s">
        <v>14549</v>
      </c>
      <c r="AH914" t="b">
        <f t="shared" si="195"/>
        <v>1</v>
      </c>
    </row>
    <row r="915" spans="1:34" hidden="1" x14ac:dyDescent="0.25">
      <c r="A915" s="1">
        <v>1871</v>
      </c>
      <c r="B915" t="s">
        <v>4891</v>
      </c>
      <c r="C915" t="s">
        <v>4892</v>
      </c>
      <c r="D915" t="s">
        <v>13323</v>
      </c>
      <c r="E915">
        <v>5</v>
      </c>
      <c r="F915" t="s">
        <v>39</v>
      </c>
      <c r="G915" t="s">
        <v>4893</v>
      </c>
      <c r="H915" t="s">
        <v>4894</v>
      </c>
      <c r="I915">
        <v>6021</v>
      </c>
      <c r="J915" t="s">
        <v>42</v>
      </c>
      <c r="K915" t="s">
        <v>4895</v>
      </c>
      <c r="L915" t="s">
        <v>4896</v>
      </c>
      <c r="N915">
        <v>1</v>
      </c>
      <c r="O915">
        <v>1</v>
      </c>
      <c r="P915">
        <f>_xlfn.XLOOKUP(B915,'g1'!B:B,'g1'!R:R)</f>
        <v>1</v>
      </c>
      <c r="Q915">
        <f>_xlfn.XLOOKUP(B915,'g2'!B:B,'g2'!U:U)</f>
        <v>1</v>
      </c>
      <c r="R915">
        <f>_xlfn.XLOOKUP(B915,'g3'!B:B,'g3'!R:R)</f>
        <v>1</v>
      </c>
      <c r="S915">
        <f>_xlfn.XLOOKUP(D915,'g4'!D:D,'g4'!N:N)</f>
        <v>1</v>
      </c>
      <c r="T915">
        <f t="shared" si="188"/>
        <v>0</v>
      </c>
      <c r="U915">
        <f t="shared" si="189"/>
        <v>0</v>
      </c>
      <c r="V915">
        <f t="shared" si="190"/>
        <v>0</v>
      </c>
      <c r="W915">
        <f t="shared" si="191"/>
        <v>0</v>
      </c>
      <c r="X915" t="s">
        <v>7772</v>
      </c>
      <c r="Y915" t="e">
        <f t="shared" si="196"/>
        <v>#VALUE!</v>
      </c>
      <c r="Z915">
        <f t="shared" si="197"/>
        <v>91</v>
      </c>
      <c r="AA915" t="e">
        <f t="shared" si="198"/>
        <v>#VALUE!</v>
      </c>
      <c r="AB915" t="e">
        <v>#VALUE!</v>
      </c>
      <c r="AD915">
        <f t="shared" si="192"/>
        <v>1</v>
      </c>
      <c r="AE915">
        <f t="shared" si="193"/>
        <v>23</v>
      </c>
      <c r="AF915">
        <f t="shared" si="194"/>
        <v>20</v>
      </c>
      <c r="AG915" t="s">
        <v>14326</v>
      </c>
      <c r="AH915" t="e">
        <f t="shared" si="195"/>
        <v>#VALUE!</v>
      </c>
    </row>
    <row r="916" spans="1:34" x14ac:dyDescent="0.25">
      <c r="A916" s="1">
        <v>1921</v>
      </c>
      <c r="B916" t="s">
        <v>4897</v>
      </c>
      <c r="C916" t="s">
        <v>4898</v>
      </c>
      <c r="D916" t="s">
        <v>13324</v>
      </c>
      <c r="E916">
        <v>5</v>
      </c>
      <c r="F916" t="s">
        <v>4899</v>
      </c>
      <c r="G916" t="s">
        <v>4900</v>
      </c>
      <c r="H916" t="s">
        <v>4901</v>
      </c>
      <c r="I916">
        <v>9283</v>
      </c>
      <c r="J916" t="s">
        <v>287</v>
      </c>
      <c r="K916" t="s">
        <v>4902</v>
      </c>
      <c r="L916" t="s">
        <v>4903</v>
      </c>
      <c r="N916">
        <v>1</v>
      </c>
      <c r="O916">
        <v>1</v>
      </c>
      <c r="P916">
        <f>_xlfn.XLOOKUP(B916,'g1'!B:B,'g1'!R:R)</f>
        <v>1</v>
      </c>
      <c r="Q916">
        <f>_xlfn.XLOOKUP(B916,'g2'!B:B,'g2'!U:U)</f>
        <v>1</v>
      </c>
      <c r="R916">
        <f>_xlfn.XLOOKUP(B916,'g3'!B:B,'g3'!R:R)</f>
        <v>1</v>
      </c>
      <c r="S916">
        <f>_xlfn.XLOOKUP(D916,'g4'!D:D,'g4'!N:N)</f>
        <v>1</v>
      </c>
      <c r="T916">
        <f t="shared" si="188"/>
        <v>0</v>
      </c>
      <c r="U916">
        <f t="shared" si="189"/>
        <v>0</v>
      </c>
      <c r="V916">
        <f t="shared" si="190"/>
        <v>0</v>
      </c>
      <c r="W916">
        <f t="shared" si="191"/>
        <v>0</v>
      </c>
      <c r="X916" t="s">
        <v>12690</v>
      </c>
      <c r="Y916">
        <f t="shared" si="196"/>
        <v>43</v>
      </c>
      <c r="Z916">
        <f t="shared" si="197"/>
        <v>68</v>
      </c>
      <c r="AA916">
        <f t="shared" si="198"/>
        <v>23</v>
      </c>
      <c r="AB916" t="s">
        <v>14247</v>
      </c>
      <c r="AD916">
        <f t="shared" si="192"/>
        <v>1</v>
      </c>
      <c r="AE916">
        <f t="shared" si="193"/>
        <v>25</v>
      </c>
      <c r="AF916">
        <f t="shared" si="194"/>
        <v>22</v>
      </c>
      <c r="AG916" t="s">
        <v>14792</v>
      </c>
      <c r="AH916" t="b">
        <f t="shared" si="195"/>
        <v>0</v>
      </c>
    </row>
    <row r="917" spans="1:34" hidden="1" x14ac:dyDescent="0.25">
      <c r="A917" s="1">
        <v>1309</v>
      </c>
      <c r="B917" t="s">
        <v>4904</v>
      </c>
      <c r="C917" t="s">
        <v>4905</v>
      </c>
      <c r="D917" t="s">
        <v>13325</v>
      </c>
      <c r="E917">
        <v>5</v>
      </c>
      <c r="F917" t="s">
        <v>280</v>
      </c>
      <c r="G917" t="s">
        <v>2762</v>
      </c>
      <c r="H917" t="s">
        <v>4906</v>
      </c>
      <c r="I917">
        <v>5524</v>
      </c>
      <c r="J917" t="s">
        <v>283</v>
      </c>
      <c r="K917" t="s">
        <v>4907</v>
      </c>
      <c r="L917" t="s">
        <v>2765</v>
      </c>
      <c r="N917">
        <v>1</v>
      </c>
      <c r="O917">
        <v>1</v>
      </c>
      <c r="P917">
        <f>_xlfn.XLOOKUP(B917,'g1'!B:B,'g1'!R:R)</f>
        <v>1</v>
      </c>
      <c r="Q917">
        <f>_xlfn.XLOOKUP(B917,'g2'!B:B,'g2'!U:U)</f>
        <v>1</v>
      </c>
      <c r="R917">
        <f>_xlfn.XLOOKUP(B917,'g3'!B:B,'g3'!R:R)</f>
        <v>1</v>
      </c>
      <c r="S917">
        <f>_xlfn.XLOOKUP(D917,'g4'!D:D,'g4'!N:N)</f>
        <v>1</v>
      </c>
      <c r="T917">
        <f t="shared" si="188"/>
        <v>0</v>
      </c>
      <c r="U917">
        <f t="shared" si="189"/>
        <v>0</v>
      </c>
      <c r="V917">
        <f t="shared" si="190"/>
        <v>0</v>
      </c>
      <c r="W917">
        <f t="shared" si="191"/>
        <v>0</v>
      </c>
      <c r="X917" t="s">
        <v>9718</v>
      </c>
      <c r="Y917">
        <f t="shared" si="196"/>
        <v>43</v>
      </c>
      <c r="Z917">
        <f t="shared" si="197"/>
        <v>63</v>
      </c>
      <c r="AA917">
        <f t="shared" si="198"/>
        <v>18</v>
      </c>
      <c r="AB917" t="s">
        <v>14343</v>
      </c>
      <c r="AD917">
        <f t="shared" si="192"/>
        <v>1</v>
      </c>
      <c r="AE917">
        <f t="shared" si="193"/>
        <v>23</v>
      </c>
      <c r="AF917">
        <f t="shared" si="194"/>
        <v>20</v>
      </c>
      <c r="AG917" t="s">
        <v>14343</v>
      </c>
      <c r="AH917" t="b">
        <f t="shared" si="195"/>
        <v>1</v>
      </c>
    </row>
    <row r="918" spans="1:34" hidden="1" x14ac:dyDescent="0.25">
      <c r="A918" s="1">
        <v>119</v>
      </c>
      <c r="B918" t="s">
        <v>4933</v>
      </c>
      <c r="C918" t="s">
        <v>4934</v>
      </c>
      <c r="D918" t="s">
        <v>13326</v>
      </c>
      <c r="E918">
        <v>5</v>
      </c>
      <c r="F918" t="s">
        <v>490</v>
      </c>
      <c r="G918" t="s">
        <v>4935</v>
      </c>
      <c r="H918" t="s">
        <v>4936</v>
      </c>
      <c r="I918">
        <v>17604</v>
      </c>
      <c r="J918" t="s">
        <v>473</v>
      </c>
      <c r="K918" t="s">
        <v>4937</v>
      </c>
      <c r="L918" t="s">
        <v>4938</v>
      </c>
      <c r="N918">
        <v>1</v>
      </c>
      <c r="O918">
        <v>1</v>
      </c>
      <c r="P918">
        <f>_xlfn.XLOOKUP(B918,'g1'!B:B,'g1'!R:R)</f>
        <v>1</v>
      </c>
      <c r="Q918">
        <f>_xlfn.XLOOKUP(B918,'g2'!B:B,'g2'!U:U)</f>
        <v>1</v>
      </c>
      <c r="R918">
        <f>_xlfn.XLOOKUP(B918,'g3'!B:B,'g3'!R:R)</f>
        <v>1</v>
      </c>
      <c r="S918">
        <f>_xlfn.XLOOKUP(D918,'g4'!D:D,'g4'!N:N)</f>
        <v>1</v>
      </c>
      <c r="T918">
        <f t="shared" si="188"/>
        <v>0</v>
      </c>
      <c r="U918">
        <f t="shared" si="189"/>
        <v>0</v>
      </c>
      <c r="V918">
        <f t="shared" si="190"/>
        <v>0</v>
      </c>
      <c r="W918">
        <f t="shared" si="191"/>
        <v>0</v>
      </c>
      <c r="X918" t="s">
        <v>7766</v>
      </c>
      <c r="Y918">
        <f t="shared" si="196"/>
        <v>43</v>
      </c>
      <c r="Z918">
        <f t="shared" si="197"/>
        <v>62</v>
      </c>
      <c r="AA918">
        <f t="shared" si="198"/>
        <v>17</v>
      </c>
      <c r="AB918" t="s">
        <v>14793</v>
      </c>
      <c r="AD918">
        <f t="shared" si="192"/>
        <v>1</v>
      </c>
      <c r="AE918">
        <f t="shared" si="193"/>
        <v>22</v>
      </c>
      <c r="AF918">
        <f t="shared" si="194"/>
        <v>19</v>
      </c>
      <c r="AG918" t="s">
        <v>14793</v>
      </c>
      <c r="AH918" t="b">
        <f t="shared" si="195"/>
        <v>1</v>
      </c>
    </row>
    <row r="919" spans="1:34" hidden="1" x14ac:dyDescent="0.25">
      <c r="A919" s="1">
        <v>406</v>
      </c>
      <c r="B919" t="s">
        <v>4945</v>
      </c>
      <c r="C919" t="s">
        <v>4946</v>
      </c>
      <c r="D919" t="s">
        <v>13327</v>
      </c>
      <c r="E919">
        <v>5</v>
      </c>
      <c r="F919" t="s">
        <v>39</v>
      </c>
      <c r="G919" t="s">
        <v>4947</v>
      </c>
      <c r="H919" t="s">
        <v>4948</v>
      </c>
      <c r="I919">
        <v>12969</v>
      </c>
      <c r="J919" t="s">
        <v>42</v>
      </c>
      <c r="K919" t="s">
        <v>4949</v>
      </c>
      <c r="L919" t="s">
        <v>4950</v>
      </c>
      <c r="N919">
        <v>1</v>
      </c>
      <c r="O919">
        <v>1</v>
      </c>
      <c r="P919">
        <f>_xlfn.XLOOKUP(B919,'g1'!B:B,'g1'!R:R)</f>
        <v>1</v>
      </c>
      <c r="Q919">
        <f>_xlfn.XLOOKUP(B919,'g2'!B:B,'g2'!U:U)</f>
        <v>1</v>
      </c>
      <c r="R919">
        <f>_xlfn.XLOOKUP(B919,'g3'!B:B,'g3'!R:R)</f>
        <v>1</v>
      </c>
      <c r="S919">
        <f>_xlfn.XLOOKUP(D919,'g4'!D:D,'g4'!N:N)</f>
        <v>1</v>
      </c>
      <c r="T919">
        <f t="shared" si="188"/>
        <v>0</v>
      </c>
      <c r="U919">
        <f t="shared" si="189"/>
        <v>0</v>
      </c>
      <c r="V919">
        <f t="shared" si="190"/>
        <v>0</v>
      </c>
      <c r="W919">
        <f t="shared" si="191"/>
        <v>0</v>
      </c>
      <c r="X919" t="s">
        <v>12686</v>
      </c>
      <c r="Y919">
        <f t="shared" si="196"/>
        <v>43</v>
      </c>
      <c r="Z919">
        <f t="shared" si="197"/>
        <v>63</v>
      </c>
      <c r="AA919">
        <f t="shared" si="198"/>
        <v>18</v>
      </c>
      <c r="AB919" t="s">
        <v>14269</v>
      </c>
      <c r="AD919">
        <f t="shared" si="192"/>
        <v>1</v>
      </c>
      <c r="AE919">
        <f t="shared" si="193"/>
        <v>23</v>
      </c>
      <c r="AF919">
        <f t="shared" si="194"/>
        <v>20</v>
      </c>
      <c r="AG919" t="s">
        <v>14269</v>
      </c>
      <c r="AH919" t="b">
        <f t="shared" si="195"/>
        <v>1</v>
      </c>
    </row>
    <row r="920" spans="1:34" hidden="1" x14ac:dyDescent="0.25">
      <c r="A920" s="1">
        <v>1617</v>
      </c>
      <c r="B920" t="s">
        <v>4967</v>
      </c>
      <c r="C920" t="s">
        <v>4968</v>
      </c>
      <c r="D920" t="s">
        <v>13328</v>
      </c>
      <c r="E920">
        <v>5</v>
      </c>
      <c r="F920" t="s">
        <v>31</v>
      </c>
      <c r="G920" t="s">
        <v>4969</v>
      </c>
      <c r="H920" t="s">
        <v>4970</v>
      </c>
      <c r="I920">
        <v>27051</v>
      </c>
      <c r="J920" t="s">
        <v>34</v>
      </c>
      <c r="K920" t="s">
        <v>4971</v>
      </c>
      <c r="L920" t="s">
        <v>4972</v>
      </c>
      <c r="N920">
        <v>1</v>
      </c>
      <c r="O920">
        <v>1</v>
      </c>
      <c r="P920">
        <f>_xlfn.XLOOKUP(B920,'g1'!B:B,'g1'!R:R)</f>
        <v>1</v>
      </c>
      <c r="Q920">
        <f>_xlfn.XLOOKUP(B920,'g2'!B:B,'g2'!U:U)</f>
        <v>1</v>
      </c>
      <c r="R920">
        <f>_xlfn.XLOOKUP(B920,'g3'!B:B,'g3'!R:R)</f>
        <v>1</v>
      </c>
      <c r="S920">
        <f>_xlfn.XLOOKUP(D920,'g4'!D:D,'g4'!N:N)</f>
        <v>1</v>
      </c>
      <c r="T920">
        <f t="shared" si="188"/>
        <v>0</v>
      </c>
      <c r="U920">
        <f t="shared" si="189"/>
        <v>0</v>
      </c>
      <c r="V920">
        <f t="shared" si="190"/>
        <v>0</v>
      </c>
      <c r="W920">
        <f t="shared" si="191"/>
        <v>0</v>
      </c>
      <c r="X920" t="s">
        <v>12684</v>
      </c>
      <c r="Y920">
        <f t="shared" si="196"/>
        <v>43</v>
      </c>
      <c r="Z920">
        <f t="shared" si="197"/>
        <v>63</v>
      </c>
      <c r="AA920">
        <f t="shared" si="198"/>
        <v>18</v>
      </c>
      <c r="AB920" t="s">
        <v>14794</v>
      </c>
      <c r="AD920">
        <f t="shared" si="192"/>
        <v>1</v>
      </c>
      <c r="AE920">
        <f t="shared" si="193"/>
        <v>23</v>
      </c>
      <c r="AF920">
        <f t="shared" si="194"/>
        <v>20</v>
      </c>
      <c r="AG920" t="s">
        <v>14794</v>
      </c>
      <c r="AH920" t="b">
        <f t="shared" si="195"/>
        <v>1</v>
      </c>
    </row>
    <row r="921" spans="1:34" hidden="1" x14ac:dyDescent="0.25">
      <c r="A921" s="1">
        <v>1464</v>
      </c>
      <c r="B921" t="s">
        <v>4973</v>
      </c>
      <c r="C921" t="s">
        <v>4974</v>
      </c>
      <c r="D921" t="s">
        <v>13329</v>
      </c>
      <c r="E921">
        <v>5</v>
      </c>
      <c r="F921" t="s">
        <v>187</v>
      </c>
      <c r="G921" t="s">
        <v>4975</v>
      </c>
      <c r="H921" t="s">
        <v>4976</v>
      </c>
      <c r="I921">
        <v>16612</v>
      </c>
      <c r="J921" t="s">
        <v>161</v>
      </c>
      <c r="K921" t="s">
        <v>3818</v>
      </c>
      <c r="L921" t="s">
        <v>4977</v>
      </c>
      <c r="N921">
        <v>1</v>
      </c>
      <c r="O921">
        <v>1</v>
      </c>
      <c r="P921">
        <f>_xlfn.XLOOKUP(B921,'g1'!B:B,'g1'!R:R)</f>
        <v>1</v>
      </c>
      <c r="Q921">
        <f>_xlfn.XLOOKUP(B921,'g2'!B:B,'g2'!U:U)</f>
        <v>1</v>
      </c>
      <c r="R921">
        <f>_xlfn.XLOOKUP(B921,'g3'!B:B,'g3'!R:R)</f>
        <v>1</v>
      </c>
      <c r="S921">
        <f>_xlfn.XLOOKUP(D921,'g4'!D:D,'g4'!N:N)</f>
        <v>1</v>
      </c>
      <c r="T921">
        <f t="shared" si="188"/>
        <v>0</v>
      </c>
      <c r="U921">
        <f t="shared" si="189"/>
        <v>0</v>
      </c>
      <c r="V921">
        <f t="shared" si="190"/>
        <v>0</v>
      </c>
      <c r="W921">
        <f t="shared" si="191"/>
        <v>0</v>
      </c>
      <c r="X921" t="s">
        <v>7760</v>
      </c>
      <c r="Y921">
        <f t="shared" si="196"/>
        <v>43</v>
      </c>
      <c r="Z921">
        <f t="shared" si="197"/>
        <v>63</v>
      </c>
      <c r="AA921">
        <f t="shared" si="198"/>
        <v>18</v>
      </c>
      <c r="AB921" t="s">
        <v>14249</v>
      </c>
      <c r="AD921">
        <f t="shared" si="192"/>
        <v>1</v>
      </c>
      <c r="AE921">
        <f t="shared" si="193"/>
        <v>23</v>
      </c>
      <c r="AF921">
        <f t="shared" si="194"/>
        <v>20</v>
      </c>
      <c r="AG921" t="s">
        <v>14249</v>
      </c>
      <c r="AH921" t="b">
        <f t="shared" si="195"/>
        <v>1</v>
      </c>
    </row>
    <row r="922" spans="1:34" hidden="1" x14ac:dyDescent="0.25">
      <c r="A922" s="1">
        <v>825</v>
      </c>
      <c r="B922" t="s">
        <v>4990</v>
      </c>
      <c r="C922" t="s">
        <v>4991</v>
      </c>
      <c r="D922" t="s">
        <v>13330</v>
      </c>
      <c r="E922">
        <v>5</v>
      </c>
      <c r="F922" t="s">
        <v>4992</v>
      </c>
      <c r="G922" t="s">
        <v>4993</v>
      </c>
      <c r="H922" t="s">
        <v>4994</v>
      </c>
      <c r="I922">
        <v>11233</v>
      </c>
      <c r="J922" t="s">
        <v>199</v>
      </c>
      <c r="K922" t="s">
        <v>4995</v>
      </c>
      <c r="L922" t="s">
        <v>4996</v>
      </c>
      <c r="N922">
        <v>1</v>
      </c>
      <c r="O922">
        <v>1</v>
      </c>
      <c r="P922">
        <f>_xlfn.XLOOKUP(B922,'g1'!B:B,'g1'!R:R)</f>
        <v>1</v>
      </c>
      <c r="Q922">
        <f>_xlfn.XLOOKUP(B922,'g2'!B:B,'g2'!U:U)</f>
        <v>1</v>
      </c>
      <c r="R922">
        <f>_xlfn.XLOOKUP(B922,'g3'!B:B,'g3'!R:R)</f>
        <v>1</v>
      </c>
      <c r="S922">
        <f>_xlfn.XLOOKUP(D922,'g4'!D:D,'g4'!N:N)</f>
        <v>1</v>
      </c>
      <c r="T922">
        <f t="shared" si="188"/>
        <v>0</v>
      </c>
      <c r="U922">
        <f t="shared" si="189"/>
        <v>0</v>
      </c>
      <c r="V922">
        <f t="shared" si="190"/>
        <v>0</v>
      </c>
      <c r="W922">
        <f t="shared" si="191"/>
        <v>0</v>
      </c>
      <c r="X922" t="s">
        <v>12681</v>
      </c>
      <c r="Y922">
        <f t="shared" si="196"/>
        <v>43</v>
      </c>
      <c r="Z922">
        <f t="shared" si="197"/>
        <v>62</v>
      </c>
      <c r="AA922">
        <f t="shared" si="198"/>
        <v>17</v>
      </c>
      <c r="AB922" t="s">
        <v>14658</v>
      </c>
      <c r="AD922">
        <f t="shared" si="192"/>
        <v>1</v>
      </c>
      <c r="AE922">
        <f t="shared" si="193"/>
        <v>22</v>
      </c>
      <c r="AF922">
        <f t="shared" si="194"/>
        <v>19</v>
      </c>
      <c r="AG922" t="s">
        <v>14658</v>
      </c>
      <c r="AH922" t="b">
        <f t="shared" si="195"/>
        <v>1</v>
      </c>
    </row>
    <row r="923" spans="1:34" x14ac:dyDescent="0.25">
      <c r="A923" s="1">
        <v>1951</v>
      </c>
      <c r="B923" t="s">
        <v>5015</v>
      </c>
      <c r="C923" t="s">
        <v>5016</v>
      </c>
      <c r="D923" t="s">
        <v>13331</v>
      </c>
      <c r="E923">
        <v>5</v>
      </c>
      <c r="F923" t="s">
        <v>214</v>
      </c>
      <c r="G923" t="s">
        <v>5017</v>
      </c>
      <c r="H923" t="s">
        <v>5018</v>
      </c>
      <c r="I923">
        <v>563</v>
      </c>
      <c r="J923" t="s">
        <v>217</v>
      </c>
      <c r="K923" t="s">
        <v>15149</v>
      </c>
      <c r="L923" t="s">
        <v>5020</v>
      </c>
      <c r="N923">
        <v>1</v>
      </c>
      <c r="O923">
        <v>1</v>
      </c>
      <c r="P923">
        <f>_xlfn.XLOOKUP(B923,'g1'!B:B,'g1'!R:R)</f>
        <v>1</v>
      </c>
      <c r="Q923">
        <f>_xlfn.XLOOKUP(B923,'g2'!B:B,'g2'!U:U)</f>
        <v>1</v>
      </c>
      <c r="R923">
        <f>_xlfn.XLOOKUP(B923,'g3'!B:B,'g3'!R:R)</f>
        <v>1</v>
      </c>
      <c r="S923">
        <f>_xlfn.XLOOKUP(D923,'g4'!D:D,'g4'!N:N)</f>
        <v>1</v>
      </c>
      <c r="T923">
        <f t="shared" si="188"/>
        <v>0</v>
      </c>
      <c r="U923">
        <f t="shared" si="189"/>
        <v>0</v>
      </c>
      <c r="V923">
        <f t="shared" si="190"/>
        <v>0</v>
      </c>
      <c r="W923">
        <f t="shared" si="191"/>
        <v>0</v>
      </c>
      <c r="X923" t="s">
        <v>12679</v>
      </c>
      <c r="Y923">
        <f t="shared" si="196"/>
        <v>43</v>
      </c>
      <c r="Z923">
        <f t="shared" si="197"/>
        <v>69</v>
      </c>
      <c r="AA923">
        <f t="shared" si="198"/>
        <v>24</v>
      </c>
      <c r="AB923" t="s">
        <v>14989</v>
      </c>
      <c r="AD923">
        <f t="shared" si="192"/>
        <v>1</v>
      </c>
      <c r="AE923">
        <f t="shared" si="193"/>
        <v>29</v>
      </c>
      <c r="AF923">
        <f t="shared" si="194"/>
        <v>26</v>
      </c>
      <c r="AG923" t="s">
        <v>14795</v>
      </c>
      <c r="AH923" t="b">
        <f t="shared" si="195"/>
        <v>0</v>
      </c>
    </row>
    <row r="924" spans="1:34" hidden="1" x14ac:dyDescent="0.25">
      <c r="A924" s="1">
        <v>1755</v>
      </c>
      <c r="B924" t="s">
        <v>5021</v>
      </c>
      <c r="C924" t="s">
        <v>5022</v>
      </c>
      <c r="D924" t="s">
        <v>13332</v>
      </c>
      <c r="E924">
        <v>5</v>
      </c>
      <c r="F924" t="s">
        <v>234</v>
      </c>
      <c r="G924" t="s">
        <v>5023</v>
      </c>
      <c r="H924" t="s">
        <v>5024</v>
      </c>
      <c r="I924">
        <v>591</v>
      </c>
      <c r="J924" t="s">
        <v>237</v>
      </c>
      <c r="K924" t="s">
        <v>5025</v>
      </c>
      <c r="L924" t="s">
        <v>5026</v>
      </c>
      <c r="N924">
        <v>1</v>
      </c>
      <c r="O924">
        <v>1</v>
      </c>
      <c r="P924">
        <f>_xlfn.XLOOKUP(B924,'g1'!B:B,'g1'!R:R)</f>
        <v>1</v>
      </c>
      <c r="Q924">
        <f>_xlfn.XLOOKUP(B924,'g2'!B:B,'g2'!U:U)</f>
        <v>1</v>
      </c>
      <c r="R924">
        <f>_xlfn.XLOOKUP(B924,'g3'!B:B,'g3'!R:R)</f>
        <v>1</v>
      </c>
      <c r="S924">
        <f>_xlfn.XLOOKUP(D924,'g4'!D:D,'g4'!N:N)</f>
        <v>1</v>
      </c>
      <c r="T924">
        <f t="shared" si="188"/>
        <v>0</v>
      </c>
      <c r="U924">
        <f t="shared" si="189"/>
        <v>0</v>
      </c>
      <c r="V924">
        <f t="shared" si="190"/>
        <v>0</v>
      </c>
      <c r="W924">
        <f t="shared" si="191"/>
        <v>0</v>
      </c>
      <c r="X924" t="s">
        <v>9707</v>
      </c>
      <c r="Y924">
        <f t="shared" si="196"/>
        <v>43</v>
      </c>
      <c r="Z924">
        <f t="shared" si="197"/>
        <v>64</v>
      </c>
      <c r="AA924">
        <f t="shared" si="198"/>
        <v>19</v>
      </c>
      <c r="AB924" t="s">
        <v>14796</v>
      </c>
      <c r="AD924">
        <f t="shared" si="192"/>
        <v>1</v>
      </c>
      <c r="AE924">
        <f t="shared" si="193"/>
        <v>24</v>
      </c>
      <c r="AF924">
        <f t="shared" si="194"/>
        <v>21</v>
      </c>
      <c r="AG924" t="s">
        <v>14796</v>
      </c>
      <c r="AH924" t="b">
        <f t="shared" si="195"/>
        <v>1</v>
      </c>
    </row>
    <row r="925" spans="1:34" x14ac:dyDescent="0.25">
      <c r="A925" s="1">
        <v>769</v>
      </c>
      <c r="B925" t="s">
        <v>5045</v>
      </c>
      <c r="C925" t="s">
        <v>5046</v>
      </c>
      <c r="D925" t="s">
        <v>13333</v>
      </c>
      <c r="E925">
        <v>5</v>
      </c>
      <c r="F925" t="s">
        <v>39</v>
      </c>
      <c r="G925" t="s">
        <v>5047</v>
      </c>
      <c r="H925" t="s">
        <v>5048</v>
      </c>
      <c r="I925">
        <v>6702</v>
      </c>
      <c r="J925" t="s">
        <v>42</v>
      </c>
      <c r="K925" t="s">
        <v>15148</v>
      </c>
      <c r="L925" t="s">
        <v>5049</v>
      </c>
      <c r="N925">
        <v>1</v>
      </c>
      <c r="O925">
        <v>1</v>
      </c>
      <c r="P925">
        <f>_xlfn.XLOOKUP(B925,'g1'!B:B,'g1'!R:R)</f>
        <v>1</v>
      </c>
      <c r="Q925">
        <f>_xlfn.XLOOKUP(B925,'g2'!B:B,'g2'!U:U)</f>
        <v>1</v>
      </c>
      <c r="R925">
        <f>_xlfn.XLOOKUP(B925,'g3'!B:B,'g3'!R:R)</f>
        <v>1</v>
      </c>
      <c r="S925">
        <f>_xlfn.XLOOKUP(D925,'g4'!D:D,'g4'!N:N)</f>
        <v>1</v>
      </c>
      <c r="T925">
        <f t="shared" si="188"/>
        <v>0</v>
      </c>
      <c r="U925">
        <f t="shared" si="189"/>
        <v>0</v>
      </c>
      <c r="V925">
        <f t="shared" si="190"/>
        <v>0</v>
      </c>
      <c r="W925">
        <f t="shared" si="191"/>
        <v>0</v>
      </c>
      <c r="X925" t="s">
        <v>9705</v>
      </c>
      <c r="Y925">
        <f t="shared" si="196"/>
        <v>43</v>
      </c>
      <c r="Z925">
        <f t="shared" si="197"/>
        <v>66</v>
      </c>
      <c r="AA925">
        <f t="shared" si="198"/>
        <v>21</v>
      </c>
      <c r="AB925" t="s">
        <v>14249</v>
      </c>
      <c r="AD925">
        <f t="shared" si="192"/>
        <v>1</v>
      </c>
      <c r="AE925">
        <f t="shared" si="193"/>
        <v>26</v>
      </c>
      <c r="AF925">
        <f t="shared" si="194"/>
        <v>23</v>
      </c>
      <c r="AG925" t="s">
        <v>14797</v>
      </c>
      <c r="AH925" t="b">
        <f t="shared" si="195"/>
        <v>0</v>
      </c>
    </row>
    <row r="926" spans="1:34" hidden="1" x14ac:dyDescent="0.25">
      <c r="A926" s="1">
        <v>127</v>
      </c>
      <c r="B926" t="s">
        <v>5050</v>
      </c>
      <c r="C926" t="s">
        <v>5051</v>
      </c>
      <c r="D926" t="s">
        <v>13334</v>
      </c>
      <c r="E926">
        <v>5</v>
      </c>
      <c r="F926" t="s">
        <v>286</v>
      </c>
      <c r="G926" t="s">
        <v>5052</v>
      </c>
      <c r="H926" t="s">
        <v>5053</v>
      </c>
      <c r="I926">
        <v>6135</v>
      </c>
      <c r="J926" t="s">
        <v>287</v>
      </c>
      <c r="K926" t="s">
        <v>5054</v>
      </c>
      <c r="L926" t="s">
        <v>5055</v>
      </c>
      <c r="N926">
        <v>1</v>
      </c>
      <c r="O926">
        <v>1</v>
      </c>
      <c r="P926">
        <f>_xlfn.XLOOKUP(B926,'g1'!B:B,'g1'!R:R)</f>
        <v>1</v>
      </c>
      <c r="Q926">
        <f>_xlfn.XLOOKUP(B926,'g2'!B:B,'g2'!U:U)</f>
        <v>1</v>
      </c>
      <c r="R926">
        <f>_xlfn.XLOOKUP(B926,'g3'!B:B,'g3'!R:R)</f>
        <v>1</v>
      </c>
      <c r="S926">
        <f>_xlfn.XLOOKUP(D926,'g4'!D:D,'g4'!N:N)</f>
        <v>1</v>
      </c>
      <c r="T926">
        <f t="shared" si="188"/>
        <v>0</v>
      </c>
      <c r="U926">
        <f t="shared" si="189"/>
        <v>0</v>
      </c>
      <c r="V926">
        <f t="shared" si="190"/>
        <v>0</v>
      </c>
      <c r="W926">
        <f t="shared" si="191"/>
        <v>0</v>
      </c>
      <c r="X926" t="s">
        <v>9703</v>
      </c>
      <c r="Y926">
        <f t="shared" si="196"/>
        <v>43</v>
      </c>
      <c r="Z926">
        <f t="shared" si="197"/>
        <v>70</v>
      </c>
      <c r="AA926">
        <f t="shared" si="198"/>
        <v>25</v>
      </c>
      <c r="AB926" t="s">
        <v>14798</v>
      </c>
      <c r="AD926">
        <f t="shared" si="192"/>
        <v>1</v>
      </c>
      <c r="AE926">
        <f t="shared" si="193"/>
        <v>30</v>
      </c>
      <c r="AF926">
        <f t="shared" si="194"/>
        <v>27</v>
      </c>
      <c r="AG926" t="s">
        <v>14798</v>
      </c>
      <c r="AH926" t="b">
        <f t="shared" si="195"/>
        <v>1</v>
      </c>
    </row>
    <row r="927" spans="1:34" hidden="1" x14ac:dyDescent="0.25">
      <c r="A927" s="1">
        <v>962</v>
      </c>
      <c r="B927" t="s">
        <v>5122</v>
      </c>
      <c r="C927" t="s">
        <v>5123</v>
      </c>
      <c r="D927" t="s">
        <v>13335</v>
      </c>
      <c r="E927">
        <v>5</v>
      </c>
      <c r="F927" t="s">
        <v>15</v>
      </c>
      <c r="G927" t="s">
        <v>5124</v>
      </c>
      <c r="H927" t="s">
        <v>5125</v>
      </c>
      <c r="I927">
        <v>1511</v>
      </c>
      <c r="J927" t="s">
        <v>18</v>
      </c>
      <c r="K927" t="s">
        <v>5126</v>
      </c>
      <c r="L927" t="s">
        <v>5127</v>
      </c>
      <c r="N927">
        <v>1</v>
      </c>
      <c r="O927">
        <v>1</v>
      </c>
      <c r="P927">
        <f>_xlfn.XLOOKUP(B927,'g1'!B:B,'g1'!R:R)</f>
        <v>1</v>
      </c>
      <c r="Q927">
        <f>_xlfn.XLOOKUP(B927,'g2'!B:B,'g2'!U:U)</f>
        <v>1</v>
      </c>
      <c r="R927">
        <f>_xlfn.XLOOKUP(B927,'g3'!B:B,'g3'!R:R)</f>
        <v>1</v>
      </c>
      <c r="S927">
        <f>_xlfn.XLOOKUP(D927,'g4'!D:D,'g4'!N:N)</f>
        <v>1</v>
      </c>
      <c r="T927">
        <f t="shared" si="188"/>
        <v>0</v>
      </c>
      <c r="U927">
        <f t="shared" si="189"/>
        <v>0</v>
      </c>
      <c r="V927">
        <f t="shared" si="190"/>
        <v>0</v>
      </c>
      <c r="W927">
        <f t="shared" si="191"/>
        <v>0</v>
      </c>
      <c r="X927" t="s">
        <v>12674</v>
      </c>
      <c r="Y927">
        <f t="shared" si="196"/>
        <v>43</v>
      </c>
      <c r="Z927">
        <f t="shared" si="197"/>
        <v>72</v>
      </c>
      <c r="AA927">
        <f t="shared" si="198"/>
        <v>27</v>
      </c>
      <c r="AB927" t="s">
        <v>14799</v>
      </c>
      <c r="AD927">
        <f t="shared" si="192"/>
        <v>1</v>
      </c>
      <c r="AE927">
        <f t="shared" si="193"/>
        <v>32</v>
      </c>
      <c r="AF927">
        <f t="shared" si="194"/>
        <v>29</v>
      </c>
      <c r="AG927" t="s">
        <v>14799</v>
      </c>
      <c r="AH927" t="b">
        <f t="shared" si="195"/>
        <v>1</v>
      </c>
    </row>
    <row r="928" spans="1:34" hidden="1" x14ac:dyDescent="0.25">
      <c r="A928" s="1">
        <v>1263</v>
      </c>
      <c r="B928" t="s">
        <v>5140</v>
      </c>
      <c r="C928" t="s">
        <v>5141</v>
      </c>
      <c r="D928" t="s">
        <v>13336</v>
      </c>
      <c r="E928">
        <v>5</v>
      </c>
      <c r="F928" t="s">
        <v>187</v>
      </c>
      <c r="G928" t="s">
        <v>5142</v>
      </c>
      <c r="H928" t="s">
        <v>5143</v>
      </c>
      <c r="I928">
        <v>52553</v>
      </c>
      <c r="J928" t="s">
        <v>161</v>
      </c>
      <c r="K928" t="s">
        <v>5144</v>
      </c>
      <c r="L928" t="s">
        <v>5145</v>
      </c>
      <c r="N928">
        <v>1</v>
      </c>
      <c r="O928">
        <v>1</v>
      </c>
      <c r="P928">
        <f>_xlfn.XLOOKUP(B928,'g1'!B:B,'g1'!R:R)</f>
        <v>1</v>
      </c>
      <c r="Q928">
        <f>_xlfn.XLOOKUP(B928,'g2'!B:B,'g2'!U:U)</f>
        <v>1</v>
      </c>
      <c r="R928">
        <f>_xlfn.XLOOKUP(B928,'g3'!B:B,'g3'!R:R)</f>
        <v>1</v>
      </c>
      <c r="S928">
        <f>_xlfn.XLOOKUP(D928,'g4'!D:D,'g4'!N:N)</f>
        <v>1</v>
      </c>
      <c r="T928">
        <f t="shared" si="188"/>
        <v>0</v>
      </c>
      <c r="U928">
        <f t="shared" si="189"/>
        <v>0</v>
      </c>
      <c r="V928">
        <f t="shared" si="190"/>
        <v>0</v>
      </c>
      <c r="W928">
        <f t="shared" si="191"/>
        <v>0</v>
      </c>
      <c r="X928" t="s">
        <v>7744</v>
      </c>
      <c r="Y928">
        <f t="shared" si="196"/>
        <v>43</v>
      </c>
      <c r="Z928">
        <f t="shared" si="197"/>
        <v>62</v>
      </c>
      <c r="AA928">
        <f t="shared" si="198"/>
        <v>17</v>
      </c>
      <c r="AB928" t="s">
        <v>14426</v>
      </c>
      <c r="AD928">
        <f t="shared" si="192"/>
        <v>1</v>
      </c>
      <c r="AE928">
        <f t="shared" si="193"/>
        <v>22</v>
      </c>
      <c r="AF928">
        <f t="shared" si="194"/>
        <v>19</v>
      </c>
      <c r="AG928" t="s">
        <v>14426</v>
      </c>
      <c r="AH928" t="b">
        <f t="shared" si="195"/>
        <v>1</v>
      </c>
    </row>
    <row r="929" spans="1:34" hidden="1" x14ac:dyDescent="0.25">
      <c r="A929" s="1">
        <v>312</v>
      </c>
      <c r="B929" t="s">
        <v>5170</v>
      </c>
      <c r="C929" t="s">
        <v>5171</v>
      </c>
      <c r="D929" t="s">
        <v>13337</v>
      </c>
      <c r="E929">
        <v>5</v>
      </c>
      <c r="F929" t="s">
        <v>187</v>
      </c>
      <c r="G929" t="s">
        <v>5172</v>
      </c>
      <c r="H929" t="s">
        <v>5173</v>
      </c>
      <c r="I929">
        <v>14226</v>
      </c>
      <c r="J929" t="s">
        <v>161</v>
      </c>
      <c r="K929" t="s">
        <v>5174</v>
      </c>
      <c r="L929" t="s">
        <v>5175</v>
      </c>
      <c r="N929">
        <v>1</v>
      </c>
      <c r="O929">
        <v>1</v>
      </c>
      <c r="P929">
        <f>_xlfn.XLOOKUP(B929,'g1'!B:B,'g1'!R:R)</f>
        <v>1</v>
      </c>
      <c r="Q929">
        <f>_xlfn.XLOOKUP(B929,'g2'!B:B,'g2'!U:U)</f>
        <v>1</v>
      </c>
      <c r="R929">
        <f>_xlfn.XLOOKUP(B929,'g3'!B:B,'g3'!R:R)</f>
        <v>1</v>
      </c>
      <c r="S929">
        <f>_xlfn.XLOOKUP(D929,'g4'!D:D,'g4'!N:N)</f>
        <v>1</v>
      </c>
      <c r="T929">
        <f t="shared" si="188"/>
        <v>0</v>
      </c>
      <c r="U929">
        <f t="shared" si="189"/>
        <v>0</v>
      </c>
      <c r="V929">
        <f t="shared" si="190"/>
        <v>0</v>
      </c>
      <c r="W929">
        <f t="shared" si="191"/>
        <v>0</v>
      </c>
      <c r="X929" t="s">
        <v>9697</v>
      </c>
      <c r="Y929">
        <f t="shared" si="196"/>
        <v>43</v>
      </c>
      <c r="Z929">
        <f t="shared" si="197"/>
        <v>61</v>
      </c>
      <c r="AA929">
        <f t="shared" si="198"/>
        <v>16</v>
      </c>
      <c r="AB929" t="s">
        <v>14295</v>
      </c>
      <c r="AD929">
        <f t="shared" si="192"/>
        <v>1</v>
      </c>
      <c r="AE929">
        <f t="shared" si="193"/>
        <v>21</v>
      </c>
      <c r="AF929">
        <f t="shared" si="194"/>
        <v>18</v>
      </c>
      <c r="AG929" t="s">
        <v>14295</v>
      </c>
      <c r="AH929" t="b">
        <f t="shared" si="195"/>
        <v>1</v>
      </c>
    </row>
    <row r="930" spans="1:34" hidden="1" x14ac:dyDescent="0.25">
      <c r="A930" s="1">
        <v>1971</v>
      </c>
      <c r="B930" t="s">
        <v>5192</v>
      </c>
      <c r="C930" t="s">
        <v>5193</v>
      </c>
      <c r="D930" t="s">
        <v>13338</v>
      </c>
      <c r="E930">
        <v>5</v>
      </c>
      <c r="F930" t="s">
        <v>4992</v>
      </c>
      <c r="G930" t="s">
        <v>5194</v>
      </c>
      <c r="H930" t="s">
        <v>5195</v>
      </c>
      <c r="I930">
        <v>8420</v>
      </c>
      <c r="J930" t="s">
        <v>199</v>
      </c>
      <c r="K930" t="s">
        <v>5196</v>
      </c>
      <c r="L930" t="s">
        <v>5197</v>
      </c>
      <c r="N930">
        <v>1</v>
      </c>
      <c r="O930">
        <v>1</v>
      </c>
      <c r="P930">
        <f>_xlfn.XLOOKUP(B930,'g1'!B:B,'g1'!R:R)</f>
        <v>1</v>
      </c>
      <c r="Q930">
        <f>_xlfn.XLOOKUP(B930,'g2'!B:B,'g2'!U:U)</f>
        <v>1</v>
      </c>
      <c r="R930">
        <f>_xlfn.XLOOKUP(B930,'g3'!B:B,'g3'!R:R)</f>
        <v>1</v>
      </c>
      <c r="S930">
        <f>_xlfn.XLOOKUP(D930,'g4'!D:D,'g4'!N:N)</f>
        <v>1</v>
      </c>
      <c r="T930">
        <f t="shared" si="188"/>
        <v>0</v>
      </c>
      <c r="U930">
        <f t="shared" si="189"/>
        <v>0</v>
      </c>
      <c r="V930">
        <f t="shared" si="190"/>
        <v>0</v>
      </c>
      <c r="W930">
        <f t="shared" si="191"/>
        <v>0</v>
      </c>
      <c r="X930" t="s">
        <v>7740</v>
      </c>
      <c r="Y930">
        <f t="shared" si="196"/>
        <v>43</v>
      </c>
      <c r="Z930">
        <f t="shared" si="197"/>
        <v>63</v>
      </c>
      <c r="AA930">
        <f t="shared" si="198"/>
        <v>18</v>
      </c>
      <c r="AB930" t="s">
        <v>14269</v>
      </c>
      <c r="AD930">
        <f t="shared" si="192"/>
        <v>1</v>
      </c>
      <c r="AE930">
        <f t="shared" si="193"/>
        <v>23</v>
      </c>
      <c r="AF930">
        <f t="shared" si="194"/>
        <v>20</v>
      </c>
      <c r="AG930" t="s">
        <v>14269</v>
      </c>
      <c r="AH930" t="b">
        <f t="shared" si="195"/>
        <v>1</v>
      </c>
    </row>
    <row r="931" spans="1:34" hidden="1" x14ac:dyDescent="0.25">
      <c r="A931" s="1">
        <v>1989</v>
      </c>
      <c r="B931" t="s">
        <v>5222</v>
      </c>
      <c r="C931" t="s">
        <v>5223</v>
      </c>
      <c r="D931" t="s">
        <v>13339</v>
      </c>
      <c r="E931">
        <v>5</v>
      </c>
      <c r="F931" t="s">
        <v>877</v>
      </c>
      <c r="G931" t="s">
        <v>5224</v>
      </c>
      <c r="H931" t="s">
        <v>5225</v>
      </c>
      <c r="I931">
        <v>11701</v>
      </c>
      <c r="J931" t="s">
        <v>18</v>
      </c>
      <c r="K931" t="s">
        <v>5226</v>
      </c>
      <c r="L931" t="s">
        <v>5227</v>
      </c>
      <c r="N931">
        <v>1</v>
      </c>
      <c r="O931">
        <v>1</v>
      </c>
      <c r="P931">
        <f>_xlfn.XLOOKUP(B931,'g1'!B:B,'g1'!R:R)</f>
        <v>1</v>
      </c>
      <c r="Q931">
        <f>_xlfn.XLOOKUP(B931,'g2'!B:B,'g2'!U:U)</f>
        <v>1</v>
      </c>
      <c r="R931">
        <f>_xlfn.XLOOKUP(B931,'g3'!B:B,'g3'!R:R)</f>
        <v>1</v>
      </c>
      <c r="S931">
        <f>_xlfn.XLOOKUP(D931,'g4'!D:D,'g4'!N:N)</f>
        <v>1</v>
      </c>
      <c r="T931">
        <f t="shared" si="188"/>
        <v>0</v>
      </c>
      <c r="U931">
        <f t="shared" si="189"/>
        <v>0</v>
      </c>
      <c r="V931">
        <f t="shared" si="190"/>
        <v>0</v>
      </c>
      <c r="W931">
        <f t="shared" si="191"/>
        <v>0</v>
      </c>
      <c r="X931" t="s">
        <v>7738</v>
      </c>
      <c r="Y931">
        <f t="shared" si="196"/>
        <v>43</v>
      </c>
      <c r="Z931">
        <f t="shared" si="197"/>
        <v>63</v>
      </c>
      <c r="AA931">
        <f t="shared" si="198"/>
        <v>18</v>
      </c>
      <c r="AB931" t="s">
        <v>14343</v>
      </c>
      <c r="AD931">
        <f t="shared" si="192"/>
        <v>1</v>
      </c>
      <c r="AE931">
        <f t="shared" si="193"/>
        <v>23</v>
      </c>
      <c r="AF931">
        <f t="shared" si="194"/>
        <v>20</v>
      </c>
      <c r="AG931" t="s">
        <v>14343</v>
      </c>
      <c r="AH931" t="b">
        <f t="shared" si="195"/>
        <v>1</v>
      </c>
    </row>
    <row r="932" spans="1:34" hidden="1" x14ac:dyDescent="0.25">
      <c r="A932" s="1">
        <v>186</v>
      </c>
      <c r="B932" t="s">
        <v>5240</v>
      </c>
      <c r="C932" t="s">
        <v>5241</v>
      </c>
      <c r="D932" t="s">
        <v>13340</v>
      </c>
      <c r="E932">
        <v>5</v>
      </c>
      <c r="F932" t="s">
        <v>286</v>
      </c>
      <c r="G932" t="s">
        <v>5242</v>
      </c>
      <c r="H932" t="s">
        <v>5243</v>
      </c>
      <c r="I932">
        <v>8563</v>
      </c>
      <c r="J932" t="s">
        <v>287</v>
      </c>
      <c r="K932" t="s">
        <v>5244</v>
      </c>
      <c r="L932" t="s">
        <v>5245</v>
      </c>
      <c r="N932">
        <v>1</v>
      </c>
      <c r="O932">
        <v>1</v>
      </c>
      <c r="P932">
        <f>_xlfn.XLOOKUP(B932,'g1'!B:B,'g1'!R:R)</f>
        <v>1</v>
      </c>
      <c r="Q932">
        <f>_xlfn.XLOOKUP(B932,'g2'!B:B,'g2'!U:U)</f>
        <v>1</v>
      </c>
      <c r="R932">
        <f>_xlfn.XLOOKUP(B932,'g3'!B:B,'g3'!R:R)</f>
        <v>1</v>
      </c>
      <c r="S932">
        <f>_xlfn.XLOOKUP(D932,'g4'!D:D,'g4'!N:N)</f>
        <v>1</v>
      </c>
      <c r="T932">
        <f t="shared" si="188"/>
        <v>0</v>
      </c>
      <c r="U932">
        <f t="shared" si="189"/>
        <v>0</v>
      </c>
      <c r="V932">
        <f t="shared" si="190"/>
        <v>0</v>
      </c>
      <c r="W932">
        <f t="shared" si="191"/>
        <v>0</v>
      </c>
      <c r="X932" t="s">
        <v>9691</v>
      </c>
      <c r="Y932">
        <f t="shared" si="196"/>
        <v>43</v>
      </c>
      <c r="Z932">
        <f t="shared" si="197"/>
        <v>66</v>
      </c>
      <c r="AA932">
        <f t="shared" si="198"/>
        <v>21</v>
      </c>
      <c r="AB932" t="s">
        <v>14800</v>
      </c>
      <c r="AD932">
        <f t="shared" si="192"/>
        <v>1</v>
      </c>
      <c r="AE932">
        <f t="shared" si="193"/>
        <v>26</v>
      </c>
      <c r="AF932">
        <f t="shared" si="194"/>
        <v>23</v>
      </c>
      <c r="AG932" t="s">
        <v>14800</v>
      </c>
      <c r="AH932" t="b">
        <f t="shared" si="195"/>
        <v>1</v>
      </c>
    </row>
    <row r="933" spans="1:34" hidden="1" x14ac:dyDescent="0.25">
      <c r="A933" s="1">
        <v>311</v>
      </c>
      <c r="B933" t="s">
        <v>5246</v>
      </c>
      <c r="C933" t="s">
        <v>5247</v>
      </c>
      <c r="D933" t="s">
        <v>13341</v>
      </c>
      <c r="E933">
        <v>5</v>
      </c>
      <c r="F933" t="s">
        <v>15</v>
      </c>
      <c r="G933" t="s">
        <v>5248</v>
      </c>
      <c r="H933" t="s">
        <v>5249</v>
      </c>
      <c r="I933">
        <v>36767</v>
      </c>
      <c r="J933" t="s">
        <v>18</v>
      </c>
      <c r="K933" t="s">
        <v>5250</v>
      </c>
      <c r="L933" t="s">
        <v>5251</v>
      </c>
      <c r="N933">
        <v>1</v>
      </c>
      <c r="O933">
        <v>1</v>
      </c>
      <c r="P933">
        <f>_xlfn.XLOOKUP(B933,'g1'!B:B,'g1'!R:R)</f>
        <v>1</v>
      </c>
      <c r="Q933">
        <f>_xlfn.XLOOKUP(B933,'g2'!B:B,'g2'!U:U)</f>
        <v>1</v>
      </c>
      <c r="R933">
        <f>_xlfn.XLOOKUP(B933,'g3'!B:B,'g3'!R:R)</f>
        <v>1</v>
      </c>
      <c r="S933">
        <f>_xlfn.XLOOKUP(D933,'g4'!D:D,'g4'!N:N)</f>
        <v>1</v>
      </c>
      <c r="T933">
        <f t="shared" si="188"/>
        <v>0</v>
      </c>
      <c r="U933">
        <f t="shared" si="189"/>
        <v>0</v>
      </c>
      <c r="V933">
        <f t="shared" si="190"/>
        <v>0</v>
      </c>
      <c r="W933">
        <f t="shared" si="191"/>
        <v>0</v>
      </c>
      <c r="X933" t="s">
        <v>12667</v>
      </c>
      <c r="Y933">
        <f t="shared" si="196"/>
        <v>43</v>
      </c>
      <c r="Z933">
        <f t="shared" si="197"/>
        <v>63</v>
      </c>
      <c r="AA933">
        <f t="shared" si="198"/>
        <v>18</v>
      </c>
      <c r="AB933" t="s">
        <v>14801</v>
      </c>
      <c r="AD933">
        <f t="shared" si="192"/>
        <v>1</v>
      </c>
      <c r="AE933">
        <f t="shared" si="193"/>
        <v>23</v>
      </c>
      <c r="AF933">
        <f t="shared" si="194"/>
        <v>20</v>
      </c>
      <c r="AG933" t="s">
        <v>14801</v>
      </c>
      <c r="AH933" t="b">
        <f t="shared" si="195"/>
        <v>1</v>
      </c>
    </row>
    <row r="934" spans="1:34" hidden="1" x14ac:dyDescent="0.25">
      <c r="A934" s="1">
        <v>380</v>
      </c>
      <c r="B934" t="s">
        <v>5280</v>
      </c>
      <c r="C934" t="s">
        <v>5281</v>
      </c>
      <c r="D934" t="s">
        <v>13342</v>
      </c>
      <c r="E934">
        <v>5</v>
      </c>
      <c r="F934" t="s">
        <v>321</v>
      </c>
      <c r="G934" t="s">
        <v>5282</v>
      </c>
      <c r="H934" t="s">
        <v>5283</v>
      </c>
      <c r="I934">
        <v>21369</v>
      </c>
      <c r="J934" t="s">
        <v>324</v>
      </c>
      <c r="K934" t="s">
        <v>5284</v>
      </c>
      <c r="L934" t="s">
        <v>5285</v>
      </c>
      <c r="N934">
        <v>1</v>
      </c>
      <c r="O934">
        <v>1</v>
      </c>
      <c r="P934">
        <f>_xlfn.XLOOKUP(B934,'g1'!B:B,'g1'!R:R)</f>
        <v>1</v>
      </c>
      <c r="Q934">
        <f>_xlfn.XLOOKUP(B934,'g2'!B:B,'g2'!U:U)</f>
        <v>1</v>
      </c>
      <c r="R934">
        <f>_xlfn.XLOOKUP(B934,'g3'!B:B,'g3'!R:R)</f>
        <v>1</v>
      </c>
      <c r="S934">
        <f>_xlfn.XLOOKUP(D934,'g4'!D:D,'g4'!N:N)</f>
        <v>1</v>
      </c>
      <c r="T934">
        <f t="shared" si="188"/>
        <v>0</v>
      </c>
      <c r="U934">
        <f t="shared" si="189"/>
        <v>0</v>
      </c>
      <c r="V934">
        <f t="shared" si="190"/>
        <v>0</v>
      </c>
      <c r="W934">
        <f t="shared" si="191"/>
        <v>0</v>
      </c>
      <c r="X934" t="s">
        <v>12665</v>
      </c>
      <c r="Y934">
        <f t="shared" si="196"/>
        <v>43</v>
      </c>
      <c r="Z934">
        <f t="shared" si="197"/>
        <v>69</v>
      </c>
      <c r="AA934">
        <f t="shared" si="198"/>
        <v>24</v>
      </c>
      <c r="AB934" t="s">
        <v>14311</v>
      </c>
      <c r="AD934">
        <f t="shared" si="192"/>
        <v>1</v>
      </c>
      <c r="AE934">
        <f t="shared" si="193"/>
        <v>29</v>
      </c>
      <c r="AF934">
        <f t="shared" si="194"/>
        <v>26</v>
      </c>
      <c r="AG934" t="s">
        <v>14311</v>
      </c>
      <c r="AH934" t="b">
        <f t="shared" si="195"/>
        <v>1</v>
      </c>
    </row>
    <row r="935" spans="1:34" hidden="1" x14ac:dyDescent="0.25">
      <c r="A935" s="1">
        <v>655</v>
      </c>
      <c r="B935" t="s">
        <v>5405</v>
      </c>
      <c r="C935" t="s">
        <v>5406</v>
      </c>
      <c r="D935" t="s">
        <v>13344</v>
      </c>
      <c r="E935">
        <v>5</v>
      </c>
      <c r="F935" t="s">
        <v>47</v>
      </c>
      <c r="G935" t="s">
        <v>5407</v>
      </c>
      <c r="H935" t="s">
        <v>5408</v>
      </c>
      <c r="I935">
        <v>22676</v>
      </c>
      <c r="J935" t="s">
        <v>50</v>
      </c>
      <c r="K935" t="s">
        <v>5409</v>
      </c>
      <c r="L935" t="s">
        <v>5410</v>
      </c>
      <c r="N935">
        <v>1</v>
      </c>
      <c r="O935">
        <v>1</v>
      </c>
      <c r="P935">
        <f>_xlfn.XLOOKUP(B935,'g1'!B:B,'g1'!R:R)</f>
        <v>1</v>
      </c>
      <c r="Q935">
        <f>_xlfn.XLOOKUP(B935,'g2'!B:B,'g2'!U:U)</f>
        <v>1</v>
      </c>
      <c r="R935">
        <f>_xlfn.XLOOKUP(B935,'g3'!B:B,'g3'!R:R)</f>
        <v>1</v>
      </c>
      <c r="S935">
        <f>_xlfn.XLOOKUP(D935,'g4'!D:D,'g4'!N:N)</f>
        <v>1</v>
      </c>
      <c r="T935">
        <f t="shared" si="188"/>
        <v>0</v>
      </c>
      <c r="U935">
        <f t="shared" si="189"/>
        <v>0</v>
      </c>
      <c r="V935">
        <f t="shared" si="190"/>
        <v>0</v>
      </c>
      <c r="W935">
        <f t="shared" si="191"/>
        <v>0</v>
      </c>
      <c r="X935" t="s">
        <v>7726</v>
      </c>
      <c r="Y935">
        <f t="shared" si="196"/>
        <v>43</v>
      </c>
      <c r="Z935">
        <f t="shared" si="197"/>
        <v>64</v>
      </c>
      <c r="AA935">
        <f t="shared" si="198"/>
        <v>19</v>
      </c>
      <c r="AB935" t="s">
        <v>14802</v>
      </c>
      <c r="AD935">
        <f t="shared" si="192"/>
        <v>1</v>
      </c>
      <c r="AE935">
        <f t="shared" si="193"/>
        <v>24</v>
      </c>
      <c r="AF935">
        <f t="shared" si="194"/>
        <v>21</v>
      </c>
      <c r="AG935" t="s">
        <v>14802</v>
      </c>
      <c r="AH935" t="b">
        <f t="shared" si="195"/>
        <v>1</v>
      </c>
    </row>
    <row r="936" spans="1:34" hidden="1" x14ac:dyDescent="0.25">
      <c r="A936" s="1">
        <v>696</v>
      </c>
      <c r="B936" t="s">
        <v>5436</v>
      </c>
      <c r="C936" t="s">
        <v>5437</v>
      </c>
      <c r="D936" t="s">
        <v>13345</v>
      </c>
      <c r="E936">
        <v>5</v>
      </c>
      <c r="F936" t="s">
        <v>73</v>
      </c>
      <c r="G936" t="s">
        <v>5438</v>
      </c>
      <c r="H936" t="s">
        <v>5439</v>
      </c>
      <c r="I936">
        <v>12299</v>
      </c>
      <c r="J936" t="s">
        <v>76</v>
      </c>
      <c r="K936" t="s">
        <v>5440</v>
      </c>
      <c r="L936" t="s">
        <v>5441</v>
      </c>
      <c r="N936">
        <v>1</v>
      </c>
      <c r="O936">
        <v>1</v>
      </c>
      <c r="P936">
        <f>_xlfn.XLOOKUP(B936,'g1'!B:B,'g1'!R:R)</f>
        <v>1</v>
      </c>
      <c r="Q936">
        <f>_xlfn.XLOOKUP(B936,'g2'!B:B,'g2'!U:U)</f>
        <v>1</v>
      </c>
      <c r="R936">
        <f>_xlfn.XLOOKUP(B936,'g3'!B:B,'g3'!R:R)</f>
        <v>1</v>
      </c>
      <c r="S936">
        <f>_xlfn.XLOOKUP(D936,'g4'!D:D,'g4'!N:N)</f>
        <v>1</v>
      </c>
      <c r="T936">
        <f t="shared" si="188"/>
        <v>0</v>
      </c>
      <c r="U936">
        <f t="shared" si="189"/>
        <v>0</v>
      </c>
      <c r="V936">
        <f t="shared" si="190"/>
        <v>0</v>
      </c>
      <c r="W936">
        <f t="shared" si="191"/>
        <v>0</v>
      </c>
      <c r="X936" t="s">
        <v>7676</v>
      </c>
      <c r="Y936">
        <f t="shared" si="196"/>
        <v>43</v>
      </c>
      <c r="Z936">
        <f t="shared" si="197"/>
        <v>63</v>
      </c>
      <c r="AA936">
        <f t="shared" si="198"/>
        <v>18</v>
      </c>
      <c r="AB936" t="s">
        <v>14249</v>
      </c>
      <c r="AD936">
        <f t="shared" si="192"/>
        <v>1</v>
      </c>
      <c r="AE936">
        <f t="shared" si="193"/>
        <v>23</v>
      </c>
      <c r="AF936">
        <f t="shared" si="194"/>
        <v>20</v>
      </c>
      <c r="AG936" t="s">
        <v>14249</v>
      </c>
      <c r="AH936" t="b">
        <f t="shared" si="195"/>
        <v>1</v>
      </c>
    </row>
    <row r="937" spans="1:34" hidden="1" x14ac:dyDescent="0.25">
      <c r="A937" s="1">
        <v>1683</v>
      </c>
      <c r="B937" t="s">
        <v>5442</v>
      </c>
      <c r="C937" t="s">
        <v>5443</v>
      </c>
      <c r="D937" t="s">
        <v>13346</v>
      </c>
      <c r="E937">
        <v>5</v>
      </c>
      <c r="F937" t="s">
        <v>73</v>
      </c>
      <c r="G937" t="s">
        <v>5444</v>
      </c>
      <c r="H937" t="s">
        <v>5445</v>
      </c>
      <c r="I937">
        <v>889</v>
      </c>
      <c r="J937" t="s">
        <v>76</v>
      </c>
      <c r="K937" t="s">
        <v>5446</v>
      </c>
      <c r="L937" t="s">
        <v>5447</v>
      </c>
      <c r="N937">
        <v>1</v>
      </c>
      <c r="O937">
        <v>1</v>
      </c>
      <c r="P937">
        <f>_xlfn.XLOOKUP(B937,'g1'!B:B,'g1'!R:R)</f>
        <v>1</v>
      </c>
      <c r="Q937">
        <f>_xlfn.XLOOKUP(B937,'g2'!B:B,'g2'!U:U)</f>
        <v>1</v>
      </c>
      <c r="R937">
        <f>_xlfn.XLOOKUP(B937,'g3'!B:B,'g3'!R:R)</f>
        <v>1</v>
      </c>
      <c r="S937">
        <f>_xlfn.XLOOKUP(D937,'g4'!D:D,'g4'!N:N)</f>
        <v>1</v>
      </c>
      <c r="T937">
        <f t="shared" si="188"/>
        <v>0</v>
      </c>
      <c r="U937">
        <f t="shared" si="189"/>
        <v>0</v>
      </c>
      <c r="V937">
        <f t="shared" si="190"/>
        <v>0</v>
      </c>
      <c r="W937">
        <f t="shared" si="191"/>
        <v>0</v>
      </c>
      <c r="X937" t="s">
        <v>7680</v>
      </c>
      <c r="Y937">
        <f t="shared" si="196"/>
        <v>43</v>
      </c>
      <c r="Z937">
        <f t="shared" si="197"/>
        <v>63</v>
      </c>
      <c r="AA937">
        <f t="shared" si="198"/>
        <v>18</v>
      </c>
      <c r="AB937" t="s">
        <v>14249</v>
      </c>
      <c r="AD937">
        <f t="shared" si="192"/>
        <v>1</v>
      </c>
      <c r="AE937">
        <f t="shared" si="193"/>
        <v>23</v>
      </c>
      <c r="AF937">
        <f t="shared" si="194"/>
        <v>20</v>
      </c>
      <c r="AG937" t="s">
        <v>14249</v>
      </c>
      <c r="AH937" t="b">
        <f t="shared" si="195"/>
        <v>1</v>
      </c>
    </row>
    <row r="938" spans="1:34" x14ac:dyDescent="0.25">
      <c r="A938" s="1">
        <v>1055</v>
      </c>
      <c r="B938" t="s">
        <v>5459</v>
      </c>
      <c r="C938" t="s">
        <v>5460</v>
      </c>
      <c r="D938" t="s">
        <v>13347</v>
      </c>
      <c r="E938">
        <v>5</v>
      </c>
      <c r="F938" t="s">
        <v>15</v>
      </c>
      <c r="G938" t="s">
        <v>5461</v>
      </c>
      <c r="H938" t="s">
        <v>5462</v>
      </c>
      <c r="I938">
        <v>4389</v>
      </c>
      <c r="J938" t="s">
        <v>18</v>
      </c>
      <c r="K938" t="s">
        <v>15147</v>
      </c>
      <c r="L938" t="s">
        <v>5464</v>
      </c>
      <c r="N938">
        <v>1</v>
      </c>
      <c r="O938">
        <v>1</v>
      </c>
      <c r="P938">
        <f>_xlfn.XLOOKUP(B938,'g1'!B:B,'g1'!R:R)</f>
        <v>1</v>
      </c>
      <c r="Q938">
        <f>_xlfn.XLOOKUP(B938,'g2'!B:B,'g2'!U:U)</f>
        <v>1</v>
      </c>
      <c r="R938">
        <f>_xlfn.XLOOKUP(B938,'g3'!B:B,'g3'!R:R)</f>
        <v>1</v>
      </c>
      <c r="S938">
        <f>_xlfn.XLOOKUP(D938,'g4'!D:D,'g4'!N:N)</f>
        <v>1</v>
      </c>
      <c r="T938">
        <f t="shared" si="188"/>
        <v>0</v>
      </c>
      <c r="U938">
        <f t="shared" si="189"/>
        <v>0</v>
      </c>
      <c r="V938">
        <f t="shared" si="190"/>
        <v>0</v>
      </c>
      <c r="W938">
        <f t="shared" si="191"/>
        <v>0</v>
      </c>
      <c r="X938" t="s">
        <v>12658</v>
      </c>
      <c r="Y938">
        <f t="shared" si="196"/>
        <v>43</v>
      </c>
      <c r="Z938">
        <f t="shared" si="197"/>
        <v>73</v>
      </c>
      <c r="AA938">
        <f t="shared" si="198"/>
        <v>28</v>
      </c>
      <c r="AB938" t="s">
        <v>14990</v>
      </c>
      <c r="AD938">
        <f t="shared" si="192"/>
        <v>1</v>
      </c>
      <c r="AE938">
        <f t="shared" si="193"/>
        <v>33</v>
      </c>
      <c r="AF938">
        <f t="shared" si="194"/>
        <v>30</v>
      </c>
      <c r="AG938" t="s">
        <v>14803</v>
      </c>
      <c r="AH938" t="b">
        <f t="shared" si="195"/>
        <v>0</v>
      </c>
    </row>
    <row r="939" spans="1:34" hidden="1" x14ac:dyDescent="0.25">
      <c r="A939" s="1">
        <v>1228</v>
      </c>
      <c r="B939" t="s">
        <v>5465</v>
      </c>
      <c r="C939" t="s">
        <v>5466</v>
      </c>
      <c r="D939" t="s">
        <v>13348</v>
      </c>
      <c r="E939">
        <v>5</v>
      </c>
      <c r="F939" t="s">
        <v>286</v>
      </c>
      <c r="G939" t="s">
        <v>5467</v>
      </c>
      <c r="H939" t="s">
        <v>5468</v>
      </c>
      <c r="I939">
        <v>28723</v>
      </c>
      <c r="J939" t="s">
        <v>287</v>
      </c>
      <c r="K939" t="s">
        <v>5469</v>
      </c>
      <c r="L939" t="s">
        <v>5470</v>
      </c>
      <c r="N939">
        <v>1</v>
      </c>
      <c r="O939">
        <v>1</v>
      </c>
      <c r="P939">
        <f>_xlfn.XLOOKUP(B939,'g1'!B:B,'g1'!R:R)</f>
        <v>1</v>
      </c>
      <c r="Q939">
        <f>_xlfn.XLOOKUP(B939,'g2'!B:B,'g2'!U:U)</f>
        <v>1</v>
      </c>
      <c r="R939">
        <f>_xlfn.XLOOKUP(B939,'g3'!B:B,'g3'!R:R)</f>
        <v>1</v>
      </c>
      <c r="S939">
        <f>_xlfn.XLOOKUP(D939,'g4'!D:D,'g4'!N:N)</f>
        <v>1</v>
      </c>
      <c r="T939">
        <f t="shared" si="188"/>
        <v>0</v>
      </c>
      <c r="U939">
        <f t="shared" si="189"/>
        <v>0</v>
      </c>
      <c r="V939">
        <f t="shared" si="190"/>
        <v>0</v>
      </c>
      <c r="W939">
        <f t="shared" si="191"/>
        <v>0</v>
      </c>
      <c r="X939" t="s">
        <v>12656</v>
      </c>
      <c r="Y939">
        <f t="shared" si="196"/>
        <v>43</v>
      </c>
      <c r="Z939">
        <f t="shared" si="197"/>
        <v>64</v>
      </c>
      <c r="AA939">
        <f t="shared" si="198"/>
        <v>19</v>
      </c>
      <c r="AB939" t="s">
        <v>14804</v>
      </c>
      <c r="AD939">
        <f t="shared" si="192"/>
        <v>1</v>
      </c>
      <c r="AE939">
        <f t="shared" si="193"/>
        <v>24</v>
      </c>
      <c r="AF939">
        <f t="shared" si="194"/>
        <v>21</v>
      </c>
      <c r="AG939" t="s">
        <v>14804</v>
      </c>
      <c r="AH939" t="b">
        <f t="shared" si="195"/>
        <v>1</v>
      </c>
    </row>
    <row r="940" spans="1:34" hidden="1" x14ac:dyDescent="0.25">
      <c r="A940" s="1">
        <v>1595</v>
      </c>
      <c r="B940" t="s">
        <v>5554</v>
      </c>
      <c r="C940" t="s">
        <v>5555</v>
      </c>
      <c r="D940" t="s">
        <v>13349</v>
      </c>
      <c r="E940">
        <v>5</v>
      </c>
      <c r="F940" t="s">
        <v>1508</v>
      </c>
      <c r="G940" t="s">
        <v>5556</v>
      </c>
      <c r="H940" t="s">
        <v>5557</v>
      </c>
      <c r="I940">
        <v>5855</v>
      </c>
      <c r="J940" t="s">
        <v>199</v>
      </c>
      <c r="K940" t="s">
        <v>5558</v>
      </c>
      <c r="L940" t="s">
        <v>5559</v>
      </c>
      <c r="N940">
        <v>1</v>
      </c>
      <c r="O940">
        <v>1</v>
      </c>
      <c r="P940">
        <f>_xlfn.XLOOKUP(B940,'g1'!B:B,'g1'!R:R)</f>
        <v>1</v>
      </c>
      <c r="Q940">
        <f>_xlfn.XLOOKUP(B940,'g2'!B:B,'g2'!U:U)</f>
        <v>1</v>
      </c>
      <c r="R940">
        <f>_xlfn.XLOOKUP(B940,'g3'!B:B,'g3'!R:R)</f>
        <v>1</v>
      </c>
      <c r="S940">
        <f>_xlfn.XLOOKUP(D940,'g4'!D:D,'g4'!N:N)</f>
        <v>1</v>
      </c>
      <c r="T940">
        <f t="shared" si="188"/>
        <v>0</v>
      </c>
      <c r="U940">
        <f t="shared" si="189"/>
        <v>0</v>
      </c>
      <c r="V940">
        <f t="shared" si="190"/>
        <v>0</v>
      </c>
      <c r="W940">
        <f t="shared" si="191"/>
        <v>0</v>
      </c>
      <c r="X940" t="s">
        <v>12654</v>
      </c>
      <c r="Y940">
        <f t="shared" si="196"/>
        <v>43</v>
      </c>
      <c r="Z940">
        <f t="shared" si="197"/>
        <v>63</v>
      </c>
      <c r="AA940">
        <f t="shared" si="198"/>
        <v>18</v>
      </c>
      <c r="AB940" t="s">
        <v>14266</v>
      </c>
      <c r="AD940">
        <f t="shared" si="192"/>
        <v>1</v>
      </c>
      <c r="AE940">
        <f t="shared" si="193"/>
        <v>23</v>
      </c>
      <c r="AF940">
        <f t="shared" si="194"/>
        <v>20</v>
      </c>
      <c r="AG940" t="s">
        <v>14266</v>
      </c>
      <c r="AH940" t="b">
        <f t="shared" si="195"/>
        <v>1</v>
      </c>
    </row>
    <row r="941" spans="1:34" hidden="1" x14ac:dyDescent="0.25">
      <c r="A941" s="1">
        <v>206</v>
      </c>
      <c r="B941" t="s">
        <v>5596</v>
      </c>
      <c r="C941" t="s">
        <v>5597</v>
      </c>
      <c r="D941" t="s">
        <v>13350</v>
      </c>
      <c r="E941">
        <v>5</v>
      </c>
      <c r="F941" t="s">
        <v>15</v>
      </c>
      <c r="G941" t="s">
        <v>5598</v>
      </c>
      <c r="H941" t="s">
        <v>5599</v>
      </c>
      <c r="I941">
        <v>5787</v>
      </c>
      <c r="J941" t="s">
        <v>18</v>
      </c>
      <c r="K941" t="s">
        <v>5600</v>
      </c>
      <c r="L941" t="s">
        <v>5601</v>
      </c>
      <c r="N941">
        <v>1</v>
      </c>
      <c r="O941">
        <v>1</v>
      </c>
      <c r="P941">
        <f>_xlfn.XLOOKUP(B941,'g1'!B:B,'g1'!R:R)</f>
        <v>1</v>
      </c>
      <c r="Q941">
        <f>_xlfn.XLOOKUP(B941,'g2'!B:B,'g2'!U:U)</f>
        <v>1</v>
      </c>
      <c r="R941">
        <f>_xlfn.XLOOKUP(B941,'g3'!B:B,'g3'!R:R)</f>
        <v>1</v>
      </c>
      <c r="S941">
        <f>_xlfn.XLOOKUP(D941,'g4'!D:D,'g4'!N:N)</f>
        <v>1</v>
      </c>
      <c r="T941">
        <f t="shared" si="188"/>
        <v>0</v>
      </c>
      <c r="U941">
        <f t="shared" si="189"/>
        <v>0</v>
      </c>
      <c r="V941">
        <f t="shared" si="190"/>
        <v>0</v>
      </c>
      <c r="W941">
        <f t="shared" si="191"/>
        <v>0</v>
      </c>
      <c r="X941" t="s">
        <v>9669</v>
      </c>
      <c r="Y941">
        <f t="shared" si="196"/>
        <v>43</v>
      </c>
      <c r="Z941">
        <f t="shared" si="197"/>
        <v>70</v>
      </c>
      <c r="AA941">
        <f t="shared" si="198"/>
        <v>25</v>
      </c>
      <c r="AB941" t="s">
        <v>14805</v>
      </c>
      <c r="AD941">
        <f t="shared" si="192"/>
        <v>1</v>
      </c>
      <c r="AE941">
        <f t="shared" si="193"/>
        <v>30</v>
      </c>
      <c r="AF941">
        <f t="shared" si="194"/>
        <v>27</v>
      </c>
      <c r="AG941" t="s">
        <v>14805</v>
      </c>
      <c r="AH941" t="b">
        <f t="shared" si="195"/>
        <v>1</v>
      </c>
    </row>
    <row r="942" spans="1:34" hidden="1" x14ac:dyDescent="0.25">
      <c r="A942" s="1">
        <v>1955</v>
      </c>
      <c r="B942" t="s">
        <v>5674</v>
      </c>
      <c r="C942" t="s">
        <v>5675</v>
      </c>
      <c r="D942" t="s">
        <v>13351</v>
      </c>
      <c r="E942">
        <v>5</v>
      </c>
      <c r="F942" t="s">
        <v>39</v>
      </c>
      <c r="G942" t="s">
        <v>5676</v>
      </c>
      <c r="H942" t="s">
        <v>5677</v>
      </c>
      <c r="I942">
        <v>61400</v>
      </c>
      <c r="J942" t="s">
        <v>42</v>
      </c>
      <c r="K942" t="s">
        <v>5678</v>
      </c>
      <c r="L942" t="s">
        <v>5679</v>
      </c>
      <c r="N942">
        <v>1</v>
      </c>
      <c r="O942">
        <v>1</v>
      </c>
      <c r="P942">
        <f>_xlfn.XLOOKUP(B942,'g1'!B:B,'g1'!R:R)</f>
        <v>1</v>
      </c>
      <c r="Q942">
        <f>_xlfn.XLOOKUP(B942,'g2'!B:B,'g2'!U:U)</f>
        <v>1</v>
      </c>
      <c r="R942">
        <f>_xlfn.XLOOKUP(B942,'g3'!B:B,'g3'!R:R)</f>
        <v>1</v>
      </c>
      <c r="S942">
        <f>_xlfn.XLOOKUP(D942,'g4'!D:D,'g4'!N:N)</f>
        <v>1</v>
      </c>
      <c r="T942">
        <f t="shared" si="188"/>
        <v>0</v>
      </c>
      <c r="U942">
        <f t="shared" si="189"/>
        <v>0</v>
      </c>
      <c r="V942">
        <f t="shared" si="190"/>
        <v>0</v>
      </c>
      <c r="W942">
        <f t="shared" si="191"/>
        <v>0</v>
      </c>
      <c r="X942" t="s">
        <v>7710</v>
      </c>
      <c r="Y942">
        <f t="shared" si="196"/>
        <v>43</v>
      </c>
      <c r="Z942">
        <f t="shared" si="197"/>
        <v>63</v>
      </c>
      <c r="AA942">
        <f t="shared" si="198"/>
        <v>18</v>
      </c>
      <c r="AB942" t="s">
        <v>14326</v>
      </c>
      <c r="AD942">
        <f t="shared" si="192"/>
        <v>1</v>
      </c>
      <c r="AE942">
        <f t="shared" si="193"/>
        <v>23</v>
      </c>
      <c r="AF942">
        <f t="shared" si="194"/>
        <v>20</v>
      </c>
      <c r="AG942" t="s">
        <v>14326</v>
      </c>
      <c r="AH942" t="b">
        <f t="shared" si="195"/>
        <v>1</v>
      </c>
    </row>
    <row r="943" spans="1:34" hidden="1" x14ac:dyDescent="0.25">
      <c r="A943" s="1">
        <v>132</v>
      </c>
      <c r="B943" t="s">
        <v>5686</v>
      </c>
      <c r="C943" t="s">
        <v>5687</v>
      </c>
      <c r="D943" t="s">
        <v>13352</v>
      </c>
      <c r="E943">
        <v>5</v>
      </c>
      <c r="F943" t="s">
        <v>1206</v>
      </c>
      <c r="G943" t="s">
        <v>5688</v>
      </c>
      <c r="H943" t="s">
        <v>5689</v>
      </c>
      <c r="I943">
        <v>6806</v>
      </c>
      <c r="J943" t="s">
        <v>76</v>
      </c>
      <c r="K943" t="s">
        <v>5690</v>
      </c>
      <c r="L943" t="s">
        <v>5691</v>
      </c>
      <c r="N943">
        <v>1</v>
      </c>
      <c r="O943">
        <v>1</v>
      </c>
      <c r="P943">
        <f>_xlfn.XLOOKUP(B943,'g1'!B:B,'g1'!R:R)</f>
        <v>1</v>
      </c>
      <c r="Q943">
        <f>_xlfn.XLOOKUP(B943,'g2'!B:B,'g2'!U:U)</f>
        <v>1</v>
      </c>
      <c r="R943">
        <f>_xlfn.XLOOKUP(B943,'g3'!B:B,'g3'!R:R)</f>
        <v>1</v>
      </c>
      <c r="S943">
        <f>_xlfn.XLOOKUP(D943,'g4'!D:D,'g4'!N:N)</f>
        <v>1</v>
      </c>
      <c r="T943">
        <f t="shared" si="188"/>
        <v>0</v>
      </c>
      <c r="U943">
        <f t="shared" si="189"/>
        <v>0</v>
      </c>
      <c r="V943">
        <f t="shared" si="190"/>
        <v>0</v>
      </c>
      <c r="W943">
        <f t="shared" si="191"/>
        <v>0</v>
      </c>
      <c r="X943" t="s">
        <v>7708</v>
      </c>
      <c r="Y943">
        <f t="shared" si="196"/>
        <v>43</v>
      </c>
      <c r="Z943">
        <f t="shared" si="197"/>
        <v>66</v>
      </c>
      <c r="AA943">
        <f t="shared" si="198"/>
        <v>21</v>
      </c>
      <c r="AB943" t="s">
        <v>14645</v>
      </c>
      <c r="AD943">
        <f t="shared" si="192"/>
        <v>1</v>
      </c>
      <c r="AE943">
        <f t="shared" si="193"/>
        <v>26</v>
      </c>
      <c r="AF943">
        <f t="shared" si="194"/>
        <v>23</v>
      </c>
      <c r="AG943" t="s">
        <v>14645</v>
      </c>
      <c r="AH943" t="b">
        <f t="shared" si="195"/>
        <v>1</v>
      </c>
    </row>
    <row r="944" spans="1:34" hidden="1" x14ac:dyDescent="0.25">
      <c r="A944" s="1">
        <v>662</v>
      </c>
      <c r="B944" t="s">
        <v>5710</v>
      </c>
      <c r="C944" t="s">
        <v>5711</v>
      </c>
      <c r="D944" t="s">
        <v>13353</v>
      </c>
      <c r="E944">
        <v>5</v>
      </c>
      <c r="F944" t="s">
        <v>2350</v>
      </c>
      <c r="G944" t="s">
        <v>5712</v>
      </c>
      <c r="H944" t="s">
        <v>5711</v>
      </c>
      <c r="I944">
        <v>62270</v>
      </c>
      <c r="J944" t="s">
        <v>2353</v>
      </c>
      <c r="K944" t="s">
        <v>5713</v>
      </c>
      <c r="L944" t="s">
        <v>5714</v>
      </c>
      <c r="N944">
        <v>1</v>
      </c>
      <c r="O944">
        <v>1</v>
      </c>
      <c r="P944">
        <f>_xlfn.XLOOKUP(B944,'g1'!B:B,'g1'!R:R)</f>
        <v>1</v>
      </c>
      <c r="Q944">
        <f>_xlfn.XLOOKUP(B944,'g2'!B:B,'g2'!U:U)</f>
        <v>1</v>
      </c>
      <c r="R944">
        <f>_xlfn.XLOOKUP(B944,'g3'!B:B,'g3'!R:R)</f>
        <v>1</v>
      </c>
      <c r="S944">
        <f>_xlfn.XLOOKUP(D944,'g4'!D:D,'g4'!N:N)</f>
        <v>1</v>
      </c>
      <c r="T944">
        <f t="shared" si="188"/>
        <v>0</v>
      </c>
      <c r="U944">
        <f t="shared" si="189"/>
        <v>0</v>
      </c>
      <c r="V944">
        <f t="shared" si="190"/>
        <v>0</v>
      </c>
      <c r="W944">
        <f t="shared" si="191"/>
        <v>0</v>
      </c>
      <c r="X944" t="s">
        <v>12649</v>
      </c>
      <c r="Y944">
        <f t="shared" si="196"/>
        <v>43</v>
      </c>
      <c r="Z944">
        <f t="shared" si="197"/>
        <v>64</v>
      </c>
      <c r="AA944">
        <f t="shared" si="198"/>
        <v>19</v>
      </c>
      <c r="AB944" t="s">
        <v>14806</v>
      </c>
      <c r="AD944">
        <f t="shared" si="192"/>
        <v>1</v>
      </c>
      <c r="AE944">
        <f t="shared" si="193"/>
        <v>24</v>
      </c>
      <c r="AF944">
        <f t="shared" si="194"/>
        <v>21</v>
      </c>
      <c r="AG944" t="s">
        <v>14806</v>
      </c>
      <c r="AH944" t="b">
        <f t="shared" si="195"/>
        <v>1</v>
      </c>
    </row>
    <row r="945" spans="1:34" hidden="1" x14ac:dyDescent="0.25">
      <c r="A945" s="1">
        <v>796</v>
      </c>
      <c r="B945" t="s">
        <v>5745</v>
      </c>
      <c r="C945" t="s">
        <v>5746</v>
      </c>
      <c r="D945" t="s">
        <v>13354</v>
      </c>
      <c r="E945">
        <v>5</v>
      </c>
      <c r="F945" t="s">
        <v>73</v>
      </c>
      <c r="G945" t="s">
        <v>5747</v>
      </c>
      <c r="H945" t="s">
        <v>5748</v>
      </c>
      <c r="I945">
        <v>34170</v>
      </c>
      <c r="J945" t="s">
        <v>76</v>
      </c>
      <c r="K945" t="s">
        <v>5749</v>
      </c>
      <c r="L945" t="s">
        <v>5750</v>
      </c>
      <c r="N945">
        <v>1</v>
      </c>
      <c r="O945">
        <v>1</v>
      </c>
      <c r="P945">
        <f>_xlfn.XLOOKUP(B945,'g1'!B:B,'g1'!R:R)</f>
        <v>1</v>
      </c>
      <c r="Q945">
        <f>_xlfn.XLOOKUP(B945,'g2'!B:B,'g2'!U:U)</f>
        <v>1</v>
      </c>
      <c r="R945">
        <f>_xlfn.XLOOKUP(B945,'g3'!B:B,'g3'!R:R)</f>
        <v>1</v>
      </c>
      <c r="S945">
        <f>_xlfn.XLOOKUP(D945,'g4'!D:D,'g4'!N:N)</f>
        <v>1</v>
      </c>
      <c r="T945">
        <f t="shared" si="188"/>
        <v>0</v>
      </c>
      <c r="U945">
        <f t="shared" si="189"/>
        <v>0</v>
      </c>
      <c r="V945">
        <f t="shared" si="190"/>
        <v>0</v>
      </c>
      <c r="W945">
        <f t="shared" si="191"/>
        <v>0</v>
      </c>
      <c r="X945" t="s">
        <v>12647</v>
      </c>
      <c r="Y945">
        <f t="shared" si="196"/>
        <v>43</v>
      </c>
      <c r="Z945">
        <f t="shared" si="197"/>
        <v>65</v>
      </c>
      <c r="AA945">
        <f t="shared" si="198"/>
        <v>20</v>
      </c>
      <c r="AB945" t="s">
        <v>14350</v>
      </c>
      <c r="AD945">
        <f t="shared" si="192"/>
        <v>1</v>
      </c>
      <c r="AE945">
        <f t="shared" si="193"/>
        <v>25</v>
      </c>
      <c r="AF945">
        <f t="shared" si="194"/>
        <v>22</v>
      </c>
      <c r="AG945" t="s">
        <v>14350</v>
      </c>
      <c r="AH945" t="b">
        <f t="shared" si="195"/>
        <v>1</v>
      </c>
    </row>
    <row r="946" spans="1:34" x14ac:dyDescent="0.25">
      <c r="A946" s="1">
        <v>1061</v>
      </c>
      <c r="B946" t="s">
        <v>5781</v>
      </c>
      <c r="C946" t="s">
        <v>5782</v>
      </c>
      <c r="D946" t="s">
        <v>13356</v>
      </c>
      <c r="E946">
        <v>5</v>
      </c>
      <c r="F946" t="s">
        <v>39</v>
      </c>
      <c r="G946" t="s">
        <v>5783</v>
      </c>
      <c r="H946" t="s">
        <v>5784</v>
      </c>
      <c r="I946">
        <v>12014</v>
      </c>
      <c r="J946" t="s">
        <v>42</v>
      </c>
      <c r="K946" t="s">
        <v>15129</v>
      </c>
      <c r="L946" t="s">
        <v>5785</v>
      </c>
      <c r="N946">
        <v>1</v>
      </c>
      <c r="O946">
        <v>1</v>
      </c>
      <c r="P946">
        <f>_xlfn.XLOOKUP(B946,'g1'!B:B,'g1'!R:R)</f>
        <v>1</v>
      </c>
      <c r="Q946">
        <f>_xlfn.XLOOKUP(B946,'g2'!B:B,'g2'!U:U)</f>
        <v>1</v>
      </c>
      <c r="R946">
        <f>_xlfn.XLOOKUP(B946,'g3'!B:B,'g3'!R:R)</f>
        <v>1</v>
      </c>
      <c r="S946">
        <f>_xlfn.XLOOKUP(D946,'g4'!D:D,'g4'!N:N)</f>
        <v>1</v>
      </c>
      <c r="T946">
        <f t="shared" si="188"/>
        <v>0</v>
      </c>
      <c r="U946">
        <f t="shared" si="189"/>
        <v>0</v>
      </c>
      <c r="V946">
        <f t="shared" si="190"/>
        <v>0</v>
      </c>
      <c r="W946">
        <f t="shared" si="191"/>
        <v>0</v>
      </c>
      <c r="X946" t="s">
        <v>9656</v>
      </c>
      <c r="Y946">
        <f t="shared" si="196"/>
        <v>43</v>
      </c>
      <c r="Z946">
        <f t="shared" si="197"/>
        <v>64</v>
      </c>
      <c r="AA946">
        <f t="shared" si="198"/>
        <v>19</v>
      </c>
      <c r="AB946" t="s">
        <v>14249</v>
      </c>
      <c r="AD946">
        <f t="shared" si="192"/>
        <v>1</v>
      </c>
      <c r="AE946">
        <f t="shared" si="193"/>
        <v>24</v>
      </c>
      <c r="AF946">
        <f t="shared" si="194"/>
        <v>21</v>
      </c>
      <c r="AG946" t="s">
        <v>14807</v>
      </c>
      <c r="AH946" t="b">
        <f t="shared" si="195"/>
        <v>0</v>
      </c>
    </row>
    <row r="947" spans="1:34" hidden="1" x14ac:dyDescent="0.25">
      <c r="A947" s="1">
        <v>1405</v>
      </c>
      <c r="B947" t="s">
        <v>5792</v>
      </c>
      <c r="C947" t="s">
        <v>5793</v>
      </c>
      <c r="D947" t="s">
        <v>13357</v>
      </c>
      <c r="E947">
        <v>5</v>
      </c>
      <c r="F947" t="s">
        <v>73</v>
      </c>
      <c r="G947" t="s">
        <v>5794</v>
      </c>
      <c r="H947" t="s">
        <v>5795</v>
      </c>
      <c r="I947">
        <v>39687</v>
      </c>
      <c r="J947" t="s">
        <v>76</v>
      </c>
      <c r="K947" t="s">
        <v>5796</v>
      </c>
      <c r="L947" t="s">
        <v>5797</v>
      </c>
      <c r="N947">
        <v>1</v>
      </c>
      <c r="O947">
        <v>1</v>
      </c>
      <c r="P947">
        <f>_xlfn.XLOOKUP(B947,'g1'!B:B,'g1'!R:R)</f>
        <v>1</v>
      </c>
      <c r="Q947">
        <f>_xlfn.XLOOKUP(B947,'g2'!B:B,'g2'!U:U)</f>
        <v>1</v>
      </c>
      <c r="R947">
        <f>_xlfn.XLOOKUP(B947,'g3'!B:B,'g3'!R:R)</f>
        <v>1</v>
      </c>
      <c r="S947">
        <f>_xlfn.XLOOKUP(D947,'g4'!D:D,'g4'!N:N)</f>
        <v>1</v>
      </c>
      <c r="T947">
        <f t="shared" si="188"/>
        <v>0</v>
      </c>
      <c r="U947">
        <f t="shared" si="189"/>
        <v>0</v>
      </c>
      <c r="V947">
        <f t="shared" si="190"/>
        <v>0</v>
      </c>
      <c r="W947">
        <f t="shared" si="191"/>
        <v>0</v>
      </c>
      <c r="X947" t="s">
        <v>12642</v>
      </c>
      <c r="Y947">
        <f t="shared" si="196"/>
        <v>43</v>
      </c>
      <c r="Z947">
        <f t="shared" si="197"/>
        <v>67</v>
      </c>
      <c r="AA947">
        <f t="shared" si="198"/>
        <v>22</v>
      </c>
      <c r="AB947" t="s">
        <v>14808</v>
      </c>
      <c r="AD947">
        <f t="shared" si="192"/>
        <v>1</v>
      </c>
      <c r="AE947">
        <f t="shared" si="193"/>
        <v>27</v>
      </c>
      <c r="AF947">
        <f t="shared" si="194"/>
        <v>24</v>
      </c>
      <c r="AG947" t="s">
        <v>14808</v>
      </c>
      <c r="AH947" t="b">
        <f t="shared" si="195"/>
        <v>1</v>
      </c>
    </row>
    <row r="948" spans="1:34" hidden="1" x14ac:dyDescent="0.25">
      <c r="A948" s="1">
        <v>1549</v>
      </c>
      <c r="B948" t="s">
        <v>5814</v>
      </c>
      <c r="C948" t="s">
        <v>5815</v>
      </c>
      <c r="D948" t="s">
        <v>13359</v>
      </c>
      <c r="E948">
        <v>5</v>
      </c>
      <c r="F948" t="s">
        <v>286</v>
      </c>
      <c r="G948" t="s">
        <v>5816</v>
      </c>
      <c r="H948" t="s">
        <v>5817</v>
      </c>
      <c r="I948">
        <v>39084</v>
      </c>
      <c r="J948" t="s">
        <v>287</v>
      </c>
      <c r="K948" t="s">
        <v>5818</v>
      </c>
      <c r="L948" t="s">
        <v>5819</v>
      </c>
      <c r="N948">
        <v>1</v>
      </c>
      <c r="O948">
        <v>1</v>
      </c>
      <c r="P948">
        <f>_xlfn.XLOOKUP(B948,'g1'!B:B,'g1'!R:R)</f>
        <v>1</v>
      </c>
      <c r="Q948">
        <f>_xlfn.XLOOKUP(B948,'g2'!B:B,'g2'!U:U)</f>
        <v>1</v>
      </c>
      <c r="R948">
        <f>_xlfn.XLOOKUP(B948,'g3'!B:B,'g3'!R:R)</f>
        <v>1</v>
      </c>
      <c r="S948">
        <f>_xlfn.XLOOKUP(D948,'g4'!D:D,'g4'!N:N)</f>
        <v>1</v>
      </c>
      <c r="T948">
        <f t="shared" si="188"/>
        <v>0</v>
      </c>
      <c r="U948">
        <f t="shared" si="189"/>
        <v>0</v>
      </c>
      <c r="V948">
        <f t="shared" si="190"/>
        <v>0</v>
      </c>
      <c r="W948">
        <f t="shared" si="191"/>
        <v>0</v>
      </c>
      <c r="X948" t="s">
        <v>12638</v>
      </c>
      <c r="Y948">
        <f t="shared" si="196"/>
        <v>43</v>
      </c>
      <c r="Z948">
        <f t="shared" si="197"/>
        <v>63</v>
      </c>
      <c r="AA948">
        <f t="shared" si="198"/>
        <v>18</v>
      </c>
      <c r="AB948" t="s">
        <v>14249</v>
      </c>
      <c r="AD948">
        <f t="shared" si="192"/>
        <v>1</v>
      </c>
      <c r="AE948">
        <f t="shared" si="193"/>
        <v>23</v>
      </c>
      <c r="AF948">
        <f t="shared" si="194"/>
        <v>20</v>
      </c>
      <c r="AG948" t="s">
        <v>14249</v>
      </c>
      <c r="AH948" t="b">
        <f t="shared" si="195"/>
        <v>1</v>
      </c>
    </row>
    <row r="949" spans="1:34" x14ac:dyDescent="0.25">
      <c r="A949" s="1">
        <v>1976</v>
      </c>
      <c r="B949" t="s">
        <v>5826</v>
      </c>
      <c r="C949" t="s">
        <v>5827</v>
      </c>
      <c r="D949" t="s">
        <v>13360</v>
      </c>
      <c r="E949">
        <v>5</v>
      </c>
      <c r="F949" t="s">
        <v>198</v>
      </c>
      <c r="G949" t="s">
        <v>5828</v>
      </c>
      <c r="H949" t="s">
        <v>5829</v>
      </c>
      <c r="I949">
        <v>8958</v>
      </c>
      <c r="J949" t="s">
        <v>199</v>
      </c>
      <c r="K949" t="s">
        <v>15146</v>
      </c>
      <c r="L949" t="s">
        <v>5831</v>
      </c>
      <c r="N949">
        <v>1</v>
      </c>
      <c r="O949">
        <v>1</v>
      </c>
      <c r="P949">
        <f>_xlfn.XLOOKUP(B949,'g1'!B:B,'g1'!R:R)</f>
        <v>1</v>
      </c>
      <c r="Q949">
        <f>_xlfn.XLOOKUP(B949,'g2'!B:B,'g2'!U:U)</f>
        <v>1</v>
      </c>
      <c r="R949">
        <f>_xlfn.XLOOKUP(B949,'g3'!B:B,'g3'!R:R)</f>
        <v>1</v>
      </c>
      <c r="S949">
        <f>_xlfn.XLOOKUP(D949,'g4'!D:D,'g4'!N:N)</f>
        <v>1</v>
      </c>
      <c r="T949">
        <f t="shared" si="188"/>
        <v>0</v>
      </c>
      <c r="U949">
        <f t="shared" si="189"/>
        <v>0</v>
      </c>
      <c r="V949">
        <f t="shared" si="190"/>
        <v>0</v>
      </c>
      <c r="W949">
        <f t="shared" si="191"/>
        <v>0</v>
      </c>
      <c r="X949" t="s">
        <v>12636</v>
      </c>
      <c r="Y949">
        <f t="shared" si="196"/>
        <v>43</v>
      </c>
      <c r="Z949">
        <f t="shared" si="197"/>
        <v>71</v>
      </c>
      <c r="AA949">
        <f t="shared" si="198"/>
        <v>26</v>
      </c>
      <c r="AB949" t="s">
        <v>14891</v>
      </c>
      <c r="AD949">
        <f t="shared" si="192"/>
        <v>1</v>
      </c>
      <c r="AE949">
        <f t="shared" si="193"/>
        <v>31</v>
      </c>
      <c r="AF949">
        <f t="shared" si="194"/>
        <v>28</v>
      </c>
      <c r="AG949" t="s">
        <v>14809</v>
      </c>
      <c r="AH949" t="b">
        <f t="shared" si="195"/>
        <v>0</v>
      </c>
    </row>
    <row r="950" spans="1:34" hidden="1" x14ac:dyDescent="0.25">
      <c r="A950" s="1">
        <v>856</v>
      </c>
      <c r="B950" t="s">
        <v>5844</v>
      </c>
      <c r="C950" t="s">
        <v>5845</v>
      </c>
      <c r="D950" t="s">
        <v>13362</v>
      </c>
      <c r="E950">
        <v>5</v>
      </c>
      <c r="F950" t="s">
        <v>286</v>
      </c>
      <c r="G950" t="s">
        <v>5846</v>
      </c>
      <c r="H950" t="s">
        <v>5847</v>
      </c>
      <c r="I950">
        <v>1392</v>
      </c>
      <c r="J950" t="s">
        <v>287</v>
      </c>
      <c r="K950" t="s">
        <v>5848</v>
      </c>
      <c r="L950" t="s">
        <v>5849</v>
      </c>
      <c r="N950">
        <v>1</v>
      </c>
      <c r="O950">
        <v>1</v>
      </c>
      <c r="P950">
        <f>_xlfn.XLOOKUP(B950,'g1'!B:B,'g1'!R:R)</f>
        <v>1</v>
      </c>
      <c r="Q950">
        <f>_xlfn.XLOOKUP(B950,'g2'!B:B,'g2'!U:U)</f>
        <v>1</v>
      </c>
      <c r="R950">
        <f>_xlfn.XLOOKUP(B950,'g3'!B:B,'g3'!R:R)</f>
        <v>1</v>
      </c>
      <c r="S950">
        <f>_xlfn.XLOOKUP(D950,'g4'!D:D,'g4'!N:N)</f>
        <v>1</v>
      </c>
      <c r="T950">
        <f t="shared" si="188"/>
        <v>0</v>
      </c>
      <c r="U950">
        <f t="shared" si="189"/>
        <v>0</v>
      </c>
      <c r="V950">
        <f t="shared" si="190"/>
        <v>0</v>
      </c>
      <c r="W950">
        <f t="shared" si="191"/>
        <v>0</v>
      </c>
      <c r="X950" t="s">
        <v>12632</v>
      </c>
      <c r="Y950">
        <f t="shared" si="196"/>
        <v>43</v>
      </c>
      <c r="Z950">
        <f t="shared" si="197"/>
        <v>64</v>
      </c>
      <c r="AA950">
        <f t="shared" si="198"/>
        <v>19</v>
      </c>
      <c r="AB950" t="s">
        <v>14254</v>
      </c>
      <c r="AD950">
        <f t="shared" si="192"/>
        <v>1</v>
      </c>
      <c r="AE950">
        <f t="shared" si="193"/>
        <v>24</v>
      </c>
      <c r="AF950">
        <f t="shared" si="194"/>
        <v>21</v>
      </c>
      <c r="AG950" t="s">
        <v>14254</v>
      </c>
      <c r="AH950" t="b">
        <f t="shared" si="195"/>
        <v>1</v>
      </c>
    </row>
    <row r="951" spans="1:34" hidden="1" x14ac:dyDescent="0.25">
      <c r="A951" s="1">
        <v>1131</v>
      </c>
      <c r="B951" t="s">
        <v>5850</v>
      </c>
      <c r="C951" t="s">
        <v>5851</v>
      </c>
      <c r="D951" t="s">
        <v>13363</v>
      </c>
      <c r="E951">
        <v>5</v>
      </c>
      <c r="F951" t="s">
        <v>117</v>
      </c>
      <c r="G951" t="s">
        <v>5852</v>
      </c>
      <c r="H951" t="s">
        <v>5853</v>
      </c>
      <c r="I951">
        <v>6764</v>
      </c>
      <c r="J951" t="s">
        <v>120</v>
      </c>
      <c r="K951" t="s">
        <v>3259</v>
      </c>
      <c r="L951" t="s">
        <v>5854</v>
      </c>
      <c r="N951">
        <v>1</v>
      </c>
      <c r="O951">
        <v>1</v>
      </c>
      <c r="P951">
        <f>_xlfn.XLOOKUP(B951,'g1'!B:B,'g1'!R:R)</f>
        <v>1</v>
      </c>
      <c r="Q951">
        <f>_xlfn.XLOOKUP(B951,'g2'!B:B,'g2'!U:U)</f>
        <v>1</v>
      </c>
      <c r="R951">
        <f>_xlfn.XLOOKUP(B951,'g3'!B:B,'g3'!R:R)</f>
        <v>1</v>
      </c>
      <c r="S951">
        <f>_xlfn.XLOOKUP(D951,'g4'!D:D,'g4'!N:N)</f>
        <v>1</v>
      </c>
      <c r="T951">
        <f t="shared" si="188"/>
        <v>0</v>
      </c>
      <c r="U951">
        <f t="shared" si="189"/>
        <v>0</v>
      </c>
      <c r="V951">
        <f t="shared" si="190"/>
        <v>0</v>
      </c>
      <c r="W951">
        <f t="shared" si="191"/>
        <v>0</v>
      </c>
      <c r="X951" t="s">
        <v>7676</v>
      </c>
      <c r="Y951">
        <f t="shared" si="196"/>
        <v>43</v>
      </c>
      <c r="Z951">
        <f t="shared" si="197"/>
        <v>63</v>
      </c>
      <c r="AA951">
        <f t="shared" si="198"/>
        <v>18</v>
      </c>
      <c r="AB951" t="s">
        <v>14249</v>
      </c>
      <c r="AD951">
        <f t="shared" si="192"/>
        <v>1</v>
      </c>
      <c r="AE951">
        <f t="shared" si="193"/>
        <v>23</v>
      </c>
      <c r="AF951">
        <f t="shared" si="194"/>
        <v>20</v>
      </c>
      <c r="AG951" t="s">
        <v>14249</v>
      </c>
      <c r="AH951" t="b">
        <f t="shared" si="195"/>
        <v>1</v>
      </c>
    </row>
    <row r="952" spans="1:34" hidden="1" x14ac:dyDescent="0.25">
      <c r="A952" s="1">
        <v>1437</v>
      </c>
      <c r="B952" t="s">
        <v>5903</v>
      </c>
      <c r="C952" t="s">
        <v>5904</v>
      </c>
      <c r="D952" t="s">
        <v>13364</v>
      </c>
      <c r="E952">
        <v>5</v>
      </c>
      <c r="F952" t="s">
        <v>187</v>
      </c>
      <c r="G952" t="s">
        <v>5905</v>
      </c>
      <c r="H952" t="s">
        <v>5906</v>
      </c>
      <c r="I952">
        <v>16364</v>
      </c>
      <c r="J952" t="s">
        <v>161</v>
      </c>
      <c r="K952" t="s">
        <v>5907</v>
      </c>
      <c r="L952" t="s">
        <v>5908</v>
      </c>
      <c r="N952">
        <v>1</v>
      </c>
      <c r="O952">
        <v>1</v>
      </c>
      <c r="P952">
        <f>_xlfn.XLOOKUP(B952,'g1'!B:B,'g1'!R:R)</f>
        <v>1</v>
      </c>
      <c r="Q952">
        <f>_xlfn.XLOOKUP(B952,'g2'!B:B,'g2'!U:U)</f>
        <v>1</v>
      </c>
      <c r="R952">
        <f>_xlfn.XLOOKUP(B952,'g3'!B:B,'g3'!R:R)</f>
        <v>1</v>
      </c>
      <c r="S952">
        <f>_xlfn.XLOOKUP(D952,'g4'!D:D,'g4'!N:N)</f>
        <v>1</v>
      </c>
      <c r="T952">
        <f t="shared" si="188"/>
        <v>0</v>
      </c>
      <c r="U952">
        <f t="shared" si="189"/>
        <v>0</v>
      </c>
      <c r="V952">
        <f t="shared" si="190"/>
        <v>0</v>
      </c>
      <c r="W952">
        <f t="shared" si="191"/>
        <v>0</v>
      </c>
      <c r="X952" t="s">
        <v>7684</v>
      </c>
      <c r="Y952">
        <f t="shared" si="196"/>
        <v>43</v>
      </c>
      <c r="Z952">
        <f t="shared" si="197"/>
        <v>63</v>
      </c>
      <c r="AA952">
        <f t="shared" si="198"/>
        <v>18</v>
      </c>
      <c r="AB952" t="s">
        <v>14249</v>
      </c>
      <c r="AD952">
        <f t="shared" si="192"/>
        <v>1</v>
      </c>
      <c r="AE952">
        <f t="shared" si="193"/>
        <v>23</v>
      </c>
      <c r="AF952">
        <f t="shared" si="194"/>
        <v>20</v>
      </c>
      <c r="AG952" t="s">
        <v>14249</v>
      </c>
      <c r="AH952" t="b">
        <f t="shared" si="195"/>
        <v>1</v>
      </c>
    </row>
    <row r="953" spans="1:34" hidden="1" x14ac:dyDescent="0.25">
      <c r="A953" s="1">
        <v>61</v>
      </c>
      <c r="B953" t="s">
        <v>5963</v>
      </c>
      <c r="C953" t="s">
        <v>5964</v>
      </c>
      <c r="D953" t="s">
        <v>13365</v>
      </c>
      <c r="E953">
        <v>5</v>
      </c>
      <c r="F953" t="s">
        <v>39</v>
      </c>
      <c r="G953" t="s">
        <v>5965</v>
      </c>
      <c r="H953" t="s">
        <v>5966</v>
      </c>
      <c r="I953">
        <v>30644</v>
      </c>
      <c r="J953" t="s">
        <v>42</v>
      </c>
      <c r="K953" t="s">
        <v>5967</v>
      </c>
      <c r="L953" t="s">
        <v>5968</v>
      </c>
      <c r="N953">
        <v>1</v>
      </c>
      <c r="O953">
        <v>1</v>
      </c>
      <c r="P953">
        <f>_xlfn.XLOOKUP(B953,'g1'!B:B,'g1'!R:R)</f>
        <v>1</v>
      </c>
      <c r="Q953">
        <f>_xlfn.XLOOKUP(B953,'g2'!B:B,'g2'!U:U)</f>
        <v>1</v>
      </c>
      <c r="R953">
        <f>_xlfn.XLOOKUP(B953,'g3'!B:B,'g3'!R:R)</f>
        <v>1</v>
      </c>
      <c r="S953">
        <f>_xlfn.XLOOKUP(D953,'g4'!D:D,'g4'!N:N)</f>
        <v>1</v>
      </c>
      <c r="T953">
        <f t="shared" si="188"/>
        <v>0</v>
      </c>
      <c r="U953">
        <f t="shared" si="189"/>
        <v>0</v>
      </c>
      <c r="V953">
        <f t="shared" si="190"/>
        <v>0</v>
      </c>
      <c r="W953">
        <f t="shared" si="191"/>
        <v>0</v>
      </c>
      <c r="X953" t="s">
        <v>12628</v>
      </c>
      <c r="Y953">
        <f t="shared" si="196"/>
        <v>43</v>
      </c>
      <c r="Z953">
        <f t="shared" si="197"/>
        <v>63</v>
      </c>
      <c r="AA953">
        <f t="shared" si="198"/>
        <v>18</v>
      </c>
      <c r="AB953" t="s">
        <v>14249</v>
      </c>
      <c r="AD953">
        <f t="shared" si="192"/>
        <v>1</v>
      </c>
      <c r="AE953">
        <f t="shared" si="193"/>
        <v>23</v>
      </c>
      <c r="AF953">
        <f t="shared" si="194"/>
        <v>20</v>
      </c>
      <c r="AG953" t="s">
        <v>14249</v>
      </c>
      <c r="AH953" t="b">
        <f t="shared" si="195"/>
        <v>1</v>
      </c>
    </row>
    <row r="954" spans="1:34" hidden="1" x14ac:dyDescent="0.25">
      <c r="A954" s="1">
        <v>58</v>
      </c>
      <c r="B954" t="s">
        <v>5975</v>
      </c>
      <c r="C954" t="s">
        <v>5976</v>
      </c>
      <c r="D954" t="s">
        <v>13366</v>
      </c>
      <c r="E954">
        <v>5</v>
      </c>
      <c r="F954" t="s">
        <v>187</v>
      </c>
      <c r="G954" t="s">
        <v>5977</v>
      </c>
      <c r="H954" t="s">
        <v>5978</v>
      </c>
      <c r="I954">
        <v>9474</v>
      </c>
      <c r="J954" t="s">
        <v>161</v>
      </c>
      <c r="K954" t="s">
        <v>5979</v>
      </c>
      <c r="L954" t="s">
        <v>5980</v>
      </c>
      <c r="N954">
        <v>1</v>
      </c>
      <c r="O954">
        <v>1</v>
      </c>
      <c r="P954">
        <f>_xlfn.XLOOKUP(B954,'g1'!B:B,'g1'!R:R)</f>
        <v>1</v>
      </c>
      <c r="Q954">
        <f>_xlfn.XLOOKUP(B954,'g2'!B:B,'g2'!U:U)</f>
        <v>1</v>
      </c>
      <c r="R954">
        <f>_xlfn.XLOOKUP(B954,'g3'!B:B,'g3'!R:R)</f>
        <v>1</v>
      </c>
      <c r="S954">
        <f>_xlfn.XLOOKUP(D954,'g4'!D:D,'g4'!N:N)</f>
        <v>1</v>
      </c>
      <c r="T954">
        <f t="shared" si="188"/>
        <v>0</v>
      </c>
      <c r="U954">
        <f t="shared" si="189"/>
        <v>0</v>
      </c>
      <c r="V954">
        <f t="shared" si="190"/>
        <v>0</v>
      </c>
      <c r="W954">
        <f t="shared" si="191"/>
        <v>0</v>
      </c>
      <c r="X954" t="s">
        <v>7678</v>
      </c>
      <c r="Y954">
        <f t="shared" si="196"/>
        <v>43</v>
      </c>
      <c r="Z954">
        <f t="shared" si="197"/>
        <v>63</v>
      </c>
      <c r="AA954">
        <f t="shared" si="198"/>
        <v>18</v>
      </c>
      <c r="AB954" t="s">
        <v>14461</v>
      </c>
      <c r="AD954">
        <f t="shared" si="192"/>
        <v>1</v>
      </c>
      <c r="AE954">
        <f t="shared" si="193"/>
        <v>23</v>
      </c>
      <c r="AF954">
        <f t="shared" si="194"/>
        <v>20</v>
      </c>
      <c r="AG954" t="s">
        <v>14461</v>
      </c>
      <c r="AH954" t="b">
        <f t="shared" si="195"/>
        <v>1</v>
      </c>
    </row>
    <row r="955" spans="1:34" hidden="1" x14ac:dyDescent="0.25">
      <c r="A955" s="1">
        <v>529</v>
      </c>
      <c r="B955" t="s">
        <v>6018</v>
      </c>
      <c r="C955" t="s">
        <v>6019</v>
      </c>
      <c r="D955" t="s">
        <v>13367</v>
      </c>
      <c r="E955">
        <v>5</v>
      </c>
      <c r="F955" t="s">
        <v>286</v>
      </c>
      <c r="G955" t="s">
        <v>6020</v>
      </c>
      <c r="H955" t="s">
        <v>6021</v>
      </c>
      <c r="I955">
        <v>6848</v>
      </c>
      <c r="J955" t="s">
        <v>287</v>
      </c>
      <c r="K955" t="s">
        <v>6022</v>
      </c>
      <c r="L955" t="s">
        <v>6023</v>
      </c>
      <c r="N955">
        <v>1</v>
      </c>
      <c r="O955">
        <v>1</v>
      </c>
      <c r="P955">
        <f>_xlfn.XLOOKUP(B955,'g1'!B:B,'g1'!R:R)</f>
        <v>1</v>
      </c>
      <c r="Q955">
        <f>_xlfn.XLOOKUP(B955,'g2'!B:B,'g2'!U:U)</f>
        <v>1</v>
      </c>
      <c r="R955">
        <f>_xlfn.XLOOKUP(B955,'g3'!B:B,'g3'!R:R)</f>
        <v>1</v>
      </c>
      <c r="S955">
        <f>_xlfn.XLOOKUP(D955,'g4'!D:D,'g4'!N:N)</f>
        <v>1</v>
      </c>
      <c r="T955">
        <f t="shared" si="188"/>
        <v>0</v>
      </c>
      <c r="U955">
        <f t="shared" si="189"/>
        <v>0</v>
      </c>
      <c r="V955">
        <f t="shared" si="190"/>
        <v>0</v>
      </c>
      <c r="W955">
        <f t="shared" si="191"/>
        <v>0</v>
      </c>
      <c r="X955" t="s">
        <v>9633</v>
      </c>
      <c r="Y955">
        <f t="shared" si="196"/>
        <v>43</v>
      </c>
      <c r="Z955">
        <f t="shared" si="197"/>
        <v>63</v>
      </c>
      <c r="AA955">
        <f t="shared" si="198"/>
        <v>18</v>
      </c>
      <c r="AB955" t="s">
        <v>14266</v>
      </c>
      <c r="AD955">
        <f t="shared" si="192"/>
        <v>1</v>
      </c>
      <c r="AE955">
        <f t="shared" si="193"/>
        <v>23</v>
      </c>
      <c r="AF955">
        <f t="shared" si="194"/>
        <v>20</v>
      </c>
      <c r="AG955" t="s">
        <v>14266</v>
      </c>
      <c r="AH955" t="b">
        <f t="shared" si="195"/>
        <v>1</v>
      </c>
    </row>
    <row r="956" spans="1:34" hidden="1" x14ac:dyDescent="0.25">
      <c r="A956" s="1">
        <v>1457</v>
      </c>
      <c r="B956" t="s">
        <v>4609</v>
      </c>
      <c r="C956" t="s">
        <v>4610</v>
      </c>
      <c r="D956" t="s">
        <v>13370</v>
      </c>
      <c r="E956">
        <v>4</v>
      </c>
      <c r="F956" t="s">
        <v>81</v>
      </c>
      <c r="G956" t="s">
        <v>4611</v>
      </c>
      <c r="H956" t="s">
        <v>4612</v>
      </c>
      <c r="I956">
        <v>8885</v>
      </c>
      <c r="J956" t="s">
        <v>84</v>
      </c>
      <c r="K956" t="s">
        <v>14129</v>
      </c>
      <c r="L956" t="s">
        <v>4614</v>
      </c>
      <c r="N956">
        <f t="shared" ref="N956:N977" si="199">LEN(K956)-LEN(SUBSTITUTE(K956,"{",""))-1</f>
        <v>1</v>
      </c>
      <c r="O956">
        <v>3</v>
      </c>
      <c r="P956">
        <f>_xlfn.XLOOKUP(B956,'g1'!B:B,'g1'!R:R)</f>
        <v>3</v>
      </c>
      <c r="Q956">
        <f>_xlfn.XLOOKUP(B956,'g2'!B:B,'g2'!U:U)</f>
        <v>3</v>
      </c>
      <c r="R956">
        <f>_xlfn.XLOOKUP(B956,'g3'!B:B,'g3'!R:R)</f>
        <v>1</v>
      </c>
      <c r="S956">
        <f>_xlfn.XLOOKUP(D956,'g4'!D:D,'g4'!N:N)</f>
        <v>1</v>
      </c>
      <c r="T956">
        <f t="shared" si="188"/>
        <v>-2</v>
      </c>
      <c r="U956">
        <f t="shared" si="189"/>
        <v>-2</v>
      </c>
      <c r="V956">
        <f t="shared" si="190"/>
        <v>0</v>
      </c>
      <c r="W956">
        <f t="shared" si="191"/>
        <v>0</v>
      </c>
      <c r="X956" t="s">
        <v>6696</v>
      </c>
      <c r="Y956">
        <f t="shared" si="196"/>
        <v>43</v>
      </c>
      <c r="Z956">
        <f t="shared" si="197"/>
        <v>66</v>
      </c>
      <c r="AA956">
        <f t="shared" si="198"/>
        <v>21</v>
      </c>
      <c r="AB956" t="s">
        <v>14306</v>
      </c>
      <c r="AD956">
        <f t="shared" si="192"/>
        <v>1</v>
      </c>
      <c r="AE956">
        <f t="shared" si="193"/>
        <v>26</v>
      </c>
      <c r="AF956">
        <f t="shared" si="194"/>
        <v>23</v>
      </c>
      <c r="AG956" t="s">
        <v>14306</v>
      </c>
      <c r="AH956" t="b">
        <f t="shared" si="195"/>
        <v>1</v>
      </c>
    </row>
    <row r="957" spans="1:34" hidden="1" x14ac:dyDescent="0.25">
      <c r="A957" s="1">
        <v>1588</v>
      </c>
      <c r="B957" t="s">
        <v>360</v>
      </c>
      <c r="C957" t="s">
        <v>361</v>
      </c>
      <c r="D957" t="s">
        <v>13376</v>
      </c>
      <c r="E957">
        <v>1</v>
      </c>
      <c r="F957" t="s">
        <v>15</v>
      </c>
      <c r="G957" t="s">
        <v>362</v>
      </c>
      <c r="H957" t="s">
        <v>363</v>
      </c>
      <c r="I957">
        <v>13656</v>
      </c>
      <c r="J957" t="s">
        <v>18</v>
      </c>
      <c r="K957" t="s">
        <v>14131</v>
      </c>
      <c r="L957" t="s">
        <v>365</v>
      </c>
      <c r="N957">
        <f t="shared" si="199"/>
        <v>1</v>
      </c>
      <c r="O957">
        <v>2</v>
      </c>
      <c r="P957">
        <f>_xlfn.XLOOKUP(B957,'g1'!B:B,'g1'!R:R)</f>
        <v>2</v>
      </c>
      <c r="Q957">
        <f>_xlfn.XLOOKUP(B957,'g2'!B:B,'g2'!U:U)</f>
        <v>1</v>
      </c>
      <c r="R957">
        <f>_xlfn.XLOOKUP(B957,'g3'!B:B,'g3'!R:R)</f>
        <v>2</v>
      </c>
      <c r="S957">
        <f>_xlfn.XLOOKUP(D957,'g4'!D:D,'g4'!N:N)</f>
        <v>1</v>
      </c>
      <c r="T957">
        <f t="shared" si="188"/>
        <v>-1</v>
      </c>
      <c r="U957">
        <f t="shared" si="189"/>
        <v>0</v>
      </c>
      <c r="V957">
        <f t="shared" si="190"/>
        <v>-1</v>
      </c>
      <c r="W957">
        <f t="shared" si="191"/>
        <v>0</v>
      </c>
      <c r="X957" t="s">
        <v>12611</v>
      </c>
      <c r="Y957">
        <f t="shared" si="196"/>
        <v>43</v>
      </c>
      <c r="Z957">
        <f t="shared" si="197"/>
        <v>68</v>
      </c>
      <c r="AA957">
        <f t="shared" si="198"/>
        <v>23</v>
      </c>
      <c r="AB957" t="s">
        <v>14810</v>
      </c>
      <c r="AD957">
        <f t="shared" si="192"/>
        <v>1</v>
      </c>
      <c r="AE957">
        <f t="shared" si="193"/>
        <v>28</v>
      </c>
      <c r="AF957">
        <f t="shared" si="194"/>
        <v>25</v>
      </c>
      <c r="AG957" t="s">
        <v>14810</v>
      </c>
      <c r="AH957" t="b">
        <f t="shared" si="195"/>
        <v>1</v>
      </c>
    </row>
    <row r="958" spans="1:34" hidden="1" x14ac:dyDescent="0.25">
      <c r="A958" s="1">
        <v>27</v>
      </c>
      <c r="B958" t="s">
        <v>585</v>
      </c>
      <c r="C958" t="s">
        <v>586</v>
      </c>
      <c r="D958" t="s">
        <v>13386</v>
      </c>
      <c r="E958">
        <v>1</v>
      </c>
      <c r="F958" t="s">
        <v>117</v>
      </c>
      <c r="G958" t="s">
        <v>587</v>
      </c>
      <c r="H958" t="s">
        <v>588</v>
      </c>
      <c r="I958">
        <v>3598</v>
      </c>
      <c r="J958" t="s">
        <v>120</v>
      </c>
      <c r="K958" t="s">
        <v>14132</v>
      </c>
      <c r="L958" t="s">
        <v>590</v>
      </c>
      <c r="N958">
        <f t="shared" si="199"/>
        <v>1</v>
      </c>
      <c r="O958">
        <v>2</v>
      </c>
      <c r="P958">
        <f>_xlfn.XLOOKUP(B958,'g1'!B:B,'g1'!R:R)</f>
        <v>2</v>
      </c>
      <c r="Q958">
        <f>_xlfn.XLOOKUP(B958,'g2'!B:B,'g2'!U:U)</f>
        <v>2</v>
      </c>
      <c r="R958">
        <f>_xlfn.XLOOKUP(B958,'g3'!B:B,'g3'!R:R)</f>
        <v>2</v>
      </c>
      <c r="S958">
        <f>_xlfn.XLOOKUP(D958,'g4'!D:D,'g4'!N:N)</f>
        <v>1</v>
      </c>
      <c r="T958">
        <f t="shared" si="188"/>
        <v>-1</v>
      </c>
      <c r="U958">
        <f t="shared" si="189"/>
        <v>-1</v>
      </c>
      <c r="V958">
        <f t="shared" si="190"/>
        <v>-1</v>
      </c>
      <c r="W958">
        <f t="shared" si="191"/>
        <v>0</v>
      </c>
      <c r="X958" t="s">
        <v>12594</v>
      </c>
      <c r="Y958">
        <f t="shared" si="196"/>
        <v>43</v>
      </c>
      <c r="Z958">
        <f t="shared" si="197"/>
        <v>65</v>
      </c>
      <c r="AA958">
        <f t="shared" si="198"/>
        <v>20</v>
      </c>
      <c r="AB958" t="s">
        <v>14428</v>
      </c>
      <c r="AD958">
        <f t="shared" si="192"/>
        <v>1</v>
      </c>
      <c r="AE958">
        <f t="shared" si="193"/>
        <v>25</v>
      </c>
      <c r="AF958">
        <f t="shared" si="194"/>
        <v>22</v>
      </c>
      <c r="AG958" t="s">
        <v>14428</v>
      </c>
      <c r="AH958" t="b">
        <f t="shared" si="195"/>
        <v>1</v>
      </c>
    </row>
    <row r="959" spans="1:34" x14ac:dyDescent="0.25">
      <c r="A959" s="1">
        <v>937</v>
      </c>
      <c r="B959" t="s">
        <v>3428</v>
      </c>
      <c r="C959" t="s">
        <v>3429</v>
      </c>
      <c r="D959" t="s">
        <v>13470</v>
      </c>
      <c r="E959">
        <v>3</v>
      </c>
      <c r="F959" t="s">
        <v>73</v>
      </c>
      <c r="G959" t="s">
        <v>3430</v>
      </c>
      <c r="H959" t="s">
        <v>3431</v>
      </c>
      <c r="I959">
        <v>12752</v>
      </c>
      <c r="J959" t="s">
        <v>76</v>
      </c>
      <c r="K959" t="s">
        <v>15131</v>
      </c>
      <c r="L959" t="s">
        <v>3433</v>
      </c>
      <c r="N959">
        <f t="shared" si="199"/>
        <v>1</v>
      </c>
      <c r="O959">
        <v>2</v>
      </c>
      <c r="P959">
        <f>_xlfn.XLOOKUP(B959,'g1'!B:B,'g1'!R:R)</f>
        <v>2</v>
      </c>
      <c r="Q959">
        <f>_xlfn.XLOOKUP(B959,'g2'!B:B,'g2'!U:U)</f>
        <v>2</v>
      </c>
      <c r="R959">
        <f>_xlfn.XLOOKUP(B959,'g3'!B:B,'g3'!R:R)</f>
        <v>2</v>
      </c>
      <c r="S959">
        <f>_xlfn.XLOOKUP(D959,'g4'!D:D,'g4'!N:N)</f>
        <v>1</v>
      </c>
      <c r="T959">
        <f t="shared" si="188"/>
        <v>-1</v>
      </c>
      <c r="U959">
        <f t="shared" si="189"/>
        <v>-1</v>
      </c>
      <c r="V959">
        <f t="shared" si="190"/>
        <v>-1</v>
      </c>
      <c r="W959">
        <f t="shared" si="191"/>
        <v>0</v>
      </c>
      <c r="X959" t="s">
        <v>12443</v>
      </c>
      <c r="Y959">
        <f t="shared" si="196"/>
        <v>42</v>
      </c>
      <c r="Z959">
        <f t="shared" si="197"/>
        <v>69</v>
      </c>
      <c r="AA959">
        <f t="shared" si="198"/>
        <v>25</v>
      </c>
      <c r="AB959" t="s">
        <v>14991</v>
      </c>
      <c r="AD959">
        <f t="shared" si="192"/>
        <v>1</v>
      </c>
      <c r="AE959">
        <f t="shared" si="193"/>
        <v>30</v>
      </c>
      <c r="AF959">
        <f t="shared" si="194"/>
        <v>27</v>
      </c>
      <c r="AG959" t="s">
        <v>14811</v>
      </c>
      <c r="AH959" t="b">
        <f t="shared" si="195"/>
        <v>0</v>
      </c>
    </row>
    <row r="960" spans="1:34" hidden="1" x14ac:dyDescent="0.25">
      <c r="A960" s="1">
        <v>1974</v>
      </c>
      <c r="B960" t="s">
        <v>3669</v>
      </c>
      <c r="C960" t="s">
        <v>3670</v>
      </c>
      <c r="D960" t="s">
        <v>13474</v>
      </c>
      <c r="E960">
        <v>4</v>
      </c>
      <c r="F960" t="s">
        <v>39</v>
      </c>
      <c r="G960" t="s">
        <v>3671</v>
      </c>
      <c r="H960" t="s">
        <v>3672</v>
      </c>
      <c r="I960">
        <v>622</v>
      </c>
      <c r="J960" t="s">
        <v>42</v>
      </c>
      <c r="K960" t="s">
        <v>14134</v>
      </c>
      <c r="L960" t="s">
        <v>3674</v>
      </c>
      <c r="N960">
        <f t="shared" si="199"/>
        <v>1</v>
      </c>
      <c r="O960">
        <v>2</v>
      </c>
      <c r="P960">
        <f>_xlfn.XLOOKUP(B960,'g1'!B:B,'g1'!R:R)</f>
        <v>2</v>
      </c>
      <c r="Q960">
        <f>_xlfn.XLOOKUP(B960,'g2'!B:B,'g2'!U:U)</f>
        <v>2</v>
      </c>
      <c r="R960">
        <f>_xlfn.XLOOKUP(B960,'g3'!B:B,'g3'!R:R)</f>
        <v>2</v>
      </c>
      <c r="S960">
        <f>_xlfn.XLOOKUP(D960,'g4'!D:D,'g4'!N:N)</f>
        <v>1</v>
      </c>
      <c r="T960">
        <f t="shared" si="188"/>
        <v>-1</v>
      </c>
      <c r="U960">
        <f t="shared" si="189"/>
        <v>-1</v>
      </c>
      <c r="V960">
        <f t="shared" si="190"/>
        <v>-1</v>
      </c>
      <c r="W960">
        <f t="shared" si="191"/>
        <v>0</v>
      </c>
      <c r="X960" t="s">
        <v>12437</v>
      </c>
      <c r="Y960">
        <f t="shared" si="196"/>
        <v>43</v>
      </c>
      <c r="Z960">
        <f t="shared" si="197"/>
        <v>63</v>
      </c>
      <c r="AA960">
        <f t="shared" si="198"/>
        <v>18</v>
      </c>
      <c r="AB960" t="s">
        <v>14812</v>
      </c>
      <c r="AD960">
        <f t="shared" si="192"/>
        <v>1</v>
      </c>
      <c r="AE960">
        <f t="shared" si="193"/>
        <v>23</v>
      </c>
      <c r="AF960">
        <f t="shared" si="194"/>
        <v>20</v>
      </c>
      <c r="AG960" t="s">
        <v>14812</v>
      </c>
      <c r="AH960" t="b">
        <f t="shared" si="195"/>
        <v>1</v>
      </c>
    </row>
    <row r="961" spans="1:34" hidden="1" x14ac:dyDescent="0.25">
      <c r="A961" s="1">
        <v>1641</v>
      </c>
      <c r="B961" t="s">
        <v>2480</v>
      </c>
      <c r="C961" t="s">
        <v>2481</v>
      </c>
      <c r="D961" t="s">
        <v>13477</v>
      </c>
      <c r="E961">
        <v>3</v>
      </c>
      <c r="F961" t="s">
        <v>286</v>
      </c>
      <c r="G961" t="s">
        <v>2482</v>
      </c>
      <c r="H961" t="s">
        <v>2483</v>
      </c>
      <c r="I961">
        <v>64064</v>
      </c>
      <c r="J961" t="s">
        <v>287</v>
      </c>
      <c r="K961" t="s">
        <v>2484</v>
      </c>
      <c r="L961" t="s">
        <v>2485</v>
      </c>
      <c r="N961">
        <f t="shared" si="199"/>
        <v>1</v>
      </c>
      <c r="O961">
        <v>1</v>
      </c>
      <c r="P961">
        <f>_xlfn.XLOOKUP(B961,'g1'!B:B,'g1'!R:R)</f>
        <v>1</v>
      </c>
      <c r="Q961">
        <f>_xlfn.XLOOKUP(B961,'g2'!B:B,'g2'!U:U)</f>
        <v>1</v>
      </c>
      <c r="R961">
        <f>_xlfn.XLOOKUP(B961,'g3'!B:B,'g3'!R:R)</f>
        <v>0</v>
      </c>
      <c r="S961">
        <f>_xlfn.XLOOKUP(D961,'g4'!D:D,'g4'!N:N)</f>
        <v>1</v>
      </c>
      <c r="T961">
        <f t="shared" si="188"/>
        <v>0</v>
      </c>
      <c r="U961">
        <f t="shared" si="189"/>
        <v>0</v>
      </c>
      <c r="V961">
        <f t="shared" si="190"/>
        <v>1</v>
      </c>
      <c r="W961">
        <f t="shared" si="191"/>
        <v>0</v>
      </c>
      <c r="X961" t="s">
        <v>12432</v>
      </c>
      <c r="Y961">
        <f t="shared" si="196"/>
        <v>42</v>
      </c>
      <c r="Z961">
        <f t="shared" si="197"/>
        <v>67</v>
      </c>
      <c r="AA961">
        <f t="shared" si="198"/>
        <v>23</v>
      </c>
      <c r="AB961" t="s">
        <v>14813</v>
      </c>
      <c r="AD961">
        <f t="shared" si="192"/>
        <v>1</v>
      </c>
      <c r="AE961">
        <f t="shared" si="193"/>
        <v>28</v>
      </c>
      <c r="AF961">
        <f t="shared" si="194"/>
        <v>25</v>
      </c>
      <c r="AG961" t="s">
        <v>14813</v>
      </c>
      <c r="AH961" t="b">
        <f t="shared" si="195"/>
        <v>1</v>
      </c>
    </row>
    <row r="962" spans="1:34" x14ac:dyDescent="0.25">
      <c r="A962" s="1">
        <v>1706</v>
      </c>
      <c r="B962" t="s">
        <v>2610</v>
      </c>
      <c r="C962" t="s">
        <v>2611</v>
      </c>
      <c r="D962" t="s">
        <v>13481</v>
      </c>
      <c r="E962">
        <v>3</v>
      </c>
      <c r="F962" t="s">
        <v>73</v>
      </c>
      <c r="G962" t="s">
        <v>2612</v>
      </c>
      <c r="H962" t="s">
        <v>2613</v>
      </c>
      <c r="I962">
        <v>15394</v>
      </c>
      <c r="J962" t="s">
        <v>76</v>
      </c>
      <c r="K962" t="s">
        <v>15145</v>
      </c>
      <c r="L962" t="s">
        <v>2615</v>
      </c>
      <c r="N962">
        <f t="shared" si="199"/>
        <v>1</v>
      </c>
      <c r="O962">
        <v>1</v>
      </c>
      <c r="P962">
        <f>_xlfn.XLOOKUP(B962,'g1'!B:B,'g1'!R:R)</f>
        <v>1</v>
      </c>
      <c r="Q962">
        <f>_xlfn.XLOOKUP(B962,'g2'!B:B,'g2'!U:U)</f>
        <v>1</v>
      </c>
      <c r="R962">
        <f>_xlfn.XLOOKUP(B962,'g3'!B:B,'g3'!R:R)</f>
        <v>0</v>
      </c>
      <c r="S962">
        <f>_xlfn.XLOOKUP(D962,'g4'!D:D,'g4'!N:N)</f>
        <v>1</v>
      </c>
      <c r="T962">
        <f t="shared" ref="T962:T1001" si="200">$N962-P962</f>
        <v>0</v>
      </c>
      <c r="U962">
        <f t="shared" ref="U962:U1001" si="201">$N962-Q962</f>
        <v>0</v>
      </c>
      <c r="V962">
        <f t="shared" ref="V962:V1001" si="202">$N962-R962</f>
        <v>1</v>
      </c>
      <c r="W962">
        <f t="shared" ref="W962:W1001" si="203">$N962-S962</f>
        <v>0</v>
      </c>
      <c r="X962" t="s">
        <v>9873</v>
      </c>
      <c r="Y962">
        <f t="shared" si="196"/>
        <v>42</v>
      </c>
      <c r="Z962">
        <f t="shared" si="197"/>
        <v>72</v>
      </c>
      <c r="AA962">
        <f t="shared" si="198"/>
        <v>28</v>
      </c>
      <c r="AB962" t="s">
        <v>14992</v>
      </c>
      <c r="AD962">
        <f t="shared" si="192"/>
        <v>1</v>
      </c>
      <c r="AE962">
        <f t="shared" si="193"/>
        <v>33</v>
      </c>
      <c r="AF962">
        <f t="shared" si="194"/>
        <v>30</v>
      </c>
      <c r="AG962" t="s">
        <v>14814</v>
      </c>
      <c r="AH962" t="b">
        <f t="shared" si="195"/>
        <v>0</v>
      </c>
    </row>
    <row r="963" spans="1:34" hidden="1" x14ac:dyDescent="0.25">
      <c r="A963" s="1">
        <v>342</v>
      </c>
      <c r="B963" t="s">
        <v>2706</v>
      </c>
      <c r="C963" t="s">
        <v>2707</v>
      </c>
      <c r="D963" t="s">
        <v>13490</v>
      </c>
      <c r="E963">
        <v>3</v>
      </c>
      <c r="F963" t="s">
        <v>107</v>
      </c>
      <c r="G963" t="s">
        <v>2708</v>
      </c>
      <c r="H963" t="s">
        <v>2709</v>
      </c>
      <c r="I963">
        <v>79952</v>
      </c>
      <c r="J963" t="s">
        <v>108</v>
      </c>
      <c r="K963" t="s">
        <v>2710</v>
      </c>
      <c r="L963" t="s">
        <v>2711</v>
      </c>
      <c r="N963">
        <f t="shared" si="199"/>
        <v>1</v>
      </c>
      <c r="O963">
        <v>1</v>
      </c>
      <c r="P963">
        <f>_xlfn.XLOOKUP(B963,'g1'!B:B,'g1'!R:R)</f>
        <v>1</v>
      </c>
      <c r="Q963">
        <f>_xlfn.XLOOKUP(B963,'g2'!B:B,'g2'!U:U)</f>
        <v>1</v>
      </c>
      <c r="R963">
        <f>_xlfn.XLOOKUP(B963,'g3'!B:B,'g3'!R:R)</f>
        <v>0</v>
      </c>
      <c r="S963">
        <f>_xlfn.XLOOKUP(D963,'g4'!D:D,'g4'!N:N)</f>
        <v>1</v>
      </c>
      <c r="T963">
        <f t="shared" si="200"/>
        <v>0</v>
      </c>
      <c r="U963">
        <f t="shared" si="201"/>
        <v>0</v>
      </c>
      <c r="V963">
        <f t="shared" si="202"/>
        <v>1</v>
      </c>
      <c r="W963">
        <f t="shared" si="203"/>
        <v>0</v>
      </c>
      <c r="X963" t="s">
        <v>9859</v>
      </c>
      <c r="Y963">
        <f t="shared" si="196"/>
        <v>42</v>
      </c>
      <c r="Z963">
        <f t="shared" si="197"/>
        <v>70</v>
      </c>
      <c r="AA963">
        <f t="shared" si="198"/>
        <v>26</v>
      </c>
      <c r="AB963" t="s">
        <v>14815</v>
      </c>
      <c r="AD963">
        <f t="shared" ref="AD963:AD1001" si="204">FIND("[{",X963)</f>
        <v>1</v>
      </c>
      <c r="AE963">
        <f t="shared" ref="AE963:AE1001" si="205">FIND("opinion",X963)</f>
        <v>31</v>
      </c>
      <c r="AF963">
        <f t="shared" ref="AF963:AF1001" si="206">AE963-AD963-2</f>
        <v>28</v>
      </c>
      <c r="AG963" t="s">
        <v>14815</v>
      </c>
      <c r="AH963" t="b">
        <f t="shared" ref="AH963:AH1001" si="207">AB963=AG963</f>
        <v>1</v>
      </c>
    </row>
    <row r="964" spans="1:34" hidden="1" x14ac:dyDescent="0.25">
      <c r="A964" s="1">
        <v>1973</v>
      </c>
      <c r="B964" t="s">
        <v>573</v>
      </c>
      <c r="C964" t="s">
        <v>574</v>
      </c>
      <c r="D964" t="s">
        <v>13521</v>
      </c>
      <c r="E964">
        <v>1</v>
      </c>
      <c r="F964" t="s">
        <v>39</v>
      </c>
      <c r="G964" t="s">
        <v>575</v>
      </c>
      <c r="H964" t="s">
        <v>576</v>
      </c>
      <c r="I964">
        <v>2638</v>
      </c>
      <c r="J964" t="s">
        <v>42</v>
      </c>
      <c r="K964" t="s">
        <v>14137</v>
      </c>
      <c r="L964" t="s">
        <v>578</v>
      </c>
      <c r="N964">
        <f t="shared" si="199"/>
        <v>1</v>
      </c>
      <c r="O964">
        <v>2</v>
      </c>
      <c r="P964">
        <f>_xlfn.XLOOKUP(B964,'g1'!B:B,'g1'!R:R)</f>
        <v>2</v>
      </c>
      <c r="Q964">
        <f>_xlfn.XLOOKUP(B964,'g2'!B:B,'g2'!U:U)</f>
        <v>1</v>
      </c>
      <c r="R964">
        <f>_xlfn.XLOOKUP(B964,'g3'!B:B,'g3'!R:R)</f>
        <v>1</v>
      </c>
      <c r="S964">
        <f>_xlfn.XLOOKUP(D964,'g4'!D:D,'g4'!N:N)</f>
        <v>1</v>
      </c>
      <c r="T964">
        <f t="shared" si="200"/>
        <v>-1</v>
      </c>
      <c r="U964">
        <f t="shared" si="201"/>
        <v>0</v>
      </c>
      <c r="V964">
        <f t="shared" si="202"/>
        <v>0</v>
      </c>
      <c r="W964">
        <f t="shared" si="203"/>
        <v>0</v>
      </c>
      <c r="X964" t="s">
        <v>12359</v>
      </c>
      <c r="Y964">
        <f t="shared" si="196"/>
        <v>43</v>
      </c>
      <c r="Z964">
        <f t="shared" si="197"/>
        <v>71</v>
      </c>
      <c r="AA964">
        <f t="shared" si="198"/>
        <v>26</v>
      </c>
      <c r="AB964" t="s">
        <v>14816</v>
      </c>
      <c r="AD964">
        <f t="shared" si="204"/>
        <v>1</v>
      </c>
      <c r="AE964">
        <f t="shared" si="205"/>
        <v>31</v>
      </c>
      <c r="AF964">
        <f t="shared" si="206"/>
        <v>28</v>
      </c>
      <c r="AG964" t="s">
        <v>14816</v>
      </c>
      <c r="AH964" t="b">
        <f t="shared" si="207"/>
        <v>1</v>
      </c>
    </row>
    <row r="965" spans="1:34" hidden="1" x14ac:dyDescent="0.25">
      <c r="A965" s="1">
        <v>808</v>
      </c>
      <c r="B965" t="s">
        <v>579</v>
      </c>
      <c r="C965" t="s">
        <v>580</v>
      </c>
      <c r="D965" t="s">
        <v>13527</v>
      </c>
      <c r="E965">
        <v>1</v>
      </c>
      <c r="F965" t="s">
        <v>490</v>
      </c>
      <c r="G965" t="s">
        <v>581</v>
      </c>
      <c r="H965" t="s">
        <v>582</v>
      </c>
      <c r="I965">
        <v>2283</v>
      </c>
      <c r="J965" t="s">
        <v>473</v>
      </c>
      <c r="K965" t="s">
        <v>14138</v>
      </c>
      <c r="L965" t="s">
        <v>584</v>
      </c>
      <c r="N965">
        <f t="shared" si="199"/>
        <v>1</v>
      </c>
      <c r="O965">
        <v>2</v>
      </c>
      <c r="P965">
        <f>_xlfn.XLOOKUP(B965,'g1'!B:B,'g1'!R:R)</f>
        <v>2</v>
      </c>
      <c r="Q965">
        <f>_xlfn.XLOOKUP(B965,'g2'!B:B,'g2'!U:U)</f>
        <v>2</v>
      </c>
      <c r="R965">
        <f>_xlfn.XLOOKUP(B965,'g3'!B:B,'g3'!R:R)</f>
        <v>1</v>
      </c>
      <c r="S965">
        <f>_xlfn.XLOOKUP(D965,'g4'!D:D,'g4'!N:N)</f>
        <v>1</v>
      </c>
      <c r="T965">
        <f t="shared" si="200"/>
        <v>-1</v>
      </c>
      <c r="U965">
        <f t="shared" si="201"/>
        <v>-1</v>
      </c>
      <c r="V965">
        <f t="shared" si="202"/>
        <v>0</v>
      </c>
      <c r="W965">
        <f t="shared" si="203"/>
        <v>0</v>
      </c>
      <c r="X965" t="s">
        <v>12348</v>
      </c>
      <c r="Y965">
        <f t="shared" si="196"/>
        <v>43</v>
      </c>
      <c r="Z965">
        <f t="shared" si="197"/>
        <v>63</v>
      </c>
      <c r="AA965">
        <f t="shared" si="198"/>
        <v>18</v>
      </c>
      <c r="AB965" t="s">
        <v>14269</v>
      </c>
      <c r="AD965">
        <f t="shared" si="204"/>
        <v>1</v>
      </c>
      <c r="AE965">
        <f t="shared" si="205"/>
        <v>23</v>
      </c>
      <c r="AF965">
        <f t="shared" si="206"/>
        <v>20</v>
      </c>
      <c r="AG965" t="s">
        <v>14269</v>
      </c>
      <c r="AH965" t="b">
        <f t="shared" si="207"/>
        <v>1</v>
      </c>
    </row>
    <row r="966" spans="1:34" x14ac:dyDescent="0.25">
      <c r="A966" s="1">
        <v>1314</v>
      </c>
      <c r="B966" t="s">
        <v>807</v>
      </c>
      <c r="C966" t="s">
        <v>808</v>
      </c>
      <c r="D966" t="s">
        <v>13536</v>
      </c>
      <c r="E966">
        <v>1</v>
      </c>
      <c r="F966" t="s">
        <v>187</v>
      </c>
      <c r="G966" t="s">
        <v>809</v>
      </c>
      <c r="H966" t="s">
        <v>810</v>
      </c>
      <c r="I966">
        <v>1158</v>
      </c>
      <c r="J966" t="s">
        <v>161</v>
      </c>
      <c r="K966" t="s">
        <v>15144</v>
      </c>
      <c r="L966" t="s">
        <v>812</v>
      </c>
      <c r="N966">
        <f t="shared" si="199"/>
        <v>1</v>
      </c>
      <c r="O966">
        <v>2</v>
      </c>
      <c r="P966">
        <f>_xlfn.XLOOKUP(B966,'g1'!B:B,'g1'!R:R)</f>
        <v>2</v>
      </c>
      <c r="Q966">
        <f>_xlfn.XLOOKUP(B966,'g2'!B:B,'g2'!U:U)</f>
        <v>2</v>
      </c>
      <c r="R966">
        <f>_xlfn.XLOOKUP(B966,'g3'!B:B,'g3'!R:R)</f>
        <v>1</v>
      </c>
      <c r="S966">
        <f>_xlfn.XLOOKUP(D966,'g4'!D:D,'g4'!N:N)</f>
        <v>1</v>
      </c>
      <c r="T966">
        <f t="shared" si="200"/>
        <v>-1</v>
      </c>
      <c r="U966">
        <f t="shared" si="201"/>
        <v>-1</v>
      </c>
      <c r="V966">
        <f t="shared" si="202"/>
        <v>0</v>
      </c>
      <c r="W966">
        <f t="shared" si="203"/>
        <v>0</v>
      </c>
      <c r="X966" t="s">
        <v>12331</v>
      </c>
      <c r="Y966">
        <f t="shared" si="196"/>
        <v>43</v>
      </c>
      <c r="Z966">
        <f t="shared" si="197"/>
        <v>69</v>
      </c>
      <c r="AA966">
        <f t="shared" si="198"/>
        <v>24</v>
      </c>
      <c r="AB966" t="s">
        <v>14277</v>
      </c>
      <c r="AD966">
        <f t="shared" si="204"/>
        <v>1</v>
      </c>
      <c r="AE966">
        <f t="shared" si="205"/>
        <v>29</v>
      </c>
      <c r="AF966">
        <f t="shared" si="206"/>
        <v>26</v>
      </c>
      <c r="AG966" t="s">
        <v>14245</v>
      </c>
      <c r="AH966" t="b">
        <f t="shared" si="207"/>
        <v>0</v>
      </c>
    </row>
    <row r="967" spans="1:34" hidden="1" x14ac:dyDescent="0.25">
      <c r="A967" s="1">
        <v>1322</v>
      </c>
      <c r="B967" t="s">
        <v>960</v>
      </c>
      <c r="C967" t="s">
        <v>961</v>
      </c>
      <c r="D967" t="s">
        <v>13545</v>
      </c>
      <c r="E967">
        <v>1</v>
      </c>
      <c r="F967" t="s">
        <v>15</v>
      </c>
      <c r="G967" t="s">
        <v>962</v>
      </c>
      <c r="H967" t="s">
        <v>963</v>
      </c>
      <c r="I967">
        <v>26812</v>
      </c>
      <c r="J967" t="s">
        <v>18</v>
      </c>
      <c r="K967" t="s">
        <v>14139</v>
      </c>
      <c r="L967" t="s">
        <v>965</v>
      </c>
      <c r="N967">
        <f t="shared" si="199"/>
        <v>1</v>
      </c>
      <c r="O967">
        <v>2</v>
      </c>
      <c r="P967">
        <f>_xlfn.XLOOKUP(B967,'g1'!B:B,'g1'!R:R)</f>
        <v>2</v>
      </c>
      <c r="Q967">
        <f>_xlfn.XLOOKUP(B967,'g2'!B:B,'g2'!U:U)</f>
        <v>1</v>
      </c>
      <c r="R967">
        <f>_xlfn.XLOOKUP(B967,'g3'!B:B,'g3'!R:R)</f>
        <v>1</v>
      </c>
      <c r="S967">
        <f>_xlfn.XLOOKUP(D967,'g4'!D:D,'g4'!N:N)</f>
        <v>1</v>
      </c>
      <c r="T967">
        <f t="shared" si="200"/>
        <v>-1</v>
      </c>
      <c r="U967">
        <f t="shared" si="201"/>
        <v>0</v>
      </c>
      <c r="V967">
        <f t="shared" si="202"/>
        <v>0</v>
      </c>
      <c r="W967">
        <f t="shared" si="203"/>
        <v>0</v>
      </c>
      <c r="X967" t="s">
        <v>11051</v>
      </c>
      <c r="Y967">
        <f t="shared" ref="Y967:Y1001" si="208">FIND("[{",K967)</f>
        <v>43</v>
      </c>
      <c r="Z967">
        <f t="shared" ref="Z967:Z1001" si="209">FIND("category",K967)</f>
        <v>63</v>
      </c>
      <c r="AA967">
        <f t="shared" ref="AA967:AA1001" si="210">Z967-Y967-2</f>
        <v>18</v>
      </c>
      <c r="AB967" t="s">
        <v>14269</v>
      </c>
      <c r="AD967">
        <f t="shared" si="204"/>
        <v>1</v>
      </c>
      <c r="AE967">
        <f t="shared" si="205"/>
        <v>23</v>
      </c>
      <c r="AF967">
        <f t="shared" si="206"/>
        <v>20</v>
      </c>
      <c r="AG967" t="s">
        <v>14269</v>
      </c>
      <c r="AH967" t="b">
        <f t="shared" si="207"/>
        <v>1</v>
      </c>
    </row>
    <row r="968" spans="1:34" hidden="1" x14ac:dyDescent="0.25">
      <c r="A968" s="1">
        <v>888</v>
      </c>
      <c r="B968" t="s">
        <v>1590</v>
      </c>
      <c r="C968" t="s">
        <v>1591</v>
      </c>
      <c r="D968" t="s">
        <v>13558</v>
      </c>
      <c r="E968">
        <v>2</v>
      </c>
      <c r="F968" t="s">
        <v>280</v>
      </c>
      <c r="G968" t="s">
        <v>1592</v>
      </c>
      <c r="H968" t="s">
        <v>1593</v>
      </c>
      <c r="I968">
        <v>4970</v>
      </c>
      <c r="J968" t="s">
        <v>283</v>
      </c>
      <c r="K968" t="s">
        <v>14140</v>
      </c>
      <c r="L968" t="s">
        <v>1595</v>
      </c>
      <c r="N968">
        <f t="shared" si="199"/>
        <v>1</v>
      </c>
      <c r="O968">
        <v>2</v>
      </c>
      <c r="P968">
        <f>_xlfn.XLOOKUP(B968,'g1'!B:B,'g1'!R:R)</f>
        <v>2</v>
      </c>
      <c r="Q968">
        <f>_xlfn.XLOOKUP(B968,'g2'!B:B,'g2'!U:U)</f>
        <v>2</v>
      </c>
      <c r="R968">
        <f>_xlfn.XLOOKUP(B968,'g3'!B:B,'g3'!R:R)</f>
        <v>1</v>
      </c>
      <c r="S968">
        <f>_xlfn.XLOOKUP(D968,'g4'!D:D,'g4'!N:N)</f>
        <v>1</v>
      </c>
      <c r="T968">
        <f t="shared" si="200"/>
        <v>-1</v>
      </c>
      <c r="U968">
        <f t="shared" si="201"/>
        <v>-1</v>
      </c>
      <c r="V968">
        <f t="shared" si="202"/>
        <v>0</v>
      </c>
      <c r="W968">
        <f t="shared" si="203"/>
        <v>0</v>
      </c>
      <c r="X968" t="s">
        <v>12297</v>
      </c>
      <c r="Y968">
        <f t="shared" si="208"/>
        <v>43</v>
      </c>
      <c r="Z968">
        <f t="shared" si="209"/>
        <v>62</v>
      </c>
      <c r="AA968">
        <f t="shared" si="210"/>
        <v>17</v>
      </c>
      <c r="AB968" t="s">
        <v>14263</v>
      </c>
      <c r="AD968">
        <f t="shared" si="204"/>
        <v>1</v>
      </c>
      <c r="AE968">
        <f t="shared" si="205"/>
        <v>22</v>
      </c>
      <c r="AF968">
        <f t="shared" si="206"/>
        <v>19</v>
      </c>
      <c r="AG968" t="s">
        <v>14263</v>
      </c>
      <c r="AH968" t="b">
        <f t="shared" si="207"/>
        <v>1</v>
      </c>
    </row>
    <row r="969" spans="1:34" hidden="1" x14ac:dyDescent="0.25">
      <c r="A969" s="1">
        <v>1341</v>
      </c>
      <c r="B969" t="s">
        <v>2300</v>
      </c>
      <c r="C969" t="s">
        <v>2301</v>
      </c>
      <c r="D969" t="s">
        <v>13568</v>
      </c>
      <c r="E969">
        <v>3</v>
      </c>
      <c r="F969" t="s">
        <v>31</v>
      </c>
      <c r="G969" t="s">
        <v>2302</v>
      </c>
      <c r="H969" t="s">
        <v>2303</v>
      </c>
      <c r="I969">
        <v>10153</v>
      </c>
      <c r="J969" t="s">
        <v>34</v>
      </c>
      <c r="K969" t="s">
        <v>14142</v>
      </c>
      <c r="L969" t="s">
        <v>2305</v>
      </c>
      <c r="N969">
        <f t="shared" si="199"/>
        <v>1</v>
      </c>
      <c r="O969">
        <v>2</v>
      </c>
      <c r="P969">
        <f>_xlfn.XLOOKUP(B969,'g1'!B:B,'g1'!R:R)</f>
        <v>2</v>
      </c>
      <c r="Q969">
        <f>_xlfn.XLOOKUP(B969,'g2'!B:B,'g2'!U:U)</f>
        <v>2</v>
      </c>
      <c r="R969">
        <f>_xlfn.XLOOKUP(B969,'g3'!B:B,'g3'!R:R)</f>
        <v>1</v>
      </c>
      <c r="S969">
        <f>_xlfn.XLOOKUP(D969,'g4'!D:D,'g4'!N:N)</f>
        <v>1</v>
      </c>
      <c r="T969">
        <f t="shared" si="200"/>
        <v>-1</v>
      </c>
      <c r="U969">
        <f t="shared" si="201"/>
        <v>-1</v>
      </c>
      <c r="V969">
        <f t="shared" si="202"/>
        <v>0</v>
      </c>
      <c r="W969">
        <f t="shared" si="203"/>
        <v>0</v>
      </c>
      <c r="X969" t="s">
        <v>7424</v>
      </c>
      <c r="Y969">
        <f t="shared" si="208"/>
        <v>43</v>
      </c>
      <c r="Z969">
        <f t="shared" si="209"/>
        <v>66</v>
      </c>
      <c r="AA969">
        <f t="shared" si="210"/>
        <v>21</v>
      </c>
      <c r="AB969" t="s">
        <v>14817</v>
      </c>
      <c r="AD969">
        <f t="shared" si="204"/>
        <v>1</v>
      </c>
      <c r="AE969">
        <f t="shared" si="205"/>
        <v>26</v>
      </c>
      <c r="AF969">
        <f t="shared" si="206"/>
        <v>23</v>
      </c>
      <c r="AG969" t="s">
        <v>14817</v>
      </c>
      <c r="AH969" t="b">
        <f t="shared" si="207"/>
        <v>1</v>
      </c>
    </row>
    <row r="970" spans="1:34" x14ac:dyDescent="0.25">
      <c r="A970" s="1">
        <v>1337</v>
      </c>
      <c r="B970" t="s">
        <v>888</v>
      </c>
      <c r="C970" t="s">
        <v>3246</v>
      </c>
      <c r="D970" t="s">
        <v>13575</v>
      </c>
      <c r="E970">
        <v>3</v>
      </c>
      <c r="F970" t="s">
        <v>286</v>
      </c>
      <c r="G970" t="s">
        <v>3247</v>
      </c>
      <c r="H970" t="s">
        <v>891</v>
      </c>
      <c r="I970">
        <v>4734</v>
      </c>
      <c r="J970" t="s">
        <v>287</v>
      </c>
      <c r="K970" t="s">
        <v>15130</v>
      </c>
      <c r="L970" t="s">
        <v>3249</v>
      </c>
      <c r="N970">
        <f t="shared" si="199"/>
        <v>1</v>
      </c>
      <c r="O970">
        <v>2</v>
      </c>
      <c r="P970">
        <f>_xlfn.XLOOKUP(B970,'g1'!B:B,'g1'!R:R)</f>
        <v>2</v>
      </c>
      <c r="Q970">
        <f>_xlfn.XLOOKUP(B970,'g2'!B:B,'g2'!U:U)</f>
        <v>2</v>
      </c>
      <c r="R970">
        <f>_xlfn.XLOOKUP(B970,'g3'!B:B,'g3'!R:R)</f>
        <v>1</v>
      </c>
      <c r="S970">
        <f>_xlfn.XLOOKUP(D970,'g4'!D:D,'g4'!N:N)</f>
        <v>1</v>
      </c>
      <c r="T970">
        <f t="shared" si="200"/>
        <v>-1</v>
      </c>
      <c r="U970">
        <f t="shared" si="201"/>
        <v>-1</v>
      </c>
      <c r="V970">
        <f t="shared" si="202"/>
        <v>0</v>
      </c>
      <c r="W970">
        <f t="shared" si="203"/>
        <v>0</v>
      </c>
      <c r="X970" t="s">
        <v>12266</v>
      </c>
      <c r="Y970">
        <f t="shared" si="208"/>
        <v>43</v>
      </c>
      <c r="Z970">
        <f t="shared" si="209"/>
        <v>65</v>
      </c>
      <c r="AA970">
        <f t="shared" si="210"/>
        <v>20</v>
      </c>
      <c r="AB970" t="s">
        <v>14480</v>
      </c>
      <c r="AD970">
        <f t="shared" si="204"/>
        <v>1</v>
      </c>
      <c r="AE970">
        <f t="shared" si="205"/>
        <v>25</v>
      </c>
      <c r="AF970">
        <f t="shared" si="206"/>
        <v>22</v>
      </c>
      <c r="AG970" t="s">
        <v>14428</v>
      </c>
      <c r="AH970" t="b">
        <f t="shared" si="207"/>
        <v>0</v>
      </c>
    </row>
    <row r="971" spans="1:34" hidden="1" x14ac:dyDescent="0.25">
      <c r="A971" s="1">
        <v>663</v>
      </c>
      <c r="B971" t="s">
        <v>4984</v>
      </c>
      <c r="C971" t="s">
        <v>4985</v>
      </c>
      <c r="D971" t="s">
        <v>13584</v>
      </c>
      <c r="E971">
        <v>5</v>
      </c>
      <c r="F971" t="s">
        <v>31</v>
      </c>
      <c r="G971" t="s">
        <v>4986</v>
      </c>
      <c r="H971" t="s">
        <v>4987</v>
      </c>
      <c r="I971">
        <v>6413</v>
      </c>
      <c r="J971" t="s">
        <v>34</v>
      </c>
      <c r="K971" t="s">
        <v>14143</v>
      </c>
      <c r="L971" t="s">
        <v>4989</v>
      </c>
      <c r="N971">
        <f t="shared" si="199"/>
        <v>1</v>
      </c>
      <c r="O971">
        <v>2</v>
      </c>
      <c r="P971">
        <f>_xlfn.XLOOKUP(B971,'g1'!B:B,'g1'!R:R)</f>
        <v>2</v>
      </c>
      <c r="Q971">
        <f>_xlfn.XLOOKUP(B971,'g2'!B:B,'g2'!U:U)</f>
        <v>2</v>
      </c>
      <c r="R971">
        <f>_xlfn.XLOOKUP(B971,'g3'!B:B,'g3'!R:R)</f>
        <v>1</v>
      </c>
      <c r="S971">
        <f>_xlfn.XLOOKUP(D971,'g4'!D:D,'g4'!N:N)</f>
        <v>1</v>
      </c>
      <c r="T971">
        <f t="shared" si="200"/>
        <v>-1</v>
      </c>
      <c r="U971">
        <f t="shared" si="201"/>
        <v>-1</v>
      </c>
      <c r="V971">
        <f t="shared" si="202"/>
        <v>0</v>
      </c>
      <c r="W971">
        <f t="shared" si="203"/>
        <v>0</v>
      </c>
      <c r="X971" t="s">
        <v>12248</v>
      </c>
      <c r="Y971">
        <f t="shared" si="208"/>
        <v>43</v>
      </c>
      <c r="Z971">
        <f t="shared" si="209"/>
        <v>62</v>
      </c>
      <c r="AA971">
        <f t="shared" si="210"/>
        <v>17</v>
      </c>
      <c r="AB971" t="s">
        <v>14325</v>
      </c>
      <c r="AD971">
        <f t="shared" si="204"/>
        <v>1</v>
      </c>
      <c r="AE971">
        <f t="shared" si="205"/>
        <v>22</v>
      </c>
      <c r="AF971">
        <f t="shared" si="206"/>
        <v>19</v>
      </c>
      <c r="AG971" t="s">
        <v>14325</v>
      </c>
      <c r="AH971" t="b">
        <f t="shared" si="207"/>
        <v>1</v>
      </c>
    </row>
    <row r="972" spans="1:34" hidden="1" x14ac:dyDescent="0.25">
      <c r="A972" s="1">
        <v>1997</v>
      </c>
      <c r="B972" t="s">
        <v>5393</v>
      </c>
      <c r="C972" t="s">
        <v>5394</v>
      </c>
      <c r="D972" t="s">
        <v>13585</v>
      </c>
      <c r="E972">
        <v>5</v>
      </c>
      <c r="F972" t="s">
        <v>648</v>
      </c>
      <c r="G972" t="s">
        <v>5395</v>
      </c>
      <c r="H972" t="s">
        <v>5396</v>
      </c>
      <c r="I972">
        <v>10573</v>
      </c>
      <c r="J972" t="s">
        <v>603</v>
      </c>
      <c r="K972" t="s">
        <v>14144</v>
      </c>
      <c r="L972" t="s">
        <v>5398</v>
      </c>
      <c r="N972">
        <f t="shared" si="199"/>
        <v>1</v>
      </c>
      <c r="O972">
        <v>2</v>
      </c>
      <c r="P972">
        <f>_xlfn.XLOOKUP(B972,'g1'!B:B,'g1'!R:R)</f>
        <v>2</v>
      </c>
      <c r="Q972">
        <f>_xlfn.XLOOKUP(B972,'g2'!B:B,'g2'!U:U)</f>
        <v>1</v>
      </c>
      <c r="R972">
        <f>_xlfn.XLOOKUP(B972,'g3'!B:B,'g3'!R:R)</f>
        <v>1</v>
      </c>
      <c r="S972">
        <f>_xlfn.XLOOKUP(D972,'g4'!D:D,'g4'!N:N)</f>
        <v>1</v>
      </c>
      <c r="T972">
        <f t="shared" si="200"/>
        <v>-1</v>
      </c>
      <c r="U972">
        <f t="shared" si="201"/>
        <v>0</v>
      </c>
      <c r="V972">
        <f t="shared" si="202"/>
        <v>0</v>
      </c>
      <c r="W972">
        <f t="shared" si="203"/>
        <v>0</v>
      </c>
      <c r="X972" t="s">
        <v>7152</v>
      </c>
      <c r="Y972">
        <f t="shared" si="208"/>
        <v>43</v>
      </c>
      <c r="Z972">
        <f t="shared" si="209"/>
        <v>64</v>
      </c>
      <c r="AA972">
        <f t="shared" si="210"/>
        <v>19</v>
      </c>
      <c r="AB972" t="s">
        <v>14804</v>
      </c>
      <c r="AD972">
        <f t="shared" si="204"/>
        <v>1</v>
      </c>
      <c r="AE972">
        <f t="shared" si="205"/>
        <v>24</v>
      </c>
      <c r="AF972">
        <f t="shared" si="206"/>
        <v>21</v>
      </c>
      <c r="AG972" t="s">
        <v>14804</v>
      </c>
      <c r="AH972" t="b">
        <f t="shared" si="207"/>
        <v>1</v>
      </c>
    </row>
    <row r="973" spans="1:34" hidden="1" x14ac:dyDescent="0.25">
      <c r="A973" s="1">
        <v>1771</v>
      </c>
      <c r="B973" t="s">
        <v>2410</v>
      </c>
      <c r="C973" t="s">
        <v>2411</v>
      </c>
      <c r="D973" t="s">
        <v>13788</v>
      </c>
      <c r="E973">
        <v>3</v>
      </c>
      <c r="F973" t="s">
        <v>117</v>
      </c>
      <c r="G973" t="s">
        <v>2412</v>
      </c>
      <c r="H973" t="s">
        <v>2413</v>
      </c>
      <c r="I973">
        <v>5614</v>
      </c>
      <c r="J973" t="s">
        <v>120</v>
      </c>
      <c r="K973" t="s">
        <v>2414</v>
      </c>
      <c r="L973" t="s">
        <v>2415</v>
      </c>
      <c r="N973">
        <f t="shared" si="199"/>
        <v>1</v>
      </c>
      <c r="O973">
        <v>1</v>
      </c>
      <c r="P973">
        <f>_xlfn.XLOOKUP(B973,'g1'!B:B,'g1'!R:R)</f>
        <v>1</v>
      </c>
      <c r="Q973">
        <f>_xlfn.XLOOKUP(B973,'g2'!B:B,'g2'!U:U)</f>
        <v>1</v>
      </c>
      <c r="R973">
        <f>_xlfn.XLOOKUP(B973,'g3'!B:B,'g3'!R:R)</f>
        <v>2</v>
      </c>
      <c r="S973">
        <f>_xlfn.XLOOKUP(D973,'g4'!D:D,'g4'!N:N)</f>
        <v>1</v>
      </c>
      <c r="T973">
        <f t="shared" si="200"/>
        <v>0</v>
      </c>
      <c r="U973">
        <f t="shared" si="201"/>
        <v>0</v>
      </c>
      <c r="V973">
        <f t="shared" si="202"/>
        <v>-1</v>
      </c>
      <c r="W973">
        <f t="shared" si="203"/>
        <v>0</v>
      </c>
      <c r="X973" t="s">
        <v>9887</v>
      </c>
      <c r="Y973">
        <f t="shared" si="208"/>
        <v>43</v>
      </c>
      <c r="Z973">
        <f t="shared" si="209"/>
        <v>62</v>
      </c>
      <c r="AA973">
        <f t="shared" si="210"/>
        <v>17</v>
      </c>
      <c r="AB973" t="s">
        <v>14263</v>
      </c>
      <c r="AD973">
        <f t="shared" si="204"/>
        <v>1</v>
      </c>
      <c r="AE973">
        <f t="shared" si="205"/>
        <v>22</v>
      </c>
      <c r="AF973">
        <f t="shared" si="206"/>
        <v>19</v>
      </c>
      <c r="AG973" t="s">
        <v>14263</v>
      </c>
      <c r="AH973" t="b">
        <f t="shared" si="207"/>
        <v>1</v>
      </c>
    </row>
    <row r="974" spans="1:34" hidden="1" x14ac:dyDescent="0.25">
      <c r="A974" s="1">
        <v>687</v>
      </c>
      <c r="B974" t="s">
        <v>1095</v>
      </c>
      <c r="C974" t="s">
        <v>1096</v>
      </c>
      <c r="D974" t="s">
        <v>14012</v>
      </c>
      <c r="E974">
        <v>2</v>
      </c>
      <c r="F974" t="s">
        <v>286</v>
      </c>
      <c r="G974" t="s">
        <v>1097</v>
      </c>
      <c r="H974" t="s">
        <v>1098</v>
      </c>
      <c r="I974">
        <v>42312</v>
      </c>
      <c r="J974" t="s">
        <v>287</v>
      </c>
      <c r="K974" t="s">
        <v>1099</v>
      </c>
      <c r="L974" t="s">
        <v>1100</v>
      </c>
      <c r="M974">
        <v>1</v>
      </c>
      <c r="N974">
        <f t="shared" si="199"/>
        <v>1</v>
      </c>
      <c r="O974">
        <v>0</v>
      </c>
      <c r="P974">
        <f>_xlfn.XLOOKUP(B974,'g1'!B:B,'g1'!R:R)</f>
        <v>2</v>
      </c>
      <c r="Q974">
        <f>_xlfn.XLOOKUP(B974,'g2'!B:B,'g2'!U:U)</f>
        <v>2</v>
      </c>
      <c r="R974">
        <f>_xlfn.XLOOKUP(B974,'g3'!B:B,'g3'!R:R)</f>
        <v>3</v>
      </c>
      <c r="S974">
        <f>_xlfn.XLOOKUP(D974,'g4'!D:D,'g4'!N:N)</f>
        <v>1</v>
      </c>
      <c r="T974">
        <f t="shared" si="200"/>
        <v>-1</v>
      </c>
      <c r="U974">
        <f t="shared" si="201"/>
        <v>-1</v>
      </c>
      <c r="V974">
        <f t="shared" si="202"/>
        <v>-2</v>
      </c>
      <c r="W974">
        <f t="shared" si="203"/>
        <v>0</v>
      </c>
      <c r="X974" t="s">
        <v>11445</v>
      </c>
      <c r="Y974">
        <f t="shared" si="208"/>
        <v>43</v>
      </c>
      <c r="Z974">
        <f t="shared" si="209"/>
        <v>66</v>
      </c>
      <c r="AA974">
        <f t="shared" si="210"/>
        <v>21</v>
      </c>
      <c r="AB974" t="s">
        <v>14758</v>
      </c>
      <c r="AD974">
        <f t="shared" si="204"/>
        <v>1</v>
      </c>
      <c r="AE974">
        <f t="shared" si="205"/>
        <v>26</v>
      </c>
      <c r="AF974">
        <f t="shared" si="206"/>
        <v>23</v>
      </c>
      <c r="AG974" t="s">
        <v>14758</v>
      </c>
      <c r="AH974" t="b">
        <f t="shared" si="207"/>
        <v>1</v>
      </c>
    </row>
    <row r="975" spans="1:34" x14ac:dyDescent="0.25">
      <c r="A975" s="1">
        <v>1415</v>
      </c>
      <c r="B975" t="s">
        <v>4740</v>
      </c>
      <c r="C975" t="s">
        <v>4741</v>
      </c>
      <c r="D975" t="s">
        <v>13795</v>
      </c>
      <c r="E975">
        <v>5</v>
      </c>
      <c r="F975" t="s">
        <v>286</v>
      </c>
      <c r="G975" t="s">
        <v>4742</v>
      </c>
      <c r="H975" t="s">
        <v>4743</v>
      </c>
      <c r="I975">
        <v>10844</v>
      </c>
      <c r="J975" t="s">
        <v>287</v>
      </c>
      <c r="K975" t="s">
        <v>4744</v>
      </c>
      <c r="L975" t="s">
        <v>4745</v>
      </c>
      <c r="N975">
        <f t="shared" si="199"/>
        <v>1</v>
      </c>
      <c r="O975">
        <v>1</v>
      </c>
      <c r="P975">
        <f>_xlfn.XLOOKUP(B975,'g1'!B:B,'g1'!R:R)</f>
        <v>1</v>
      </c>
      <c r="Q975">
        <f>_xlfn.XLOOKUP(B975,'g2'!B:B,'g2'!U:U)</f>
        <v>1</v>
      </c>
      <c r="R975">
        <f>_xlfn.XLOOKUP(B975,'g3'!B:B,'g3'!R:R)</f>
        <v>2</v>
      </c>
      <c r="S975">
        <f>_xlfn.XLOOKUP(D975,'g4'!D:D,'g4'!N:N)</f>
        <v>1</v>
      </c>
      <c r="T975">
        <f t="shared" si="200"/>
        <v>0</v>
      </c>
      <c r="U975">
        <f t="shared" si="201"/>
        <v>0</v>
      </c>
      <c r="V975">
        <f t="shared" si="202"/>
        <v>-1</v>
      </c>
      <c r="W975">
        <f t="shared" si="203"/>
        <v>0</v>
      </c>
      <c r="X975" t="s">
        <v>11858</v>
      </c>
      <c r="Y975">
        <f t="shared" si="208"/>
        <v>43</v>
      </c>
      <c r="Z975">
        <f t="shared" si="209"/>
        <v>62</v>
      </c>
      <c r="AA975">
        <f t="shared" si="210"/>
        <v>17</v>
      </c>
      <c r="AB975" t="s">
        <v>14280</v>
      </c>
      <c r="AD975">
        <f t="shared" si="204"/>
        <v>1</v>
      </c>
      <c r="AE975">
        <f t="shared" si="205"/>
        <v>21</v>
      </c>
      <c r="AF975">
        <f t="shared" si="206"/>
        <v>18</v>
      </c>
      <c r="AG975" t="s">
        <v>14376</v>
      </c>
      <c r="AH975" t="b">
        <f t="shared" si="207"/>
        <v>0</v>
      </c>
    </row>
    <row r="976" spans="1:34" hidden="1" x14ac:dyDescent="0.25">
      <c r="A976" s="1">
        <v>235</v>
      </c>
      <c r="B976" t="s">
        <v>5327</v>
      </c>
      <c r="C976" t="s">
        <v>5328</v>
      </c>
      <c r="D976" t="s">
        <v>13796</v>
      </c>
      <c r="E976">
        <v>5</v>
      </c>
      <c r="F976" t="s">
        <v>15</v>
      </c>
      <c r="G976" t="s">
        <v>5329</v>
      </c>
      <c r="H976" t="s">
        <v>5330</v>
      </c>
      <c r="I976">
        <v>23226</v>
      </c>
      <c r="J976" t="s">
        <v>18</v>
      </c>
      <c r="K976" t="s">
        <v>5331</v>
      </c>
      <c r="L976" t="s">
        <v>5332</v>
      </c>
      <c r="N976">
        <f t="shared" si="199"/>
        <v>1</v>
      </c>
      <c r="O976">
        <v>1</v>
      </c>
      <c r="P976">
        <f>_xlfn.XLOOKUP(B976,'g1'!B:B,'g1'!R:R)</f>
        <v>1</v>
      </c>
      <c r="Q976">
        <f>_xlfn.XLOOKUP(B976,'g2'!B:B,'g2'!U:U)</f>
        <v>1</v>
      </c>
      <c r="R976">
        <f>_xlfn.XLOOKUP(B976,'g3'!B:B,'g3'!R:R)</f>
        <v>2</v>
      </c>
      <c r="S976">
        <f>_xlfn.XLOOKUP(D976,'g4'!D:D,'g4'!N:N)</f>
        <v>1</v>
      </c>
      <c r="T976">
        <f t="shared" si="200"/>
        <v>0</v>
      </c>
      <c r="U976">
        <f t="shared" si="201"/>
        <v>0</v>
      </c>
      <c r="V976">
        <f t="shared" si="202"/>
        <v>-1</v>
      </c>
      <c r="W976">
        <f t="shared" si="203"/>
        <v>0</v>
      </c>
      <c r="X976" t="s">
        <v>11856</v>
      </c>
      <c r="Y976">
        <f t="shared" si="208"/>
        <v>43</v>
      </c>
      <c r="Z976">
        <f t="shared" si="209"/>
        <v>74</v>
      </c>
      <c r="AA976">
        <f t="shared" si="210"/>
        <v>29</v>
      </c>
      <c r="AB976" t="s">
        <v>14818</v>
      </c>
      <c r="AD976">
        <f t="shared" si="204"/>
        <v>1</v>
      </c>
      <c r="AE976">
        <f t="shared" si="205"/>
        <v>34</v>
      </c>
      <c r="AF976">
        <f t="shared" si="206"/>
        <v>31</v>
      </c>
      <c r="AG976" t="s">
        <v>14818</v>
      </c>
      <c r="AH976" t="b">
        <f t="shared" si="207"/>
        <v>1</v>
      </c>
    </row>
    <row r="977" spans="1:34" hidden="1" x14ac:dyDescent="0.25">
      <c r="A977" s="1">
        <v>283</v>
      </c>
      <c r="B977" t="s">
        <v>5763</v>
      </c>
      <c r="C977" t="s">
        <v>5764</v>
      </c>
      <c r="D977" t="s">
        <v>13797</v>
      </c>
      <c r="E977">
        <v>5</v>
      </c>
      <c r="F977" t="s">
        <v>15</v>
      </c>
      <c r="G977" t="s">
        <v>5765</v>
      </c>
      <c r="H977" t="s">
        <v>5766</v>
      </c>
      <c r="I977">
        <v>6186</v>
      </c>
      <c r="J977" t="s">
        <v>18</v>
      </c>
      <c r="K977" t="s">
        <v>5767</v>
      </c>
      <c r="L977" t="s">
        <v>5768</v>
      </c>
      <c r="N977">
        <f t="shared" si="199"/>
        <v>1</v>
      </c>
      <c r="O977">
        <v>1</v>
      </c>
      <c r="P977">
        <f>_xlfn.XLOOKUP(B977,'g1'!B:B,'g1'!R:R)</f>
        <v>1</v>
      </c>
      <c r="Q977">
        <f>_xlfn.XLOOKUP(B977,'g2'!B:B,'g2'!U:U)</f>
        <v>1</v>
      </c>
      <c r="R977">
        <f>_xlfn.XLOOKUP(B977,'g3'!B:B,'g3'!R:R)</f>
        <v>2</v>
      </c>
      <c r="S977">
        <f>_xlfn.XLOOKUP(D977,'g4'!D:D,'g4'!N:N)</f>
        <v>1</v>
      </c>
      <c r="T977">
        <f t="shared" si="200"/>
        <v>0</v>
      </c>
      <c r="U977">
        <f t="shared" si="201"/>
        <v>0</v>
      </c>
      <c r="V977">
        <f t="shared" si="202"/>
        <v>-1</v>
      </c>
      <c r="W977">
        <f t="shared" si="203"/>
        <v>0</v>
      </c>
      <c r="X977" t="s">
        <v>11854</v>
      </c>
      <c r="Y977">
        <f t="shared" si="208"/>
        <v>43</v>
      </c>
      <c r="Z977">
        <f t="shared" si="209"/>
        <v>66</v>
      </c>
      <c r="AA977">
        <f t="shared" si="210"/>
        <v>21</v>
      </c>
      <c r="AB977" t="s">
        <v>14306</v>
      </c>
      <c r="AD977">
        <f t="shared" si="204"/>
        <v>1</v>
      </c>
      <c r="AE977">
        <f t="shared" si="205"/>
        <v>26</v>
      </c>
      <c r="AF977">
        <f t="shared" si="206"/>
        <v>23</v>
      </c>
      <c r="AG977" t="s">
        <v>14306</v>
      </c>
      <c r="AH977" t="b">
        <f t="shared" si="207"/>
        <v>1</v>
      </c>
    </row>
    <row r="978" spans="1:34" hidden="1" x14ac:dyDescent="0.25">
      <c r="A978" s="1">
        <v>415</v>
      </c>
      <c r="B978" t="s">
        <v>2204</v>
      </c>
      <c r="C978" t="s">
        <v>2205</v>
      </c>
      <c r="D978" t="s">
        <v>13840</v>
      </c>
      <c r="E978">
        <v>3</v>
      </c>
      <c r="F978" t="s">
        <v>73</v>
      </c>
      <c r="G978" t="s">
        <v>2206</v>
      </c>
      <c r="H978" t="s">
        <v>2207</v>
      </c>
      <c r="I978">
        <v>11640</v>
      </c>
      <c r="J978" t="s">
        <v>76</v>
      </c>
      <c r="K978" t="s">
        <v>2208</v>
      </c>
      <c r="L978" t="s">
        <v>2209</v>
      </c>
      <c r="M978">
        <v>0</v>
      </c>
      <c r="N978">
        <v>1</v>
      </c>
      <c r="O978">
        <v>1</v>
      </c>
      <c r="P978">
        <f>_xlfn.XLOOKUP(B978,'g1'!B:B,'g1'!R:R)</f>
        <v>2</v>
      </c>
      <c r="Q978">
        <f>_xlfn.XLOOKUP(B978,'g2'!B:B,'g2'!U:U)</f>
        <v>2</v>
      </c>
      <c r="R978">
        <f>_xlfn.XLOOKUP(B978,'g3'!B:B,'g3'!R:R)</f>
        <v>1</v>
      </c>
      <c r="S978">
        <f>_xlfn.XLOOKUP(D978,'g4'!D:D,'g4'!N:N)</f>
        <v>1</v>
      </c>
      <c r="T978">
        <f t="shared" si="200"/>
        <v>-1</v>
      </c>
      <c r="U978">
        <f t="shared" si="201"/>
        <v>-1</v>
      </c>
      <c r="V978">
        <f t="shared" si="202"/>
        <v>0</v>
      </c>
      <c r="W978">
        <f t="shared" si="203"/>
        <v>0</v>
      </c>
      <c r="X978" t="s">
        <v>11774</v>
      </c>
      <c r="Y978">
        <f t="shared" si="208"/>
        <v>43</v>
      </c>
      <c r="Z978">
        <f t="shared" si="209"/>
        <v>62</v>
      </c>
      <c r="AA978">
        <f t="shared" si="210"/>
        <v>17</v>
      </c>
      <c r="AB978" t="s">
        <v>14260</v>
      </c>
      <c r="AD978">
        <f t="shared" si="204"/>
        <v>1</v>
      </c>
      <c r="AE978">
        <f t="shared" si="205"/>
        <v>22</v>
      </c>
      <c r="AF978">
        <f t="shared" si="206"/>
        <v>19</v>
      </c>
      <c r="AG978" t="s">
        <v>14260</v>
      </c>
      <c r="AH978" t="b">
        <f t="shared" si="207"/>
        <v>1</v>
      </c>
    </row>
    <row r="979" spans="1:34" x14ac:dyDescent="0.25">
      <c r="A979" s="1">
        <v>564</v>
      </c>
      <c r="B979" t="s">
        <v>2356</v>
      </c>
      <c r="C979" t="s">
        <v>2357</v>
      </c>
      <c r="D979" t="s">
        <v>13841</v>
      </c>
      <c r="E979">
        <v>3</v>
      </c>
      <c r="F979" t="s">
        <v>321</v>
      </c>
      <c r="G979" t="s">
        <v>2358</v>
      </c>
      <c r="H979" t="s">
        <v>2359</v>
      </c>
      <c r="I979">
        <v>8609</v>
      </c>
      <c r="J979" t="s">
        <v>324</v>
      </c>
      <c r="K979" t="s">
        <v>15143</v>
      </c>
      <c r="L979" t="s">
        <v>2361</v>
      </c>
      <c r="M979">
        <v>0</v>
      </c>
      <c r="N979">
        <v>1</v>
      </c>
      <c r="O979">
        <v>1</v>
      </c>
      <c r="P979">
        <f>_xlfn.XLOOKUP(B979,'g1'!B:B,'g1'!R:R)</f>
        <v>2</v>
      </c>
      <c r="Q979">
        <f>_xlfn.XLOOKUP(B979,'g2'!B:B,'g2'!U:U)</f>
        <v>1</v>
      </c>
      <c r="R979">
        <f>_xlfn.XLOOKUP(B979,'g3'!B:B,'g3'!R:R)</f>
        <v>1</v>
      </c>
      <c r="S979">
        <f>_xlfn.XLOOKUP(D979,'g4'!D:D,'g4'!N:N)</f>
        <v>1</v>
      </c>
      <c r="T979">
        <f t="shared" si="200"/>
        <v>-1</v>
      </c>
      <c r="U979">
        <f t="shared" si="201"/>
        <v>0</v>
      </c>
      <c r="V979">
        <f t="shared" si="202"/>
        <v>0</v>
      </c>
      <c r="W979">
        <f t="shared" si="203"/>
        <v>0</v>
      </c>
      <c r="X979" t="s">
        <v>11772</v>
      </c>
      <c r="Y979">
        <f t="shared" si="208"/>
        <v>43</v>
      </c>
      <c r="Z979">
        <f t="shared" si="209"/>
        <v>69</v>
      </c>
      <c r="AA979">
        <f t="shared" si="210"/>
        <v>24</v>
      </c>
      <c r="AB979" t="s">
        <v>14993</v>
      </c>
      <c r="AD979">
        <f t="shared" si="204"/>
        <v>1</v>
      </c>
      <c r="AE979">
        <f t="shared" si="205"/>
        <v>29</v>
      </c>
      <c r="AF979">
        <f t="shared" si="206"/>
        <v>26</v>
      </c>
      <c r="AG979" t="s">
        <v>14819</v>
      </c>
      <c r="AH979" t="b">
        <f t="shared" si="207"/>
        <v>0</v>
      </c>
    </row>
    <row r="980" spans="1:34" hidden="1" x14ac:dyDescent="0.25">
      <c r="A980" s="1">
        <v>164</v>
      </c>
      <c r="B980" t="s">
        <v>2880</v>
      </c>
      <c r="C980" t="s">
        <v>2881</v>
      </c>
      <c r="D980" t="s">
        <v>13842</v>
      </c>
      <c r="E980">
        <v>3</v>
      </c>
      <c r="F980" t="s">
        <v>187</v>
      </c>
      <c r="G980" t="s">
        <v>2882</v>
      </c>
      <c r="H980" t="s">
        <v>2883</v>
      </c>
      <c r="I980">
        <v>7662</v>
      </c>
      <c r="J980" t="s">
        <v>161</v>
      </c>
      <c r="K980" t="s">
        <v>2884</v>
      </c>
      <c r="L980" t="s">
        <v>2885</v>
      </c>
      <c r="M980">
        <v>0</v>
      </c>
      <c r="N980">
        <v>1</v>
      </c>
      <c r="O980">
        <v>1</v>
      </c>
      <c r="P980">
        <f>_xlfn.XLOOKUP(B980,'g1'!B:B,'g1'!R:R)</f>
        <v>2</v>
      </c>
      <c r="Q980">
        <f>_xlfn.XLOOKUP(B980,'g2'!B:B,'g2'!U:U)</f>
        <v>2</v>
      </c>
      <c r="R980">
        <f>_xlfn.XLOOKUP(B980,'g3'!B:B,'g3'!R:R)</f>
        <v>1</v>
      </c>
      <c r="S980">
        <f>_xlfn.XLOOKUP(D980,'g4'!D:D,'g4'!N:N)</f>
        <v>1</v>
      </c>
      <c r="T980">
        <f t="shared" si="200"/>
        <v>-1</v>
      </c>
      <c r="U980">
        <f t="shared" si="201"/>
        <v>-1</v>
      </c>
      <c r="V980">
        <f t="shared" si="202"/>
        <v>0</v>
      </c>
      <c r="W980">
        <f t="shared" si="203"/>
        <v>0</v>
      </c>
      <c r="X980" t="s">
        <v>7918</v>
      </c>
      <c r="Y980">
        <f t="shared" si="208"/>
        <v>43</v>
      </c>
      <c r="Z980">
        <f t="shared" si="209"/>
        <v>73</v>
      </c>
      <c r="AA980">
        <f t="shared" si="210"/>
        <v>28</v>
      </c>
      <c r="AB980" t="s">
        <v>14734</v>
      </c>
      <c r="AD980">
        <f t="shared" si="204"/>
        <v>1</v>
      </c>
      <c r="AE980">
        <f t="shared" si="205"/>
        <v>33</v>
      </c>
      <c r="AF980">
        <f t="shared" si="206"/>
        <v>30</v>
      </c>
      <c r="AG980" t="s">
        <v>14734</v>
      </c>
      <c r="AH980" t="b">
        <f t="shared" si="207"/>
        <v>1</v>
      </c>
    </row>
    <row r="981" spans="1:34" hidden="1" x14ac:dyDescent="0.25">
      <c r="A981" s="1">
        <v>790</v>
      </c>
      <c r="B981" t="s">
        <v>2910</v>
      </c>
      <c r="C981" t="s">
        <v>2911</v>
      </c>
      <c r="D981" t="s">
        <v>13843</v>
      </c>
      <c r="E981">
        <v>3</v>
      </c>
      <c r="F981" t="s">
        <v>39</v>
      </c>
      <c r="G981" t="s">
        <v>2912</v>
      </c>
      <c r="H981" t="s">
        <v>2913</v>
      </c>
      <c r="I981">
        <v>1215</v>
      </c>
      <c r="J981" t="s">
        <v>42</v>
      </c>
      <c r="K981" t="s">
        <v>2914</v>
      </c>
      <c r="L981" t="s">
        <v>2915</v>
      </c>
      <c r="M981">
        <v>0</v>
      </c>
      <c r="N981">
        <v>1</v>
      </c>
      <c r="O981">
        <v>1</v>
      </c>
      <c r="P981">
        <f>_xlfn.XLOOKUP(B981,'g1'!B:B,'g1'!R:R)</f>
        <v>2</v>
      </c>
      <c r="Q981">
        <f>_xlfn.XLOOKUP(B981,'g2'!B:B,'g2'!U:U)</f>
        <v>1</v>
      </c>
      <c r="R981">
        <f>_xlfn.XLOOKUP(B981,'g3'!B:B,'g3'!R:R)</f>
        <v>1</v>
      </c>
      <c r="S981">
        <f>_xlfn.XLOOKUP(D981,'g4'!D:D,'g4'!N:N)</f>
        <v>1</v>
      </c>
      <c r="T981">
        <f t="shared" si="200"/>
        <v>-1</v>
      </c>
      <c r="U981">
        <f t="shared" si="201"/>
        <v>0</v>
      </c>
      <c r="V981">
        <f t="shared" si="202"/>
        <v>0</v>
      </c>
      <c r="W981">
        <f t="shared" si="203"/>
        <v>0</v>
      </c>
      <c r="X981" t="s">
        <v>11769</v>
      </c>
      <c r="Y981">
        <f t="shared" si="208"/>
        <v>43</v>
      </c>
      <c r="Z981">
        <f t="shared" si="209"/>
        <v>68</v>
      </c>
      <c r="AA981">
        <f t="shared" si="210"/>
        <v>23</v>
      </c>
      <c r="AB981" t="s">
        <v>14820</v>
      </c>
      <c r="AD981">
        <f t="shared" si="204"/>
        <v>1</v>
      </c>
      <c r="AE981">
        <f t="shared" si="205"/>
        <v>28</v>
      </c>
      <c r="AF981">
        <f t="shared" si="206"/>
        <v>25</v>
      </c>
      <c r="AG981" t="s">
        <v>14820</v>
      </c>
      <c r="AH981" t="b">
        <f t="shared" si="207"/>
        <v>1</v>
      </c>
    </row>
    <row r="982" spans="1:34" hidden="1" x14ac:dyDescent="0.25">
      <c r="A982" s="1">
        <v>1518</v>
      </c>
      <c r="B982" t="s">
        <v>3699</v>
      </c>
      <c r="C982" t="s">
        <v>3700</v>
      </c>
      <c r="D982" t="s">
        <v>13847</v>
      </c>
      <c r="E982">
        <v>4</v>
      </c>
      <c r="F982" t="s">
        <v>187</v>
      </c>
      <c r="G982" t="s">
        <v>3701</v>
      </c>
      <c r="H982" t="s">
        <v>3702</v>
      </c>
      <c r="I982">
        <v>2514</v>
      </c>
      <c r="J982" t="s">
        <v>161</v>
      </c>
      <c r="K982" t="s">
        <v>3703</v>
      </c>
      <c r="L982" t="s">
        <v>3704</v>
      </c>
      <c r="M982">
        <v>0</v>
      </c>
      <c r="N982">
        <v>1</v>
      </c>
      <c r="O982">
        <v>1</v>
      </c>
      <c r="P982">
        <f>_xlfn.XLOOKUP(B982,'g1'!B:B,'g1'!R:R)</f>
        <v>2</v>
      </c>
      <c r="Q982">
        <f>_xlfn.XLOOKUP(B982,'g2'!B:B,'g2'!U:U)</f>
        <v>2</v>
      </c>
      <c r="R982">
        <f>_xlfn.XLOOKUP(B982,'g3'!B:B,'g3'!R:R)</f>
        <v>1</v>
      </c>
      <c r="S982">
        <f>_xlfn.XLOOKUP(D982,'g4'!D:D,'g4'!N:N)</f>
        <v>1</v>
      </c>
      <c r="T982">
        <f t="shared" si="200"/>
        <v>-1</v>
      </c>
      <c r="U982">
        <f t="shared" si="201"/>
        <v>-1</v>
      </c>
      <c r="V982">
        <f t="shared" si="202"/>
        <v>0</v>
      </c>
      <c r="W982">
        <f t="shared" si="203"/>
        <v>0</v>
      </c>
      <c r="X982" t="s">
        <v>7864</v>
      </c>
      <c r="Y982" t="e">
        <f t="shared" si="208"/>
        <v>#VALUE!</v>
      </c>
      <c r="Z982">
        <f t="shared" si="209"/>
        <v>91</v>
      </c>
      <c r="AA982" t="e">
        <f t="shared" si="210"/>
        <v>#VALUE!</v>
      </c>
      <c r="AB982" t="e">
        <v>#VALUE!</v>
      </c>
      <c r="AD982">
        <f t="shared" si="204"/>
        <v>1</v>
      </c>
      <c r="AE982">
        <f t="shared" si="205"/>
        <v>23</v>
      </c>
      <c r="AF982">
        <f t="shared" si="206"/>
        <v>20</v>
      </c>
      <c r="AG982" t="s">
        <v>14269</v>
      </c>
      <c r="AH982" t="e">
        <f t="shared" si="207"/>
        <v>#VALUE!</v>
      </c>
    </row>
    <row r="983" spans="1:34" x14ac:dyDescent="0.25">
      <c r="A983" s="1">
        <v>1656</v>
      </c>
      <c r="B983" t="s">
        <v>3910</v>
      </c>
      <c r="C983" t="s">
        <v>3911</v>
      </c>
      <c r="D983" t="s">
        <v>13849</v>
      </c>
      <c r="E983">
        <v>4</v>
      </c>
      <c r="F983" t="s">
        <v>187</v>
      </c>
      <c r="G983" t="s">
        <v>3912</v>
      </c>
      <c r="H983" t="s">
        <v>3913</v>
      </c>
      <c r="I983">
        <v>8239</v>
      </c>
      <c r="J983" t="s">
        <v>161</v>
      </c>
      <c r="K983" t="s">
        <v>15142</v>
      </c>
      <c r="L983" t="s">
        <v>3915</v>
      </c>
      <c r="M983">
        <v>0</v>
      </c>
      <c r="N983">
        <v>1</v>
      </c>
      <c r="O983">
        <v>1</v>
      </c>
      <c r="P983">
        <f>_xlfn.XLOOKUP(B983,'g1'!B:B,'g1'!R:R)</f>
        <v>2</v>
      </c>
      <c r="Q983">
        <f>_xlfn.XLOOKUP(B983,'g2'!B:B,'g2'!U:U)</f>
        <v>1</v>
      </c>
      <c r="R983">
        <f>_xlfn.XLOOKUP(B983,'g3'!B:B,'g3'!R:R)</f>
        <v>1</v>
      </c>
      <c r="S983">
        <f>_xlfn.XLOOKUP(D983,'g4'!D:D,'g4'!N:N)</f>
        <v>1</v>
      </c>
      <c r="T983">
        <f t="shared" si="200"/>
        <v>-1</v>
      </c>
      <c r="U983">
        <f t="shared" si="201"/>
        <v>0</v>
      </c>
      <c r="V983">
        <f t="shared" si="202"/>
        <v>0</v>
      </c>
      <c r="W983">
        <f t="shared" si="203"/>
        <v>0</v>
      </c>
      <c r="X983" t="s">
        <v>11760</v>
      </c>
      <c r="Y983">
        <f t="shared" si="208"/>
        <v>43</v>
      </c>
      <c r="Z983">
        <f t="shared" si="209"/>
        <v>79</v>
      </c>
      <c r="AA983">
        <f t="shared" si="210"/>
        <v>34</v>
      </c>
      <c r="AB983" t="s">
        <v>14249</v>
      </c>
      <c r="AD983">
        <f t="shared" si="204"/>
        <v>1</v>
      </c>
      <c r="AE983">
        <f t="shared" si="205"/>
        <v>39</v>
      </c>
      <c r="AF983">
        <f t="shared" si="206"/>
        <v>36</v>
      </c>
      <c r="AG983" t="s">
        <v>14821</v>
      </c>
      <c r="AH983" t="b">
        <f t="shared" si="207"/>
        <v>0</v>
      </c>
    </row>
    <row r="984" spans="1:34" hidden="1" x14ac:dyDescent="0.25">
      <c r="A984" s="1">
        <v>1949</v>
      </c>
      <c r="B984" t="s">
        <v>4453</v>
      </c>
      <c r="C984" t="s">
        <v>4454</v>
      </c>
      <c r="D984" t="s">
        <v>13851</v>
      </c>
      <c r="E984">
        <v>4</v>
      </c>
      <c r="F984" t="s">
        <v>286</v>
      </c>
      <c r="G984" t="s">
        <v>4455</v>
      </c>
      <c r="H984" t="s">
        <v>4456</v>
      </c>
      <c r="I984">
        <v>26706</v>
      </c>
      <c r="J984" t="s">
        <v>287</v>
      </c>
      <c r="K984" t="s">
        <v>4457</v>
      </c>
      <c r="L984" t="s">
        <v>4458</v>
      </c>
      <c r="M984">
        <v>0</v>
      </c>
      <c r="N984">
        <v>1</v>
      </c>
      <c r="O984">
        <v>1</v>
      </c>
      <c r="P984">
        <f>_xlfn.XLOOKUP(B984,'g1'!B:B,'g1'!R:R)</f>
        <v>2</v>
      </c>
      <c r="Q984">
        <f>_xlfn.XLOOKUP(B984,'g2'!B:B,'g2'!U:U)</f>
        <v>2</v>
      </c>
      <c r="R984">
        <f>_xlfn.XLOOKUP(B984,'g3'!B:B,'g3'!R:R)</f>
        <v>1</v>
      </c>
      <c r="S984">
        <f>_xlfn.XLOOKUP(D984,'g4'!D:D,'g4'!N:N)</f>
        <v>1</v>
      </c>
      <c r="T984">
        <f t="shared" si="200"/>
        <v>-1</v>
      </c>
      <c r="U984">
        <f t="shared" si="201"/>
        <v>-1</v>
      </c>
      <c r="V984">
        <f t="shared" si="202"/>
        <v>0</v>
      </c>
      <c r="W984">
        <f t="shared" si="203"/>
        <v>0</v>
      </c>
      <c r="X984" t="s">
        <v>11756</v>
      </c>
      <c r="Y984">
        <f t="shared" si="208"/>
        <v>43</v>
      </c>
      <c r="Z984">
        <f t="shared" si="209"/>
        <v>69</v>
      </c>
      <c r="AA984">
        <f t="shared" si="210"/>
        <v>24</v>
      </c>
      <c r="AB984" t="s">
        <v>14822</v>
      </c>
      <c r="AD984">
        <f t="shared" si="204"/>
        <v>1</v>
      </c>
      <c r="AE984">
        <f t="shared" si="205"/>
        <v>29</v>
      </c>
      <c r="AF984">
        <f t="shared" si="206"/>
        <v>26</v>
      </c>
      <c r="AG984" t="s">
        <v>14822</v>
      </c>
      <c r="AH984" t="b">
        <f t="shared" si="207"/>
        <v>1</v>
      </c>
    </row>
    <row r="985" spans="1:34" hidden="1" x14ac:dyDescent="0.25">
      <c r="A985" s="1">
        <v>506</v>
      </c>
      <c r="B985" t="s">
        <v>5116</v>
      </c>
      <c r="C985" t="s">
        <v>5117</v>
      </c>
      <c r="D985" t="s">
        <v>13853</v>
      </c>
      <c r="E985">
        <v>5</v>
      </c>
      <c r="F985" t="s">
        <v>214</v>
      </c>
      <c r="G985" t="s">
        <v>5118</v>
      </c>
      <c r="H985" t="s">
        <v>5119</v>
      </c>
      <c r="I985">
        <v>4061</v>
      </c>
      <c r="J985" t="s">
        <v>217</v>
      </c>
      <c r="K985" t="s">
        <v>5120</v>
      </c>
      <c r="L985" t="s">
        <v>5121</v>
      </c>
      <c r="N985">
        <v>1</v>
      </c>
      <c r="O985">
        <v>1</v>
      </c>
      <c r="P985">
        <f>_xlfn.XLOOKUP(B985,'g1'!B:B,'g1'!R:R)</f>
        <v>2</v>
      </c>
      <c r="Q985">
        <f>_xlfn.XLOOKUP(B985,'g2'!B:B,'g2'!U:U)</f>
        <v>1</v>
      </c>
      <c r="R985">
        <f>_xlfn.XLOOKUP(B985,'g3'!B:B,'g3'!R:R)</f>
        <v>1</v>
      </c>
      <c r="S985">
        <f>_xlfn.XLOOKUP(D985,'g4'!D:D,'g4'!N:N)</f>
        <v>1</v>
      </c>
      <c r="T985">
        <f t="shared" si="200"/>
        <v>-1</v>
      </c>
      <c r="U985">
        <f t="shared" si="201"/>
        <v>0</v>
      </c>
      <c r="V985">
        <f t="shared" si="202"/>
        <v>0</v>
      </c>
      <c r="W985">
        <f t="shared" si="203"/>
        <v>0</v>
      </c>
      <c r="X985" t="s">
        <v>7748</v>
      </c>
      <c r="Y985">
        <f t="shared" si="208"/>
        <v>43</v>
      </c>
      <c r="Z985">
        <f t="shared" si="209"/>
        <v>62</v>
      </c>
      <c r="AA985">
        <f t="shared" si="210"/>
        <v>17</v>
      </c>
      <c r="AB985" t="s">
        <v>14549</v>
      </c>
      <c r="AD985">
        <f t="shared" si="204"/>
        <v>1</v>
      </c>
      <c r="AE985">
        <f t="shared" si="205"/>
        <v>22</v>
      </c>
      <c r="AF985">
        <f t="shared" si="206"/>
        <v>19</v>
      </c>
      <c r="AG985" t="s">
        <v>14549</v>
      </c>
      <c r="AH985" t="b">
        <f t="shared" si="207"/>
        <v>1</v>
      </c>
    </row>
    <row r="986" spans="1:34" x14ac:dyDescent="0.25">
      <c r="A986" s="1">
        <v>1982</v>
      </c>
      <c r="B986" t="s">
        <v>5471</v>
      </c>
      <c r="C986" t="s">
        <v>5472</v>
      </c>
      <c r="D986" t="s">
        <v>13854</v>
      </c>
      <c r="E986">
        <v>5</v>
      </c>
      <c r="F986" t="s">
        <v>73</v>
      </c>
      <c r="G986" t="s">
        <v>5473</v>
      </c>
      <c r="H986" t="s">
        <v>5474</v>
      </c>
      <c r="I986">
        <v>6876</v>
      </c>
      <c r="J986" t="s">
        <v>76</v>
      </c>
      <c r="K986" t="s">
        <v>15141</v>
      </c>
      <c r="L986" t="s">
        <v>5476</v>
      </c>
      <c r="N986">
        <v>1</v>
      </c>
      <c r="O986">
        <v>1</v>
      </c>
      <c r="P986">
        <f>_xlfn.XLOOKUP(B986,'g1'!B:B,'g1'!R:R)</f>
        <v>2</v>
      </c>
      <c r="Q986">
        <f>_xlfn.XLOOKUP(B986,'g2'!B:B,'g2'!U:U)</f>
        <v>1</v>
      </c>
      <c r="R986">
        <f>_xlfn.XLOOKUP(B986,'g3'!B:B,'g3'!R:R)</f>
        <v>1</v>
      </c>
      <c r="S986">
        <f>_xlfn.XLOOKUP(D986,'g4'!D:D,'g4'!N:N)</f>
        <v>1</v>
      </c>
      <c r="T986">
        <f t="shared" si="200"/>
        <v>-1</v>
      </c>
      <c r="U986">
        <f t="shared" si="201"/>
        <v>0</v>
      </c>
      <c r="V986">
        <f t="shared" si="202"/>
        <v>0</v>
      </c>
      <c r="W986">
        <f t="shared" si="203"/>
        <v>0</v>
      </c>
      <c r="X986" t="s">
        <v>11751</v>
      </c>
      <c r="Y986">
        <f t="shared" si="208"/>
        <v>43</v>
      </c>
      <c r="Z986">
        <f t="shared" si="209"/>
        <v>65</v>
      </c>
      <c r="AA986">
        <f t="shared" si="210"/>
        <v>20</v>
      </c>
      <c r="AB986" t="s">
        <v>14269</v>
      </c>
      <c r="AD986">
        <f t="shared" si="204"/>
        <v>1</v>
      </c>
      <c r="AE986">
        <f t="shared" si="205"/>
        <v>25</v>
      </c>
      <c r="AF986">
        <f t="shared" si="206"/>
        <v>22</v>
      </c>
      <c r="AG986" t="s">
        <v>14823</v>
      </c>
      <c r="AH986" t="b">
        <f t="shared" si="207"/>
        <v>0</v>
      </c>
    </row>
    <row r="987" spans="1:34" hidden="1" x14ac:dyDescent="0.25">
      <c r="A987" s="1">
        <v>1179</v>
      </c>
      <c r="B987" t="s">
        <v>446</v>
      </c>
      <c r="C987" t="s">
        <v>447</v>
      </c>
      <c r="D987" t="s">
        <v>13901</v>
      </c>
      <c r="E987">
        <v>1</v>
      </c>
      <c r="F987" t="s">
        <v>286</v>
      </c>
      <c r="G987" t="s">
        <v>448</v>
      </c>
      <c r="H987" t="s">
        <v>449</v>
      </c>
      <c r="I987">
        <v>1443</v>
      </c>
      <c r="J987" t="s">
        <v>287</v>
      </c>
      <c r="K987" t="s">
        <v>14161</v>
      </c>
      <c r="L987" t="s">
        <v>451</v>
      </c>
      <c r="N987">
        <f>LEN(K987)-LEN(SUBSTITUTE(K987,"{",""))-1</f>
        <v>1</v>
      </c>
      <c r="O987">
        <v>2</v>
      </c>
      <c r="P987">
        <f>_xlfn.XLOOKUP(B987,'g1'!B:B,'g1'!R:R)</f>
        <v>3</v>
      </c>
      <c r="Q987">
        <f>_xlfn.XLOOKUP(B987,'g2'!B:B,'g2'!U:U)</f>
        <v>2</v>
      </c>
      <c r="R987">
        <f>_xlfn.XLOOKUP(B987,'g3'!B:B,'g3'!R:R)</f>
        <v>1</v>
      </c>
      <c r="S987">
        <f>_xlfn.XLOOKUP(D987,'g4'!D:D,'g4'!N:N)</f>
        <v>1</v>
      </c>
      <c r="T987">
        <f t="shared" si="200"/>
        <v>-2</v>
      </c>
      <c r="U987">
        <f t="shared" si="201"/>
        <v>-1</v>
      </c>
      <c r="V987">
        <f t="shared" si="202"/>
        <v>0</v>
      </c>
      <c r="W987">
        <f t="shared" si="203"/>
        <v>0</v>
      </c>
      <c r="X987" t="s">
        <v>11661</v>
      </c>
      <c r="Y987">
        <f t="shared" si="208"/>
        <v>43</v>
      </c>
      <c r="Z987">
        <f t="shared" si="209"/>
        <v>70</v>
      </c>
      <c r="AA987">
        <f t="shared" si="210"/>
        <v>25</v>
      </c>
      <c r="AB987" t="s">
        <v>14824</v>
      </c>
      <c r="AD987">
        <f t="shared" si="204"/>
        <v>1</v>
      </c>
      <c r="AE987">
        <f t="shared" si="205"/>
        <v>30</v>
      </c>
      <c r="AF987">
        <f t="shared" si="206"/>
        <v>27</v>
      </c>
      <c r="AG987" t="s">
        <v>14824</v>
      </c>
      <c r="AH987" t="b">
        <f t="shared" si="207"/>
        <v>1</v>
      </c>
    </row>
    <row r="988" spans="1:34" hidden="1" x14ac:dyDescent="0.25">
      <c r="A988" s="1">
        <v>1907</v>
      </c>
      <c r="B988" t="s">
        <v>5566</v>
      </c>
      <c r="C988" t="s">
        <v>5567</v>
      </c>
      <c r="D988" t="s">
        <v>13903</v>
      </c>
      <c r="E988">
        <v>5</v>
      </c>
      <c r="F988" t="s">
        <v>15</v>
      </c>
      <c r="G988" t="s">
        <v>5568</v>
      </c>
      <c r="H988" t="s">
        <v>5569</v>
      </c>
      <c r="I988">
        <v>10174</v>
      </c>
      <c r="J988" t="s">
        <v>18</v>
      </c>
      <c r="K988" t="s">
        <v>14163</v>
      </c>
      <c r="L988" t="s">
        <v>5571</v>
      </c>
      <c r="N988">
        <f>LEN(K988)-LEN(SUBSTITUTE(K988,"{",""))-1</f>
        <v>1</v>
      </c>
      <c r="O988">
        <v>2</v>
      </c>
      <c r="P988">
        <f>_xlfn.XLOOKUP(B988,'g1'!B:B,'g1'!R:R)</f>
        <v>3</v>
      </c>
      <c r="Q988">
        <f>_xlfn.XLOOKUP(B988,'g2'!B:B,'g2'!U:U)</f>
        <v>2</v>
      </c>
      <c r="R988">
        <f>_xlfn.XLOOKUP(B988,'g3'!B:B,'g3'!R:R)</f>
        <v>2</v>
      </c>
      <c r="S988">
        <f>_xlfn.XLOOKUP(D988,'g4'!D:D,'g4'!N:N)</f>
        <v>1</v>
      </c>
      <c r="T988">
        <f t="shared" si="200"/>
        <v>-2</v>
      </c>
      <c r="U988">
        <f t="shared" si="201"/>
        <v>-1</v>
      </c>
      <c r="V988">
        <f t="shared" si="202"/>
        <v>-1</v>
      </c>
      <c r="W988">
        <f t="shared" si="203"/>
        <v>0</v>
      </c>
      <c r="X988" t="s">
        <v>11657</v>
      </c>
      <c r="Y988">
        <f t="shared" si="208"/>
        <v>43</v>
      </c>
      <c r="Z988">
        <f t="shared" si="209"/>
        <v>63</v>
      </c>
      <c r="AA988">
        <f t="shared" si="210"/>
        <v>18</v>
      </c>
      <c r="AB988" t="s">
        <v>14269</v>
      </c>
      <c r="AD988">
        <f t="shared" si="204"/>
        <v>1</v>
      </c>
      <c r="AE988">
        <f t="shared" si="205"/>
        <v>23</v>
      </c>
      <c r="AF988">
        <f t="shared" si="206"/>
        <v>20</v>
      </c>
      <c r="AG988" t="s">
        <v>14269</v>
      </c>
      <c r="AH988" t="b">
        <f t="shared" si="207"/>
        <v>1</v>
      </c>
    </row>
    <row r="989" spans="1:34" hidden="1" x14ac:dyDescent="0.25">
      <c r="A989" s="1">
        <v>1068</v>
      </c>
      <c r="B989" t="s">
        <v>1942</v>
      </c>
      <c r="C989" t="s">
        <v>1943</v>
      </c>
      <c r="D989" t="s">
        <v>13906</v>
      </c>
      <c r="E989">
        <v>2</v>
      </c>
      <c r="F989" t="s">
        <v>31</v>
      </c>
      <c r="G989" t="s">
        <v>1944</v>
      </c>
      <c r="H989" t="s">
        <v>1945</v>
      </c>
      <c r="I989">
        <v>54944</v>
      </c>
      <c r="J989" t="s">
        <v>34</v>
      </c>
      <c r="K989" t="s">
        <v>14164</v>
      </c>
      <c r="L989" t="s">
        <v>1947</v>
      </c>
      <c r="N989">
        <f>LEN(K989)-LEN(SUBSTITUTE(K989,"{",""))-1</f>
        <v>1</v>
      </c>
      <c r="O989">
        <v>2</v>
      </c>
      <c r="P989">
        <f>_xlfn.XLOOKUP(B989,'g1'!B:B,'g1'!R:R)</f>
        <v>3</v>
      </c>
      <c r="Q989">
        <f>_xlfn.XLOOKUP(B989,'g2'!B:B,'g2'!U:U)</f>
        <v>3</v>
      </c>
      <c r="R989">
        <f>_xlfn.XLOOKUP(B989,'g3'!B:B,'g3'!R:R)</f>
        <v>1</v>
      </c>
      <c r="S989">
        <f>_xlfn.XLOOKUP(D989,'g4'!D:D,'g4'!N:N)</f>
        <v>1</v>
      </c>
      <c r="T989">
        <f t="shared" si="200"/>
        <v>-2</v>
      </c>
      <c r="U989">
        <f t="shared" si="201"/>
        <v>-2</v>
      </c>
      <c r="V989">
        <f t="shared" si="202"/>
        <v>0</v>
      </c>
      <c r="W989">
        <f t="shared" si="203"/>
        <v>0</v>
      </c>
      <c r="X989" t="s">
        <v>7448</v>
      </c>
      <c r="Y989">
        <f t="shared" si="208"/>
        <v>43</v>
      </c>
      <c r="Z989">
        <f t="shared" si="209"/>
        <v>69</v>
      </c>
      <c r="AA989">
        <f t="shared" si="210"/>
        <v>24</v>
      </c>
      <c r="AB989" t="s">
        <v>14825</v>
      </c>
      <c r="AD989">
        <f t="shared" si="204"/>
        <v>1</v>
      </c>
      <c r="AE989">
        <f t="shared" si="205"/>
        <v>29</v>
      </c>
      <c r="AF989">
        <f t="shared" si="206"/>
        <v>26</v>
      </c>
      <c r="AG989" t="s">
        <v>14825</v>
      </c>
      <c r="AH989" t="b">
        <f t="shared" si="207"/>
        <v>1</v>
      </c>
    </row>
    <row r="990" spans="1:34" hidden="1" x14ac:dyDescent="0.25">
      <c r="A990" s="1">
        <v>704</v>
      </c>
      <c r="B990" t="s">
        <v>4675</v>
      </c>
      <c r="C990" t="s">
        <v>4676</v>
      </c>
      <c r="D990" t="s">
        <v>13967</v>
      </c>
      <c r="E990">
        <v>4</v>
      </c>
      <c r="F990" t="s">
        <v>198</v>
      </c>
      <c r="G990" t="s">
        <v>4677</v>
      </c>
      <c r="H990" t="s">
        <v>4678</v>
      </c>
      <c r="I990">
        <v>3160</v>
      </c>
      <c r="J990" t="s">
        <v>199</v>
      </c>
      <c r="K990" t="s">
        <v>4679</v>
      </c>
      <c r="L990" t="s">
        <v>4680</v>
      </c>
      <c r="N990">
        <f>LEN(K990)-LEN(SUBSTITUTE(K990,"{",""))-1</f>
        <v>1</v>
      </c>
      <c r="O990">
        <v>1</v>
      </c>
      <c r="P990">
        <f>_xlfn.XLOOKUP(B990,'g1'!B:B,'g1'!R:R)</f>
        <v>2</v>
      </c>
      <c r="Q990">
        <f>_xlfn.XLOOKUP(B990,'g2'!B:B,'g2'!U:U)</f>
        <v>1</v>
      </c>
      <c r="R990">
        <f>_xlfn.XLOOKUP(B990,'g3'!B:B,'g3'!R:R)</f>
        <v>2</v>
      </c>
      <c r="S990">
        <f>_xlfn.XLOOKUP(D990,'g4'!D:D,'g4'!N:N)</f>
        <v>1</v>
      </c>
      <c r="T990">
        <f t="shared" si="200"/>
        <v>-1</v>
      </c>
      <c r="U990">
        <f t="shared" si="201"/>
        <v>0</v>
      </c>
      <c r="V990">
        <f t="shared" si="202"/>
        <v>-1</v>
      </c>
      <c r="W990">
        <f t="shared" si="203"/>
        <v>0</v>
      </c>
      <c r="X990" t="s">
        <v>11184</v>
      </c>
      <c r="Y990">
        <f t="shared" si="208"/>
        <v>43</v>
      </c>
      <c r="Z990">
        <f t="shared" si="209"/>
        <v>63</v>
      </c>
      <c r="AA990">
        <f t="shared" si="210"/>
        <v>18</v>
      </c>
      <c r="AB990" t="s">
        <v>14249</v>
      </c>
      <c r="AD990">
        <f t="shared" si="204"/>
        <v>1</v>
      </c>
      <c r="AE990">
        <f t="shared" si="205"/>
        <v>23</v>
      </c>
      <c r="AF990">
        <f t="shared" si="206"/>
        <v>20</v>
      </c>
      <c r="AG990" t="s">
        <v>14249</v>
      </c>
      <c r="AH990" t="b">
        <f t="shared" si="207"/>
        <v>1</v>
      </c>
    </row>
    <row r="991" spans="1:34" x14ac:dyDescent="0.25">
      <c r="A991" s="1">
        <v>1018</v>
      </c>
      <c r="B991" t="s">
        <v>5838</v>
      </c>
      <c r="C991" t="s">
        <v>5839</v>
      </c>
      <c r="D991" t="s">
        <v>13971</v>
      </c>
      <c r="E991">
        <v>5</v>
      </c>
      <c r="F991" t="s">
        <v>198</v>
      </c>
      <c r="G991" t="s">
        <v>5840</v>
      </c>
      <c r="H991" t="s">
        <v>5841</v>
      </c>
      <c r="I991">
        <v>1863</v>
      </c>
      <c r="J991" t="s">
        <v>199</v>
      </c>
      <c r="K991" t="s">
        <v>15140</v>
      </c>
      <c r="L991" t="s">
        <v>5843</v>
      </c>
      <c r="N991">
        <f>LEN(K991)-LEN(SUBSTITUTE(K991,"{",""))-1</f>
        <v>1</v>
      </c>
      <c r="O991">
        <v>1</v>
      </c>
      <c r="P991">
        <f>_xlfn.XLOOKUP(B991,'g1'!B:B,'g1'!R:R)</f>
        <v>2</v>
      </c>
      <c r="Q991">
        <f>_xlfn.XLOOKUP(B991,'g2'!B:B,'g2'!U:U)</f>
        <v>1</v>
      </c>
      <c r="R991">
        <f>_xlfn.XLOOKUP(B991,'g3'!B:B,'g3'!R:R)</f>
        <v>2</v>
      </c>
      <c r="S991">
        <f>_xlfn.XLOOKUP(D991,'g4'!D:D,'g4'!N:N)</f>
        <v>1</v>
      </c>
      <c r="T991">
        <f t="shared" si="200"/>
        <v>-1</v>
      </c>
      <c r="U991">
        <f t="shared" si="201"/>
        <v>0</v>
      </c>
      <c r="V991">
        <f t="shared" si="202"/>
        <v>-1</v>
      </c>
      <c r="W991">
        <f t="shared" si="203"/>
        <v>0</v>
      </c>
      <c r="X991" t="s">
        <v>11524</v>
      </c>
      <c r="Y991">
        <f t="shared" si="208"/>
        <v>43</v>
      </c>
      <c r="Z991">
        <f t="shared" si="209"/>
        <v>72</v>
      </c>
      <c r="AA991">
        <f t="shared" si="210"/>
        <v>27</v>
      </c>
      <c r="AB991" t="s">
        <v>14994</v>
      </c>
      <c r="AD991">
        <f t="shared" si="204"/>
        <v>1</v>
      </c>
      <c r="AE991">
        <f t="shared" si="205"/>
        <v>32</v>
      </c>
      <c r="AF991">
        <f t="shared" si="206"/>
        <v>29</v>
      </c>
      <c r="AG991" t="s">
        <v>14267</v>
      </c>
      <c r="AH991" t="b">
        <f t="shared" si="207"/>
        <v>0</v>
      </c>
    </row>
    <row r="992" spans="1:34" hidden="1" x14ac:dyDescent="0.25">
      <c r="A992" s="1">
        <v>1175</v>
      </c>
      <c r="B992" t="s">
        <v>3597</v>
      </c>
      <c r="C992" t="s">
        <v>3598</v>
      </c>
      <c r="D992" t="s">
        <v>14021</v>
      </c>
      <c r="E992">
        <v>4</v>
      </c>
      <c r="F992" t="s">
        <v>187</v>
      </c>
      <c r="G992" t="s">
        <v>3599</v>
      </c>
      <c r="H992" t="s">
        <v>3600</v>
      </c>
      <c r="I992">
        <v>28289</v>
      </c>
      <c r="J992" t="s">
        <v>161</v>
      </c>
      <c r="K992" t="s">
        <v>3601</v>
      </c>
      <c r="L992" t="s">
        <v>3602</v>
      </c>
      <c r="M992">
        <v>0</v>
      </c>
      <c r="N992">
        <v>1</v>
      </c>
      <c r="O992">
        <v>1</v>
      </c>
      <c r="P992">
        <f>_xlfn.XLOOKUP(B992,'g1'!B:B,'g1'!R:R)</f>
        <v>3</v>
      </c>
      <c r="Q992">
        <f>_xlfn.XLOOKUP(B992,'g2'!B:B,'g2'!U:U)</f>
        <v>1</v>
      </c>
      <c r="R992">
        <f>_xlfn.XLOOKUP(B992,'g3'!B:B,'g3'!R:R)</f>
        <v>1</v>
      </c>
      <c r="S992">
        <f>_xlfn.XLOOKUP(D992,'g4'!D:D,'g4'!N:N)</f>
        <v>1</v>
      </c>
      <c r="T992">
        <f t="shared" si="200"/>
        <v>-2</v>
      </c>
      <c r="U992">
        <f t="shared" si="201"/>
        <v>0</v>
      </c>
      <c r="V992">
        <f t="shared" si="202"/>
        <v>0</v>
      </c>
      <c r="W992">
        <f t="shared" si="203"/>
        <v>0</v>
      </c>
      <c r="X992" t="s">
        <v>11215</v>
      </c>
      <c r="Y992">
        <f t="shared" si="208"/>
        <v>43</v>
      </c>
      <c r="Z992">
        <f t="shared" si="209"/>
        <v>63</v>
      </c>
      <c r="AA992">
        <f t="shared" si="210"/>
        <v>18</v>
      </c>
      <c r="AB992" t="s">
        <v>14471</v>
      </c>
      <c r="AD992">
        <f t="shared" si="204"/>
        <v>1</v>
      </c>
      <c r="AE992">
        <f t="shared" si="205"/>
        <v>23</v>
      </c>
      <c r="AF992">
        <f t="shared" si="206"/>
        <v>20</v>
      </c>
      <c r="AG992" t="s">
        <v>14471</v>
      </c>
      <c r="AH992" t="b">
        <f t="shared" si="207"/>
        <v>1</v>
      </c>
    </row>
    <row r="993" spans="1:34" hidden="1" x14ac:dyDescent="0.25">
      <c r="A993" s="1">
        <v>1703</v>
      </c>
      <c r="B993" t="s">
        <v>6006</v>
      </c>
      <c r="C993" t="s">
        <v>6007</v>
      </c>
      <c r="D993" t="s">
        <v>14024</v>
      </c>
      <c r="E993">
        <v>5</v>
      </c>
      <c r="F993" t="s">
        <v>39</v>
      </c>
      <c r="G993" t="s">
        <v>6008</v>
      </c>
      <c r="H993" t="s">
        <v>6009</v>
      </c>
      <c r="I993">
        <v>2329</v>
      </c>
      <c r="J993" t="s">
        <v>42</v>
      </c>
      <c r="K993" t="s">
        <v>6010</v>
      </c>
      <c r="L993" t="s">
        <v>6011</v>
      </c>
      <c r="N993">
        <v>1</v>
      </c>
      <c r="O993">
        <v>1</v>
      </c>
      <c r="P993">
        <f>_xlfn.XLOOKUP(B993,'g1'!B:B,'g1'!R:R)</f>
        <v>3</v>
      </c>
      <c r="Q993">
        <f>_xlfn.XLOOKUP(B993,'g2'!B:B,'g2'!U:U)</f>
        <v>1</v>
      </c>
      <c r="R993">
        <f>_xlfn.XLOOKUP(B993,'g3'!B:B,'g3'!R:R)</f>
        <v>1</v>
      </c>
      <c r="S993">
        <f>_xlfn.XLOOKUP(D993,'g4'!D:D,'g4'!N:N)</f>
        <v>1</v>
      </c>
      <c r="T993">
        <f t="shared" si="200"/>
        <v>-2</v>
      </c>
      <c r="U993">
        <f t="shared" si="201"/>
        <v>0</v>
      </c>
      <c r="V993">
        <f t="shared" si="202"/>
        <v>0</v>
      </c>
      <c r="W993">
        <f t="shared" si="203"/>
        <v>0</v>
      </c>
      <c r="X993" t="s">
        <v>11143</v>
      </c>
      <c r="Y993">
        <f t="shared" si="208"/>
        <v>43</v>
      </c>
      <c r="Z993">
        <f t="shared" si="209"/>
        <v>63</v>
      </c>
      <c r="AA993">
        <f t="shared" si="210"/>
        <v>18</v>
      </c>
      <c r="AB993" t="s">
        <v>14249</v>
      </c>
      <c r="AD993">
        <f t="shared" si="204"/>
        <v>1</v>
      </c>
      <c r="AE993">
        <f t="shared" si="205"/>
        <v>23</v>
      </c>
      <c r="AF993">
        <f t="shared" si="206"/>
        <v>20</v>
      </c>
      <c r="AG993" t="s">
        <v>14249</v>
      </c>
      <c r="AH993" t="b">
        <f t="shared" si="207"/>
        <v>1</v>
      </c>
    </row>
    <row r="994" spans="1:34" hidden="1" x14ac:dyDescent="0.25">
      <c r="A994" s="1">
        <v>88</v>
      </c>
      <c r="B994" t="s">
        <v>630</v>
      </c>
      <c r="C994" t="s">
        <v>631</v>
      </c>
      <c r="D994" t="s">
        <v>14069</v>
      </c>
      <c r="E994">
        <v>1</v>
      </c>
      <c r="F994" t="s">
        <v>23</v>
      </c>
      <c r="G994" t="s">
        <v>632</v>
      </c>
      <c r="H994" t="s">
        <v>633</v>
      </c>
      <c r="I994">
        <v>5760</v>
      </c>
      <c r="J994" t="s">
        <v>26</v>
      </c>
      <c r="K994" t="s">
        <v>14170</v>
      </c>
      <c r="L994" t="s">
        <v>635</v>
      </c>
      <c r="N994">
        <f t="shared" ref="N994:N1001" si="211">LEN(K994)-LEN(SUBSTITUTE(K994,"{",""))-1</f>
        <v>1</v>
      </c>
      <c r="O994">
        <v>2</v>
      </c>
      <c r="P994">
        <f>_xlfn.XLOOKUP(B994,'g1'!B:B,'g1'!R:R)</f>
        <v>5</v>
      </c>
      <c r="Q994">
        <f>_xlfn.XLOOKUP(B994,'g2'!B:B,'g2'!U:U)</f>
        <v>2</v>
      </c>
      <c r="R994">
        <f>_xlfn.XLOOKUP(B994,'g3'!B:B,'g3'!R:R)</f>
        <v>1</v>
      </c>
      <c r="S994">
        <f>_xlfn.XLOOKUP(D994,'g4'!D:D,'g4'!N:N)</f>
        <v>1</v>
      </c>
      <c r="T994">
        <f t="shared" si="200"/>
        <v>-4</v>
      </c>
      <c r="U994">
        <f t="shared" si="201"/>
        <v>-1</v>
      </c>
      <c r="V994">
        <f t="shared" si="202"/>
        <v>0</v>
      </c>
      <c r="W994">
        <f t="shared" si="203"/>
        <v>0</v>
      </c>
      <c r="X994" t="s">
        <v>11335</v>
      </c>
      <c r="Y994">
        <f t="shared" si="208"/>
        <v>43</v>
      </c>
      <c r="Z994">
        <f t="shared" si="209"/>
        <v>63</v>
      </c>
      <c r="AA994">
        <f t="shared" si="210"/>
        <v>18</v>
      </c>
      <c r="AB994" t="s">
        <v>14269</v>
      </c>
      <c r="AD994">
        <f t="shared" si="204"/>
        <v>1</v>
      </c>
      <c r="AE994">
        <f t="shared" si="205"/>
        <v>23</v>
      </c>
      <c r="AF994">
        <f t="shared" si="206"/>
        <v>20</v>
      </c>
      <c r="AG994" t="s">
        <v>14269</v>
      </c>
      <c r="AH994" t="b">
        <f t="shared" si="207"/>
        <v>1</v>
      </c>
    </row>
    <row r="995" spans="1:34" x14ac:dyDescent="0.25">
      <c r="A995" s="1">
        <v>1770</v>
      </c>
      <c r="B995" t="s">
        <v>3363</v>
      </c>
      <c r="C995" t="s">
        <v>3364</v>
      </c>
      <c r="D995" t="s">
        <v>14080</v>
      </c>
      <c r="E995">
        <v>3</v>
      </c>
      <c r="F995" t="s">
        <v>73</v>
      </c>
      <c r="G995" t="s">
        <v>3365</v>
      </c>
      <c r="H995" t="s">
        <v>3366</v>
      </c>
      <c r="I995">
        <v>35259</v>
      </c>
      <c r="J995" t="s">
        <v>76</v>
      </c>
      <c r="K995" t="s">
        <v>15139</v>
      </c>
      <c r="L995" t="s">
        <v>3368</v>
      </c>
      <c r="N995">
        <f t="shared" si="211"/>
        <v>1</v>
      </c>
      <c r="O995">
        <v>1</v>
      </c>
      <c r="P995">
        <f>_xlfn.XLOOKUP(B995,'g1'!B:B,'g1'!R:R)</f>
        <v>4</v>
      </c>
      <c r="Q995">
        <f>_xlfn.XLOOKUP(B995,'g2'!B:B,'g2'!U:U)</f>
        <v>1</v>
      </c>
      <c r="R995">
        <f>_xlfn.XLOOKUP(B995,'g3'!B:B,'g3'!R:R)</f>
        <v>2</v>
      </c>
      <c r="S995">
        <f>_xlfn.XLOOKUP(D995,'g4'!D:D,'g4'!N:N)</f>
        <v>1</v>
      </c>
      <c r="T995">
        <f t="shared" si="200"/>
        <v>-3</v>
      </c>
      <c r="U995">
        <f t="shared" si="201"/>
        <v>0</v>
      </c>
      <c r="V995">
        <f t="shared" si="202"/>
        <v>-1</v>
      </c>
      <c r="W995">
        <f t="shared" si="203"/>
        <v>0</v>
      </c>
      <c r="X995" t="s">
        <v>11313</v>
      </c>
      <c r="Y995">
        <f t="shared" si="208"/>
        <v>43</v>
      </c>
      <c r="Z995">
        <f t="shared" si="209"/>
        <v>63</v>
      </c>
      <c r="AA995">
        <f t="shared" si="210"/>
        <v>18</v>
      </c>
      <c r="AB995" t="s">
        <v>14262</v>
      </c>
      <c r="AD995">
        <f t="shared" si="204"/>
        <v>1</v>
      </c>
      <c r="AE995">
        <f t="shared" si="205"/>
        <v>23</v>
      </c>
      <c r="AF995">
        <f t="shared" si="206"/>
        <v>20</v>
      </c>
      <c r="AG995" t="s">
        <v>14269</v>
      </c>
      <c r="AH995" t="b">
        <f t="shared" si="207"/>
        <v>0</v>
      </c>
    </row>
    <row r="996" spans="1:34" hidden="1" x14ac:dyDescent="0.25">
      <c r="A996" s="1">
        <v>1344</v>
      </c>
      <c r="B996" t="s">
        <v>278</v>
      </c>
      <c r="C996" t="s">
        <v>279</v>
      </c>
      <c r="D996" t="s">
        <v>13202</v>
      </c>
      <c r="E996">
        <v>1</v>
      </c>
      <c r="F996" t="s">
        <v>280</v>
      </c>
      <c r="G996" t="s">
        <v>281</v>
      </c>
      <c r="H996" t="s">
        <v>282</v>
      </c>
      <c r="I996">
        <v>1597</v>
      </c>
      <c r="J996" t="s">
        <v>283</v>
      </c>
      <c r="K996" t="s">
        <v>14198</v>
      </c>
      <c r="L996" t="s">
        <v>285</v>
      </c>
      <c r="M996">
        <v>1</v>
      </c>
      <c r="N996">
        <f t="shared" si="211"/>
        <v>3</v>
      </c>
      <c r="O996">
        <v>2</v>
      </c>
      <c r="P996">
        <f>_xlfn.XLOOKUP(B996,'g1'!B:B,'g1'!R:R)</f>
        <v>3</v>
      </c>
      <c r="Q996">
        <f>_xlfn.XLOOKUP(B996,'g2'!B:B,'g2'!U:U)</f>
        <v>3</v>
      </c>
      <c r="R996">
        <f>_xlfn.XLOOKUP(B996,'g3'!B:B,'g3'!R:R)</f>
        <v>3</v>
      </c>
      <c r="S996">
        <f>_xlfn.XLOOKUP(D996,'g4'!D:D,'g4'!N:N)</f>
        <v>0</v>
      </c>
      <c r="T996">
        <f t="shared" si="200"/>
        <v>0</v>
      </c>
      <c r="U996">
        <f t="shared" si="201"/>
        <v>0</v>
      </c>
      <c r="V996">
        <f t="shared" si="202"/>
        <v>0</v>
      </c>
      <c r="W996">
        <f t="shared" si="203"/>
        <v>3</v>
      </c>
      <c r="X996" t="s">
        <v>7370</v>
      </c>
      <c r="Y996">
        <f t="shared" si="208"/>
        <v>43</v>
      </c>
      <c r="Z996">
        <f t="shared" si="209"/>
        <v>63</v>
      </c>
      <c r="AA996">
        <f t="shared" si="210"/>
        <v>18</v>
      </c>
      <c r="AB996" t="s">
        <v>14966</v>
      </c>
      <c r="AD996" t="e">
        <f t="shared" si="204"/>
        <v>#VALUE!</v>
      </c>
      <c r="AE996" t="e">
        <f t="shared" si="205"/>
        <v>#VALUE!</v>
      </c>
      <c r="AF996" t="e">
        <f t="shared" si="206"/>
        <v>#VALUE!</v>
      </c>
      <c r="AG996" t="e">
        <v>#VALUE!</v>
      </c>
      <c r="AH996" t="e">
        <f t="shared" si="207"/>
        <v>#VALUE!</v>
      </c>
    </row>
    <row r="997" spans="1:34" hidden="1" x14ac:dyDescent="0.25">
      <c r="A997" s="1">
        <v>1582</v>
      </c>
      <c r="B997" t="s">
        <v>1548</v>
      </c>
      <c r="C997" t="s">
        <v>1549</v>
      </c>
      <c r="D997" t="s">
        <v>13389</v>
      </c>
      <c r="E997">
        <v>2</v>
      </c>
      <c r="F997" t="s">
        <v>39</v>
      </c>
      <c r="G997" t="s">
        <v>1550</v>
      </c>
      <c r="H997" t="s">
        <v>1551</v>
      </c>
      <c r="I997">
        <v>97</v>
      </c>
      <c r="J997" t="s">
        <v>42</v>
      </c>
      <c r="K997" t="s">
        <v>14199</v>
      </c>
      <c r="L997" t="s">
        <v>1553</v>
      </c>
      <c r="M997">
        <v>1</v>
      </c>
      <c r="N997">
        <f t="shared" si="211"/>
        <v>0</v>
      </c>
      <c r="O997">
        <v>0</v>
      </c>
      <c r="P997">
        <f>_xlfn.XLOOKUP(B997,'g1'!B:B,'g1'!R:R)</f>
        <v>4</v>
      </c>
      <c r="Q997">
        <f>_xlfn.XLOOKUP(B997,'g2'!B:B,'g2'!U:U)</f>
        <v>4</v>
      </c>
      <c r="R997">
        <f>_xlfn.XLOOKUP(B997,'g3'!B:B,'g3'!R:R)</f>
        <v>2</v>
      </c>
      <c r="S997">
        <f>_xlfn.XLOOKUP(D997,'g4'!D:D,'g4'!N:N)</f>
        <v>0</v>
      </c>
      <c r="T997">
        <f t="shared" si="200"/>
        <v>-4</v>
      </c>
      <c r="U997">
        <f t="shared" si="201"/>
        <v>-4</v>
      </c>
      <c r="V997">
        <f t="shared" si="202"/>
        <v>-2</v>
      </c>
      <c r="W997">
        <f t="shared" si="203"/>
        <v>0</v>
      </c>
      <c r="X997" t="s">
        <v>7370</v>
      </c>
      <c r="Y997" t="e">
        <f t="shared" si="208"/>
        <v>#VALUE!</v>
      </c>
      <c r="Z997" t="e">
        <f t="shared" si="209"/>
        <v>#VALUE!</v>
      </c>
      <c r="AA997" t="e">
        <f t="shared" si="210"/>
        <v>#VALUE!</v>
      </c>
      <c r="AB997" t="e">
        <v>#VALUE!</v>
      </c>
      <c r="AD997" t="e">
        <f t="shared" si="204"/>
        <v>#VALUE!</v>
      </c>
      <c r="AE997" t="e">
        <f t="shared" si="205"/>
        <v>#VALUE!</v>
      </c>
      <c r="AF997" t="e">
        <f t="shared" si="206"/>
        <v>#VALUE!</v>
      </c>
      <c r="AG997" t="e">
        <v>#VALUE!</v>
      </c>
      <c r="AH997" t="e">
        <f t="shared" si="207"/>
        <v>#VALUE!</v>
      </c>
    </row>
    <row r="998" spans="1:34" hidden="1" x14ac:dyDescent="0.25">
      <c r="A998" s="1">
        <v>399</v>
      </c>
      <c r="B998" t="s">
        <v>5003</v>
      </c>
      <c r="C998" t="s">
        <v>5004</v>
      </c>
      <c r="D998" t="s">
        <v>13740</v>
      </c>
      <c r="E998">
        <v>5</v>
      </c>
      <c r="F998" t="s">
        <v>31</v>
      </c>
      <c r="G998" t="s">
        <v>5005</v>
      </c>
      <c r="H998" t="s">
        <v>5006</v>
      </c>
      <c r="I998">
        <v>4130</v>
      </c>
      <c r="J998" t="s">
        <v>34</v>
      </c>
      <c r="K998" t="s">
        <v>14107</v>
      </c>
      <c r="L998" t="s">
        <v>5008</v>
      </c>
      <c r="M998">
        <v>1</v>
      </c>
      <c r="N998">
        <f t="shared" si="211"/>
        <v>0</v>
      </c>
      <c r="O998">
        <v>2</v>
      </c>
      <c r="P998">
        <f>_xlfn.XLOOKUP(B998,'g1'!B:B,'g1'!R:R)</f>
        <v>4</v>
      </c>
      <c r="Q998">
        <f>_xlfn.XLOOKUP(B998,'g2'!B:B,'g2'!U:U)</f>
        <v>3</v>
      </c>
      <c r="R998">
        <f>_xlfn.XLOOKUP(B998,'g3'!B:B,'g3'!R:R)</f>
        <v>3</v>
      </c>
      <c r="S998">
        <f>_xlfn.XLOOKUP(D998,'g4'!D:D,'g4'!N:N)</f>
        <v>0</v>
      </c>
      <c r="T998">
        <f t="shared" si="200"/>
        <v>-4</v>
      </c>
      <c r="U998">
        <f t="shared" si="201"/>
        <v>-3</v>
      </c>
      <c r="V998">
        <f t="shared" si="202"/>
        <v>-3</v>
      </c>
      <c r="W998">
        <f t="shared" si="203"/>
        <v>0</v>
      </c>
      <c r="X998" t="s">
        <v>7370</v>
      </c>
      <c r="Y998" t="e">
        <f t="shared" si="208"/>
        <v>#VALUE!</v>
      </c>
      <c r="Z998" t="e">
        <f t="shared" si="209"/>
        <v>#VALUE!</v>
      </c>
      <c r="AA998" t="e">
        <f t="shared" si="210"/>
        <v>#VALUE!</v>
      </c>
      <c r="AB998" t="e">
        <v>#VALUE!</v>
      </c>
      <c r="AD998" t="e">
        <f t="shared" si="204"/>
        <v>#VALUE!</v>
      </c>
      <c r="AE998" t="e">
        <f t="shared" si="205"/>
        <v>#VALUE!</v>
      </c>
      <c r="AF998" t="e">
        <f t="shared" si="206"/>
        <v>#VALUE!</v>
      </c>
      <c r="AG998" t="e">
        <v>#VALUE!</v>
      </c>
      <c r="AH998" t="e">
        <f t="shared" si="207"/>
        <v>#VALUE!</v>
      </c>
    </row>
    <row r="999" spans="1:34" hidden="1" x14ac:dyDescent="0.25">
      <c r="A999" s="1">
        <v>1206</v>
      </c>
      <c r="B999" t="s">
        <v>3031</v>
      </c>
      <c r="C999" t="s">
        <v>3032</v>
      </c>
      <c r="D999" t="s">
        <v>13098</v>
      </c>
      <c r="E999">
        <v>3</v>
      </c>
      <c r="F999" t="s">
        <v>1206</v>
      </c>
      <c r="G999" t="s">
        <v>3033</v>
      </c>
      <c r="H999" t="s">
        <v>3034</v>
      </c>
      <c r="I999">
        <v>101522</v>
      </c>
      <c r="J999" t="s">
        <v>76</v>
      </c>
      <c r="K999" t="s">
        <v>3035</v>
      </c>
      <c r="L999" t="s">
        <v>3036</v>
      </c>
      <c r="M999">
        <v>1</v>
      </c>
      <c r="N999">
        <f t="shared" si="211"/>
        <v>2</v>
      </c>
      <c r="O999">
        <v>0</v>
      </c>
      <c r="P999">
        <f>_xlfn.XLOOKUP(B999,'g1'!B:B,'g1'!R:R)</f>
        <v>0</v>
      </c>
      <c r="Q999">
        <f>_xlfn.XLOOKUP(B999,'g2'!B:B,'g2'!U:U)</f>
        <v>2</v>
      </c>
      <c r="R999">
        <f>_xlfn.XLOOKUP(B999,'g3'!B:B,'g3'!R:R)</f>
        <v>0</v>
      </c>
      <c r="S999">
        <f>_xlfn.XLOOKUP(D999,'g4'!D:D,'g4'!N:N)</f>
        <v>0</v>
      </c>
      <c r="T999">
        <f t="shared" si="200"/>
        <v>2</v>
      </c>
      <c r="U999">
        <f t="shared" si="201"/>
        <v>0</v>
      </c>
      <c r="V999">
        <f t="shared" si="202"/>
        <v>2</v>
      </c>
      <c r="W999">
        <f t="shared" si="203"/>
        <v>2</v>
      </c>
      <c r="X999" t="s">
        <v>7370</v>
      </c>
      <c r="Y999" t="e">
        <f t="shared" si="208"/>
        <v>#VALUE!</v>
      </c>
      <c r="Z999">
        <f t="shared" si="209"/>
        <v>90</v>
      </c>
      <c r="AA999" t="e">
        <f t="shared" si="210"/>
        <v>#VALUE!</v>
      </c>
      <c r="AB999" t="e">
        <v>#VALUE!</v>
      </c>
      <c r="AD999" t="e">
        <f t="shared" si="204"/>
        <v>#VALUE!</v>
      </c>
      <c r="AE999" t="e">
        <f t="shared" si="205"/>
        <v>#VALUE!</v>
      </c>
      <c r="AF999" t="e">
        <f t="shared" si="206"/>
        <v>#VALUE!</v>
      </c>
      <c r="AG999" t="e">
        <v>#VALUE!</v>
      </c>
      <c r="AH999" t="e">
        <f t="shared" si="207"/>
        <v>#VALUE!</v>
      </c>
    </row>
    <row r="1000" spans="1:34" hidden="1" x14ac:dyDescent="0.25">
      <c r="A1000" s="1">
        <v>30</v>
      </c>
      <c r="B1000" t="s">
        <v>3221</v>
      </c>
      <c r="C1000" t="s">
        <v>3222</v>
      </c>
      <c r="D1000" t="s">
        <v>13165</v>
      </c>
      <c r="E1000">
        <v>3</v>
      </c>
      <c r="F1000" t="s">
        <v>1289</v>
      </c>
      <c r="G1000" t="s">
        <v>3223</v>
      </c>
      <c r="H1000" t="s">
        <v>3224</v>
      </c>
      <c r="I1000">
        <v>15164</v>
      </c>
      <c r="J1000" t="s">
        <v>199</v>
      </c>
      <c r="K1000" t="s">
        <v>14107</v>
      </c>
      <c r="L1000" t="s">
        <v>3226</v>
      </c>
      <c r="N1000">
        <f t="shared" si="211"/>
        <v>0</v>
      </c>
      <c r="O1000">
        <v>2</v>
      </c>
      <c r="P1000">
        <f>_xlfn.XLOOKUP(B1000,'g1'!B:B,'g1'!R:R)</f>
        <v>1</v>
      </c>
      <c r="Q1000">
        <f>_xlfn.XLOOKUP(B1000,'g2'!B:B,'g2'!U:U)</f>
        <v>2</v>
      </c>
      <c r="R1000">
        <f>_xlfn.XLOOKUP(B1000,'g3'!B:B,'g3'!R:R)</f>
        <v>1</v>
      </c>
      <c r="S1000">
        <f>_xlfn.XLOOKUP(D1000,'g4'!D:D,'g4'!N:N)</f>
        <v>0</v>
      </c>
      <c r="T1000">
        <f t="shared" si="200"/>
        <v>-1</v>
      </c>
      <c r="U1000">
        <f t="shared" si="201"/>
        <v>-2</v>
      </c>
      <c r="V1000">
        <f t="shared" si="202"/>
        <v>-1</v>
      </c>
      <c r="W1000">
        <f t="shared" si="203"/>
        <v>0</v>
      </c>
      <c r="X1000" t="s">
        <v>7370</v>
      </c>
      <c r="Y1000" t="e">
        <f t="shared" si="208"/>
        <v>#VALUE!</v>
      </c>
      <c r="Z1000" t="e">
        <f t="shared" si="209"/>
        <v>#VALUE!</v>
      </c>
      <c r="AA1000" t="e">
        <f t="shared" si="210"/>
        <v>#VALUE!</v>
      </c>
      <c r="AB1000" t="e">
        <v>#VALUE!</v>
      </c>
      <c r="AD1000" t="e">
        <f t="shared" si="204"/>
        <v>#VALUE!</v>
      </c>
      <c r="AE1000" t="e">
        <f t="shared" si="205"/>
        <v>#VALUE!</v>
      </c>
      <c r="AF1000" t="e">
        <f t="shared" si="206"/>
        <v>#VALUE!</v>
      </c>
      <c r="AG1000" t="e">
        <v>#VALUE!</v>
      </c>
      <c r="AH1000" t="e">
        <f t="shared" si="207"/>
        <v>#VALUE!</v>
      </c>
    </row>
    <row r="1001" spans="1:34" hidden="1" x14ac:dyDescent="0.25">
      <c r="A1001" s="1">
        <v>1990</v>
      </c>
      <c r="B1001" t="s">
        <v>3405</v>
      </c>
      <c r="C1001" t="s">
        <v>3406</v>
      </c>
      <c r="D1001" t="s">
        <v>13846</v>
      </c>
      <c r="E1001">
        <v>3</v>
      </c>
      <c r="F1001" t="s">
        <v>15</v>
      </c>
      <c r="G1001" t="s">
        <v>3407</v>
      </c>
      <c r="H1001" t="s">
        <v>3408</v>
      </c>
      <c r="I1001">
        <v>4121</v>
      </c>
      <c r="J1001" t="s">
        <v>18</v>
      </c>
      <c r="K1001" s="3" t="s">
        <v>14160</v>
      </c>
      <c r="L1001" t="s">
        <v>3410</v>
      </c>
      <c r="M1001">
        <v>0</v>
      </c>
      <c r="N1001">
        <f t="shared" si="211"/>
        <v>0</v>
      </c>
      <c r="O1001">
        <v>1</v>
      </c>
      <c r="P1001">
        <f>_xlfn.XLOOKUP(B1001,'g1'!B:B,'g1'!R:R)</f>
        <v>2</v>
      </c>
      <c r="Q1001">
        <f>_xlfn.XLOOKUP(B1001,'g2'!B:B,'g2'!U:U)</f>
        <v>1</v>
      </c>
      <c r="R1001">
        <f>_xlfn.XLOOKUP(B1001,'g3'!B:B,'g3'!R:R)</f>
        <v>1</v>
      </c>
      <c r="S1001">
        <f>_xlfn.XLOOKUP(D1001,'g4'!D:D,'g4'!N:N)</f>
        <v>0</v>
      </c>
      <c r="T1001">
        <f t="shared" si="200"/>
        <v>-2</v>
      </c>
      <c r="U1001">
        <f t="shared" si="201"/>
        <v>-1</v>
      </c>
      <c r="V1001">
        <f t="shared" si="202"/>
        <v>-1</v>
      </c>
      <c r="W1001">
        <f t="shared" si="203"/>
        <v>0</v>
      </c>
      <c r="X1001" t="s">
        <v>7370</v>
      </c>
      <c r="Y1001" t="e">
        <f t="shared" si="208"/>
        <v>#VALUE!</v>
      </c>
      <c r="Z1001" t="e">
        <f t="shared" si="209"/>
        <v>#VALUE!</v>
      </c>
      <c r="AA1001" t="e">
        <f t="shared" si="210"/>
        <v>#VALUE!</v>
      </c>
      <c r="AB1001" t="e">
        <v>#VALUE!</v>
      </c>
      <c r="AD1001" t="e">
        <f t="shared" si="204"/>
        <v>#VALUE!</v>
      </c>
      <c r="AE1001" t="e">
        <f t="shared" si="205"/>
        <v>#VALUE!</v>
      </c>
      <c r="AF1001" t="e">
        <f t="shared" si="206"/>
        <v>#VALUE!</v>
      </c>
      <c r="AG1001" t="e">
        <v>#VALUE!</v>
      </c>
      <c r="AH1001" t="e">
        <f t="shared" si="207"/>
        <v>#VALUE!</v>
      </c>
    </row>
  </sheetData>
  <autoFilter ref="A1:AH1001" xr:uid="{00000000-0001-0000-0000-000000000000}">
    <filterColumn colId="33">
      <filters>
        <filter val="FALSE"/>
      </filters>
    </filterColumn>
  </autoFilter>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EAD2B-77A1-4690-8B2F-5C4060B59F70}">
  <dimension ref="A1:R1001"/>
  <sheetViews>
    <sheetView workbookViewId="0">
      <selection activeCell="R2" sqref="R2"/>
    </sheetView>
  </sheetViews>
  <sheetFormatPr defaultRowHeight="15" x14ac:dyDescent="0.25"/>
  <sheetData>
    <row r="1" spans="1:18" x14ac:dyDescent="0.25">
      <c r="B1" s="1" t="s">
        <v>0</v>
      </c>
      <c r="C1" s="1" t="s">
        <v>1</v>
      </c>
      <c r="D1" s="1" t="s">
        <v>13094</v>
      </c>
      <c r="E1" s="1" t="s">
        <v>2</v>
      </c>
      <c r="F1" s="1" t="s">
        <v>3</v>
      </c>
      <c r="G1" s="1" t="s">
        <v>4</v>
      </c>
      <c r="H1" s="1" t="s">
        <v>5</v>
      </c>
      <c r="I1" s="1" t="s">
        <v>6</v>
      </c>
      <c r="J1" s="1" t="s">
        <v>7</v>
      </c>
      <c r="K1" s="1" t="s">
        <v>8</v>
      </c>
      <c r="L1" s="1" t="s">
        <v>9</v>
      </c>
      <c r="M1" s="1" t="s">
        <v>11</v>
      </c>
      <c r="N1" s="1" t="s">
        <v>12</v>
      </c>
      <c r="O1" s="1" t="s">
        <v>8010</v>
      </c>
      <c r="P1" s="1" t="s">
        <v>8009</v>
      </c>
      <c r="Q1" s="1" t="s">
        <v>8008</v>
      </c>
      <c r="R1" s="2" t="s">
        <v>14095</v>
      </c>
    </row>
    <row r="2" spans="1:18" x14ac:dyDescent="0.25">
      <c r="A2" s="1">
        <v>0</v>
      </c>
      <c r="B2" t="s">
        <v>59</v>
      </c>
      <c r="C2" t="s">
        <v>60</v>
      </c>
      <c r="D2" t="s">
        <v>13961</v>
      </c>
      <c r="E2">
        <v>1</v>
      </c>
      <c r="F2" t="s">
        <v>39</v>
      </c>
      <c r="G2" t="s">
        <v>61</v>
      </c>
      <c r="H2" t="s">
        <v>62</v>
      </c>
      <c r="I2">
        <v>2720</v>
      </c>
      <c r="J2" t="s">
        <v>42</v>
      </c>
      <c r="K2" t="s">
        <v>63</v>
      </c>
      <c r="L2" t="s">
        <v>64</v>
      </c>
      <c r="M2">
        <v>1</v>
      </c>
      <c r="N2">
        <v>1</v>
      </c>
      <c r="O2">
        <v>0</v>
      </c>
      <c r="P2" t="s">
        <v>9934</v>
      </c>
      <c r="Q2" t="s">
        <v>9933</v>
      </c>
      <c r="R2">
        <f>LEN(Q2)-LEN(SUBSTITUTE(Q2,"{",""))</f>
        <v>3</v>
      </c>
    </row>
    <row r="3" spans="1:18" x14ac:dyDescent="0.25">
      <c r="A3" s="1">
        <v>1</v>
      </c>
      <c r="B3" t="s">
        <v>149</v>
      </c>
      <c r="C3" t="s">
        <v>150</v>
      </c>
      <c r="D3" t="s">
        <v>14047</v>
      </c>
      <c r="E3">
        <v>1</v>
      </c>
      <c r="F3" t="s">
        <v>151</v>
      </c>
      <c r="G3" t="s">
        <v>152</v>
      </c>
      <c r="H3" t="s">
        <v>153</v>
      </c>
      <c r="I3">
        <v>29442</v>
      </c>
      <c r="J3" t="s">
        <v>34</v>
      </c>
      <c r="K3" t="s">
        <v>154</v>
      </c>
      <c r="L3" t="s">
        <v>155</v>
      </c>
      <c r="M3">
        <v>1</v>
      </c>
      <c r="N3">
        <v>1</v>
      </c>
      <c r="O3">
        <v>1</v>
      </c>
      <c r="P3" t="s">
        <v>9932</v>
      </c>
      <c r="Q3" t="s">
        <v>9931</v>
      </c>
      <c r="R3">
        <f t="shared" ref="R3:R66" si="0">LEN(Q3)-LEN(SUBSTITUTE(Q3,"{",""))</f>
        <v>3</v>
      </c>
    </row>
    <row r="4" spans="1:18" x14ac:dyDescent="0.25">
      <c r="A4" s="1">
        <v>2</v>
      </c>
      <c r="B4" t="s">
        <v>164</v>
      </c>
      <c r="C4" t="s">
        <v>165</v>
      </c>
      <c r="D4" t="s">
        <v>14046</v>
      </c>
      <c r="E4">
        <v>1</v>
      </c>
      <c r="F4" t="s">
        <v>166</v>
      </c>
      <c r="G4" t="s">
        <v>167</v>
      </c>
      <c r="H4" t="s">
        <v>168</v>
      </c>
      <c r="I4">
        <v>432</v>
      </c>
      <c r="J4" t="s">
        <v>169</v>
      </c>
      <c r="K4" t="s">
        <v>170</v>
      </c>
      <c r="L4" t="s">
        <v>171</v>
      </c>
      <c r="M4">
        <v>1</v>
      </c>
      <c r="N4">
        <v>2</v>
      </c>
      <c r="O4">
        <v>2</v>
      </c>
      <c r="P4" t="s">
        <v>9930</v>
      </c>
      <c r="Q4" t="s">
        <v>9929</v>
      </c>
      <c r="R4">
        <f t="shared" si="0"/>
        <v>5</v>
      </c>
    </row>
    <row r="5" spans="1:18" x14ac:dyDescent="0.25">
      <c r="A5" s="1">
        <v>3</v>
      </c>
      <c r="B5" t="s">
        <v>307</v>
      </c>
      <c r="C5" t="s">
        <v>308</v>
      </c>
      <c r="D5" t="s">
        <v>14011</v>
      </c>
      <c r="E5">
        <v>1</v>
      </c>
      <c r="F5" t="s">
        <v>73</v>
      </c>
      <c r="G5" t="s">
        <v>309</v>
      </c>
      <c r="H5" t="s">
        <v>310</v>
      </c>
      <c r="I5">
        <v>6881</v>
      </c>
      <c r="J5" t="s">
        <v>76</v>
      </c>
      <c r="K5" t="s">
        <v>311</v>
      </c>
      <c r="L5" t="s">
        <v>312</v>
      </c>
      <c r="M5">
        <v>1</v>
      </c>
      <c r="N5">
        <v>1</v>
      </c>
      <c r="O5">
        <v>3</v>
      </c>
      <c r="P5" t="s">
        <v>9928</v>
      </c>
      <c r="Q5" t="s">
        <v>9927</v>
      </c>
      <c r="R5">
        <f t="shared" si="0"/>
        <v>2</v>
      </c>
    </row>
    <row r="6" spans="1:18" x14ac:dyDescent="0.25">
      <c r="A6" s="1">
        <v>4</v>
      </c>
      <c r="B6" t="s">
        <v>319</v>
      </c>
      <c r="C6" t="s">
        <v>320</v>
      </c>
      <c r="D6" t="s">
        <v>14019</v>
      </c>
      <c r="E6">
        <v>1</v>
      </c>
      <c r="F6" t="s">
        <v>321</v>
      </c>
      <c r="G6" t="s">
        <v>322</v>
      </c>
      <c r="H6" t="s">
        <v>323</v>
      </c>
      <c r="I6">
        <v>4036</v>
      </c>
      <c r="J6" t="s">
        <v>324</v>
      </c>
      <c r="K6" t="s">
        <v>325</v>
      </c>
      <c r="L6" t="s">
        <v>326</v>
      </c>
      <c r="M6">
        <v>1</v>
      </c>
      <c r="N6">
        <v>2</v>
      </c>
      <c r="O6">
        <v>4</v>
      </c>
      <c r="P6" t="s">
        <v>9926</v>
      </c>
      <c r="Q6" t="s">
        <v>9925</v>
      </c>
      <c r="R6">
        <f t="shared" si="0"/>
        <v>3</v>
      </c>
    </row>
    <row r="7" spans="1:18" x14ac:dyDescent="0.25">
      <c r="A7" s="1">
        <v>5</v>
      </c>
      <c r="B7" t="s">
        <v>440</v>
      </c>
      <c r="C7" t="s">
        <v>441</v>
      </c>
      <c r="D7" t="s">
        <v>13230</v>
      </c>
      <c r="E7">
        <v>1</v>
      </c>
      <c r="F7" t="s">
        <v>81</v>
      </c>
      <c r="G7" t="s">
        <v>442</v>
      </c>
      <c r="H7" t="s">
        <v>443</v>
      </c>
      <c r="I7">
        <v>2873</v>
      </c>
      <c r="J7" t="s">
        <v>84</v>
      </c>
      <c r="K7" t="s">
        <v>444</v>
      </c>
      <c r="L7" t="s">
        <v>445</v>
      </c>
      <c r="M7">
        <v>1</v>
      </c>
      <c r="N7">
        <v>3</v>
      </c>
      <c r="O7">
        <v>5</v>
      </c>
      <c r="P7" t="s">
        <v>9924</v>
      </c>
      <c r="Q7" t="s">
        <v>9923</v>
      </c>
      <c r="R7">
        <f t="shared" si="0"/>
        <v>1</v>
      </c>
    </row>
    <row r="8" spans="1:18" x14ac:dyDescent="0.25">
      <c r="A8" s="1">
        <v>6</v>
      </c>
      <c r="B8" t="s">
        <v>513</v>
      </c>
      <c r="C8" t="s">
        <v>514</v>
      </c>
      <c r="D8" t="s">
        <v>13231</v>
      </c>
      <c r="E8">
        <v>1</v>
      </c>
      <c r="F8" t="s">
        <v>187</v>
      </c>
      <c r="G8" t="s">
        <v>515</v>
      </c>
      <c r="H8" t="s">
        <v>516</v>
      </c>
      <c r="I8">
        <v>2245</v>
      </c>
      <c r="J8" t="s">
        <v>161</v>
      </c>
      <c r="K8" t="s">
        <v>517</v>
      </c>
      <c r="L8" t="s">
        <v>518</v>
      </c>
      <c r="M8">
        <v>1</v>
      </c>
      <c r="N8">
        <v>3</v>
      </c>
      <c r="O8">
        <v>6</v>
      </c>
      <c r="P8" t="s">
        <v>9922</v>
      </c>
      <c r="Q8" t="s">
        <v>9921</v>
      </c>
      <c r="R8">
        <f t="shared" si="0"/>
        <v>1</v>
      </c>
    </row>
    <row r="9" spans="1:18" x14ac:dyDescent="0.25">
      <c r="A9" s="1">
        <v>7</v>
      </c>
      <c r="B9" t="s">
        <v>1002</v>
      </c>
      <c r="C9" t="s">
        <v>1003</v>
      </c>
      <c r="D9" t="s">
        <v>13232</v>
      </c>
      <c r="E9">
        <v>1</v>
      </c>
      <c r="F9" t="s">
        <v>39</v>
      </c>
      <c r="G9" t="s">
        <v>1004</v>
      </c>
      <c r="H9" t="s">
        <v>1005</v>
      </c>
      <c r="I9">
        <v>6295</v>
      </c>
      <c r="J9" t="s">
        <v>42</v>
      </c>
      <c r="K9" t="s">
        <v>1006</v>
      </c>
      <c r="L9" t="s">
        <v>1007</v>
      </c>
      <c r="M9">
        <v>1</v>
      </c>
      <c r="N9">
        <v>4</v>
      </c>
      <c r="O9">
        <v>7</v>
      </c>
      <c r="P9" t="s">
        <v>9920</v>
      </c>
      <c r="Q9" t="s">
        <v>9919</v>
      </c>
      <c r="R9">
        <f t="shared" si="0"/>
        <v>1</v>
      </c>
    </row>
    <row r="10" spans="1:18" x14ac:dyDescent="0.25">
      <c r="A10" s="1">
        <v>8</v>
      </c>
      <c r="B10" t="s">
        <v>1095</v>
      </c>
      <c r="C10" t="s">
        <v>1096</v>
      </c>
      <c r="D10" t="s">
        <v>14012</v>
      </c>
      <c r="E10">
        <v>2</v>
      </c>
      <c r="F10" t="s">
        <v>286</v>
      </c>
      <c r="G10" t="s">
        <v>1097</v>
      </c>
      <c r="H10" t="s">
        <v>1098</v>
      </c>
      <c r="I10">
        <v>42312</v>
      </c>
      <c r="J10" t="s">
        <v>287</v>
      </c>
      <c r="K10" t="s">
        <v>1099</v>
      </c>
      <c r="L10" t="s">
        <v>1100</v>
      </c>
      <c r="M10">
        <v>1</v>
      </c>
      <c r="N10">
        <v>0</v>
      </c>
      <c r="O10">
        <v>8</v>
      </c>
      <c r="P10" t="s">
        <v>9918</v>
      </c>
      <c r="Q10" t="s">
        <v>9917</v>
      </c>
      <c r="R10">
        <f t="shared" si="0"/>
        <v>2</v>
      </c>
    </row>
    <row r="11" spans="1:18" x14ac:dyDescent="0.25">
      <c r="A11" s="1">
        <v>9</v>
      </c>
      <c r="B11" t="s">
        <v>1185</v>
      </c>
      <c r="C11" t="s">
        <v>1186</v>
      </c>
      <c r="D11" t="s">
        <v>13784</v>
      </c>
      <c r="E11">
        <v>2</v>
      </c>
      <c r="F11" t="s">
        <v>1187</v>
      </c>
      <c r="G11" t="s">
        <v>1188</v>
      </c>
      <c r="H11" t="s">
        <v>1189</v>
      </c>
      <c r="I11">
        <v>1102</v>
      </c>
      <c r="J11" t="s">
        <v>169</v>
      </c>
      <c r="K11" t="s">
        <v>1190</v>
      </c>
      <c r="L11" t="s">
        <v>1191</v>
      </c>
      <c r="M11">
        <v>1</v>
      </c>
      <c r="N11">
        <v>4</v>
      </c>
      <c r="O11">
        <v>9</v>
      </c>
      <c r="P11" t="s">
        <v>9916</v>
      </c>
      <c r="Q11" t="s">
        <v>9915</v>
      </c>
      <c r="R11">
        <f t="shared" si="0"/>
        <v>1</v>
      </c>
    </row>
    <row r="12" spans="1:18" x14ac:dyDescent="0.25">
      <c r="A12" s="1">
        <v>10</v>
      </c>
      <c r="B12" t="s">
        <v>1352</v>
      </c>
      <c r="C12" t="s">
        <v>1353</v>
      </c>
      <c r="D12" t="s">
        <v>14048</v>
      </c>
      <c r="E12">
        <v>2</v>
      </c>
      <c r="F12" t="s">
        <v>15</v>
      </c>
      <c r="G12" t="s">
        <v>1354</v>
      </c>
      <c r="H12" t="s">
        <v>1355</v>
      </c>
      <c r="I12">
        <v>11673</v>
      </c>
      <c r="J12" t="s">
        <v>18</v>
      </c>
      <c r="K12" t="s">
        <v>1356</v>
      </c>
      <c r="L12" t="s">
        <v>1357</v>
      </c>
      <c r="M12">
        <v>1</v>
      </c>
      <c r="N12">
        <v>3</v>
      </c>
      <c r="O12">
        <v>10</v>
      </c>
      <c r="P12" t="s">
        <v>9914</v>
      </c>
      <c r="Q12" t="s">
        <v>9913</v>
      </c>
      <c r="R12">
        <f t="shared" si="0"/>
        <v>3</v>
      </c>
    </row>
    <row r="13" spans="1:18" x14ac:dyDescent="0.25">
      <c r="A13" s="1">
        <v>11</v>
      </c>
      <c r="B13" t="s">
        <v>2074</v>
      </c>
      <c r="C13" t="s">
        <v>2075</v>
      </c>
      <c r="D13" t="s">
        <v>13235</v>
      </c>
      <c r="E13">
        <v>2</v>
      </c>
      <c r="F13" t="s">
        <v>198</v>
      </c>
      <c r="G13" t="s">
        <v>2076</v>
      </c>
      <c r="H13" t="s">
        <v>2077</v>
      </c>
      <c r="I13">
        <v>3835</v>
      </c>
      <c r="J13" t="s">
        <v>199</v>
      </c>
      <c r="K13" t="s">
        <v>2078</v>
      </c>
      <c r="L13" t="s">
        <v>2079</v>
      </c>
      <c r="M13">
        <v>1</v>
      </c>
      <c r="N13">
        <v>1</v>
      </c>
      <c r="O13">
        <v>11</v>
      </c>
      <c r="P13" t="s">
        <v>9912</v>
      </c>
      <c r="Q13" t="s">
        <v>9911</v>
      </c>
      <c r="R13">
        <f t="shared" si="0"/>
        <v>1</v>
      </c>
    </row>
    <row r="14" spans="1:18" x14ac:dyDescent="0.25">
      <c r="A14" s="1">
        <v>12</v>
      </c>
      <c r="B14" t="s">
        <v>2150</v>
      </c>
      <c r="C14" t="s">
        <v>2151</v>
      </c>
      <c r="D14" t="s">
        <v>13839</v>
      </c>
      <c r="E14">
        <v>3</v>
      </c>
      <c r="F14" t="s">
        <v>187</v>
      </c>
      <c r="G14" t="s">
        <v>2152</v>
      </c>
      <c r="H14" t="s">
        <v>2153</v>
      </c>
      <c r="I14">
        <v>27208</v>
      </c>
      <c r="J14" t="s">
        <v>161</v>
      </c>
      <c r="K14" t="s">
        <v>2154</v>
      </c>
      <c r="L14" t="s">
        <v>2155</v>
      </c>
      <c r="M14">
        <v>1</v>
      </c>
      <c r="N14">
        <v>3</v>
      </c>
      <c r="O14">
        <v>12</v>
      </c>
      <c r="P14" t="s">
        <v>9910</v>
      </c>
      <c r="Q14" t="s">
        <v>9909</v>
      </c>
      <c r="R14">
        <f t="shared" si="0"/>
        <v>2</v>
      </c>
    </row>
    <row r="15" spans="1:18" x14ac:dyDescent="0.25">
      <c r="A15" s="1">
        <v>13</v>
      </c>
      <c r="B15" t="s">
        <v>2180</v>
      </c>
      <c r="C15" t="s">
        <v>2181</v>
      </c>
      <c r="D15" t="s">
        <v>13236</v>
      </c>
      <c r="E15">
        <v>3</v>
      </c>
      <c r="F15" t="s">
        <v>31</v>
      </c>
      <c r="G15" t="s">
        <v>2182</v>
      </c>
      <c r="H15" t="s">
        <v>2183</v>
      </c>
      <c r="I15">
        <v>43322</v>
      </c>
      <c r="J15" t="s">
        <v>34</v>
      </c>
      <c r="K15" t="s">
        <v>2184</v>
      </c>
      <c r="L15" t="s">
        <v>2185</v>
      </c>
      <c r="M15">
        <v>1</v>
      </c>
      <c r="N15">
        <v>1</v>
      </c>
      <c r="O15">
        <v>13</v>
      </c>
      <c r="P15" t="s">
        <v>9908</v>
      </c>
      <c r="Q15" t="s">
        <v>9907</v>
      </c>
      <c r="R15">
        <f t="shared" si="0"/>
        <v>1</v>
      </c>
    </row>
    <row r="16" spans="1:18" x14ac:dyDescent="0.25">
      <c r="A16" s="1">
        <v>14</v>
      </c>
      <c r="B16" t="s">
        <v>2186</v>
      </c>
      <c r="C16" t="s">
        <v>2187</v>
      </c>
      <c r="D16" t="s">
        <v>13787</v>
      </c>
      <c r="E16">
        <v>3</v>
      </c>
      <c r="F16" t="s">
        <v>15</v>
      </c>
      <c r="G16" t="s">
        <v>2188</v>
      </c>
      <c r="H16" t="s">
        <v>2189</v>
      </c>
      <c r="I16">
        <v>3623</v>
      </c>
      <c r="J16" t="s">
        <v>18</v>
      </c>
      <c r="K16" t="s">
        <v>2190</v>
      </c>
      <c r="L16" t="s">
        <v>2191</v>
      </c>
      <c r="M16">
        <v>1</v>
      </c>
      <c r="N16">
        <v>4</v>
      </c>
      <c r="O16">
        <v>14</v>
      </c>
      <c r="P16" t="s">
        <v>9906</v>
      </c>
      <c r="Q16" t="s">
        <v>9905</v>
      </c>
      <c r="R16">
        <f t="shared" si="0"/>
        <v>1</v>
      </c>
    </row>
    <row r="17" spans="1:18" x14ac:dyDescent="0.25">
      <c r="A17" s="1">
        <v>15</v>
      </c>
      <c r="B17" t="s">
        <v>2204</v>
      </c>
      <c r="C17" t="s">
        <v>2205</v>
      </c>
      <c r="D17" t="s">
        <v>13840</v>
      </c>
      <c r="E17">
        <v>3</v>
      </c>
      <c r="F17" t="s">
        <v>73</v>
      </c>
      <c r="G17" t="s">
        <v>2206</v>
      </c>
      <c r="H17" t="s">
        <v>2207</v>
      </c>
      <c r="I17">
        <v>11640</v>
      </c>
      <c r="J17" t="s">
        <v>76</v>
      </c>
      <c r="K17" t="s">
        <v>2208</v>
      </c>
      <c r="L17" t="s">
        <v>2209</v>
      </c>
      <c r="M17">
        <v>1</v>
      </c>
      <c r="N17">
        <v>1</v>
      </c>
      <c r="O17">
        <v>15</v>
      </c>
      <c r="P17" t="s">
        <v>9904</v>
      </c>
      <c r="Q17" t="s">
        <v>9903</v>
      </c>
      <c r="R17">
        <f t="shared" si="0"/>
        <v>2</v>
      </c>
    </row>
    <row r="18" spans="1:18" x14ac:dyDescent="0.25">
      <c r="A18" s="1">
        <v>16</v>
      </c>
      <c r="B18" t="s">
        <v>2210</v>
      </c>
      <c r="C18" t="s">
        <v>2211</v>
      </c>
      <c r="D18" t="s">
        <v>13237</v>
      </c>
      <c r="E18">
        <v>3</v>
      </c>
      <c r="F18" t="s">
        <v>187</v>
      </c>
      <c r="G18" t="s">
        <v>2212</v>
      </c>
      <c r="H18" t="s">
        <v>2213</v>
      </c>
      <c r="I18">
        <v>4769</v>
      </c>
      <c r="J18" t="s">
        <v>161</v>
      </c>
      <c r="K18" t="s">
        <v>2214</v>
      </c>
      <c r="L18" t="s">
        <v>2215</v>
      </c>
      <c r="M18">
        <v>1</v>
      </c>
      <c r="N18">
        <v>1</v>
      </c>
      <c r="O18">
        <v>16</v>
      </c>
      <c r="P18" t="s">
        <v>9902</v>
      </c>
      <c r="Q18" t="s">
        <v>9901</v>
      </c>
      <c r="R18">
        <f t="shared" si="0"/>
        <v>1</v>
      </c>
    </row>
    <row r="19" spans="1:18" x14ac:dyDescent="0.25">
      <c r="A19" s="1">
        <v>17</v>
      </c>
      <c r="B19" t="s">
        <v>2276</v>
      </c>
      <c r="C19" t="s">
        <v>2277</v>
      </c>
      <c r="D19" t="s">
        <v>13238</v>
      </c>
      <c r="E19">
        <v>3</v>
      </c>
      <c r="F19" t="s">
        <v>15</v>
      </c>
      <c r="G19" t="s">
        <v>2278</v>
      </c>
      <c r="H19" t="s">
        <v>2279</v>
      </c>
      <c r="I19">
        <v>30748</v>
      </c>
      <c r="J19" t="s">
        <v>18</v>
      </c>
      <c r="K19" t="s">
        <v>2280</v>
      </c>
      <c r="L19" t="s">
        <v>2281</v>
      </c>
      <c r="M19">
        <v>1</v>
      </c>
      <c r="N19">
        <v>1</v>
      </c>
      <c r="O19">
        <v>17</v>
      </c>
      <c r="P19" t="s">
        <v>9900</v>
      </c>
      <c r="Q19" t="s">
        <v>9899</v>
      </c>
      <c r="R19">
        <f t="shared" si="0"/>
        <v>1</v>
      </c>
    </row>
    <row r="20" spans="1:18" x14ac:dyDescent="0.25">
      <c r="A20" s="1">
        <v>18</v>
      </c>
      <c r="B20" t="s">
        <v>2306</v>
      </c>
      <c r="C20" t="s">
        <v>2307</v>
      </c>
      <c r="D20" t="s">
        <v>13239</v>
      </c>
      <c r="E20">
        <v>3</v>
      </c>
      <c r="F20" t="s">
        <v>117</v>
      </c>
      <c r="G20" t="s">
        <v>2308</v>
      </c>
      <c r="H20" t="s">
        <v>2309</v>
      </c>
      <c r="I20">
        <v>3195</v>
      </c>
      <c r="J20" t="s">
        <v>120</v>
      </c>
      <c r="K20" t="s">
        <v>2310</v>
      </c>
      <c r="L20" t="s">
        <v>2311</v>
      </c>
      <c r="M20">
        <v>1</v>
      </c>
      <c r="N20">
        <v>1</v>
      </c>
      <c r="O20">
        <v>18</v>
      </c>
      <c r="P20" t="s">
        <v>9898</v>
      </c>
      <c r="Q20" t="s">
        <v>7970</v>
      </c>
      <c r="R20">
        <f t="shared" si="0"/>
        <v>1</v>
      </c>
    </row>
    <row r="21" spans="1:18" x14ac:dyDescent="0.25">
      <c r="A21" s="1">
        <v>19</v>
      </c>
      <c r="B21" t="s">
        <v>2312</v>
      </c>
      <c r="C21" t="s">
        <v>2313</v>
      </c>
      <c r="D21" t="s">
        <v>13240</v>
      </c>
      <c r="E21">
        <v>3</v>
      </c>
      <c r="F21" t="s">
        <v>81</v>
      </c>
      <c r="G21" t="s">
        <v>2314</v>
      </c>
      <c r="H21" t="s">
        <v>2315</v>
      </c>
      <c r="I21">
        <v>10415</v>
      </c>
      <c r="J21" t="s">
        <v>84</v>
      </c>
      <c r="K21" t="s">
        <v>2316</v>
      </c>
      <c r="L21" t="s">
        <v>2317</v>
      </c>
      <c r="M21">
        <v>1</v>
      </c>
      <c r="N21">
        <v>1</v>
      </c>
      <c r="O21">
        <v>19</v>
      </c>
      <c r="P21" t="s">
        <v>9897</v>
      </c>
      <c r="Q21" t="s">
        <v>9896</v>
      </c>
      <c r="R21">
        <f t="shared" si="0"/>
        <v>1</v>
      </c>
    </row>
    <row r="22" spans="1:18" x14ac:dyDescent="0.25">
      <c r="A22" s="1">
        <v>20</v>
      </c>
      <c r="B22" t="s">
        <v>2318</v>
      </c>
      <c r="C22" t="s">
        <v>2319</v>
      </c>
      <c r="D22" t="s">
        <v>13241</v>
      </c>
      <c r="E22">
        <v>3</v>
      </c>
      <c r="F22" t="s">
        <v>117</v>
      </c>
      <c r="G22" t="s">
        <v>2320</v>
      </c>
      <c r="H22" t="s">
        <v>2321</v>
      </c>
      <c r="I22">
        <v>5273</v>
      </c>
      <c r="J22" t="s">
        <v>120</v>
      </c>
      <c r="K22" t="s">
        <v>2322</v>
      </c>
      <c r="L22" t="s">
        <v>2323</v>
      </c>
      <c r="M22">
        <v>1</v>
      </c>
      <c r="N22">
        <v>1</v>
      </c>
      <c r="O22">
        <v>20</v>
      </c>
      <c r="P22" t="s">
        <v>9895</v>
      </c>
      <c r="Q22" t="s">
        <v>9894</v>
      </c>
      <c r="R22">
        <f t="shared" si="0"/>
        <v>1</v>
      </c>
    </row>
    <row r="23" spans="1:18" x14ac:dyDescent="0.25">
      <c r="A23" s="1">
        <v>21</v>
      </c>
      <c r="B23" t="s">
        <v>2324</v>
      </c>
      <c r="C23" t="s">
        <v>2325</v>
      </c>
      <c r="D23" t="s">
        <v>13242</v>
      </c>
      <c r="E23">
        <v>3</v>
      </c>
      <c r="F23" t="s">
        <v>286</v>
      </c>
      <c r="G23" t="s">
        <v>2326</v>
      </c>
      <c r="H23" t="s">
        <v>2327</v>
      </c>
      <c r="I23">
        <v>45872</v>
      </c>
      <c r="J23" t="s">
        <v>287</v>
      </c>
      <c r="K23" t="s">
        <v>2328</v>
      </c>
      <c r="L23" t="s">
        <v>2329</v>
      </c>
      <c r="M23">
        <v>1</v>
      </c>
      <c r="N23">
        <v>1</v>
      </c>
      <c r="O23">
        <v>21</v>
      </c>
      <c r="P23" t="s">
        <v>9699</v>
      </c>
      <c r="Q23" t="s">
        <v>7744</v>
      </c>
      <c r="R23">
        <f t="shared" si="0"/>
        <v>1</v>
      </c>
    </row>
    <row r="24" spans="1:18" x14ac:dyDescent="0.25">
      <c r="A24" s="1">
        <v>22</v>
      </c>
      <c r="B24" t="s">
        <v>2348</v>
      </c>
      <c r="C24" t="s">
        <v>2349</v>
      </c>
      <c r="D24" t="s">
        <v>13243</v>
      </c>
      <c r="E24">
        <v>3</v>
      </c>
      <c r="F24" t="s">
        <v>2350</v>
      </c>
      <c r="G24" t="s">
        <v>2351</v>
      </c>
      <c r="H24" t="s">
        <v>2352</v>
      </c>
      <c r="I24">
        <v>42730</v>
      </c>
      <c r="J24" t="s">
        <v>2353</v>
      </c>
      <c r="K24" t="s">
        <v>2354</v>
      </c>
      <c r="L24" t="s">
        <v>2355</v>
      </c>
      <c r="M24">
        <v>1</v>
      </c>
      <c r="N24">
        <v>1</v>
      </c>
      <c r="O24">
        <v>22</v>
      </c>
      <c r="P24" t="s">
        <v>9893</v>
      </c>
      <c r="Q24" t="s">
        <v>7964</v>
      </c>
      <c r="R24">
        <f t="shared" si="0"/>
        <v>1</v>
      </c>
    </row>
    <row r="25" spans="1:18" x14ac:dyDescent="0.25">
      <c r="A25" s="1">
        <v>23</v>
      </c>
      <c r="B25" t="s">
        <v>2356</v>
      </c>
      <c r="C25" t="s">
        <v>2357</v>
      </c>
      <c r="D25" t="s">
        <v>13841</v>
      </c>
      <c r="E25">
        <v>3</v>
      </c>
      <c r="F25" t="s">
        <v>321</v>
      </c>
      <c r="G25" t="s">
        <v>2358</v>
      </c>
      <c r="H25" t="s">
        <v>2359</v>
      </c>
      <c r="I25">
        <v>8609</v>
      </c>
      <c r="J25" t="s">
        <v>324</v>
      </c>
      <c r="K25" t="s">
        <v>2360</v>
      </c>
      <c r="L25" t="s">
        <v>2361</v>
      </c>
      <c r="M25">
        <v>1</v>
      </c>
      <c r="N25">
        <v>1</v>
      </c>
      <c r="O25">
        <v>23</v>
      </c>
      <c r="P25" t="s">
        <v>9892</v>
      </c>
      <c r="Q25" t="s">
        <v>9891</v>
      </c>
      <c r="R25">
        <f t="shared" si="0"/>
        <v>2</v>
      </c>
    </row>
    <row r="26" spans="1:18" x14ac:dyDescent="0.25">
      <c r="A26" s="1">
        <v>24</v>
      </c>
      <c r="B26" t="s">
        <v>2362</v>
      </c>
      <c r="C26" t="s">
        <v>2363</v>
      </c>
      <c r="D26" t="s">
        <v>13244</v>
      </c>
      <c r="E26">
        <v>3</v>
      </c>
      <c r="F26" t="s">
        <v>286</v>
      </c>
      <c r="G26" t="s">
        <v>2364</v>
      </c>
      <c r="H26" t="s">
        <v>2365</v>
      </c>
      <c r="I26">
        <v>8618</v>
      </c>
      <c r="J26" t="s">
        <v>287</v>
      </c>
      <c r="K26" t="s">
        <v>2366</v>
      </c>
      <c r="L26" t="s">
        <v>2367</v>
      </c>
      <c r="M26">
        <v>1</v>
      </c>
      <c r="N26">
        <v>1</v>
      </c>
      <c r="O26">
        <v>24</v>
      </c>
      <c r="P26" t="s">
        <v>9890</v>
      </c>
      <c r="Q26" t="s">
        <v>9889</v>
      </c>
      <c r="R26">
        <f t="shared" si="0"/>
        <v>1</v>
      </c>
    </row>
    <row r="27" spans="1:18" x14ac:dyDescent="0.25">
      <c r="A27" s="1">
        <v>25</v>
      </c>
      <c r="B27" t="s">
        <v>2410</v>
      </c>
      <c r="C27" t="s">
        <v>2411</v>
      </c>
      <c r="D27" t="s">
        <v>13788</v>
      </c>
      <c r="E27">
        <v>3</v>
      </c>
      <c r="F27" t="s">
        <v>117</v>
      </c>
      <c r="G27" t="s">
        <v>2412</v>
      </c>
      <c r="H27" t="s">
        <v>2413</v>
      </c>
      <c r="I27">
        <v>5614</v>
      </c>
      <c r="J27" t="s">
        <v>120</v>
      </c>
      <c r="K27" t="s">
        <v>2414</v>
      </c>
      <c r="L27" t="s">
        <v>2415</v>
      </c>
      <c r="M27">
        <v>1</v>
      </c>
      <c r="N27">
        <v>1</v>
      </c>
      <c r="O27">
        <v>25</v>
      </c>
      <c r="P27" t="s">
        <v>9888</v>
      </c>
      <c r="Q27" t="s">
        <v>9887</v>
      </c>
      <c r="R27">
        <f t="shared" si="0"/>
        <v>1</v>
      </c>
    </row>
    <row r="28" spans="1:18" x14ac:dyDescent="0.25">
      <c r="A28" s="1">
        <v>26</v>
      </c>
      <c r="B28" t="s">
        <v>2422</v>
      </c>
      <c r="C28" t="s">
        <v>2423</v>
      </c>
      <c r="D28" t="s">
        <v>13246</v>
      </c>
      <c r="E28">
        <v>3</v>
      </c>
      <c r="F28" t="s">
        <v>39</v>
      </c>
      <c r="G28" t="s">
        <v>2424</v>
      </c>
      <c r="H28" t="s">
        <v>2425</v>
      </c>
      <c r="I28">
        <v>5186</v>
      </c>
      <c r="J28" t="s">
        <v>42</v>
      </c>
      <c r="K28" t="s">
        <v>2426</v>
      </c>
      <c r="L28" t="s">
        <v>2427</v>
      </c>
      <c r="M28">
        <v>1</v>
      </c>
      <c r="N28">
        <v>1</v>
      </c>
      <c r="O28">
        <v>26</v>
      </c>
      <c r="P28" t="s">
        <v>9713</v>
      </c>
      <c r="Q28" t="s">
        <v>9712</v>
      </c>
      <c r="R28">
        <f t="shared" si="0"/>
        <v>1</v>
      </c>
    </row>
    <row r="29" spans="1:18" x14ac:dyDescent="0.25">
      <c r="A29" s="1">
        <v>27</v>
      </c>
      <c r="B29" t="s">
        <v>2438</v>
      </c>
      <c r="C29" t="s">
        <v>2439</v>
      </c>
      <c r="D29" t="s">
        <v>13247</v>
      </c>
      <c r="E29">
        <v>3</v>
      </c>
      <c r="F29" t="s">
        <v>187</v>
      </c>
      <c r="G29" t="s">
        <v>2440</v>
      </c>
      <c r="H29" t="s">
        <v>2441</v>
      </c>
      <c r="I29">
        <v>47389</v>
      </c>
      <c r="J29" t="s">
        <v>161</v>
      </c>
      <c r="K29" t="s">
        <v>2442</v>
      </c>
      <c r="L29" t="s">
        <v>2443</v>
      </c>
      <c r="M29">
        <v>1</v>
      </c>
      <c r="N29">
        <v>1</v>
      </c>
      <c r="O29">
        <v>27</v>
      </c>
      <c r="P29" t="s">
        <v>9886</v>
      </c>
      <c r="Q29" t="s">
        <v>9885</v>
      </c>
      <c r="R29">
        <f t="shared" si="0"/>
        <v>1</v>
      </c>
    </row>
    <row r="30" spans="1:18" x14ac:dyDescent="0.25">
      <c r="A30" s="1">
        <v>28</v>
      </c>
      <c r="B30" t="s">
        <v>2456</v>
      </c>
      <c r="C30" t="s">
        <v>2457</v>
      </c>
      <c r="D30" t="s">
        <v>13248</v>
      </c>
      <c r="E30">
        <v>3</v>
      </c>
      <c r="F30" t="s">
        <v>286</v>
      </c>
      <c r="G30" t="s">
        <v>2458</v>
      </c>
      <c r="H30" t="s">
        <v>2459</v>
      </c>
      <c r="I30">
        <v>4381</v>
      </c>
      <c r="J30" t="s">
        <v>287</v>
      </c>
      <c r="K30" t="s">
        <v>2460</v>
      </c>
      <c r="L30" t="s">
        <v>2461</v>
      </c>
      <c r="M30">
        <v>1</v>
      </c>
      <c r="N30">
        <v>1</v>
      </c>
      <c r="O30">
        <v>28</v>
      </c>
      <c r="P30" t="s">
        <v>9884</v>
      </c>
      <c r="Q30" t="s">
        <v>7954</v>
      </c>
      <c r="R30">
        <f t="shared" si="0"/>
        <v>1</v>
      </c>
    </row>
    <row r="31" spans="1:18" x14ac:dyDescent="0.25">
      <c r="A31" s="1">
        <v>29</v>
      </c>
      <c r="B31" t="s">
        <v>2480</v>
      </c>
      <c r="C31" t="s">
        <v>2481</v>
      </c>
      <c r="D31" t="s">
        <v>13477</v>
      </c>
      <c r="E31">
        <v>3</v>
      </c>
      <c r="F31" t="s">
        <v>286</v>
      </c>
      <c r="G31" t="s">
        <v>2482</v>
      </c>
      <c r="H31" t="s">
        <v>2483</v>
      </c>
      <c r="I31">
        <v>64064</v>
      </c>
      <c r="J31" t="s">
        <v>287</v>
      </c>
      <c r="K31" t="s">
        <v>2484</v>
      </c>
      <c r="L31" t="s">
        <v>2485</v>
      </c>
      <c r="M31">
        <v>1</v>
      </c>
      <c r="N31">
        <v>1</v>
      </c>
      <c r="O31">
        <v>29</v>
      </c>
      <c r="P31" t="s">
        <v>9883</v>
      </c>
      <c r="Q31" t="s">
        <v>9882</v>
      </c>
      <c r="R31">
        <f t="shared" si="0"/>
        <v>1</v>
      </c>
    </row>
    <row r="32" spans="1:18" x14ac:dyDescent="0.25">
      <c r="A32" s="1">
        <v>30</v>
      </c>
      <c r="B32" t="s">
        <v>2522</v>
      </c>
      <c r="C32" t="s">
        <v>2523</v>
      </c>
      <c r="D32" t="s">
        <v>13249</v>
      </c>
      <c r="E32">
        <v>3</v>
      </c>
      <c r="F32" t="s">
        <v>286</v>
      </c>
      <c r="G32" t="s">
        <v>2524</v>
      </c>
      <c r="H32" t="s">
        <v>2525</v>
      </c>
      <c r="I32">
        <v>29545</v>
      </c>
      <c r="J32" t="s">
        <v>287</v>
      </c>
      <c r="K32" t="s">
        <v>2526</v>
      </c>
      <c r="L32" t="s">
        <v>2527</v>
      </c>
      <c r="M32">
        <v>1</v>
      </c>
      <c r="N32">
        <v>1</v>
      </c>
      <c r="O32">
        <v>30</v>
      </c>
      <c r="P32" t="s">
        <v>9881</v>
      </c>
      <c r="Q32" t="s">
        <v>9880</v>
      </c>
      <c r="R32">
        <f t="shared" si="0"/>
        <v>1</v>
      </c>
    </row>
    <row r="33" spans="1:18" x14ac:dyDescent="0.25">
      <c r="A33" s="1">
        <v>31</v>
      </c>
      <c r="B33" t="s">
        <v>2564</v>
      </c>
      <c r="C33" t="s">
        <v>2565</v>
      </c>
      <c r="D33" t="s">
        <v>13250</v>
      </c>
      <c r="E33">
        <v>3</v>
      </c>
      <c r="F33" t="s">
        <v>15</v>
      </c>
      <c r="G33" t="s">
        <v>2566</v>
      </c>
      <c r="H33" t="s">
        <v>2567</v>
      </c>
      <c r="I33">
        <v>11235</v>
      </c>
      <c r="J33" t="s">
        <v>18</v>
      </c>
      <c r="K33" t="s">
        <v>2568</v>
      </c>
      <c r="L33" t="s">
        <v>2569</v>
      </c>
      <c r="M33">
        <v>1</v>
      </c>
      <c r="N33">
        <v>1</v>
      </c>
      <c r="O33">
        <v>31</v>
      </c>
      <c r="P33" t="s">
        <v>9879</v>
      </c>
      <c r="Q33" t="s">
        <v>9878</v>
      </c>
      <c r="R33">
        <f t="shared" si="0"/>
        <v>1</v>
      </c>
    </row>
    <row r="34" spans="1:18" x14ac:dyDescent="0.25">
      <c r="A34" s="1">
        <v>32</v>
      </c>
      <c r="B34" t="s">
        <v>2576</v>
      </c>
      <c r="C34" t="s">
        <v>2577</v>
      </c>
      <c r="D34" t="s">
        <v>13251</v>
      </c>
      <c r="E34">
        <v>3</v>
      </c>
      <c r="F34" t="s">
        <v>198</v>
      </c>
      <c r="G34" t="s">
        <v>2578</v>
      </c>
      <c r="H34" t="s">
        <v>2579</v>
      </c>
      <c r="I34">
        <v>10133</v>
      </c>
      <c r="J34" t="s">
        <v>199</v>
      </c>
      <c r="K34" t="s">
        <v>2580</v>
      </c>
      <c r="L34" t="s">
        <v>2581</v>
      </c>
      <c r="M34">
        <v>1</v>
      </c>
      <c r="N34">
        <v>1</v>
      </c>
      <c r="O34">
        <v>32</v>
      </c>
      <c r="P34" t="s">
        <v>9877</v>
      </c>
      <c r="Q34" t="s">
        <v>7948</v>
      </c>
      <c r="R34">
        <f t="shared" si="0"/>
        <v>1</v>
      </c>
    </row>
    <row r="35" spans="1:18" x14ac:dyDescent="0.25">
      <c r="A35" s="1">
        <v>33</v>
      </c>
      <c r="B35" t="s">
        <v>2598</v>
      </c>
      <c r="C35" t="s">
        <v>2599</v>
      </c>
      <c r="D35" t="s">
        <v>13252</v>
      </c>
      <c r="E35">
        <v>3</v>
      </c>
      <c r="F35" t="s">
        <v>198</v>
      </c>
      <c r="G35" t="s">
        <v>2600</v>
      </c>
      <c r="H35" t="s">
        <v>2601</v>
      </c>
      <c r="I35">
        <v>24497</v>
      </c>
      <c r="J35" t="s">
        <v>199</v>
      </c>
      <c r="K35" t="s">
        <v>2602</v>
      </c>
      <c r="L35" t="s">
        <v>2603</v>
      </c>
      <c r="M35">
        <v>1</v>
      </c>
      <c r="N35">
        <v>1</v>
      </c>
      <c r="O35">
        <v>33</v>
      </c>
      <c r="P35" t="s">
        <v>9876</v>
      </c>
      <c r="Q35" t="s">
        <v>9875</v>
      </c>
      <c r="R35">
        <f t="shared" si="0"/>
        <v>1</v>
      </c>
    </row>
    <row r="36" spans="1:18" x14ac:dyDescent="0.25">
      <c r="A36" s="1">
        <v>34</v>
      </c>
      <c r="B36" t="s">
        <v>2610</v>
      </c>
      <c r="C36" t="s">
        <v>2611</v>
      </c>
      <c r="D36" t="s">
        <v>13481</v>
      </c>
      <c r="E36">
        <v>3</v>
      </c>
      <c r="F36" t="s">
        <v>73</v>
      </c>
      <c r="G36" t="s">
        <v>2612</v>
      </c>
      <c r="H36" t="s">
        <v>2613</v>
      </c>
      <c r="I36">
        <v>15394</v>
      </c>
      <c r="J36" t="s">
        <v>76</v>
      </c>
      <c r="K36" t="s">
        <v>2614</v>
      </c>
      <c r="L36" t="s">
        <v>2615</v>
      </c>
      <c r="M36">
        <v>1</v>
      </c>
      <c r="N36">
        <v>1</v>
      </c>
      <c r="O36">
        <v>34</v>
      </c>
      <c r="P36" t="s">
        <v>9874</v>
      </c>
      <c r="Q36" t="s">
        <v>9873</v>
      </c>
      <c r="R36">
        <f t="shared" si="0"/>
        <v>1</v>
      </c>
    </row>
    <row r="37" spans="1:18" x14ac:dyDescent="0.25">
      <c r="A37" s="1">
        <v>35</v>
      </c>
      <c r="B37" t="s">
        <v>2616</v>
      </c>
      <c r="C37" t="s">
        <v>2617</v>
      </c>
      <c r="D37" t="s">
        <v>13253</v>
      </c>
      <c r="E37">
        <v>3</v>
      </c>
      <c r="F37" t="s">
        <v>15</v>
      </c>
      <c r="G37" t="s">
        <v>2618</v>
      </c>
      <c r="H37" t="s">
        <v>2619</v>
      </c>
      <c r="I37">
        <v>9248</v>
      </c>
      <c r="J37" t="s">
        <v>18</v>
      </c>
      <c r="K37" t="s">
        <v>2620</v>
      </c>
      <c r="L37" t="s">
        <v>2621</v>
      </c>
      <c r="M37">
        <v>1</v>
      </c>
      <c r="N37">
        <v>1</v>
      </c>
      <c r="O37">
        <v>35</v>
      </c>
      <c r="P37" t="s">
        <v>9872</v>
      </c>
      <c r="Q37" t="s">
        <v>9871</v>
      </c>
      <c r="R37">
        <f t="shared" si="0"/>
        <v>1</v>
      </c>
    </row>
    <row r="38" spans="1:18" x14ac:dyDescent="0.25">
      <c r="A38" s="1">
        <v>36</v>
      </c>
      <c r="B38" t="s">
        <v>2622</v>
      </c>
      <c r="C38" t="s">
        <v>2623</v>
      </c>
      <c r="D38" t="s">
        <v>13254</v>
      </c>
      <c r="E38">
        <v>3</v>
      </c>
      <c r="F38" t="s">
        <v>1511</v>
      </c>
      <c r="G38" t="s">
        <v>2624</v>
      </c>
      <c r="H38" t="s">
        <v>2625</v>
      </c>
      <c r="I38">
        <v>17605</v>
      </c>
      <c r="J38" t="s">
        <v>287</v>
      </c>
      <c r="K38" t="s">
        <v>2626</v>
      </c>
      <c r="L38" t="s">
        <v>2627</v>
      </c>
      <c r="M38">
        <v>1</v>
      </c>
      <c r="N38">
        <v>1</v>
      </c>
      <c r="O38">
        <v>36</v>
      </c>
      <c r="P38" t="s">
        <v>9870</v>
      </c>
      <c r="Q38" t="s">
        <v>7942</v>
      </c>
      <c r="R38">
        <f t="shared" si="0"/>
        <v>1</v>
      </c>
    </row>
    <row r="39" spans="1:18" x14ac:dyDescent="0.25">
      <c r="A39" s="1">
        <v>37</v>
      </c>
      <c r="B39" t="s">
        <v>2640</v>
      </c>
      <c r="C39" t="s">
        <v>2641</v>
      </c>
      <c r="D39" t="s">
        <v>14020</v>
      </c>
      <c r="E39">
        <v>3</v>
      </c>
      <c r="F39" t="s">
        <v>73</v>
      </c>
      <c r="G39" t="s">
        <v>2642</v>
      </c>
      <c r="H39" t="s">
        <v>2643</v>
      </c>
      <c r="I39">
        <v>15983</v>
      </c>
      <c r="J39" t="s">
        <v>76</v>
      </c>
      <c r="K39" t="s">
        <v>2644</v>
      </c>
      <c r="L39" t="s">
        <v>2645</v>
      </c>
      <c r="M39">
        <v>1</v>
      </c>
      <c r="N39">
        <v>1</v>
      </c>
      <c r="O39">
        <v>37</v>
      </c>
      <c r="P39" t="s">
        <v>9869</v>
      </c>
      <c r="Q39" t="s">
        <v>9868</v>
      </c>
      <c r="R39">
        <f t="shared" si="0"/>
        <v>3</v>
      </c>
    </row>
    <row r="40" spans="1:18" x14ac:dyDescent="0.25">
      <c r="A40" s="1">
        <v>38</v>
      </c>
      <c r="B40" t="s">
        <v>2646</v>
      </c>
      <c r="C40" t="s">
        <v>2647</v>
      </c>
      <c r="D40" t="s">
        <v>13255</v>
      </c>
      <c r="E40">
        <v>3</v>
      </c>
      <c r="F40" t="s">
        <v>31</v>
      </c>
      <c r="G40" t="s">
        <v>2648</v>
      </c>
      <c r="H40" t="s">
        <v>2649</v>
      </c>
      <c r="I40">
        <v>6285</v>
      </c>
      <c r="J40" t="s">
        <v>34</v>
      </c>
      <c r="K40" t="s">
        <v>2650</v>
      </c>
      <c r="L40" t="s">
        <v>2651</v>
      </c>
      <c r="M40">
        <v>1</v>
      </c>
      <c r="N40">
        <v>1</v>
      </c>
      <c r="O40">
        <v>38</v>
      </c>
      <c r="P40" t="s">
        <v>9867</v>
      </c>
      <c r="Q40" t="s">
        <v>9866</v>
      </c>
      <c r="R40">
        <f t="shared" si="0"/>
        <v>1</v>
      </c>
    </row>
    <row r="41" spans="1:18" x14ac:dyDescent="0.25">
      <c r="A41" s="1">
        <v>39</v>
      </c>
      <c r="B41" t="s">
        <v>2670</v>
      </c>
      <c r="C41" t="s">
        <v>2671</v>
      </c>
      <c r="D41" t="s">
        <v>13256</v>
      </c>
      <c r="E41">
        <v>3</v>
      </c>
      <c r="F41" t="s">
        <v>73</v>
      </c>
      <c r="G41" t="s">
        <v>2672</v>
      </c>
      <c r="H41" t="s">
        <v>2673</v>
      </c>
      <c r="I41">
        <v>46458</v>
      </c>
      <c r="J41" t="s">
        <v>76</v>
      </c>
      <c r="K41" t="s">
        <v>2674</v>
      </c>
      <c r="L41" t="s">
        <v>2675</v>
      </c>
      <c r="M41">
        <v>1</v>
      </c>
      <c r="N41">
        <v>1</v>
      </c>
      <c r="O41">
        <v>39</v>
      </c>
      <c r="P41" t="s">
        <v>9865</v>
      </c>
      <c r="Q41" t="s">
        <v>9864</v>
      </c>
      <c r="R41">
        <f t="shared" si="0"/>
        <v>1</v>
      </c>
    </row>
    <row r="42" spans="1:18" x14ac:dyDescent="0.25">
      <c r="A42" s="1">
        <v>40</v>
      </c>
      <c r="B42" t="s">
        <v>2688</v>
      </c>
      <c r="C42" t="s">
        <v>2689</v>
      </c>
      <c r="D42" t="s">
        <v>13257</v>
      </c>
      <c r="E42">
        <v>3</v>
      </c>
      <c r="F42" t="s">
        <v>39</v>
      </c>
      <c r="G42" t="s">
        <v>2690</v>
      </c>
      <c r="H42" t="s">
        <v>2691</v>
      </c>
      <c r="I42">
        <v>8012</v>
      </c>
      <c r="J42" t="s">
        <v>42</v>
      </c>
      <c r="K42" t="s">
        <v>2692</v>
      </c>
      <c r="L42" t="s">
        <v>2693</v>
      </c>
      <c r="M42">
        <v>1</v>
      </c>
      <c r="N42">
        <v>1</v>
      </c>
      <c r="O42">
        <v>40</v>
      </c>
      <c r="P42" t="s">
        <v>9863</v>
      </c>
      <c r="Q42" t="s">
        <v>9862</v>
      </c>
      <c r="R42">
        <f t="shared" si="0"/>
        <v>1</v>
      </c>
    </row>
    <row r="43" spans="1:18" x14ac:dyDescent="0.25">
      <c r="A43" s="1">
        <v>41</v>
      </c>
      <c r="B43" t="s">
        <v>2694</v>
      </c>
      <c r="C43" t="s">
        <v>2695</v>
      </c>
      <c r="D43" t="s">
        <v>13258</v>
      </c>
      <c r="E43">
        <v>3</v>
      </c>
      <c r="F43" t="s">
        <v>39</v>
      </c>
      <c r="G43" t="s">
        <v>2696</v>
      </c>
      <c r="H43" t="s">
        <v>2697</v>
      </c>
      <c r="I43">
        <v>1797</v>
      </c>
      <c r="J43" t="s">
        <v>42</v>
      </c>
      <c r="K43" t="s">
        <v>2698</v>
      </c>
      <c r="L43" t="s">
        <v>2699</v>
      </c>
      <c r="M43">
        <v>1</v>
      </c>
      <c r="N43">
        <v>1</v>
      </c>
      <c r="O43">
        <v>41</v>
      </c>
      <c r="P43" t="s">
        <v>9861</v>
      </c>
      <c r="Q43" t="s">
        <v>7676</v>
      </c>
      <c r="R43">
        <f t="shared" si="0"/>
        <v>1</v>
      </c>
    </row>
    <row r="44" spans="1:18" x14ac:dyDescent="0.25">
      <c r="A44" s="1">
        <v>42</v>
      </c>
      <c r="B44" t="s">
        <v>2706</v>
      </c>
      <c r="C44" t="s">
        <v>2707</v>
      </c>
      <c r="D44" t="s">
        <v>13490</v>
      </c>
      <c r="E44">
        <v>3</v>
      </c>
      <c r="F44" t="s">
        <v>107</v>
      </c>
      <c r="G44" t="s">
        <v>2708</v>
      </c>
      <c r="H44" t="s">
        <v>2709</v>
      </c>
      <c r="I44">
        <v>79952</v>
      </c>
      <c r="J44" t="s">
        <v>108</v>
      </c>
      <c r="K44" t="s">
        <v>2710</v>
      </c>
      <c r="L44" t="s">
        <v>2711</v>
      </c>
      <c r="M44">
        <v>1</v>
      </c>
      <c r="N44">
        <v>1</v>
      </c>
      <c r="O44">
        <v>42</v>
      </c>
      <c r="P44" t="s">
        <v>9860</v>
      </c>
      <c r="Q44" t="s">
        <v>9859</v>
      </c>
      <c r="R44">
        <f t="shared" si="0"/>
        <v>1</v>
      </c>
    </row>
    <row r="45" spans="1:18" x14ac:dyDescent="0.25">
      <c r="A45" s="1">
        <v>43</v>
      </c>
      <c r="B45" t="s">
        <v>2718</v>
      </c>
      <c r="C45" t="s">
        <v>2719</v>
      </c>
      <c r="D45" t="s">
        <v>13259</v>
      </c>
      <c r="E45">
        <v>3</v>
      </c>
      <c r="F45" t="s">
        <v>648</v>
      </c>
      <c r="G45" t="s">
        <v>2720</v>
      </c>
      <c r="H45" t="s">
        <v>2721</v>
      </c>
      <c r="I45">
        <v>39879</v>
      </c>
      <c r="J45" t="s">
        <v>603</v>
      </c>
      <c r="K45" t="s">
        <v>2722</v>
      </c>
      <c r="L45" t="s">
        <v>2723</v>
      </c>
      <c r="M45">
        <v>1</v>
      </c>
      <c r="N45">
        <v>1</v>
      </c>
      <c r="O45">
        <v>43</v>
      </c>
      <c r="P45" t="s">
        <v>9858</v>
      </c>
      <c r="Q45" t="s">
        <v>9857</v>
      </c>
      <c r="R45">
        <f t="shared" si="0"/>
        <v>1</v>
      </c>
    </row>
    <row r="46" spans="1:18" x14ac:dyDescent="0.25">
      <c r="A46" s="1">
        <v>44</v>
      </c>
      <c r="B46" t="s">
        <v>2730</v>
      </c>
      <c r="C46" t="s">
        <v>2731</v>
      </c>
      <c r="D46" t="s">
        <v>13260</v>
      </c>
      <c r="E46">
        <v>3</v>
      </c>
      <c r="F46" t="s">
        <v>187</v>
      </c>
      <c r="G46" t="s">
        <v>2732</v>
      </c>
      <c r="H46" t="s">
        <v>2733</v>
      </c>
      <c r="I46">
        <v>4631</v>
      </c>
      <c r="J46" t="s">
        <v>161</v>
      </c>
      <c r="K46" t="s">
        <v>2734</v>
      </c>
      <c r="L46" t="s">
        <v>2735</v>
      </c>
      <c r="M46">
        <v>1</v>
      </c>
      <c r="N46">
        <v>1</v>
      </c>
      <c r="O46">
        <v>44</v>
      </c>
      <c r="P46" t="s">
        <v>9856</v>
      </c>
      <c r="Q46" t="s">
        <v>7930</v>
      </c>
      <c r="R46">
        <f t="shared" si="0"/>
        <v>1</v>
      </c>
    </row>
    <row r="47" spans="1:18" x14ac:dyDescent="0.25">
      <c r="A47" s="1">
        <v>45</v>
      </c>
      <c r="B47" t="s">
        <v>2748</v>
      </c>
      <c r="C47" t="s">
        <v>2749</v>
      </c>
      <c r="D47" t="s">
        <v>13261</v>
      </c>
      <c r="E47">
        <v>3</v>
      </c>
      <c r="F47" t="s">
        <v>286</v>
      </c>
      <c r="G47" t="s">
        <v>2750</v>
      </c>
      <c r="H47" t="s">
        <v>2751</v>
      </c>
      <c r="I47">
        <v>47795</v>
      </c>
      <c r="J47" t="s">
        <v>287</v>
      </c>
      <c r="K47" t="s">
        <v>2752</v>
      </c>
      <c r="L47" t="s">
        <v>2753</v>
      </c>
      <c r="M47">
        <v>1</v>
      </c>
      <c r="N47">
        <v>1</v>
      </c>
      <c r="O47">
        <v>45</v>
      </c>
      <c r="P47" t="s">
        <v>9855</v>
      </c>
      <c r="Q47" t="s">
        <v>9854</v>
      </c>
      <c r="R47">
        <f t="shared" si="0"/>
        <v>1</v>
      </c>
    </row>
    <row r="48" spans="1:18" x14ac:dyDescent="0.25">
      <c r="A48" s="1">
        <v>46</v>
      </c>
      <c r="B48" t="s">
        <v>2760</v>
      </c>
      <c r="C48" t="s">
        <v>2761</v>
      </c>
      <c r="D48" t="s">
        <v>13262</v>
      </c>
      <c r="E48">
        <v>3</v>
      </c>
      <c r="F48" t="s">
        <v>117</v>
      </c>
      <c r="G48" t="s">
        <v>2762</v>
      </c>
      <c r="H48" t="s">
        <v>2763</v>
      </c>
      <c r="I48">
        <v>6033</v>
      </c>
      <c r="J48" t="s">
        <v>120</v>
      </c>
      <c r="K48" t="s">
        <v>2764</v>
      </c>
      <c r="L48" t="s">
        <v>2765</v>
      </c>
      <c r="M48">
        <v>1</v>
      </c>
      <c r="N48">
        <v>1</v>
      </c>
      <c r="O48">
        <v>46</v>
      </c>
      <c r="P48" t="s">
        <v>9719</v>
      </c>
      <c r="Q48" t="s">
        <v>9718</v>
      </c>
      <c r="R48">
        <f t="shared" si="0"/>
        <v>1</v>
      </c>
    </row>
    <row r="49" spans="1:18" x14ac:dyDescent="0.25">
      <c r="A49" s="1">
        <v>47</v>
      </c>
      <c r="B49" t="s">
        <v>2778</v>
      </c>
      <c r="C49" t="s">
        <v>2779</v>
      </c>
      <c r="D49" t="s">
        <v>13263</v>
      </c>
      <c r="E49">
        <v>3</v>
      </c>
      <c r="F49" t="s">
        <v>31</v>
      </c>
      <c r="G49" t="s">
        <v>2780</v>
      </c>
      <c r="H49" t="s">
        <v>2781</v>
      </c>
      <c r="I49">
        <v>5690</v>
      </c>
      <c r="J49" t="s">
        <v>34</v>
      </c>
      <c r="K49" t="s">
        <v>2782</v>
      </c>
      <c r="L49" t="s">
        <v>2783</v>
      </c>
      <c r="M49">
        <v>1</v>
      </c>
      <c r="N49">
        <v>1</v>
      </c>
      <c r="O49">
        <v>47</v>
      </c>
      <c r="P49" t="s">
        <v>9853</v>
      </c>
      <c r="Q49" t="s">
        <v>9852</v>
      </c>
      <c r="R49">
        <f t="shared" si="0"/>
        <v>1</v>
      </c>
    </row>
    <row r="50" spans="1:18" x14ac:dyDescent="0.25">
      <c r="A50" s="1">
        <v>48</v>
      </c>
      <c r="B50" t="s">
        <v>2808</v>
      </c>
      <c r="C50" t="s">
        <v>2809</v>
      </c>
      <c r="D50" t="s">
        <v>13264</v>
      </c>
      <c r="E50">
        <v>3</v>
      </c>
      <c r="F50" t="s">
        <v>15</v>
      </c>
      <c r="G50" t="s">
        <v>2810</v>
      </c>
      <c r="H50" t="s">
        <v>2811</v>
      </c>
      <c r="I50">
        <v>3764</v>
      </c>
      <c r="J50" t="s">
        <v>18</v>
      </c>
      <c r="K50" t="s">
        <v>2812</v>
      </c>
      <c r="L50" t="s">
        <v>2813</v>
      </c>
      <c r="M50">
        <v>1</v>
      </c>
      <c r="N50">
        <v>1</v>
      </c>
      <c r="O50">
        <v>48</v>
      </c>
      <c r="P50" t="s">
        <v>9771</v>
      </c>
      <c r="Q50" t="s">
        <v>7828</v>
      </c>
      <c r="R50">
        <f t="shared" si="0"/>
        <v>1</v>
      </c>
    </row>
    <row r="51" spans="1:18" x14ac:dyDescent="0.25">
      <c r="A51" s="1">
        <v>49</v>
      </c>
      <c r="B51" t="s">
        <v>2844</v>
      </c>
      <c r="C51" t="s">
        <v>2845</v>
      </c>
      <c r="D51" t="s">
        <v>13265</v>
      </c>
      <c r="E51">
        <v>3</v>
      </c>
      <c r="F51" t="s">
        <v>198</v>
      </c>
      <c r="G51" t="s">
        <v>2846</v>
      </c>
      <c r="H51" t="s">
        <v>2847</v>
      </c>
      <c r="I51">
        <v>53217</v>
      </c>
      <c r="J51" t="s">
        <v>199</v>
      </c>
      <c r="K51" t="s">
        <v>2848</v>
      </c>
      <c r="L51" t="s">
        <v>2849</v>
      </c>
      <c r="M51">
        <v>1</v>
      </c>
      <c r="N51">
        <v>1</v>
      </c>
      <c r="O51">
        <v>49</v>
      </c>
      <c r="P51" t="s">
        <v>9851</v>
      </c>
      <c r="Q51" t="s">
        <v>9850</v>
      </c>
      <c r="R51">
        <f t="shared" si="0"/>
        <v>1</v>
      </c>
    </row>
    <row r="52" spans="1:18" x14ac:dyDescent="0.25">
      <c r="A52" s="1">
        <v>50</v>
      </c>
      <c r="B52" t="s">
        <v>2874</v>
      </c>
      <c r="C52" t="s">
        <v>2875</v>
      </c>
      <c r="D52" t="s">
        <v>13266</v>
      </c>
      <c r="E52">
        <v>3</v>
      </c>
      <c r="F52" t="s">
        <v>39</v>
      </c>
      <c r="G52" t="s">
        <v>2876</v>
      </c>
      <c r="H52" t="s">
        <v>2877</v>
      </c>
      <c r="I52">
        <v>68673</v>
      </c>
      <c r="J52" t="s">
        <v>42</v>
      </c>
      <c r="K52" t="s">
        <v>2878</v>
      </c>
      <c r="L52" t="s">
        <v>2879</v>
      </c>
      <c r="M52">
        <v>1</v>
      </c>
      <c r="N52">
        <v>1</v>
      </c>
      <c r="O52">
        <v>50</v>
      </c>
      <c r="P52" t="s">
        <v>9849</v>
      </c>
      <c r="Q52" t="s">
        <v>9848</v>
      </c>
      <c r="R52">
        <f t="shared" si="0"/>
        <v>1</v>
      </c>
    </row>
    <row r="53" spans="1:18" x14ac:dyDescent="0.25">
      <c r="A53" s="1">
        <v>51</v>
      </c>
      <c r="B53" t="s">
        <v>2880</v>
      </c>
      <c r="C53" t="s">
        <v>2881</v>
      </c>
      <c r="D53" t="s">
        <v>13842</v>
      </c>
      <c r="E53">
        <v>3</v>
      </c>
      <c r="F53" t="s">
        <v>187</v>
      </c>
      <c r="G53" t="s">
        <v>2882</v>
      </c>
      <c r="H53" t="s">
        <v>2883</v>
      </c>
      <c r="I53">
        <v>7662</v>
      </c>
      <c r="J53" t="s">
        <v>161</v>
      </c>
      <c r="K53" t="s">
        <v>2884</v>
      </c>
      <c r="L53" t="s">
        <v>2885</v>
      </c>
      <c r="M53">
        <v>1</v>
      </c>
      <c r="N53">
        <v>1</v>
      </c>
      <c r="O53">
        <v>51</v>
      </c>
      <c r="P53" t="s">
        <v>9847</v>
      </c>
      <c r="Q53" t="s">
        <v>9846</v>
      </c>
      <c r="R53">
        <f t="shared" si="0"/>
        <v>2</v>
      </c>
    </row>
    <row r="54" spans="1:18" x14ac:dyDescent="0.25">
      <c r="A54" s="1">
        <v>52</v>
      </c>
      <c r="B54" t="s">
        <v>2910</v>
      </c>
      <c r="C54" t="s">
        <v>2911</v>
      </c>
      <c r="D54" t="s">
        <v>13843</v>
      </c>
      <c r="E54">
        <v>3</v>
      </c>
      <c r="F54" t="s">
        <v>39</v>
      </c>
      <c r="G54" t="s">
        <v>2912</v>
      </c>
      <c r="H54" t="s">
        <v>2913</v>
      </c>
      <c r="I54">
        <v>1215</v>
      </c>
      <c r="J54" t="s">
        <v>42</v>
      </c>
      <c r="K54" t="s">
        <v>2914</v>
      </c>
      <c r="L54" t="s">
        <v>2915</v>
      </c>
      <c r="M54">
        <v>1</v>
      </c>
      <c r="N54">
        <v>1</v>
      </c>
      <c r="O54">
        <v>52</v>
      </c>
      <c r="P54" t="s">
        <v>9845</v>
      </c>
      <c r="Q54" t="s">
        <v>9844</v>
      </c>
      <c r="R54">
        <f t="shared" si="0"/>
        <v>2</v>
      </c>
    </row>
    <row r="55" spans="1:18" x14ac:dyDescent="0.25">
      <c r="A55" s="1">
        <v>53</v>
      </c>
      <c r="B55" t="s">
        <v>2966</v>
      </c>
      <c r="C55" t="s">
        <v>2967</v>
      </c>
      <c r="D55" t="s">
        <v>13267</v>
      </c>
      <c r="E55">
        <v>3</v>
      </c>
      <c r="F55" t="s">
        <v>286</v>
      </c>
      <c r="G55" t="s">
        <v>2968</v>
      </c>
      <c r="H55" t="s">
        <v>2969</v>
      </c>
      <c r="I55">
        <v>9651</v>
      </c>
      <c r="J55" t="s">
        <v>287</v>
      </c>
      <c r="K55" t="s">
        <v>2970</v>
      </c>
      <c r="L55" t="s">
        <v>2971</v>
      </c>
      <c r="M55">
        <v>1</v>
      </c>
      <c r="N55">
        <v>1</v>
      </c>
      <c r="O55">
        <v>53</v>
      </c>
      <c r="P55" t="s">
        <v>9843</v>
      </c>
      <c r="Q55" t="s">
        <v>7914</v>
      </c>
      <c r="R55">
        <f t="shared" si="0"/>
        <v>1</v>
      </c>
    </row>
    <row r="56" spans="1:18" x14ac:dyDescent="0.25">
      <c r="A56" s="1">
        <v>54</v>
      </c>
      <c r="B56" t="s">
        <v>3013</v>
      </c>
      <c r="C56" t="s">
        <v>3014</v>
      </c>
      <c r="D56" t="s">
        <v>13268</v>
      </c>
      <c r="E56">
        <v>3</v>
      </c>
      <c r="F56" t="s">
        <v>286</v>
      </c>
      <c r="G56" t="s">
        <v>3015</v>
      </c>
      <c r="H56" t="s">
        <v>3016</v>
      </c>
      <c r="I56">
        <v>5044</v>
      </c>
      <c r="J56" t="s">
        <v>287</v>
      </c>
      <c r="K56" t="s">
        <v>3017</v>
      </c>
      <c r="L56" t="s">
        <v>3018</v>
      </c>
      <c r="M56">
        <v>1</v>
      </c>
      <c r="N56">
        <v>1</v>
      </c>
      <c r="O56">
        <v>54</v>
      </c>
      <c r="P56" t="s">
        <v>9842</v>
      </c>
      <c r="Q56" t="s">
        <v>9841</v>
      </c>
      <c r="R56">
        <f t="shared" si="0"/>
        <v>1</v>
      </c>
    </row>
    <row r="57" spans="1:18" x14ac:dyDescent="0.25">
      <c r="A57" s="1">
        <v>55</v>
      </c>
      <c r="B57" t="s">
        <v>3025</v>
      </c>
      <c r="C57" t="s">
        <v>3026</v>
      </c>
      <c r="D57" t="s">
        <v>13791</v>
      </c>
      <c r="E57">
        <v>3</v>
      </c>
      <c r="F57" t="s">
        <v>117</v>
      </c>
      <c r="G57" t="s">
        <v>3027</v>
      </c>
      <c r="H57" t="s">
        <v>3028</v>
      </c>
      <c r="I57">
        <v>40140</v>
      </c>
      <c r="J57" t="s">
        <v>120</v>
      </c>
      <c r="K57" t="s">
        <v>3029</v>
      </c>
      <c r="L57" t="s">
        <v>3030</v>
      </c>
      <c r="M57">
        <v>1</v>
      </c>
      <c r="N57">
        <v>3</v>
      </c>
      <c r="O57">
        <v>55</v>
      </c>
      <c r="P57" t="s">
        <v>9840</v>
      </c>
      <c r="Q57" t="s">
        <v>9839</v>
      </c>
      <c r="R57">
        <f t="shared" si="0"/>
        <v>1</v>
      </c>
    </row>
    <row r="58" spans="1:18" x14ac:dyDescent="0.25">
      <c r="A58" s="1">
        <v>56</v>
      </c>
      <c r="B58" t="s">
        <v>3037</v>
      </c>
      <c r="C58" t="s">
        <v>3038</v>
      </c>
      <c r="D58" t="s">
        <v>13270</v>
      </c>
      <c r="E58">
        <v>3</v>
      </c>
      <c r="F58" t="s">
        <v>117</v>
      </c>
      <c r="G58" t="s">
        <v>3039</v>
      </c>
      <c r="H58" t="s">
        <v>3040</v>
      </c>
      <c r="I58">
        <v>21843</v>
      </c>
      <c r="J58" t="s">
        <v>120</v>
      </c>
      <c r="K58" t="s">
        <v>3041</v>
      </c>
      <c r="L58" t="s">
        <v>3042</v>
      </c>
      <c r="M58">
        <v>1</v>
      </c>
      <c r="N58">
        <v>1</v>
      </c>
      <c r="O58">
        <v>56</v>
      </c>
      <c r="P58" t="s">
        <v>9838</v>
      </c>
      <c r="Q58" t="s">
        <v>9837</v>
      </c>
      <c r="R58">
        <f t="shared" si="0"/>
        <v>1</v>
      </c>
    </row>
    <row r="59" spans="1:18" x14ac:dyDescent="0.25">
      <c r="A59" s="1">
        <v>57</v>
      </c>
      <c r="B59" t="s">
        <v>3085</v>
      </c>
      <c r="C59" t="s">
        <v>3086</v>
      </c>
      <c r="D59" t="s">
        <v>13271</v>
      </c>
      <c r="E59">
        <v>3</v>
      </c>
      <c r="F59" t="s">
        <v>39</v>
      </c>
      <c r="G59" t="s">
        <v>3087</v>
      </c>
      <c r="H59" t="s">
        <v>3088</v>
      </c>
      <c r="I59">
        <v>4729</v>
      </c>
      <c r="J59" t="s">
        <v>42</v>
      </c>
      <c r="K59" t="s">
        <v>3089</v>
      </c>
      <c r="L59" t="s">
        <v>3090</v>
      </c>
      <c r="M59">
        <v>1</v>
      </c>
      <c r="N59">
        <v>1</v>
      </c>
      <c r="O59">
        <v>57</v>
      </c>
      <c r="P59" t="s">
        <v>9836</v>
      </c>
      <c r="Q59" t="s">
        <v>9835</v>
      </c>
      <c r="R59">
        <f t="shared" si="0"/>
        <v>1</v>
      </c>
    </row>
    <row r="60" spans="1:18" x14ac:dyDescent="0.25">
      <c r="A60" s="1">
        <v>58</v>
      </c>
      <c r="B60" t="s">
        <v>3127</v>
      </c>
      <c r="C60" t="s">
        <v>3128</v>
      </c>
      <c r="D60" t="s">
        <v>13272</v>
      </c>
      <c r="E60">
        <v>3</v>
      </c>
      <c r="F60" t="s">
        <v>198</v>
      </c>
      <c r="G60" t="s">
        <v>3129</v>
      </c>
      <c r="H60" t="s">
        <v>3130</v>
      </c>
      <c r="I60">
        <v>38761</v>
      </c>
      <c r="J60" t="s">
        <v>199</v>
      </c>
      <c r="K60" t="s">
        <v>3131</v>
      </c>
      <c r="L60" t="s">
        <v>3132</v>
      </c>
      <c r="M60">
        <v>1</v>
      </c>
      <c r="N60">
        <v>1</v>
      </c>
      <c r="O60">
        <v>58</v>
      </c>
      <c r="P60" t="s">
        <v>9834</v>
      </c>
      <c r="Q60" t="s">
        <v>9833</v>
      </c>
      <c r="R60">
        <f t="shared" si="0"/>
        <v>1</v>
      </c>
    </row>
    <row r="61" spans="1:18" x14ac:dyDescent="0.25">
      <c r="A61" s="1">
        <v>59</v>
      </c>
      <c r="B61" t="s">
        <v>3157</v>
      </c>
      <c r="C61" t="s">
        <v>3158</v>
      </c>
      <c r="D61" t="s">
        <v>13964</v>
      </c>
      <c r="E61">
        <v>3</v>
      </c>
      <c r="F61" t="s">
        <v>39</v>
      </c>
      <c r="G61" t="s">
        <v>3159</v>
      </c>
      <c r="H61" t="s">
        <v>3160</v>
      </c>
      <c r="I61">
        <v>6230</v>
      </c>
      <c r="J61" t="s">
        <v>42</v>
      </c>
      <c r="K61" t="s">
        <v>3161</v>
      </c>
      <c r="L61" t="s">
        <v>3162</v>
      </c>
      <c r="M61">
        <v>1</v>
      </c>
      <c r="N61">
        <v>1</v>
      </c>
      <c r="O61">
        <v>59</v>
      </c>
      <c r="P61" t="s">
        <v>9832</v>
      </c>
      <c r="Q61" t="s">
        <v>9831</v>
      </c>
      <c r="R61">
        <f t="shared" si="0"/>
        <v>2</v>
      </c>
    </row>
    <row r="62" spans="1:18" x14ac:dyDescent="0.25">
      <c r="A62" s="1">
        <v>60</v>
      </c>
      <c r="B62" t="s">
        <v>3169</v>
      </c>
      <c r="C62" t="s">
        <v>3170</v>
      </c>
      <c r="D62" t="s">
        <v>13273</v>
      </c>
      <c r="E62">
        <v>3</v>
      </c>
      <c r="F62" t="s">
        <v>117</v>
      </c>
      <c r="G62" t="s">
        <v>3171</v>
      </c>
      <c r="H62" t="s">
        <v>3172</v>
      </c>
      <c r="I62">
        <v>9783</v>
      </c>
      <c r="J62" t="s">
        <v>120</v>
      </c>
      <c r="K62" t="s">
        <v>3173</v>
      </c>
      <c r="L62" t="s">
        <v>3174</v>
      </c>
      <c r="M62">
        <v>1</v>
      </c>
      <c r="N62">
        <v>1</v>
      </c>
      <c r="O62">
        <v>60</v>
      </c>
      <c r="P62" t="s">
        <v>9830</v>
      </c>
      <c r="Q62" t="s">
        <v>7900</v>
      </c>
      <c r="R62">
        <f t="shared" si="0"/>
        <v>1</v>
      </c>
    </row>
    <row r="63" spans="1:18" x14ac:dyDescent="0.25">
      <c r="A63" s="1">
        <v>61</v>
      </c>
      <c r="B63" t="s">
        <v>3185</v>
      </c>
      <c r="C63" t="s">
        <v>3186</v>
      </c>
      <c r="D63" t="s">
        <v>13274</v>
      </c>
      <c r="E63">
        <v>3</v>
      </c>
      <c r="F63" t="s">
        <v>31</v>
      </c>
      <c r="G63" t="s">
        <v>3187</v>
      </c>
      <c r="H63" t="s">
        <v>3188</v>
      </c>
      <c r="I63">
        <v>24797</v>
      </c>
      <c r="J63" t="s">
        <v>34</v>
      </c>
      <c r="K63" t="s">
        <v>3189</v>
      </c>
      <c r="L63" t="s">
        <v>3190</v>
      </c>
      <c r="M63">
        <v>1</v>
      </c>
      <c r="N63">
        <v>1</v>
      </c>
      <c r="O63">
        <v>61</v>
      </c>
      <c r="P63" t="s">
        <v>9699</v>
      </c>
      <c r="Q63" t="s">
        <v>7744</v>
      </c>
      <c r="R63">
        <f t="shared" si="0"/>
        <v>1</v>
      </c>
    </row>
    <row r="64" spans="1:18" x14ac:dyDescent="0.25">
      <c r="A64" s="1">
        <v>62</v>
      </c>
      <c r="B64" t="s">
        <v>3203</v>
      </c>
      <c r="C64" t="s">
        <v>3204</v>
      </c>
      <c r="D64" t="s">
        <v>13146</v>
      </c>
      <c r="E64">
        <v>3</v>
      </c>
      <c r="F64" t="s">
        <v>31</v>
      </c>
      <c r="G64" t="s">
        <v>3205</v>
      </c>
      <c r="H64" t="s">
        <v>3206</v>
      </c>
      <c r="I64">
        <v>6942</v>
      </c>
      <c r="J64" t="s">
        <v>34</v>
      </c>
      <c r="K64" t="s">
        <v>3207</v>
      </c>
      <c r="L64" t="s">
        <v>3208</v>
      </c>
      <c r="M64">
        <v>1</v>
      </c>
      <c r="N64">
        <v>1</v>
      </c>
      <c r="O64">
        <v>62</v>
      </c>
      <c r="P64" t="s">
        <v>9829</v>
      </c>
      <c r="Q64" t="s">
        <v>7370</v>
      </c>
      <c r="R64">
        <f t="shared" si="0"/>
        <v>0</v>
      </c>
    </row>
    <row r="65" spans="1:18" x14ac:dyDescent="0.25">
      <c r="A65" s="1">
        <v>63</v>
      </c>
      <c r="B65" t="s">
        <v>3255</v>
      </c>
      <c r="C65" t="s">
        <v>3256</v>
      </c>
      <c r="D65" t="s">
        <v>13275</v>
      </c>
      <c r="E65">
        <v>3</v>
      </c>
      <c r="F65" t="s">
        <v>187</v>
      </c>
      <c r="G65" t="s">
        <v>3257</v>
      </c>
      <c r="H65" t="s">
        <v>3258</v>
      </c>
      <c r="I65">
        <v>17011</v>
      </c>
      <c r="J65" t="s">
        <v>161</v>
      </c>
      <c r="K65" t="s">
        <v>3259</v>
      </c>
      <c r="L65" t="s">
        <v>3260</v>
      </c>
      <c r="M65">
        <v>1</v>
      </c>
      <c r="N65">
        <v>1</v>
      </c>
      <c r="O65">
        <v>63</v>
      </c>
      <c r="P65" t="s">
        <v>9828</v>
      </c>
      <c r="Q65" t="s">
        <v>7676</v>
      </c>
      <c r="R65">
        <f t="shared" si="0"/>
        <v>1</v>
      </c>
    </row>
    <row r="66" spans="1:18" x14ac:dyDescent="0.25">
      <c r="A66" s="1">
        <v>64</v>
      </c>
      <c r="B66" t="s">
        <v>3261</v>
      </c>
      <c r="C66" t="s">
        <v>3262</v>
      </c>
      <c r="D66" t="s">
        <v>13276</v>
      </c>
      <c r="E66">
        <v>3</v>
      </c>
      <c r="F66" t="s">
        <v>286</v>
      </c>
      <c r="G66" t="s">
        <v>3263</v>
      </c>
      <c r="H66" t="s">
        <v>3264</v>
      </c>
      <c r="I66">
        <v>6005</v>
      </c>
      <c r="J66" t="s">
        <v>287</v>
      </c>
      <c r="K66" t="s">
        <v>3265</v>
      </c>
      <c r="L66" t="s">
        <v>3266</v>
      </c>
      <c r="M66">
        <v>1</v>
      </c>
      <c r="N66">
        <v>1</v>
      </c>
      <c r="O66">
        <v>64</v>
      </c>
      <c r="P66" t="s">
        <v>9827</v>
      </c>
      <c r="Q66" t="s">
        <v>7896</v>
      </c>
      <c r="R66">
        <f t="shared" si="0"/>
        <v>1</v>
      </c>
    </row>
    <row r="67" spans="1:18" x14ac:dyDescent="0.25">
      <c r="A67" s="1">
        <v>65</v>
      </c>
      <c r="B67" t="s">
        <v>3285</v>
      </c>
      <c r="C67" t="s">
        <v>3286</v>
      </c>
      <c r="D67" t="s">
        <v>13792</v>
      </c>
      <c r="E67">
        <v>3</v>
      </c>
      <c r="F67" t="s">
        <v>39</v>
      </c>
      <c r="G67" t="s">
        <v>3287</v>
      </c>
      <c r="H67" t="s">
        <v>3288</v>
      </c>
      <c r="I67">
        <v>7228</v>
      </c>
      <c r="J67" t="s">
        <v>42</v>
      </c>
      <c r="K67" t="s">
        <v>3289</v>
      </c>
      <c r="L67" t="s">
        <v>3290</v>
      </c>
      <c r="M67">
        <v>1</v>
      </c>
      <c r="N67">
        <v>1</v>
      </c>
      <c r="O67">
        <v>65</v>
      </c>
      <c r="P67" t="s">
        <v>9826</v>
      </c>
      <c r="Q67" t="s">
        <v>9825</v>
      </c>
      <c r="R67">
        <f t="shared" ref="R67:R130" si="1">LEN(Q67)-LEN(SUBSTITUTE(Q67,"{",""))</f>
        <v>1</v>
      </c>
    </row>
    <row r="68" spans="1:18" x14ac:dyDescent="0.25">
      <c r="A68" s="1">
        <v>66</v>
      </c>
      <c r="B68" t="s">
        <v>3363</v>
      </c>
      <c r="C68" t="s">
        <v>3364</v>
      </c>
      <c r="D68" t="s">
        <v>14080</v>
      </c>
      <c r="E68">
        <v>3</v>
      </c>
      <c r="F68" t="s">
        <v>73</v>
      </c>
      <c r="G68" t="s">
        <v>3365</v>
      </c>
      <c r="H68" t="s">
        <v>3366</v>
      </c>
      <c r="I68">
        <v>35259</v>
      </c>
      <c r="J68" t="s">
        <v>76</v>
      </c>
      <c r="K68" t="s">
        <v>3367</v>
      </c>
      <c r="L68" t="s">
        <v>3368</v>
      </c>
      <c r="M68">
        <v>1</v>
      </c>
      <c r="N68">
        <v>1</v>
      </c>
      <c r="O68">
        <v>66</v>
      </c>
      <c r="P68" t="s">
        <v>9824</v>
      </c>
      <c r="Q68" t="s">
        <v>9823</v>
      </c>
      <c r="R68">
        <f t="shared" si="1"/>
        <v>4</v>
      </c>
    </row>
    <row r="69" spans="1:18" x14ac:dyDescent="0.25">
      <c r="A69" s="1">
        <v>67</v>
      </c>
      <c r="B69" t="s">
        <v>3405</v>
      </c>
      <c r="C69" t="s">
        <v>3406</v>
      </c>
      <c r="D69" t="s">
        <v>13846</v>
      </c>
      <c r="E69">
        <v>3</v>
      </c>
      <c r="F69" t="s">
        <v>15</v>
      </c>
      <c r="G69" t="s">
        <v>3407</v>
      </c>
      <c r="H69" t="s">
        <v>3408</v>
      </c>
      <c r="I69">
        <v>4121</v>
      </c>
      <c r="J69" t="s">
        <v>18</v>
      </c>
      <c r="K69" t="s">
        <v>3409</v>
      </c>
      <c r="L69" t="s">
        <v>3410</v>
      </c>
      <c r="M69">
        <v>1</v>
      </c>
      <c r="N69">
        <v>1</v>
      </c>
      <c r="O69">
        <v>67</v>
      </c>
      <c r="P69" t="s">
        <v>9822</v>
      </c>
      <c r="Q69" t="s">
        <v>9821</v>
      </c>
      <c r="R69">
        <f t="shared" si="1"/>
        <v>2</v>
      </c>
    </row>
    <row r="70" spans="1:18" x14ac:dyDescent="0.25">
      <c r="A70" s="1">
        <v>68</v>
      </c>
      <c r="B70" t="s">
        <v>3440</v>
      </c>
      <c r="C70" t="s">
        <v>3441</v>
      </c>
      <c r="D70" t="s">
        <v>14092</v>
      </c>
      <c r="E70">
        <v>4</v>
      </c>
      <c r="F70" t="s">
        <v>286</v>
      </c>
      <c r="G70" t="s">
        <v>3442</v>
      </c>
      <c r="H70" t="s">
        <v>3443</v>
      </c>
      <c r="I70">
        <v>24783</v>
      </c>
      <c r="J70" t="s">
        <v>287</v>
      </c>
      <c r="K70" t="s">
        <v>3444</v>
      </c>
      <c r="L70" t="s">
        <v>3445</v>
      </c>
      <c r="M70">
        <v>1</v>
      </c>
      <c r="N70">
        <v>1</v>
      </c>
      <c r="O70">
        <v>68</v>
      </c>
      <c r="P70" t="s">
        <v>9820</v>
      </c>
      <c r="Q70" t="s">
        <v>9819</v>
      </c>
      <c r="R70">
        <f t="shared" si="1"/>
        <v>6</v>
      </c>
    </row>
    <row r="71" spans="1:18" x14ac:dyDescent="0.25">
      <c r="A71" s="1">
        <v>69</v>
      </c>
      <c r="B71" t="s">
        <v>3452</v>
      </c>
      <c r="C71" t="s">
        <v>3453</v>
      </c>
      <c r="D71" t="s">
        <v>13277</v>
      </c>
      <c r="E71">
        <v>4</v>
      </c>
      <c r="F71" t="s">
        <v>73</v>
      </c>
      <c r="G71" t="s">
        <v>3454</v>
      </c>
      <c r="H71" t="s">
        <v>3455</v>
      </c>
      <c r="I71">
        <v>13553</v>
      </c>
      <c r="J71" t="s">
        <v>76</v>
      </c>
      <c r="K71" t="s">
        <v>3456</v>
      </c>
      <c r="L71" t="s">
        <v>3457</v>
      </c>
      <c r="M71">
        <v>1</v>
      </c>
      <c r="N71">
        <v>1</v>
      </c>
      <c r="O71">
        <v>69</v>
      </c>
      <c r="P71" t="s">
        <v>9818</v>
      </c>
      <c r="Q71" t="s">
        <v>9651</v>
      </c>
      <c r="R71">
        <f t="shared" si="1"/>
        <v>1</v>
      </c>
    </row>
    <row r="72" spans="1:18" x14ac:dyDescent="0.25">
      <c r="A72" s="1">
        <v>70</v>
      </c>
      <c r="B72" t="s">
        <v>3486</v>
      </c>
      <c r="C72" t="s">
        <v>3487</v>
      </c>
      <c r="D72" t="s">
        <v>13278</v>
      </c>
      <c r="E72">
        <v>4</v>
      </c>
      <c r="F72" t="s">
        <v>73</v>
      </c>
      <c r="G72" t="s">
        <v>3488</v>
      </c>
      <c r="H72" t="s">
        <v>3489</v>
      </c>
      <c r="I72">
        <v>30950</v>
      </c>
      <c r="J72" t="s">
        <v>76</v>
      </c>
      <c r="K72" t="s">
        <v>3490</v>
      </c>
      <c r="L72" t="s">
        <v>3491</v>
      </c>
      <c r="M72">
        <v>1</v>
      </c>
      <c r="N72">
        <v>1</v>
      </c>
      <c r="O72">
        <v>70</v>
      </c>
      <c r="P72" t="s">
        <v>9817</v>
      </c>
      <c r="Q72" t="s">
        <v>9816</v>
      </c>
      <c r="R72">
        <f t="shared" si="1"/>
        <v>1</v>
      </c>
    </row>
    <row r="73" spans="1:18" x14ac:dyDescent="0.25">
      <c r="A73" s="1">
        <v>71</v>
      </c>
      <c r="B73" t="s">
        <v>3503</v>
      </c>
      <c r="C73" t="s">
        <v>3504</v>
      </c>
      <c r="D73" t="s">
        <v>13279</v>
      </c>
      <c r="E73">
        <v>4</v>
      </c>
      <c r="F73" t="s">
        <v>39</v>
      </c>
      <c r="G73" t="s">
        <v>3505</v>
      </c>
      <c r="H73" t="s">
        <v>3506</v>
      </c>
      <c r="I73">
        <v>11201</v>
      </c>
      <c r="J73" t="s">
        <v>42</v>
      </c>
      <c r="K73" t="s">
        <v>3507</v>
      </c>
      <c r="L73" t="s">
        <v>3508</v>
      </c>
      <c r="M73">
        <v>1</v>
      </c>
      <c r="N73">
        <v>1</v>
      </c>
      <c r="O73">
        <v>71</v>
      </c>
      <c r="P73" t="s">
        <v>9815</v>
      </c>
      <c r="Q73" t="s">
        <v>7882</v>
      </c>
      <c r="R73">
        <f t="shared" si="1"/>
        <v>1</v>
      </c>
    </row>
    <row r="74" spans="1:18" x14ac:dyDescent="0.25">
      <c r="A74" s="1">
        <v>72</v>
      </c>
      <c r="B74" t="s">
        <v>3521</v>
      </c>
      <c r="C74" t="s">
        <v>3522</v>
      </c>
      <c r="D74" t="s">
        <v>13280</v>
      </c>
      <c r="E74">
        <v>4</v>
      </c>
      <c r="F74" t="s">
        <v>15</v>
      </c>
      <c r="G74" t="s">
        <v>3523</v>
      </c>
      <c r="H74" t="s">
        <v>3524</v>
      </c>
      <c r="I74">
        <v>9507</v>
      </c>
      <c r="J74" t="s">
        <v>18</v>
      </c>
      <c r="K74" t="s">
        <v>3525</v>
      </c>
      <c r="L74" t="s">
        <v>3526</v>
      </c>
      <c r="M74">
        <v>1</v>
      </c>
      <c r="N74">
        <v>1</v>
      </c>
      <c r="O74">
        <v>72</v>
      </c>
      <c r="P74" t="s">
        <v>9814</v>
      </c>
      <c r="Q74" t="s">
        <v>9813</v>
      </c>
      <c r="R74">
        <f t="shared" si="1"/>
        <v>1</v>
      </c>
    </row>
    <row r="75" spans="1:18" x14ac:dyDescent="0.25">
      <c r="A75" s="1">
        <v>73</v>
      </c>
      <c r="B75" t="s">
        <v>3549</v>
      </c>
      <c r="C75" t="s">
        <v>3550</v>
      </c>
      <c r="D75" t="s">
        <v>13281</v>
      </c>
      <c r="E75">
        <v>4</v>
      </c>
      <c r="F75" t="s">
        <v>198</v>
      </c>
      <c r="G75" t="s">
        <v>3551</v>
      </c>
      <c r="H75" t="s">
        <v>3552</v>
      </c>
      <c r="I75">
        <v>8050</v>
      </c>
      <c r="J75" t="s">
        <v>199</v>
      </c>
      <c r="K75" t="s">
        <v>3553</v>
      </c>
      <c r="L75" t="s">
        <v>3554</v>
      </c>
      <c r="M75">
        <v>1</v>
      </c>
      <c r="N75">
        <v>1</v>
      </c>
      <c r="O75">
        <v>73</v>
      </c>
      <c r="P75" t="s">
        <v>9812</v>
      </c>
      <c r="Q75" t="s">
        <v>9811</v>
      </c>
      <c r="R75">
        <f t="shared" si="1"/>
        <v>1</v>
      </c>
    </row>
    <row r="76" spans="1:18" x14ac:dyDescent="0.25">
      <c r="A76" s="1">
        <v>74</v>
      </c>
      <c r="B76" t="s">
        <v>3561</v>
      </c>
      <c r="C76" t="s">
        <v>3562</v>
      </c>
      <c r="D76" t="s">
        <v>13282</v>
      </c>
      <c r="E76">
        <v>4</v>
      </c>
      <c r="F76" t="s">
        <v>187</v>
      </c>
      <c r="G76" t="s">
        <v>3563</v>
      </c>
      <c r="H76" t="s">
        <v>3564</v>
      </c>
      <c r="I76">
        <v>16473</v>
      </c>
      <c r="J76" t="s">
        <v>161</v>
      </c>
      <c r="K76" t="s">
        <v>3565</v>
      </c>
      <c r="L76" t="s">
        <v>3566</v>
      </c>
      <c r="M76">
        <v>1</v>
      </c>
      <c r="N76">
        <v>1</v>
      </c>
      <c r="O76">
        <v>74</v>
      </c>
      <c r="P76" t="s">
        <v>9810</v>
      </c>
      <c r="Q76" t="s">
        <v>9809</v>
      </c>
      <c r="R76">
        <f t="shared" si="1"/>
        <v>1</v>
      </c>
    </row>
    <row r="77" spans="1:18" x14ac:dyDescent="0.25">
      <c r="A77" s="1">
        <v>75</v>
      </c>
      <c r="B77" t="s">
        <v>3585</v>
      </c>
      <c r="C77" t="s">
        <v>3586</v>
      </c>
      <c r="D77" t="s">
        <v>13283</v>
      </c>
      <c r="E77">
        <v>4</v>
      </c>
      <c r="F77" t="s">
        <v>187</v>
      </c>
      <c r="G77" t="s">
        <v>3587</v>
      </c>
      <c r="H77" t="s">
        <v>3588</v>
      </c>
      <c r="I77">
        <v>5992</v>
      </c>
      <c r="J77" t="s">
        <v>161</v>
      </c>
      <c r="K77" t="s">
        <v>3589</v>
      </c>
      <c r="L77" t="s">
        <v>3590</v>
      </c>
      <c r="M77">
        <v>1</v>
      </c>
      <c r="N77">
        <v>1</v>
      </c>
      <c r="O77">
        <v>75</v>
      </c>
      <c r="P77" t="s">
        <v>9808</v>
      </c>
      <c r="Q77" t="s">
        <v>9807</v>
      </c>
      <c r="R77">
        <f t="shared" si="1"/>
        <v>1</v>
      </c>
    </row>
    <row r="78" spans="1:18" x14ac:dyDescent="0.25">
      <c r="A78" s="1">
        <v>76</v>
      </c>
      <c r="B78" t="s">
        <v>3597</v>
      </c>
      <c r="C78" t="s">
        <v>3598</v>
      </c>
      <c r="D78" t="s">
        <v>14021</v>
      </c>
      <c r="E78">
        <v>4</v>
      </c>
      <c r="F78" t="s">
        <v>187</v>
      </c>
      <c r="G78" t="s">
        <v>3599</v>
      </c>
      <c r="H78" t="s">
        <v>3600</v>
      </c>
      <c r="I78">
        <v>28289</v>
      </c>
      <c r="J78" t="s">
        <v>161</v>
      </c>
      <c r="K78" t="s">
        <v>3601</v>
      </c>
      <c r="L78" t="s">
        <v>3602</v>
      </c>
      <c r="M78">
        <v>1</v>
      </c>
      <c r="N78">
        <v>1</v>
      </c>
      <c r="O78">
        <v>76</v>
      </c>
      <c r="P78" t="s">
        <v>9806</v>
      </c>
      <c r="Q78" t="s">
        <v>9805</v>
      </c>
      <c r="R78">
        <f t="shared" si="1"/>
        <v>3</v>
      </c>
    </row>
    <row r="79" spans="1:18" x14ac:dyDescent="0.25">
      <c r="A79" s="1">
        <v>77</v>
      </c>
      <c r="B79" t="s">
        <v>3609</v>
      </c>
      <c r="C79" t="s">
        <v>3610</v>
      </c>
      <c r="D79" t="s">
        <v>13284</v>
      </c>
      <c r="E79">
        <v>4</v>
      </c>
      <c r="F79" t="s">
        <v>31</v>
      </c>
      <c r="G79" t="s">
        <v>3611</v>
      </c>
      <c r="H79" t="s">
        <v>3612</v>
      </c>
      <c r="I79">
        <v>1432</v>
      </c>
      <c r="J79" t="s">
        <v>34</v>
      </c>
      <c r="K79" t="s">
        <v>3613</v>
      </c>
      <c r="L79" t="s">
        <v>3614</v>
      </c>
      <c r="M79">
        <v>1</v>
      </c>
      <c r="N79">
        <v>1</v>
      </c>
      <c r="O79">
        <v>77</v>
      </c>
      <c r="P79" t="s">
        <v>9804</v>
      </c>
      <c r="Q79" t="s">
        <v>7870</v>
      </c>
      <c r="R79">
        <f t="shared" si="1"/>
        <v>1</v>
      </c>
    </row>
    <row r="80" spans="1:18" x14ac:dyDescent="0.25">
      <c r="A80" s="1">
        <v>78</v>
      </c>
      <c r="B80" t="s">
        <v>3645</v>
      </c>
      <c r="C80" t="s">
        <v>3646</v>
      </c>
      <c r="D80" t="s">
        <v>13285</v>
      </c>
      <c r="E80">
        <v>4</v>
      </c>
      <c r="F80" t="s">
        <v>198</v>
      </c>
      <c r="G80" t="s">
        <v>3647</v>
      </c>
      <c r="H80" t="s">
        <v>3648</v>
      </c>
      <c r="I80">
        <v>4573</v>
      </c>
      <c r="J80" t="s">
        <v>199</v>
      </c>
      <c r="K80" t="s">
        <v>3649</v>
      </c>
      <c r="L80" t="s">
        <v>3650</v>
      </c>
      <c r="M80">
        <v>1</v>
      </c>
      <c r="N80">
        <v>1</v>
      </c>
      <c r="O80">
        <v>78</v>
      </c>
      <c r="P80" t="s">
        <v>9803</v>
      </c>
      <c r="Q80" t="s">
        <v>7868</v>
      </c>
      <c r="R80">
        <f t="shared" si="1"/>
        <v>1</v>
      </c>
    </row>
    <row r="81" spans="1:18" x14ac:dyDescent="0.25">
      <c r="A81" s="1">
        <v>79</v>
      </c>
      <c r="B81" t="s">
        <v>3651</v>
      </c>
      <c r="C81" t="s">
        <v>3652</v>
      </c>
      <c r="D81" t="s">
        <v>13286</v>
      </c>
      <c r="E81">
        <v>4</v>
      </c>
      <c r="F81" t="s">
        <v>877</v>
      </c>
      <c r="G81" t="s">
        <v>3653</v>
      </c>
      <c r="H81" t="s">
        <v>3654</v>
      </c>
      <c r="I81">
        <v>4601</v>
      </c>
      <c r="J81" t="s">
        <v>18</v>
      </c>
      <c r="K81" t="s">
        <v>3655</v>
      </c>
      <c r="L81" t="s">
        <v>3656</v>
      </c>
      <c r="M81">
        <v>1</v>
      </c>
      <c r="N81">
        <v>1</v>
      </c>
      <c r="O81">
        <v>79</v>
      </c>
      <c r="P81" t="s">
        <v>9802</v>
      </c>
      <c r="Q81" t="s">
        <v>9801</v>
      </c>
      <c r="R81">
        <f t="shared" si="1"/>
        <v>1</v>
      </c>
    </row>
    <row r="82" spans="1:18" x14ac:dyDescent="0.25">
      <c r="A82" s="1">
        <v>80</v>
      </c>
      <c r="B82" t="s">
        <v>3699</v>
      </c>
      <c r="C82" t="s">
        <v>3700</v>
      </c>
      <c r="D82" t="s">
        <v>13847</v>
      </c>
      <c r="E82">
        <v>4</v>
      </c>
      <c r="F82" t="s">
        <v>187</v>
      </c>
      <c r="G82" t="s">
        <v>3701</v>
      </c>
      <c r="H82" t="s">
        <v>3702</v>
      </c>
      <c r="I82">
        <v>2514</v>
      </c>
      <c r="J82" t="s">
        <v>161</v>
      </c>
      <c r="K82" t="s">
        <v>3703</v>
      </c>
      <c r="L82" t="s">
        <v>3704</v>
      </c>
      <c r="M82">
        <v>1</v>
      </c>
      <c r="N82">
        <v>1</v>
      </c>
      <c r="O82">
        <v>80</v>
      </c>
      <c r="P82" t="s">
        <v>9800</v>
      </c>
      <c r="Q82" t="s">
        <v>9799</v>
      </c>
      <c r="R82">
        <f t="shared" si="1"/>
        <v>2</v>
      </c>
    </row>
    <row r="83" spans="1:18" x14ac:dyDescent="0.25">
      <c r="A83" s="1">
        <v>81</v>
      </c>
      <c r="B83" t="s">
        <v>3724</v>
      </c>
      <c r="C83" t="s">
        <v>3725</v>
      </c>
      <c r="D83" t="s">
        <v>13287</v>
      </c>
      <c r="E83">
        <v>4</v>
      </c>
      <c r="F83" t="s">
        <v>187</v>
      </c>
      <c r="G83" t="s">
        <v>3726</v>
      </c>
      <c r="H83" t="s">
        <v>3727</v>
      </c>
      <c r="I83">
        <v>3692</v>
      </c>
      <c r="J83" t="s">
        <v>161</v>
      </c>
      <c r="K83" t="s">
        <v>3728</v>
      </c>
      <c r="L83" t="s">
        <v>3729</v>
      </c>
      <c r="M83">
        <v>1</v>
      </c>
      <c r="N83">
        <v>1</v>
      </c>
      <c r="O83">
        <v>81</v>
      </c>
      <c r="P83" t="s">
        <v>9798</v>
      </c>
      <c r="Q83" t="s">
        <v>9797</v>
      </c>
      <c r="R83">
        <f t="shared" si="1"/>
        <v>1</v>
      </c>
    </row>
    <row r="84" spans="1:18" x14ac:dyDescent="0.25">
      <c r="A84" s="1">
        <v>82</v>
      </c>
      <c r="B84" t="s">
        <v>3796</v>
      </c>
      <c r="C84" t="s">
        <v>3797</v>
      </c>
      <c r="D84" t="s">
        <v>13848</v>
      </c>
      <c r="E84">
        <v>4</v>
      </c>
      <c r="F84" t="s">
        <v>1206</v>
      </c>
      <c r="G84" t="s">
        <v>3798</v>
      </c>
      <c r="H84" t="s">
        <v>3799</v>
      </c>
      <c r="I84">
        <v>39199</v>
      </c>
      <c r="J84" t="s">
        <v>76</v>
      </c>
      <c r="K84" t="s">
        <v>3800</v>
      </c>
      <c r="L84" t="s">
        <v>3801</v>
      </c>
      <c r="M84">
        <v>1</v>
      </c>
      <c r="N84">
        <v>1</v>
      </c>
      <c r="O84">
        <v>82</v>
      </c>
      <c r="P84" t="s">
        <v>9796</v>
      </c>
      <c r="Q84" t="s">
        <v>9795</v>
      </c>
      <c r="R84">
        <f t="shared" si="1"/>
        <v>2</v>
      </c>
    </row>
    <row r="85" spans="1:18" x14ac:dyDescent="0.25">
      <c r="A85" s="1">
        <v>83</v>
      </c>
      <c r="B85" t="s">
        <v>3814</v>
      </c>
      <c r="C85" t="s">
        <v>3815</v>
      </c>
      <c r="D85" t="s">
        <v>13288</v>
      </c>
      <c r="E85">
        <v>4</v>
      </c>
      <c r="F85" t="s">
        <v>286</v>
      </c>
      <c r="G85" t="s">
        <v>3816</v>
      </c>
      <c r="H85" t="s">
        <v>3817</v>
      </c>
      <c r="I85">
        <v>5351</v>
      </c>
      <c r="J85" t="s">
        <v>287</v>
      </c>
      <c r="K85" t="s">
        <v>3818</v>
      </c>
      <c r="L85" t="s">
        <v>3819</v>
      </c>
      <c r="M85">
        <v>1</v>
      </c>
      <c r="N85">
        <v>1</v>
      </c>
      <c r="O85">
        <v>83</v>
      </c>
      <c r="P85" t="s">
        <v>9794</v>
      </c>
      <c r="Q85" t="s">
        <v>9793</v>
      </c>
      <c r="R85">
        <f t="shared" si="1"/>
        <v>1</v>
      </c>
    </row>
    <row r="86" spans="1:18" x14ac:dyDescent="0.25">
      <c r="A86" s="1">
        <v>84</v>
      </c>
      <c r="B86" t="s">
        <v>3832</v>
      </c>
      <c r="C86" t="s">
        <v>3833</v>
      </c>
      <c r="D86" t="s">
        <v>14063</v>
      </c>
      <c r="E86">
        <v>4</v>
      </c>
      <c r="F86" t="s">
        <v>73</v>
      </c>
      <c r="G86" t="s">
        <v>3834</v>
      </c>
      <c r="H86" t="s">
        <v>3835</v>
      </c>
      <c r="I86">
        <v>1644</v>
      </c>
      <c r="J86" t="s">
        <v>76</v>
      </c>
      <c r="K86" t="s">
        <v>3836</v>
      </c>
      <c r="L86" t="s">
        <v>3837</v>
      </c>
      <c r="M86">
        <v>1</v>
      </c>
      <c r="N86">
        <v>1</v>
      </c>
      <c r="O86">
        <v>84</v>
      </c>
      <c r="P86" t="s">
        <v>9792</v>
      </c>
      <c r="Q86" t="s">
        <v>9791</v>
      </c>
      <c r="R86">
        <f t="shared" si="1"/>
        <v>3</v>
      </c>
    </row>
    <row r="87" spans="1:18" x14ac:dyDescent="0.25">
      <c r="A87" s="1">
        <v>85</v>
      </c>
      <c r="B87" t="s">
        <v>3892</v>
      </c>
      <c r="C87" t="s">
        <v>3893</v>
      </c>
      <c r="D87" t="s">
        <v>13289</v>
      </c>
      <c r="E87">
        <v>4</v>
      </c>
      <c r="F87" t="s">
        <v>286</v>
      </c>
      <c r="G87" t="s">
        <v>3894</v>
      </c>
      <c r="H87" t="s">
        <v>3895</v>
      </c>
      <c r="I87">
        <v>11539</v>
      </c>
      <c r="J87" t="s">
        <v>287</v>
      </c>
      <c r="K87" t="s">
        <v>3896</v>
      </c>
      <c r="L87" t="s">
        <v>3897</v>
      </c>
      <c r="M87">
        <v>1</v>
      </c>
      <c r="N87">
        <v>1</v>
      </c>
      <c r="O87">
        <v>85</v>
      </c>
      <c r="P87" t="s">
        <v>9790</v>
      </c>
      <c r="Q87" t="s">
        <v>9789</v>
      </c>
      <c r="R87">
        <f t="shared" si="1"/>
        <v>1</v>
      </c>
    </row>
    <row r="88" spans="1:18" x14ac:dyDescent="0.25">
      <c r="A88" s="1">
        <v>86</v>
      </c>
      <c r="B88" t="s">
        <v>3898</v>
      </c>
      <c r="C88" t="s">
        <v>3899</v>
      </c>
      <c r="D88" t="s">
        <v>13290</v>
      </c>
      <c r="E88">
        <v>4</v>
      </c>
      <c r="F88" t="s">
        <v>648</v>
      </c>
      <c r="G88" t="s">
        <v>3900</v>
      </c>
      <c r="H88" t="s">
        <v>3901</v>
      </c>
      <c r="I88">
        <v>219</v>
      </c>
      <c r="J88" t="s">
        <v>603</v>
      </c>
      <c r="K88" t="s">
        <v>3902</v>
      </c>
      <c r="L88" t="s">
        <v>3903</v>
      </c>
      <c r="M88">
        <v>1</v>
      </c>
      <c r="N88">
        <v>1</v>
      </c>
      <c r="O88">
        <v>86</v>
      </c>
      <c r="P88" t="s">
        <v>9788</v>
      </c>
      <c r="Q88" t="s">
        <v>7852</v>
      </c>
      <c r="R88">
        <f t="shared" si="1"/>
        <v>1</v>
      </c>
    </row>
    <row r="89" spans="1:18" x14ac:dyDescent="0.25">
      <c r="A89" s="1">
        <v>87</v>
      </c>
      <c r="B89" t="s">
        <v>3910</v>
      </c>
      <c r="C89" t="s">
        <v>3911</v>
      </c>
      <c r="D89" t="s">
        <v>13849</v>
      </c>
      <c r="E89">
        <v>4</v>
      </c>
      <c r="F89" t="s">
        <v>187</v>
      </c>
      <c r="G89" t="s">
        <v>3912</v>
      </c>
      <c r="H89" t="s">
        <v>3913</v>
      </c>
      <c r="I89">
        <v>8239</v>
      </c>
      <c r="J89" t="s">
        <v>161</v>
      </c>
      <c r="K89" t="s">
        <v>3914</v>
      </c>
      <c r="L89" t="s">
        <v>3915</v>
      </c>
      <c r="M89">
        <v>1</v>
      </c>
      <c r="N89">
        <v>1</v>
      </c>
      <c r="O89">
        <v>87</v>
      </c>
      <c r="P89" t="s">
        <v>9787</v>
      </c>
      <c r="Q89" t="s">
        <v>9786</v>
      </c>
      <c r="R89">
        <f t="shared" si="1"/>
        <v>2</v>
      </c>
    </row>
    <row r="90" spans="1:18" x14ac:dyDescent="0.25">
      <c r="A90" s="1">
        <v>88</v>
      </c>
      <c r="B90" t="s">
        <v>3922</v>
      </c>
      <c r="C90" t="s">
        <v>3923</v>
      </c>
      <c r="D90" t="s">
        <v>13291</v>
      </c>
      <c r="E90">
        <v>4</v>
      </c>
      <c r="F90" t="s">
        <v>286</v>
      </c>
      <c r="G90" t="s">
        <v>3924</v>
      </c>
      <c r="H90" t="s">
        <v>3925</v>
      </c>
      <c r="I90">
        <v>33670</v>
      </c>
      <c r="J90" t="s">
        <v>287</v>
      </c>
      <c r="K90" t="s">
        <v>3926</v>
      </c>
      <c r="L90" t="s">
        <v>3927</v>
      </c>
      <c r="M90">
        <v>1</v>
      </c>
      <c r="N90">
        <v>1</v>
      </c>
      <c r="O90">
        <v>88</v>
      </c>
      <c r="P90" t="s">
        <v>9785</v>
      </c>
      <c r="Q90" t="s">
        <v>7848</v>
      </c>
      <c r="R90">
        <f t="shared" si="1"/>
        <v>1</v>
      </c>
    </row>
    <row r="91" spans="1:18" x14ac:dyDescent="0.25">
      <c r="A91" s="1">
        <v>89</v>
      </c>
      <c r="B91" t="s">
        <v>3982</v>
      </c>
      <c r="C91" t="s">
        <v>3983</v>
      </c>
      <c r="D91" t="s">
        <v>13292</v>
      </c>
      <c r="E91">
        <v>4</v>
      </c>
      <c r="F91" t="s">
        <v>286</v>
      </c>
      <c r="G91" t="s">
        <v>3984</v>
      </c>
      <c r="H91" t="s">
        <v>3985</v>
      </c>
      <c r="I91">
        <v>4485</v>
      </c>
      <c r="J91" t="s">
        <v>287</v>
      </c>
      <c r="K91" t="s">
        <v>3986</v>
      </c>
      <c r="L91" t="s">
        <v>3987</v>
      </c>
      <c r="M91">
        <v>1</v>
      </c>
      <c r="N91">
        <v>1</v>
      </c>
      <c r="O91">
        <v>89</v>
      </c>
      <c r="P91" t="s">
        <v>9784</v>
      </c>
      <c r="Q91" t="s">
        <v>7846</v>
      </c>
      <c r="R91">
        <f t="shared" si="1"/>
        <v>1</v>
      </c>
    </row>
    <row r="92" spans="1:18" x14ac:dyDescent="0.25">
      <c r="A92" s="1">
        <v>90</v>
      </c>
      <c r="B92" t="s">
        <v>4012</v>
      </c>
      <c r="C92" t="s">
        <v>4013</v>
      </c>
      <c r="D92" t="s">
        <v>13293</v>
      </c>
      <c r="E92">
        <v>4</v>
      </c>
      <c r="F92" t="s">
        <v>286</v>
      </c>
      <c r="G92" t="s">
        <v>4014</v>
      </c>
      <c r="H92" t="s">
        <v>4015</v>
      </c>
      <c r="I92">
        <v>9488</v>
      </c>
      <c r="J92" t="s">
        <v>287</v>
      </c>
      <c r="K92" t="s">
        <v>4016</v>
      </c>
      <c r="L92" t="s">
        <v>4017</v>
      </c>
      <c r="M92">
        <v>1</v>
      </c>
      <c r="N92">
        <v>1</v>
      </c>
      <c r="O92">
        <v>90</v>
      </c>
      <c r="P92" t="s">
        <v>9783</v>
      </c>
      <c r="Q92" t="s">
        <v>7844</v>
      </c>
      <c r="R92">
        <f t="shared" si="1"/>
        <v>1</v>
      </c>
    </row>
    <row r="93" spans="1:18" x14ac:dyDescent="0.25">
      <c r="A93" s="1">
        <v>91</v>
      </c>
      <c r="B93" t="s">
        <v>4042</v>
      </c>
      <c r="C93" t="s">
        <v>4043</v>
      </c>
      <c r="D93" t="s">
        <v>13294</v>
      </c>
      <c r="E93">
        <v>4</v>
      </c>
      <c r="F93" t="s">
        <v>2350</v>
      </c>
      <c r="G93" t="s">
        <v>4044</v>
      </c>
      <c r="H93" t="s">
        <v>4045</v>
      </c>
      <c r="I93">
        <v>22136</v>
      </c>
      <c r="J93" t="s">
        <v>2353</v>
      </c>
      <c r="K93" t="s">
        <v>4046</v>
      </c>
      <c r="L93" t="s">
        <v>4047</v>
      </c>
      <c r="M93">
        <v>1</v>
      </c>
      <c r="N93">
        <v>1</v>
      </c>
      <c r="O93">
        <v>91</v>
      </c>
      <c r="P93" t="s">
        <v>9782</v>
      </c>
      <c r="Q93" t="s">
        <v>7842</v>
      </c>
      <c r="R93">
        <f t="shared" si="1"/>
        <v>1</v>
      </c>
    </row>
    <row r="94" spans="1:18" x14ac:dyDescent="0.25">
      <c r="A94" s="1">
        <v>92</v>
      </c>
      <c r="B94" t="s">
        <v>4070</v>
      </c>
      <c r="C94" t="s">
        <v>4071</v>
      </c>
      <c r="D94" t="s">
        <v>13295</v>
      </c>
      <c r="E94">
        <v>4</v>
      </c>
      <c r="F94" t="s">
        <v>39</v>
      </c>
      <c r="G94" t="s">
        <v>4072</v>
      </c>
      <c r="H94" t="s">
        <v>4073</v>
      </c>
      <c r="I94">
        <v>17127</v>
      </c>
      <c r="J94" t="s">
        <v>42</v>
      </c>
      <c r="K94" t="s">
        <v>4074</v>
      </c>
      <c r="L94" t="s">
        <v>4075</v>
      </c>
      <c r="M94">
        <v>1</v>
      </c>
      <c r="N94">
        <v>1</v>
      </c>
      <c r="O94">
        <v>92</v>
      </c>
      <c r="P94" t="s">
        <v>9781</v>
      </c>
      <c r="Q94" t="s">
        <v>9780</v>
      </c>
      <c r="R94">
        <f t="shared" si="1"/>
        <v>1</v>
      </c>
    </row>
    <row r="95" spans="1:18" x14ac:dyDescent="0.25">
      <c r="A95" s="1">
        <v>93</v>
      </c>
      <c r="B95" t="s">
        <v>4104</v>
      </c>
      <c r="C95" t="s">
        <v>4105</v>
      </c>
      <c r="D95" t="s">
        <v>13296</v>
      </c>
      <c r="E95">
        <v>4</v>
      </c>
      <c r="F95" t="s">
        <v>39</v>
      </c>
      <c r="G95" t="s">
        <v>4106</v>
      </c>
      <c r="H95" t="s">
        <v>4107</v>
      </c>
      <c r="I95">
        <v>5175</v>
      </c>
      <c r="J95" t="s">
        <v>42</v>
      </c>
      <c r="K95" t="s">
        <v>4108</v>
      </c>
      <c r="L95" t="s">
        <v>4109</v>
      </c>
      <c r="M95">
        <v>1</v>
      </c>
      <c r="N95">
        <v>1</v>
      </c>
      <c r="O95">
        <v>93</v>
      </c>
      <c r="P95" t="s">
        <v>9746</v>
      </c>
      <c r="Q95" t="s">
        <v>7796</v>
      </c>
      <c r="R95">
        <f t="shared" si="1"/>
        <v>1</v>
      </c>
    </row>
    <row r="96" spans="1:18" x14ac:dyDescent="0.25">
      <c r="A96" s="1">
        <v>94</v>
      </c>
      <c r="B96" t="s">
        <v>4116</v>
      </c>
      <c r="C96" t="s">
        <v>4117</v>
      </c>
      <c r="D96" t="s">
        <v>13297</v>
      </c>
      <c r="E96">
        <v>4</v>
      </c>
      <c r="F96" t="s">
        <v>286</v>
      </c>
      <c r="G96" t="s">
        <v>4118</v>
      </c>
      <c r="H96" t="s">
        <v>4119</v>
      </c>
      <c r="I96">
        <v>2120</v>
      </c>
      <c r="J96" t="s">
        <v>287</v>
      </c>
      <c r="K96" t="s">
        <v>4120</v>
      </c>
      <c r="L96" t="s">
        <v>4121</v>
      </c>
      <c r="M96">
        <v>1</v>
      </c>
      <c r="N96">
        <v>1</v>
      </c>
      <c r="O96">
        <v>94</v>
      </c>
      <c r="P96" t="s">
        <v>9779</v>
      </c>
      <c r="Q96" t="s">
        <v>9778</v>
      </c>
      <c r="R96">
        <f t="shared" si="1"/>
        <v>1</v>
      </c>
    </row>
    <row r="97" spans="1:18" x14ac:dyDescent="0.25">
      <c r="A97" s="1">
        <v>95</v>
      </c>
      <c r="B97" t="s">
        <v>4128</v>
      </c>
      <c r="C97" t="s">
        <v>4129</v>
      </c>
      <c r="D97" t="s">
        <v>13298</v>
      </c>
      <c r="E97">
        <v>4</v>
      </c>
      <c r="F97" t="s">
        <v>73</v>
      </c>
      <c r="G97" t="s">
        <v>4130</v>
      </c>
      <c r="H97" t="s">
        <v>4131</v>
      </c>
      <c r="I97">
        <v>1047</v>
      </c>
      <c r="J97" t="s">
        <v>76</v>
      </c>
      <c r="K97" t="s">
        <v>4132</v>
      </c>
      <c r="L97" t="s">
        <v>4133</v>
      </c>
      <c r="M97">
        <v>1</v>
      </c>
      <c r="N97">
        <v>1</v>
      </c>
      <c r="O97">
        <v>95</v>
      </c>
      <c r="P97" t="s">
        <v>9777</v>
      </c>
      <c r="Q97" t="s">
        <v>9776</v>
      </c>
      <c r="R97">
        <f t="shared" si="1"/>
        <v>1</v>
      </c>
    </row>
    <row r="98" spans="1:18" x14ac:dyDescent="0.25">
      <c r="A98" s="1">
        <v>96</v>
      </c>
      <c r="B98" t="s">
        <v>4152</v>
      </c>
      <c r="C98" t="s">
        <v>4153</v>
      </c>
      <c r="D98" t="s">
        <v>13299</v>
      </c>
      <c r="E98">
        <v>4</v>
      </c>
      <c r="F98" t="s">
        <v>286</v>
      </c>
      <c r="G98" t="s">
        <v>4154</v>
      </c>
      <c r="H98" t="s">
        <v>4155</v>
      </c>
      <c r="I98">
        <v>8719</v>
      </c>
      <c r="J98" t="s">
        <v>287</v>
      </c>
      <c r="K98" t="s">
        <v>4156</v>
      </c>
      <c r="L98" t="s">
        <v>4157</v>
      </c>
      <c r="M98">
        <v>1</v>
      </c>
      <c r="N98">
        <v>1</v>
      </c>
      <c r="O98">
        <v>96</v>
      </c>
      <c r="P98" t="s">
        <v>9775</v>
      </c>
      <c r="Q98" t="s">
        <v>9774</v>
      </c>
      <c r="R98">
        <f t="shared" si="1"/>
        <v>1</v>
      </c>
    </row>
    <row r="99" spans="1:18" x14ac:dyDescent="0.25">
      <c r="A99" s="1">
        <v>97</v>
      </c>
      <c r="B99" t="s">
        <v>4158</v>
      </c>
      <c r="C99" t="s">
        <v>4159</v>
      </c>
      <c r="D99" t="s">
        <v>13300</v>
      </c>
      <c r="E99">
        <v>4</v>
      </c>
      <c r="F99" t="s">
        <v>198</v>
      </c>
      <c r="G99" t="s">
        <v>4160</v>
      </c>
      <c r="H99" t="s">
        <v>4161</v>
      </c>
      <c r="I99">
        <v>5136</v>
      </c>
      <c r="J99" t="s">
        <v>199</v>
      </c>
      <c r="K99" t="s">
        <v>4162</v>
      </c>
      <c r="L99" t="s">
        <v>4163</v>
      </c>
      <c r="M99">
        <v>1</v>
      </c>
      <c r="N99">
        <v>1</v>
      </c>
      <c r="O99">
        <v>97</v>
      </c>
      <c r="P99" t="s">
        <v>9773</v>
      </c>
      <c r="Q99" t="s">
        <v>9772</v>
      </c>
      <c r="R99">
        <f t="shared" si="1"/>
        <v>1</v>
      </c>
    </row>
    <row r="100" spans="1:18" x14ac:dyDescent="0.25">
      <c r="A100" s="1">
        <v>98</v>
      </c>
      <c r="B100" t="s">
        <v>4170</v>
      </c>
      <c r="C100" t="s">
        <v>4171</v>
      </c>
      <c r="D100" t="s">
        <v>13301</v>
      </c>
      <c r="E100">
        <v>4</v>
      </c>
      <c r="F100" t="s">
        <v>117</v>
      </c>
      <c r="G100" t="s">
        <v>4172</v>
      </c>
      <c r="H100" t="s">
        <v>4173</v>
      </c>
      <c r="I100">
        <v>1951</v>
      </c>
      <c r="J100" t="s">
        <v>120</v>
      </c>
      <c r="K100" t="s">
        <v>4174</v>
      </c>
      <c r="L100" t="s">
        <v>4175</v>
      </c>
      <c r="M100">
        <v>1</v>
      </c>
      <c r="N100">
        <v>1</v>
      </c>
      <c r="O100">
        <v>98</v>
      </c>
      <c r="P100" t="s">
        <v>9771</v>
      </c>
      <c r="Q100" t="s">
        <v>7828</v>
      </c>
      <c r="R100">
        <f t="shared" si="1"/>
        <v>1</v>
      </c>
    </row>
    <row r="101" spans="1:18" x14ac:dyDescent="0.25">
      <c r="A101" s="1">
        <v>99</v>
      </c>
      <c r="B101" t="s">
        <v>4224</v>
      </c>
      <c r="C101" t="s">
        <v>4225</v>
      </c>
      <c r="D101" t="s">
        <v>13302</v>
      </c>
      <c r="E101">
        <v>4</v>
      </c>
      <c r="F101" t="s">
        <v>73</v>
      </c>
      <c r="G101" t="s">
        <v>4226</v>
      </c>
      <c r="H101" t="s">
        <v>4227</v>
      </c>
      <c r="I101">
        <v>9464</v>
      </c>
      <c r="J101" t="s">
        <v>76</v>
      </c>
      <c r="K101" t="s">
        <v>4228</v>
      </c>
      <c r="L101" t="s">
        <v>4229</v>
      </c>
      <c r="M101">
        <v>1</v>
      </c>
      <c r="N101">
        <v>1</v>
      </c>
      <c r="O101">
        <v>99</v>
      </c>
      <c r="P101" t="s">
        <v>9770</v>
      </c>
      <c r="Q101" t="s">
        <v>9769</v>
      </c>
      <c r="R101">
        <f t="shared" si="1"/>
        <v>1</v>
      </c>
    </row>
    <row r="102" spans="1:18" x14ac:dyDescent="0.25">
      <c r="A102" s="1">
        <v>100</v>
      </c>
      <c r="B102" t="s">
        <v>4242</v>
      </c>
      <c r="C102" t="s">
        <v>4243</v>
      </c>
      <c r="D102" t="s">
        <v>13303</v>
      </c>
      <c r="E102">
        <v>4</v>
      </c>
      <c r="F102" t="s">
        <v>81</v>
      </c>
      <c r="G102" t="s">
        <v>4244</v>
      </c>
      <c r="H102" t="s">
        <v>4245</v>
      </c>
      <c r="I102">
        <v>4152</v>
      </c>
      <c r="J102" t="s">
        <v>84</v>
      </c>
      <c r="K102" t="s">
        <v>4246</v>
      </c>
      <c r="L102" t="s">
        <v>4247</v>
      </c>
      <c r="M102">
        <v>1</v>
      </c>
      <c r="N102">
        <v>1</v>
      </c>
      <c r="O102">
        <v>100</v>
      </c>
      <c r="P102" t="s">
        <v>9768</v>
      </c>
      <c r="Q102" t="s">
        <v>9767</v>
      </c>
      <c r="R102">
        <f t="shared" si="1"/>
        <v>1</v>
      </c>
    </row>
    <row r="103" spans="1:18" x14ac:dyDescent="0.25">
      <c r="A103" s="1">
        <v>101</v>
      </c>
      <c r="B103" t="s">
        <v>4248</v>
      </c>
      <c r="C103" t="s">
        <v>4249</v>
      </c>
      <c r="D103" t="s">
        <v>13304</v>
      </c>
      <c r="E103">
        <v>4</v>
      </c>
      <c r="F103" t="s">
        <v>15</v>
      </c>
      <c r="G103" t="s">
        <v>4250</v>
      </c>
      <c r="H103" t="s">
        <v>4251</v>
      </c>
      <c r="I103">
        <v>3226</v>
      </c>
      <c r="J103" t="s">
        <v>18</v>
      </c>
      <c r="K103" t="s">
        <v>4252</v>
      </c>
      <c r="L103" t="s">
        <v>4253</v>
      </c>
      <c r="M103">
        <v>1</v>
      </c>
      <c r="N103">
        <v>1</v>
      </c>
      <c r="O103">
        <v>101</v>
      </c>
      <c r="P103" t="s">
        <v>9766</v>
      </c>
      <c r="Q103" t="s">
        <v>7822</v>
      </c>
      <c r="R103">
        <f t="shared" si="1"/>
        <v>1</v>
      </c>
    </row>
    <row r="104" spans="1:18" x14ac:dyDescent="0.25">
      <c r="A104" s="1">
        <v>102</v>
      </c>
      <c r="B104" t="s">
        <v>4254</v>
      </c>
      <c r="C104" t="s">
        <v>4255</v>
      </c>
      <c r="D104" t="s">
        <v>14049</v>
      </c>
      <c r="E104">
        <v>4</v>
      </c>
      <c r="F104" t="s">
        <v>117</v>
      </c>
      <c r="G104" t="s">
        <v>4256</v>
      </c>
      <c r="H104" t="s">
        <v>4257</v>
      </c>
      <c r="I104">
        <v>34355</v>
      </c>
      <c r="J104" t="s">
        <v>120</v>
      </c>
      <c r="K104" t="s">
        <v>4258</v>
      </c>
      <c r="L104" t="s">
        <v>4259</v>
      </c>
      <c r="M104">
        <v>1</v>
      </c>
      <c r="N104">
        <v>1</v>
      </c>
      <c r="O104">
        <v>102</v>
      </c>
      <c r="P104" t="s">
        <v>9765</v>
      </c>
      <c r="Q104" t="s">
        <v>9764</v>
      </c>
      <c r="R104">
        <f t="shared" si="1"/>
        <v>3</v>
      </c>
    </row>
    <row r="105" spans="1:18" x14ac:dyDescent="0.25">
      <c r="A105" s="1">
        <v>103</v>
      </c>
      <c r="B105" t="s">
        <v>4300</v>
      </c>
      <c r="C105" t="s">
        <v>4301</v>
      </c>
      <c r="D105" t="s">
        <v>13305</v>
      </c>
      <c r="E105">
        <v>4</v>
      </c>
      <c r="F105" t="s">
        <v>286</v>
      </c>
      <c r="G105" t="s">
        <v>4302</v>
      </c>
      <c r="H105" t="s">
        <v>4303</v>
      </c>
      <c r="I105">
        <v>34252</v>
      </c>
      <c r="J105" t="s">
        <v>287</v>
      </c>
      <c r="K105" t="s">
        <v>2698</v>
      </c>
      <c r="L105" t="s">
        <v>4304</v>
      </c>
      <c r="M105">
        <v>1</v>
      </c>
      <c r="N105">
        <v>1</v>
      </c>
      <c r="O105">
        <v>103</v>
      </c>
      <c r="P105" t="s">
        <v>9763</v>
      </c>
      <c r="Q105" t="s">
        <v>9651</v>
      </c>
      <c r="R105">
        <f t="shared" si="1"/>
        <v>1</v>
      </c>
    </row>
    <row r="106" spans="1:18" x14ac:dyDescent="0.25">
      <c r="A106" s="1">
        <v>104</v>
      </c>
      <c r="B106" t="s">
        <v>4305</v>
      </c>
      <c r="C106" t="s">
        <v>4306</v>
      </c>
      <c r="D106" t="s">
        <v>13306</v>
      </c>
      <c r="E106">
        <v>4</v>
      </c>
      <c r="F106" t="s">
        <v>73</v>
      </c>
      <c r="G106" t="s">
        <v>4307</v>
      </c>
      <c r="H106" t="s">
        <v>4308</v>
      </c>
      <c r="I106">
        <v>38477</v>
      </c>
      <c r="J106" t="s">
        <v>76</v>
      </c>
      <c r="K106" t="s">
        <v>4309</v>
      </c>
      <c r="L106" t="s">
        <v>4310</v>
      </c>
      <c r="M106">
        <v>1</v>
      </c>
      <c r="N106">
        <v>1</v>
      </c>
      <c r="O106">
        <v>104</v>
      </c>
      <c r="P106" t="s">
        <v>9762</v>
      </c>
      <c r="Q106" t="s">
        <v>7818</v>
      </c>
      <c r="R106">
        <f t="shared" si="1"/>
        <v>1</v>
      </c>
    </row>
    <row r="107" spans="1:18" x14ac:dyDescent="0.25">
      <c r="A107" s="1">
        <v>105</v>
      </c>
      <c r="B107" t="s">
        <v>4329</v>
      </c>
      <c r="C107" t="s">
        <v>4330</v>
      </c>
      <c r="D107" t="s">
        <v>13783</v>
      </c>
      <c r="E107">
        <v>4</v>
      </c>
      <c r="F107" t="s">
        <v>73</v>
      </c>
      <c r="G107" t="s">
        <v>4331</v>
      </c>
      <c r="H107" t="s">
        <v>223</v>
      </c>
      <c r="I107">
        <v>13125</v>
      </c>
      <c r="J107" t="s">
        <v>76</v>
      </c>
      <c r="K107" t="s">
        <v>4332</v>
      </c>
      <c r="L107" t="s">
        <v>4333</v>
      </c>
      <c r="M107">
        <v>1</v>
      </c>
      <c r="N107">
        <v>1</v>
      </c>
      <c r="O107">
        <v>105</v>
      </c>
      <c r="P107" t="s">
        <v>9761</v>
      </c>
      <c r="Q107" t="s">
        <v>9760</v>
      </c>
      <c r="R107">
        <f t="shared" si="1"/>
        <v>2</v>
      </c>
    </row>
    <row r="108" spans="1:18" x14ac:dyDescent="0.25">
      <c r="A108" s="1">
        <v>106</v>
      </c>
      <c r="B108" t="s">
        <v>4340</v>
      </c>
      <c r="C108" t="s">
        <v>4341</v>
      </c>
      <c r="D108" t="s">
        <v>13793</v>
      </c>
      <c r="E108">
        <v>4</v>
      </c>
      <c r="F108" t="s">
        <v>187</v>
      </c>
      <c r="G108" t="s">
        <v>4342</v>
      </c>
      <c r="H108" t="s">
        <v>4343</v>
      </c>
      <c r="I108">
        <v>338</v>
      </c>
      <c r="J108" t="s">
        <v>161</v>
      </c>
      <c r="K108" t="s">
        <v>4344</v>
      </c>
      <c r="L108" t="s">
        <v>4345</v>
      </c>
      <c r="M108">
        <v>1</v>
      </c>
      <c r="N108">
        <v>1</v>
      </c>
      <c r="O108">
        <v>106</v>
      </c>
      <c r="P108" t="s">
        <v>9759</v>
      </c>
      <c r="Q108" t="s">
        <v>9758</v>
      </c>
      <c r="R108">
        <f t="shared" si="1"/>
        <v>2</v>
      </c>
    </row>
    <row r="109" spans="1:18" x14ac:dyDescent="0.25">
      <c r="A109" s="1">
        <v>107</v>
      </c>
      <c r="B109" t="s">
        <v>4376</v>
      </c>
      <c r="C109" t="s">
        <v>4377</v>
      </c>
      <c r="D109" t="s">
        <v>13308</v>
      </c>
      <c r="E109">
        <v>4</v>
      </c>
      <c r="F109" t="s">
        <v>117</v>
      </c>
      <c r="G109" t="s">
        <v>4378</v>
      </c>
      <c r="H109" t="s">
        <v>4379</v>
      </c>
      <c r="I109">
        <v>49382</v>
      </c>
      <c r="J109" t="s">
        <v>120</v>
      </c>
      <c r="K109" t="s">
        <v>4380</v>
      </c>
      <c r="L109" t="s">
        <v>4381</v>
      </c>
      <c r="M109">
        <v>1</v>
      </c>
      <c r="N109">
        <v>3</v>
      </c>
      <c r="O109">
        <v>107</v>
      </c>
      <c r="P109" t="s">
        <v>9757</v>
      </c>
      <c r="Q109" t="s">
        <v>7812</v>
      </c>
      <c r="R109">
        <f t="shared" si="1"/>
        <v>1</v>
      </c>
    </row>
    <row r="110" spans="1:18" x14ac:dyDescent="0.25">
      <c r="A110" s="1">
        <v>108</v>
      </c>
      <c r="B110" t="s">
        <v>4388</v>
      </c>
      <c r="C110" t="s">
        <v>4389</v>
      </c>
      <c r="D110" t="s">
        <v>13965</v>
      </c>
      <c r="E110">
        <v>4</v>
      </c>
      <c r="F110" t="s">
        <v>117</v>
      </c>
      <c r="G110" t="s">
        <v>4390</v>
      </c>
      <c r="H110" t="s">
        <v>4391</v>
      </c>
      <c r="I110">
        <v>16839</v>
      </c>
      <c r="J110" t="s">
        <v>120</v>
      </c>
      <c r="K110" t="s">
        <v>4392</v>
      </c>
      <c r="L110" t="s">
        <v>4393</v>
      </c>
      <c r="M110">
        <v>1</v>
      </c>
      <c r="N110">
        <v>1</v>
      </c>
      <c r="O110">
        <v>108</v>
      </c>
      <c r="P110" t="s">
        <v>9756</v>
      </c>
      <c r="Q110" t="s">
        <v>9755</v>
      </c>
      <c r="R110">
        <f t="shared" si="1"/>
        <v>2</v>
      </c>
    </row>
    <row r="111" spans="1:18" x14ac:dyDescent="0.25">
      <c r="A111" s="1">
        <v>109</v>
      </c>
      <c r="B111" t="s">
        <v>4399</v>
      </c>
      <c r="C111" t="s">
        <v>4400</v>
      </c>
      <c r="D111" t="s">
        <v>13966</v>
      </c>
      <c r="E111">
        <v>4</v>
      </c>
      <c r="F111" t="s">
        <v>1206</v>
      </c>
      <c r="G111" t="s">
        <v>4401</v>
      </c>
      <c r="H111" t="s">
        <v>4402</v>
      </c>
      <c r="I111">
        <v>16246</v>
      </c>
      <c r="J111" t="s">
        <v>76</v>
      </c>
      <c r="K111" t="s">
        <v>4403</v>
      </c>
      <c r="L111" t="s">
        <v>4404</v>
      </c>
      <c r="M111">
        <v>1</v>
      </c>
      <c r="N111">
        <v>1</v>
      </c>
      <c r="O111">
        <v>109</v>
      </c>
      <c r="P111" t="s">
        <v>9754</v>
      </c>
      <c r="Q111" t="s">
        <v>9753</v>
      </c>
      <c r="R111">
        <f t="shared" si="1"/>
        <v>2</v>
      </c>
    </row>
    <row r="112" spans="1:18" x14ac:dyDescent="0.25">
      <c r="A112" s="1">
        <v>110</v>
      </c>
      <c r="B112" t="s">
        <v>4429</v>
      </c>
      <c r="C112" t="s">
        <v>4430</v>
      </c>
      <c r="D112" t="s">
        <v>13310</v>
      </c>
      <c r="E112">
        <v>4</v>
      </c>
      <c r="F112" t="s">
        <v>490</v>
      </c>
      <c r="G112" t="s">
        <v>4431</v>
      </c>
      <c r="H112" t="s">
        <v>4432</v>
      </c>
      <c r="I112">
        <v>6786</v>
      </c>
      <c r="J112" t="s">
        <v>473</v>
      </c>
      <c r="K112" t="s">
        <v>4433</v>
      </c>
      <c r="L112" t="s">
        <v>4434</v>
      </c>
      <c r="M112">
        <v>1</v>
      </c>
      <c r="N112">
        <v>1</v>
      </c>
      <c r="O112">
        <v>110</v>
      </c>
      <c r="P112" t="s">
        <v>9752</v>
      </c>
      <c r="Q112" t="s">
        <v>7806</v>
      </c>
      <c r="R112">
        <f t="shared" si="1"/>
        <v>1</v>
      </c>
    </row>
    <row r="113" spans="1:18" x14ac:dyDescent="0.25">
      <c r="A113" s="1">
        <v>111</v>
      </c>
      <c r="B113" t="s">
        <v>4453</v>
      </c>
      <c r="C113" t="s">
        <v>4454</v>
      </c>
      <c r="D113" t="s">
        <v>13851</v>
      </c>
      <c r="E113">
        <v>4</v>
      </c>
      <c r="F113" t="s">
        <v>286</v>
      </c>
      <c r="G113" t="s">
        <v>4455</v>
      </c>
      <c r="H113" t="s">
        <v>4456</v>
      </c>
      <c r="I113">
        <v>26706</v>
      </c>
      <c r="J113" t="s">
        <v>287</v>
      </c>
      <c r="K113" t="s">
        <v>4457</v>
      </c>
      <c r="L113" t="s">
        <v>4458</v>
      </c>
      <c r="M113">
        <v>1</v>
      </c>
      <c r="N113">
        <v>1</v>
      </c>
      <c r="O113">
        <v>111</v>
      </c>
      <c r="P113" t="s">
        <v>9751</v>
      </c>
      <c r="Q113" t="s">
        <v>9750</v>
      </c>
      <c r="R113">
        <f t="shared" si="1"/>
        <v>2</v>
      </c>
    </row>
    <row r="114" spans="1:18" x14ac:dyDescent="0.25">
      <c r="A114" s="1">
        <v>112</v>
      </c>
      <c r="B114" t="s">
        <v>4495</v>
      </c>
      <c r="C114" t="s">
        <v>4496</v>
      </c>
      <c r="D114" t="s">
        <v>13311</v>
      </c>
      <c r="E114">
        <v>4</v>
      </c>
      <c r="F114" t="s">
        <v>187</v>
      </c>
      <c r="G114" t="s">
        <v>4497</v>
      </c>
      <c r="H114" t="s">
        <v>4498</v>
      </c>
      <c r="I114">
        <v>33410</v>
      </c>
      <c r="J114" t="s">
        <v>161</v>
      </c>
      <c r="K114" t="s">
        <v>4499</v>
      </c>
      <c r="L114" t="s">
        <v>4500</v>
      </c>
      <c r="M114">
        <v>1</v>
      </c>
      <c r="N114">
        <v>1</v>
      </c>
      <c r="O114">
        <v>112</v>
      </c>
      <c r="P114" t="s">
        <v>9749</v>
      </c>
      <c r="Q114" t="s">
        <v>7802</v>
      </c>
      <c r="R114">
        <f t="shared" si="1"/>
        <v>1</v>
      </c>
    </row>
    <row r="115" spans="1:18" x14ac:dyDescent="0.25">
      <c r="A115" s="1">
        <v>113</v>
      </c>
      <c r="B115" t="s">
        <v>4519</v>
      </c>
      <c r="C115" t="s">
        <v>4520</v>
      </c>
      <c r="D115" t="s">
        <v>13312</v>
      </c>
      <c r="E115">
        <v>4</v>
      </c>
      <c r="F115" t="s">
        <v>15</v>
      </c>
      <c r="G115" t="s">
        <v>4521</v>
      </c>
      <c r="H115" t="s">
        <v>4522</v>
      </c>
      <c r="I115">
        <v>5372</v>
      </c>
      <c r="J115" t="s">
        <v>18</v>
      </c>
      <c r="K115" t="s">
        <v>4523</v>
      </c>
      <c r="L115" t="s">
        <v>4524</v>
      </c>
      <c r="M115">
        <v>1</v>
      </c>
      <c r="N115">
        <v>1</v>
      </c>
      <c r="O115">
        <v>113</v>
      </c>
      <c r="P115" t="s">
        <v>9746</v>
      </c>
      <c r="Q115" t="s">
        <v>7796</v>
      </c>
      <c r="R115">
        <f t="shared" si="1"/>
        <v>1</v>
      </c>
    </row>
    <row r="116" spans="1:18" x14ac:dyDescent="0.25">
      <c r="A116" s="1">
        <v>114</v>
      </c>
      <c r="B116" t="s">
        <v>4561</v>
      </c>
      <c r="C116" t="s">
        <v>4562</v>
      </c>
      <c r="D116" t="s">
        <v>13313</v>
      </c>
      <c r="E116">
        <v>4</v>
      </c>
      <c r="F116" t="s">
        <v>31</v>
      </c>
      <c r="G116" t="s">
        <v>4563</v>
      </c>
      <c r="H116" t="s">
        <v>4564</v>
      </c>
      <c r="I116">
        <v>28560</v>
      </c>
      <c r="J116" t="s">
        <v>34</v>
      </c>
      <c r="K116" t="s">
        <v>4565</v>
      </c>
      <c r="L116" t="s">
        <v>4566</v>
      </c>
      <c r="M116">
        <v>1</v>
      </c>
      <c r="N116">
        <v>1</v>
      </c>
      <c r="O116">
        <v>114</v>
      </c>
      <c r="P116" t="s">
        <v>9748</v>
      </c>
      <c r="Q116" t="s">
        <v>9747</v>
      </c>
      <c r="R116">
        <f t="shared" si="1"/>
        <v>1</v>
      </c>
    </row>
    <row r="117" spans="1:18" x14ac:dyDescent="0.25">
      <c r="A117" s="1">
        <v>115</v>
      </c>
      <c r="B117" t="s">
        <v>4567</v>
      </c>
      <c r="C117" t="s">
        <v>4568</v>
      </c>
      <c r="D117" t="s">
        <v>13314</v>
      </c>
      <c r="E117">
        <v>4</v>
      </c>
      <c r="F117" t="s">
        <v>286</v>
      </c>
      <c r="G117" t="s">
        <v>4569</v>
      </c>
      <c r="H117" t="s">
        <v>4570</v>
      </c>
      <c r="I117">
        <v>14494</v>
      </c>
      <c r="J117" t="s">
        <v>287</v>
      </c>
      <c r="K117" t="s">
        <v>4571</v>
      </c>
      <c r="L117" t="s">
        <v>4572</v>
      </c>
      <c r="M117">
        <v>1</v>
      </c>
      <c r="N117">
        <v>1</v>
      </c>
      <c r="O117">
        <v>115</v>
      </c>
      <c r="P117" t="s">
        <v>9746</v>
      </c>
      <c r="Q117" t="s">
        <v>7796</v>
      </c>
      <c r="R117">
        <f t="shared" si="1"/>
        <v>1</v>
      </c>
    </row>
    <row r="118" spans="1:18" x14ac:dyDescent="0.25">
      <c r="A118" s="1">
        <v>116</v>
      </c>
      <c r="B118" t="s">
        <v>4597</v>
      </c>
      <c r="C118" t="s">
        <v>4598</v>
      </c>
      <c r="D118" t="s">
        <v>13315</v>
      </c>
      <c r="E118">
        <v>4</v>
      </c>
      <c r="F118" t="s">
        <v>187</v>
      </c>
      <c r="G118" t="s">
        <v>4599</v>
      </c>
      <c r="H118" t="s">
        <v>4600</v>
      </c>
      <c r="I118">
        <v>77411</v>
      </c>
      <c r="J118" t="s">
        <v>161</v>
      </c>
      <c r="K118" t="s">
        <v>4601</v>
      </c>
      <c r="L118" t="s">
        <v>4602</v>
      </c>
      <c r="M118">
        <v>1</v>
      </c>
      <c r="N118">
        <v>1</v>
      </c>
      <c r="O118">
        <v>116</v>
      </c>
      <c r="P118" t="s">
        <v>9745</v>
      </c>
      <c r="Q118" t="s">
        <v>9744</v>
      </c>
      <c r="R118">
        <f t="shared" si="1"/>
        <v>1</v>
      </c>
    </row>
    <row r="119" spans="1:18" x14ac:dyDescent="0.25">
      <c r="A119" s="1">
        <v>117</v>
      </c>
      <c r="B119" t="s">
        <v>4657</v>
      </c>
      <c r="C119" t="s">
        <v>4658</v>
      </c>
      <c r="D119" t="s">
        <v>13316</v>
      </c>
      <c r="E119">
        <v>4</v>
      </c>
      <c r="F119" t="s">
        <v>39</v>
      </c>
      <c r="G119" t="s">
        <v>4659</v>
      </c>
      <c r="H119" t="s">
        <v>4660</v>
      </c>
      <c r="I119">
        <v>62003</v>
      </c>
      <c r="J119" t="s">
        <v>42</v>
      </c>
      <c r="K119" t="s">
        <v>4661</v>
      </c>
      <c r="L119" t="s">
        <v>4662</v>
      </c>
      <c r="M119">
        <v>1</v>
      </c>
      <c r="N119">
        <v>1</v>
      </c>
      <c r="O119">
        <v>117</v>
      </c>
      <c r="P119" t="s">
        <v>9743</v>
      </c>
      <c r="Q119" t="s">
        <v>7792</v>
      </c>
      <c r="R119">
        <f t="shared" si="1"/>
        <v>1</v>
      </c>
    </row>
    <row r="120" spans="1:18" x14ac:dyDescent="0.25">
      <c r="A120" s="1">
        <v>118</v>
      </c>
      <c r="B120" t="s">
        <v>4675</v>
      </c>
      <c r="C120" t="s">
        <v>4676</v>
      </c>
      <c r="D120" t="s">
        <v>13967</v>
      </c>
      <c r="E120">
        <v>4</v>
      </c>
      <c r="F120" t="s">
        <v>198</v>
      </c>
      <c r="G120" t="s">
        <v>4677</v>
      </c>
      <c r="H120" t="s">
        <v>4678</v>
      </c>
      <c r="I120">
        <v>3160</v>
      </c>
      <c r="J120" t="s">
        <v>199</v>
      </c>
      <c r="K120" t="s">
        <v>4679</v>
      </c>
      <c r="L120" t="s">
        <v>4680</v>
      </c>
      <c r="M120">
        <v>1</v>
      </c>
      <c r="N120">
        <v>1</v>
      </c>
      <c r="O120">
        <v>118</v>
      </c>
      <c r="P120" t="s">
        <v>9742</v>
      </c>
      <c r="Q120" t="s">
        <v>9741</v>
      </c>
      <c r="R120">
        <f t="shared" si="1"/>
        <v>2</v>
      </c>
    </row>
    <row r="121" spans="1:18" x14ac:dyDescent="0.25">
      <c r="A121" s="1">
        <v>119</v>
      </c>
      <c r="B121" t="s">
        <v>4698</v>
      </c>
      <c r="C121" t="s">
        <v>4699</v>
      </c>
      <c r="D121" t="s">
        <v>14050</v>
      </c>
      <c r="E121">
        <v>4</v>
      </c>
      <c r="F121" t="s">
        <v>198</v>
      </c>
      <c r="G121" t="s">
        <v>4700</v>
      </c>
      <c r="H121" t="s">
        <v>4701</v>
      </c>
      <c r="I121">
        <v>8166</v>
      </c>
      <c r="J121" t="s">
        <v>199</v>
      </c>
      <c r="K121" t="s">
        <v>4702</v>
      </c>
      <c r="L121" t="s">
        <v>4703</v>
      </c>
      <c r="M121">
        <v>1</v>
      </c>
      <c r="N121">
        <v>1</v>
      </c>
      <c r="O121">
        <v>119</v>
      </c>
      <c r="P121" t="s">
        <v>9740</v>
      </c>
      <c r="Q121" t="s">
        <v>9739</v>
      </c>
      <c r="R121">
        <f t="shared" si="1"/>
        <v>3</v>
      </c>
    </row>
    <row r="122" spans="1:18" x14ac:dyDescent="0.25">
      <c r="A122" s="1">
        <v>120</v>
      </c>
      <c r="B122" t="s">
        <v>4740</v>
      </c>
      <c r="C122" t="s">
        <v>4741</v>
      </c>
      <c r="D122" t="s">
        <v>13795</v>
      </c>
      <c r="E122">
        <v>5</v>
      </c>
      <c r="F122" t="s">
        <v>286</v>
      </c>
      <c r="G122" t="s">
        <v>4742</v>
      </c>
      <c r="H122" t="s">
        <v>4743</v>
      </c>
      <c r="I122">
        <v>10844</v>
      </c>
      <c r="J122" t="s">
        <v>287</v>
      </c>
      <c r="K122" t="s">
        <v>4744</v>
      </c>
      <c r="L122" t="s">
        <v>4745</v>
      </c>
      <c r="M122">
        <v>1</v>
      </c>
      <c r="N122">
        <v>1</v>
      </c>
      <c r="O122">
        <v>120</v>
      </c>
      <c r="P122" t="s">
        <v>9738</v>
      </c>
      <c r="Q122" t="s">
        <v>9737</v>
      </c>
      <c r="R122">
        <f t="shared" si="1"/>
        <v>1</v>
      </c>
    </row>
    <row r="123" spans="1:18" x14ac:dyDescent="0.25">
      <c r="A123" s="1">
        <v>121</v>
      </c>
      <c r="B123" t="s">
        <v>4759</v>
      </c>
      <c r="C123" t="s">
        <v>4760</v>
      </c>
      <c r="D123" t="s">
        <v>13318</v>
      </c>
      <c r="E123">
        <v>5</v>
      </c>
      <c r="F123" t="s">
        <v>39</v>
      </c>
      <c r="G123" t="s">
        <v>4761</v>
      </c>
      <c r="H123" t="s">
        <v>4762</v>
      </c>
      <c r="I123">
        <v>22710</v>
      </c>
      <c r="J123" t="s">
        <v>42</v>
      </c>
      <c r="K123" t="s">
        <v>3259</v>
      </c>
      <c r="L123" t="s">
        <v>4763</v>
      </c>
      <c r="M123">
        <v>1</v>
      </c>
      <c r="N123">
        <v>1</v>
      </c>
      <c r="O123">
        <v>121</v>
      </c>
      <c r="P123" t="s">
        <v>9736</v>
      </c>
      <c r="Q123" t="s">
        <v>9735</v>
      </c>
      <c r="R123">
        <f t="shared" si="1"/>
        <v>1</v>
      </c>
    </row>
    <row r="124" spans="1:18" x14ac:dyDescent="0.25">
      <c r="A124" s="1">
        <v>122</v>
      </c>
      <c r="B124" t="s">
        <v>4777</v>
      </c>
      <c r="C124" t="s">
        <v>4778</v>
      </c>
      <c r="D124" t="s">
        <v>13319</v>
      </c>
      <c r="E124">
        <v>5</v>
      </c>
      <c r="F124" t="s">
        <v>39</v>
      </c>
      <c r="G124" t="s">
        <v>4779</v>
      </c>
      <c r="H124" t="s">
        <v>4780</v>
      </c>
      <c r="I124">
        <v>33107</v>
      </c>
      <c r="J124" t="s">
        <v>42</v>
      </c>
      <c r="K124" t="s">
        <v>4781</v>
      </c>
      <c r="L124" t="s">
        <v>4782</v>
      </c>
      <c r="M124">
        <v>1</v>
      </c>
      <c r="N124">
        <v>1</v>
      </c>
      <c r="O124">
        <v>122</v>
      </c>
      <c r="P124" t="s">
        <v>9734</v>
      </c>
      <c r="Q124" t="s">
        <v>9733</v>
      </c>
      <c r="R124">
        <f t="shared" si="1"/>
        <v>1</v>
      </c>
    </row>
    <row r="125" spans="1:18" x14ac:dyDescent="0.25">
      <c r="A125" s="1">
        <v>123</v>
      </c>
      <c r="B125" t="s">
        <v>4801</v>
      </c>
      <c r="C125" t="s">
        <v>4802</v>
      </c>
      <c r="D125" t="s">
        <v>14013</v>
      </c>
      <c r="E125">
        <v>5</v>
      </c>
      <c r="F125" t="s">
        <v>187</v>
      </c>
      <c r="G125" t="s">
        <v>4803</v>
      </c>
      <c r="H125" t="s">
        <v>4804</v>
      </c>
      <c r="I125">
        <v>26438</v>
      </c>
      <c r="J125" t="s">
        <v>161</v>
      </c>
      <c r="K125" t="s">
        <v>4805</v>
      </c>
      <c r="L125" t="s">
        <v>4806</v>
      </c>
      <c r="M125">
        <v>1</v>
      </c>
      <c r="N125">
        <v>1</v>
      </c>
      <c r="O125">
        <v>123</v>
      </c>
      <c r="P125" t="s">
        <v>9732</v>
      </c>
      <c r="Q125" t="s">
        <v>9731</v>
      </c>
      <c r="R125">
        <f t="shared" si="1"/>
        <v>2</v>
      </c>
    </row>
    <row r="126" spans="1:18" x14ac:dyDescent="0.25">
      <c r="A126" s="1">
        <v>124</v>
      </c>
      <c r="B126" t="s">
        <v>4813</v>
      </c>
      <c r="C126" t="s">
        <v>4814</v>
      </c>
      <c r="D126" t="s">
        <v>13320</v>
      </c>
      <c r="E126">
        <v>5</v>
      </c>
      <c r="F126" t="s">
        <v>877</v>
      </c>
      <c r="G126" t="s">
        <v>4815</v>
      </c>
      <c r="H126" t="s">
        <v>4816</v>
      </c>
      <c r="I126">
        <v>1925</v>
      </c>
      <c r="J126" t="s">
        <v>18</v>
      </c>
      <c r="K126" t="s">
        <v>4817</v>
      </c>
      <c r="L126" t="s">
        <v>4818</v>
      </c>
      <c r="M126">
        <v>1</v>
      </c>
      <c r="N126">
        <v>0</v>
      </c>
      <c r="O126">
        <v>124</v>
      </c>
      <c r="P126" t="s">
        <v>9730</v>
      </c>
      <c r="Q126" t="s">
        <v>9729</v>
      </c>
      <c r="R126">
        <f t="shared" si="1"/>
        <v>1</v>
      </c>
    </row>
    <row r="127" spans="1:18" x14ac:dyDescent="0.25">
      <c r="A127" s="1">
        <v>125</v>
      </c>
      <c r="B127" t="s">
        <v>4819</v>
      </c>
      <c r="C127" t="s">
        <v>4820</v>
      </c>
      <c r="D127" t="s">
        <v>13852</v>
      </c>
      <c r="E127">
        <v>5</v>
      </c>
      <c r="F127" t="s">
        <v>99</v>
      </c>
      <c r="G127" t="s">
        <v>4821</v>
      </c>
      <c r="H127" t="s">
        <v>4822</v>
      </c>
      <c r="I127">
        <v>20970</v>
      </c>
      <c r="J127" t="s">
        <v>100</v>
      </c>
      <c r="K127" t="s">
        <v>4823</v>
      </c>
      <c r="L127" t="s">
        <v>4824</v>
      </c>
      <c r="M127">
        <v>1</v>
      </c>
      <c r="N127">
        <v>1</v>
      </c>
      <c r="O127">
        <v>125</v>
      </c>
      <c r="P127" t="s">
        <v>9728</v>
      </c>
      <c r="Q127" t="s">
        <v>9727</v>
      </c>
      <c r="R127">
        <f t="shared" si="1"/>
        <v>2</v>
      </c>
    </row>
    <row r="128" spans="1:18" x14ac:dyDescent="0.25">
      <c r="A128" s="1">
        <v>126</v>
      </c>
      <c r="B128" t="s">
        <v>4843</v>
      </c>
      <c r="C128" t="s">
        <v>4844</v>
      </c>
      <c r="D128" t="s">
        <v>13321</v>
      </c>
      <c r="E128">
        <v>5</v>
      </c>
      <c r="F128" t="s">
        <v>73</v>
      </c>
      <c r="G128" t="s">
        <v>4845</v>
      </c>
      <c r="H128" t="s">
        <v>4846</v>
      </c>
      <c r="I128">
        <v>55102</v>
      </c>
      <c r="J128" t="s">
        <v>76</v>
      </c>
      <c r="K128" t="s">
        <v>4847</v>
      </c>
      <c r="L128" t="s">
        <v>4848</v>
      </c>
      <c r="M128">
        <v>1</v>
      </c>
      <c r="N128">
        <v>1</v>
      </c>
      <c r="O128">
        <v>126</v>
      </c>
      <c r="P128" t="s">
        <v>9726</v>
      </c>
      <c r="Q128" t="s">
        <v>9725</v>
      </c>
      <c r="R128">
        <f t="shared" si="1"/>
        <v>1</v>
      </c>
    </row>
    <row r="129" spans="1:18" x14ac:dyDescent="0.25">
      <c r="A129" s="1">
        <v>127</v>
      </c>
      <c r="B129" t="s">
        <v>4885</v>
      </c>
      <c r="C129" t="s">
        <v>4886</v>
      </c>
      <c r="D129" t="s">
        <v>13322</v>
      </c>
      <c r="E129">
        <v>5</v>
      </c>
      <c r="F129" t="s">
        <v>117</v>
      </c>
      <c r="G129" t="s">
        <v>4887</v>
      </c>
      <c r="H129" t="s">
        <v>4888</v>
      </c>
      <c r="I129">
        <v>34312</v>
      </c>
      <c r="J129" t="s">
        <v>120</v>
      </c>
      <c r="K129" t="s">
        <v>4889</v>
      </c>
      <c r="L129" t="s">
        <v>4890</v>
      </c>
      <c r="M129">
        <v>1</v>
      </c>
      <c r="N129">
        <v>1</v>
      </c>
      <c r="O129">
        <v>127</v>
      </c>
      <c r="P129" t="s">
        <v>9724</v>
      </c>
      <c r="Q129" t="s">
        <v>9723</v>
      </c>
      <c r="R129">
        <f t="shared" si="1"/>
        <v>1</v>
      </c>
    </row>
    <row r="130" spans="1:18" x14ac:dyDescent="0.25">
      <c r="A130" s="1">
        <v>128</v>
      </c>
      <c r="B130" t="s">
        <v>4891</v>
      </c>
      <c r="C130" t="s">
        <v>4892</v>
      </c>
      <c r="D130" t="s">
        <v>13323</v>
      </c>
      <c r="E130">
        <v>5</v>
      </c>
      <c r="F130" t="s">
        <v>39</v>
      </c>
      <c r="G130" t="s">
        <v>4893</v>
      </c>
      <c r="H130" t="s">
        <v>4894</v>
      </c>
      <c r="I130">
        <v>6021</v>
      </c>
      <c r="J130" t="s">
        <v>42</v>
      </c>
      <c r="K130" t="s">
        <v>4895</v>
      </c>
      <c r="L130" t="s">
        <v>4896</v>
      </c>
      <c r="M130">
        <v>1</v>
      </c>
      <c r="N130">
        <v>1</v>
      </c>
      <c r="O130">
        <v>128</v>
      </c>
      <c r="P130" t="s">
        <v>9722</v>
      </c>
      <c r="Q130" t="s">
        <v>7772</v>
      </c>
      <c r="R130">
        <f t="shared" si="1"/>
        <v>1</v>
      </c>
    </row>
    <row r="131" spans="1:18" x14ac:dyDescent="0.25">
      <c r="A131" s="1">
        <v>129</v>
      </c>
      <c r="B131" t="s">
        <v>4897</v>
      </c>
      <c r="C131" t="s">
        <v>4898</v>
      </c>
      <c r="D131" t="s">
        <v>13324</v>
      </c>
      <c r="E131">
        <v>5</v>
      </c>
      <c r="F131" t="s">
        <v>4899</v>
      </c>
      <c r="G131" t="s">
        <v>4900</v>
      </c>
      <c r="H131" t="s">
        <v>4901</v>
      </c>
      <c r="I131">
        <v>9283</v>
      </c>
      <c r="J131" t="s">
        <v>287</v>
      </c>
      <c r="K131" t="s">
        <v>4902</v>
      </c>
      <c r="L131" t="s">
        <v>4903</v>
      </c>
      <c r="M131">
        <v>1</v>
      </c>
      <c r="N131">
        <v>1</v>
      </c>
      <c r="O131">
        <v>129</v>
      </c>
      <c r="P131" t="s">
        <v>9721</v>
      </c>
      <c r="Q131" t="s">
        <v>9720</v>
      </c>
      <c r="R131">
        <f t="shared" ref="R131:R194" si="2">LEN(Q131)-LEN(SUBSTITUTE(Q131,"{",""))</f>
        <v>1</v>
      </c>
    </row>
    <row r="132" spans="1:18" x14ac:dyDescent="0.25">
      <c r="A132" s="1">
        <v>130</v>
      </c>
      <c r="B132" t="s">
        <v>4904</v>
      </c>
      <c r="C132" t="s">
        <v>4905</v>
      </c>
      <c r="D132" t="s">
        <v>13325</v>
      </c>
      <c r="E132">
        <v>5</v>
      </c>
      <c r="F132" t="s">
        <v>280</v>
      </c>
      <c r="G132" t="s">
        <v>2762</v>
      </c>
      <c r="H132" t="s">
        <v>4906</v>
      </c>
      <c r="I132">
        <v>5524</v>
      </c>
      <c r="J132" t="s">
        <v>283</v>
      </c>
      <c r="K132" t="s">
        <v>4907</v>
      </c>
      <c r="L132" t="s">
        <v>2765</v>
      </c>
      <c r="M132">
        <v>1</v>
      </c>
      <c r="N132">
        <v>1</v>
      </c>
      <c r="O132">
        <v>130</v>
      </c>
      <c r="P132" t="s">
        <v>9719</v>
      </c>
      <c r="Q132" t="s">
        <v>9718</v>
      </c>
      <c r="R132">
        <f t="shared" si="2"/>
        <v>1</v>
      </c>
    </row>
    <row r="133" spans="1:18" x14ac:dyDescent="0.25">
      <c r="A133" s="1">
        <v>131</v>
      </c>
      <c r="B133" t="s">
        <v>4933</v>
      </c>
      <c r="C133" t="s">
        <v>4934</v>
      </c>
      <c r="D133" t="s">
        <v>13326</v>
      </c>
      <c r="E133">
        <v>5</v>
      </c>
      <c r="F133" t="s">
        <v>490</v>
      </c>
      <c r="G133" t="s">
        <v>4935</v>
      </c>
      <c r="H133" t="s">
        <v>4936</v>
      </c>
      <c r="I133">
        <v>17604</v>
      </c>
      <c r="J133" t="s">
        <v>473</v>
      </c>
      <c r="K133" t="s">
        <v>4937</v>
      </c>
      <c r="L133" t="s">
        <v>4938</v>
      </c>
      <c r="M133">
        <v>1</v>
      </c>
      <c r="N133">
        <v>1</v>
      </c>
      <c r="O133">
        <v>131</v>
      </c>
      <c r="P133" t="s">
        <v>9717</v>
      </c>
      <c r="Q133" t="s">
        <v>7766</v>
      </c>
      <c r="R133">
        <f t="shared" si="2"/>
        <v>1</v>
      </c>
    </row>
    <row r="134" spans="1:18" x14ac:dyDescent="0.25">
      <c r="A134" s="1">
        <v>132</v>
      </c>
      <c r="B134" t="s">
        <v>4945</v>
      </c>
      <c r="C134" t="s">
        <v>4946</v>
      </c>
      <c r="D134" t="s">
        <v>13327</v>
      </c>
      <c r="E134">
        <v>5</v>
      </c>
      <c r="F134" t="s">
        <v>39</v>
      </c>
      <c r="G134" t="s">
        <v>4947</v>
      </c>
      <c r="H134" t="s">
        <v>4948</v>
      </c>
      <c r="I134">
        <v>12969</v>
      </c>
      <c r="J134" t="s">
        <v>42</v>
      </c>
      <c r="K134" t="s">
        <v>4949</v>
      </c>
      <c r="L134" t="s">
        <v>4950</v>
      </c>
      <c r="M134">
        <v>1</v>
      </c>
      <c r="N134">
        <v>1</v>
      </c>
      <c r="O134">
        <v>132</v>
      </c>
      <c r="P134" t="s">
        <v>9716</v>
      </c>
      <c r="Q134" t="s">
        <v>7764</v>
      </c>
      <c r="R134">
        <f t="shared" si="2"/>
        <v>1</v>
      </c>
    </row>
    <row r="135" spans="1:18" x14ac:dyDescent="0.25">
      <c r="A135" s="1">
        <v>133</v>
      </c>
      <c r="B135" t="s">
        <v>4967</v>
      </c>
      <c r="C135" t="s">
        <v>4968</v>
      </c>
      <c r="D135" t="s">
        <v>13328</v>
      </c>
      <c r="E135">
        <v>5</v>
      </c>
      <c r="F135" t="s">
        <v>31</v>
      </c>
      <c r="G135" t="s">
        <v>4969</v>
      </c>
      <c r="H135" t="s">
        <v>4970</v>
      </c>
      <c r="I135">
        <v>27051</v>
      </c>
      <c r="J135" t="s">
        <v>34</v>
      </c>
      <c r="K135" t="s">
        <v>4971</v>
      </c>
      <c r="L135" t="s">
        <v>4972</v>
      </c>
      <c r="M135">
        <v>1</v>
      </c>
      <c r="N135">
        <v>1</v>
      </c>
      <c r="O135">
        <v>133</v>
      </c>
      <c r="P135" t="s">
        <v>9715</v>
      </c>
      <c r="Q135" t="s">
        <v>9714</v>
      </c>
      <c r="R135">
        <f t="shared" si="2"/>
        <v>1</v>
      </c>
    </row>
    <row r="136" spans="1:18" x14ac:dyDescent="0.25">
      <c r="A136" s="1">
        <v>134</v>
      </c>
      <c r="B136" t="s">
        <v>4973</v>
      </c>
      <c r="C136" t="s">
        <v>4974</v>
      </c>
      <c r="D136" t="s">
        <v>13329</v>
      </c>
      <c r="E136">
        <v>5</v>
      </c>
      <c r="F136" t="s">
        <v>187</v>
      </c>
      <c r="G136" t="s">
        <v>4975</v>
      </c>
      <c r="H136" t="s">
        <v>4976</v>
      </c>
      <c r="I136">
        <v>16612</v>
      </c>
      <c r="J136" t="s">
        <v>161</v>
      </c>
      <c r="K136" t="s">
        <v>3818</v>
      </c>
      <c r="L136" t="s">
        <v>4977</v>
      </c>
      <c r="M136">
        <v>1</v>
      </c>
      <c r="N136">
        <v>1</v>
      </c>
      <c r="O136">
        <v>134</v>
      </c>
      <c r="P136" t="s">
        <v>9713</v>
      </c>
      <c r="Q136" t="s">
        <v>9712</v>
      </c>
      <c r="R136">
        <f t="shared" si="2"/>
        <v>1</v>
      </c>
    </row>
    <row r="137" spans="1:18" x14ac:dyDescent="0.25">
      <c r="A137" s="1">
        <v>135</v>
      </c>
      <c r="B137" t="s">
        <v>4990</v>
      </c>
      <c r="C137" t="s">
        <v>4991</v>
      </c>
      <c r="D137" t="s">
        <v>13330</v>
      </c>
      <c r="E137">
        <v>5</v>
      </c>
      <c r="F137" t="s">
        <v>4992</v>
      </c>
      <c r="G137" t="s">
        <v>4993</v>
      </c>
      <c r="H137" t="s">
        <v>4994</v>
      </c>
      <c r="I137">
        <v>11233</v>
      </c>
      <c r="J137" t="s">
        <v>199</v>
      </c>
      <c r="K137" t="s">
        <v>4995</v>
      </c>
      <c r="L137" t="s">
        <v>4996</v>
      </c>
      <c r="M137">
        <v>1</v>
      </c>
      <c r="N137">
        <v>1</v>
      </c>
      <c r="O137">
        <v>135</v>
      </c>
      <c r="P137" t="s">
        <v>9711</v>
      </c>
      <c r="Q137" t="s">
        <v>7758</v>
      </c>
      <c r="R137">
        <f t="shared" si="2"/>
        <v>1</v>
      </c>
    </row>
    <row r="138" spans="1:18" x14ac:dyDescent="0.25">
      <c r="A138" s="1">
        <v>136</v>
      </c>
      <c r="B138" t="s">
        <v>5015</v>
      </c>
      <c r="C138" t="s">
        <v>5016</v>
      </c>
      <c r="D138" t="s">
        <v>13331</v>
      </c>
      <c r="E138">
        <v>5</v>
      </c>
      <c r="F138" t="s">
        <v>214</v>
      </c>
      <c r="G138" t="s">
        <v>5017</v>
      </c>
      <c r="H138" t="s">
        <v>5018</v>
      </c>
      <c r="I138">
        <v>563</v>
      </c>
      <c r="J138" t="s">
        <v>217</v>
      </c>
      <c r="K138" t="s">
        <v>5019</v>
      </c>
      <c r="L138" t="s">
        <v>5020</v>
      </c>
      <c r="M138">
        <v>1</v>
      </c>
      <c r="N138">
        <v>1</v>
      </c>
      <c r="O138">
        <v>136</v>
      </c>
      <c r="P138" t="s">
        <v>9710</v>
      </c>
      <c r="Q138" t="s">
        <v>9709</v>
      </c>
      <c r="R138">
        <f t="shared" si="2"/>
        <v>1</v>
      </c>
    </row>
    <row r="139" spans="1:18" x14ac:dyDescent="0.25">
      <c r="A139" s="1">
        <v>137</v>
      </c>
      <c r="B139" t="s">
        <v>5021</v>
      </c>
      <c r="C139" t="s">
        <v>5022</v>
      </c>
      <c r="D139" t="s">
        <v>13332</v>
      </c>
      <c r="E139">
        <v>5</v>
      </c>
      <c r="F139" t="s">
        <v>234</v>
      </c>
      <c r="G139" t="s">
        <v>5023</v>
      </c>
      <c r="H139" t="s">
        <v>5024</v>
      </c>
      <c r="I139">
        <v>591</v>
      </c>
      <c r="J139" t="s">
        <v>237</v>
      </c>
      <c r="K139" t="s">
        <v>5025</v>
      </c>
      <c r="L139" t="s">
        <v>5026</v>
      </c>
      <c r="M139">
        <v>1</v>
      </c>
      <c r="N139">
        <v>1</v>
      </c>
      <c r="O139">
        <v>137</v>
      </c>
      <c r="P139" t="s">
        <v>9708</v>
      </c>
      <c r="Q139" t="s">
        <v>9707</v>
      </c>
      <c r="R139">
        <f t="shared" si="2"/>
        <v>1</v>
      </c>
    </row>
    <row r="140" spans="1:18" x14ac:dyDescent="0.25">
      <c r="A140" s="1">
        <v>138</v>
      </c>
      <c r="B140" t="s">
        <v>5045</v>
      </c>
      <c r="C140" t="s">
        <v>5046</v>
      </c>
      <c r="D140" t="s">
        <v>13333</v>
      </c>
      <c r="E140">
        <v>5</v>
      </c>
      <c r="F140" t="s">
        <v>39</v>
      </c>
      <c r="G140" t="s">
        <v>5047</v>
      </c>
      <c r="H140" t="s">
        <v>5048</v>
      </c>
      <c r="I140">
        <v>6702</v>
      </c>
      <c r="J140" t="s">
        <v>42</v>
      </c>
      <c r="K140" t="s">
        <v>4571</v>
      </c>
      <c r="L140" t="s">
        <v>5049</v>
      </c>
      <c r="M140">
        <v>1</v>
      </c>
      <c r="N140">
        <v>1</v>
      </c>
      <c r="O140">
        <v>138</v>
      </c>
      <c r="P140" t="s">
        <v>9706</v>
      </c>
      <c r="Q140" t="s">
        <v>9705</v>
      </c>
      <c r="R140">
        <f t="shared" si="2"/>
        <v>1</v>
      </c>
    </row>
    <row r="141" spans="1:18" x14ac:dyDescent="0.25">
      <c r="A141" s="1">
        <v>139</v>
      </c>
      <c r="B141" t="s">
        <v>5050</v>
      </c>
      <c r="C141" t="s">
        <v>5051</v>
      </c>
      <c r="D141" t="s">
        <v>13334</v>
      </c>
      <c r="E141">
        <v>5</v>
      </c>
      <c r="F141" t="s">
        <v>286</v>
      </c>
      <c r="G141" t="s">
        <v>5052</v>
      </c>
      <c r="H141" t="s">
        <v>5053</v>
      </c>
      <c r="I141">
        <v>6135</v>
      </c>
      <c r="J141" t="s">
        <v>287</v>
      </c>
      <c r="K141" t="s">
        <v>5054</v>
      </c>
      <c r="L141" t="s">
        <v>5055</v>
      </c>
      <c r="M141">
        <v>1</v>
      </c>
      <c r="N141">
        <v>1</v>
      </c>
      <c r="O141">
        <v>139</v>
      </c>
      <c r="P141" t="s">
        <v>9704</v>
      </c>
      <c r="Q141" t="s">
        <v>9703</v>
      </c>
      <c r="R141">
        <f t="shared" si="2"/>
        <v>1</v>
      </c>
    </row>
    <row r="142" spans="1:18" x14ac:dyDescent="0.25">
      <c r="A142" s="1">
        <v>140</v>
      </c>
      <c r="B142" t="s">
        <v>5116</v>
      </c>
      <c r="C142" t="s">
        <v>5117</v>
      </c>
      <c r="D142" t="s">
        <v>13853</v>
      </c>
      <c r="E142">
        <v>5</v>
      </c>
      <c r="F142" t="s">
        <v>214</v>
      </c>
      <c r="G142" t="s">
        <v>5118</v>
      </c>
      <c r="H142" t="s">
        <v>5119</v>
      </c>
      <c r="I142">
        <v>4061</v>
      </c>
      <c r="J142" t="s">
        <v>217</v>
      </c>
      <c r="K142" t="s">
        <v>5120</v>
      </c>
      <c r="L142" t="s">
        <v>5121</v>
      </c>
      <c r="M142">
        <v>1</v>
      </c>
      <c r="N142">
        <v>1</v>
      </c>
      <c r="O142">
        <v>140</v>
      </c>
      <c r="P142" t="s">
        <v>9702</v>
      </c>
      <c r="Q142" t="s">
        <v>9701</v>
      </c>
      <c r="R142">
        <f t="shared" si="2"/>
        <v>2</v>
      </c>
    </row>
    <row r="143" spans="1:18" x14ac:dyDescent="0.25">
      <c r="A143" s="1">
        <v>141</v>
      </c>
      <c r="B143" t="s">
        <v>5122</v>
      </c>
      <c r="C143" t="s">
        <v>5123</v>
      </c>
      <c r="D143" t="s">
        <v>13335</v>
      </c>
      <c r="E143">
        <v>5</v>
      </c>
      <c r="F143" t="s">
        <v>15</v>
      </c>
      <c r="G143" t="s">
        <v>5124</v>
      </c>
      <c r="H143" t="s">
        <v>5125</v>
      </c>
      <c r="I143">
        <v>1511</v>
      </c>
      <c r="J143" t="s">
        <v>18</v>
      </c>
      <c r="K143" t="s">
        <v>5126</v>
      </c>
      <c r="L143" t="s">
        <v>5127</v>
      </c>
      <c r="M143">
        <v>1</v>
      </c>
      <c r="N143">
        <v>1</v>
      </c>
      <c r="O143">
        <v>141</v>
      </c>
      <c r="P143" t="s">
        <v>9700</v>
      </c>
      <c r="Q143" t="s">
        <v>7746</v>
      </c>
      <c r="R143">
        <f t="shared" si="2"/>
        <v>1</v>
      </c>
    </row>
    <row r="144" spans="1:18" x14ac:dyDescent="0.25">
      <c r="A144" s="1">
        <v>142</v>
      </c>
      <c r="B144" t="s">
        <v>5140</v>
      </c>
      <c r="C144" t="s">
        <v>5141</v>
      </c>
      <c r="D144" t="s">
        <v>13336</v>
      </c>
      <c r="E144">
        <v>5</v>
      </c>
      <c r="F144" t="s">
        <v>187</v>
      </c>
      <c r="G144" t="s">
        <v>5142</v>
      </c>
      <c r="H144" t="s">
        <v>5143</v>
      </c>
      <c r="I144">
        <v>52553</v>
      </c>
      <c r="J144" t="s">
        <v>161</v>
      </c>
      <c r="K144" t="s">
        <v>5144</v>
      </c>
      <c r="L144" t="s">
        <v>5145</v>
      </c>
      <c r="M144">
        <v>1</v>
      </c>
      <c r="N144">
        <v>1</v>
      </c>
      <c r="O144">
        <v>142</v>
      </c>
      <c r="P144" t="s">
        <v>9699</v>
      </c>
      <c r="Q144" t="s">
        <v>7744</v>
      </c>
      <c r="R144">
        <f t="shared" si="2"/>
        <v>1</v>
      </c>
    </row>
    <row r="145" spans="1:18" x14ac:dyDescent="0.25">
      <c r="A145" s="1">
        <v>143</v>
      </c>
      <c r="B145" t="s">
        <v>5170</v>
      </c>
      <c r="C145" t="s">
        <v>5171</v>
      </c>
      <c r="D145" t="s">
        <v>13337</v>
      </c>
      <c r="E145">
        <v>5</v>
      </c>
      <c r="F145" t="s">
        <v>187</v>
      </c>
      <c r="G145" t="s">
        <v>5172</v>
      </c>
      <c r="H145" t="s">
        <v>5173</v>
      </c>
      <c r="I145">
        <v>14226</v>
      </c>
      <c r="J145" t="s">
        <v>161</v>
      </c>
      <c r="K145" t="s">
        <v>5174</v>
      </c>
      <c r="L145" t="s">
        <v>5175</v>
      </c>
      <c r="M145">
        <v>1</v>
      </c>
      <c r="N145">
        <v>1</v>
      </c>
      <c r="O145">
        <v>143</v>
      </c>
      <c r="P145" t="s">
        <v>9698</v>
      </c>
      <c r="Q145" t="s">
        <v>9697</v>
      </c>
      <c r="R145">
        <f t="shared" si="2"/>
        <v>1</v>
      </c>
    </row>
    <row r="146" spans="1:18" x14ac:dyDescent="0.25">
      <c r="A146" s="1">
        <v>144</v>
      </c>
      <c r="B146" t="s">
        <v>5192</v>
      </c>
      <c r="C146" t="s">
        <v>5193</v>
      </c>
      <c r="D146" t="s">
        <v>13338</v>
      </c>
      <c r="E146">
        <v>5</v>
      </c>
      <c r="F146" t="s">
        <v>4992</v>
      </c>
      <c r="G146" t="s">
        <v>5194</v>
      </c>
      <c r="H146" t="s">
        <v>5195</v>
      </c>
      <c r="I146">
        <v>8420</v>
      </c>
      <c r="J146" t="s">
        <v>199</v>
      </c>
      <c r="K146" t="s">
        <v>5196</v>
      </c>
      <c r="L146" t="s">
        <v>5197</v>
      </c>
      <c r="M146">
        <v>1</v>
      </c>
      <c r="N146">
        <v>1</v>
      </c>
      <c r="O146">
        <v>144</v>
      </c>
      <c r="P146" t="s">
        <v>9696</v>
      </c>
      <c r="Q146" t="s">
        <v>9695</v>
      </c>
      <c r="R146">
        <f t="shared" si="2"/>
        <v>1</v>
      </c>
    </row>
    <row r="147" spans="1:18" x14ac:dyDescent="0.25">
      <c r="A147" s="1">
        <v>145</v>
      </c>
      <c r="B147" t="s">
        <v>5222</v>
      </c>
      <c r="C147" t="s">
        <v>5223</v>
      </c>
      <c r="D147" t="s">
        <v>13339</v>
      </c>
      <c r="E147">
        <v>5</v>
      </c>
      <c r="F147" t="s">
        <v>877</v>
      </c>
      <c r="G147" t="s">
        <v>5224</v>
      </c>
      <c r="H147" t="s">
        <v>5225</v>
      </c>
      <c r="I147">
        <v>11701</v>
      </c>
      <c r="J147" t="s">
        <v>18</v>
      </c>
      <c r="K147" t="s">
        <v>5226</v>
      </c>
      <c r="L147" t="s">
        <v>5227</v>
      </c>
      <c r="M147">
        <v>1</v>
      </c>
      <c r="N147">
        <v>1</v>
      </c>
      <c r="O147">
        <v>145</v>
      </c>
      <c r="P147" t="s">
        <v>9694</v>
      </c>
      <c r="Q147" t="s">
        <v>9693</v>
      </c>
      <c r="R147">
        <f t="shared" si="2"/>
        <v>1</v>
      </c>
    </row>
    <row r="148" spans="1:18" x14ac:dyDescent="0.25">
      <c r="A148" s="1">
        <v>146</v>
      </c>
      <c r="B148" t="s">
        <v>5240</v>
      </c>
      <c r="C148" t="s">
        <v>5241</v>
      </c>
      <c r="D148" t="s">
        <v>13340</v>
      </c>
      <c r="E148">
        <v>5</v>
      </c>
      <c r="F148" t="s">
        <v>286</v>
      </c>
      <c r="G148" t="s">
        <v>5242</v>
      </c>
      <c r="H148" t="s">
        <v>5243</v>
      </c>
      <c r="I148">
        <v>8563</v>
      </c>
      <c r="J148" t="s">
        <v>287</v>
      </c>
      <c r="K148" t="s">
        <v>5244</v>
      </c>
      <c r="L148" t="s">
        <v>5245</v>
      </c>
      <c r="M148">
        <v>1</v>
      </c>
      <c r="N148">
        <v>1</v>
      </c>
      <c r="O148">
        <v>146</v>
      </c>
      <c r="P148" t="s">
        <v>9692</v>
      </c>
      <c r="Q148" t="s">
        <v>9691</v>
      </c>
      <c r="R148">
        <f t="shared" si="2"/>
        <v>1</v>
      </c>
    </row>
    <row r="149" spans="1:18" x14ac:dyDescent="0.25">
      <c r="A149" s="1">
        <v>147</v>
      </c>
      <c r="B149" t="s">
        <v>5246</v>
      </c>
      <c r="C149" t="s">
        <v>5247</v>
      </c>
      <c r="D149" t="s">
        <v>13341</v>
      </c>
      <c r="E149">
        <v>5</v>
      </c>
      <c r="F149" t="s">
        <v>15</v>
      </c>
      <c r="G149" t="s">
        <v>5248</v>
      </c>
      <c r="H149" t="s">
        <v>5249</v>
      </c>
      <c r="I149">
        <v>36767</v>
      </c>
      <c r="J149" t="s">
        <v>18</v>
      </c>
      <c r="K149" t="s">
        <v>5250</v>
      </c>
      <c r="L149" t="s">
        <v>5251</v>
      </c>
      <c r="M149">
        <v>1</v>
      </c>
      <c r="N149">
        <v>1</v>
      </c>
      <c r="O149">
        <v>147</v>
      </c>
      <c r="P149" t="s">
        <v>9690</v>
      </c>
      <c r="Q149" t="s">
        <v>9689</v>
      </c>
      <c r="R149">
        <f t="shared" si="2"/>
        <v>1</v>
      </c>
    </row>
    <row r="150" spans="1:18" x14ac:dyDescent="0.25">
      <c r="A150" s="1">
        <v>148</v>
      </c>
      <c r="B150" t="s">
        <v>5280</v>
      </c>
      <c r="C150" t="s">
        <v>5281</v>
      </c>
      <c r="D150" t="s">
        <v>13342</v>
      </c>
      <c r="E150">
        <v>5</v>
      </c>
      <c r="F150" t="s">
        <v>321</v>
      </c>
      <c r="G150" t="s">
        <v>5282</v>
      </c>
      <c r="H150" t="s">
        <v>5283</v>
      </c>
      <c r="I150">
        <v>21369</v>
      </c>
      <c r="J150" t="s">
        <v>324</v>
      </c>
      <c r="K150" t="s">
        <v>5284</v>
      </c>
      <c r="L150" t="s">
        <v>5285</v>
      </c>
      <c r="M150">
        <v>1</v>
      </c>
      <c r="N150">
        <v>1</v>
      </c>
      <c r="O150">
        <v>148</v>
      </c>
      <c r="P150" t="s">
        <v>9688</v>
      </c>
      <c r="Q150" t="s">
        <v>9687</v>
      </c>
      <c r="R150">
        <f t="shared" si="2"/>
        <v>1</v>
      </c>
    </row>
    <row r="151" spans="1:18" x14ac:dyDescent="0.25">
      <c r="A151" s="1">
        <v>149</v>
      </c>
      <c r="B151" t="s">
        <v>5304</v>
      </c>
      <c r="C151" t="s">
        <v>5305</v>
      </c>
      <c r="D151" t="s">
        <v>13343</v>
      </c>
      <c r="E151">
        <v>5</v>
      </c>
      <c r="F151" t="s">
        <v>5306</v>
      </c>
      <c r="G151" t="s">
        <v>5307</v>
      </c>
      <c r="H151" t="s">
        <v>5308</v>
      </c>
      <c r="I151">
        <v>4653</v>
      </c>
      <c r="J151" t="s">
        <v>26</v>
      </c>
      <c r="K151" t="s">
        <v>5309</v>
      </c>
      <c r="L151" t="s">
        <v>5310</v>
      </c>
      <c r="M151">
        <v>1</v>
      </c>
      <c r="N151">
        <v>1</v>
      </c>
      <c r="O151">
        <v>149</v>
      </c>
      <c r="P151" t="s">
        <v>9686</v>
      </c>
      <c r="Q151" t="s">
        <v>9685</v>
      </c>
      <c r="R151">
        <f t="shared" si="2"/>
        <v>1</v>
      </c>
    </row>
    <row r="152" spans="1:18" x14ac:dyDescent="0.25">
      <c r="A152" s="1">
        <v>150</v>
      </c>
      <c r="B152" t="s">
        <v>5327</v>
      </c>
      <c r="C152" t="s">
        <v>5328</v>
      </c>
      <c r="D152" t="s">
        <v>13796</v>
      </c>
      <c r="E152">
        <v>5</v>
      </c>
      <c r="F152" t="s">
        <v>15</v>
      </c>
      <c r="G152" t="s">
        <v>5329</v>
      </c>
      <c r="H152" t="s">
        <v>5330</v>
      </c>
      <c r="I152">
        <v>23226</v>
      </c>
      <c r="J152" t="s">
        <v>18</v>
      </c>
      <c r="K152" t="s">
        <v>5331</v>
      </c>
      <c r="L152" t="s">
        <v>5332</v>
      </c>
      <c r="M152">
        <v>1</v>
      </c>
      <c r="N152">
        <v>1</v>
      </c>
      <c r="O152">
        <v>150</v>
      </c>
      <c r="P152" t="s">
        <v>9684</v>
      </c>
      <c r="Q152" t="s">
        <v>9683</v>
      </c>
      <c r="R152">
        <f t="shared" si="2"/>
        <v>1</v>
      </c>
    </row>
    <row r="153" spans="1:18" x14ac:dyDescent="0.25">
      <c r="A153" s="1">
        <v>151</v>
      </c>
      <c r="B153" t="s">
        <v>5405</v>
      </c>
      <c r="C153" t="s">
        <v>5406</v>
      </c>
      <c r="D153" t="s">
        <v>13344</v>
      </c>
      <c r="E153">
        <v>5</v>
      </c>
      <c r="F153" t="s">
        <v>47</v>
      </c>
      <c r="G153" t="s">
        <v>5407</v>
      </c>
      <c r="H153" t="s">
        <v>5408</v>
      </c>
      <c r="I153">
        <v>22676</v>
      </c>
      <c r="J153" t="s">
        <v>50</v>
      </c>
      <c r="K153" t="s">
        <v>5409</v>
      </c>
      <c r="L153" t="s">
        <v>5410</v>
      </c>
      <c r="M153">
        <v>1</v>
      </c>
      <c r="N153">
        <v>1</v>
      </c>
      <c r="O153">
        <v>151</v>
      </c>
      <c r="P153" t="s">
        <v>9682</v>
      </c>
      <c r="Q153" t="s">
        <v>7726</v>
      </c>
      <c r="R153">
        <f t="shared" si="2"/>
        <v>1</v>
      </c>
    </row>
    <row r="154" spans="1:18" x14ac:dyDescent="0.25">
      <c r="A154" s="1">
        <v>152</v>
      </c>
      <c r="B154" t="s">
        <v>5436</v>
      </c>
      <c r="C154" t="s">
        <v>5437</v>
      </c>
      <c r="D154" t="s">
        <v>13345</v>
      </c>
      <c r="E154">
        <v>5</v>
      </c>
      <c r="F154" t="s">
        <v>73</v>
      </c>
      <c r="G154" t="s">
        <v>5438</v>
      </c>
      <c r="H154" t="s">
        <v>5439</v>
      </c>
      <c r="I154">
        <v>12299</v>
      </c>
      <c r="J154" t="s">
        <v>76</v>
      </c>
      <c r="K154" t="s">
        <v>5440</v>
      </c>
      <c r="L154" t="s">
        <v>5441</v>
      </c>
      <c r="M154">
        <v>1</v>
      </c>
      <c r="N154">
        <v>1</v>
      </c>
      <c r="O154">
        <v>152</v>
      </c>
      <c r="P154" t="s">
        <v>9644</v>
      </c>
      <c r="Q154" t="s">
        <v>9643</v>
      </c>
      <c r="R154">
        <f t="shared" si="2"/>
        <v>1</v>
      </c>
    </row>
    <row r="155" spans="1:18" x14ac:dyDescent="0.25">
      <c r="A155" s="1">
        <v>153</v>
      </c>
      <c r="B155" t="s">
        <v>5442</v>
      </c>
      <c r="C155" t="s">
        <v>5443</v>
      </c>
      <c r="D155" t="s">
        <v>13346</v>
      </c>
      <c r="E155">
        <v>5</v>
      </c>
      <c r="F155" t="s">
        <v>73</v>
      </c>
      <c r="G155" t="s">
        <v>5444</v>
      </c>
      <c r="H155" t="s">
        <v>5445</v>
      </c>
      <c r="I155">
        <v>889</v>
      </c>
      <c r="J155" t="s">
        <v>76</v>
      </c>
      <c r="K155" t="s">
        <v>5446</v>
      </c>
      <c r="L155" t="s">
        <v>5447</v>
      </c>
      <c r="M155">
        <v>1</v>
      </c>
      <c r="N155">
        <v>1</v>
      </c>
      <c r="O155">
        <v>153</v>
      </c>
      <c r="P155" t="s">
        <v>9681</v>
      </c>
      <c r="Q155" t="s">
        <v>9680</v>
      </c>
      <c r="R155">
        <f t="shared" si="2"/>
        <v>1</v>
      </c>
    </row>
    <row r="156" spans="1:18" x14ac:dyDescent="0.25">
      <c r="A156" s="1">
        <v>154</v>
      </c>
      <c r="B156" t="s">
        <v>5459</v>
      </c>
      <c r="C156" t="s">
        <v>5460</v>
      </c>
      <c r="D156" t="s">
        <v>13347</v>
      </c>
      <c r="E156">
        <v>5</v>
      </c>
      <c r="F156" t="s">
        <v>15</v>
      </c>
      <c r="G156" t="s">
        <v>5461</v>
      </c>
      <c r="H156" t="s">
        <v>5462</v>
      </c>
      <c r="I156">
        <v>4389</v>
      </c>
      <c r="J156" t="s">
        <v>18</v>
      </c>
      <c r="K156" t="s">
        <v>5463</v>
      </c>
      <c r="L156" t="s">
        <v>5464</v>
      </c>
      <c r="M156">
        <v>1</v>
      </c>
      <c r="N156">
        <v>1</v>
      </c>
      <c r="O156">
        <v>154</v>
      </c>
      <c r="P156" t="s">
        <v>9679</v>
      </c>
      <c r="Q156" t="s">
        <v>9678</v>
      </c>
      <c r="R156">
        <f t="shared" si="2"/>
        <v>1</v>
      </c>
    </row>
    <row r="157" spans="1:18" x14ac:dyDescent="0.25">
      <c r="A157" s="1">
        <v>155</v>
      </c>
      <c r="B157" t="s">
        <v>5465</v>
      </c>
      <c r="C157" t="s">
        <v>5466</v>
      </c>
      <c r="D157" t="s">
        <v>13348</v>
      </c>
      <c r="E157">
        <v>5</v>
      </c>
      <c r="F157" t="s">
        <v>286</v>
      </c>
      <c r="G157" t="s">
        <v>5467</v>
      </c>
      <c r="H157" t="s">
        <v>5468</v>
      </c>
      <c r="I157">
        <v>28723</v>
      </c>
      <c r="J157" t="s">
        <v>287</v>
      </c>
      <c r="K157" t="s">
        <v>5469</v>
      </c>
      <c r="L157" t="s">
        <v>5470</v>
      </c>
      <c r="M157">
        <v>1</v>
      </c>
      <c r="N157">
        <v>1</v>
      </c>
      <c r="O157">
        <v>155</v>
      </c>
      <c r="P157" t="s">
        <v>9677</v>
      </c>
      <c r="Q157" t="s">
        <v>7722</v>
      </c>
      <c r="R157">
        <f t="shared" si="2"/>
        <v>1</v>
      </c>
    </row>
    <row r="158" spans="1:18" x14ac:dyDescent="0.25">
      <c r="A158" s="1">
        <v>156</v>
      </c>
      <c r="B158" t="s">
        <v>5471</v>
      </c>
      <c r="C158" t="s">
        <v>5472</v>
      </c>
      <c r="D158" t="s">
        <v>13854</v>
      </c>
      <c r="E158">
        <v>5</v>
      </c>
      <c r="F158" t="s">
        <v>73</v>
      </c>
      <c r="G158" t="s">
        <v>5473</v>
      </c>
      <c r="H158" t="s">
        <v>5474</v>
      </c>
      <c r="I158">
        <v>6876</v>
      </c>
      <c r="J158" t="s">
        <v>76</v>
      </c>
      <c r="K158" t="s">
        <v>5475</v>
      </c>
      <c r="L158" t="s">
        <v>5476</v>
      </c>
      <c r="M158">
        <v>1</v>
      </c>
      <c r="N158">
        <v>1</v>
      </c>
      <c r="O158">
        <v>156</v>
      </c>
      <c r="P158" t="s">
        <v>9676</v>
      </c>
      <c r="Q158" t="s">
        <v>9675</v>
      </c>
      <c r="R158">
        <f t="shared" si="2"/>
        <v>2</v>
      </c>
    </row>
    <row r="159" spans="1:18" x14ac:dyDescent="0.25">
      <c r="A159" s="1">
        <v>157</v>
      </c>
      <c r="B159" t="s">
        <v>5499</v>
      </c>
      <c r="C159" t="s">
        <v>5500</v>
      </c>
      <c r="D159" t="s">
        <v>13855</v>
      </c>
      <c r="E159">
        <v>5</v>
      </c>
      <c r="F159" t="s">
        <v>31</v>
      </c>
      <c r="G159" t="s">
        <v>5501</v>
      </c>
      <c r="H159" t="s">
        <v>5502</v>
      </c>
      <c r="I159">
        <v>8081</v>
      </c>
      <c r="J159" t="s">
        <v>34</v>
      </c>
      <c r="K159" t="s">
        <v>5503</v>
      </c>
      <c r="L159" t="s">
        <v>5504</v>
      </c>
      <c r="M159">
        <v>1</v>
      </c>
      <c r="N159">
        <v>1</v>
      </c>
      <c r="O159">
        <v>157</v>
      </c>
      <c r="P159" t="s">
        <v>9674</v>
      </c>
      <c r="Q159" t="s">
        <v>9673</v>
      </c>
      <c r="R159">
        <f t="shared" si="2"/>
        <v>2</v>
      </c>
    </row>
    <row r="160" spans="1:18" x14ac:dyDescent="0.25">
      <c r="A160" s="1">
        <v>158</v>
      </c>
      <c r="B160" t="s">
        <v>5554</v>
      </c>
      <c r="C160" t="s">
        <v>5555</v>
      </c>
      <c r="D160" t="s">
        <v>13349</v>
      </c>
      <c r="E160">
        <v>5</v>
      </c>
      <c r="F160" t="s">
        <v>1508</v>
      </c>
      <c r="G160" t="s">
        <v>5556</v>
      </c>
      <c r="H160" t="s">
        <v>5557</v>
      </c>
      <c r="I160">
        <v>5855</v>
      </c>
      <c r="J160" t="s">
        <v>199</v>
      </c>
      <c r="K160" t="s">
        <v>5558</v>
      </c>
      <c r="L160" t="s">
        <v>5559</v>
      </c>
      <c r="M160">
        <v>1</v>
      </c>
      <c r="N160">
        <v>1</v>
      </c>
      <c r="O160">
        <v>158</v>
      </c>
      <c r="P160" t="s">
        <v>9672</v>
      </c>
      <c r="Q160" t="s">
        <v>9671</v>
      </c>
      <c r="R160">
        <f t="shared" si="2"/>
        <v>1</v>
      </c>
    </row>
    <row r="161" spans="1:18" x14ac:dyDescent="0.25">
      <c r="A161" s="1">
        <v>159</v>
      </c>
      <c r="B161" t="s">
        <v>5596</v>
      </c>
      <c r="C161" t="s">
        <v>5597</v>
      </c>
      <c r="D161" t="s">
        <v>13350</v>
      </c>
      <c r="E161">
        <v>5</v>
      </c>
      <c r="F161" t="s">
        <v>15</v>
      </c>
      <c r="G161" t="s">
        <v>5598</v>
      </c>
      <c r="H161" t="s">
        <v>5599</v>
      </c>
      <c r="I161">
        <v>5787</v>
      </c>
      <c r="J161" t="s">
        <v>18</v>
      </c>
      <c r="K161" t="s">
        <v>5600</v>
      </c>
      <c r="L161" t="s">
        <v>5601</v>
      </c>
      <c r="M161">
        <v>1</v>
      </c>
      <c r="N161">
        <v>1</v>
      </c>
      <c r="O161">
        <v>159</v>
      </c>
      <c r="P161" t="s">
        <v>9670</v>
      </c>
      <c r="Q161" t="s">
        <v>9669</v>
      </c>
      <c r="R161">
        <f t="shared" si="2"/>
        <v>1</v>
      </c>
    </row>
    <row r="162" spans="1:18" x14ac:dyDescent="0.25">
      <c r="A162" s="1">
        <v>160</v>
      </c>
      <c r="B162" t="s">
        <v>5620</v>
      </c>
      <c r="C162" t="s">
        <v>5621</v>
      </c>
      <c r="D162" t="s">
        <v>13968</v>
      </c>
      <c r="E162">
        <v>5</v>
      </c>
      <c r="F162" t="s">
        <v>286</v>
      </c>
      <c r="G162" t="s">
        <v>5622</v>
      </c>
      <c r="H162" t="s">
        <v>5623</v>
      </c>
      <c r="I162">
        <v>15486</v>
      </c>
      <c r="J162" t="s">
        <v>287</v>
      </c>
      <c r="K162" t="s">
        <v>5624</v>
      </c>
      <c r="L162" t="s">
        <v>5625</v>
      </c>
      <c r="M162">
        <v>1</v>
      </c>
      <c r="N162">
        <v>1</v>
      </c>
      <c r="O162">
        <v>160</v>
      </c>
      <c r="P162" t="s">
        <v>9668</v>
      </c>
      <c r="Q162" t="s">
        <v>9667</v>
      </c>
      <c r="R162">
        <f t="shared" si="2"/>
        <v>2</v>
      </c>
    </row>
    <row r="163" spans="1:18" x14ac:dyDescent="0.25">
      <c r="A163" s="1">
        <v>161</v>
      </c>
      <c r="B163" t="s">
        <v>5674</v>
      </c>
      <c r="C163" t="s">
        <v>5675</v>
      </c>
      <c r="D163" t="s">
        <v>13351</v>
      </c>
      <c r="E163">
        <v>5</v>
      </c>
      <c r="F163" t="s">
        <v>39</v>
      </c>
      <c r="G163" t="s">
        <v>5676</v>
      </c>
      <c r="H163" t="s">
        <v>5677</v>
      </c>
      <c r="I163">
        <v>61400</v>
      </c>
      <c r="J163" t="s">
        <v>42</v>
      </c>
      <c r="K163" t="s">
        <v>5678</v>
      </c>
      <c r="L163" t="s">
        <v>5679</v>
      </c>
      <c r="M163">
        <v>1</v>
      </c>
      <c r="N163">
        <v>1</v>
      </c>
      <c r="O163">
        <v>161</v>
      </c>
      <c r="P163" t="s">
        <v>9666</v>
      </c>
      <c r="Q163" t="s">
        <v>9665</v>
      </c>
      <c r="R163">
        <f t="shared" si="2"/>
        <v>1</v>
      </c>
    </row>
    <row r="164" spans="1:18" x14ac:dyDescent="0.25">
      <c r="A164" s="1">
        <v>162</v>
      </c>
      <c r="B164" t="s">
        <v>5686</v>
      </c>
      <c r="C164" t="s">
        <v>5687</v>
      </c>
      <c r="D164" t="s">
        <v>13352</v>
      </c>
      <c r="E164">
        <v>5</v>
      </c>
      <c r="F164" t="s">
        <v>1206</v>
      </c>
      <c r="G164" t="s">
        <v>5688</v>
      </c>
      <c r="H164" t="s">
        <v>5689</v>
      </c>
      <c r="I164">
        <v>6806</v>
      </c>
      <c r="J164" t="s">
        <v>76</v>
      </c>
      <c r="K164" t="s">
        <v>5690</v>
      </c>
      <c r="L164" t="s">
        <v>5691</v>
      </c>
      <c r="M164">
        <v>1</v>
      </c>
      <c r="N164">
        <v>1</v>
      </c>
      <c r="O164">
        <v>162</v>
      </c>
      <c r="P164" t="s">
        <v>9664</v>
      </c>
      <c r="Q164" t="s">
        <v>7708</v>
      </c>
      <c r="R164">
        <f t="shared" si="2"/>
        <v>1</v>
      </c>
    </row>
    <row r="165" spans="1:18" x14ac:dyDescent="0.25">
      <c r="A165" s="1">
        <v>163</v>
      </c>
      <c r="B165" t="s">
        <v>5710</v>
      </c>
      <c r="C165" t="s">
        <v>5711</v>
      </c>
      <c r="D165" t="s">
        <v>13353</v>
      </c>
      <c r="E165">
        <v>5</v>
      </c>
      <c r="F165" t="s">
        <v>2350</v>
      </c>
      <c r="G165" t="s">
        <v>5712</v>
      </c>
      <c r="H165" t="s">
        <v>5711</v>
      </c>
      <c r="I165">
        <v>62270</v>
      </c>
      <c r="J165" t="s">
        <v>2353</v>
      </c>
      <c r="K165" t="s">
        <v>5713</v>
      </c>
      <c r="L165" t="s">
        <v>5714</v>
      </c>
      <c r="M165">
        <v>1</v>
      </c>
      <c r="N165">
        <v>1</v>
      </c>
      <c r="O165">
        <v>163</v>
      </c>
      <c r="P165" t="s">
        <v>9663</v>
      </c>
      <c r="Q165" t="s">
        <v>9662</v>
      </c>
      <c r="R165">
        <f t="shared" si="2"/>
        <v>1</v>
      </c>
    </row>
    <row r="166" spans="1:18" x14ac:dyDescent="0.25">
      <c r="A166" s="1">
        <v>164</v>
      </c>
      <c r="B166" t="s">
        <v>5745</v>
      </c>
      <c r="C166" t="s">
        <v>5746</v>
      </c>
      <c r="D166" t="s">
        <v>13354</v>
      </c>
      <c r="E166">
        <v>5</v>
      </c>
      <c r="F166" t="s">
        <v>73</v>
      </c>
      <c r="G166" t="s">
        <v>5747</v>
      </c>
      <c r="H166" t="s">
        <v>5748</v>
      </c>
      <c r="I166">
        <v>34170</v>
      </c>
      <c r="J166" t="s">
        <v>76</v>
      </c>
      <c r="K166" t="s">
        <v>5749</v>
      </c>
      <c r="L166" t="s">
        <v>5750</v>
      </c>
      <c r="M166">
        <v>1</v>
      </c>
      <c r="N166">
        <v>1</v>
      </c>
      <c r="O166">
        <v>164</v>
      </c>
      <c r="P166" t="s">
        <v>9661</v>
      </c>
      <c r="Q166" t="s">
        <v>9660</v>
      </c>
      <c r="R166">
        <f t="shared" si="2"/>
        <v>1</v>
      </c>
    </row>
    <row r="167" spans="1:18" x14ac:dyDescent="0.25">
      <c r="A167" s="1">
        <v>165</v>
      </c>
      <c r="B167" t="s">
        <v>5763</v>
      </c>
      <c r="C167" t="s">
        <v>5764</v>
      </c>
      <c r="D167" t="s">
        <v>13797</v>
      </c>
      <c r="E167">
        <v>5</v>
      </c>
      <c r="F167" t="s">
        <v>15</v>
      </c>
      <c r="G167" t="s">
        <v>5765</v>
      </c>
      <c r="H167" t="s">
        <v>5766</v>
      </c>
      <c r="I167">
        <v>6186</v>
      </c>
      <c r="J167" t="s">
        <v>18</v>
      </c>
      <c r="K167" t="s">
        <v>5767</v>
      </c>
      <c r="L167" t="s">
        <v>5768</v>
      </c>
      <c r="M167">
        <v>1</v>
      </c>
      <c r="N167">
        <v>1</v>
      </c>
      <c r="O167">
        <v>165</v>
      </c>
      <c r="P167" t="s">
        <v>9659</v>
      </c>
      <c r="Q167" t="s">
        <v>9658</v>
      </c>
      <c r="R167">
        <f t="shared" si="2"/>
        <v>1</v>
      </c>
    </row>
    <row r="168" spans="1:18" x14ac:dyDescent="0.25">
      <c r="A168" s="1">
        <v>166</v>
      </c>
      <c r="B168" t="s">
        <v>5781</v>
      </c>
      <c r="C168" t="s">
        <v>5782</v>
      </c>
      <c r="D168" t="s">
        <v>13356</v>
      </c>
      <c r="E168">
        <v>5</v>
      </c>
      <c r="F168" t="s">
        <v>39</v>
      </c>
      <c r="G168" t="s">
        <v>5783</v>
      </c>
      <c r="H168" t="s">
        <v>5784</v>
      </c>
      <c r="I168">
        <v>12014</v>
      </c>
      <c r="J168" t="s">
        <v>42</v>
      </c>
      <c r="K168" t="s">
        <v>4571</v>
      </c>
      <c r="L168" t="s">
        <v>5785</v>
      </c>
      <c r="M168">
        <v>1</v>
      </c>
      <c r="N168">
        <v>1</v>
      </c>
      <c r="O168">
        <v>166</v>
      </c>
      <c r="P168" t="s">
        <v>9657</v>
      </c>
      <c r="Q168" t="s">
        <v>9656</v>
      </c>
      <c r="R168">
        <f t="shared" si="2"/>
        <v>1</v>
      </c>
    </row>
    <row r="169" spans="1:18" x14ac:dyDescent="0.25">
      <c r="A169" s="1">
        <v>167</v>
      </c>
      <c r="B169" t="s">
        <v>5792</v>
      </c>
      <c r="C169" t="s">
        <v>5793</v>
      </c>
      <c r="D169" t="s">
        <v>13357</v>
      </c>
      <c r="E169">
        <v>5</v>
      </c>
      <c r="F169" t="s">
        <v>73</v>
      </c>
      <c r="G169" t="s">
        <v>5794</v>
      </c>
      <c r="H169" t="s">
        <v>5795</v>
      </c>
      <c r="I169">
        <v>39687</v>
      </c>
      <c r="J169" t="s">
        <v>76</v>
      </c>
      <c r="K169" t="s">
        <v>5796</v>
      </c>
      <c r="L169" t="s">
        <v>5797</v>
      </c>
      <c r="M169">
        <v>1</v>
      </c>
      <c r="N169">
        <v>1</v>
      </c>
      <c r="O169">
        <v>167</v>
      </c>
      <c r="P169" t="s">
        <v>9655</v>
      </c>
      <c r="Q169" t="s">
        <v>7698</v>
      </c>
      <c r="R169">
        <f t="shared" si="2"/>
        <v>1</v>
      </c>
    </row>
    <row r="170" spans="1:18" x14ac:dyDescent="0.25">
      <c r="A170" s="1">
        <v>168</v>
      </c>
      <c r="B170" t="s">
        <v>5798</v>
      </c>
      <c r="C170" t="s">
        <v>5799</v>
      </c>
      <c r="D170" t="s">
        <v>13969</v>
      </c>
      <c r="E170">
        <v>5</v>
      </c>
      <c r="F170" t="s">
        <v>15</v>
      </c>
      <c r="G170" t="s">
        <v>5800</v>
      </c>
      <c r="H170" t="s">
        <v>5801</v>
      </c>
      <c r="I170">
        <v>16724</v>
      </c>
      <c r="J170" t="s">
        <v>18</v>
      </c>
      <c r="K170" t="s">
        <v>5802</v>
      </c>
      <c r="L170" t="s">
        <v>5803</v>
      </c>
      <c r="M170">
        <v>1</v>
      </c>
      <c r="N170">
        <v>1</v>
      </c>
      <c r="O170">
        <v>168</v>
      </c>
      <c r="P170" t="s">
        <v>9654</v>
      </c>
      <c r="Q170" t="s">
        <v>9653</v>
      </c>
      <c r="R170">
        <f t="shared" si="2"/>
        <v>2</v>
      </c>
    </row>
    <row r="171" spans="1:18" x14ac:dyDescent="0.25">
      <c r="A171" s="1">
        <v>169</v>
      </c>
      <c r="B171" t="s">
        <v>5814</v>
      </c>
      <c r="C171" t="s">
        <v>5815</v>
      </c>
      <c r="D171" t="s">
        <v>13359</v>
      </c>
      <c r="E171">
        <v>5</v>
      </c>
      <c r="F171" t="s">
        <v>286</v>
      </c>
      <c r="G171" t="s">
        <v>5816</v>
      </c>
      <c r="H171" t="s">
        <v>5817</v>
      </c>
      <c r="I171">
        <v>39084</v>
      </c>
      <c r="J171" t="s">
        <v>287</v>
      </c>
      <c r="K171" t="s">
        <v>5818</v>
      </c>
      <c r="L171" t="s">
        <v>5819</v>
      </c>
      <c r="M171">
        <v>1</v>
      </c>
      <c r="N171">
        <v>1</v>
      </c>
      <c r="O171">
        <v>169</v>
      </c>
      <c r="P171" t="s">
        <v>9652</v>
      </c>
      <c r="Q171" t="s">
        <v>9651</v>
      </c>
      <c r="R171">
        <f t="shared" si="2"/>
        <v>1</v>
      </c>
    </row>
    <row r="172" spans="1:18" x14ac:dyDescent="0.25">
      <c r="A172" s="1">
        <v>170</v>
      </c>
      <c r="B172" t="s">
        <v>5826</v>
      </c>
      <c r="C172" t="s">
        <v>5827</v>
      </c>
      <c r="D172" t="s">
        <v>13360</v>
      </c>
      <c r="E172">
        <v>5</v>
      </c>
      <c r="F172" t="s">
        <v>198</v>
      </c>
      <c r="G172" t="s">
        <v>5828</v>
      </c>
      <c r="H172" t="s">
        <v>5829</v>
      </c>
      <c r="I172">
        <v>8958</v>
      </c>
      <c r="J172" t="s">
        <v>199</v>
      </c>
      <c r="K172" t="s">
        <v>5830</v>
      </c>
      <c r="L172" t="s">
        <v>5831</v>
      </c>
      <c r="M172">
        <v>1</v>
      </c>
      <c r="N172">
        <v>1</v>
      </c>
      <c r="O172">
        <v>170</v>
      </c>
      <c r="P172" t="s">
        <v>9650</v>
      </c>
      <c r="Q172" t="s">
        <v>9649</v>
      </c>
      <c r="R172">
        <f t="shared" si="2"/>
        <v>1</v>
      </c>
    </row>
    <row r="173" spans="1:18" x14ac:dyDescent="0.25">
      <c r="A173" s="1">
        <v>171</v>
      </c>
      <c r="B173" t="s">
        <v>5838</v>
      </c>
      <c r="C173" t="s">
        <v>5839</v>
      </c>
      <c r="D173" t="s">
        <v>13971</v>
      </c>
      <c r="E173">
        <v>5</v>
      </c>
      <c r="F173" t="s">
        <v>198</v>
      </c>
      <c r="G173" t="s">
        <v>5840</v>
      </c>
      <c r="H173" t="s">
        <v>5841</v>
      </c>
      <c r="I173">
        <v>1863</v>
      </c>
      <c r="J173" t="s">
        <v>199</v>
      </c>
      <c r="K173" t="s">
        <v>5842</v>
      </c>
      <c r="L173" t="s">
        <v>5843</v>
      </c>
      <c r="M173">
        <v>1</v>
      </c>
      <c r="N173">
        <v>1</v>
      </c>
      <c r="O173">
        <v>171</v>
      </c>
      <c r="P173" t="s">
        <v>9648</v>
      </c>
      <c r="Q173" t="s">
        <v>9647</v>
      </c>
      <c r="R173">
        <f t="shared" si="2"/>
        <v>2</v>
      </c>
    </row>
    <row r="174" spans="1:18" x14ac:dyDescent="0.25">
      <c r="A174" s="1">
        <v>172</v>
      </c>
      <c r="B174" t="s">
        <v>5844</v>
      </c>
      <c r="C174" t="s">
        <v>5845</v>
      </c>
      <c r="D174" t="s">
        <v>13362</v>
      </c>
      <c r="E174">
        <v>5</v>
      </c>
      <c r="F174" t="s">
        <v>286</v>
      </c>
      <c r="G174" t="s">
        <v>5846</v>
      </c>
      <c r="H174" t="s">
        <v>5847</v>
      </c>
      <c r="I174">
        <v>1392</v>
      </c>
      <c r="J174" t="s">
        <v>287</v>
      </c>
      <c r="K174" t="s">
        <v>5848</v>
      </c>
      <c r="L174" t="s">
        <v>5849</v>
      </c>
      <c r="M174">
        <v>1</v>
      </c>
      <c r="N174">
        <v>1</v>
      </c>
      <c r="O174">
        <v>172</v>
      </c>
      <c r="P174" t="s">
        <v>9646</v>
      </c>
      <c r="Q174" t="s">
        <v>9645</v>
      </c>
      <c r="R174">
        <f t="shared" si="2"/>
        <v>1</v>
      </c>
    </row>
    <row r="175" spans="1:18" x14ac:dyDescent="0.25">
      <c r="A175" s="1">
        <v>173</v>
      </c>
      <c r="B175" t="s">
        <v>5850</v>
      </c>
      <c r="C175" t="s">
        <v>5851</v>
      </c>
      <c r="D175" t="s">
        <v>13363</v>
      </c>
      <c r="E175">
        <v>5</v>
      </c>
      <c r="F175" t="s">
        <v>117</v>
      </c>
      <c r="G175" t="s">
        <v>5852</v>
      </c>
      <c r="H175" t="s">
        <v>5853</v>
      </c>
      <c r="I175">
        <v>6764</v>
      </c>
      <c r="J175" t="s">
        <v>120</v>
      </c>
      <c r="K175" t="s">
        <v>3259</v>
      </c>
      <c r="L175" t="s">
        <v>5854</v>
      </c>
      <c r="M175">
        <v>1</v>
      </c>
      <c r="N175">
        <v>1</v>
      </c>
      <c r="O175">
        <v>173</v>
      </c>
      <c r="P175" t="s">
        <v>9644</v>
      </c>
      <c r="Q175" t="s">
        <v>9643</v>
      </c>
      <c r="R175">
        <f t="shared" si="2"/>
        <v>1</v>
      </c>
    </row>
    <row r="176" spans="1:18" x14ac:dyDescent="0.25">
      <c r="A176" s="1">
        <v>174</v>
      </c>
      <c r="B176" t="s">
        <v>5903</v>
      </c>
      <c r="C176" t="s">
        <v>5904</v>
      </c>
      <c r="D176" t="s">
        <v>13364</v>
      </c>
      <c r="E176">
        <v>5</v>
      </c>
      <c r="F176" t="s">
        <v>187</v>
      </c>
      <c r="G176" t="s">
        <v>5905</v>
      </c>
      <c r="H176" t="s">
        <v>5906</v>
      </c>
      <c r="I176">
        <v>16364</v>
      </c>
      <c r="J176" t="s">
        <v>161</v>
      </c>
      <c r="K176" t="s">
        <v>5907</v>
      </c>
      <c r="L176" t="s">
        <v>5908</v>
      </c>
      <c r="M176">
        <v>1</v>
      </c>
      <c r="N176">
        <v>1</v>
      </c>
      <c r="O176">
        <v>174</v>
      </c>
      <c r="P176" t="s">
        <v>9642</v>
      </c>
      <c r="Q176" t="s">
        <v>9641</v>
      </c>
      <c r="R176">
        <f t="shared" si="2"/>
        <v>1</v>
      </c>
    </row>
    <row r="177" spans="1:18" x14ac:dyDescent="0.25">
      <c r="A177" s="1">
        <v>175</v>
      </c>
      <c r="B177" t="s">
        <v>5939</v>
      </c>
      <c r="C177" t="s">
        <v>5940</v>
      </c>
      <c r="D177" t="s">
        <v>14023</v>
      </c>
      <c r="E177">
        <v>5</v>
      </c>
      <c r="F177" t="s">
        <v>73</v>
      </c>
      <c r="G177" t="s">
        <v>5941</v>
      </c>
      <c r="H177" t="s">
        <v>5942</v>
      </c>
      <c r="I177">
        <v>59321</v>
      </c>
      <c r="J177" t="s">
        <v>76</v>
      </c>
      <c r="K177" t="s">
        <v>5943</v>
      </c>
      <c r="L177" t="s">
        <v>5944</v>
      </c>
      <c r="M177">
        <v>1</v>
      </c>
      <c r="N177">
        <v>1</v>
      </c>
      <c r="O177">
        <v>175</v>
      </c>
      <c r="P177" t="s">
        <v>9640</v>
      </c>
      <c r="Q177" t="s">
        <v>9639</v>
      </c>
      <c r="R177">
        <f t="shared" si="2"/>
        <v>3</v>
      </c>
    </row>
    <row r="178" spans="1:18" x14ac:dyDescent="0.25">
      <c r="A178" s="1">
        <v>176</v>
      </c>
      <c r="B178" t="s">
        <v>5963</v>
      </c>
      <c r="C178" t="s">
        <v>5964</v>
      </c>
      <c r="D178" t="s">
        <v>13365</v>
      </c>
      <c r="E178">
        <v>5</v>
      </c>
      <c r="F178" t="s">
        <v>39</v>
      </c>
      <c r="G178" t="s">
        <v>5965</v>
      </c>
      <c r="H178" t="s">
        <v>5966</v>
      </c>
      <c r="I178">
        <v>30644</v>
      </c>
      <c r="J178" t="s">
        <v>42</v>
      </c>
      <c r="K178" t="s">
        <v>5967</v>
      </c>
      <c r="L178" t="s">
        <v>5968</v>
      </c>
      <c r="M178">
        <v>1</v>
      </c>
      <c r="N178">
        <v>1</v>
      </c>
      <c r="O178">
        <v>176</v>
      </c>
      <c r="P178" t="s">
        <v>9638</v>
      </c>
      <c r="Q178" t="s">
        <v>7252</v>
      </c>
      <c r="R178">
        <f t="shared" si="2"/>
        <v>1</v>
      </c>
    </row>
    <row r="179" spans="1:18" x14ac:dyDescent="0.25">
      <c r="A179" s="1">
        <v>177</v>
      </c>
      <c r="B179" t="s">
        <v>5975</v>
      </c>
      <c r="C179" t="s">
        <v>5976</v>
      </c>
      <c r="D179" t="s">
        <v>13366</v>
      </c>
      <c r="E179">
        <v>5</v>
      </c>
      <c r="F179" t="s">
        <v>187</v>
      </c>
      <c r="G179" t="s">
        <v>5977</v>
      </c>
      <c r="H179" t="s">
        <v>5978</v>
      </c>
      <c r="I179">
        <v>9474</v>
      </c>
      <c r="J179" t="s">
        <v>161</v>
      </c>
      <c r="K179" t="s">
        <v>5979</v>
      </c>
      <c r="L179" t="s">
        <v>5980</v>
      </c>
      <c r="M179">
        <v>1</v>
      </c>
      <c r="N179">
        <v>1</v>
      </c>
      <c r="O179">
        <v>177</v>
      </c>
      <c r="P179" t="s">
        <v>9637</v>
      </c>
      <c r="Q179" t="s">
        <v>7678</v>
      </c>
      <c r="R179">
        <f t="shared" si="2"/>
        <v>1</v>
      </c>
    </row>
    <row r="180" spans="1:18" x14ac:dyDescent="0.25">
      <c r="A180" s="1">
        <v>178</v>
      </c>
      <c r="B180" t="s">
        <v>6006</v>
      </c>
      <c r="C180" t="s">
        <v>6007</v>
      </c>
      <c r="D180" t="s">
        <v>14024</v>
      </c>
      <c r="E180">
        <v>5</v>
      </c>
      <c r="F180" t="s">
        <v>39</v>
      </c>
      <c r="G180" t="s">
        <v>6008</v>
      </c>
      <c r="H180" t="s">
        <v>6009</v>
      </c>
      <c r="I180">
        <v>2329</v>
      </c>
      <c r="J180" t="s">
        <v>42</v>
      </c>
      <c r="K180" t="s">
        <v>6010</v>
      </c>
      <c r="L180" t="s">
        <v>6011</v>
      </c>
      <c r="M180">
        <v>1</v>
      </c>
      <c r="N180">
        <v>1</v>
      </c>
      <c r="O180">
        <v>178</v>
      </c>
      <c r="P180" t="s">
        <v>9636</v>
      </c>
      <c r="Q180" t="s">
        <v>9635</v>
      </c>
      <c r="R180">
        <f t="shared" si="2"/>
        <v>3</v>
      </c>
    </row>
    <row r="181" spans="1:18" x14ac:dyDescent="0.25">
      <c r="A181" s="1">
        <v>179</v>
      </c>
      <c r="B181" t="s">
        <v>6018</v>
      </c>
      <c r="C181" t="s">
        <v>6019</v>
      </c>
      <c r="D181" t="s">
        <v>13367</v>
      </c>
      <c r="E181">
        <v>5</v>
      </c>
      <c r="F181" t="s">
        <v>286</v>
      </c>
      <c r="G181" t="s">
        <v>6020</v>
      </c>
      <c r="H181" t="s">
        <v>6021</v>
      </c>
      <c r="I181">
        <v>6848</v>
      </c>
      <c r="J181" t="s">
        <v>287</v>
      </c>
      <c r="K181" t="s">
        <v>6022</v>
      </c>
      <c r="L181" t="s">
        <v>6023</v>
      </c>
      <c r="M181">
        <v>1</v>
      </c>
      <c r="N181">
        <v>1</v>
      </c>
      <c r="O181">
        <v>179</v>
      </c>
      <c r="P181" t="s">
        <v>9634</v>
      </c>
      <c r="Q181" t="s">
        <v>9633</v>
      </c>
      <c r="R181">
        <f t="shared" si="2"/>
        <v>1</v>
      </c>
    </row>
    <row r="182" spans="1:18" x14ac:dyDescent="0.25">
      <c r="A182" s="1">
        <v>180</v>
      </c>
      <c r="B182" t="s">
        <v>13</v>
      </c>
      <c r="C182" t="s">
        <v>14</v>
      </c>
      <c r="D182" t="s">
        <v>13368</v>
      </c>
      <c r="E182">
        <v>1</v>
      </c>
      <c r="F182" t="s">
        <v>15</v>
      </c>
      <c r="G182" t="s">
        <v>16</v>
      </c>
      <c r="H182" t="s">
        <v>17</v>
      </c>
      <c r="I182">
        <v>15672</v>
      </c>
      <c r="J182" t="s">
        <v>18</v>
      </c>
      <c r="K182" t="s">
        <v>19</v>
      </c>
      <c r="L182" t="s">
        <v>20</v>
      </c>
      <c r="M182">
        <v>2</v>
      </c>
      <c r="N182">
        <v>2</v>
      </c>
      <c r="O182">
        <v>180</v>
      </c>
      <c r="P182" t="s">
        <v>9632</v>
      </c>
      <c r="Q182" t="s">
        <v>9631</v>
      </c>
      <c r="R182">
        <f t="shared" si="2"/>
        <v>2</v>
      </c>
    </row>
    <row r="183" spans="1:18" x14ac:dyDescent="0.25">
      <c r="A183" s="1">
        <v>181</v>
      </c>
      <c r="B183" t="s">
        <v>45</v>
      </c>
      <c r="C183" t="s">
        <v>46</v>
      </c>
      <c r="D183" t="s">
        <v>13895</v>
      </c>
      <c r="E183">
        <v>1</v>
      </c>
      <c r="F183" t="s">
        <v>47</v>
      </c>
      <c r="G183" t="s">
        <v>48</v>
      </c>
      <c r="H183" t="s">
        <v>49</v>
      </c>
      <c r="I183">
        <v>5465</v>
      </c>
      <c r="J183" t="s">
        <v>50</v>
      </c>
      <c r="K183" t="s">
        <v>51</v>
      </c>
      <c r="L183" t="s">
        <v>52</v>
      </c>
      <c r="M183">
        <v>2</v>
      </c>
      <c r="N183">
        <v>2</v>
      </c>
      <c r="O183">
        <v>181</v>
      </c>
      <c r="P183" t="s">
        <v>9630</v>
      </c>
      <c r="Q183" t="s">
        <v>9629</v>
      </c>
      <c r="R183">
        <f t="shared" si="2"/>
        <v>3</v>
      </c>
    </row>
    <row r="184" spans="1:18" x14ac:dyDescent="0.25">
      <c r="A184" s="1">
        <v>182</v>
      </c>
      <c r="B184" t="s">
        <v>71</v>
      </c>
      <c r="C184" t="s">
        <v>72</v>
      </c>
      <c r="D184" t="s">
        <v>14051</v>
      </c>
      <c r="E184">
        <v>1</v>
      </c>
      <c r="F184" t="s">
        <v>73</v>
      </c>
      <c r="G184" t="s">
        <v>74</v>
      </c>
      <c r="H184" t="s">
        <v>75</v>
      </c>
      <c r="I184">
        <v>2599</v>
      </c>
      <c r="J184" t="s">
        <v>76</v>
      </c>
      <c r="K184" t="s">
        <v>77</v>
      </c>
      <c r="L184" t="s">
        <v>78</v>
      </c>
      <c r="M184">
        <v>2</v>
      </c>
      <c r="N184">
        <v>2</v>
      </c>
      <c r="O184">
        <v>182</v>
      </c>
      <c r="P184" t="s">
        <v>9628</v>
      </c>
      <c r="Q184" t="s">
        <v>9627</v>
      </c>
      <c r="R184">
        <f t="shared" si="2"/>
        <v>4</v>
      </c>
    </row>
    <row r="185" spans="1:18" x14ac:dyDescent="0.25">
      <c r="A185" s="1">
        <v>183</v>
      </c>
      <c r="B185" t="s">
        <v>79</v>
      </c>
      <c r="C185" t="s">
        <v>80</v>
      </c>
      <c r="D185" t="s">
        <v>13972</v>
      </c>
      <c r="E185">
        <v>1</v>
      </c>
      <c r="F185" t="s">
        <v>81</v>
      </c>
      <c r="G185" t="s">
        <v>82</v>
      </c>
      <c r="H185" t="s">
        <v>83</v>
      </c>
      <c r="I185">
        <v>12467</v>
      </c>
      <c r="J185" t="s">
        <v>84</v>
      </c>
      <c r="K185" t="s">
        <v>85</v>
      </c>
      <c r="L185" t="s">
        <v>86</v>
      </c>
      <c r="M185">
        <v>2</v>
      </c>
      <c r="N185">
        <v>4</v>
      </c>
      <c r="O185">
        <v>183</v>
      </c>
      <c r="P185" t="s">
        <v>9626</v>
      </c>
      <c r="Q185" t="s">
        <v>9625</v>
      </c>
      <c r="R185">
        <f t="shared" si="2"/>
        <v>3</v>
      </c>
    </row>
    <row r="186" spans="1:18" x14ac:dyDescent="0.25">
      <c r="A186" s="1">
        <v>184</v>
      </c>
      <c r="B186" t="s">
        <v>87</v>
      </c>
      <c r="C186" t="s">
        <v>88</v>
      </c>
      <c r="D186" t="s">
        <v>13147</v>
      </c>
      <c r="E186">
        <v>1</v>
      </c>
      <c r="F186" t="s">
        <v>39</v>
      </c>
      <c r="G186" t="s">
        <v>89</v>
      </c>
      <c r="H186" t="s">
        <v>90</v>
      </c>
      <c r="I186">
        <v>3945</v>
      </c>
      <c r="J186" t="s">
        <v>42</v>
      </c>
      <c r="K186" t="s">
        <v>91</v>
      </c>
      <c r="L186" t="s">
        <v>92</v>
      </c>
      <c r="M186">
        <v>2</v>
      </c>
      <c r="N186">
        <v>2</v>
      </c>
      <c r="O186">
        <v>184</v>
      </c>
      <c r="P186" t="s">
        <v>9624</v>
      </c>
      <c r="Q186" t="s">
        <v>9623</v>
      </c>
      <c r="R186">
        <f t="shared" si="2"/>
        <v>1</v>
      </c>
    </row>
    <row r="187" spans="1:18" x14ac:dyDescent="0.25">
      <c r="A187" s="1">
        <v>185</v>
      </c>
      <c r="B187" t="s">
        <v>93</v>
      </c>
      <c r="C187" t="s">
        <v>94</v>
      </c>
      <c r="D187" t="s">
        <v>14093</v>
      </c>
      <c r="E187">
        <v>1</v>
      </c>
      <c r="F187" t="s">
        <v>15</v>
      </c>
      <c r="G187" t="s">
        <v>95</v>
      </c>
      <c r="H187" t="s">
        <v>96</v>
      </c>
      <c r="I187">
        <v>3417</v>
      </c>
      <c r="J187" t="s">
        <v>18</v>
      </c>
      <c r="K187" t="s">
        <v>97</v>
      </c>
      <c r="L187" t="s">
        <v>98</v>
      </c>
      <c r="M187">
        <v>2</v>
      </c>
      <c r="N187">
        <v>1</v>
      </c>
      <c r="O187">
        <v>185</v>
      </c>
      <c r="P187" t="s">
        <v>9622</v>
      </c>
      <c r="Q187" t="s">
        <v>9621</v>
      </c>
      <c r="R187">
        <f t="shared" si="2"/>
        <v>7</v>
      </c>
    </row>
    <row r="188" spans="1:18" x14ac:dyDescent="0.25">
      <c r="A188" s="1">
        <v>186</v>
      </c>
      <c r="B188" t="s">
        <v>101</v>
      </c>
      <c r="C188" t="s">
        <v>102</v>
      </c>
      <c r="D188" t="s">
        <v>13973</v>
      </c>
      <c r="E188">
        <v>1</v>
      </c>
      <c r="F188" t="s">
        <v>15</v>
      </c>
      <c r="G188" t="s">
        <v>103</v>
      </c>
      <c r="H188" t="s">
        <v>104</v>
      </c>
      <c r="I188">
        <v>4394</v>
      </c>
      <c r="J188" t="s">
        <v>18</v>
      </c>
      <c r="K188" t="s">
        <v>105</v>
      </c>
      <c r="L188" t="s">
        <v>106</v>
      </c>
      <c r="M188">
        <v>2</v>
      </c>
      <c r="N188">
        <v>1</v>
      </c>
      <c r="O188">
        <v>186</v>
      </c>
      <c r="P188" t="s">
        <v>9620</v>
      </c>
      <c r="Q188" t="s">
        <v>9619</v>
      </c>
      <c r="R188">
        <f t="shared" si="2"/>
        <v>3</v>
      </c>
    </row>
    <row r="189" spans="1:18" x14ac:dyDescent="0.25">
      <c r="A189" s="1">
        <v>187</v>
      </c>
      <c r="B189" t="s">
        <v>115</v>
      </c>
      <c r="C189" t="s">
        <v>116</v>
      </c>
      <c r="D189" t="s">
        <v>13127</v>
      </c>
      <c r="E189">
        <v>1</v>
      </c>
      <c r="F189" t="s">
        <v>117</v>
      </c>
      <c r="G189" t="s">
        <v>118</v>
      </c>
      <c r="H189" t="s">
        <v>119</v>
      </c>
      <c r="I189">
        <v>26991</v>
      </c>
      <c r="J189" t="s">
        <v>120</v>
      </c>
      <c r="K189" t="s">
        <v>121</v>
      </c>
      <c r="L189" t="s">
        <v>122</v>
      </c>
      <c r="M189">
        <v>2</v>
      </c>
      <c r="N189">
        <v>0</v>
      </c>
      <c r="O189">
        <v>187</v>
      </c>
      <c r="P189" t="s">
        <v>9618</v>
      </c>
      <c r="Q189" t="s">
        <v>9617</v>
      </c>
      <c r="R189">
        <f t="shared" si="2"/>
        <v>1</v>
      </c>
    </row>
    <row r="190" spans="1:18" x14ac:dyDescent="0.25">
      <c r="A190" s="1">
        <v>188</v>
      </c>
      <c r="B190" t="s">
        <v>141</v>
      </c>
      <c r="C190" t="s">
        <v>142</v>
      </c>
      <c r="D190" t="s">
        <v>13798</v>
      </c>
      <c r="E190">
        <v>1</v>
      </c>
      <c r="F190" t="s">
        <v>73</v>
      </c>
      <c r="G190" t="s">
        <v>143</v>
      </c>
      <c r="H190" t="s">
        <v>144</v>
      </c>
      <c r="I190">
        <v>7274</v>
      </c>
      <c r="J190" t="s">
        <v>76</v>
      </c>
      <c r="K190" t="s">
        <v>145</v>
      </c>
      <c r="L190" t="s">
        <v>146</v>
      </c>
      <c r="M190">
        <v>2</v>
      </c>
      <c r="N190">
        <v>2</v>
      </c>
      <c r="O190">
        <v>188</v>
      </c>
      <c r="P190" t="s">
        <v>9616</v>
      </c>
      <c r="Q190" t="s">
        <v>9615</v>
      </c>
      <c r="R190">
        <f t="shared" si="2"/>
        <v>2</v>
      </c>
    </row>
    <row r="191" spans="1:18" x14ac:dyDescent="0.25">
      <c r="A191" s="1">
        <v>189</v>
      </c>
      <c r="B191" t="s">
        <v>172</v>
      </c>
      <c r="C191" t="s">
        <v>173</v>
      </c>
      <c r="D191" t="s">
        <v>13896</v>
      </c>
      <c r="E191">
        <v>1</v>
      </c>
      <c r="F191" t="s">
        <v>73</v>
      </c>
      <c r="G191" t="s">
        <v>174</v>
      </c>
      <c r="H191" t="s">
        <v>175</v>
      </c>
      <c r="I191">
        <v>20469</v>
      </c>
      <c r="J191" t="s">
        <v>76</v>
      </c>
      <c r="K191" t="s">
        <v>176</v>
      </c>
      <c r="L191" t="s">
        <v>177</v>
      </c>
      <c r="M191">
        <v>2</v>
      </c>
      <c r="N191">
        <v>2</v>
      </c>
      <c r="O191">
        <v>189</v>
      </c>
      <c r="P191" t="s">
        <v>9614</v>
      </c>
      <c r="Q191" t="s">
        <v>9613</v>
      </c>
      <c r="R191">
        <f t="shared" si="2"/>
        <v>3</v>
      </c>
    </row>
    <row r="192" spans="1:18" x14ac:dyDescent="0.25">
      <c r="A192" s="1">
        <v>190</v>
      </c>
      <c r="B192" t="s">
        <v>185</v>
      </c>
      <c r="C192" t="s">
        <v>186</v>
      </c>
      <c r="D192" t="s">
        <v>13857</v>
      </c>
      <c r="E192">
        <v>1</v>
      </c>
      <c r="F192" t="s">
        <v>187</v>
      </c>
      <c r="G192" t="s">
        <v>188</v>
      </c>
      <c r="H192" t="s">
        <v>189</v>
      </c>
      <c r="I192">
        <v>12125</v>
      </c>
      <c r="J192" t="s">
        <v>161</v>
      </c>
      <c r="K192" t="s">
        <v>190</v>
      </c>
      <c r="L192" t="s">
        <v>191</v>
      </c>
      <c r="M192">
        <v>2</v>
      </c>
      <c r="N192">
        <v>2</v>
      </c>
      <c r="O192">
        <v>190</v>
      </c>
      <c r="P192" t="s">
        <v>9612</v>
      </c>
      <c r="Q192" t="s">
        <v>9611</v>
      </c>
      <c r="R192">
        <f t="shared" si="2"/>
        <v>3</v>
      </c>
    </row>
    <row r="193" spans="1:18" x14ac:dyDescent="0.25">
      <c r="A193" s="1">
        <v>191</v>
      </c>
      <c r="B193" t="s">
        <v>220</v>
      </c>
      <c r="C193" t="s">
        <v>221</v>
      </c>
      <c r="D193" t="s">
        <v>14087</v>
      </c>
      <c r="E193">
        <v>1</v>
      </c>
      <c r="F193" t="s">
        <v>187</v>
      </c>
      <c r="G193" t="s">
        <v>222</v>
      </c>
      <c r="H193" t="s">
        <v>223</v>
      </c>
      <c r="I193">
        <v>19013</v>
      </c>
      <c r="J193" t="s">
        <v>161</v>
      </c>
      <c r="K193" t="s">
        <v>224</v>
      </c>
      <c r="L193" t="s">
        <v>225</v>
      </c>
      <c r="M193">
        <v>2</v>
      </c>
      <c r="N193">
        <v>1</v>
      </c>
      <c r="O193">
        <v>191</v>
      </c>
      <c r="P193" t="s">
        <v>9610</v>
      </c>
      <c r="Q193" t="s">
        <v>9609</v>
      </c>
      <c r="R193">
        <f t="shared" si="2"/>
        <v>6</v>
      </c>
    </row>
    <row r="194" spans="1:18" x14ac:dyDescent="0.25">
      <c r="A194" s="1">
        <v>192</v>
      </c>
      <c r="B194" t="s">
        <v>232</v>
      </c>
      <c r="C194" t="s">
        <v>233</v>
      </c>
      <c r="D194" t="s">
        <v>13974</v>
      </c>
      <c r="E194">
        <v>1</v>
      </c>
      <c r="F194" t="s">
        <v>234</v>
      </c>
      <c r="G194" t="s">
        <v>235</v>
      </c>
      <c r="H194" t="s">
        <v>236</v>
      </c>
      <c r="I194">
        <v>3292</v>
      </c>
      <c r="J194" t="s">
        <v>237</v>
      </c>
      <c r="K194" t="s">
        <v>238</v>
      </c>
      <c r="L194" t="s">
        <v>239</v>
      </c>
      <c r="M194">
        <v>2</v>
      </c>
      <c r="N194">
        <v>1</v>
      </c>
      <c r="O194">
        <v>192</v>
      </c>
      <c r="P194" t="s">
        <v>9608</v>
      </c>
      <c r="Q194" t="s">
        <v>9607</v>
      </c>
      <c r="R194">
        <f t="shared" si="2"/>
        <v>3</v>
      </c>
    </row>
    <row r="195" spans="1:18" x14ac:dyDescent="0.25">
      <c r="A195" s="1">
        <v>193</v>
      </c>
      <c r="B195" t="s">
        <v>246</v>
      </c>
      <c r="C195" t="s">
        <v>247</v>
      </c>
      <c r="D195" t="s">
        <v>13503</v>
      </c>
      <c r="E195">
        <v>1</v>
      </c>
      <c r="F195" t="s">
        <v>198</v>
      </c>
      <c r="G195" t="s">
        <v>248</v>
      </c>
      <c r="H195" t="s">
        <v>249</v>
      </c>
      <c r="I195">
        <v>51383</v>
      </c>
      <c r="J195" t="s">
        <v>199</v>
      </c>
      <c r="K195" t="s">
        <v>250</v>
      </c>
      <c r="L195" t="s">
        <v>251</v>
      </c>
      <c r="M195">
        <v>2</v>
      </c>
      <c r="N195">
        <v>2</v>
      </c>
      <c r="O195">
        <v>193</v>
      </c>
      <c r="P195" t="s">
        <v>9606</v>
      </c>
      <c r="Q195" t="s">
        <v>9605</v>
      </c>
      <c r="R195">
        <f t="shared" ref="R195:R258" si="3">LEN(Q195)-LEN(SUBSTITUTE(Q195,"{",""))</f>
        <v>2</v>
      </c>
    </row>
    <row r="196" spans="1:18" x14ac:dyDescent="0.25">
      <c r="A196" s="1">
        <v>194</v>
      </c>
      <c r="B196" t="s">
        <v>252</v>
      </c>
      <c r="C196" t="s">
        <v>253</v>
      </c>
      <c r="D196" t="s">
        <v>13373</v>
      </c>
      <c r="E196">
        <v>1</v>
      </c>
      <c r="F196" t="s">
        <v>187</v>
      </c>
      <c r="G196" t="s">
        <v>254</v>
      </c>
      <c r="H196" t="s">
        <v>255</v>
      </c>
      <c r="I196">
        <v>9602</v>
      </c>
      <c r="J196" t="s">
        <v>161</v>
      </c>
      <c r="K196" t="s">
        <v>256</v>
      </c>
      <c r="L196" t="s">
        <v>257</v>
      </c>
      <c r="M196">
        <v>2</v>
      </c>
      <c r="N196">
        <v>2</v>
      </c>
      <c r="O196">
        <v>194</v>
      </c>
      <c r="P196" t="s">
        <v>9604</v>
      </c>
      <c r="Q196" t="s">
        <v>9603</v>
      </c>
      <c r="R196">
        <f t="shared" si="3"/>
        <v>2</v>
      </c>
    </row>
    <row r="197" spans="1:18" x14ac:dyDescent="0.25">
      <c r="A197" s="1">
        <v>195</v>
      </c>
      <c r="B197" t="s">
        <v>258</v>
      </c>
      <c r="C197" t="s">
        <v>259</v>
      </c>
      <c r="D197" t="s">
        <v>13858</v>
      </c>
      <c r="E197">
        <v>1</v>
      </c>
      <c r="F197" t="s">
        <v>107</v>
      </c>
      <c r="G197" t="s">
        <v>260</v>
      </c>
      <c r="H197" t="s">
        <v>261</v>
      </c>
      <c r="I197">
        <v>27541</v>
      </c>
      <c r="J197" t="s">
        <v>108</v>
      </c>
      <c r="K197" t="s">
        <v>262</v>
      </c>
      <c r="L197" t="s">
        <v>263</v>
      </c>
      <c r="M197">
        <v>2</v>
      </c>
      <c r="N197">
        <v>2</v>
      </c>
      <c r="O197">
        <v>195</v>
      </c>
      <c r="P197" t="s">
        <v>9602</v>
      </c>
      <c r="Q197" t="s">
        <v>9601</v>
      </c>
      <c r="R197">
        <f t="shared" si="3"/>
        <v>3</v>
      </c>
    </row>
    <row r="198" spans="1:18" x14ac:dyDescent="0.25">
      <c r="A198" s="1">
        <v>196</v>
      </c>
      <c r="B198" t="s">
        <v>270</v>
      </c>
      <c r="C198" t="s">
        <v>271</v>
      </c>
      <c r="D198" t="s">
        <v>13897</v>
      </c>
      <c r="E198">
        <v>1</v>
      </c>
      <c r="F198" t="s">
        <v>272</v>
      </c>
      <c r="G198" t="s">
        <v>273</v>
      </c>
      <c r="H198" t="s">
        <v>274</v>
      </c>
      <c r="I198">
        <v>6111</v>
      </c>
      <c r="J198" t="s">
        <v>275</v>
      </c>
      <c r="K198" t="s">
        <v>276</v>
      </c>
      <c r="L198" t="s">
        <v>277</v>
      </c>
      <c r="M198">
        <v>2</v>
      </c>
      <c r="N198">
        <v>1</v>
      </c>
      <c r="O198">
        <v>196</v>
      </c>
      <c r="P198" t="s">
        <v>9600</v>
      </c>
      <c r="Q198" t="s">
        <v>9599</v>
      </c>
      <c r="R198">
        <f t="shared" si="3"/>
        <v>3</v>
      </c>
    </row>
    <row r="199" spans="1:18" x14ac:dyDescent="0.25">
      <c r="A199" s="1">
        <v>197</v>
      </c>
      <c r="B199" t="s">
        <v>288</v>
      </c>
      <c r="C199" t="s">
        <v>289</v>
      </c>
      <c r="D199" t="s">
        <v>13374</v>
      </c>
      <c r="E199">
        <v>1</v>
      </c>
      <c r="F199" t="s">
        <v>198</v>
      </c>
      <c r="G199" t="s">
        <v>290</v>
      </c>
      <c r="H199" t="s">
        <v>291</v>
      </c>
      <c r="I199">
        <v>29252</v>
      </c>
      <c r="J199" t="s">
        <v>199</v>
      </c>
      <c r="K199" t="s">
        <v>292</v>
      </c>
      <c r="L199" t="s">
        <v>293</v>
      </c>
      <c r="M199">
        <v>2</v>
      </c>
      <c r="N199">
        <v>2</v>
      </c>
      <c r="O199">
        <v>197</v>
      </c>
      <c r="P199" t="s">
        <v>9598</v>
      </c>
      <c r="Q199" t="s">
        <v>9597</v>
      </c>
      <c r="R199">
        <f t="shared" si="3"/>
        <v>2</v>
      </c>
    </row>
    <row r="200" spans="1:18" x14ac:dyDescent="0.25">
      <c r="A200" s="1">
        <v>198</v>
      </c>
      <c r="B200" t="s">
        <v>340</v>
      </c>
      <c r="C200" t="s">
        <v>341</v>
      </c>
      <c r="D200" t="s">
        <v>13511</v>
      </c>
      <c r="E200">
        <v>1</v>
      </c>
      <c r="F200" t="s">
        <v>73</v>
      </c>
      <c r="G200" t="s">
        <v>342</v>
      </c>
      <c r="H200" t="s">
        <v>343</v>
      </c>
      <c r="I200">
        <v>41453</v>
      </c>
      <c r="J200" t="s">
        <v>76</v>
      </c>
      <c r="K200" t="s">
        <v>344</v>
      </c>
      <c r="L200" t="s">
        <v>345</v>
      </c>
      <c r="M200">
        <v>2</v>
      </c>
      <c r="N200">
        <v>2</v>
      </c>
      <c r="O200">
        <v>198</v>
      </c>
      <c r="P200" t="s">
        <v>9596</v>
      </c>
      <c r="Q200" t="s">
        <v>9595</v>
      </c>
      <c r="R200">
        <f t="shared" si="3"/>
        <v>2</v>
      </c>
    </row>
    <row r="201" spans="1:18" x14ac:dyDescent="0.25">
      <c r="A201" s="1">
        <v>199</v>
      </c>
      <c r="B201" t="s">
        <v>346</v>
      </c>
      <c r="C201" t="s">
        <v>347</v>
      </c>
      <c r="D201" t="s">
        <v>13900</v>
      </c>
      <c r="E201">
        <v>1</v>
      </c>
      <c r="F201" t="s">
        <v>348</v>
      </c>
      <c r="G201" t="s">
        <v>349</v>
      </c>
      <c r="H201" t="s">
        <v>350</v>
      </c>
      <c r="I201">
        <v>111541</v>
      </c>
      <c r="J201" t="s">
        <v>351</v>
      </c>
      <c r="K201" t="s">
        <v>352</v>
      </c>
      <c r="L201" t="s">
        <v>353</v>
      </c>
      <c r="M201">
        <v>2</v>
      </c>
      <c r="N201">
        <v>0</v>
      </c>
      <c r="O201">
        <v>199</v>
      </c>
      <c r="P201" t="s">
        <v>9594</v>
      </c>
      <c r="Q201" t="s">
        <v>9593</v>
      </c>
      <c r="R201">
        <f t="shared" si="3"/>
        <v>3</v>
      </c>
    </row>
    <row r="202" spans="1:18" x14ac:dyDescent="0.25">
      <c r="A202" s="1">
        <v>200</v>
      </c>
      <c r="B202" t="s">
        <v>354</v>
      </c>
      <c r="C202" t="s">
        <v>355</v>
      </c>
      <c r="D202" t="s">
        <v>13375</v>
      </c>
      <c r="E202">
        <v>1</v>
      </c>
      <c r="F202" t="s">
        <v>39</v>
      </c>
      <c r="G202" t="s">
        <v>356</v>
      </c>
      <c r="H202" t="s">
        <v>357</v>
      </c>
      <c r="I202">
        <v>32709</v>
      </c>
      <c r="J202" t="s">
        <v>42</v>
      </c>
      <c r="K202" t="s">
        <v>358</v>
      </c>
      <c r="L202" t="s">
        <v>359</v>
      </c>
      <c r="M202">
        <v>2</v>
      </c>
      <c r="N202">
        <v>0</v>
      </c>
      <c r="O202">
        <v>200</v>
      </c>
      <c r="P202" t="s">
        <v>9592</v>
      </c>
      <c r="Q202" t="s">
        <v>9591</v>
      </c>
      <c r="R202">
        <f t="shared" si="3"/>
        <v>2</v>
      </c>
    </row>
    <row r="203" spans="1:18" x14ac:dyDescent="0.25">
      <c r="A203" s="1">
        <v>201</v>
      </c>
      <c r="B203" t="s">
        <v>360</v>
      </c>
      <c r="C203" t="s">
        <v>361</v>
      </c>
      <c r="D203" t="s">
        <v>13376</v>
      </c>
      <c r="E203">
        <v>1</v>
      </c>
      <c r="F203" t="s">
        <v>15</v>
      </c>
      <c r="G203" t="s">
        <v>362</v>
      </c>
      <c r="H203" t="s">
        <v>363</v>
      </c>
      <c r="I203">
        <v>13656</v>
      </c>
      <c r="J203" t="s">
        <v>18</v>
      </c>
      <c r="K203" t="s">
        <v>364</v>
      </c>
      <c r="L203" t="s">
        <v>365</v>
      </c>
      <c r="M203">
        <v>2</v>
      </c>
      <c r="N203">
        <v>2</v>
      </c>
      <c r="O203">
        <v>201</v>
      </c>
      <c r="P203" t="s">
        <v>9590</v>
      </c>
      <c r="Q203" t="s">
        <v>9589</v>
      </c>
      <c r="R203">
        <f t="shared" si="3"/>
        <v>2</v>
      </c>
    </row>
    <row r="204" spans="1:18" x14ac:dyDescent="0.25">
      <c r="A204" s="1">
        <v>202</v>
      </c>
      <c r="B204" t="s">
        <v>390</v>
      </c>
      <c r="C204" t="s">
        <v>391</v>
      </c>
      <c r="D204" t="s">
        <v>13377</v>
      </c>
      <c r="E204">
        <v>1</v>
      </c>
      <c r="F204" t="s">
        <v>187</v>
      </c>
      <c r="G204" t="s">
        <v>392</v>
      </c>
      <c r="H204" t="s">
        <v>393</v>
      </c>
      <c r="I204">
        <v>40939</v>
      </c>
      <c r="J204" t="s">
        <v>161</v>
      </c>
      <c r="K204" t="s">
        <v>394</v>
      </c>
      <c r="L204" t="s">
        <v>395</v>
      </c>
      <c r="M204">
        <v>2</v>
      </c>
      <c r="N204">
        <v>2</v>
      </c>
      <c r="O204">
        <v>202</v>
      </c>
      <c r="P204" t="s">
        <v>9588</v>
      </c>
      <c r="Q204" t="s">
        <v>9587</v>
      </c>
      <c r="R204">
        <f t="shared" si="3"/>
        <v>2</v>
      </c>
    </row>
    <row r="205" spans="1:18" x14ac:dyDescent="0.25">
      <c r="A205" s="1">
        <v>203</v>
      </c>
      <c r="B205" t="s">
        <v>402</v>
      </c>
      <c r="C205" t="s">
        <v>403</v>
      </c>
      <c r="D205" t="s">
        <v>13378</v>
      </c>
      <c r="E205">
        <v>1</v>
      </c>
      <c r="F205" t="s">
        <v>39</v>
      </c>
      <c r="G205" t="s">
        <v>404</v>
      </c>
      <c r="H205" t="s">
        <v>405</v>
      </c>
      <c r="I205">
        <v>22039</v>
      </c>
      <c r="J205" t="s">
        <v>42</v>
      </c>
      <c r="K205" t="s">
        <v>406</v>
      </c>
      <c r="L205" t="s">
        <v>407</v>
      </c>
      <c r="M205">
        <v>2</v>
      </c>
      <c r="N205">
        <v>2</v>
      </c>
      <c r="O205">
        <v>203</v>
      </c>
      <c r="P205" t="s">
        <v>9586</v>
      </c>
      <c r="Q205" t="s">
        <v>9585</v>
      </c>
      <c r="R205">
        <f t="shared" si="3"/>
        <v>2</v>
      </c>
    </row>
    <row r="206" spans="1:18" x14ac:dyDescent="0.25">
      <c r="A206" s="1">
        <v>204</v>
      </c>
      <c r="B206" t="s">
        <v>428</v>
      </c>
      <c r="C206" t="s">
        <v>429</v>
      </c>
      <c r="D206" t="s">
        <v>13379</v>
      </c>
      <c r="E206">
        <v>1</v>
      </c>
      <c r="F206" t="s">
        <v>73</v>
      </c>
      <c r="G206" t="s">
        <v>430</v>
      </c>
      <c r="H206" t="s">
        <v>431</v>
      </c>
      <c r="I206">
        <v>10561</v>
      </c>
      <c r="J206" t="s">
        <v>76</v>
      </c>
      <c r="K206" t="s">
        <v>432</v>
      </c>
      <c r="L206" t="s">
        <v>433</v>
      </c>
      <c r="M206">
        <v>2</v>
      </c>
      <c r="N206">
        <v>2</v>
      </c>
      <c r="O206">
        <v>204</v>
      </c>
      <c r="P206" t="s">
        <v>9584</v>
      </c>
      <c r="Q206" t="s">
        <v>9583</v>
      </c>
      <c r="R206">
        <f t="shared" si="3"/>
        <v>2</v>
      </c>
    </row>
    <row r="207" spans="1:18" x14ac:dyDescent="0.25">
      <c r="A207" s="1">
        <v>205</v>
      </c>
      <c r="B207" t="s">
        <v>446</v>
      </c>
      <c r="C207" t="s">
        <v>447</v>
      </c>
      <c r="D207" t="s">
        <v>13901</v>
      </c>
      <c r="E207">
        <v>1</v>
      </c>
      <c r="F207" t="s">
        <v>286</v>
      </c>
      <c r="G207" t="s">
        <v>448</v>
      </c>
      <c r="H207" t="s">
        <v>449</v>
      </c>
      <c r="I207">
        <v>1443</v>
      </c>
      <c r="J207" t="s">
        <v>287</v>
      </c>
      <c r="K207" t="s">
        <v>450</v>
      </c>
      <c r="L207" t="s">
        <v>451</v>
      </c>
      <c r="M207">
        <v>2</v>
      </c>
      <c r="N207">
        <v>2</v>
      </c>
      <c r="O207">
        <v>205</v>
      </c>
      <c r="P207" t="s">
        <v>9582</v>
      </c>
      <c r="Q207" t="s">
        <v>9581</v>
      </c>
      <c r="R207">
        <f t="shared" si="3"/>
        <v>3</v>
      </c>
    </row>
    <row r="208" spans="1:18" x14ac:dyDescent="0.25">
      <c r="A208" s="1">
        <v>206</v>
      </c>
      <c r="B208" t="s">
        <v>464</v>
      </c>
      <c r="C208" t="s">
        <v>465</v>
      </c>
      <c r="D208" t="s">
        <v>14025</v>
      </c>
      <c r="E208">
        <v>1</v>
      </c>
      <c r="F208" t="s">
        <v>466</v>
      </c>
      <c r="G208" t="s">
        <v>467</v>
      </c>
      <c r="H208" t="s">
        <v>468</v>
      </c>
      <c r="I208">
        <v>31911</v>
      </c>
      <c r="J208" t="s">
        <v>469</v>
      </c>
      <c r="K208" t="s">
        <v>470</v>
      </c>
      <c r="L208" t="s">
        <v>471</v>
      </c>
      <c r="M208">
        <v>2</v>
      </c>
      <c r="N208">
        <v>0</v>
      </c>
      <c r="O208">
        <v>206</v>
      </c>
      <c r="P208" t="s">
        <v>9580</v>
      </c>
      <c r="Q208" t="s">
        <v>9579</v>
      </c>
      <c r="R208">
        <f t="shared" si="3"/>
        <v>4</v>
      </c>
    </row>
    <row r="209" spans="1:18" x14ac:dyDescent="0.25">
      <c r="A209" s="1">
        <v>207</v>
      </c>
      <c r="B209" t="s">
        <v>495</v>
      </c>
      <c r="C209" t="s">
        <v>496</v>
      </c>
      <c r="D209" t="s">
        <v>13381</v>
      </c>
      <c r="E209">
        <v>1</v>
      </c>
      <c r="F209" t="s">
        <v>198</v>
      </c>
      <c r="G209" t="s">
        <v>497</v>
      </c>
      <c r="H209" t="s">
        <v>498</v>
      </c>
      <c r="I209">
        <v>20053</v>
      </c>
      <c r="J209" t="s">
        <v>199</v>
      </c>
      <c r="K209" t="s">
        <v>499</v>
      </c>
      <c r="L209" t="s">
        <v>500</v>
      </c>
      <c r="M209">
        <v>2</v>
      </c>
      <c r="N209">
        <v>2</v>
      </c>
      <c r="O209">
        <v>207</v>
      </c>
      <c r="P209" t="s">
        <v>9578</v>
      </c>
      <c r="Q209" t="s">
        <v>7618</v>
      </c>
      <c r="R209">
        <f t="shared" si="3"/>
        <v>2</v>
      </c>
    </row>
    <row r="210" spans="1:18" x14ac:dyDescent="0.25">
      <c r="A210" s="1">
        <v>208</v>
      </c>
      <c r="B210" t="s">
        <v>531</v>
      </c>
      <c r="C210" t="s">
        <v>532</v>
      </c>
      <c r="D210" t="s">
        <v>14034</v>
      </c>
      <c r="E210">
        <v>1</v>
      </c>
      <c r="F210" t="s">
        <v>280</v>
      </c>
      <c r="G210" t="s">
        <v>533</v>
      </c>
      <c r="H210" t="s">
        <v>534</v>
      </c>
      <c r="I210">
        <v>3</v>
      </c>
      <c r="J210" t="s">
        <v>283</v>
      </c>
      <c r="K210" t="s">
        <v>535</v>
      </c>
      <c r="L210" t="s">
        <v>536</v>
      </c>
      <c r="M210">
        <v>2</v>
      </c>
      <c r="N210">
        <v>2</v>
      </c>
      <c r="O210">
        <v>208</v>
      </c>
      <c r="P210" t="s">
        <v>9577</v>
      </c>
      <c r="Q210" t="s">
        <v>9576</v>
      </c>
      <c r="R210">
        <f t="shared" si="3"/>
        <v>4</v>
      </c>
    </row>
    <row r="211" spans="1:18" x14ac:dyDescent="0.25">
      <c r="A211" s="1">
        <v>209</v>
      </c>
      <c r="B211" t="s">
        <v>537</v>
      </c>
      <c r="C211" t="s">
        <v>538</v>
      </c>
      <c r="D211" t="s">
        <v>13518</v>
      </c>
      <c r="E211">
        <v>1</v>
      </c>
      <c r="F211" t="s">
        <v>31</v>
      </c>
      <c r="G211" t="s">
        <v>539</v>
      </c>
      <c r="H211" t="s">
        <v>540</v>
      </c>
      <c r="I211">
        <v>10118</v>
      </c>
      <c r="J211" t="s">
        <v>34</v>
      </c>
      <c r="K211" t="s">
        <v>541</v>
      </c>
      <c r="L211" t="s">
        <v>542</v>
      </c>
      <c r="M211">
        <v>2</v>
      </c>
      <c r="N211">
        <v>2</v>
      </c>
      <c r="O211">
        <v>209</v>
      </c>
      <c r="P211" t="s">
        <v>9575</v>
      </c>
      <c r="Q211" t="s">
        <v>9574</v>
      </c>
      <c r="R211">
        <f t="shared" si="3"/>
        <v>2</v>
      </c>
    </row>
    <row r="212" spans="1:18" x14ac:dyDescent="0.25">
      <c r="A212" s="1">
        <v>210</v>
      </c>
      <c r="B212" t="s">
        <v>543</v>
      </c>
      <c r="C212" t="s">
        <v>544</v>
      </c>
      <c r="D212" t="s">
        <v>13383</v>
      </c>
      <c r="E212">
        <v>1</v>
      </c>
      <c r="F212" t="s">
        <v>187</v>
      </c>
      <c r="G212" t="s">
        <v>545</v>
      </c>
      <c r="H212" t="s">
        <v>546</v>
      </c>
      <c r="I212">
        <v>2139</v>
      </c>
      <c r="J212" t="s">
        <v>161</v>
      </c>
      <c r="K212" t="s">
        <v>547</v>
      </c>
      <c r="L212" t="s">
        <v>548</v>
      </c>
      <c r="M212">
        <v>2</v>
      </c>
      <c r="N212">
        <v>2</v>
      </c>
      <c r="O212">
        <v>210</v>
      </c>
      <c r="P212" t="s">
        <v>9573</v>
      </c>
      <c r="Q212" t="s">
        <v>7612</v>
      </c>
      <c r="R212">
        <f t="shared" si="3"/>
        <v>2</v>
      </c>
    </row>
    <row r="213" spans="1:18" x14ac:dyDescent="0.25">
      <c r="A213" s="1">
        <v>211</v>
      </c>
      <c r="B213" t="s">
        <v>555</v>
      </c>
      <c r="C213" t="s">
        <v>556</v>
      </c>
      <c r="D213" t="s">
        <v>13384</v>
      </c>
      <c r="E213">
        <v>1</v>
      </c>
      <c r="F213" t="s">
        <v>490</v>
      </c>
      <c r="G213" t="s">
        <v>557</v>
      </c>
      <c r="H213" t="s">
        <v>558</v>
      </c>
      <c r="I213">
        <v>10159</v>
      </c>
      <c r="J213" t="s">
        <v>473</v>
      </c>
      <c r="K213" t="s">
        <v>559</v>
      </c>
      <c r="L213" t="s">
        <v>560</v>
      </c>
      <c r="M213">
        <v>2</v>
      </c>
      <c r="N213">
        <v>2</v>
      </c>
      <c r="O213">
        <v>211</v>
      </c>
      <c r="P213" t="s">
        <v>9572</v>
      </c>
      <c r="Q213" t="s">
        <v>9571</v>
      </c>
      <c r="R213">
        <f t="shared" si="3"/>
        <v>2</v>
      </c>
    </row>
    <row r="214" spans="1:18" x14ac:dyDescent="0.25">
      <c r="A214" s="1">
        <v>212</v>
      </c>
      <c r="B214" t="s">
        <v>567</v>
      </c>
      <c r="C214" t="s">
        <v>568</v>
      </c>
      <c r="D214" t="s">
        <v>13520</v>
      </c>
      <c r="E214">
        <v>1</v>
      </c>
      <c r="F214" t="s">
        <v>187</v>
      </c>
      <c r="G214" t="s">
        <v>569</v>
      </c>
      <c r="H214" t="s">
        <v>570</v>
      </c>
      <c r="I214">
        <v>6277</v>
      </c>
      <c r="J214" t="s">
        <v>161</v>
      </c>
      <c r="K214" t="s">
        <v>571</v>
      </c>
      <c r="L214" t="s">
        <v>572</v>
      </c>
      <c r="M214">
        <v>2</v>
      </c>
      <c r="N214">
        <v>2</v>
      </c>
      <c r="O214">
        <v>212</v>
      </c>
      <c r="P214" t="s">
        <v>9570</v>
      </c>
      <c r="Q214" t="s">
        <v>9569</v>
      </c>
      <c r="R214">
        <f t="shared" si="3"/>
        <v>2</v>
      </c>
    </row>
    <row r="215" spans="1:18" x14ac:dyDescent="0.25">
      <c r="A215" s="1">
        <v>213</v>
      </c>
      <c r="B215" t="s">
        <v>573</v>
      </c>
      <c r="C215" t="s">
        <v>574</v>
      </c>
      <c r="D215" t="s">
        <v>13521</v>
      </c>
      <c r="E215">
        <v>1</v>
      </c>
      <c r="F215" t="s">
        <v>39</v>
      </c>
      <c r="G215" t="s">
        <v>575</v>
      </c>
      <c r="H215" t="s">
        <v>576</v>
      </c>
      <c r="I215">
        <v>2638</v>
      </c>
      <c r="J215" t="s">
        <v>42</v>
      </c>
      <c r="K215" t="s">
        <v>577</v>
      </c>
      <c r="L215" t="s">
        <v>578</v>
      </c>
      <c r="M215">
        <v>2</v>
      </c>
      <c r="N215">
        <v>2</v>
      </c>
      <c r="O215">
        <v>213</v>
      </c>
      <c r="P215" t="s">
        <v>9568</v>
      </c>
      <c r="Q215" t="s">
        <v>9567</v>
      </c>
      <c r="R215">
        <f t="shared" si="3"/>
        <v>2</v>
      </c>
    </row>
    <row r="216" spans="1:18" x14ac:dyDescent="0.25">
      <c r="A216" s="1">
        <v>214</v>
      </c>
      <c r="B216" t="s">
        <v>579</v>
      </c>
      <c r="C216" t="s">
        <v>580</v>
      </c>
      <c r="D216" t="s">
        <v>13527</v>
      </c>
      <c r="E216">
        <v>1</v>
      </c>
      <c r="F216" t="s">
        <v>490</v>
      </c>
      <c r="G216" t="s">
        <v>581</v>
      </c>
      <c r="H216" t="s">
        <v>582</v>
      </c>
      <c r="I216">
        <v>2283</v>
      </c>
      <c r="J216" t="s">
        <v>473</v>
      </c>
      <c r="K216" t="s">
        <v>583</v>
      </c>
      <c r="L216" t="s">
        <v>584</v>
      </c>
      <c r="M216">
        <v>2</v>
      </c>
      <c r="N216">
        <v>2</v>
      </c>
      <c r="O216">
        <v>214</v>
      </c>
      <c r="P216" t="s">
        <v>9566</v>
      </c>
      <c r="Q216" t="s">
        <v>9565</v>
      </c>
      <c r="R216">
        <f t="shared" si="3"/>
        <v>2</v>
      </c>
    </row>
    <row r="217" spans="1:18" x14ac:dyDescent="0.25">
      <c r="A217" s="1">
        <v>215</v>
      </c>
      <c r="B217" t="s">
        <v>585</v>
      </c>
      <c r="C217" t="s">
        <v>586</v>
      </c>
      <c r="D217" t="s">
        <v>13386</v>
      </c>
      <c r="E217">
        <v>1</v>
      </c>
      <c r="F217" t="s">
        <v>117</v>
      </c>
      <c r="G217" t="s">
        <v>587</v>
      </c>
      <c r="H217" t="s">
        <v>588</v>
      </c>
      <c r="I217">
        <v>3598</v>
      </c>
      <c r="J217" t="s">
        <v>120</v>
      </c>
      <c r="K217" t="s">
        <v>589</v>
      </c>
      <c r="L217" t="s">
        <v>590</v>
      </c>
      <c r="M217">
        <v>2</v>
      </c>
      <c r="N217">
        <v>2</v>
      </c>
      <c r="O217">
        <v>215</v>
      </c>
      <c r="P217" t="s">
        <v>9564</v>
      </c>
      <c r="Q217" t="s">
        <v>9563</v>
      </c>
      <c r="R217">
        <f t="shared" si="3"/>
        <v>2</v>
      </c>
    </row>
    <row r="218" spans="1:18" x14ac:dyDescent="0.25">
      <c r="A218" s="1">
        <v>216</v>
      </c>
      <c r="B218" t="s">
        <v>612</v>
      </c>
      <c r="C218" t="s">
        <v>613</v>
      </c>
      <c r="D218" t="s">
        <v>13148</v>
      </c>
      <c r="E218">
        <v>1</v>
      </c>
      <c r="F218" t="s">
        <v>321</v>
      </c>
      <c r="G218" t="s">
        <v>614</v>
      </c>
      <c r="H218" t="s">
        <v>615</v>
      </c>
      <c r="I218">
        <v>7387</v>
      </c>
      <c r="J218" t="s">
        <v>324</v>
      </c>
      <c r="K218" t="s">
        <v>616</v>
      </c>
      <c r="L218" t="s">
        <v>617</v>
      </c>
      <c r="M218">
        <v>2</v>
      </c>
      <c r="N218">
        <v>2</v>
      </c>
      <c r="O218">
        <v>216</v>
      </c>
      <c r="P218" t="s">
        <v>9562</v>
      </c>
      <c r="Q218" t="s">
        <v>9561</v>
      </c>
      <c r="R218">
        <f t="shared" si="3"/>
        <v>1</v>
      </c>
    </row>
    <row r="219" spans="1:18" x14ac:dyDescent="0.25">
      <c r="A219" s="1">
        <v>217</v>
      </c>
      <c r="B219" t="s">
        <v>618</v>
      </c>
      <c r="C219" t="s">
        <v>619</v>
      </c>
      <c r="D219" t="s">
        <v>13529</v>
      </c>
      <c r="E219">
        <v>1</v>
      </c>
      <c r="F219" t="s">
        <v>15</v>
      </c>
      <c r="G219" t="s">
        <v>620</v>
      </c>
      <c r="H219" t="s">
        <v>621</v>
      </c>
      <c r="I219">
        <v>4820</v>
      </c>
      <c r="J219" t="s">
        <v>18</v>
      </c>
      <c r="K219" t="s">
        <v>622</v>
      </c>
      <c r="L219" t="s">
        <v>623</v>
      </c>
      <c r="M219">
        <v>2</v>
      </c>
      <c r="N219">
        <v>2</v>
      </c>
      <c r="O219">
        <v>217</v>
      </c>
      <c r="P219" t="s">
        <v>9560</v>
      </c>
      <c r="Q219" t="s">
        <v>9559</v>
      </c>
      <c r="R219">
        <f t="shared" si="3"/>
        <v>2</v>
      </c>
    </row>
    <row r="220" spans="1:18" x14ac:dyDescent="0.25">
      <c r="A220" s="1">
        <v>218</v>
      </c>
      <c r="B220" t="s">
        <v>624</v>
      </c>
      <c r="C220" t="s">
        <v>625</v>
      </c>
      <c r="D220" t="s">
        <v>13149</v>
      </c>
      <c r="E220">
        <v>1</v>
      </c>
      <c r="F220" t="s">
        <v>15</v>
      </c>
      <c r="G220" t="s">
        <v>626</v>
      </c>
      <c r="H220" t="s">
        <v>627</v>
      </c>
      <c r="I220">
        <v>39535</v>
      </c>
      <c r="J220" t="s">
        <v>18</v>
      </c>
      <c r="K220" t="s">
        <v>628</v>
      </c>
      <c r="L220" t="s">
        <v>629</v>
      </c>
      <c r="M220">
        <v>2</v>
      </c>
      <c r="N220">
        <v>2</v>
      </c>
      <c r="O220">
        <v>218</v>
      </c>
      <c r="P220" t="s">
        <v>9558</v>
      </c>
      <c r="Q220" t="s">
        <v>9557</v>
      </c>
      <c r="R220">
        <f t="shared" si="3"/>
        <v>1</v>
      </c>
    </row>
    <row r="221" spans="1:18" x14ac:dyDescent="0.25">
      <c r="A221" s="1">
        <v>219</v>
      </c>
      <c r="B221" t="s">
        <v>630</v>
      </c>
      <c r="C221" t="s">
        <v>631</v>
      </c>
      <c r="D221" t="s">
        <v>14069</v>
      </c>
      <c r="E221">
        <v>1</v>
      </c>
      <c r="F221" t="s">
        <v>23</v>
      </c>
      <c r="G221" t="s">
        <v>632</v>
      </c>
      <c r="H221" t="s">
        <v>633</v>
      </c>
      <c r="I221">
        <v>5760</v>
      </c>
      <c r="J221" t="s">
        <v>26</v>
      </c>
      <c r="K221" t="s">
        <v>634</v>
      </c>
      <c r="L221" t="s">
        <v>635</v>
      </c>
      <c r="M221">
        <v>2</v>
      </c>
      <c r="N221">
        <v>2</v>
      </c>
      <c r="O221">
        <v>219</v>
      </c>
      <c r="P221" t="s">
        <v>9556</v>
      </c>
      <c r="Q221" t="s">
        <v>9555</v>
      </c>
      <c r="R221">
        <f t="shared" si="3"/>
        <v>5</v>
      </c>
    </row>
    <row r="222" spans="1:18" x14ac:dyDescent="0.25">
      <c r="A222" s="1">
        <v>220</v>
      </c>
      <c r="B222" t="s">
        <v>649</v>
      </c>
      <c r="C222" t="s">
        <v>650</v>
      </c>
      <c r="D222" t="s">
        <v>13865</v>
      </c>
      <c r="E222">
        <v>1</v>
      </c>
      <c r="F222" t="s">
        <v>39</v>
      </c>
      <c r="G222" t="s">
        <v>651</v>
      </c>
      <c r="H222" t="s">
        <v>652</v>
      </c>
      <c r="I222">
        <v>16642</v>
      </c>
      <c r="J222" t="s">
        <v>42</v>
      </c>
      <c r="K222" t="s">
        <v>653</v>
      </c>
      <c r="L222" t="s">
        <v>654</v>
      </c>
      <c r="M222">
        <v>2</v>
      </c>
      <c r="N222">
        <v>0</v>
      </c>
      <c r="O222">
        <v>220</v>
      </c>
      <c r="P222" t="s">
        <v>9554</v>
      </c>
      <c r="Q222" t="s">
        <v>9553</v>
      </c>
      <c r="R222">
        <f t="shared" si="3"/>
        <v>3</v>
      </c>
    </row>
    <row r="223" spans="1:18" x14ac:dyDescent="0.25">
      <c r="A223" s="1">
        <v>221</v>
      </c>
      <c r="B223" t="s">
        <v>655</v>
      </c>
      <c r="C223" t="s">
        <v>656</v>
      </c>
      <c r="D223" t="s">
        <v>13531</v>
      </c>
      <c r="E223">
        <v>1</v>
      </c>
      <c r="F223" t="s">
        <v>187</v>
      </c>
      <c r="G223" t="s">
        <v>657</v>
      </c>
      <c r="H223" t="s">
        <v>658</v>
      </c>
      <c r="I223">
        <v>10384</v>
      </c>
      <c r="J223" t="s">
        <v>161</v>
      </c>
      <c r="K223" t="s">
        <v>659</v>
      </c>
      <c r="L223" t="s">
        <v>660</v>
      </c>
      <c r="M223">
        <v>2</v>
      </c>
      <c r="N223">
        <v>0</v>
      </c>
      <c r="O223">
        <v>221</v>
      </c>
      <c r="P223" t="s">
        <v>9552</v>
      </c>
      <c r="Q223" t="s">
        <v>9551</v>
      </c>
      <c r="R223">
        <f t="shared" si="3"/>
        <v>2</v>
      </c>
    </row>
    <row r="224" spans="1:18" x14ac:dyDescent="0.25">
      <c r="A224" s="1">
        <v>222</v>
      </c>
      <c r="B224" t="s">
        <v>707</v>
      </c>
      <c r="C224" t="s">
        <v>708</v>
      </c>
      <c r="D224" t="s">
        <v>13866</v>
      </c>
      <c r="E224">
        <v>1</v>
      </c>
      <c r="F224" t="s">
        <v>15</v>
      </c>
      <c r="G224" t="s">
        <v>709</v>
      </c>
      <c r="H224" t="s">
        <v>710</v>
      </c>
      <c r="I224">
        <v>10800</v>
      </c>
      <c r="J224" t="s">
        <v>18</v>
      </c>
      <c r="K224" t="s">
        <v>711</v>
      </c>
      <c r="L224" t="s">
        <v>712</v>
      </c>
      <c r="M224">
        <v>2</v>
      </c>
      <c r="N224">
        <v>2</v>
      </c>
      <c r="O224">
        <v>222</v>
      </c>
      <c r="P224" t="s">
        <v>9550</v>
      </c>
      <c r="Q224" t="s">
        <v>9549</v>
      </c>
      <c r="R224">
        <f t="shared" si="3"/>
        <v>3</v>
      </c>
    </row>
    <row r="225" spans="1:18" x14ac:dyDescent="0.25">
      <c r="A225" s="1">
        <v>223</v>
      </c>
      <c r="B225" t="s">
        <v>713</v>
      </c>
      <c r="C225" t="s">
        <v>714</v>
      </c>
      <c r="D225" t="s">
        <v>13976</v>
      </c>
      <c r="E225">
        <v>1</v>
      </c>
      <c r="F225" t="s">
        <v>280</v>
      </c>
      <c r="G225" t="s">
        <v>715</v>
      </c>
      <c r="H225" t="s">
        <v>716</v>
      </c>
      <c r="I225">
        <v>27040</v>
      </c>
      <c r="J225" t="s">
        <v>283</v>
      </c>
      <c r="K225" t="s">
        <v>717</v>
      </c>
      <c r="L225" t="s">
        <v>718</v>
      </c>
      <c r="M225">
        <v>2</v>
      </c>
      <c r="N225">
        <v>2</v>
      </c>
      <c r="O225">
        <v>223</v>
      </c>
      <c r="P225" t="s">
        <v>9548</v>
      </c>
      <c r="Q225" t="s">
        <v>9547</v>
      </c>
      <c r="R225">
        <f t="shared" si="3"/>
        <v>3</v>
      </c>
    </row>
    <row r="226" spans="1:18" x14ac:dyDescent="0.25">
      <c r="A226" s="1">
        <v>224</v>
      </c>
      <c r="B226" t="s">
        <v>719</v>
      </c>
      <c r="C226" t="s">
        <v>720</v>
      </c>
      <c r="D226" t="s">
        <v>13390</v>
      </c>
      <c r="E226">
        <v>1</v>
      </c>
      <c r="F226" t="s">
        <v>187</v>
      </c>
      <c r="G226" t="s">
        <v>721</v>
      </c>
      <c r="H226" t="s">
        <v>722</v>
      </c>
      <c r="I226">
        <v>3317</v>
      </c>
      <c r="J226" t="s">
        <v>161</v>
      </c>
      <c r="K226" t="s">
        <v>723</v>
      </c>
      <c r="L226" t="s">
        <v>724</v>
      </c>
      <c r="M226">
        <v>2</v>
      </c>
      <c r="N226">
        <v>2</v>
      </c>
      <c r="O226">
        <v>224</v>
      </c>
      <c r="P226" t="s">
        <v>9546</v>
      </c>
      <c r="Q226" t="s">
        <v>9545</v>
      </c>
      <c r="R226">
        <f t="shared" si="3"/>
        <v>2</v>
      </c>
    </row>
    <row r="227" spans="1:18" x14ac:dyDescent="0.25">
      <c r="A227" s="1">
        <v>225</v>
      </c>
      <c r="B227" t="s">
        <v>630</v>
      </c>
      <c r="C227" t="s">
        <v>731</v>
      </c>
      <c r="D227" t="s">
        <v>14070</v>
      </c>
      <c r="E227">
        <v>1</v>
      </c>
      <c r="F227" t="s">
        <v>198</v>
      </c>
      <c r="G227" t="s">
        <v>732</v>
      </c>
      <c r="H227" t="s">
        <v>633</v>
      </c>
      <c r="I227">
        <v>5760</v>
      </c>
      <c r="J227" t="s">
        <v>199</v>
      </c>
      <c r="K227" t="s">
        <v>733</v>
      </c>
      <c r="L227" t="s">
        <v>734</v>
      </c>
      <c r="M227">
        <v>2</v>
      </c>
      <c r="N227">
        <v>2</v>
      </c>
      <c r="O227">
        <v>225</v>
      </c>
      <c r="P227" t="s">
        <v>9544</v>
      </c>
      <c r="Q227" t="s">
        <v>9543</v>
      </c>
      <c r="R227">
        <f t="shared" si="3"/>
        <v>3</v>
      </c>
    </row>
    <row r="228" spans="1:18" x14ac:dyDescent="0.25">
      <c r="A228" s="1">
        <v>226</v>
      </c>
      <c r="B228" t="s">
        <v>753</v>
      </c>
      <c r="C228" t="s">
        <v>754</v>
      </c>
      <c r="D228" t="s">
        <v>13902</v>
      </c>
      <c r="E228">
        <v>1</v>
      </c>
      <c r="F228" t="s">
        <v>117</v>
      </c>
      <c r="G228" t="s">
        <v>755</v>
      </c>
      <c r="H228" t="s">
        <v>756</v>
      </c>
      <c r="I228">
        <v>10188</v>
      </c>
      <c r="J228" t="s">
        <v>120</v>
      </c>
      <c r="K228" t="s">
        <v>757</v>
      </c>
      <c r="L228" t="s">
        <v>758</v>
      </c>
      <c r="M228">
        <v>2</v>
      </c>
      <c r="N228">
        <v>2</v>
      </c>
      <c r="O228">
        <v>226</v>
      </c>
      <c r="P228" t="s">
        <v>9542</v>
      </c>
      <c r="Q228" t="s">
        <v>9541</v>
      </c>
      <c r="R228">
        <f t="shared" si="3"/>
        <v>3</v>
      </c>
    </row>
    <row r="229" spans="1:18" x14ac:dyDescent="0.25">
      <c r="A229" s="1">
        <v>227</v>
      </c>
      <c r="B229" t="s">
        <v>759</v>
      </c>
      <c r="C229" t="s">
        <v>760</v>
      </c>
      <c r="D229" t="s">
        <v>13391</v>
      </c>
      <c r="E229">
        <v>1</v>
      </c>
      <c r="F229" t="s">
        <v>15</v>
      </c>
      <c r="G229" t="s">
        <v>761</v>
      </c>
      <c r="H229" t="s">
        <v>762</v>
      </c>
      <c r="I229">
        <v>11377</v>
      </c>
      <c r="J229" t="s">
        <v>18</v>
      </c>
      <c r="K229" t="s">
        <v>763</v>
      </c>
      <c r="L229" t="s">
        <v>764</v>
      </c>
      <c r="M229">
        <v>2</v>
      </c>
      <c r="N229">
        <v>2</v>
      </c>
      <c r="O229">
        <v>227</v>
      </c>
      <c r="P229" t="s">
        <v>9540</v>
      </c>
      <c r="Q229" t="s">
        <v>9539</v>
      </c>
      <c r="R229">
        <f t="shared" si="3"/>
        <v>2</v>
      </c>
    </row>
    <row r="230" spans="1:18" x14ac:dyDescent="0.25">
      <c r="A230" s="1">
        <v>228</v>
      </c>
      <c r="B230" t="s">
        <v>795</v>
      </c>
      <c r="C230" t="s">
        <v>796</v>
      </c>
      <c r="D230" t="s">
        <v>14026</v>
      </c>
      <c r="E230">
        <v>1</v>
      </c>
      <c r="F230" t="s">
        <v>15</v>
      </c>
      <c r="G230" t="s">
        <v>797</v>
      </c>
      <c r="H230" t="s">
        <v>798</v>
      </c>
      <c r="I230">
        <v>21633</v>
      </c>
      <c r="J230" t="s">
        <v>18</v>
      </c>
      <c r="K230" t="s">
        <v>799</v>
      </c>
      <c r="L230" t="s">
        <v>800</v>
      </c>
      <c r="M230">
        <v>2</v>
      </c>
      <c r="N230">
        <v>0</v>
      </c>
      <c r="O230">
        <v>228</v>
      </c>
      <c r="P230" t="s">
        <v>9538</v>
      </c>
      <c r="Q230" t="s">
        <v>9537</v>
      </c>
      <c r="R230">
        <f t="shared" si="3"/>
        <v>4</v>
      </c>
    </row>
    <row r="231" spans="1:18" x14ac:dyDescent="0.25">
      <c r="A231" s="1">
        <v>229</v>
      </c>
      <c r="B231" t="s">
        <v>807</v>
      </c>
      <c r="C231" t="s">
        <v>808</v>
      </c>
      <c r="D231" t="s">
        <v>13536</v>
      </c>
      <c r="E231">
        <v>1</v>
      </c>
      <c r="F231" t="s">
        <v>187</v>
      </c>
      <c r="G231" t="s">
        <v>809</v>
      </c>
      <c r="H231" t="s">
        <v>810</v>
      </c>
      <c r="I231">
        <v>1158</v>
      </c>
      <c r="J231" t="s">
        <v>161</v>
      </c>
      <c r="K231" t="s">
        <v>811</v>
      </c>
      <c r="L231" t="s">
        <v>812</v>
      </c>
      <c r="M231">
        <v>2</v>
      </c>
      <c r="N231">
        <v>2</v>
      </c>
      <c r="O231">
        <v>229</v>
      </c>
      <c r="P231" t="s">
        <v>9536</v>
      </c>
      <c r="Q231" t="s">
        <v>9535</v>
      </c>
      <c r="R231">
        <f t="shared" si="3"/>
        <v>2</v>
      </c>
    </row>
    <row r="232" spans="1:18" x14ac:dyDescent="0.25">
      <c r="A232" s="1">
        <v>230</v>
      </c>
      <c r="B232" t="s">
        <v>827</v>
      </c>
      <c r="C232" t="s">
        <v>828</v>
      </c>
      <c r="D232" t="s">
        <v>13392</v>
      </c>
      <c r="E232">
        <v>1</v>
      </c>
      <c r="F232" t="s">
        <v>286</v>
      </c>
      <c r="G232" t="s">
        <v>829</v>
      </c>
      <c r="H232" t="s">
        <v>830</v>
      </c>
      <c r="I232">
        <v>1278</v>
      </c>
      <c r="J232" t="s">
        <v>287</v>
      </c>
      <c r="K232" t="s">
        <v>831</v>
      </c>
      <c r="L232" t="s">
        <v>832</v>
      </c>
      <c r="M232">
        <v>2</v>
      </c>
      <c r="N232">
        <v>2</v>
      </c>
      <c r="O232">
        <v>230</v>
      </c>
      <c r="P232" t="s">
        <v>9534</v>
      </c>
      <c r="Q232" t="s">
        <v>9533</v>
      </c>
      <c r="R232">
        <f t="shared" si="3"/>
        <v>2</v>
      </c>
    </row>
    <row r="233" spans="1:18" x14ac:dyDescent="0.25">
      <c r="A233" s="1">
        <v>231</v>
      </c>
      <c r="B233" t="s">
        <v>833</v>
      </c>
      <c r="C233" t="s">
        <v>834</v>
      </c>
      <c r="D233" t="s">
        <v>13393</v>
      </c>
      <c r="E233">
        <v>1</v>
      </c>
      <c r="F233" t="s">
        <v>198</v>
      </c>
      <c r="G233" t="s">
        <v>835</v>
      </c>
      <c r="H233" t="s">
        <v>836</v>
      </c>
      <c r="I233">
        <v>13998</v>
      </c>
      <c r="J233" t="s">
        <v>199</v>
      </c>
      <c r="K233" t="s">
        <v>837</v>
      </c>
      <c r="L233" t="s">
        <v>838</v>
      </c>
      <c r="M233">
        <v>2</v>
      </c>
      <c r="N233">
        <v>0</v>
      </c>
      <c r="O233">
        <v>231</v>
      </c>
      <c r="P233" t="s">
        <v>9532</v>
      </c>
      <c r="Q233" t="s">
        <v>9531</v>
      </c>
      <c r="R233">
        <f t="shared" si="3"/>
        <v>2</v>
      </c>
    </row>
    <row r="234" spans="1:18" x14ac:dyDescent="0.25">
      <c r="A234" s="1">
        <v>232</v>
      </c>
      <c r="B234" t="s">
        <v>851</v>
      </c>
      <c r="C234" t="s">
        <v>852</v>
      </c>
      <c r="D234" t="s">
        <v>13977</v>
      </c>
      <c r="E234">
        <v>1</v>
      </c>
      <c r="F234" t="s">
        <v>280</v>
      </c>
      <c r="G234" t="s">
        <v>853</v>
      </c>
      <c r="H234" t="s">
        <v>854</v>
      </c>
      <c r="I234">
        <v>8335</v>
      </c>
      <c r="J234" t="s">
        <v>283</v>
      </c>
      <c r="K234" t="s">
        <v>855</v>
      </c>
      <c r="L234" t="s">
        <v>856</v>
      </c>
      <c r="M234">
        <v>2</v>
      </c>
      <c r="N234">
        <v>2</v>
      </c>
      <c r="O234">
        <v>232</v>
      </c>
      <c r="P234" t="s">
        <v>9530</v>
      </c>
      <c r="Q234" t="s">
        <v>9529</v>
      </c>
      <c r="R234">
        <f t="shared" si="3"/>
        <v>3</v>
      </c>
    </row>
    <row r="235" spans="1:18" x14ac:dyDescent="0.25">
      <c r="A235" s="1">
        <v>233</v>
      </c>
      <c r="B235" t="s">
        <v>857</v>
      </c>
      <c r="C235" t="s">
        <v>858</v>
      </c>
      <c r="D235" t="s">
        <v>13867</v>
      </c>
      <c r="E235">
        <v>1</v>
      </c>
      <c r="F235" t="s">
        <v>73</v>
      </c>
      <c r="G235" t="s">
        <v>859</v>
      </c>
      <c r="H235" t="s">
        <v>860</v>
      </c>
      <c r="I235">
        <v>43102</v>
      </c>
      <c r="J235" t="s">
        <v>76</v>
      </c>
      <c r="K235" t="s">
        <v>861</v>
      </c>
      <c r="L235" t="s">
        <v>862</v>
      </c>
      <c r="M235">
        <v>2</v>
      </c>
      <c r="N235">
        <v>2</v>
      </c>
      <c r="O235">
        <v>233</v>
      </c>
      <c r="P235" t="s">
        <v>9528</v>
      </c>
      <c r="Q235" t="s">
        <v>9527</v>
      </c>
      <c r="R235">
        <f t="shared" si="3"/>
        <v>3</v>
      </c>
    </row>
    <row r="236" spans="1:18" x14ac:dyDescent="0.25">
      <c r="A236" s="1">
        <v>234</v>
      </c>
      <c r="B236" t="s">
        <v>900</v>
      </c>
      <c r="C236" t="s">
        <v>901</v>
      </c>
      <c r="D236" t="s">
        <v>13150</v>
      </c>
      <c r="E236">
        <v>1</v>
      </c>
      <c r="F236" t="s">
        <v>15</v>
      </c>
      <c r="G236" t="s">
        <v>902</v>
      </c>
      <c r="H236" t="s">
        <v>903</v>
      </c>
      <c r="I236">
        <v>327</v>
      </c>
      <c r="J236" t="s">
        <v>18</v>
      </c>
      <c r="K236" t="s">
        <v>904</v>
      </c>
      <c r="L236" t="s">
        <v>905</v>
      </c>
      <c r="M236">
        <v>2</v>
      </c>
      <c r="N236">
        <v>0</v>
      </c>
      <c r="O236">
        <v>234</v>
      </c>
      <c r="P236" t="s">
        <v>9526</v>
      </c>
      <c r="Q236" t="s">
        <v>7564</v>
      </c>
      <c r="R236">
        <f t="shared" si="3"/>
        <v>1</v>
      </c>
    </row>
    <row r="237" spans="1:18" x14ac:dyDescent="0.25">
      <c r="A237" s="1">
        <v>235</v>
      </c>
      <c r="B237" t="s">
        <v>912</v>
      </c>
      <c r="C237" t="s">
        <v>913</v>
      </c>
      <c r="D237" t="s">
        <v>13544</v>
      </c>
      <c r="E237">
        <v>1</v>
      </c>
      <c r="F237" t="s">
        <v>198</v>
      </c>
      <c r="G237" t="s">
        <v>914</v>
      </c>
      <c r="H237" t="s">
        <v>915</v>
      </c>
      <c r="I237">
        <v>84441</v>
      </c>
      <c r="J237" t="s">
        <v>199</v>
      </c>
      <c r="K237" t="s">
        <v>916</v>
      </c>
      <c r="L237" t="s">
        <v>917</v>
      </c>
      <c r="M237">
        <v>2</v>
      </c>
      <c r="N237">
        <v>0</v>
      </c>
      <c r="O237">
        <v>235</v>
      </c>
      <c r="P237" t="s">
        <v>9525</v>
      </c>
      <c r="Q237" t="s">
        <v>9524</v>
      </c>
      <c r="R237">
        <f t="shared" si="3"/>
        <v>2</v>
      </c>
    </row>
    <row r="238" spans="1:18" x14ac:dyDescent="0.25">
      <c r="A238" s="1">
        <v>236</v>
      </c>
      <c r="B238" t="s">
        <v>924</v>
      </c>
      <c r="C238" t="s">
        <v>925</v>
      </c>
      <c r="D238" t="s">
        <v>13978</v>
      </c>
      <c r="E238">
        <v>1</v>
      </c>
      <c r="F238" t="s">
        <v>107</v>
      </c>
      <c r="G238" t="s">
        <v>926</v>
      </c>
      <c r="H238" t="s">
        <v>927</v>
      </c>
      <c r="I238">
        <v>1691</v>
      </c>
      <c r="J238" t="s">
        <v>108</v>
      </c>
      <c r="K238" t="s">
        <v>928</v>
      </c>
      <c r="L238" t="s">
        <v>929</v>
      </c>
      <c r="M238">
        <v>2</v>
      </c>
      <c r="N238">
        <v>2</v>
      </c>
      <c r="O238">
        <v>236</v>
      </c>
      <c r="P238" t="s">
        <v>9523</v>
      </c>
      <c r="Q238" t="s">
        <v>9522</v>
      </c>
      <c r="R238">
        <f t="shared" si="3"/>
        <v>3</v>
      </c>
    </row>
    <row r="239" spans="1:18" x14ac:dyDescent="0.25">
      <c r="A239" s="1">
        <v>237</v>
      </c>
      <c r="B239" t="s">
        <v>960</v>
      </c>
      <c r="C239" t="s">
        <v>961</v>
      </c>
      <c r="D239" t="s">
        <v>13545</v>
      </c>
      <c r="E239">
        <v>1</v>
      </c>
      <c r="F239" t="s">
        <v>15</v>
      </c>
      <c r="G239" t="s">
        <v>962</v>
      </c>
      <c r="H239" t="s">
        <v>963</v>
      </c>
      <c r="I239">
        <v>26812</v>
      </c>
      <c r="J239" t="s">
        <v>18</v>
      </c>
      <c r="K239" t="s">
        <v>964</v>
      </c>
      <c r="L239" t="s">
        <v>965</v>
      </c>
      <c r="M239">
        <v>2</v>
      </c>
      <c r="N239">
        <v>2</v>
      </c>
      <c r="O239">
        <v>237</v>
      </c>
      <c r="P239" t="s">
        <v>9521</v>
      </c>
      <c r="Q239" t="s">
        <v>9520</v>
      </c>
      <c r="R239">
        <f t="shared" si="3"/>
        <v>2</v>
      </c>
    </row>
    <row r="240" spans="1:18" x14ac:dyDescent="0.25">
      <c r="A240" s="1">
        <v>238</v>
      </c>
      <c r="B240" t="s">
        <v>966</v>
      </c>
      <c r="C240" t="s">
        <v>967</v>
      </c>
      <c r="D240" t="s">
        <v>13396</v>
      </c>
      <c r="E240">
        <v>1</v>
      </c>
      <c r="F240" t="s">
        <v>15</v>
      </c>
      <c r="G240" t="s">
        <v>968</v>
      </c>
      <c r="H240" t="s">
        <v>969</v>
      </c>
      <c r="I240">
        <v>1026</v>
      </c>
      <c r="J240" t="s">
        <v>18</v>
      </c>
      <c r="K240" t="s">
        <v>970</v>
      </c>
      <c r="L240" t="s">
        <v>971</v>
      </c>
      <c r="M240">
        <v>2</v>
      </c>
      <c r="N240">
        <v>2</v>
      </c>
      <c r="O240">
        <v>238</v>
      </c>
      <c r="P240" t="s">
        <v>9519</v>
      </c>
      <c r="Q240" t="s">
        <v>7556</v>
      </c>
      <c r="R240">
        <f t="shared" si="3"/>
        <v>2</v>
      </c>
    </row>
    <row r="241" spans="1:18" x14ac:dyDescent="0.25">
      <c r="A241" s="1">
        <v>239</v>
      </c>
      <c r="B241" t="s">
        <v>972</v>
      </c>
      <c r="C241" t="s">
        <v>973</v>
      </c>
      <c r="D241" t="s">
        <v>13397</v>
      </c>
      <c r="E241">
        <v>1</v>
      </c>
      <c r="F241" t="s">
        <v>15</v>
      </c>
      <c r="G241" t="s">
        <v>974</v>
      </c>
      <c r="H241" t="s">
        <v>975</v>
      </c>
      <c r="I241">
        <v>23123</v>
      </c>
      <c r="J241" t="s">
        <v>18</v>
      </c>
      <c r="K241" t="s">
        <v>976</v>
      </c>
      <c r="L241" t="s">
        <v>977</v>
      </c>
      <c r="M241">
        <v>2</v>
      </c>
      <c r="N241">
        <v>2</v>
      </c>
      <c r="O241">
        <v>239</v>
      </c>
      <c r="P241" t="s">
        <v>9518</v>
      </c>
      <c r="Q241" t="s">
        <v>9517</v>
      </c>
      <c r="R241">
        <f t="shared" si="3"/>
        <v>2</v>
      </c>
    </row>
    <row r="242" spans="1:18" x14ac:dyDescent="0.25">
      <c r="A242" s="1">
        <v>240</v>
      </c>
      <c r="B242" t="s">
        <v>978</v>
      </c>
      <c r="C242" t="s">
        <v>979</v>
      </c>
      <c r="D242" t="s">
        <v>13398</v>
      </c>
      <c r="E242">
        <v>1</v>
      </c>
      <c r="F242" t="s">
        <v>187</v>
      </c>
      <c r="G242" t="s">
        <v>980</v>
      </c>
      <c r="H242" t="s">
        <v>981</v>
      </c>
      <c r="I242">
        <v>14497</v>
      </c>
      <c r="J242" t="s">
        <v>161</v>
      </c>
      <c r="K242" t="s">
        <v>982</v>
      </c>
      <c r="L242" t="s">
        <v>983</v>
      </c>
      <c r="M242">
        <v>2</v>
      </c>
      <c r="N242">
        <v>0</v>
      </c>
      <c r="O242">
        <v>240</v>
      </c>
      <c r="P242" t="s">
        <v>9516</v>
      </c>
      <c r="Q242" t="s">
        <v>9515</v>
      </c>
      <c r="R242">
        <f t="shared" si="3"/>
        <v>2</v>
      </c>
    </row>
    <row r="243" spans="1:18" x14ac:dyDescent="0.25">
      <c r="A243" s="1">
        <v>241</v>
      </c>
      <c r="B243" t="s">
        <v>1008</v>
      </c>
      <c r="C243" t="s">
        <v>1009</v>
      </c>
      <c r="D243" t="s">
        <v>14027</v>
      </c>
      <c r="E243">
        <v>1</v>
      </c>
      <c r="F243" t="s">
        <v>15</v>
      </c>
      <c r="G243" t="s">
        <v>1010</v>
      </c>
      <c r="H243" t="s">
        <v>1011</v>
      </c>
      <c r="I243">
        <v>12835</v>
      </c>
      <c r="J243" t="s">
        <v>18</v>
      </c>
      <c r="K243" t="s">
        <v>1012</v>
      </c>
      <c r="L243" t="s">
        <v>1013</v>
      </c>
      <c r="M243">
        <v>2</v>
      </c>
      <c r="N243">
        <v>2</v>
      </c>
      <c r="O243">
        <v>241</v>
      </c>
      <c r="P243" t="s">
        <v>9514</v>
      </c>
      <c r="Q243" t="s">
        <v>9513</v>
      </c>
      <c r="R243">
        <f t="shared" si="3"/>
        <v>4</v>
      </c>
    </row>
    <row r="244" spans="1:18" x14ac:dyDescent="0.25">
      <c r="A244" s="1">
        <v>242</v>
      </c>
      <c r="B244" t="s">
        <v>1014</v>
      </c>
      <c r="C244" t="s">
        <v>1015</v>
      </c>
      <c r="D244" t="s">
        <v>13868</v>
      </c>
      <c r="E244">
        <v>1</v>
      </c>
      <c r="F244" t="s">
        <v>321</v>
      </c>
      <c r="G244" t="s">
        <v>1016</v>
      </c>
      <c r="H244" t="s">
        <v>1017</v>
      </c>
      <c r="I244">
        <v>22810</v>
      </c>
      <c r="J244" t="s">
        <v>324</v>
      </c>
      <c r="K244" t="s">
        <v>1018</v>
      </c>
      <c r="L244" t="s">
        <v>1019</v>
      </c>
      <c r="M244">
        <v>2</v>
      </c>
      <c r="N244">
        <v>2</v>
      </c>
      <c r="O244">
        <v>242</v>
      </c>
      <c r="P244" t="s">
        <v>9512</v>
      </c>
      <c r="Q244" t="s">
        <v>9511</v>
      </c>
      <c r="R244">
        <f t="shared" si="3"/>
        <v>3</v>
      </c>
    </row>
    <row r="245" spans="1:18" x14ac:dyDescent="0.25">
      <c r="A245" s="1">
        <v>243</v>
      </c>
      <c r="B245" t="s">
        <v>1020</v>
      </c>
      <c r="C245" t="s">
        <v>1021</v>
      </c>
      <c r="D245" t="s">
        <v>13399</v>
      </c>
      <c r="E245">
        <v>1</v>
      </c>
      <c r="F245" t="s">
        <v>187</v>
      </c>
      <c r="G245" t="s">
        <v>1022</v>
      </c>
      <c r="H245" t="s">
        <v>1023</v>
      </c>
      <c r="I245">
        <v>2088</v>
      </c>
      <c r="J245" t="s">
        <v>161</v>
      </c>
      <c r="K245" t="s">
        <v>1024</v>
      </c>
      <c r="L245" t="s">
        <v>1025</v>
      </c>
      <c r="M245">
        <v>2</v>
      </c>
      <c r="N245">
        <v>2</v>
      </c>
      <c r="O245">
        <v>243</v>
      </c>
      <c r="P245" t="s">
        <v>9510</v>
      </c>
      <c r="Q245" t="s">
        <v>9509</v>
      </c>
      <c r="R245">
        <f t="shared" si="3"/>
        <v>2</v>
      </c>
    </row>
    <row r="246" spans="1:18" x14ac:dyDescent="0.25">
      <c r="A246" s="1">
        <v>244</v>
      </c>
      <c r="B246" t="s">
        <v>1026</v>
      </c>
      <c r="C246" t="s">
        <v>1027</v>
      </c>
      <c r="D246" t="s">
        <v>13979</v>
      </c>
      <c r="E246">
        <v>1</v>
      </c>
      <c r="F246" t="s">
        <v>47</v>
      </c>
      <c r="G246" t="s">
        <v>1028</v>
      </c>
      <c r="H246" t="s">
        <v>1029</v>
      </c>
      <c r="I246">
        <v>84016</v>
      </c>
      <c r="J246" t="s">
        <v>50</v>
      </c>
      <c r="K246" t="s">
        <v>1030</v>
      </c>
      <c r="L246" t="s">
        <v>1031</v>
      </c>
      <c r="M246">
        <v>2</v>
      </c>
      <c r="N246">
        <v>0</v>
      </c>
      <c r="O246">
        <v>244</v>
      </c>
      <c r="P246" t="s">
        <v>9508</v>
      </c>
      <c r="Q246" t="s">
        <v>9507</v>
      </c>
      <c r="R246">
        <f t="shared" si="3"/>
        <v>3</v>
      </c>
    </row>
    <row r="247" spans="1:18" x14ac:dyDescent="0.25">
      <c r="A247" s="1">
        <v>245</v>
      </c>
      <c r="B247" t="s">
        <v>1044</v>
      </c>
      <c r="C247" t="s">
        <v>1045</v>
      </c>
      <c r="D247" t="s">
        <v>13400</v>
      </c>
      <c r="E247">
        <v>1</v>
      </c>
      <c r="F247" t="s">
        <v>286</v>
      </c>
      <c r="G247" t="s">
        <v>1046</v>
      </c>
      <c r="H247" t="s">
        <v>223</v>
      </c>
      <c r="I247">
        <v>17238</v>
      </c>
      <c r="J247" t="s">
        <v>287</v>
      </c>
      <c r="K247" t="s">
        <v>1047</v>
      </c>
      <c r="L247" t="s">
        <v>1048</v>
      </c>
      <c r="M247">
        <v>2</v>
      </c>
      <c r="N247">
        <v>0</v>
      </c>
      <c r="O247">
        <v>245</v>
      </c>
      <c r="P247" t="s">
        <v>9506</v>
      </c>
      <c r="Q247" t="s">
        <v>9505</v>
      </c>
      <c r="R247">
        <f t="shared" si="3"/>
        <v>2</v>
      </c>
    </row>
    <row r="248" spans="1:18" x14ac:dyDescent="0.25">
      <c r="A248" s="1">
        <v>246</v>
      </c>
      <c r="B248" t="s">
        <v>677</v>
      </c>
      <c r="C248" t="s">
        <v>1049</v>
      </c>
      <c r="D248" t="s">
        <v>13547</v>
      </c>
      <c r="E248">
        <v>1</v>
      </c>
      <c r="F248" t="s">
        <v>15</v>
      </c>
      <c r="G248" t="s">
        <v>1050</v>
      </c>
      <c r="H248" t="s">
        <v>680</v>
      </c>
      <c r="I248">
        <v>12158</v>
      </c>
      <c r="J248" t="s">
        <v>18</v>
      </c>
      <c r="K248" t="s">
        <v>1051</v>
      </c>
      <c r="L248" t="s">
        <v>1052</v>
      </c>
      <c r="M248">
        <v>2</v>
      </c>
      <c r="N248">
        <v>0</v>
      </c>
      <c r="O248">
        <v>246</v>
      </c>
      <c r="P248" t="s">
        <v>9504</v>
      </c>
      <c r="Q248" t="s">
        <v>9503</v>
      </c>
      <c r="R248">
        <f t="shared" si="3"/>
        <v>2</v>
      </c>
    </row>
    <row r="249" spans="1:18" x14ac:dyDescent="0.25">
      <c r="A249" s="1">
        <v>247</v>
      </c>
      <c r="B249" t="s">
        <v>1065</v>
      </c>
      <c r="C249" t="s">
        <v>1066</v>
      </c>
      <c r="D249" t="s">
        <v>13402</v>
      </c>
      <c r="E249">
        <v>1</v>
      </c>
      <c r="F249" t="s">
        <v>15</v>
      </c>
      <c r="G249" t="s">
        <v>1067</v>
      </c>
      <c r="H249" t="s">
        <v>1068</v>
      </c>
      <c r="I249">
        <v>18589</v>
      </c>
      <c r="J249" t="s">
        <v>18</v>
      </c>
      <c r="K249" t="s">
        <v>1069</v>
      </c>
      <c r="L249" t="s">
        <v>1070</v>
      </c>
      <c r="M249">
        <v>2</v>
      </c>
      <c r="N249">
        <v>2</v>
      </c>
      <c r="O249">
        <v>247</v>
      </c>
      <c r="P249" t="s">
        <v>9502</v>
      </c>
      <c r="Q249" t="s">
        <v>9501</v>
      </c>
      <c r="R249">
        <f t="shared" si="3"/>
        <v>2</v>
      </c>
    </row>
    <row r="250" spans="1:18" x14ac:dyDescent="0.25">
      <c r="A250" s="1">
        <v>248</v>
      </c>
      <c r="B250" t="s">
        <v>1071</v>
      </c>
      <c r="C250" t="s">
        <v>1072</v>
      </c>
      <c r="D250" t="s">
        <v>13869</v>
      </c>
      <c r="E250">
        <v>1</v>
      </c>
      <c r="F250" t="s">
        <v>158</v>
      </c>
      <c r="G250" t="s">
        <v>1073</v>
      </c>
      <c r="H250" t="s">
        <v>1074</v>
      </c>
      <c r="I250">
        <v>1549</v>
      </c>
      <c r="J250" t="s">
        <v>161</v>
      </c>
      <c r="K250" t="s">
        <v>1075</v>
      </c>
      <c r="L250" t="s">
        <v>1076</v>
      </c>
      <c r="M250">
        <v>2</v>
      </c>
      <c r="N250">
        <v>2</v>
      </c>
      <c r="O250">
        <v>248</v>
      </c>
      <c r="P250" t="s">
        <v>9500</v>
      </c>
      <c r="Q250" t="s">
        <v>9499</v>
      </c>
      <c r="R250">
        <f t="shared" si="3"/>
        <v>3</v>
      </c>
    </row>
    <row r="251" spans="1:18" x14ac:dyDescent="0.25">
      <c r="A251" s="1">
        <v>249</v>
      </c>
      <c r="B251" t="s">
        <v>1083</v>
      </c>
      <c r="C251" t="s">
        <v>1084</v>
      </c>
      <c r="D251" t="s">
        <v>13403</v>
      </c>
      <c r="E251">
        <v>2</v>
      </c>
      <c r="F251" t="s">
        <v>39</v>
      </c>
      <c r="G251" t="s">
        <v>1085</v>
      </c>
      <c r="H251" t="s">
        <v>1086</v>
      </c>
      <c r="I251">
        <v>3104</v>
      </c>
      <c r="J251" t="s">
        <v>42</v>
      </c>
      <c r="K251" t="s">
        <v>1087</v>
      </c>
      <c r="L251" t="s">
        <v>1088</v>
      </c>
      <c r="M251">
        <v>2</v>
      </c>
      <c r="N251">
        <v>4</v>
      </c>
      <c r="O251">
        <v>249</v>
      </c>
      <c r="P251" t="s">
        <v>9498</v>
      </c>
      <c r="Q251" t="s">
        <v>9497</v>
      </c>
      <c r="R251">
        <f t="shared" si="3"/>
        <v>2</v>
      </c>
    </row>
    <row r="252" spans="1:18" x14ac:dyDescent="0.25">
      <c r="A252" s="1">
        <v>250</v>
      </c>
      <c r="B252" t="s">
        <v>1113</v>
      </c>
      <c r="C252" t="s">
        <v>1114</v>
      </c>
      <c r="D252" t="s">
        <v>13550</v>
      </c>
      <c r="E252">
        <v>2</v>
      </c>
      <c r="F252" t="s">
        <v>286</v>
      </c>
      <c r="G252" t="s">
        <v>1115</v>
      </c>
      <c r="H252" t="s">
        <v>1116</v>
      </c>
      <c r="I252">
        <v>36847</v>
      </c>
      <c r="J252" t="s">
        <v>287</v>
      </c>
      <c r="K252" t="s">
        <v>1117</v>
      </c>
      <c r="L252" t="s">
        <v>1118</v>
      </c>
      <c r="M252">
        <v>2</v>
      </c>
      <c r="N252">
        <v>2</v>
      </c>
      <c r="O252">
        <v>250</v>
      </c>
      <c r="P252" t="s">
        <v>9496</v>
      </c>
      <c r="Q252" t="s">
        <v>9495</v>
      </c>
      <c r="R252">
        <f t="shared" si="3"/>
        <v>2</v>
      </c>
    </row>
    <row r="253" spans="1:18" x14ac:dyDescent="0.25">
      <c r="A253" s="1">
        <v>251</v>
      </c>
      <c r="B253" t="s">
        <v>1137</v>
      </c>
      <c r="C253" t="s">
        <v>1138</v>
      </c>
      <c r="D253" t="s">
        <v>13404</v>
      </c>
      <c r="E253">
        <v>2</v>
      </c>
      <c r="F253" t="s">
        <v>187</v>
      </c>
      <c r="G253" t="s">
        <v>1139</v>
      </c>
      <c r="H253" t="s">
        <v>1140</v>
      </c>
      <c r="I253">
        <v>22937</v>
      </c>
      <c r="J253" t="s">
        <v>161</v>
      </c>
      <c r="K253" t="s">
        <v>1141</v>
      </c>
      <c r="L253" t="s">
        <v>1142</v>
      </c>
      <c r="M253">
        <v>2</v>
      </c>
      <c r="N253">
        <v>2</v>
      </c>
      <c r="O253">
        <v>251</v>
      </c>
      <c r="P253" t="s">
        <v>9494</v>
      </c>
      <c r="Q253" t="s">
        <v>9493</v>
      </c>
      <c r="R253">
        <f t="shared" si="3"/>
        <v>2</v>
      </c>
    </row>
    <row r="254" spans="1:18" x14ac:dyDescent="0.25">
      <c r="A254" s="1">
        <v>252</v>
      </c>
      <c r="B254" t="s">
        <v>1179</v>
      </c>
      <c r="C254" t="s">
        <v>1180</v>
      </c>
      <c r="D254" t="s">
        <v>13151</v>
      </c>
      <c r="E254">
        <v>2</v>
      </c>
      <c r="F254" t="s">
        <v>15</v>
      </c>
      <c r="G254" t="s">
        <v>1181</v>
      </c>
      <c r="H254" t="s">
        <v>1182</v>
      </c>
      <c r="I254">
        <v>7569</v>
      </c>
      <c r="J254" t="s">
        <v>18</v>
      </c>
      <c r="K254" t="s">
        <v>1183</v>
      </c>
      <c r="L254" t="s">
        <v>1184</v>
      </c>
      <c r="M254">
        <v>2</v>
      </c>
      <c r="N254">
        <v>0</v>
      </c>
      <c r="O254">
        <v>252</v>
      </c>
      <c r="P254" t="s">
        <v>9492</v>
      </c>
      <c r="Q254" t="s">
        <v>9491</v>
      </c>
      <c r="R254">
        <f t="shared" si="3"/>
        <v>1</v>
      </c>
    </row>
    <row r="255" spans="1:18" x14ac:dyDescent="0.25">
      <c r="A255" s="1">
        <v>253</v>
      </c>
      <c r="B255" t="s">
        <v>1192</v>
      </c>
      <c r="C255" t="s">
        <v>1193</v>
      </c>
      <c r="D255" t="s">
        <v>13406</v>
      </c>
      <c r="E255">
        <v>2</v>
      </c>
      <c r="F255" t="s">
        <v>286</v>
      </c>
      <c r="G255" t="s">
        <v>1194</v>
      </c>
      <c r="H255" t="s">
        <v>1195</v>
      </c>
      <c r="I255">
        <v>4291</v>
      </c>
      <c r="J255" t="s">
        <v>287</v>
      </c>
      <c r="K255" t="s">
        <v>1196</v>
      </c>
      <c r="L255" t="s">
        <v>1197</v>
      </c>
      <c r="M255">
        <v>2</v>
      </c>
      <c r="N255">
        <v>2</v>
      </c>
      <c r="O255">
        <v>253</v>
      </c>
      <c r="P255" t="s">
        <v>9490</v>
      </c>
      <c r="Q255" t="s">
        <v>7526</v>
      </c>
      <c r="R255">
        <f t="shared" si="3"/>
        <v>2</v>
      </c>
    </row>
    <row r="256" spans="1:18" x14ac:dyDescent="0.25">
      <c r="A256" s="1">
        <v>254</v>
      </c>
      <c r="B256" t="s">
        <v>1223</v>
      </c>
      <c r="C256" t="s">
        <v>1224</v>
      </c>
      <c r="D256" t="s">
        <v>13871</v>
      </c>
      <c r="E256">
        <v>2</v>
      </c>
      <c r="F256" t="s">
        <v>321</v>
      </c>
      <c r="G256" t="s">
        <v>1225</v>
      </c>
      <c r="H256" t="s">
        <v>1226</v>
      </c>
      <c r="I256">
        <v>12941</v>
      </c>
      <c r="J256" t="s">
        <v>324</v>
      </c>
      <c r="K256" t="s">
        <v>1227</v>
      </c>
      <c r="L256" t="s">
        <v>1228</v>
      </c>
      <c r="M256">
        <v>2</v>
      </c>
      <c r="N256">
        <v>2</v>
      </c>
      <c r="O256">
        <v>254</v>
      </c>
      <c r="P256" t="s">
        <v>9489</v>
      </c>
      <c r="Q256" t="s">
        <v>9488</v>
      </c>
      <c r="R256">
        <f t="shared" si="3"/>
        <v>3</v>
      </c>
    </row>
    <row r="257" spans="1:18" x14ac:dyDescent="0.25">
      <c r="A257" s="1">
        <v>255</v>
      </c>
      <c r="B257" t="s">
        <v>1271</v>
      </c>
      <c r="C257" t="s">
        <v>1272</v>
      </c>
      <c r="D257" t="s">
        <v>13407</v>
      </c>
      <c r="E257">
        <v>2</v>
      </c>
      <c r="F257" t="s">
        <v>187</v>
      </c>
      <c r="G257" t="s">
        <v>1273</v>
      </c>
      <c r="H257" t="s">
        <v>1274</v>
      </c>
      <c r="I257">
        <v>9674</v>
      </c>
      <c r="J257" t="s">
        <v>161</v>
      </c>
      <c r="K257" t="s">
        <v>1275</v>
      </c>
      <c r="L257" t="s">
        <v>1276</v>
      </c>
      <c r="M257">
        <v>2</v>
      </c>
      <c r="N257">
        <v>2</v>
      </c>
      <c r="O257">
        <v>255</v>
      </c>
      <c r="P257" t="s">
        <v>9487</v>
      </c>
      <c r="Q257" t="s">
        <v>9486</v>
      </c>
      <c r="R257">
        <f t="shared" si="3"/>
        <v>2</v>
      </c>
    </row>
    <row r="258" spans="1:18" x14ac:dyDescent="0.25">
      <c r="A258" s="1">
        <v>256</v>
      </c>
      <c r="B258" t="s">
        <v>1306</v>
      </c>
      <c r="C258" t="s">
        <v>1307</v>
      </c>
      <c r="D258" t="s">
        <v>13981</v>
      </c>
      <c r="E258">
        <v>2</v>
      </c>
      <c r="F258" t="s">
        <v>490</v>
      </c>
      <c r="G258" t="s">
        <v>1308</v>
      </c>
      <c r="H258" t="s">
        <v>1309</v>
      </c>
      <c r="I258">
        <v>25801</v>
      </c>
      <c r="J258" t="s">
        <v>473</v>
      </c>
      <c r="K258" t="s">
        <v>1310</v>
      </c>
      <c r="L258" t="s">
        <v>1311</v>
      </c>
      <c r="M258">
        <v>2</v>
      </c>
      <c r="N258">
        <v>2</v>
      </c>
      <c r="O258">
        <v>256</v>
      </c>
      <c r="P258" t="s">
        <v>9485</v>
      </c>
      <c r="Q258" t="s">
        <v>9484</v>
      </c>
      <c r="R258">
        <f t="shared" si="3"/>
        <v>3</v>
      </c>
    </row>
    <row r="259" spans="1:18" x14ac:dyDescent="0.25">
      <c r="A259" s="1">
        <v>257</v>
      </c>
      <c r="B259" t="s">
        <v>618</v>
      </c>
      <c r="C259" t="s">
        <v>1318</v>
      </c>
      <c r="D259" t="s">
        <v>13554</v>
      </c>
      <c r="E259">
        <v>2</v>
      </c>
      <c r="F259" t="s">
        <v>73</v>
      </c>
      <c r="G259" t="s">
        <v>1319</v>
      </c>
      <c r="H259" t="s">
        <v>621</v>
      </c>
      <c r="I259">
        <v>4820</v>
      </c>
      <c r="J259" t="s">
        <v>76</v>
      </c>
      <c r="K259" t="s">
        <v>1320</v>
      </c>
      <c r="L259" t="s">
        <v>1321</v>
      </c>
      <c r="M259">
        <v>2</v>
      </c>
      <c r="N259">
        <v>2</v>
      </c>
      <c r="O259">
        <v>257</v>
      </c>
      <c r="P259" t="s">
        <v>9483</v>
      </c>
      <c r="Q259" t="s">
        <v>9482</v>
      </c>
      <c r="R259">
        <f t="shared" ref="R259:R322" si="4">LEN(Q259)-LEN(SUBSTITUTE(Q259,"{",""))</f>
        <v>2</v>
      </c>
    </row>
    <row r="260" spans="1:18" x14ac:dyDescent="0.25">
      <c r="A260" s="1">
        <v>258</v>
      </c>
      <c r="B260" t="s">
        <v>1328</v>
      </c>
      <c r="C260" t="s">
        <v>1329</v>
      </c>
      <c r="D260" t="s">
        <v>13409</v>
      </c>
      <c r="E260">
        <v>2</v>
      </c>
      <c r="F260" t="s">
        <v>15</v>
      </c>
      <c r="G260" t="s">
        <v>1330</v>
      </c>
      <c r="H260" t="s">
        <v>1331</v>
      </c>
      <c r="I260">
        <v>6518</v>
      </c>
      <c r="J260" t="s">
        <v>18</v>
      </c>
      <c r="K260" t="s">
        <v>1332</v>
      </c>
      <c r="L260" t="s">
        <v>1333</v>
      </c>
      <c r="M260">
        <v>2</v>
      </c>
      <c r="N260">
        <v>2</v>
      </c>
      <c r="O260">
        <v>258</v>
      </c>
      <c r="P260" t="s">
        <v>9481</v>
      </c>
      <c r="Q260" t="s">
        <v>9480</v>
      </c>
      <c r="R260">
        <f t="shared" si="4"/>
        <v>2</v>
      </c>
    </row>
    <row r="261" spans="1:18" x14ac:dyDescent="0.25">
      <c r="A261" s="1">
        <v>259</v>
      </c>
      <c r="B261" t="s">
        <v>1408</v>
      </c>
      <c r="C261" t="s">
        <v>1409</v>
      </c>
      <c r="D261" t="s">
        <v>13152</v>
      </c>
      <c r="E261">
        <v>2</v>
      </c>
      <c r="F261" t="s">
        <v>198</v>
      </c>
      <c r="G261" t="s">
        <v>1410</v>
      </c>
      <c r="H261" t="s">
        <v>1411</v>
      </c>
      <c r="I261">
        <v>23483</v>
      </c>
      <c r="J261" t="s">
        <v>199</v>
      </c>
      <c r="K261" t="s">
        <v>1412</v>
      </c>
      <c r="L261" t="s">
        <v>1413</v>
      </c>
      <c r="M261">
        <v>2</v>
      </c>
      <c r="N261">
        <v>2</v>
      </c>
      <c r="O261">
        <v>259</v>
      </c>
      <c r="P261" t="s">
        <v>9479</v>
      </c>
      <c r="Q261" t="s">
        <v>9478</v>
      </c>
      <c r="R261">
        <f t="shared" si="4"/>
        <v>1</v>
      </c>
    </row>
    <row r="262" spans="1:18" x14ac:dyDescent="0.25">
      <c r="A262" s="1">
        <v>260</v>
      </c>
      <c r="B262" t="s">
        <v>1414</v>
      </c>
      <c r="C262" t="s">
        <v>1415</v>
      </c>
      <c r="D262" t="s">
        <v>13905</v>
      </c>
      <c r="E262">
        <v>2</v>
      </c>
      <c r="F262" t="s">
        <v>187</v>
      </c>
      <c r="G262" t="s">
        <v>1416</v>
      </c>
      <c r="H262" t="s">
        <v>1417</v>
      </c>
      <c r="I262">
        <v>18024</v>
      </c>
      <c r="J262" t="s">
        <v>161</v>
      </c>
      <c r="K262" t="s">
        <v>1418</v>
      </c>
      <c r="L262" t="s">
        <v>1419</v>
      </c>
      <c r="M262">
        <v>2</v>
      </c>
      <c r="N262">
        <v>0</v>
      </c>
      <c r="O262">
        <v>260</v>
      </c>
      <c r="P262" t="s">
        <v>9477</v>
      </c>
      <c r="Q262" t="s">
        <v>9476</v>
      </c>
      <c r="R262">
        <f t="shared" si="4"/>
        <v>3</v>
      </c>
    </row>
    <row r="263" spans="1:18" x14ac:dyDescent="0.25">
      <c r="A263" s="1">
        <v>261</v>
      </c>
      <c r="B263" t="s">
        <v>1420</v>
      </c>
      <c r="C263" t="s">
        <v>1421</v>
      </c>
      <c r="D263" t="s">
        <v>13412</v>
      </c>
      <c r="E263">
        <v>2</v>
      </c>
      <c r="F263" t="s">
        <v>31</v>
      </c>
      <c r="G263" t="s">
        <v>1422</v>
      </c>
      <c r="H263" t="s">
        <v>1423</v>
      </c>
      <c r="I263">
        <v>35579</v>
      </c>
      <c r="J263" t="s">
        <v>34</v>
      </c>
      <c r="K263" t="s">
        <v>1424</v>
      </c>
      <c r="L263" t="s">
        <v>1425</v>
      </c>
      <c r="M263">
        <v>2</v>
      </c>
      <c r="N263">
        <v>2</v>
      </c>
      <c r="O263">
        <v>261</v>
      </c>
      <c r="P263" t="s">
        <v>9475</v>
      </c>
      <c r="Q263" t="s">
        <v>9474</v>
      </c>
      <c r="R263">
        <f t="shared" si="4"/>
        <v>2</v>
      </c>
    </row>
    <row r="264" spans="1:18" x14ac:dyDescent="0.25">
      <c r="A264" s="1">
        <v>262</v>
      </c>
      <c r="B264" t="s">
        <v>1426</v>
      </c>
      <c r="C264" t="s">
        <v>1427</v>
      </c>
      <c r="D264" t="s">
        <v>13153</v>
      </c>
      <c r="E264">
        <v>2</v>
      </c>
      <c r="F264" t="s">
        <v>234</v>
      </c>
      <c r="G264" t="s">
        <v>1428</v>
      </c>
      <c r="H264" t="s">
        <v>1429</v>
      </c>
      <c r="I264">
        <v>981</v>
      </c>
      <c r="J264" t="s">
        <v>237</v>
      </c>
      <c r="K264" t="s">
        <v>1430</v>
      </c>
      <c r="L264" t="s">
        <v>1431</v>
      </c>
      <c r="M264">
        <v>2</v>
      </c>
      <c r="N264">
        <v>0</v>
      </c>
      <c r="O264">
        <v>262</v>
      </c>
      <c r="P264" t="s">
        <v>9473</v>
      </c>
      <c r="Q264" t="s">
        <v>9472</v>
      </c>
      <c r="R264">
        <f t="shared" si="4"/>
        <v>1</v>
      </c>
    </row>
    <row r="265" spans="1:18" x14ac:dyDescent="0.25">
      <c r="A265" s="1">
        <v>263</v>
      </c>
      <c r="B265" t="s">
        <v>1442</v>
      </c>
      <c r="C265" t="s">
        <v>1443</v>
      </c>
      <c r="D265" t="s">
        <v>13413</v>
      </c>
      <c r="E265">
        <v>2</v>
      </c>
      <c r="F265" t="s">
        <v>187</v>
      </c>
      <c r="G265" t="s">
        <v>1444</v>
      </c>
      <c r="H265" t="s">
        <v>1445</v>
      </c>
      <c r="I265">
        <v>1675</v>
      </c>
      <c r="J265" t="s">
        <v>161</v>
      </c>
      <c r="K265" t="s">
        <v>1446</v>
      </c>
      <c r="L265" t="s">
        <v>1447</v>
      </c>
      <c r="M265">
        <v>2</v>
      </c>
      <c r="N265">
        <v>0</v>
      </c>
      <c r="O265">
        <v>263</v>
      </c>
      <c r="P265" t="s">
        <v>9471</v>
      </c>
      <c r="Q265" t="s">
        <v>9470</v>
      </c>
      <c r="R265">
        <f t="shared" si="4"/>
        <v>2</v>
      </c>
    </row>
    <row r="266" spans="1:18" x14ac:dyDescent="0.25">
      <c r="A266" s="1">
        <v>264</v>
      </c>
      <c r="B266" t="s">
        <v>1502</v>
      </c>
      <c r="C266" t="s">
        <v>1503</v>
      </c>
      <c r="D266" t="s">
        <v>13557</v>
      </c>
      <c r="E266">
        <v>2</v>
      </c>
      <c r="F266" t="s">
        <v>321</v>
      </c>
      <c r="G266" t="s">
        <v>1504</v>
      </c>
      <c r="H266" t="s">
        <v>1505</v>
      </c>
      <c r="I266">
        <v>82513</v>
      </c>
      <c r="J266" t="s">
        <v>324</v>
      </c>
      <c r="K266" t="s">
        <v>1506</v>
      </c>
      <c r="L266" t="s">
        <v>1507</v>
      </c>
      <c r="M266">
        <v>2</v>
      </c>
      <c r="N266">
        <v>0</v>
      </c>
      <c r="O266">
        <v>264</v>
      </c>
      <c r="P266" t="s">
        <v>9469</v>
      </c>
      <c r="Q266" t="s">
        <v>9468</v>
      </c>
      <c r="R266">
        <f t="shared" si="4"/>
        <v>2</v>
      </c>
    </row>
    <row r="267" spans="1:18" x14ac:dyDescent="0.25">
      <c r="A267" s="1">
        <v>265</v>
      </c>
      <c r="B267" t="s">
        <v>1566</v>
      </c>
      <c r="C267" t="s">
        <v>1567</v>
      </c>
      <c r="D267" t="s">
        <v>13154</v>
      </c>
      <c r="E267">
        <v>2</v>
      </c>
      <c r="F267" t="s">
        <v>117</v>
      </c>
      <c r="G267" t="s">
        <v>1568</v>
      </c>
      <c r="H267" t="s">
        <v>1569</v>
      </c>
      <c r="I267">
        <v>2306</v>
      </c>
      <c r="J267" t="s">
        <v>120</v>
      </c>
      <c r="K267" t="s">
        <v>1570</v>
      </c>
      <c r="L267" t="s">
        <v>1571</v>
      </c>
      <c r="M267">
        <v>2</v>
      </c>
      <c r="N267">
        <v>0</v>
      </c>
      <c r="O267">
        <v>265</v>
      </c>
      <c r="P267" t="s">
        <v>9467</v>
      </c>
      <c r="Q267" t="s">
        <v>9466</v>
      </c>
      <c r="R267">
        <f t="shared" si="4"/>
        <v>1</v>
      </c>
    </row>
    <row r="268" spans="1:18" x14ac:dyDescent="0.25">
      <c r="A268" s="1">
        <v>266</v>
      </c>
      <c r="B268" t="s">
        <v>1590</v>
      </c>
      <c r="C268" t="s">
        <v>1591</v>
      </c>
      <c r="D268" t="s">
        <v>13558</v>
      </c>
      <c r="E268">
        <v>2</v>
      </c>
      <c r="F268" t="s">
        <v>280</v>
      </c>
      <c r="G268" t="s">
        <v>1592</v>
      </c>
      <c r="H268" t="s">
        <v>1593</v>
      </c>
      <c r="I268">
        <v>4970</v>
      </c>
      <c r="J268" t="s">
        <v>283</v>
      </c>
      <c r="K268" t="s">
        <v>1594</v>
      </c>
      <c r="L268" t="s">
        <v>1595</v>
      </c>
      <c r="M268">
        <v>2</v>
      </c>
      <c r="N268">
        <v>2</v>
      </c>
      <c r="O268">
        <v>266</v>
      </c>
      <c r="P268" t="s">
        <v>9465</v>
      </c>
      <c r="Q268" t="s">
        <v>9464</v>
      </c>
      <c r="R268">
        <f t="shared" si="4"/>
        <v>2</v>
      </c>
    </row>
    <row r="269" spans="1:18" x14ac:dyDescent="0.25">
      <c r="A269" s="1">
        <v>267</v>
      </c>
      <c r="B269" t="s">
        <v>1596</v>
      </c>
      <c r="C269" t="s">
        <v>1597</v>
      </c>
      <c r="D269" t="s">
        <v>13415</v>
      </c>
      <c r="E269">
        <v>2</v>
      </c>
      <c r="F269" t="s">
        <v>187</v>
      </c>
      <c r="G269" t="s">
        <v>1598</v>
      </c>
      <c r="H269" t="s">
        <v>1599</v>
      </c>
      <c r="I269">
        <v>2810</v>
      </c>
      <c r="J269" t="s">
        <v>161</v>
      </c>
      <c r="K269" t="s">
        <v>1600</v>
      </c>
      <c r="L269" t="s">
        <v>1601</v>
      </c>
      <c r="M269">
        <v>2</v>
      </c>
      <c r="N269">
        <v>6</v>
      </c>
      <c r="O269">
        <v>267</v>
      </c>
      <c r="P269" t="s">
        <v>9463</v>
      </c>
      <c r="Q269" t="s">
        <v>9462</v>
      </c>
      <c r="R269">
        <f t="shared" si="4"/>
        <v>2</v>
      </c>
    </row>
    <row r="270" spans="1:18" x14ac:dyDescent="0.25">
      <c r="A270" s="1">
        <v>268</v>
      </c>
      <c r="B270" t="s">
        <v>1606</v>
      </c>
      <c r="C270" t="s">
        <v>1607</v>
      </c>
      <c r="D270" t="s">
        <v>13416</v>
      </c>
      <c r="E270">
        <v>2</v>
      </c>
      <c r="F270" t="s">
        <v>15</v>
      </c>
      <c r="G270" t="s">
        <v>1608</v>
      </c>
      <c r="H270" t="s">
        <v>1609</v>
      </c>
      <c r="I270">
        <v>3280</v>
      </c>
      <c r="J270" t="s">
        <v>18</v>
      </c>
      <c r="K270" t="s">
        <v>1610</v>
      </c>
      <c r="L270" t="s">
        <v>1611</v>
      </c>
      <c r="M270">
        <v>2</v>
      </c>
      <c r="N270">
        <v>2</v>
      </c>
      <c r="O270">
        <v>268</v>
      </c>
      <c r="P270" t="s">
        <v>9461</v>
      </c>
      <c r="Q270" t="s">
        <v>9460</v>
      </c>
      <c r="R270">
        <f t="shared" si="4"/>
        <v>2</v>
      </c>
    </row>
    <row r="271" spans="1:18" x14ac:dyDescent="0.25">
      <c r="A271" s="1">
        <v>269</v>
      </c>
      <c r="B271" t="s">
        <v>1641</v>
      </c>
      <c r="C271" t="s">
        <v>1642</v>
      </c>
      <c r="D271" t="s">
        <v>13155</v>
      </c>
      <c r="E271">
        <v>2</v>
      </c>
      <c r="F271" t="s">
        <v>15</v>
      </c>
      <c r="G271" t="s">
        <v>1643</v>
      </c>
      <c r="H271" t="s">
        <v>1644</v>
      </c>
      <c r="I271">
        <v>8452</v>
      </c>
      <c r="J271" t="s">
        <v>18</v>
      </c>
      <c r="K271" t="s">
        <v>1645</v>
      </c>
      <c r="L271" t="s">
        <v>1646</v>
      </c>
      <c r="M271">
        <v>2</v>
      </c>
      <c r="N271">
        <v>4</v>
      </c>
      <c r="O271">
        <v>269</v>
      </c>
      <c r="P271" t="s">
        <v>9459</v>
      </c>
      <c r="Q271" t="s">
        <v>9458</v>
      </c>
      <c r="R271">
        <f t="shared" si="4"/>
        <v>1</v>
      </c>
    </row>
    <row r="272" spans="1:18" x14ac:dyDescent="0.25">
      <c r="A272" s="1">
        <v>270</v>
      </c>
      <c r="B272" t="s">
        <v>1389</v>
      </c>
      <c r="C272" t="s">
        <v>1653</v>
      </c>
      <c r="D272" t="s">
        <v>13418</v>
      </c>
      <c r="E272">
        <v>2</v>
      </c>
      <c r="F272" t="s">
        <v>39</v>
      </c>
      <c r="G272" t="s">
        <v>1654</v>
      </c>
      <c r="H272" t="s">
        <v>1392</v>
      </c>
      <c r="I272">
        <v>5802</v>
      </c>
      <c r="J272" t="s">
        <v>42</v>
      </c>
      <c r="K272" t="s">
        <v>1655</v>
      </c>
      <c r="L272" t="s">
        <v>1656</v>
      </c>
      <c r="M272">
        <v>2</v>
      </c>
      <c r="N272">
        <v>5</v>
      </c>
      <c r="O272">
        <v>270</v>
      </c>
      <c r="P272" t="s">
        <v>9457</v>
      </c>
      <c r="Q272" t="s">
        <v>7492</v>
      </c>
      <c r="R272">
        <f t="shared" si="4"/>
        <v>2</v>
      </c>
    </row>
    <row r="273" spans="1:18" x14ac:dyDescent="0.25">
      <c r="A273" s="1">
        <v>271</v>
      </c>
      <c r="B273" t="s">
        <v>1657</v>
      </c>
      <c r="C273" t="s">
        <v>1658</v>
      </c>
      <c r="D273" t="s">
        <v>13419</v>
      </c>
      <c r="E273">
        <v>2</v>
      </c>
      <c r="F273" t="s">
        <v>286</v>
      </c>
      <c r="G273" t="s">
        <v>1659</v>
      </c>
      <c r="H273" t="s">
        <v>1660</v>
      </c>
      <c r="I273">
        <v>5243</v>
      </c>
      <c r="J273" t="s">
        <v>287</v>
      </c>
      <c r="K273" t="s">
        <v>1661</v>
      </c>
      <c r="L273" t="s">
        <v>1662</v>
      </c>
      <c r="M273">
        <v>2</v>
      </c>
      <c r="N273">
        <v>0</v>
      </c>
      <c r="O273">
        <v>271</v>
      </c>
      <c r="P273" t="s">
        <v>9456</v>
      </c>
      <c r="Q273" t="s">
        <v>9455</v>
      </c>
      <c r="R273">
        <f t="shared" si="4"/>
        <v>2</v>
      </c>
    </row>
    <row r="274" spans="1:18" x14ac:dyDescent="0.25">
      <c r="A274" s="1">
        <v>272</v>
      </c>
      <c r="B274" t="s">
        <v>1663</v>
      </c>
      <c r="C274" t="s">
        <v>1664</v>
      </c>
      <c r="D274" t="s">
        <v>13156</v>
      </c>
      <c r="E274">
        <v>2</v>
      </c>
      <c r="F274" t="s">
        <v>286</v>
      </c>
      <c r="G274" t="s">
        <v>1665</v>
      </c>
      <c r="H274" t="s">
        <v>1666</v>
      </c>
      <c r="I274">
        <v>28302</v>
      </c>
      <c r="J274" t="s">
        <v>287</v>
      </c>
      <c r="K274" t="s">
        <v>1667</v>
      </c>
      <c r="L274" t="s">
        <v>1668</v>
      </c>
      <c r="M274">
        <v>2</v>
      </c>
      <c r="N274">
        <v>2</v>
      </c>
      <c r="O274">
        <v>272</v>
      </c>
      <c r="P274" t="s">
        <v>9454</v>
      </c>
      <c r="Q274" t="s">
        <v>9453</v>
      </c>
      <c r="R274">
        <f t="shared" si="4"/>
        <v>1</v>
      </c>
    </row>
    <row r="275" spans="1:18" x14ac:dyDescent="0.25">
      <c r="A275" s="1">
        <v>273</v>
      </c>
      <c r="B275" t="s">
        <v>1675</v>
      </c>
      <c r="C275" t="s">
        <v>1676</v>
      </c>
      <c r="D275" t="s">
        <v>14028</v>
      </c>
      <c r="E275">
        <v>2</v>
      </c>
      <c r="F275" t="s">
        <v>39</v>
      </c>
      <c r="G275" t="s">
        <v>1677</v>
      </c>
      <c r="H275" t="s">
        <v>1678</v>
      </c>
      <c r="I275">
        <v>3796</v>
      </c>
      <c r="J275" t="s">
        <v>42</v>
      </c>
      <c r="K275" t="s">
        <v>1679</v>
      </c>
      <c r="L275" t="s">
        <v>1680</v>
      </c>
      <c r="M275">
        <v>2</v>
      </c>
      <c r="N275">
        <v>2</v>
      </c>
      <c r="O275">
        <v>273</v>
      </c>
      <c r="P275" t="s">
        <v>9452</v>
      </c>
      <c r="Q275" t="s">
        <v>9451</v>
      </c>
      <c r="R275">
        <f t="shared" si="4"/>
        <v>4</v>
      </c>
    </row>
    <row r="276" spans="1:18" x14ac:dyDescent="0.25">
      <c r="A276" s="1">
        <v>274</v>
      </c>
      <c r="B276" t="s">
        <v>1681</v>
      </c>
      <c r="C276" t="s">
        <v>1682</v>
      </c>
      <c r="D276" t="s">
        <v>13561</v>
      </c>
      <c r="E276">
        <v>2</v>
      </c>
      <c r="F276" t="s">
        <v>15</v>
      </c>
      <c r="G276" t="s">
        <v>1683</v>
      </c>
      <c r="H276" t="s">
        <v>1684</v>
      </c>
      <c r="I276">
        <v>12313</v>
      </c>
      <c r="J276" t="s">
        <v>18</v>
      </c>
      <c r="K276" t="s">
        <v>1685</v>
      </c>
      <c r="L276" t="s">
        <v>1686</v>
      </c>
      <c r="M276">
        <v>2</v>
      </c>
      <c r="N276">
        <v>2</v>
      </c>
      <c r="O276">
        <v>274</v>
      </c>
      <c r="P276" t="s">
        <v>9450</v>
      </c>
      <c r="Q276" t="s">
        <v>9449</v>
      </c>
      <c r="R276">
        <f t="shared" si="4"/>
        <v>2</v>
      </c>
    </row>
    <row r="277" spans="1:18" x14ac:dyDescent="0.25">
      <c r="A277" s="1">
        <v>275</v>
      </c>
      <c r="B277" t="s">
        <v>1711</v>
      </c>
      <c r="C277" t="s">
        <v>1712</v>
      </c>
      <c r="D277" t="s">
        <v>13420</v>
      </c>
      <c r="E277">
        <v>2</v>
      </c>
      <c r="F277" t="s">
        <v>39</v>
      </c>
      <c r="G277" t="s">
        <v>1713</v>
      </c>
      <c r="H277" t="s">
        <v>1714</v>
      </c>
      <c r="I277">
        <v>2353</v>
      </c>
      <c r="J277" t="s">
        <v>42</v>
      </c>
      <c r="K277" t="s">
        <v>1715</v>
      </c>
      <c r="L277" t="s">
        <v>1716</v>
      </c>
      <c r="M277">
        <v>2</v>
      </c>
      <c r="N277">
        <v>2</v>
      </c>
      <c r="O277">
        <v>275</v>
      </c>
      <c r="P277" t="s">
        <v>9448</v>
      </c>
      <c r="Q277" t="s">
        <v>9447</v>
      </c>
      <c r="R277">
        <f t="shared" si="4"/>
        <v>2</v>
      </c>
    </row>
    <row r="278" spans="1:18" x14ac:dyDescent="0.25">
      <c r="A278" s="1">
        <v>276</v>
      </c>
      <c r="B278" t="s">
        <v>1729</v>
      </c>
      <c r="C278" t="s">
        <v>1730</v>
      </c>
      <c r="D278" t="s">
        <v>13421</v>
      </c>
      <c r="E278">
        <v>2</v>
      </c>
      <c r="F278" t="s">
        <v>1731</v>
      </c>
      <c r="G278" t="s">
        <v>1732</v>
      </c>
      <c r="H278" t="s">
        <v>1733</v>
      </c>
      <c r="I278">
        <v>1469</v>
      </c>
      <c r="J278" t="s">
        <v>1734</v>
      </c>
      <c r="K278" t="s">
        <v>1735</v>
      </c>
      <c r="L278" t="s">
        <v>1736</v>
      </c>
      <c r="M278">
        <v>2</v>
      </c>
      <c r="N278">
        <v>0</v>
      </c>
      <c r="O278">
        <v>276</v>
      </c>
      <c r="P278" t="s">
        <v>9446</v>
      </c>
      <c r="Q278" t="s">
        <v>9445</v>
      </c>
      <c r="R278">
        <f t="shared" si="4"/>
        <v>2</v>
      </c>
    </row>
    <row r="279" spans="1:18" x14ac:dyDescent="0.25">
      <c r="A279" s="1">
        <v>277</v>
      </c>
      <c r="B279" t="s">
        <v>1749</v>
      </c>
      <c r="C279" t="s">
        <v>1750</v>
      </c>
      <c r="D279" t="s">
        <v>13873</v>
      </c>
      <c r="E279">
        <v>2</v>
      </c>
      <c r="F279" t="s">
        <v>187</v>
      </c>
      <c r="G279" t="s">
        <v>1751</v>
      </c>
      <c r="H279" t="s">
        <v>1752</v>
      </c>
      <c r="I279">
        <v>6979</v>
      </c>
      <c r="J279" t="s">
        <v>161</v>
      </c>
      <c r="K279" t="s">
        <v>1753</v>
      </c>
      <c r="L279" t="s">
        <v>1754</v>
      </c>
      <c r="M279">
        <v>2</v>
      </c>
      <c r="N279">
        <v>2</v>
      </c>
      <c r="O279">
        <v>277</v>
      </c>
      <c r="P279" t="s">
        <v>9444</v>
      </c>
      <c r="Q279" t="s">
        <v>9443</v>
      </c>
      <c r="R279">
        <f t="shared" si="4"/>
        <v>3</v>
      </c>
    </row>
    <row r="280" spans="1:18" x14ac:dyDescent="0.25">
      <c r="A280" s="1">
        <v>278</v>
      </c>
      <c r="B280" t="s">
        <v>65</v>
      </c>
      <c r="C280" t="s">
        <v>1755</v>
      </c>
      <c r="D280" t="s">
        <v>13422</v>
      </c>
      <c r="E280">
        <v>2</v>
      </c>
      <c r="F280" t="s">
        <v>73</v>
      </c>
      <c r="G280" t="s">
        <v>1756</v>
      </c>
      <c r="H280" t="s">
        <v>68</v>
      </c>
      <c r="I280">
        <v>1855</v>
      </c>
      <c r="J280" t="s">
        <v>76</v>
      </c>
      <c r="K280" t="s">
        <v>1757</v>
      </c>
      <c r="L280" t="s">
        <v>1758</v>
      </c>
      <c r="M280">
        <v>2</v>
      </c>
      <c r="N280">
        <v>2</v>
      </c>
      <c r="O280">
        <v>278</v>
      </c>
      <c r="P280" t="s">
        <v>9442</v>
      </c>
      <c r="Q280" t="s">
        <v>9441</v>
      </c>
      <c r="R280">
        <f t="shared" si="4"/>
        <v>2</v>
      </c>
    </row>
    <row r="281" spans="1:18" x14ac:dyDescent="0.25">
      <c r="A281" s="1">
        <v>279</v>
      </c>
      <c r="B281" t="s">
        <v>1775</v>
      </c>
      <c r="C281" t="s">
        <v>1776</v>
      </c>
      <c r="D281" t="s">
        <v>13563</v>
      </c>
      <c r="E281">
        <v>2</v>
      </c>
      <c r="F281" t="s">
        <v>15</v>
      </c>
      <c r="G281" t="s">
        <v>1777</v>
      </c>
      <c r="H281" t="s">
        <v>1778</v>
      </c>
      <c r="I281">
        <v>686</v>
      </c>
      <c r="J281" t="s">
        <v>18</v>
      </c>
      <c r="K281" t="s">
        <v>1779</v>
      </c>
      <c r="L281" t="s">
        <v>1780</v>
      </c>
      <c r="M281">
        <v>2</v>
      </c>
      <c r="N281">
        <v>0</v>
      </c>
      <c r="O281">
        <v>279</v>
      </c>
      <c r="P281" t="s">
        <v>9440</v>
      </c>
      <c r="Q281" t="s">
        <v>9439</v>
      </c>
      <c r="R281">
        <f t="shared" si="4"/>
        <v>2</v>
      </c>
    </row>
    <row r="282" spans="1:18" x14ac:dyDescent="0.25">
      <c r="A282" s="1">
        <v>280</v>
      </c>
      <c r="B282" t="s">
        <v>1793</v>
      </c>
      <c r="C282" t="s">
        <v>1794</v>
      </c>
      <c r="D282" t="s">
        <v>14067</v>
      </c>
      <c r="E282">
        <v>2</v>
      </c>
      <c r="F282" t="s">
        <v>39</v>
      </c>
      <c r="G282" t="s">
        <v>1795</v>
      </c>
      <c r="H282" t="s">
        <v>1796</v>
      </c>
      <c r="I282">
        <v>4995</v>
      </c>
      <c r="J282" t="s">
        <v>42</v>
      </c>
      <c r="K282" t="s">
        <v>1797</v>
      </c>
      <c r="L282" t="s">
        <v>1798</v>
      </c>
      <c r="M282">
        <v>2</v>
      </c>
      <c r="N282">
        <v>2</v>
      </c>
      <c r="O282">
        <v>280</v>
      </c>
      <c r="P282" t="s">
        <v>9438</v>
      </c>
      <c r="Q282" t="s">
        <v>9437</v>
      </c>
      <c r="R282">
        <f t="shared" si="4"/>
        <v>5</v>
      </c>
    </row>
    <row r="283" spans="1:18" x14ac:dyDescent="0.25">
      <c r="A283" s="1">
        <v>281</v>
      </c>
      <c r="B283" t="s">
        <v>948</v>
      </c>
      <c r="C283" t="s">
        <v>1805</v>
      </c>
      <c r="D283" t="s">
        <v>13424</v>
      </c>
      <c r="E283">
        <v>2</v>
      </c>
      <c r="F283" t="s">
        <v>73</v>
      </c>
      <c r="G283" t="s">
        <v>1806</v>
      </c>
      <c r="H283" t="s">
        <v>951</v>
      </c>
      <c r="I283">
        <v>872</v>
      </c>
      <c r="J283" t="s">
        <v>76</v>
      </c>
      <c r="K283" t="s">
        <v>1807</v>
      </c>
      <c r="L283" t="s">
        <v>1808</v>
      </c>
      <c r="M283">
        <v>2</v>
      </c>
      <c r="N283">
        <v>2</v>
      </c>
      <c r="O283">
        <v>281</v>
      </c>
      <c r="P283" t="s">
        <v>9436</v>
      </c>
      <c r="Q283" t="s">
        <v>9435</v>
      </c>
      <c r="R283">
        <f t="shared" si="4"/>
        <v>2</v>
      </c>
    </row>
    <row r="284" spans="1:18" x14ac:dyDescent="0.25">
      <c r="A284" s="1">
        <v>282</v>
      </c>
      <c r="B284" t="s">
        <v>1809</v>
      </c>
      <c r="C284" t="s">
        <v>1810</v>
      </c>
      <c r="D284" t="s">
        <v>13425</v>
      </c>
      <c r="E284">
        <v>2</v>
      </c>
      <c r="F284" t="s">
        <v>31</v>
      </c>
      <c r="G284" t="s">
        <v>1811</v>
      </c>
      <c r="H284" t="s">
        <v>1812</v>
      </c>
      <c r="I284">
        <v>28483</v>
      </c>
      <c r="J284" t="s">
        <v>34</v>
      </c>
      <c r="K284" t="s">
        <v>1813</v>
      </c>
      <c r="L284" t="s">
        <v>1814</v>
      </c>
      <c r="M284">
        <v>2</v>
      </c>
      <c r="N284">
        <v>2</v>
      </c>
      <c r="O284">
        <v>282</v>
      </c>
      <c r="P284" t="s">
        <v>9434</v>
      </c>
      <c r="Q284" t="s">
        <v>9433</v>
      </c>
      <c r="R284">
        <f t="shared" si="4"/>
        <v>2</v>
      </c>
    </row>
    <row r="285" spans="1:18" x14ac:dyDescent="0.25">
      <c r="A285" s="1">
        <v>283</v>
      </c>
      <c r="B285" t="s">
        <v>1822</v>
      </c>
      <c r="C285" t="s">
        <v>1823</v>
      </c>
      <c r="D285" t="s">
        <v>14029</v>
      </c>
      <c r="E285">
        <v>2</v>
      </c>
      <c r="F285" t="s">
        <v>158</v>
      </c>
      <c r="G285" t="s">
        <v>1824</v>
      </c>
      <c r="H285" t="s">
        <v>1825</v>
      </c>
      <c r="I285">
        <v>11114</v>
      </c>
      <c r="J285" t="s">
        <v>161</v>
      </c>
      <c r="K285" t="s">
        <v>1826</v>
      </c>
      <c r="L285" t="s">
        <v>1827</v>
      </c>
      <c r="M285">
        <v>2</v>
      </c>
      <c r="N285">
        <v>2</v>
      </c>
      <c r="O285">
        <v>283</v>
      </c>
      <c r="P285" t="s">
        <v>9432</v>
      </c>
      <c r="Q285" t="s">
        <v>9431</v>
      </c>
      <c r="R285">
        <f t="shared" si="4"/>
        <v>4</v>
      </c>
    </row>
    <row r="286" spans="1:18" x14ac:dyDescent="0.25">
      <c r="A286" s="1">
        <v>284</v>
      </c>
      <c r="B286" t="s">
        <v>1834</v>
      </c>
      <c r="C286" t="s">
        <v>1835</v>
      </c>
      <c r="D286" t="s">
        <v>13426</v>
      </c>
      <c r="E286">
        <v>2</v>
      </c>
      <c r="F286" t="s">
        <v>1836</v>
      </c>
      <c r="G286" t="s">
        <v>1837</v>
      </c>
      <c r="H286" t="s">
        <v>1838</v>
      </c>
      <c r="I286">
        <v>3958</v>
      </c>
      <c r="J286" t="s">
        <v>1839</v>
      </c>
      <c r="K286" t="s">
        <v>1840</v>
      </c>
      <c r="L286" t="s">
        <v>1841</v>
      </c>
      <c r="M286">
        <v>2</v>
      </c>
      <c r="N286">
        <v>2</v>
      </c>
      <c r="O286">
        <v>284</v>
      </c>
      <c r="P286" t="s">
        <v>9430</v>
      </c>
      <c r="Q286" t="s">
        <v>9429</v>
      </c>
      <c r="R286">
        <f t="shared" si="4"/>
        <v>2</v>
      </c>
    </row>
    <row r="287" spans="1:18" x14ac:dyDescent="0.25">
      <c r="A287" s="1">
        <v>285</v>
      </c>
      <c r="B287" t="s">
        <v>1854</v>
      </c>
      <c r="C287" t="s">
        <v>1855</v>
      </c>
      <c r="D287" t="s">
        <v>14083</v>
      </c>
      <c r="E287">
        <v>2</v>
      </c>
      <c r="F287" t="s">
        <v>73</v>
      </c>
      <c r="G287" t="s">
        <v>1856</v>
      </c>
      <c r="H287" t="s">
        <v>1857</v>
      </c>
      <c r="I287">
        <v>202</v>
      </c>
      <c r="J287" t="s">
        <v>76</v>
      </c>
      <c r="K287" t="s">
        <v>1858</v>
      </c>
      <c r="L287" t="s">
        <v>1859</v>
      </c>
      <c r="M287">
        <v>2</v>
      </c>
      <c r="N287">
        <v>2</v>
      </c>
      <c r="O287">
        <v>285</v>
      </c>
      <c r="P287" t="s">
        <v>9428</v>
      </c>
      <c r="Q287" t="s">
        <v>9427</v>
      </c>
      <c r="R287">
        <f t="shared" si="4"/>
        <v>5</v>
      </c>
    </row>
    <row r="288" spans="1:18" x14ac:dyDescent="0.25">
      <c r="A288" s="1">
        <v>286</v>
      </c>
      <c r="B288" t="s">
        <v>426</v>
      </c>
      <c r="C288" t="s">
        <v>1860</v>
      </c>
      <c r="D288" t="s">
        <v>13875</v>
      </c>
      <c r="E288">
        <v>2</v>
      </c>
      <c r="F288" t="s">
        <v>234</v>
      </c>
      <c r="G288" t="s">
        <v>1861</v>
      </c>
      <c r="H288" t="s">
        <v>427</v>
      </c>
      <c r="I288">
        <v>694</v>
      </c>
      <c r="J288" t="s">
        <v>237</v>
      </c>
      <c r="K288" t="s">
        <v>1862</v>
      </c>
      <c r="L288" t="s">
        <v>1863</v>
      </c>
      <c r="M288">
        <v>2</v>
      </c>
      <c r="N288">
        <v>2</v>
      </c>
      <c r="O288">
        <v>286</v>
      </c>
      <c r="P288" t="s">
        <v>9426</v>
      </c>
      <c r="Q288" t="s">
        <v>9425</v>
      </c>
      <c r="R288">
        <f t="shared" si="4"/>
        <v>3</v>
      </c>
    </row>
    <row r="289" spans="1:18" x14ac:dyDescent="0.25">
      <c r="A289" s="1">
        <v>287</v>
      </c>
      <c r="B289" t="s">
        <v>1870</v>
      </c>
      <c r="C289" t="s">
        <v>1871</v>
      </c>
      <c r="D289" t="s">
        <v>13564</v>
      </c>
      <c r="E289">
        <v>2</v>
      </c>
      <c r="F289" t="s">
        <v>15</v>
      </c>
      <c r="G289" t="s">
        <v>1872</v>
      </c>
      <c r="H289" t="s">
        <v>1873</v>
      </c>
      <c r="I289">
        <v>699</v>
      </c>
      <c r="J289" t="s">
        <v>18</v>
      </c>
      <c r="K289" t="s">
        <v>1874</v>
      </c>
      <c r="L289" t="s">
        <v>1875</v>
      </c>
      <c r="M289">
        <v>2</v>
      </c>
      <c r="N289">
        <v>2</v>
      </c>
      <c r="O289">
        <v>287</v>
      </c>
      <c r="P289" t="s">
        <v>9424</v>
      </c>
      <c r="Q289" t="s">
        <v>9423</v>
      </c>
      <c r="R289">
        <f t="shared" si="4"/>
        <v>2</v>
      </c>
    </row>
    <row r="290" spans="1:18" x14ac:dyDescent="0.25">
      <c r="A290" s="1">
        <v>288</v>
      </c>
      <c r="B290" t="s">
        <v>1876</v>
      </c>
      <c r="C290" t="s">
        <v>1877</v>
      </c>
      <c r="D290" t="s">
        <v>13428</v>
      </c>
      <c r="E290">
        <v>2</v>
      </c>
      <c r="F290" t="s">
        <v>15</v>
      </c>
      <c r="G290" t="s">
        <v>1878</v>
      </c>
      <c r="H290" t="s">
        <v>1879</v>
      </c>
      <c r="I290">
        <v>4205</v>
      </c>
      <c r="J290" t="s">
        <v>18</v>
      </c>
      <c r="K290" t="s">
        <v>1880</v>
      </c>
      <c r="L290" t="s">
        <v>1881</v>
      </c>
      <c r="M290">
        <v>2</v>
      </c>
      <c r="N290">
        <v>2</v>
      </c>
      <c r="O290">
        <v>288</v>
      </c>
      <c r="P290" t="s">
        <v>9422</v>
      </c>
      <c r="Q290" t="s">
        <v>9421</v>
      </c>
      <c r="R290">
        <f t="shared" si="4"/>
        <v>2</v>
      </c>
    </row>
    <row r="291" spans="1:18" x14ac:dyDescent="0.25">
      <c r="A291" s="1">
        <v>289</v>
      </c>
      <c r="B291" t="s">
        <v>1894</v>
      </c>
      <c r="C291" t="s">
        <v>1895</v>
      </c>
      <c r="D291" t="s">
        <v>13158</v>
      </c>
      <c r="E291">
        <v>2</v>
      </c>
      <c r="F291" t="s">
        <v>329</v>
      </c>
      <c r="G291" t="s">
        <v>1896</v>
      </c>
      <c r="H291" t="s">
        <v>1897</v>
      </c>
      <c r="I291">
        <v>38266</v>
      </c>
      <c r="J291" t="s">
        <v>324</v>
      </c>
      <c r="K291" t="s">
        <v>1898</v>
      </c>
      <c r="L291" t="s">
        <v>1899</v>
      </c>
      <c r="M291">
        <v>2</v>
      </c>
      <c r="N291">
        <v>0</v>
      </c>
      <c r="O291">
        <v>289</v>
      </c>
      <c r="P291" t="s">
        <v>9420</v>
      </c>
      <c r="Q291" t="s">
        <v>9419</v>
      </c>
      <c r="R291">
        <f t="shared" si="4"/>
        <v>1</v>
      </c>
    </row>
    <row r="292" spans="1:18" x14ac:dyDescent="0.25">
      <c r="A292" s="1">
        <v>290</v>
      </c>
      <c r="B292" t="s">
        <v>1906</v>
      </c>
      <c r="C292" t="s">
        <v>1907</v>
      </c>
      <c r="D292" t="s">
        <v>13876</v>
      </c>
      <c r="E292">
        <v>2</v>
      </c>
      <c r="F292" t="s">
        <v>117</v>
      </c>
      <c r="G292" t="s">
        <v>1908</v>
      </c>
      <c r="H292" t="s">
        <v>1909</v>
      </c>
      <c r="I292">
        <v>1333</v>
      </c>
      <c r="J292" t="s">
        <v>120</v>
      </c>
      <c r="K292" t="s">
        <v>1910</v>
      </c>
      <c r="L292" t="s">
        <v>1911</v>
      </c>
      <c r="M292">
        <v>2</v>
      </c>
      <c r="N292">
        <v>2</v>
      </c>
      <c r="O292">
        <v>290</v>
      </c>
      <c r="P292" t="s">
        <v>9418</v>
      </c>
      <c r="Q292" t="s">
        <v>9417</v>
      </c>
      <c r="R292">
        <f t="shared" si="4"/>
        <v>3</v>
      </c>
    </row>
    <row r="293" spans="1:18" x14ac:dyDescent="0.25">
      <c r="A293" s="1">
        <v>291</v>
      </c>
      <c r="B293" t="s">
        <v>1924</v>
      </c>
      <c r="C293" t="s">
        <v>1925</v>
      </c>
      <c r="D293" t="s">
        <v>13159</v>
      </c>
      <c r="E293">
        <v>2</v>
      </c>
      <c r="F293" t="s">
        <v>198</v>
      </c>
      <c r="G293" t="s">
        <v>1926</v>
      </c>
      <c r="H293" t="s">
        <v>1927</v>
      </c>
      <c r="I293">
        <v>23883</v>
      </c>
      <c r="J293" t="s">
        <v>199</v>
      </c>
      <c r="K293" t="s">
        <v>1928</v>
      </c>
      <c r="L293" t="s">
        <v>1929</v>
      </c>
      <c r="M293">
        <v>2</v>
      </c>
      <c r="N293">
        <v>0</v>
      </c>
      <c r="O293">
        <v>291</v>
      </c>
      <c r="P293" t="s">
        <v>9416</v>
      </c>
      <c r="Q293" t="s">
        <v>9415</v>
      </c>
      <c r="R293">
        <f t="shared" si="4"/>
        <v>1</v>
      </c>
    </row>
    <row r="294" spans="1:18" x14ac:dyDescent="0.25">
      <c r="A294" s="1">
        <v>292</v>
      </c>
      <c r="B294" t="s">
        <v>1942</v>
      </c>
      <c r="C294" t="s">
        <v>1943</v>
      </c>
      <c r="D294" t="s">
        <v>13906</v>
      </c>
      <c r="E294">
        <v>2</v>
      </c>
      <c r="F294" t="s">
        <v>31</v>
      </c>
      <c r="G294" t="s">
        <v>1944</v>
      </c>
      <c r="H294" t="s">
        <v>1945</v>
      </c>
      <c r="I294">
        <v>54944</v>
      </c>
      <c r="J294" t="s">
        <v>34</v>
      </c>
      <c r="K294" t="s">
        <v>1946</v>
      </c>
      <c r="L294" t="s">
        <v>1947</v>
      </c>
      <c r="M294">
        <v>2</v>
      </c>
      <c r="N294">
        <v>2</v>
      </c>
      <c r="O294">
        <v>292</v>
      </c>
      <c r="P294" t="s">
        <v>9414</v>
      </c>
      <c r="Q294" t="s">
        <v>9413</v>
      </c>
      <c r="R294">
        <f t="shared" si="4"/>
        <v>3</v>
      </c>
    </row>
    <row r="295" spans="1:18" x14ac:dyDescent="0.25">
      <c r="A295" s="1">
        <v>293</v>
      </c>
      <c r="B295" t="s">
        <v>1966</v>
      </c>
      <c r="C295" t="s">
        <v>1967</v>
      </c>
      <c r="D295" t="s">
        <v>13907</v>
      </c>
      <c r="E295">
        <v>2</v>
      </c>
      <c r="F295" t="s">
        <v>1968</v>
      </c>
      <c r="G295" t="s">
        <v>1969</v>
      </c>
      <c r="H295" t="s">
        <v>1970</v>
      </c>
      <c r="I295">
        <v>3108</v>
      </c>
      <c r="J295" t="s">
        <v>824</v>
      </c>
      <c r="K295" t="s">
        <v>1971</v>
      </c>
      <c r="L295" t="s">
        <v>1972</v>
      </c>
      <c r="M295">
        <v>2</v>
      </c>
      <c r="N295">
        <v>2</v>
      </c>
      <c r="O295">
        <v>293</v>
      </c>
      <c r="P295" t="s">
        <v>9412</v>
      </c>
      <c r="Q295" t="s">
        <v>9411</v>
      </c>
      <c r="R295">
        <f t="shared" si="4"/>
        <v>3</v>
      </c>
    </row>
    <row r="296" spans="1:18" x14ac:dyDescent="0.25">
      <c r="A296" s="1">
        <v>294</v>
      </c>
      <c r="B296" t="s">
        <v>2008</v>
      </c>
      <c r="C296" t="s">
        <v>2009</v>
      </c>
      <c r="D296" t="s">
        <v>13566</v>
      </c>
      <c r="E296">
        <v>2</v>
      </c>
      <c r="F296" t="s">
        <v>187</v>
      </c>
      <c r="G296" t="s">
        <v>2010</v>
      </c>
      <c r="H296" t="s">
        <v>2011</v>
      </c>
      <c r="I296">
        <v>17720</v>
      </c>
      <c r="J296" t="s">
        <v>161</v>
      </c>
      <c r="K296" t="s">
        <v>2012</v>
      </c>
      <c r="L296" t="s">
        <v>2013</v>
      </c>
      <c r="M296">
        <v>2</v>
      </c>
      <c r="N296">
        <v>2</v>
      </c>
      <c r="O296">
        <v>294</v>
      </c>
      <c r="P296" t="s">
        <v>9410</v>
      </c>
      <c r="Q296" t="s">
        <v>9409</v>
      </c>
      <c r="R296">
        <f t="shared" si="4"/>
        <v>2</v>
      </c>
    </row>
    <row r="297" spans="1:18" x14ac:dyDescent="0.25">
      <c r="A297" s="1">
        <v>295</v>
      </c>
      <c r="B297" t="s">
        <v>2050</v>
      </c>
      <c r="C297" t="s">
        <v>2051</v>
      </c>
      <c r="D297" t="s">
        <v>13160</v>
      </c>
      <c r="E297">
        <v>2</v>
      </c>
      <c r="F297" t="s">
        <v>187</v>
      </c>
      <c r="G297" t="s">
        <v>2052</v>
      </c>
      <c r="H297" t="s">
        <v>2053</v>
      </c>
      <c r="I297">
        <v>2048</v>
      </c>
      <c r="J297" t="s">
        <v>161</v>
      </c>
      <c r="K297" t="s">
        <v>2054</v>
      </c>
      <c r="L297" t="s">
        <v>2055</v>
      </c>
      <c r="M297">
        <v>2</v>
      </c>
      <c r="N297">
        <v>2</v>
      </c>
      <c r="O297">
        <v>295</v>
      </c>
      <c r="P297" t="s">
        <v>9408</v>
      </c>
      <c r="Q297" t="s">
        <v>9407</v>
      </c>
      <c r="R297">
        <f t="shared" si="4"/>
        <v>1</v>
      </c>
    </row>
    <row r="298" spans="1:18" x14ac:dyDescent="0.25">
      <c r="A298" s="1">
        <v>296</v>
      </c>
      <c r="B298" t="s">
        <v>2086</v>
      </c>
      <c r="C298" t="s">
        <v>2087</v>
      </c>
      <c r="D298" t="s">
        <v>13162</v>
      </c>
      <c r="E298">
        <v>2</v>
      </c>
      <c r="F298" t="s">
        <v>39</v>
      </c>
      <c r="G298" t="s">
        <v>2088</v>
      </c>
      <c r="H298" t="s">
        <v>2089</v>
      </c>
      <c r="I298">
        <v>2211</v>
      </c>
      <c r="J298" t="s">
        <v>42</v>
      </c>
      <c r="K298" t="s">
        <v>2090</v>
      </c>
      <c r="L298" t="s">
        <v>2091</v>
      </c>
      <c r="M298">
        <v>2</v>
      </c>
      <c r="N298">
        <v>2</v>
      </c>
      <c r="O298">
        <v>296</v>
      </c>
      <c r="P298" t="s">
        <v>9406</v>
      </c>
      <c r="Q298" t="s">
        <v>9405</v>
      </c>
      <c r="R298">
        <f t="shared" si="4"/>
        <v>1</v>
      </c>
    </row>
    <row r="299" spans="1:18" x14ac:dyDescent="0.25">
      <c r="A299" s="1">
        <v>297</v>
      </c>
      <c r="B299" t="s">
        <v>2114</v>
      </c>
      <c r="C299" t="s">
        <v>2115</v>
      </c>
      <c r="D299" t="s">
        <v>13431</v>
      </c>
      <c r="E299">
        <v>2</v>
      </c>
      <c r="F299" t="s">
        <v>15</v>
      </c>
      <c r="G299" t="s">
        <v>2116</v>
      </c>
      <c r="H299" t="s">
        <v>2117</v>
      </c>
      <c r="I299">
        <v>12223</v>
      </c>
      <c r="J299" t="s">
        <v>18</v>
      </c>
      <c r="K299" t="s">
        <v>2118</v>
      </c>
      <c r="L299" t="s">
        <v>2119</v>
      </c>
      <c r="M299">
        <v>2</v>
      </c>
      <c r="N299">
        <v>2</v>
      </c>
      <c r="O299">
        <v>297</v>
      </c>
      <c r="P299" t="s">
        <v>9404</v>
      </c>
      <c r="Q299" t="s">
        <v>9403</v>
      </c>
      <c r="R299">
        <f t="shared" si="4"/>
        <v>2</v>
      </c>
    </row>
    <row r="300" spans="1:18" x14ac:dyDescent="0.25">
      <c r="A300" s="1">
        <v>298</v>
      </c>
      <c r="B300" t="s">
        <v>2120</v>
      </c>
      <c r="C300" t="s">
        <v>2121</v>
      </c>
      <c r="D300" t="s">
        <v>13163</v>
      </c>
      <c r="E300">
        <v>2</v>
      </c>
      <c r="F300" t="s">
        <v>187</v>
      </c>
      <c r="G300" t="s">
        <v>2122</v>
      </c>
      <c r="H300" t="s">
        <v>2123</v>
      </c>
      <c r="I300">
        <v>4675</v>
      </c>
      <c r="J300" t="s">
        <v>161</v>
      </c>
      <c r="K300" t="s">
        <v>2124</v>
      </c>
      <c r="L300" t="s">
        <v>2125</v>
      </c>
      <c r="M300">
        <v>2</v>
      </c>
      <c r="N300">
        <v>2</v>
      </c>
      <c r="O300">
        <v>298</v>
      </c>
      <c r="P300" t="s">
        <v>9402</v>
      </c>
      <c r="Q300" t="s">
        <v>9401</v>
      </c>
      <c r="R300">
        <f t="shared" si="4"/>
        <v>1</v>
      </c>
    </row>
    <row r="301" spans="1:18" x14ac:dyDescent="0.25">
      <c r="A301" s="1">
        <v>299</v>
      </c>
      <c r="B301" t="s">
        <v>2192</v>
      </c>
      <c r="C301" t="s">
        <v>2193</v>
      </c>
      <c r="D301" t="s">
        <v>14015</v>
      </c>
      <c r="E301">
        <v>3</v>
      </c>
      <c r="F301" t="s">
        <v>73</v>
      </c>
      <c r="G301" t="s">
        <v>2194</v>
      </c>
      <c r="H301" t="s">
        <v>2195</v>
      </c>
      <c r="I301">
        <v>23969</v>
      </c>
      <c r="J301" t="s">
        <v>76</v>
      </c>
      <c r="K301" t="s">
        <v>2196</v>
      </c>
      <c r="L301" t="s">
        <v>2197</v>
      </c>
      <c r="M301">
        <v>2</v>
      </c>
      <c r="N301">
        <v>4</v>
      </c>
      <c r="O301">
        <v>299</v>
      </c>
      <c r="P301" t="s">
        <v>9400</v>
      </c>
      <c r="Q301" t="s">
        <v>9399</v>
      </c>
      <c r="R301">
        <f t="shared" si="4"/>
        <v>3</v>
      </c>
    </row>
    <row r="302" spans="1:18" x14ac:dyDescent="0.25">
      <c r="A302" s="1">
        <v>300</v>
      </c>
      <c r="B302" t="s">
        <v>2216</v>
      </c>
      <c r="C302" t="s">
        <v>2217</v>
      </c>
      <c r="D302" t="s">
        <v>13433</v>
      </c>
      <c r="E302">
        <v>3</v>
      </c>
      <c r="F302" t="s">
        <v>15</v>
      </c>
      <c r="G302" t="s">
        <v>2218</v>
      </c>
      <c r="H302" t="s">
        <v>2219</v>
      </c>
      <c r="I302">
        <v>1199</v>
      </c>
      <c r="J302" t="s">
        <v>18</v>
      </c>
      <c r="K302" t="s">
        <v>2220</v>
      </c>
      <c r="L302" t="s">
        <v>2221</v>
      </c>
      <c r="M302">
        <v>2</v>
      </c>
      <c r="N302">
        <v>2</v>
      </c>
      <c r="O302">
        <v>300</v>
      </c>
      <c r="P302" t="s">
        <v>9398</v>
      </c>
      <c r="Q302" t="s">
        <v>7432</v>
      </c>
      <c r="R302">
        <f t="shared" si="4"/>
        <v>2</v>
      </c>
    </row>
    <row r="303" spans="1:18" x14ac:dyDescent="0.25">
      <c r="A303" s="1">
        <v>301</v>
      </c>
      <c r="B303" t="s">
        <v>2222</v>
      </c>
      <c r="C303" t="s">
        <v>2223</v>
      </c>
      <c r="D303" t="s">
        <v>13434</v>
      </c>
      <c r="E303">
        <v>3</v>
      </c>
      <c r="F303" t="s">
        <v>31</v>
      </c>
      <c r="G303" t="s">
        <v>2224</v>
      </c>
      <c r="H303" t="s">
        <v>2225</v>
      </c>
      <c r="I303">
        <v>24472</v>
      </c>
      <c r="J303" t="s">
        <v>34</v>
      </c>
      <c r="K303" t="s">
        <v>2226</v>
      </c>
      <c r="L303" t="s">
        <v>2227</v>
      </c>
      <c r="M303">
        <v>2</v>
      </c>
      <c r="N303">
        <v>2</v>
      </c>
      <c r="O303">
        <v>301</v>
      </c>
      <c r="P303" t="s">
        <v>9397</v>
      </c>
      <c r="Q303" t="s">
        <v>9396</v>
      </c>
      <c r="R303">
        <f t="shared" si="4"/>
        <v>2</v>
      </c>
    </row>
    <row r="304" spans="1:18" x14ac:dyDescent="0.25">
      <c r="A304" s="1">
        <v>302</v>
      </c>
      <c r="B304" t="s">
        <v>2258</v>
      </c>
      <c r="C304" t="s">
        <v>2259</v>
      </c>
      <c r="D304" t="s">
        <v>13435</v>
      </c>
      <c r="E304">
        <v>3</v>
      </c>
      <c r="F304" t="s">
        <v>117</v>
      </c>
      <c r="G304" t="s">
        <v>2260</v>
      </c>
      <c r="H304" t="s">
        <v>2261</v>
      </c>
      <c r="I304">
        <v>4120</v>
      </c>
      <c r="J304" t="s">
        <v>120</v>
      </c>
      <c r="K304" t="s">
        <v>2262</v>
      </c>
      <c r="L304" t="s">
        <v>2263</v>
      </c>
      <c r="M304">
        <v>2</v>
      </c>
      <c r="N304">
        <v>0</v>
      </c>
      <c r="O304">
        <v>302</v>
      </c>
      <c r="P304" t="s">
        <v>9395</v>
      </c>
      <c r="Q304" t="s">
        <v>9394</v>
      </c>
      <c r="R304">
        <f t="shared" si="4"/>
        <v>2</v>
      </c>
    </row>
    <row r="305" spans="1:18" x14ac:dyDescent="0.25">
      <c r="A305" s="1">
        <v>303</v>
      </c>
      <c r="B305" t="s">
        <v>2288</v>
      </c>
      <c r="C305" t="s">
        <v>2289</v>
      </c>
      <c r="D305" t="s">
        <v>13436</v>
      </c>
      <c r="E305">
        <v>3</v>
      </c>
      <c r="F305" t="s">
        <v>187</v>
      </c>
      <c r="G305" t="s">
        <v>2290</v>
      </c>
      <c r="H305" t="s">
        <v>2291</v>
      </c>
      <c r="I305">
        <v>1405</v>
      </c>
      <c r="J305" t="s">
        <v>161</v>
      </c>
      <c r="K305" t="s">
        <v>2292</v>
      </c>
      <c r="L305" t="s">
        <v>2293</v>
      </c>
      <c r="M305">
        <v>2</v>
      </c>
      <c r="N305">
        <v>0</v>
      </c>
      <c r="O305">
        <v>303</v>
      </c>
      <c r="P305" t="s">
        <v>9393</v>
      </c>
      <c r="Q305" t="s">
        <v>9392</v>
      </c>
      <c r="R305">
        <f t="shared" si="4"/>
        <v>2</v>
      </c>
    </row>
    <row r="306" spans="1:18" x14ac:dyDescent="0.25">
      <c r="A306" s="1">
        <v>304</v>
      </c>
      <c r="B306" t="s">
        <v>2300</v>
      </c>
      <c r="C306" t="s">
        <v>2301</v>
      </c>
      <c r="D306" t="s">
        <v>13568</v>
      </c>
      <c r="E306">
        <v>3</v>
      </c>
      <c r="F306" t="s">
        <v>31</v>
      </c>
      <c r="G306" t="s">
        <v>2302</v>
      </c>
      <c r="H306" t="s">
        <v>2303</v>
      </c>
      <c r="I306">
        <v>10153</v>
      </c>
      <c r="J306" t="s">
        <v>34</v>
      </c>
      <c r="K306" t="s">
        <v>2304</v>
      </c>
      <c r="L306" t="s">
        <v>2305</v>
      </c>
      <c r="M306">
        <v>2</v>
      </c>
      <c r="N306">
        <v>2</v>
      </c>
      <c r="O306">
        <v>304</v>
      </c>
      <c r="P306" t="s">
        <v>9391</v>
      </c>
      <c r="Q306" t="s">
        <v>9390</v>
      </c>
      <c r="R306">
        <f t="shared" si="4"/>
        <v>2</v>
      </c>
    </row>
    <row r="307" spans="1:18" x14ac:dyDescent="0.25">
      <c r="A307" s="1">
        <v>305</v>
      </c>
      <c r="B307" t="s">
        <v>2330</v>
      </c>
      <c r="C307" t="s">
        <v>2331</v>
      </c>
      <c r="D307" t="s">
        <v>13569</v>
      </c>
      <c r="E307">
        <v>3</v>
      </c>
      <c r="F307" t="s">
        <v>198</v>
      </c>
      <c r="G307" t="s">
        <v>2332</v>
      </c>
      <c r="H307" t="s">
        <v>2333</v>
      </c>
      <c r="I307">
        <v>76342</v>
      </c>
      <c r="J307" t="s">
        <v>199</v>
      </c>
      <c r="K307" t="s">
        <v>2334</v>
      </c>
      <c r="L307" t="s">
        <v>2335</v>
      </c>
      <c r="M307">
        <v>2</v>
      </c>
      <c r="N307">
        <v>2</v>
      </c>
      <c r="O307">
        <v>305</v>
      </c>
      <c r="P307" t="s">
        <v>9389</v>
      </c>
      <c r="Q307" t="s">
        <v>9388</v>
      </c>
      <c r="R307">
        <f t="shared" si="4"/>
        <v>2</v>
      </c>
    </row>
    <row r="308" spans="1:18" x14ac:dyDescent="0.25">
      <c r="A308" s="1">
        <v>306</v>
      </c>
      <c r="B308" t="s">
        <v>2374</v>
      </c>
      <c r="C308" t="s">
        <v>2375</v>
      </c>
      <c r="D308" t="s">
        <v>13438</v>
      </c>
      <c r="E308">
        <v>3</v>
      </c>
      <c r="F308" t="s">
        <v>15</v>
      </c>
      <c r="G308" t="s">
        <v>2376</v>
      </c>
      <c r="H308" t="s">
        <v>2377</v>
      </c>
      <c r="I308">
        <v>3122</v>
      </c>
      <c r="J308" t="s">
        <v>18</v>
      </c>
      <c r="K308" t="s">
        <v>2378</v>
      </c>
      <c r="L308" t="s">
        <v>2379</v>
      </c>
      <c r="M308">
        <v>2</v>
      </c>
      <c r="N308">
        <v>2</v>
      </c>
      <c r="O308">
        <v>306</v>
      </c>
      <c r="P308" t="s">
        <v>9387</v>
      </c>
      <c r="Q308" t="s">
        <v>9386</v>
      </c>
      <c r="R308">
        <f t="shared" si="4"/>
        <v>2</v>
      </c>
    </row>
    <row r="309" spans="1:18" x14ac:dyDescent="0.25">
      <c r="A309" s="1">
        <v>307</v>
      </c>
      <c r="B309" t="s">
        <v>2386</v>
      </c>
      <c r="C309" t="s">
        <v>2387</v>
      </c>
      <c r="D309" t="s">
        <v>13439</v>
      </c>
      <c r="E309">
        <v>3</v>
      </c>
      <c r="F309" t="s">
        <v>198</v>
      </c>
      <c r="G309" t="s">
        <v>2388</v>
      </c>
      <c r="H309" t="s">
        <v>2389</v>
      </c>
      <c r="I309">
        <v>3906</v>
      </c>
      <c r="J309" t="s">
        <v>199</v>
      </c>
      <c r="K309" t="s">
        <v>2390</v>
      </c>
      <c r="L309" t="s">
        <v>2391</v>
      </c>
      <c r="M309">
        <v>2</v>
      </c>
      <c r="N309">
        <v>2</v>
      </c>
      <c r="O309">
        <v>307</v>
      </c>
      <c r="P309" t="s">
        <v>9385</v>
      </c>
      <c r="Q309" t="s">
        <v>9384</v>
      </c>
      <c r="R309">
        <f t="shared" si="4"/>
        <v>2</v>
      </c>
    </row>
    <row r="310" spans="1:18" x14ac:dyDescent="0.25">
      <c r="A310" s="1">
        <v>308</v>
      </c>
      <c r="B310" t="s">
        <v>2398</v>
      </c>
      <c r="C310" t="s">
        <v>2399</v>
      </c>
      <c r="D310" t="s">
        <v>13440</v>
      </c>
      <c r="E310">
        <v>3</v>
      </c>
      <c r="F310" t="s">
        <v>234</v>
      </c>
      <c r="G310" t="s">
        <v>2400</v>
      </c>
      <c r="H310" t="s">
        <v>2401</v>
      </c>
      <c r="I310">
        <v>7088</v>
      </c>
      <c r="J310" t="s">
        <v>237</v>
      </c>
      <c r="K310" t="s">
        <v>2402</v>
      </c>
      <c r="L310" t="s">
        <v>2403</v>
      </c>
      <c r="M310">
        <v>2</v>
      </c>
      <c r="N310">
        <v>2</v>
      </c>
      <c r="O310">
        <v>308</v>
      </c>
      <c r="P310" t="s">
        <v>9383</v>
      </c>
      <c r="Q310" t="s">
        <v>9382</v>
      </c>
      <c r="R310">
        <f t="shared" si="4"/>
        <v>2</v>
      </c>
    </row>
    <row r="311" spans="1:18" x14ac:dyDescent="0.25">
      <c r="A311" s="1">
        <v>309</v>
      </c>
      <c r="B311" t="s">
        <v>579</v>
      </c>
      <c r="C311" t="s">
        <v>2434</v>
      </c>
      <c r="D311" t="s">
        <v>13570</v>
      </c>
      <c r="E311">
        <v>3</v>
      </c>
      <c r="F311" t="s">
        <v>73</v>
      </c>
      <c r="G311" t="s">
        <v>2435</v>
      </c>
      <c r="H311" t="s">
        <v>582</v>
      </c>
      <c r="I311">
        <v>2283</v>
      </c>
      <c r="J311" t="s">
        <v>76</v>
      </c>
      <c r="K311" t="s">
        <v>2436</v>
      </c>
      <c r="L311" t="s">
        <v>2437</v>
      </c>
      <c r="M311">
        <v>2</v>
      </c>
      <c r="N311">
        <v>2</v>
      </c>
      <c r="O311">
        <v>309</v>
      </c>
      <c r="P311" t="s">
        <v>9381</v>
      </c>
      <c r="Q311" t="s">
        <v>9380</v>
      </c>
      <c r="R311">
        <f t="shared" si="4"/>
        <v>2</v>
      </c>
    </row>
    <row r="312" spans="1:18" x14ac:dyDescent="0.25">
      <c r="A312" s="1">
        <v>310</v>
      </c>
      <c r="B312" t="s">
        <v>2486</v>
      </c>
      <c r="C312" t="s">
        <v>2487</v>
      </c>
      <c r="D312" t="s">
        <v>13442</v>
      </c>
      <c r="E312">
        <v>3</v>
      </c>
      <c r="F312" t="s">
        <v>234</v>
      </c>
      <c r="G312" t="s">
        <v>2488</v>
      </c>
      <c r="H312" t="s">
        <v>2489</v>
      </c>
      <c r="I312">
        <v>55159</v>
      </c>
      <c r="J312" t="s">
        <v>237</v>
      </c>
      <c r="K312" t="s">
        <v>2490</v>
      </c>
      <c r="L312" t="s">
        <v>2491</v>
      </c>
      <c r="M312">
        <v>2</v>
      </c>
      <c r="N312">
        <v>2</v>
      </c>
      <c r="O312">
        <v>310</v>
      </c>
      <c r="P312" t="s">
        <v>9379</v>
      </c>
      <c r="Q312" t="s">
        <v>9378</v>
      </c>
      <c r="R312">
        <f t="shared" si="4"/>
        <v>2</v>
      </c>
    </row>
    <row r="313" spans="1:18" x14ac:dyDescent="0.25">
      <c r="A313" s="1">
        <v>311</v>
      </c>
      <c r="B313" t="s">
        <v>2534</v>
      </c>
      <c r="C313" t="s">
        <v>2535</v>
      </c>
      <c r="D313" t="s">
        <v>13880</v>
      </c>
      <c r="E313">
        <v>3</v>
      </c>
      <c r="F313" t="s">
        <v>31</v>
      </c>
      <c r="G313" t="s">
        <v>2536</v>
      </c>
      <c r="H313" t="s">
        <v>2537</v>
      </c>
      <c r="I313">
        <v>1302</v>
      </c>
      <c r="J313" t="s">
        <v>34</v>
      </c>
      <c r="K313" t="s">
        <v>2538</v>
      </c>
      <c r="L313" t="s">
        <v>2539</v>
      </c>
      <c r="M313">
        <v>2</v>
      </c>
      <c r="N313">
        <v>4</v>
      </c>
      <c r="O313">
        <v>311</v>
      </c>
      <c r="P313" t="s">
        <v>9377</v>
      </c>
      <c r="Q313" t="s">
        <v>9376</v>
      </c>
      <c r="R313">
        <f t="shared" si="4"/>
        <v>3</v>
      </c>
    </row>
    <row r="314" spans="1:18" x14ac:dyDescent="0.25">
      <c r="A314" s="1">
        <v>312</v>
      </c>
      <c r="B314" t="s">
        <v>2540</v>
      </c>
      <c r="C314" t="s">
        <v>2541</v>
      </c>
      <c r="D314" t="s">
        <v>13443</v>
      </c>
      <c r="E314">
        <v>3</v>
      </c>
      <c r="F314" t="s">
        <v>187</v>
      </c>
      <c r="G314" t="s">
        <v>2542</v>
      </c>
      <c r="H314" t="s">
        <v>2543</v>
      </c>
      <c r="I314">
        <v>5823</v>
      </c>
      <c r="J314" t="s">
        <v>161</v>
      </c>
      <c r="K314" t="s">
        <v>2544</v>
      </c>
      <c r="L314" t="s">
        <v>2545</v>
      </c>
      <c r="M314">
        <v>2</v>
      </c>
      <c r="N314">
        <v>2</v>
      </c>
      <c r="O314">
        <v>312</v>
      </c>
      <c r="P314" t="s">
        <v>9375</v>
      </c>
      <c r="Q314" t="s">
        <v>9374</v>
      </c>
      <c r="R314">
        <f t="shared" si="4"/>
        <v>2</v>
      </c>
    </row>
    <row r="315" spans="1:18" x14ac:dyDescent="0.25">
      <c r="A315" s="1">
        <v>313</v>
      </c>
      <c r="B315" t="s">
        <v>2558</v>
      </c>
      <c r="C315" t="s">
        <v>2559</v>
      </c>
      <c r="D315" t="s">
        <v>13444</v>
      </c>
      <c r="E315">
        <v>3</v>
      </c>
      <c r="F315" t="s">
        <v>286</v>
      </c>
      <c r="G315" t="s">
        <v>2560</v>
      </c>
      <c r="H315" t="s">
        <v>2561</v>
      </c>
      <c r="I315">
        <v>22974</v>
      </c>
      <c r="J315" t="s">
        <v>287</v>
      </c>
      <c r="K315" t="s">
        <v>2562</v>
      </c>
      <c r="L315" t="s">
        <v>2563</v>
      </c>
      <c r="M315">
        <v>2</v>
      </c>
      <c r="N315">
        <v>0</v>
      </c>
      <c r="O315">
        <v>313</v>
      </c>
      <c r="P315" t="s">
        <v>9373</v>
      </c>
      <c r="Q315" t="s">
        <v>9372</v>
      </c>
      <c r="R315">
        <f t="shared" si="4"/>
        <v>2</v>
      </c>
    </row>
    <row r="316" spans="1:18" x14ac:dyDescent="0.25">
      <c r="A316" s="1">
        <v>314</v>
      </c>
      <c r="B316" t="s">
        <v>2570</v>
      </c>
      <c r="C316" t="s">
        <v>2571</v>
      </c>
      <c r="D316" t="s">
        <v>14052</v>
      </c>
      <c r="E316">
        <v>3</v>
      </c>
      <c r="F316" t="s">
        <v>31</v>
      </c>
      <c r="G316" t="s">
        <v>2572</v>
      </c>
      <c r="H316" t="s">
        <v>2573</v>
      </c>
      <c r="I316">
        <v>9068</v>
      </c>
      <c r="J316" t="s">
        <v>34</v>
      </c>
      <c r="K316" t="s">
        <v>2574</v>
      </c>
      <c r="L316" t="s">
        <v>2575</v>
      </c>
      <c r="M316">
        <v>2</v>
      </c>
      <c r="N316">
        <v>2</v>
      </c>
      <c r="O316">
        <v>314</v>
      </c>
      <c r="P316" t="s">
        <v>9371</v>
      </c>
      <c r="Q316" t="s">
        <v>9370</v>
      </c>
      <c r="R316">
        <f t="shared" si="4"/>
        <v>4</v>
      </c>
    </row>
    <row r="317" spans="1:18" x14ac:dyDescent="0.25">
      <c r="A317" s="1">
        <v>315</v>
      </c>
      <c r="B317" t="s">
        <v>2628</v>
      </c>
      <c r="C317" t="s">
        <v>2629</v>
      </c>
      <c r="D317" t="s">
        <v>13445</v>
      </c>
      <c r="E317">
        <v>3</v>
      </c>
      <c r="F317" t="s">
        <v>286</v>
      </c>
      <c r="G317" t="s">
        <v>2630</v>
      </c>
      <c r="H317" t="s">
        <v>2631</v>
      </c>
      <c r="I317">
        <v>692</v>
      </c>
      <c r="J317" t="s">
        <v>287</v>
      </c>
      <c r="K317" t="s">
        <v>2632</v>
      </c>
      <c r="L317" t="s">
        <v>2633</v>
      </c>
      <c r="M317">
        <v>2</v>
      </c>
      <c r="N317">
        <v>2</v>
      </c>
      <c r="O317">
        <v>315</v>
      </c>
      <c r="P317" t="s">
        <v>9369</v>
      </c>
      <c r="Q317" t="s">
        <v>9368</v>
      </c>
      <c r="R317">
        <f t="shared" si="4"/>
        <v>2</v>
      </c>
    </row>
    <row r="318" spans="1:18" x14ac:dyDescent="0.25">
      <c r="A318" s="1">
        <v>316</v>
      </c>
      <c r="B318" t="s">
        <v>2658</v>
      </c>
      <c r="C318" t="s">
        <v>2659</v>
      </c>
      <c r="D318" t="s">
        <v>13571</v>
      </c>
      <c r="E318">
        <v>3</v>
      </c>
      <c r="F318" t="s">
        <v>31</v>
      </c>
      <c r="G318" t="s">
        <v>2660</v>
      </c>
      <c r="H318" t="s">
        <v>2661</v>
      </c>
      <c r="I318">
        <v>53109</v>
      </c>
      <c r="J318" t="s">
        <v>34</v>
      </c>
      <c r="K318" t="s">
        <v>2662</v>
      </c>
      <c r="L318" t="s">
        <v>2663</v>
      </c>
      <c r="M318">
        <v>2</v>
      </c>
      <c r="N318">
        <v>0</v>
      </c>
      <c r="O318">
        <v>316</v>
      </c>
      <c r="P318" t="s">
        <v>9367</v>
      </c>
      <c r="Q318" t="s">
        <v>9366</v>
      </c>
      <c r="R318">
        <f t="shared" si="4"/>
        <v>2</v>
      </c>
    </row>
    <row r="319" spans="1:18" x14ac:dyDescent="0.25">
      <c r="A319" s="1">
        <v>317</v>
      </c>
      <c r="B319" t="s">
        <v>2676</v>
      </c>
      <c r="C319" t="s">
        <v>2677</v>
      </c>
      <c r="D319" t="s">
        <v>13447</v>
      </c>
      <c r="E319">
        <v>3</v>
      </c>
      <c r="F319" t="s">
        <v>39</v>
      </c>
      <c r="G319" t="s">
        <v>2678</v>
      </c>
      <c r="H319" t="s">
        <v>2679</v>
      </c>
      <c r="I319">
        <v>12471</v>
      </c>
      <c r="J319" t="s">
        <v>42</v>
      </c>
      <c r="K319" t="s">
        <v>2680</v>
      </c>
      <c r="L319" t="s">
        <v>2681</v>
      </c>
      <c r="M319">
        <v>2</v>
      </c>
      <c r="N319">
        <v>2</v>
      </c>
      <c r="O319">
        <v>317</v>
      </c>
      <c r="P319" t="s">
        <v>9365</v>
      </c>
      <c r="Q319" t="s">
        <v>9364</v>
      </c>
      <c r="R319">
        <f t="shared" si="4"/>
        <v>2</v>
      </c>
    </row>
    <row r="320" spans="1:18" x14ac:dyDescent="0.25">
      <c r="A320" s="1">
        <v>318</v>
      </c>
      <c r="B320" t="s">
        <v>2682</v>
      </c>
      <c r="C320" t="s">
        <v>2683</v>
      </c>
      <c r="D320" t="s">
        <v>13910</v>
      </c>
      <c r="E320">
        <v>3</v>
      </c>
      <c r="F320" t="s">
        <v>286</v>
      </c>
      <c r="G320" t="s">
        <v>2684</v>
      </c>
      <c r="H320" t="s">
        <v>2685</v>
      </c>
      <c r="I320">
        <v>3331</v>
      </c>
      <c r="J320" t="s">
        <v>287</v>
      </c>
      <c r="K320" t="s">
        <v>2686</v>
      </c>
      <c r="L320" t="s">
        <v>2687</v>
      </c>
      <c r="M320">
        <v>2</v>
      </c>
      <c r="N320">
        <v>2</v>
      </c>
      <c r="O320">
        <v>318</v>
      </c>
      <c r="P320" t="s">
        <v>9363</v>
      </c>
      <c r="Q320" t="s">
        <v>9362</v>
      </c>
      <c r="R320">
        <f t="shared" si="4"/>
        <v>3</v>
      </c>
    </row>
    <row r="321" spans="1:18" x14ac:dyDescent="0.25">
      <c r="A321" s="1">
        <v>319</v>
      </c>
      <c r="B321" t="s">
        <v>2712</v>
      </c>
      <c r="C321" t="s">
        <v>2713</v>
      </c>
      <c r="D321" t="s">
        <v>13982</v>
      </c>
      <c r="E321">
        <v>3</v>
      </c>
      <c r="F321" t="s">
        <v>31</v>
      </c>
      <c r="G321" t="s">
        <v>2714</v>
      </c>
      <c r="H321" t="s">
        <v>2715</v>
      </c>
      <c r="I321">
        <v>5361</v>
      </c>
      <c r="J321" t="s">
        <v>34</v>
      </c>
      <c r="K321" t="s">
        <v>2716</v>
      </c>
      <c r="L321" t="s">
        <v>2717</v>
      </c>
      <c r="M321">
        <v>2</v>
      </c>
      <c r="N321">
        <v>2</v>
      </c>
      <c r="O321">
        <v>319</v>
      </c>
      <c r="P321" t="s">
        <v>9361</v>
      </c>
      <c r="Q321" t="s">
        <v>9360</v>
      </c>
      <c r="R321">
        <f t="shared" si="4"/>
        <v>3</v>
      </c>
    </row>
    <row r="322" spans="1:18" x14ac:dyDescent="0.25">
      <c r="A322" s="1">
        <v>320</v>
      </c>
      <c r="B322" t="s">
        <v>2724</v>
      </c>
      <c r="C322" t="s">
        <v>2725</v>
      </c>
      <c r="D322" t="s">
        <v>13573</v>
      </c>
      <c r="E322">
        <v>3</v>
      </c>
      <c r="F322" t="s">
        <v>280</v>
      </c>
      <c r="G322" t="s">
        <v>2726</v>
      </c>
      <c r="H322" t="s">
        <v>2727</v>
      </c>
      <c r="I322">
        <v>99803</v>
      </c>
      <c r="J322" t="s">
        <v>283</v>
      </c>
      <c r="K322" t="s">
        <v>2728</v>
      </c>
      <c r="L322" t="s">
        <v>2729</v>
      </c>
      <c r="M322">
        <v>2</v>
      </c>
      <c r="N322">
        <v>2</v>
      </c>
      <c r="O322">
        <v>320</v>
      </c>
      <c r="P322" t="s">
        <v>9359</v>
      </c>
      <c r="Q322" t="s">
        <v>9358</v>
      </c>
      <c r="R322">
        <f t="shared" si="4"/>
        <v>2</v>
      </c>
    </row>
    <row r="323" spans="1:18" x14ac:dyDescent="0.25">
      <c r="A323" s="1">
        <v>321</v>
      </c>
      <c r="B323" t="s">
        <v>2862</v>
      </c>
      <c r="C323" t="s">
        <v>2863</v>
      </c>
      <c r="D323" t="s">
        <v>13449</v>
      </c>
      <c r="E323">
        <v>3</v>
      </c>
      <c r="F323" t="s">
        <v>99</v>
      </c>
      <c r="G323" t="s">
        <v>2864</v>
      </c>
      <c r="H323" t="s">
        <v>2865</v>
      </c>
      <c r="I323">
        <v>1814</v>
      </c>
      <c r="J323" t="s">
        <v>100</v>
      </c>
      <c r="K323" t="s">
        <v>2866</v>
      </c>
      <c r="L323" t="s">
        <v>2867</v>
      </c>
      <c r="M323">
        <v>2</v>
      </c>
      <c r="N323">
        <v>2</v>
      </c>
      <c r="O323">
        <v>321</v>
      </c>
      <c r="P323" t="s">
        <v>9357</v>
      </c>
      <c r="Q323" t="s">
        <v>9356</v>
      </c>
      <c r="R323">
        <f t="shared" ref="R323:R386" si="5">LEN(Q323)-LEN(SUBSTITUTE(Q323,"{",""))</f>
        <v>2</v>
      </c>
    </row>
    <row r="324" spans="1:18" x14ac:dyDescent="0.25">
      <c r="A324" s="1">
        <v>322</v>
      </c>
      <c r="B324" t="s">
        <v>2922</v>
      </c>
      <c r="C324" t="s">
        <v>2923</v>
      </c>
      <c r="D324" t="s">
        <v>13164</v>
      </c>
      <c r="E324">
        <v>3</v>
      </c>
      <c r="F324" t="s">
        <v>31</v>
      </c>
      <c r="G324" t="s">
        <v>2924</v>
      </c>
      <c r="H324" t="s">
        <v>2925</v>
      </c>
      <c r="I324">
        <v>1402</v>
      </c>
      <c r="J324" t="s">
        <v>34</v>
      </c>
      <c r="K324" t="s">
        <v>2926</v>
      </c>
      <c r="L324" t="s">
        <v>2927</v>
      </c>
      <c r="M324">
        <v>2</v>
      </c>
      <c r="N324">
        <v>0</v>
      </c>
      <c r="O324">
        <v>322</v>
      </c>
      <c r="P324" t="s">
        <v>9355</v>
      </c>
      <c r="Q324" t="s">
        <v>9354</v>
      </c>
      <c r="R324">
        <f t="shared" si="5"/>
        <v>1</v>
      </c>
    </row>
    <row r="325" spans="1:18" x14ac:dyDescent="0.25">
      <c r="A325" s="1">
        <v>323</v>
      </c>
      <c r="B325" t="s">
        <v>2928</v>
      </c>
      <c r="C325" t="s">
        <v>2929</v>
      </c>
      <c r="D325" t="s">
        <v>13911</v>
      </c>
      <c r="E325">
        <v>3</v>
      </c>
      <c r="F325" t="s">
        <v>39</v>
      </c>
      <c r="G325" t="s">
        <v>2930</v>
      </c>
      <c r="H325" t="s">
        <v>2931</v>
      </c>
      <c r="I325">
        <v>6211</v>
      </c>
      <c r="J325" t="s">
        <v>42</v>
      </c>
      <c r="K325" t="s">
        <v>2932</v>
      </c>
      <c r="L325" t="s">
        <v>2933</v>
      </c>
      <c r="M325">
        <v>2</v>
      </c>
      <c r="N325">
        <v>2</v>
      </c>
      <c r="O325">
        <v>323</v>
      </c>
      <c r="P325" t="s">
        <v>9353</v>
      </c>
      <c r="Q325" t="s">
        <v>9352</v>
      </c>
      <c r="R325">
        <f t="shared" si="5"/>
        <v>3</v>
      </c>
    </row>
    <row r="326" spans="1:18" x14ac:dyDescent="0.25">
      <c r="A326" s="1">
        <v>324</v>
      </c>
      <c r="B326" t="s">
        <v>2940</v>
      </c>
      <c r="C326" t="s">
        <v>2941</v>
      </c>
      <c r="D326" t="s">
        <v>13882</v>
      </c>
      <c r="E326">
        <v>3</v>
      </c>
      <c r="F326" t="s">
        <v>2942</v>
      </c>
      <c r="G326" t="s">
        <v>2943</v>
      </c>
      <c r="H326" t="s">
        <v>2944</v>
      </c>
      <c r="I326">
        <v>15915</v>
      </c>
      <c r="J326" t="s">
        <v>2945</v>
      </c>
      <c r="K326" t="s">
        <v>2946</v>
      </c>
      <c r="L326" t="s">
        <v>2947</v>
      </c>
      <c r="M326">
        <v>2</v>
      </c>
      <c r="N326">
        <v>1</v>
      </c>
      <c r="O326">
        <v>324</v>
      </c>
      <c r="P326" t="s">
        <v>9351</v>
      </c>
      <c r="Q326" t="s">
        <v>9350</v>
      </c>
      <c r="R326">
        <f t="shared" si="5"/>
        <v>3</v>
      </c>
    </row>
    <row r="327" spans="1:18" x14ac:dyDescent="0.25">
      <c r="A327" s="1">
        <v>325</v>
      </c>
      <c r="B327" t="s">
        <v>2948</v>
      </c>
      <c r="C327" t="s">
        <v>2949</v>
      </c>
      <c r="D327" t="s">
        <v>14031</v>
      </c>
      <c r="E327">
        <v>3</v>
      </c>
      <c r="F327" t="s">
        <v>15</v>
      </c>
      <c r="G327" t="s">
        <v>2950</v>
      </c>
      <c r="H327" t="s">
        <v>2951</v>
      </c>
      <c r="I327">
        <v>11102</v>
      </c>
      <c r="J327" t="s">
        <v>18</v>
      </c>
      <c r="K327" t="s">
        <v>2952</v>
      </c>
      <c r="L327" t="s">
        <v>2953</v>
      </c>
      <c r="M327">
        <v>2</v>
      </c>
      <c r="N327">
        <v>2</v>
      </c>
      <c r="O327">
        <v>325</v>
      </c>
      <c r="P327" t="s">
        <v>9349</v>
      </c>
      <c r="Q327" t="s">
        <v>9348</v>
      </c>
      <c r="R327">
        <f t="shared" si="5"/>
        <v>4</v>
      </c>
    </row>
    <row r="328" spans="1:18" x14ac:dyDescent="0.25">
      <c r="A328" s="1">
        <v>326</v>
      </c>
      <c r="B328" t="s">
        <v>2954</v>
      </c>
      <c r="C328" t="s">
        <v>2955</v>
      </c>
      <c r="D328" t="s">
        <v>13450</v>
      </c>
      <c r="E328">
        <v>3</v>
      </c>
      <c r="F328" t="s">
        <v>1187</v>
      </c>
      <c r="G328" t="s">
        <v>2956</v>
      </c>
      <c r="H328" t="s">
        <v>2957</v>
      </c>
      <c r="I328">
        <v>26491</v>
      </c>
      <c r="J328" t="s">
        <v>169</v>
      </c>
      <c r="K328" t="s">
        <v>2958</v>
      </c>
      <c r="L328" t="s">
        <v>2959</v>
      </c>
      <c r="M328">
        <v>2</v>
      </c>
      <c r="N328">
        <v>2</v>
      </c>
      <c r="O328">
        <v>326</v>
      </c>
      <c r="P328" t="s">
        <v>9347</v>
      </c>
      <c r="Q328" t="s">
        <v>7380</v>
      </c>
      <c r="R328">
        <f t="shared" si="5"/>
        <v>2</v>
      </c>
    </row>
    <row r="329" spans="1:18" x14ac:dyDescent="0.25">
      <c r="A329" s="1">
        <v>327</v>
      </c>
      <c r="B329" t="s">
        <v>2978</v>
      </c>
      <c r="C329" t="s">
        <v>2979</v>
      </c>
      <c r="D329" t="s">
        <v>13983</v>
      </c>
      <c r="E329">
        <v>3</v>
      </c>
      <c r="F329" t="s">
        <v>1992</v>
      </c>
      <c r="G329" t="s">
        <v>2980</v>
      </c>
      <c r="H329" t="s">
        <v>2981</v>
      </c>
      <c r="I329">
        <v>7133</v>
      </c>
      <c r="J329" t="s">
        <v>120</v>
      </c>
      <c r="K329" t="s">
        <v>2982</v>
      </c>
      <c r="L329" t="s">
        <v>2983</v>
      </c>
      <c r="M329">
        <v>2</v>
      </c>
      <c r="N329">
        <v>2</v>
      </c>
      <c r="O329">
        <v>327</v>
      </c>
      <c r="P329" t="s">
        <v>9346</v>
      </c>
      <c r="Q329" t="s">
        <v>9345</v>
      </c>
      <c r="R329">
        <f t="shared" si="5"/>
        <v>3</v>
      </c>
    </row>
    <row r="330" spans="1:18" x14ac:dyDescent="0.25">
      <c r="A330" s="1">
        <v>328</v>
      </c>
      <c r="B330" t="s">
        <v>2984</v>
      </c>
      <c r="C330" t="s">
        <v>2985</v>
      </c>
      <c r="D330" t="s">
        <v>13452</v>
      </c>
      <c r="E330">
        <v>3</v>
      </c>
      <c r="F330" t="s">
        <v>234</v>
      </c>
      <c r="G330" t="s">
        <v>2986</v>
      </c>
      <c r="H330" t="s">
        <v>2987</v>
      </c>
      <c r="I330">
        <v>12268</v>
      </c>
      <c r="J330" t="s">
        <v>237</v>
      </c>
      <c r="K330" t="s">
        <v>2988</v>
      </c>
      <c r="L330" t="s">
        <v>2989</v>
      </c>
      <c r="M330">
        <v>2</v>
      </c>
      <c r="N330">
        <v>2</v>
      </c>
      <c r="O330">
        <v>328</v>
      </c>
      <c r="P330" t="s">
        <v>9344</v>
      </c>
      <c r="Q330" t="s">
        <v>9343</v>
      </c>
      <c r="R330">
        <f t="shared" si="5"/>
        <v>2</v>
      </c>
    </row>
    <row r="331" spans="1:18" x14ac:dyDescent="0.25">
      <c r="A331" s="1">
        <v>329</v>
      </c>
      <c r="B331" t="s">
        <v>2996</v>
      </c>
      <c r="C331" t="s">
        <v>2997</v>
      </c>
      <c r="D331" t="s">
        <v>13453</v>
      </c>
      <c r="E331">
        <v>3</v>
      </c>
      <c r="F331" t="s">
        <v>648</v>
      </c>
      <c r="G331" t="s">
        <v>2998</v>
      </c>
      <c r="H331" t="s">
        <v>223</v>
      </c>
      <c r="I331">
        <v>18768</v>
      </c>
      <c r="J331" t="s">
        <v>603</v>
      </c>
      <c r="K331" t="s">
        <v>2999</v>
      </c>
      <c r="L331" t="s">
        <v>3000</v>
      </c>
      <c r="M331">
        <v>2</v>
      </c>
      <c r="N331">
        <v>2</v>
      </c>
      <c r="O331">
        <v>329</v>
      </c>
      <c r="P331" t="s">
        <v>9342</v>
      </c>
      <c r="Q331" t="s">
        <v>9341</v>
      </c>
      <c r="R331">
        <f t="shared" si="5"/>
        <v>2</v>
      </c>
    </row>
    <row r="332" spans="1:18" x14ac:dyDescent="0.25">
      <c r="A332" s="1">
        <v>330</v>
      </c>
      <c r="B332" t="s">
        <v>3001</v>
      </c>
      <c r="C332" t="s">
        <v>3002</v>
      </c>
      <c r="D332" t="s">
        <v>13454</v>
      </c>
      <c r="E332">
        <v>3</v>
      </c>
      <c r="F332" t="s">
        <v>296</v>
      </c>
      <c r="G332" t="s">
        <v>3003</v>
      </c>
      <c r="H332" t="s">
        <v>3004</v>
      </c>
      <c r="I332">
        <v>96789</v>
      </c>
      <c r="J332" t="s">
        <v>42</v>
      </c>
      <c r="K332" t="s">
        <v>3005</v>
      </c>
      <c r="L332" t="s">
        <v>3006</v>
      </c>
      <c r="M332">
        <v>2</v>
      </c>
      <c r="N332">
        <v>2</v>
      </c>
      <c r="O332">
        <v>330</v>
      </c>
      <c r="P332" t="s">
        <v>9340</v>
      </c>
      <c r="Q332" t="s">
        <v>9339</v>
      </c>
      <c r="R332">
        <f t="shared" si="5"/>
        <v>2</v>
      </c>
    </row>
    <row r="333" spans="1:18" x14ac:dyDescent="0.25">
      <c r="A333" s="1">
        <v>331</v>
      </c>
      <c r="B333" t="s">
        <v>3031</v>
      </c>
      <c r="C333" t="s">
        <v>3032</v>
      </c>
      <c r="D333" t="s">
        <v>13098</v>
      </c>
      <c r="E333">
        <v>3</v>
      </c>
      <c r="F333" t="s">
        <v>1206</v>
      </c>
      <c r="G333" t="s">
        <v>3033</v>
      </c>
      <c r="H333" t="s">
        <v>3034</v>
      </c>
      <c r="I333">
        <v>101522</v>
      </c>
      <c r="J333" t="s">
        <v>76</v>
      </c>
      <c r="K333" t="s">
        <v>3035</v>
      </c>
      <c r="L333" t="s">
        <v>3036</v>
      </c>
      <c r="M333">
        <v>2</v>
      </c>
      <c r="N333">
        <v>0</v>
      </c>
      <c r="O333">
        <v>331</v>
      </c>
      <c r="P333" t="s">
        <v>9338</v>
      </c>
      <c r="Q333" t="s">
        <v>7370</v>
      </c>
      <c r="R333">
        <f t="shared" si="5"/>
        <v>0</v>
      </c>
    </row>
    <row r="334" spans="1:18" x14ac:dyDescent="0.25">
      <c r="A334" s="1">
        <v>332</v>
      </c>
      <c r="B334" t="s">
        <v>3043</v>
      </c>
      <c r="C334" t="s">
        <v>3044</v>
      </c>
      <c r="D334" t="s">
        <v>13456</v>
      </c>
      <c r="E334">
        <v>3</v>
      </c>
      <c r="F334" t="s">
        <v>73</v>
      </c>
      <c r="G334" t="s">
        <v>3045</v>
      </c>
      <c r="H334" t="s">
        <v>3046</v>
      </c>
      <c r="I334">
        <v>5201</v>
      </c>
      <c r="J334" t="s">
        <v>76</v>
      </c>
      <c r="K334" t="s">
        <v>3047</v>
      </c>
      <c r="L334" t="s">
        <v>3048</v>
      </c>
      <c r="M334">
        <v>2</v>
      </c>
      <c r="N334">
        <v>2</v>
      </c>
      <c r="O334">
        <v>332</v>
      </c>
      <c r="P334" t="s">
        <v>9337</v>
      </c>
      <c r="Q334" t="s">
        <v>7368</v>
      </c>
      <c r="R334">
        <f t="shared" si="5"/>
        <v>2</v>
      </c>
    </row>
    <row r="335" spans="1:18" x14ac:dyDescent="0.25">
      <c r="A335" s="1">
        <v>333</v>
      </c>
      <c r="B335" t="s">
        <v>3061</v>
      </c>
      <c r="C335" t="s">
        <v>3062</v>
      </c>
      <c r="D335" t="s">
        <v>13883</v>
      </c>
      <c r="E335">
        <v>3</v>
      </c>
      <c r="F335" t="s">
        <v>39</v>
      </c>
      <c r="G335" t="s">
        <v>3063</v>
      </c>
      <c r="H335" t="s">
        <v>3064</v>
      </c>
      <c r="I335">
        <v>13388</v>
      </c>
      <c r="J335" t="s">
        <v>42</v>
      </c>
      <c r="K335" t="s">
        <v>3065</v>
      </c>
      <c r="L335" t="s">
        <v>3066</v>
      </c>
      <c r="M335">
        <v>2</v>
      </c>
      <c r="N335">
        <v>0</v>
      </c>
      <c r="O335">
        <v>333</v>
      </c>
      <c r="P335" t="s">
        <v>9336</v>
      </c>
      <c r="Q335" t="s">
        <v>9335</v>
      </c>
      <c r="R335">
        <f t="shared" si="5"/>
        <v>3</v>
      </c>
    </row>
    <row r="336" spans="1:18" x14ac:dyDescent="0.25">
      <c r="A336" s="1">
        <v>334</v>
      </c>
      <c r="B336" t="s">
        <v>3073</v>
      </c>
      <c r="C336" t="s">
        <v>3074</v>
      </c>
      <c r="D336" t="s">
        <v>13457</v>
      </c>
      <c r="E336">
        <v>3</v>
      </c>
      <c r="F336" t="s">
        <v>117</v>
      </c>
      <c r="G336" t="s">
        <v>3075</v>
      </c>
      <c r="H336" t="s">
        <v>3076</v>
      </c>
      <c r="I336">
        <v>59567</v>
      </c>
      <c r="J336" t="s">
        <v>120</v>
      </c>
      <c r="K336" t="s">
        <v>3077</v>
      </c>
      <c r="L336" t="s">
        <v>3078</v>
      </c>
      <c r="M336">
        <v>2</v>
      </c>
      <c r="N336">
        <v>2</v>
      </c>
      <c r="O336">
        <v>334</v>
      </c>
      <c r="P336" t="s">
        <v>9334</v>
      </c>
      <c r="Q336" t="s">
        <v>9333</v>
      </c>
      <c r="R336">
        <f t="shared" si="5"/>
        <v>2</v>
      </c>
    </row>
    <row r="337" spans="1:18" x14ac:dyDescent="0.25">
      <c r="A337" s="1">
        <v>335</v>
      </c>
      <c r="B337" t="s">
        <v>3097</v>
      </c>
      <c r="C337" t="s">
        <v>3098</v>
      </c>
      <c r="D337" t="s">
        <v>13884</v>
      </c>
      <c r="E337">
        <v>3</v>
      </c>
      <c r="F337" t="s">
        <v>286</v>
      </c>
      <c r="G337" t="s">
        <v>3099</v>
      </c>
      <c r="H337" t="s">
        <v>3100</v>
      </c>
      <c r="I337">
        <v>6398</v>
      </c>
      <c r="J337" t="s">
        <v>287</v>
      </c>
      <c r="K337" t="s">
        <v>3101</v>
      </c>
      <c r="L337" t="s">
        <v>3102</v>
      </c>
      <c r="M337">
        <v>2</v>
      </c>
      <c r="N337">
        <v>2</v>
      </c>
      <c r="O337">
        <v>335</v>
      </c>
      <c r="P337" t="s">
        <v>9332</v>
      </c>
      <c r="Q337" t="s">
        <v>9331</v>
      </c>
      <c r="R337">
        <f t="shared" si="5"/>
        <v>3</v>
      </c>
    </row>
    <row r="338" spans="1:18" x14ac:dyDescent="0.25">
      <c r="A338" s="1">
        <v>336</v>
      </c>
      <c r="B338" t="s">
        <v>3103</v>
      </c>
      <c r="C338" t="s">
        <v>3104</v>
      </c>
      <c r="D338" t="s">
        <v>13458</v>
      </c>
      <c r="E338">
        <v>3</v>
      </c>
      <c r="F338" t="s">
        <v>117</v>
      </c>
      <c r="G338" t="s">
        <v>3105</v>
      </c>
      <c r="H338" t="s">
        <v>3106</v>
      </c>
      <c r="I338">
        <v>2293</v>
      </c>
      <c r="J338" t="s">
        <v>120</v>
      </c>
      <c r="K338" t="s">
        <v>3107</v>
      </c>
      <c r="L338" t="s">
        <v>3108</v>
      </c>
      <c r="M338">
        <v>2</v>
      </c>
      <c r="N338">
        <v>2</v>
      </c>
      <c r="O338">
        <v>336</v>
      </c>
      <c r="P338" t="s">
        <v>9330</v>
      </c>
      <c r="Q338" t="s">
        <v>9329</v>
      </c>
      <c r="R338">
        <f t="shared" si="5"/>
        <v>2</v>
      </c>
    </row>
    <row r="339" spans="1:18" x14ac:dyDescent="0.25">
      <c r="A339" s="1">
        <v>337</v>
      </c>
      <c r="B339" t="s">
        <v>3109</v>
      </c>
      <c r="C339" t="s">
        <v>3110</v>
      </c>
      <c r="D339" t="s">
        <v>13459</v>
      </c>
      <c r="E339">
        <v>3</v>
      </c>
      <c r="F339" t="s">
        <v>39</v>
      </c>
      <c r="G339" t="s">
        <v>3111</v>
      </c>
      <c r="H339" t="s">
        <v>3112</v>
      </c>
      <c r="I339">
        <v>7955</v>
      </c>
      <c r="J339" t="s">
        <v>42</v>
      </c>
      <c r="K339" t="s">
        <v>3113</v>
      </c>
      <c r="L339" t="s">
        <v>3114</v>
      </c>
      <c r="M339">
        <v>2</v>
      </c>
      <c r="N339">
        <v>2</v>
      </c>
      <c r="O339">
        <v>337</v>
      </c>
      <c r="P339" t="s">
        <v>9328</v>
      </c>
      <c r="Q339" t="s">
        <v>7358</v>
      </c>
      <c r="R339">
        <f t="shared" si="5"/>
        <v>2</v>
      </c>
    </row>
    <row r="340" spans="1:18" x14ac:dyDescent="0.25">
      <c r="A340" s="1">
        <v>338</v>
      </c>
      <c r="B340" t="s">
        <v>3121</v>
      </c>
      <c r="C340" t="s">
        <v>3122</v>
      </c>
      <c r="D340" t="s">
        <v>13460</v>
      </c>
      <c r="E340">
        <v>3</v>
      </c>
      <c r="F340" t="s">
        <v>2942</v>
      </c>
      <c r="G340" t="s">
        <v>3123</v>
      </c>
      <c r="H340" t="s">
        <v>3124</v>
      </c>
      <c r="I340">
        <v>1453</v>
      </c>
      <c r="J340" t="s">
        <v>2945</v>
      </c>
      <c r="K340" t="s">
        <v>3125</v>
      </c>
      <c r="L340" t="s">
        <v>3126</v>
      </c>
      <c r="M340">
        <v>2</v>
      </c>
      <c r="N340">
        <v>2</v>
      </c>
      <c r="O340">
        <v>338</v>
      </c>
      <c r="P340" t="s">
        <v>9327</v>
      </c>
      <c r="Q340" t="s">
        <v>9326</v>
      </c>
      <c r="R340">
        <f t="shared" si="5"/>
        <v>2</v>
      </c>
    </row>
    <row r="341" spans="1:18" x14ac:dyDescent="0.25">
      <c r="A341" s="1">
        <v>339</v>
      </c>
      <c r="B341" t="s">
        <v>3139</v>
      </c>
      <c r="C341" t="s">
        <v>3140</v>
      </c>
      <c r="D341" t="s">
        <v>13461</v>
      </c>
      <c r="E341">
        <v>3</v>
      </c>
      <c r="F341" t="s">
        <v>187</v>
      </c>
      <c r="G341" t="s">
        <v>3141</v>
      </c>
      <c r="H341" t="s">
        <v>3142</v>
      </c>
      <c r="I341">
        <v>16344</v>
      </c>
      <c r="J341" t="s">
        <v>161</v>
      </c>
      <c r="K341" t="s">
        <v>3143</v>
      </c>
      <c r="L341" t="s">
        <v>3144</v>
      </c>
      <c r="M341">
        <v>2</v>
      </c>
      <c r="N341">
        <v>0</v>
      </c>
      <c r="O341">
        <v>339</v>
      </c>
      <c r="P341" t="s">
        <v>9325</v>
      </c>
      <c r="Q341" t="s">
        <v>9324</v>
      </c>
      <c r="R341">
        <f t="shared" si="5"/>
        <v>2</v>
      </c>
    </row>
    <row r="342" spans="1:18" x14ac:dyDescent="0.25">
      <c r="A342" s="1">
        <v>340</v>
      </c>
      <c r="B342" t="s">
        <v>3179</v>
      </c>
      <c r="C342" t="s">
        <v>3180</v>
      </c>
      <c r="D342" t="s">
        <v>13462</v>
      </c>
      <c r="E342">
        <v>3</v>
      </c>
      <c r="F342" t="s">
        <v>39</v>
      </c>
      <c r="G342" t="s">
        <v>3181</v>
      </c>
      <c r="H342" t="s">
        <v>3182</v>
      </c>
      <c r="I342">
        <v>16695</v>
      </c>
      <c r="J342" t="s">
        <v>42</v>
      </c>
      <c r="K342" t="s">
        <v>3183</v>
      </c>
      <c r="L342" t="s">
        <v>3184</v>
      </c>
      <c r="M342">
        <v>2</v>
      </c>
      <c r="N342">
        <v>2</v>
      </c>
      <c r="O342">
        <v>340</v>
      </c>
      <c r="P342" t="s">
        <v>9323</v>
      </c>
      <c r="Q342" t="s">
        <v>9322</v>
      </c>
      <c r="R342">
        <f t="shared" si="5"/>
        <v>2</v>
      </c>
    </row>
    <row r="343" spans="1:18" x14ac:dyDescent="0.25">
      <c r="A343" s="1">
        <v>341</v>
      </c>
      <c r="B343" t="s">
        <v>3221</v>
      </c>
      <c r="C343" t="s">
        <v>3222</v>
      </c>
      <c r="D343" t="s">
        <v>13165</v>
      </c>
      <c r="E343">
        <v>3</v>
      </c>
      <c r="F343" t="s">
        <v>1289</v>
      </c>
      <c r="G343" t="s">
        <v>3223</v>
      </c>
      <c r="H343" t="s">
        <v>3224</v>
      </c>
      <c r="I343">
        <v>15164</v>
      </c>
      <c r="J343" t="s">
        <v>199</v>
      </c>
      <c r="K343" t="s">
        <v>3225</v>
      </c>
      <c r="L343" t="s">
        <v>3226</v>
      </c>
      <c r="M343">
        <v>2</v>
      </c>
      <c r="N343">
        <v>2</v>
      </c>
      <c r="O343">
        <v>341</v>
      </c>
      <c r="P343" t="s">
        <v>9321</v>
      </c>
      <c r="Q343" t="s">
        <v>9320</v>
      </c>
      <c r="R343">
        <f t="shared" si="5"/>
        <v>1</v>
      </c>
    </row>
    <row r="344" spans="1:18" x14ac:dyDescent="0.25">
      <c r="A344" s="1">
        <v>342</v>
      </c>
      <c r="B344" t="s">
        <v>888</v>
      </c>
      <c r="C344" t="s">
        <v>3246</v>
      </c>
      <c r="D344" t="s">
        <v>13575</v>
      </c>
      <c r="E344">
        <v>3</v>
      </c>
      <c r="F344" t="s">
        <v>286</v>
      </c>
      <c r="G344" t="s">
        <v>3247</v>
      </c>
      <c r="H344" t="s">
        <v>891</v>
      </c>
      <c r="I344">
        <v>4734</v>
      </c>
      <c r="J344" t="s">
        <v>287</v>
      </c>
      <c r="K344" t="s">
        <v>3248</v>
      </c>
      <c r="L344" t="s">
        <v>3249</v>
      </c>
      <c r="M344">
        <v>2</v>
      </c>
      <c r="N344">
        <v>2</v>
      </c>
      <c r="O344">
        <v>342</v>
      </c>
      <c r="P344" t="s">
        <v>9319</v>
      </c>
      <c r="Q344" t="s">
        <v>9318</v>
      </c>
      <c r="R344">
        <f t="shared" si="5"/>
        <v>2</v>
      </c>
    </row>
    <row r="345" spans="1:18" x14ac:dyDescent="0.25">
      <c r="A345" s="1">
        <v>343</v>
      </c>
      <c r="B345" t="s">
        <v>3250</v>
      </c>
      <c r="C345" t="s">
        <v>3246</v>
      </c>
      <c r="D345" t="s">
        <v>13465</v>
      </c>
      <c r="E345">
        <v>3</v>
      </c>
      <c r="F345" t="s">
        <v>73</v>
      </c>
      <c r="G345" t="s">
        <v>3251</v>
      </c>
      <c r="H345" t="s">
        <v>3252</v>
      </c>
      <c r="I345">
        <v>50799</v>
      </c>
      <c r="J345" t="s">
        <v>76</v>
      </c>
      <c r="K345" t="s">
        <v>3253</v>
      </c>
      <c r="L345" t="s">
        <v>3254</v>
      </c>
      <c r="M345">
        <v>2</v>
      </c>
      <c r="N345">
        <v>0</v>
      </c>
      <c r="O345">
        <v>343</v>
      </c>
      <c r="P345" t="s">
        <v>9317</v>
      </c>
      <c r="Q345" t="s">
        <v>9316</v>
      </c>
      <c r="R345">
        <f t="shared" si="5"/>
        <v>2</v>
      </c>
    </row>
    <row r="346" spans="1:18" x14ac:dyDescent="0.25">
      <c r="A346" s="1">
        <v>344</v>
      </c>
      <c r="B346" t="s">
        <v>3273</v>
      </c>
      <c r="C346" t="s">
        <v>3274</v>
      </c>
      <c r="D346" t="s">
        <v>13143</v>
      </c>
      <c r="E346">
        <v>3</v>
      </c>
      <c r="F346" t="s">
        <v>600</v>
      </c>
      <c r="G346" t="s">
        <v>3275</v>
      </c>
      <c r="H346" t="s">
        <v>3276</v>
      </c>
      <c r="I346">
        <v>10711</v>
      </c>
      <c r="J346" t="s">
        <v>603</v>
      </c>
      <c r="K346" t="s">
        <v>3277</v>
      </c>
      <c r="L346" t="s">
        <v>3278</v>
      </c>
      <c r="M346">
        <v>2</v>
      </c>
      <c r="N346">
        <v>2</v>
      </c>
      <c r="O346">
        <v>344</v>
      </c>
      <c r="P346" t="s">
        <v>9315</v>
      </c>
      <c r="Q346" t="s">
        <v>9314</v>
      </c>
      <c r="R346">
        <f t="shared" si="5"/>
        <v>1</v>
      </c>
    </row>
    <row r="347" spans="1:18" x14ac:dyDescent="0.25">
      <c r="A347" s="1">
        <v>345</v>
      </c>
      <c r="B347" t="s">
        <v>3303</v>
      </c>
      <c r="C347" t="s">
        <v>3304</v>
      </c>
      <c r="D347" t="s">
        <v>13466</v>
      </c>
      <c r="E347">
        <v>3</v>
      </c>
      <c r="F347" t="s">
        <v>187</v>
      </c>
      <c r="G347" t="s">
        <v>3305</v>
      </c>
      <c r="H347" t="s">
        <v>3306</v>
      </c>
      <c r="I347">
        <v>2506</v>
      </c>
      <c r="J347" t="s">
        <v>161</v>
      </c>
      <c r="K347" t="s">
        <v>3307</v>
      </c>
      <c r="L347" t="s">
        <v>3308</v>
      </c>
      <c r="M347">
        <v>2</v>
      </c>
      <c r="N347">
        <v>2</v>
      </c>
      <c r="O347">
        <v>345</v>
      </c>
      <c r="P347" t="s">
        <v>9313</v>
      </c>
      <c r="Q347" t="s">
        <v>9312</v>
      </c>
      <c r="R347">
        <f t="shared" si="5"/>
        <v>2</v>
      </c>
    </row>
    <row r="348" spans="1:18" x14ac:dyDescent="0.25">
      <c r="A348" s="1">
        <v>346</v>
      </c>
      <c r="B348" t="s">
        <v>3315</v>
      </c>
      <c r="C348" t="s">
        <v>3316</v>
      </c>
      <c r="D348" t="s">
        <v>13576</v>
      </c>
      <c r="E348">
        <v>3</v>
      </c>
      <c r="F348" t="s">
        <v>198</v>
      </c>
      <c r="G348" t="s">
        <v>3317</v>
      </c>
      <c r="H348" t="s">
        <v>3318</v>
      </c>
      <c r="I348">
        <v>9033</v>
      </c>
      <c r="J348" t="s">
        <v>199</v>
      </c>
      <c r="K348" t="s">
        <v>3319</v>
      </c>
      <c r="L348" t="s">
        <v>3320</v>
      </c>
      <c r="M348">
        <v>2</v>
      </c>
      <c r="N348">
        <v>0</v>
      </c>
      <c r="O348">
        <v>346</v>
      </c>
      <c r="P348" t="s">
        <v>9311</v>
      </c>
      <c r="Q348" t="s">
        <v>9310</v>
      </c>
      <c r="R348">
        <f t="shared" si="5"/>
        <v>2</v>
      </c>
    </row>
    <row r="349" spans="1:18" x14ac:dyDescent="0.25">
      <c r="A349" s="1">
        <v>347</v>
      </c>
      <c r="B349" t="s">
        <v>3339</v>
      </c>
      <c r="C349" t="s">
        <v>3340</v>
      </c>
      <c r="D349" t="s">
        <v>13886</v>
      </c>
      <c r="E349">
        <v>3</v>
      </c>
      <c r="F349" t="s">
        <v>73</v>
      </c>
      <c r="G349" t="s">
        <v>3341</v>
      </c>
      <c r="H349" t="s">
        <v>3342</v>
      </c>
      <c r="I349">
        <v>22207</v>
      </c>
      <c r="J349" t="s">
        <v>76</v>
      </c>
      <c r="K349" t="s">
        <v>3343</v>
      </c>
      <c r="L349" t="s">
        <v>3344</v>
      </c>
      <c r="M349">
        <v>2</v>
      </c>
      <c r="N349">
        <v>2</v>
      </c>
      <c r="O349">
        <v>347</v>
      </c>
      <c r="P349" t="s">
        <v>9309</v>
      </c>
      <c r="Q349" t="s">
        <v>9308</v>
      </c>
      <c r="R349">
        <f t="shared" si="5"/>
        <v>3</v>
      </c>
    </row>
    <row r="350" spans="1:18" x14ac:dyDescent="0.25">
      <c r="A350" s="1">
        <v>348</v>
      </c>
      <c r="B350" t="s">
        <v>3357</v>
      </c>
      <c r="C350" t="s">
        <v>3358</v>
      </c>
      <c r="D350" t="s">
        <v>13467</v>
      </c>
      <c r="E350">
        <v>3</v>
      </c>
      <c r="F350" t="s">
        <v>187</v>
      </c>
      <c r="G350" t="s">
        <v>3359</v>
      </c>
      <c r="H350" t="s">
        <v>3360</v>
      </c>
      <c r="I350">
        <v>1547</v>
      </c>
      <c r="J350" t="s">
        <v>161</v>
      </c>
      <c r="K350" t="s">
        <v>3361</v>
      </c>
      <c r="L350" t="s">
        <v>3362</v>
      </c>
      <c r="M350">
        <v>2</v>
      </c>
      <c r="N350">
        <v>2</v>
      </c>
      <c r="O350">
        <v>348</v>
      </c>
      <c r="P350" t="s">
        <v>9307</v>
      </c>
      <c r="Q350" t="s">
        <v>9306</v>
      </c>
      <c r="R350">
        <f t="shared" si="5"/>
        <v>2</v>
      </c>
    </row>
    <row r="351" spans="1:18" x14ac:dyDescent="0.25">
      <c r="A351" s="1">
        <v>349</v>
      </c>
      <c r="B351" t="s">
        <v>3387</v>
      </c>
      <c r="C351" t="s">
        <v>3388</v>
      </c>
      <c r="D351" t="s">
        <v>13166</v>
      </c>
      <c r="E351">
        <v>3</v>
      </c>
      <c r="F351" t="s">
        <v>15</v>
      </c>
      <c r="G351" t="s">
        <v>3389</v>
      </c>
      <c r="H351" t="s">
        <v>3390</v>
      </c>
      <c r="I351">
        <v>22390</v>
      </c>
      <c r="J351" t="s">
        <v>18</v>
      </c>
      <c r="K351" t="s">
        <v>3391</v>
      </c>
      <c r="L351" t="s">
        <v>3392</v>
      </c>
      <c r="M351">
        <v>2</v>
      </c>
      <c r="N351">
        <v>2</v>
      </c>
      <c r="O351">
        <v>349</v>
      </c>
      <c r="P351" t="s">
        <v>9305</v>
      </c>
      <c r="Q351" t="s">
        <v>9304</v>
      </c>
      <c r="R351">
        <f t="shared" si="5"/>
        <v>1</v>
      </c>
    </row>
    <row r="352" spans="1:18" x14ac:dyDescent="0.25">
      <c r="A352" s="1">
        <v>350</v>
      </c>
      <c r="B352" t="s">
        <v>3399</v>
      </c>
      <c r="C352" t="s">
        <v>3400</v>
      </c>
      <c r="D352" t="s">
        <v>13469</v>
      </c>
      <c r="E352">
        <v>3</v>
      </c>
      <c r="F352" t="s">
        <v>198</v>
      </c>
      <c r="G352" t="s">
        <v>3401</v>
      </c>
      <c r="H352" t="s">
        <v>3402</v>
      </c>
      <c r="I352">
        <v>5546</v>
      </c>
      <c r="J352" t="s">
        <v>199</v>
      </c>
      <c r="K352" t="s">
        <v>3403</v>
      </c>
      <c r="L352" t="s">
        <v>3404</v>
      </c>
      <c r="M352">
        <v>2</v>
      </c>
      <c r="N352">
        <v>2</v>
      </c>
      <c r="O352">
        <v>350</v>
      </c>
      <c r="P352" t="s">
        <v>9303</v>
      </c>
      <c r="Q352" t="s">
        <v>9302</v>
      </c>
      <c r="R352">
        <f t="shared" si="5"/>
        <v>2</v>
      </c>
    </row>
    <row r="353" spans="1:18" x14ac:dyDescent="0.25">
      <c r="A353" s="1">
        <v>351</v>
      </c>
      <c r="B353" t="s">
        <v>3428</v>
      </c>
      <c r="C353" t="s">
        <v>3429</v>
      </c>
      <c r="D353" t="s">
        <v>13470</v>
      </c>
      <c r="E353">
        <v>3</v>
      </c>
      <c r="F353" t="s">
        <v>73</v>
      </c>
      <c r="G353" t="s">
        <v>3430</v>
      </c>
      <c r="H353" t="s">
        <v>3431</v>
      </c>
      <c r="I353">
        <v>12752</v>
      </c>
      <c r="J353" t="s">
        <v>76</v>
      </c>
      <c r="K353" t="s">
        <v>3432</v>
      </c>
      <c r="L353" t="s">
        <v>3433</v>
      </c>
      <c r="M353">
        <v>2</v>
      </c>
      <c r="N353">
        <v>2</v>
      </c>
      <c r="O353">
        <v>351</v>
      </c>
      <c r="P353" t="s">
        <v>9301</v>
      </c>
      <c r="Q353" t="s">
        <v>9300</v>
      </c>
      <c r="R353">
        <f t="shared" si="5"/>
        <v>2</v>
      </c>
    </row>
    <row r="354" spans="1:18" x14ac:dyDescent="0.25">
      <c r="A354" s="1">
        <v>352</v>
      </c>
      <c r="B354" t="s">
        <v>3458</v>
      </c>
      <c r="C354" t="s">
        <v>3459</v>
      </c>
      <c r="D354" t="s">
        <v>13887</v>
      </c>
      <c r="E354">
        <v>4</v>
      </c>
      <c r="F354" t="s">
        <v>31</v>
      </c>
      <c r="G354" t="s">
        <v>3460</v>
      </c>
      <c r="H354" t="s">
        <v>3461</v>
      </c>
      <c r="I354">
        <v>1080</v>
      </c>
      <c r="J354" t="s">
        <v>34</v>
      </c>
      <c r="K354" t="s">
        <v>3462</v>
      </c>
      <c r="L354" t="s">
        <v>3463</v>
      </c>
      <c r="M354">
        <v>2</v>
      </c>
      <c r="N354">
        <v>1</v>
      </c>
      <c r="O354">
        <v>352</v>
      </c>
      <c r="P354" t="s">
        <v>9299</v>
      </c>
      <c r="Q354" t="s">
        <v>9298</v>
      </c>
      <c r="R354">
        <f t="shared" si="5"/>
        <v>3</v>
      </c>
    </row>
    <row r="355" spans="1:18" x14ac:dyDescent="0.25">
      <c r="A355" s="1">
        <v>353</v>
      </c>
      <c r="B355" t="s">
        <v>3480</v>
      </c>
      <c r="C355" t="s">
        <v>3481</v>
      </c>
      <c r="D355" t="s">
        <v>13471</v>
      </c>
      <c r="E355">
        <v>4</v>
      </c>
      <c r="F355" t="s">
        <v>31</v>
      </c>
      <c r="G355" t="s">
        <v>3482</v>
      </c>
      <c r="H355" t="s">
        <v>3483</v>
      </c>
      <c r="I355">
        <v>10694</v>
      </c>
      <c r="J355" t="s">
        <v>34</v>
      </c>
      <c r="K355" t="s">
        <v>3484</v>
      </c>
      <c r="L355" t="s">
        <v>3485</v>
      </c>
      <c r="M355">
        <v>2</v>
      </c>
      <c r="N355">
        <v>2</v>
      </c>
      <c r="O355">
        <v>353</v>
      </c>
      <c r="P355" t="s">
        <v>9297</v>
      </c>
      <c r="Q355" t="s">
        <v>9296</v>
      </c>
      <c r="R355">
        <f t="shared" si="5"/>
        <v>2</v>
      </c>
    </row>
    <row r="356" spans="1:18" x14ac:dyDescent="0.25">
      <c r="A356" s="1">
        <v>354</v>
      </c>
      <c r="B356" t="s">
        <v>3498</v>
      </c>
      <c r="C356" t="s">
        <v>931</v>
      </c>
      <c r="D356" t="s">
        <v>14032</v>
      </c>
      <c r="E356">
        <v>4</v>
      </c>
      <c r="F356" t="s">
        <v>39</v>
      </c>
      <c r="G356" t="s">
        <v>3499</v>
      </c>
      <c r="H356" t="s">
        <v>3500</v>
      </c>
      <c r="I356">
        <v>5037</v>
      </c>
      <c r="J356" t="s">
        <v>42</v>
      </c>
      <c r="K356" t="s">
        <v>3501</v>
      </c>
      <c r="L356" t="s">
        <v>3502</v>
      </c>
      <c r="M356">
        <v>2</v>
      </c>
      <c r="N356">
        <v>1</v>
      </c>
      <c r="O356">
        <v>354</v>
      </c>
      <c r="P356" t="s">
        <v>9295</v>
      </c>
      <c r="Q356" t="s">
        <v>9294</v>
      </c>
      <c r="R356">
        <f t="shared" si="5"/>
        <v>4</v>
      </c>
    </row>
    <row r="357" spans="1:18" x14ac:dyDescent="0.25">
      <c r="A357" s="1">
        <v>355</v>
      </c>
      <c r="B357" t="s">
        <v>3509</v>
      </c>
      <c r="C357" t="s">
        <v>3510</v>
      </c>
      <c r="D357" t="s">
        <v>13577</v>
      </c>
      <c r="E357">
        <v>4</v>
      </c>
      <c r="F357" t="s">
        <v>117</v>
      </c>
      <c r="G357" t="s">
        <v>3511</v>
      </c>
      <c r="H357" t="s">
        <v>3512</v>
      </c>
      <c r="I357">
        <v>8431</v>
      </c>
      <c r="J357" t="s">
        <v>120</v>
      </c>
      <c r="K357" t="s">
        <v>3513</v>
      </c>
      <c r="L357" t="s">
        <v>3514</v>
      </c>
      <c r="M357">
        <v>2</v>
      </c>
      <c r="N357">
        <v>2</v>
      </c>
      <c r="O357">
        <v>355</v>
      </c>
      <c r="P357" t="s">
        <v>9293</v>
      </c>
      <c r="Q357" t="s">
        <v>9292</v>
      </c>
      <c r="R357">
        <f t="shared" si="5"/>
        <v>2</v>
      </c>
    </row>
    <row r="358" spans="1:18" x14ac:dyDescent="0.25">
      <c r="A358" s="1">
        <v>356</v>
      </c>
      <c r="B358" t="s">
        <v>3591</v>
      </c>
      <c r="C358" t="s">
        <v>3592</v>
      </c>
      <c r="D358" t="s">
        <v>13472</v>
      </c>
      <c r="E358">
        <v>4</v>
      </c>
      <c r="F358" t="s">
        <v>31</v>
      </c>
      <c r="G358" t="s">
        <v>3593</v>
      </c>
      <c r="H358" t="s">
        <v>3594</v>
      </c>
      <c r="I358">
        <v>4452</v>
      </c>
      <c r="J358" t="s">
        <v>34</v>
      </c>
      <c r="K358" t="s">
        <v>3595</v>
      </c>
      <c r="L358" t="s">
        <v>3596</v>
      </c>
      <c r="M358">
        <v>2</v>
      </c>
      <c r="N358">
        <v>2</v>
      </c>
      <c r="O358">
        <v>356</v>
      </c>
      <c r="P358" t="s">
        <v>9291</v>
      </c>
      <c r="Q358" t="s">
        <v>9290</v>
      </c>
      <c r="R358">
        <f t="shared" si="5"/>
        <v>2</v>
      </c>
    </row>
    <row r="359" spans="1:18" x14ac:dyDescent="0.25">
      <c r="A359" s="1">
        <v>357</v>
      </c>
      <c r="B359" t="s">
        <v>3615</v>
      </c>
      <c r="C359" t="s">
        <v>3616</v>
      </c>
      <c r="D359" t="s">
        <v>13473</v>
      </c>
      <c r="E359">
        <v>4</v>
      </c>
      <c r="F359" t="s">
        <v>198</v>
      </c>
      <c r="G359" t="s">
        <v>3617</v>
      </c>
      <c r="H359" t="s">
        <v>3618</v>
      </c>
      <c r="I359">
        <v>5134</v>
      </c>
      <c r="J359" t="s">
        <v>199</v>
      </c>
      <c r="K359" t="s">
        <v>3619</v>
      </c>
      <c r="L359" t="s">
        <v>3620</v>
      </c>
      <c r="M359">
        <v>2</v>
      </c>
      <c r="N359">
        <v>2</v>
      </c>
      <c r="O359">
        <v>357</v>
      </c>
      <c r="P359" t="s">
        <v>9289</v>
      </c>
      <c r="Q359" t="s">
        <v>9288</v>
      </c>
      <c r="R359">
        <f t="shared" si="5"/>
        <v>2</v>
      </c>
    </row>
    <row r="360" spans="1:18" x14ac:dyDescent="0.25">
      <c r="A360" s="1">
        <v>358</v>
      </c>
      <c r="B360" t="s">
        <v>3669</v>
      </c>
      <c r="C360" t="s">
        <v>3670</v>
      </c>
      <c r="D360" t="s">
        <v>13474</v>
      </c>
      <c r="E360">
        <v>4</v>
      </c>
      <c r="F360" t="s">
        <v>39</v>
      </c>
      <c r="G360" t="s">
        <v>3671</v>
      </c>
      <c r="H360" t="s">
        <v>3672</v>
      </c>
      <c r="I360">
        <v>622</v>
      </c>
      <c r="J360" t="s">
        <v>42</v>
      </c>
      <c r="K360" t="s">
        <v>3673</v>
      </c>
      <c r="L360" t="s">
        <v>3674</v>
      </c>
      <c r="M360">
        <v>2</v>
      </c>
      <c r="N360">
        <v>2</v>
      </c>
      <c r="O360">
        <v>358</v>
      </c>
      <c r="P360" t="s">
        <v>9287</v>
      </c>
      <c r="Q360" t="s">
        <v>9286</v>
      </c>
      <c r="R360">
        <f t="shared" si="5"/>
        <v>2</v>
      </c>
    </row>
    <row r="361" spans="1:18" x14ac:dyDescent="0.25">
      <c r="A361" s="1">
        <v>359</v>
      </c>
      <c r="B361" t="s">
        <v>3705</v>
      </c>
      <c r="C361" t="s">
        <v>3706</v>
      </c>
      <c r="D361" t="s">
        <v>13827</v>
      </c>
      <c r="E361">
        <v>4</v>
      </c>
      <c r="F361" t="s">
        <v>187</v>
      </c>
      <c r="G361" t="s">
        <v>3707</v>
      </c>
      <c r="H361" t="s">
        <v>3708</v>
      </c>
      <c r="I361">
        <v>1312</v>
      </c>
      <c r="J361" t="s">
        <v>161</v>
      </c>
      <c r="K361" t="s">
        <v>3709</v>
      </c>
      <c r="L361" t="s">
        <v>3710</v>
      </c>
      <c r="M361">
        <v>2</v>
      </c>
      <c r="N361">
        <v>5</v>
      </c>
      <c r="O361">
        <v>359</v>
      </c>
      <c r="P361" t="s">
        <v>9285</v>
      </c>
      <c r="Q361" t="s">
        <v>9284</v>
      </c>
      <c r="R361">
        <f t="shared" si="5"/>
        <v>2</v>
      </c>
    </row>
    <row r="362" spans="1:18" x14ac:dyDescent="0.25">
      <c r="A362" s="1">
        <v>360</v>
      </c>
      <c r="B362" t="s">
        <v>3748</v>
      </c>
      <c r="C362" t="s">
        <v>3749</v>
      </c>
      <c r="D362" t="s">
        <v>13475</v>
      </c>
      <c r="E362">
        <v>4</v>
      </c>
      <c r="F362" t="s">
        <v>39</v>
      </c>
      <c r="G362" t="s">
        <v>3750</v>
      </c>
      <c r="H362" t="s">
        <v>3751</v>
      </c>
      <c r="I362">
        <v>5056</v>
      </c>
      <c r="J362" t="s">
        <v>42</v>
      </c>
      <c r="K362" t="s">
        <v>3752</v>
      </c>
      <c r="L362" t="s">
        <v>3753</v>
      </c>
      <c r="M362">
        <v>2</v>
      </c>
      <c r="N362">
        <v>0</v>
      </c>
      <c r="O362">
        <v>360</v>
      </c>
      <c r="P362" t="s">
        <v>9283</v>
      </c>
      <c r="Q362" t="s">
        <v>9282</v>
      </c>
      <c r="R362">
        <f t="shared" si="5"/>
        <v>2</v>
      </c>
    </row>
    <row r="363" spans="1:18" x14ac:dyDescent="0.25">
      <c r="A363" s="1">
        <v>361</v>
      </c>
      <c r="B363" t="s">
        <v>3772</v>
      </c>
      <c r="C363" t="s">
        <v>3773</v>
      </c>
      <c r="D363" t="s">
        <v>13167</v>
      </c>
      <c r="E363">
        <v>4</v>
      </c>
      <c r="F363" t="s">
        <v>198</v>
      </c>
      <c r="G363" t="s">
        <v>3774</v>
      </c>
      <c r="H363" t="s">
        <v>3775</v>
      </c>
      <c r="I363">
        <v>32780</v>
      </c>
      <c r="J363" t="s">
        <v>199</v>
      </c>
      <c r="K363" t="s">
        <v>3776</v>
      </c>
      <c r="L363" t="s">
        <v>3777</v>
      </c>
      <c r="M363">
        <v>2</v>
      </c>
      <c r="N363">
        <v>2</v>
      </c>
      <c r="O363">
        <v>361</v>
      </c>
      <c r="P363" t="s">
        <v>9281</v>
      </c>
      <c r="Q363" t="s">
        <v>9280</v>
      </c>
      <c r="R363">
        <f t="shared" si="5"/>
        <v>1</v>
      </c>
    </row>
    <row r="364" spans="1:18" x14ac:dyDescent="0.25">
      <c r="A364" s="1">
        <v>362</v>
      </c>
      <c r="B364" t="s">
        <v>3850</v>
      </c>
      <c r="C364" t="s">
        <v>3851</v>
      </c>
      <c r="D364" t="s">
        <v>13476</v>
      </c>
      <c r="E364">
        <v>4</v>
      </c>
      <c r="F364" t="s">
        <v>187</v>
      </c>
      <c r="G364" t="s">
        <v>3852</v>
      </c>
      <c r="H364" t="s">
        <v>3853</v>
      </c>
      <c r="I364">
        <v>21878</v>
      </c>
      <c r="J364" t="s">
        <v>161</v>
      </c>
      <c r="K364" t="s">
        <v>3854</v>
      </c>
      <c r="L364" t="s">
        <v>3855</v>
      </c>
      <c r="M364">
        <v>2</v>
      </c>
      <c r="N364">
        <v>2</v>
      </c>
      <c r="O364">
        <v>362</v>
      </c>
      <c r="P364" t="s">
        <v>9279</v>
      </c>
      <c r="Q364" t="s">
        <v>7308</v>
      </c>
      <c r="R364">
        <f t="shared" si="5"/>
        <v>2</v>
      </c>
    </row>
    <row r="365" spans="1:18" x14ac:dyDescent="0.25">
      <c r="A365" s="1">
        <v>363</v>
      </c>
      <c r="B365" t="s">
        <v>3868</v>
      </c>
      <c r="C365" t="s">
        <v>3869</v>
      </c>
      <c r="D365" t="s">
        <v>13984</v>
      </c>
      <c r="E365">
        <v>4</v>
      </c>
      <c r="F365" t="s">
        <v>15</v>
      </c>
      <c r="G365" t="s">
        <v>3870</v>
      </c>
      <c r="H365" t="s">
        <v>3871</v>
      </c>
      <c r="I365">
        <v>8993</v>
      </c>
      <c r="J365" t="s">
        <v>18</v>
      </c>
      <c r="K365" t="s">
        <v>3872</v>
      </c>
      <c r="L365" t="s">
        <v>3873</v>
      </c>
      <c r="M365">
        <v>2</v>
      </c>
      <c r="N365">
        <v>4</v>
      </c>
      <c r="O365">
        <v>363</v>
      </c>
      <c r="P365" t="s">
        <v>9278</v>
      </c>
      <c r="Q365" t="s">
        <v>9277</v>
      </c>
      <c r="R365">
        <f t="shared" si="5"/>
        <v>3</v>
      </c>
    </row>
    <row r="366" spans="1:18" x14ac:dyDescent="0.25">
      <c r="A366" s="1">
        <v>364</v>
      </c>
      <c r="B366" t="s">
        <v>3880</v>
      </c>
      <c r="C366" t="s">
        <v>3881</v>
      </c>
      <c r="D366" t="s">
        <v>13889</v>
      </c>
      <c r="E366">
        <v>4</v>
      </c>
      <c r="F366" t="s">
        <v>490</v>
      </c>
      <c r="G366" t="s">
        <v>3882</v>
      </c>
      <c r="H366" t="s">
        <v>3883</v>
      </c>
      <c r="I366">
        <v>1520</v>
      </c>
      <c r="J366" t="s">
        <v>473</v>
      </c>
      <c r="K366" t="s">
        <v>3884</v>
      </c>
      <c r="L366" t="s">
        <v>3885</v>
      </c>
      <c r="M366">
        <v>2</v>
      </c>
      <c r="N366">
        <v>2</v>
      </c>
      <c r="O366">
        <v>364</v>
      </c>
      <c r="P366" t="s">
        <v>9276</v>
      </c>
      <c r="Q366" t="s">
        <v>9275</v>
      </c>
      <c r="R366">
        <f t="shared" si="5"/>
        <v>3</v>
      </c>
    </row>
    <row r="367" spans="1:18" x14ac:dyDescent="0.25">
      <c r="A367" s="1">
        <v>365</v>
      </c>
      <c r="B367" t="s">
        <v>3934</v>
      </c>
      <c r="C367" t="s">
        <v>3935</v>
      </c>
      <c r="D367" t="s">
        <v>13478</v>
      </c>
      <c r="E367">
        <v>4</v>
      </c>
      <c r="F367" t="s">
        <v>73</v>
      </c>
      <c r="G367" t="s">
        <v>3936</v>
      </c>
      <c r="H367" t="s">
        <v>3937</v>
      </c>
      <c r="I367">
        <v>16216</v>
      </c>
      <c r="J367" t="s">
        <v>76</v>
      </c>
      <c r="K367" t="s">
        <v>3938</v>
      </c>
      <c r="L367" t="s">
        <v>3939</v>
      </c>
      <c r="M367">
        <v>2</v>
      </c>
      <c r="N367">
        <v>2</v>
      </c>
      <c r="O367">
        <v>365</v>
      </c>
      <c r="P367" t="s">
        <v>9274</v>
      </c>
      <c r="Q367" t="s">
        <v>9273</v>
      </c>
      <c r="R367">
        <f t="shared" si="5"/>
        <v>2</v>
      </c>
    </row>
    <row r="368" spans="1:18" x14ac:dyDescent="0.25">
      <c r="A368" s="1">
        <v>366</v>
      </c>
      <c r="B368" t="s">
        <v>3940</v>
      </c>
      <c r="C368" t="s">
        <v>3941</v>
      </c>
      <c r="D368" t="s">
        <v>13890</v>
      </c>
      <c r="E368">
        <v>4</v>
      </c>
      <c r="F368" t="s">
        <v>187</v>
      </c>
      <c r="G368" t="s">
        <v>3942</v>
      </c>
      <c r="H368" t="s">
        <v>3943</v>
      </c>
      <c r="I368">
        <v>3362</v>
      </c>
      <c r="J368" t="s">
        <v>161</v>
      </c>
      <c r="K368" t="s">
        <v>3944</v>
      </c>
      <c r="L368" t="s">
        <v>3945</v>
      </c>
      <c r="M368">
        <v>2</v>
      </c>
      <c r="N368">
        <v>2</v>
      </c>
      <c r="O368">
        <v>366</v>
      </c>
      <c r="P368" t="s">
        <v>9272</v>
      </c>
      <c r="Q368" t="s">
        <v>9271</v>
      </c>
      <c r="R368">
        <f t="shared" si="5"/>
        <v>3</v>
      </c>
    </row>
    <row r="369" spans="1:18" x14ac:dyDescent="0.25">
      <c r="A369" s="1">
        <v>367</v>
      </c>
      <c r="B369" t="s">
        <v>3946</v>
      </c>
      <c r="C369" t="s">
        <v>3947</v>
      </c>
      <c r="D369" t="s">
        <v>13479</v>
      </c>
      <c r="E369">
        <v>4</v>
      </c>
      <c r="F369" t="s">
        <v>198</v>
      </c>
      <c r="G369" t="s">
        <v>3948</v>
      </c>
      <c r="H369" t="s">
        <v>3949</v>
      </c>
      <c r="I369">
        <v>4765</v>
      </c>
      <c r="J369" t="s">
        <v>199</v>
      </c>
      <c r="K369" t="s">
        <v>3950</v>
      </c>
      <c r="L369" t="s">
        <v>3951</v>
      </c>
      <c r="M369">
        <v>2</v>
      </c>
      <c r="N369">
        <v>2</v>
      </c>
      <c r="O369">
        <v>367</v>
      </c>
      <c r="P369" t="s">
        <v>9270</v>
      </c>
      <c r="Q369" t="s">
        <v>9269</v>
      </c>
      <c r="R369">
        <f t="shared" si="5"/>
        <v>2</v>
      </c>
    </row>
    <row r="370" spans="1:18" x14ac:dyDescent="0.25">
      <c r="A370" s="1">
        <v>368</v>
      </c>
      <c r="B370" t="s">
        <v>3970</v>
      </c>
      <c r="C370" t="s">
        <v>3971</v>
      </c>
      <c r="D370" t="s">
        <v>13480</v>
      </c>
      <c r="E370">
        <v>4</v>
      </c>
      <c r="F370" t="s">
        <v>39</v>
      </c>
      <c r="G370" t="s">
        <v>3972</v>
      </c>
      <c r="H370" t="s">
        <v>3973</v>
      </c>
      <c r="I370">
        <v>9899</v>
      </c>
      <c r="J370" t="s">
        <v>42</v>
      </c>
      <c r="K370" t="s">
        <v>3974</v>
      </c>
      <c r="L370" t="s">
        <v>3975</v>
      </c>
      <c r="M370">
        <v>2</v>
      </c>
      <c r="N370">
        <v>2</v>
      </c>
      <c r="O370">
        <v>368</v>
      </c>
      <c r="P370" t="s">
        <v>9268</v>
      </c>
      <c r="Q370" t="s">
        <v>9267</v>
      </c>
      <c r="R370">
        <f t="shared" si="5"/>
        <v>2</v>
      </c>
    </row>
    <row r="371" spans="1:18" x14ac:dyDescent="0.25">
      <c r="A371" s="1">
        <v>369</v>
      </c>
      <c r="B371" t="s">
        <v>4000</v>
      </c>
      <c r="C371" t="s">
        <v>4001</v>
      </c>
      <c r="D371" t="s">
        <v>13801</v>
      </c>
      <c r="E371">
        <v>4</v>
      </c>
      <c r="F371" t="s">
        <v>15</v>
      </c>
      <c r="G371" t="s">
        <v>4002</v>
      </c>
      <c r="H371" t="s">
        <v>4003</v>
      </c>
      <c r="I371">
        <v>15998</v>
      </c>
      <c r="J371" t="s">
        <v>18</v>
      </c>
      <c r="K371" t="s">
        <v>4004</v>
      </c>
      <c r="L371" t="s">
        <v>4005</v>
      </c>
      <c r="M371">
        <v>2</v>
      </c>
      <c r="N371">
        <v>2</v>
      </c>
      <c r="O371">
        <v>369</v>
      </c>
      <c r="P371" t="s">
        <v>9266</v>
      </c>
      <c r="Q371" t="s">
        <v>9265</v>
      </c>
      <c r="R371">
        <f t="shared" si="5"/>
        <v>2</v>
      </c>
    </row>
    <row r="372" spans="1:18" x14ac:dyDescent="0.25">
      <c r="A372" s="1">
        <v>370</v>
      </c>
      <c r="B372" t="s">
        <v>4036</v>
      </c>
      <c r="C372" t="s">
        <v>4037</v>
      </c>
      <c r="D372" t="s">
        <v>13482</v>
      </c>
      <c r="E372">
        <v>4</v>
      </c>
      <c r="F372" t="s">
        <v>81</v>
      </c>
      <c r="G372" t="s">
        <v>4038</v>
      </c>
      <c r="H372" t="s">
        <v>4039</v>
      </c>
      <c r="I372">
        <v>22056</v>
      </c>
      <c r="J372" t="s">
        <v>84</v>
      </c>
      <c r="K372" t="s">
        <v>4040</v>
      </c>
      <c r="L372" t="s">
        <v>4041</v>
      </c>
      <c r="M372">
        <v>2</v>
      </c>
      <c r="N372">
        <v>2</v>
      </c>
      <c r="O372">
        <v>370</v>
      </c>
      <c r="P372" t="s">
        <v>9264</v>
      </c>
      <c r="Q372" t="s">
        <v>9263</v>
      </c>
      <c r="R372">
        <f t="shared" si="5"/>
        <v>2</v>
      </c>
    </row>
    <row r="373" spans="1:18" x14ac:dyDescent="0.25">
      <c r="A373" s="1">
        <v>371</v>
      </c>
      <c r="B373" t="s">
        <v>4058</v>
      </c>
      <c r="C373" t="s">
        <v>4059</v>
      </c>
      <c r="D373" t="s">
        <v>13483</v>
      </c>
      <c r="E373">
        <v>4</v>
      </c>
      <c r="F373" t="s">
        <v>31</v>
      </c>
      <c r="G373" t="s">
        <v>4060</v>
      </c>
      <c r="H373" t="s">
        <v>4061</v>
      </c>
      <c r="I373">
        <v>49126</v>
      </c>
      <c r="J373" t="s">
        <v>34</v>
      </c>
      <c r="K373" t="s">
        <v>4062</v>
      </c>
      <c r="L373" t="s">
        <v>4063</v>
      </c>
      <c r="M373">
        <v>2</v>
      </c>
      <c r="N373">
        <v>2</v>
      </c>
      <c r="O373">
        <v>371</v>
      </c>
      <c r="P373" t="s">
        <v>9262</v>
      </c>
      <c r="Q373" t="s">
        <v>9261</v>
      </c>
      <c r="R373">
        <f t="shared" si="5"/>
        <v>2</v>
      </c>
    </row>
    <row r="374" spans="1:18" x14ac:dyDescent="0.25">
      <c r="A374" s="1">
        <v>372</v>
      </c>
      <c r="B374" t="s">
        <v>4086</v>
      </c>
      <c r="C374" t="s">
        <v>4087</v>
      </c>
      <c r="D374" t="s">
        <v>13484</v>
      </c>
      <c r="E374">
        <v>4</v>
      </c>
      <c r="F374" t="s">
        <v>187</v>
      </c>
      <c r="G374" t="s">
        <v>4088</v>
      </c>
      <c r="H374" t="s">
        <v>4089</v>
      </c>
      <c r="I374">
        <v>8249</v>
      </c>
      <c r="J374" t="s">
        <v>161</v>
      </c>
      <c r="K374" t="s">
        <v>4090</v>
      </c>
      <c r="L374" t="s">
        <v>4091</v>
      </c>
      <c r="M374">
        <v>2</v>
      </c>
      <c r="N374">
        <v>2</v>
      </c>
      <c r="O374">
        <v>372</v>
      </c>
      <c r="P374" t="s">
        <v>9260</v>
      </c>
      <c r="Q374" t="s">
        <v>9259</v>
      </c>
      <c r="R374">
        <f t="shared" si="5"/>
        <v>2</v>
      </c>
    </row>
    <row r="375" spans="1:18" x14ac:dyDescent="0.25">
      <c r="A375" s="1">
        <v>373</v>
      </c>
      <c r="B375" t="s">
        <v>4092</v>
      </c>
      <c r="C375" t="s">
        <v>4093</v>
      </c>
      <c r="D375" t="s">
        <v>13485</v>
      </c>
      <c r="E375">
        <v>4</v>
      </c>
      <c r="F375" t="s">
        <v>39</v>
      </c>
      <c r="G375" t="s">
        <v>4094</v>
      </c>
      <c r="H375" t="s">
        <v>4095</v>
      </c>
      <c r="I375">
        <v>53540</v>
      </c>
      <c r="J375" t="s">
        <v>42</v>
      </c>
      <c r="K375" t="s">
        <v>4096</v>
      </c>
      <c r="L375" t="s">
        <v>4097</v>
      </c>
      <c r="M375">
        <v>2</v>
      </c>
      <c r="N375">
        <v>2</v>
      </c>
      <c r="O375">
        <v>373</v>
      </c>
      <c r="P375" t="s">
        <v>9258</v>
      </c>
      <c r="Q375" t="s">
        <v>9257</v>
      </c>
      <c r="R375">
        <f t="shared" si="5"/>
        <v>2</v>
      </c>
    </row>
    <row r="376" spans="1:18" x14ac:dyDescent="0.25">
      <c r="A376" s="1">
        <v>374</v>
      </c>
      <c r="B376" t="s">
        <v>4122</v>
      </c>
      <c r="C376" t="s">
        <v>4123</v>
      </c>
      <c r="D376" t="s">
        <v>13486</v>
      </c>
      <c r="E376">
        <v>4</v>
      </c>
      <c r="F376" t="s">
        <v>73</v>
      </c>
      <c r="G376" t="s">
        <v>4124</v>
      </c>
      <c r="H376" t="s">
        <v>4125</v>
      </c>
      <c r="I376">
        <v>3476</v>
      </c>
      <c r="J376" t="s">
        <v>76</v>
      </c>
      <c r="K376" t="s">
        <v>4126</v>
      </c>
      <c r="L376" t="s">
        <v>4127</v>
      </c>
      <c r="M376">
        <v>2</v>
      </c>
      <c r="N376">
        <v>2</v>
      </c>
      <c r="O376">
        <v>374</v>
      </c>
      <c r="P376" t="s">
        <v>9256</v>
      </c>
      <c r="Q376" t="s">
        <v>9255</v>
      </c>
      <c r="R376">
        <f t="shared" si="5"/>
        <v>2</v>
      </c>
    </row>
    <row r="377" spans="1:18" x14ac:dyDescent="0.25">
      <c r="A377" s="1">
        <v>375</v>
      </c>
      <c r="B377" t="s">
        <v>4140</v>
      </c>
      <c r="C377" t="s">
        <v>4141</v>
      </c>
      <c r="D377" t="s">
        <v>14068</v>
      </c>
      <c r="E377">
        <v>4</v>
      </c>
      <c r="F377" t="s">
        <v>47</v>
      </c>
      <c r="G377" t="s">
        <v>4142</v>
      </c>
      <c r="H377" t="s">
        <v>4143</v>
      </c>
      <c r="I377">
        <v>527</v>
      </c>
      <c r="J377" t="s">
        <v>50</v>
      </c>
      <c r="K377" t="s">
        <v>4144</v>
      </c>
      <c r="L377" t="s">
        <v>4145</v>
      </c>
      <c r="M377">
        <v>2</v>
      </c>
      <c r="N377">
        <v>2</v>
      </c>
      <c r="O377">
        <v>375</v>
      </c>
      <c r="P377" t="s">
        <v>9254</v>
      </c>
      <c r="Q377" t="s">
        <v>9253</v>
      </c>
      <c r="R377">
        <f t="shared" si="5"/>
        <v>5</v>
      </c>
    </row>
    <row r="378" spans="1:18" x14ac:dyDescent="0.25">
      <c r="A378" s="1">
        <v>376</v>
      </c>
      <c r="B378" t="s">
        <v>4164</v>
      </c>
      <c r="C378" t="s">
        <v>4165</v>
      </c>
      <c r="D378" t="s">
        <v>13487</v>
      </c>
      <c r="E378">
        <v>4</v>
      </c>
      <c r="F378" t="s">
        <v>198</v>
      </c>
      <c r="G378" t="s">
        <v>4166</v>
      </c>
      <c r="H378" t="s">
        <v>4167</v>
      </c>
      <c r="I378">
        <v>2321</v>
      </c>
      <c r="J378" t="s">
        <v>199</v>
      </c>
      <c r="K378" t="s">
        <v>4168</v>
      </c>
      <c r="L378" t="s">
        <v>4169</v>
      </c>
      <c r="M378">
        <v>2</v>
      </c>
      <c r="N378">
        <v>2</v>
      </c>
      <c r="O378">
        <v>376</v>
      </c>
      <c r="P378" t="s">
        <v>9252</v>
      </c>
      <c r="Q378" t="s">
        <v>7280</v>
      </c>
      <c r="R378">
        <f t="shared" si="5"/>
        <v>2</v>
      </c>
    </row>
    <row r="379" spans="1:18" x14ac:dyDescent="0.25">
      <c r="A379" s="1">
        <v>377</v>
      </c>
      <c r="B379" t="s">
        <v>4188</v>
      </c>
      <c r="C379" t="s">
        <v>4189</v>
      </c>
      <c r="D379" t="s">
        <v>13488</v>
      </c>
      <c r="E379">
        <v>4</v>
      </c>
      <c r="F379" t="s">
        <v>234</v>
      </c>
      <c r="G379" t="s">
        <v>4190</v>
      </c>
      <c r="H379" t="s">
        <v>4191</v>
      </c>
      <c r="I379">
        <v>853</v>
      </c>
      <c r="J379" t="s">
        <v>237</v>
      </c>
      <c r="K379" t="s">
        <v>4192</v>
      </c>
      <c r="L379" t="s">
        <v>4193</v>
      </c>
      <c r="M379">
        <v>2</v>
      </c>
      <c r="N379">
        <v>2</v>
      </c>
      <c r="O379">
        <v>377</v>
      </c>
      <c r="P379" t="s">
        <v>9251</v>
      </c>
      <c r="Q379" t="s">
        <v>9250</v>
      </c>
      <c r="R379">
        <f t="shared" si="5"/>
        <v>2</v>
      </c>
    </row>
    <row r="380" spans="1:18" x14ac:dyDescent="0.25">
      <c r="A380" s="1">
        <v>378</v>
      </c>
      <c r="B380" t="s">
        <v>4206</v>
      </c>
      <c r="C380" t="s">
        <v>4207</v>
      </c>
      <c r="D380" t="s">
        <v>13489</v>
      </c>
      <c r="E380">
        <v>4</v>
      </c>
      <c r="F380" t="s">
        <v>198</v>
      </c>
      <c r="G380" t="s">
        <v>4208</v>
      </c>
      <c r="H380" t="s">
        <v>4209</v>
      </c>
      <c r="I380">
        <v>30588</v>
      </c>
      <c r="J380" t="s">
        <v>199</v>
      </c>
      <c r="K380" t="s">
        <v>4210</v>
      </c>
      <c r="L380" t="s">
        <v>4211</v>
      </c>
      <c r="M380">
        <v>2</v>
      </c>
      <c r="N380">
        <v>2</v>
      </c>
      <c r="O380">
        <v>378</v>
      </c>
      <c r="P380" t="s">
        <v>9249</v>
      </c>
      <c r="Q380" t="s">
        <v>9248</v>
      </c>
      <c r="R380">
        <f t="shared" si="5"/>
        <v>2</v>
      </c>
    </row>
    <row r="381" spans="1:18" x14ac:dyDescent="0.25">
      <c r="A381" s="1">
        <v>379</v>
      </c>
      <c r="B381" t="s">
        <v>4218</v>
      </c>
      <c r="C381" t="s">
        <v>4219</v>
      </c>
      <c r="D381" t="s">
        <v>13802</v>
      </c>
      <c r="E381">
        <v>4</v>
      </c>
      <c r="F381" t="s">
        <v>39</v>
      </c>
      <c r="G381" t="s">
        <v>4220</v>
      </c>
      <c r="H381" t="s">
        <v>4221</v>
      </c>
      <c r="I381">
        <v>1505</v>
      </c>
      <c r="J381" t="s">
        <v>42</v>
      </c>
      <c r="K381" t="s">
        <v>4222</v>
      </c>
      <c r="L381" t="s">
        <v>4223</v>
      </c>
      <c r="M381">
        <v>2</v>
      </c>
      <c r="N381">
        <v>5</v>
      </c>
      <c r="O381">
        <v>379</v>
      </c>
      <c r="P381" t="s">
        <v>9247</v>
      </c>
      <c r="Q381" t="s">
        <v>9246</v>
      </c>
      <c r="R381">
        <f t="shared" si="5"/>
        <v>2</v>
      </c>
    </row>
    <row r="382" spans="1:18" x14ac:dyDescent="0.25">
      <c r="A382" s="1">
        <v>380</v>
      </c>
      <c r="B382" t="s">
        <v>4230</v>
      </c>
      <c r="C382" t="s">
        <v>4231</v>
      </c>
      <c r="D382" t="s">
        <v>13491</v>
      </c>
      <c r="E382">
        <v>4</v>
      </c>
      <c r="F382" t="s">
        <v>286</v>
      </c>
      <c r="G382" t="s">
        <v>4232</v>
      </c>
      <c r="H382" t="s">
        <v>4233</v>
      </c>
      <c r="I382">
        <v>3667</v>
      </c>
      <c r="J382" t="s">
        <v>287</v>
      </c>
      <c r="K382" t="s">
        <v>4234</v>
      </c>
      <c r="L382" t="s">
        <v>4235</v>
      </c>
      <c r="M382">
        <v>2</v>
      </c>
      <c r="N382">
        <v>4</v>
      </c>
      <c r="O382">
        <v>380</v>
      </c>
      <c r="P382" t="s">
        <v>9245</v>
      </c>
      <c r="Q382" t="s">
        <v>9244</v>
      </c>
      <c r="R382">
        <f t="shared" si="5"/>
        <v>2</v>
      </c>
    </row>
    <row r="383" spans="1:18" x14ac:dyDescent="0.25">
      <c r="A383" s="1">
        <v>381</v>
      </c>
      <c r="B383" t="s">
        <v>4260</v>
      </c>
      <c r="C383" t="s">
        <v>4261</v>
      </c>
      <c r="D383" t="s">
        <v>13492</v>
      </c>
      <c r="E383">
        <v>4</v>
      </c>
      <c r="F383" t="s">
        <v>214</v>
      </c>
      <c r="G383" t="s">
        <v>4262</v>
      </c>
      <c r="H383" t="s">
        <v>4263</v>
      </c>
      <c r="I383">
        <v>2840</v>
      </c>
      <c r="J383" t="s">
        <v>217</v>
      </c>
      <c r="K383" t="s">
        <v>4264</v>
      </c>
      <c r="L383" t="s">
        <v>4265</v>
      </c>
      <c r="M383">
        <v>2</v>
      </c>
      <c r="N383">
        <v>2</v>
      </c>
      <c r="O383">
        <v>381</v>
      </c>
      <c r="P383" t="s">
        <v>9243</v>
      </c>
      <c r="Q383" t="s">
        <v>9242</v>
      </c>
      <c r="R383">
        <f t="shared" si="5"/>
        <v>2</v>
      </c>
    </row>
    <row r="384" spans="1:18" x14ac:dyDescent="0.25">
      <c r="A384" s="1">
        <v>382</v>
      </c>
      <c r="B384" t="s">
        <v>4294</v>
      </c>
      <c r="C384" t="s">
        <v>4295</v>
      </c>
      <c r="D384" t="s">
        <v>13493</v>
      </c>
      <c r="E384">
        <v>4</v>
      </c>
      <c r="F384" t="s">
        <v>31</v>
      </c>
      <c r="G384" t="s">
        <v>4296</v>
      </c>
      <c r="H384" t="s">
        <v>4297</v>
      </c>
      <c r="I384">
        <v>19177</v>
      </c>
      <c r="J384" t="s">
        <v>34</v>
      </c>
      <c r="K384" t="s">
        <v>4298</v>
      </c>
      <c r="L384" t="s">
        <v>4299</v>
      </c>
      <c r="M384">
        <v>2</v>
      </c>
      <c r="N384">
        <v>2</v>
      </c>
      <c r="O384">
        <v>382</v>
      </c>
      <c r="P384" t="s">
        <v>9241</v>
      </c>
      <c r="Q384" t="s">
        <v>9240</v>
      </c>
      <c r="R384">
        <f t="shared" si="5"/>
        <v>2</v>
      </c>
    </row>
    <row r="385" spans="1:18" x14ac:dyDescent="0.25">
      <c r="A385" s="1">
        <v>383</v>
      </c>
      <c r="B385" t="s">
        <v>4323</v>
      </c>
      <c r="C385" t="s">
        <v>4324</v>
      </c>
      <c r="D385" t="s">
        <v>13891</v>
      </c>
      <c r="E385">
        <v>4</v>
      </c>
      <c r="F385" t="s">
        <v>15</v>
      </c>
      <c r="G385" t="s">
        <v>4325</v>
      </c>
      <c r="H385" t="s">
        <v>4326</v>
      </c>
      <c r="I385">
        <v>670</v>
      </c>
      <c r="J385" t="s">
        <v>18</v>
      </c>
      <c r="K385" t="s">
        <v>4327</v>
      </c>
      <c r="L385" t="s">
        <v>4328</v>
      </c>
      <c r="M385">
        <v>2</v>
      </c>
      <c r="N385">
        <v>2</v>
      </c>
      <c r="O385">
        <v>383</v>
      </c>
      <c r="P385" t="s">
        <v>9239</v>
      </c>
      <c r="Q385" t="s">
        <v>9238</v>
      </c>
      <c r="R385">
        <f t="shared" si="5"/>
        <v>3</v>
      </c>
    </row>
    <row r="386" spans="1:18" x14ac:dyDescent="0.25">
      <c r="A386" s="1">
        <v>384</v>
      </c>
      <c r="B386" t="s">
        <v>4346</v>
      </c>
      <c r="C386" t="s">
        <v>4347</v>
      </c>
      <c r="D386" t="s">
        <v>13494</v>
      </c>
      <c r="E386">
        <v>4</v>
      </c>
      <c r="F386" t="s">
        <v>73</v>
      </c>
      <c r="G386" t="s">
        <v>4348</v>
      </c>
      <c r="H386" t="s">
        <v>4349</v>
      </c>
      <c r="I386">
        <v>16174</v>
      </c>
      <c r="J386" t="s">
        <v>76</v>
      </c>
      <c r="K386" t="s">
        <v>4350</v>
      </c>
      <c r="L386" t="s">
        <v>4351</v>
      </c>
      <c r="M386">
        <v>2</v>
      </c>
      <c r="N386">
        <v>2</v>
      </c>
      <c r="O386">
        <v>384</v>
      </c>
      <c r="P386" t="s">
        <v>9237</v>
      </c>
      <c r="Q386" t="s">
        <v>9236</v>
      </c>
      <c r="R386">
        <f t="shared" si="5"/>
        <v>2</v>
      </c>
    </row>
    <row r="387" spans="1:18" x14ac:dyDescent="0.25">
      <c r="A387" s="1">
        <v>385</v>
      </c>
      <c r="B387" t="s">
        <v>4370</v>
      </c>
      <c r="C387" t="s">
        <v>4371</v>
      </c>
      <c r="D387" t="s">
        <v>13495</v>
      </c>
      <c r="E387">
        <v>4</v>
      </c>
      <c r="F387" t="s">
        <v>187</v>
      </c>
      <c r="G387" t="s">
        <v>4372</v>
      </c>
      <c r="H387" t="s">
        <v>4373</v>
      </c>
      <c r="I387">
        <v>9886</v>
      </c>
      <c r="J387" t="s">
        <v>161</v>
      </c>
      <c r="K387" t="s">
        <v>4374</v>
      </c>
      <c r="L387" t="s">
        <v>4375</v>
      </c>
      <c r="M387">
        <v>2</v>
      </c>
      <c r="N387">
        <v>2</v>
      </c>
      <c r="O387">
        <v>385</v>
      </c>
      <c r="P387" t="s">
        <v>9235</v>
      </c>
      <c r="Q387" t="s">
        <v>9234</v>
      </c>
      <c r="R387">
        <f t="shared" ref="R387:R450" si="6">LEN(Q387)-LEN(SUBSTITUTE(Q387,"{",""))</f>
        <v>2</v>
      </c>
    </row>
    <row r="388" spans="1:18" x14ac:dyDescent="0.25">
      <c r="A388" s="1">
        <v>386</v>
      </c>
      <c r="B388" t="s">
        <v>4382</v>
      </c>
      <c r="C388" t="s">
        <v>4383</v>
      </c>
      <c r="D388" t="s">
        <v>13828</v>
      </c>
      <c r="E388">
        <v>4</v>
      </c>
      <c r="F388" t="s">
        <v>490</v>
      </c>
      <c r="G388" t="s">
        <v>4384</v>
      </c>
      <c r="H388" t="s">
        <v>4385</v>
      </c>
      <c r="I388">
        <v>345</v>
      </c>
      <c r="J388" t="s">
        <v>473</v>
      </c>
      <c r="K388" t="s">
        <v>4386</v>
      </c>
      <c r="L388" t="s">
        <v>4387</v>
      </c>
      <c r="M388">
        <v>2</v>
      </c>
      <c r="N388">
        <v>2</v>
      </c>
      <c r="O388">
        <v>386</v>
      </c>
      <c r="P388" t="s">
        <v>9233</v>
      </c>
      <c r="Q388" t="s">
        <v>9232</v>
      </c>
      <c r="R388">
        <f t="shared" si="6"/>
        <v>2</v>
      </c>
    </row>
    <row r="389" spans="1:18" x14ac:dyDescent="0.25">
      <c r="A389" s="1">
        <v>387</v>
      </c>
      <c r="B389" t="s">
        <v>4394</v>
      </c>
      <c r="C389" t="s">
        <v>4324</v>
      </c>
      <c r="D389" t="s">
        <v>13892</v>
      </c>
      <c r="E389">
        <v>4</v>
      </c>
      <c r="F389" t="s">
        <v>15</v>
      </c>
      <c r="G389" t="s">
        <v>4395</v>
      </c>
      <c r="H389" t="s">
        <v>4396</v>
      </c>
      <c r="I389">
        <v>1344</v>
      </c>
      <c r="J389" t="s">
        <v>18</v>
      </c>
      <c r="K389" t="s">
        <v>4397</v>
      </c>
      <c r="L389" t="s">
        <v>4398</v>
      </c>
      <c r="M389">
        <v>2</v>
      </c>
      <c r="N389">
        <v>0</v>
      </c>
      <c r="O389">
        <v>387</v>
      </c>
      <c r="P389" t="s">
        <v>9231</v>
      </c>
      <c r="Q389" t="s">
        <v>9230</v>
      </c>
      <c r="R389">
        <f t="shared" si="6"/>
        <v>3</v>
      </c>
    </row>
    <row r="390" spans="1:18" x14ac:dyDescent="0.25">
      <c r="A390" s="1">
        <v>388</v>
      </c>
      <c r="B390" t="s">
        <v>4405</v>
      </c>
      <c r="C390" t="s">
        <v>4406</v>
      </c>
      <c r="D390" t="s">
        <v>13893</v>
      </c>
      <c r="E390">
        <v>4</v>
      </c>
      <c r="F390" t="s">
        <v>15</v>
      </c>
      <c r="G390" t="s">
        <v>4407</v>
      </c>
      <c r="H390" t="s">
        <v>4408</v>
      </c>
      <c r="I390">
        <v>12935</v>
      </c>
      <c r="J390" t="s">
        <v>18</v>
      </c>
      <c r="K390" t="s">
        <v>4409</v>
      </c>
      <c r="L390" t="s">
        <v>4410</v>
      </c>
      <c r="M390">
        <v>2</v>
      </c>
      <c r="N390">
        <v>2</v>
      </c>
      <c r="O390">
        <v>388</v>
      </c>
      <c r="P390" t="s">
        <v>9229</v>
      </c>
      <c r="Q390" t="s">
        <v>9228</v>
      </c>
      <c r="R390">
        <f t="shared" si="6"/>
        <v>3</v>
      </c>
    </row>
    <row r="391" spans="1:18" x14ac:dyDescent="0.25">
      <c r="A391" s="1">
        <v>389</v>
      </c>
      <c r="B391" t="s">
        <v>4411</v>
      </c>
      <c r="C391" t="s">
        <v>4412</v>
      </c>
      <c r="D391" t="s">
        <v>13894</v>
      </c>
      <c r="E391">
        <v>4</v>
      </c>
      <c r="F391" t="s">
        <v>187</v>
      </c>
      <c r="G391" t="s">
        <v>4413</v>
      </c>
      <c r="H391" t="s">
        <v>4414</v>
      </c>
      <c r="I391">
        <v>4500</v>
      </c>
      <c r="J391" t="s">
        <v>161</v>
      </c>
      <c r="K391" t="s">
        <v>4415</v>
      </c>
      <c r="L391" t="s">
        <v>4416</v>
      </c>
      <c r="M391">
        <v>2</v>
      </c>
      <c r="N391">
        <v>2</v>
      </c>
      <c r="O391">
        <v>389</v>
      </c>
      <c r="P391" t="s">
        <v>9227</v>
      </c>
      <c r="Q391" t="s">
        <v>9226</v>
      </c>
      <c r="R391">
        <f t="shared" si="6"/>
        <v>3</v>
      </c>
    </row>
    <row r="392" spans="1:18" x14ac:dyDescent="0.25">
      <c r="A392" s="1">
        <v>390</v>
      </c>
      <c r="B392" t="s">
        <v>4417</v>
      </c>
      <c r="C392" t="s">
        <v>4418</v>
      </c>
      <c r="D392" t="s">
        <v>13168</v>
      </c>
      <c r="E392">
        <v>4</v>
      </c>
      <c r="F392" t="s">
        <v>187</v>
      </c>
      <c r="G392" t="s">
        <v>4419</v>
      </c>
      <c r="H392" t="s">
        <v>4420</v>
      </c>
      <c r="I392">
        <v>5789</v>
      </c>
      <c r="J392" t="s">
        <v>161</v>
      </c>
      <c r="K392" t="s">
        <v>4421</v>
      </c>
      <c r="L392" t="s">
        <v>4422</v>
      </c>
      <c r="M392">
        <v>2</v>
      </c>
      <c r="N392">
        <v>2</v>
      </c>
      <c r="O392">
        <v>390</v>
      </c>
      <c r="P392" t="s">
        <v>9225</v>
      </c>
      <c r="Q392" t="s">
        <v>9224</v>
      </c>
      <c r="R392">
        <f t="shared" si="6"/>
        <v>1</v>
      </c>
    </row>
    <row r="393" spans="1:18" x14ac:dyDescent="0.25">
      <c r="A393" s="1">
        <v>391</v>
      </c>
      <c r="B393" t="s">
        <v>4423</v>
      </c>
      <c r="C393" t="s">
        <v>4424</v>
      </c>
      <c r="D393" t="s">
        <v>13496</v>
      </c>
      <c r="E393">
        <v>4</v>
      </c>
      <c r="F393" t="s">
        <v>31</v>
      </c>
      <c r="G393" t="s">
        <v>4425</v>
      </c>
      <c r="H393" t="s">
        <v>4426</v>
      </c>
      <c r="I393">
        <v>1286</v>
      </c>
      <c r="J393" t="s">
        <v>34</v>
      </c>
      <c r="K393" t="s">
        <v>4427</v>
      </c>
      <c r="L393" t="s">
        <v>4428</v>
      </c>
      <c r="M393">
        <v>2</v>
      </c>
      <c r="N393">
        <v>2</v>
      </c>
      <c r="O393">
        <v>391</v>
      </c>
      <c r="P393" t="s">
        <v>9223</v>
      </c>
      <c r="Q393" t="s">
        <v>9222</v>
      </c>
      <c r="R393">
        <f t="shared" si="6"/>
        <v>2</v>
      </c>
    </row>
    <row r="394" spans="1:18" x14ac:dyDescent="0.25">
      <c r="A394" s="1">
        <v>392</v>
      </c>
      <c r="B394" t="s">
        <v>4447</v>
      </c>
      <c r="C394" t="s">
        <v>4448</v>
      </c>
      <c r="D394" t="s">
        <v>13497</v>
      </c>
      <c r="E394">
        <v>4</v>
      </c>
      <c r="F394" t="s">
        <v>198</v>
      </c>
      <c r="G394" t="s">
        <v>4449</v>
      </c>
      <c r="H394" t="s">
        <v>4450</v>
      </c>
      <c r="I394">
        <v>13780</v>
      </c>
      <c r="J394" t="s">
        <v>199</v>
      </c>
      <c r="K394" t="s">
        <v>4451</v>
      </c>
      <c r="L394" t="s">
        <v>4452</v>
      </c>
      <c r="M394">
        <v>2</v>
      </c>
      <c r="N394">
        <v>2</v>
      </c>
      <c r="O394">
        <v>392</v>
      </c>
      <c r="P394" t="s">
        <v>9221</v>
      </c>
      <c r="Q394" t="s">
        <v>7248</v>
      </c>
      <c r="R394">
        <f t="shared" si="6"/>
        <v>2</v>
      </c>
    </row>
    <row r="395" spans="1:18" x14ac:dyDescent="0.25">
      <c r="A395" s="1">
        <v>393</v>
      </c>
      <c r="B395" t="s">
        <v>4465</v>
      </c>
      <c r="C395" t="s">
        <v>4466</v>
      </c>
      <c r="D395" t="s">
        <v>13498</v>
      </c>
      <c r="E395">
        <v>4</v>
      </c>
      <c r="F395" t="s">
        <v>73</v>
      </c>
      <c r="G395" t="s">
        <v>4467</v>
      </c>
      <c r="H395" t="s">
        <v>4468</v>
      </c>
      <c r="I395">
        <v>10075</v>
      </c>
      <c r="J395" t="s">
        <v>76</v>
      </c>
      <c r="K395" t="s">
        <v>4469</v>
      </c>
      <c r="L395" t="s">
        <v>4470</v>
      </c>
      <c r="M395">
        <v>2</v>
      </c>
      <c r="N395">
        <v>2</v>
      </c>
      <c r="O395">
        <v>393</v>
      </c>
      <c r="P395" t="s">
        <v>9220</v>
      </c>
      <c r="Q395" t="s">
        <v>9219</v>
      </c>
      <c r="R395">
        <f t="shared" si="6"/>
        <v>2</v>
      </c>
    </row>
    <row r="396" spans="1:18" x14ac:dyDescent="0.25">
      <c r="A396" s="1">
        <v>394</v>
      </c>
      <c r="B396" t="s">
        <v>4477</v>
      </c>
      <c r="C396" t="s">
        <v>4478</v>
      </c>
      <c r="D396" t="s">
        <v>13985</v>
      </c>
      <c r="E396">
        <v>4</v>
      </c>
      <c r="F396" t="s">
        <v>187</v>
      </c>
      <c r="G396" t="s">
        <v>4479</v>
      </c>
      <c r="H396" t="s">
        <v>4480</v>
      </c>
      <c r="I396">
        <v>2946</v>
      </c>
      <c r="J396" t="s">
        <v>161</v>
      </c>
      <c r="K396" t="s">
        <v>4481</v>
      </c>
      <c r="L396" t="s">
        <v>4482</v>
      </c>
      <c r="M396">
        <v>2</v>
      </c>
      <c r="N396">
        <v>2</v>
      </c>
      <c r="O396">
        <v>394</v>
      </c>
      <c r="P396" t="s">
        <v>9218</v>
      </c>
      <c r="Q396" t="s">
        <v>9217</v>
      </c>
      <c r="R396">
        <f t="shared" si="6"/>
        <v>3</v>
      </c>
    </row>
    <row r="397" spans="1:18" x14ac:dyDescent="0.25">
      <c r="A397" s="1">
        <v>395</v>
      </c>
      <c r="B397" t="s">
        <v>4489</v>
      </c>
      <c r="C397" t="s">
        <v>4490</v>
      </c>
      <c r="D397" t="s">
        <v>13499</v>
      </c>
      <c r="E397">
        <v>4</v>
      </c>
      <c r="F397" t="s">
        <v>286</v>
      </c>
      <c r="G397" t="s">
        <v>4491</v>
      </c>
      <c r="H397" t="s">
        <v>4492</v>
      </c>
      <c r="I397">
        <v>2093</v>
      </c>
      <c r="J397" t="s">
        <v>287</v>
      </c>
      <c r="K397" t="s">
        <v>4493</v>
      </c>
      <c r="L397" t="s">
        <v>4494</v>
      </c>
      <c r="M397">
        <v>2</v>
      </c>
      <c r="N397">
        <v>0</v>
      </c>
      <c r="O397">
        <v>395</v>
      </c>
      <c r="P397" t="s">
        <v>9216</v>
      </c>
      <c r="Q397" t="s">
        <v>9215</v>
      </c>
      <c r="R397">
        <f t="shared" si="6"/>
        <v>2</v>
      </c>
    </row>
    <row r="398" spans="1:18" x14ac:dyDescent="0.25">
      <c r="A398" s="1">
        <v>396</v>
      </c>
      <c r="B398" t="s">
        <v>4501</v>
      </c>
      <c r="C398" t="s">
        <v>4502</v>
      </c>
      <c r="D398" t="s">
        <v>13500</v>
      </c>
      <c r="E398">
        <v>4</v>
      </c>
      <c r="F398" t="s">
        <v>187</v>
      </c>
      <c r="G398" t="s">
        <v>4503</v>
      </c>
      <c r="H398" t="s">
        <v>4504</v>
      </c>
      <c r="I398">
        <v>1019</v>
      </c>
      <c r="J398" t="s">
        <v>161</v>
      </c>
      <c r="K398" t="s">
        <v>4505</v>
      </c>
      <c r="L398" t="s">
        <v>4506</v>
      </c>
      <c r="M398">
        <v>2</v>
      </c>
      <c r="N398">
        <v>2</v>
      </c>
      <c r="O398">
        <v>396</v>
      </c>
      <c r="P398" t="s">
        <v>9214</v>
      </c>
      <c r="Q398" t="s">
        <v>9213</v>
      </c>
      <c r="R398">
        <f t="shared" si="6"/>
        <v>2</v>
      </c>
    </row>
    <row r="399" spans="1:18" x14ac:dyDescent="0.25">
      <c r="A399" s="1">
        <v>397</v>
      </c>
      <c r="B399" t="s">
        <v>4513</v>
      </c>
      <c r="C399" t="s">
        <v>4514</v>
      </c>
      <c r="D399" t="s">
        <v>13579</v>
      </c>
      <c r="E399">
        <v>4</v>
      </c>
      <c r="F399" t="s">
        <v>73</v>
      </c>
      <c r="G399" t="s">
        <v>4515</v>
      </c>
      <c r="H399" t="s">
        <v>4516</v>
      </c>
      <c r="I399">
        <v>21300</v>
      </c>
      <c r="J399" t="s">
        <v>76</v>
      </c>
      <c r="K399" t="s">
        <v>4517</v>
      </c>
      <c r="L399" t="s">
        <v>4518</v>
      </c>
      <c r="M399">
        <v>2</v>
      </c>
      <c r="N399">
        <v>2</v>
      </c>
      <c r="O399">
        <v>397</v>
      </c>
      <c r="P399" t="s">
        <v>9212</v>
      </c>
      <c r="Q399" t="s">
        <v>9211</v>
      </c>
      <c r="R399">
        <f t="shared" si="6"/>
        <v>2</v>
      </c>
    </row>
    <row r="400" spans="1:18" x14ac:dyDescent="0.25">
      <c r="A400" s="1">
        <v>398</v>
      </c>
      <c r="B400" t="s">
        <v>4525</v>
      </c>
      <c r="C400" t="s">
        <v>4526</v>
      </c>
      <c r="D400" t="s">
        <v>13501</v>
      </c>
      <c r="E400">
        <v>4</v>
      </c>
      <c r="F400" t="s">
        <v>198</v>
      </c>
      <c r="G400" t="s">
        <v>4527</v>
      </c>
      <c r="H400" t="s">
        <v>4528</v>
      </c>
      <c r="I400">
        <v>9331</v>
      </c>
      <c r="J400" t="s">
        <v>199</v>
      </c>
      <c r="K400" t="s">
        <v>4529</v>
      </c>
      <c r="L400" t="s">
        <v>4530</v>
      </c>
      <c r="M400">
        <v>2</v>
      </c>
      <c r="N400">
        <v>2</v>
      </c>
      <c r="O400">
        <v>398</v>
      </c>
      <c r="P400" t="s">
        <v>9210</v>
      </c>
      <c r="Q400" t="s">
        <v>9209</v>
      </c>
      <c r="R400">
        <f t="shared" si="6"/>
        <v>2</v>
      </c>
    </row>
    <row r="401" spans="1:18" x14ac:dyDescent="0.25">
      <c r="A401" s="1">
        <v>399</v>
      </c>
      <c r="B401" t="s">
        <v>4537</v>
      </c>
      <c r="C401" t="s">
        <v>4538</v>
      </c>
      <c r="D401" t="s">
        <v>13502</v>
      </c>
      <c r="E401">
        <v>4</v>
      </c>
      <c r="F401" t="s">
        <v>39</v>
      </c>
      <c r="G401" t="s">
        <v>4539</v>
      </c>
      <c r="H401" t="s">
        <v>4540</v>
      </c>
      <c r="I401">
        <v>14499</v>
      </c>
      <c r="J401" t="s">
        <v>42</v>
      </c>
      <c r="K401" t="s">
        <v>4541</v>
      </c>
      <c r="L401" t="s">
        <v>4542</v>
      </c>
      <c r="M401">
        <v>2</v>
      </c>
      <c r="N401">
        <v>2</v>
      </c>
      <c r="O401">
        <v>399</v>
      </c>
      <c r="P401" t="s">
        <v>9208</v>
      </c>
      <c r="Q401" t="s">
        <v>9207</v>
      </c>
      <c r="R401">
        <f t="shared" si="6"/>
        <v>2</v>
      </c>
    </row>
    <row r="402" spans="1:18" x14ac:dyDescent="0.25">
      <c r="A402" s="1">
        <v>400</v>
      </c>
      <c r="B402" t="s">
        <v>4549</v>
      </c>
      <c r="C402" t="s">
        <v>4550</v>
      </c>
      <c r="D402" t="s">
        <v>13986</v>
      </c>
      <c r="E402">
        <v>4</v>
      </c>
      <c r="F402" t="s">
        <v>73</v>
      </c>
      <c r="G402" t="s">
        <v>4551</v>
      </c>
      <c r="H402" t="s">
        <v>4552</v>
      </c>
      <c r="I402">
        <v>2717</v>
      </c>
      <c r="J402" t="s">
        <v>76</v>
      </c>
      <c r="K402" t="s">
        <v>4553</v>
      </c>
      <c r="L402" t="s">
        <v>4554</v>
      </c>
      <c r="M402">
        <v>2</v>
      </c>
      <c r="N402">
        <v>0</v>
      </c>
      <c r="O402">
        <v>400</v>
      </c>
      <c r="P402" t="s">
        <v>9206</v>
      </c>
      <c r="Q402" t="s">
        <v>9205</v>
      </c>
      <c r="R402">
        <f t="shared" si="6"/>
        <v>3</v>
      </c>
    </row>
    <row r="403" spans="1:18" x14ac:dyDescent="0.25">
      <c r="A403" s="1">
        <v>401</v>
      </c>
      <c r="B403" t="s">
        <v>4603</v>
      </c>
      <c r="C403" t="s">
        <v>4604</v>
      </c>
      <c r="D403" t="s">
        <v>13580</v>
      </c>
      <c r="E403">
        <v>4</v>
      </c>
      <c r="F403" t="s">
        <v>286</v>
      </c>
      <c r="G403" t="s">
        <v>4605</v>
      </c>
      <c r="H403" t="s">
        <v>4606</v>
      </c>
      <c r="I403">
        <v>19077</v>
      </c>
      <c r="J403" t="s">
        <v>287</v>
      </c>
      <c r="K403" t="s">
        <v>4607</v>
      </c>
      <c r="L403" t="s">
        <v>4608</v>
      </c>
      <c r="M403">
        <v>2</v>
      </c>
      <c r="N403">
        <v>0</v>
      </c>
      <c r="O403">
        <v>401</v>
      </c>
      <c r="P403" t="s">
        <v>9204</v>
      </c>
      <c r="Q403" t="s">
        <v>9203</v>
      </c>
      <c r="R403">
        <f t="shared" si="6"/>
        <v>2</v>
      </c>
    </row>
    <row r="404" spans="1:18" x14ac:dyDescent="0.25">
      <c r="A404" s="1">
        <v>402</v>
      </c>
      <c r="B404" t="s">
        <v>4633</v>
      </c>
      <c r="C404" t="s">
        <v>4634</v>
      </c>
      <c r="D404" t="s">
        <v>13504</v>
      </c>
      <c r="E404">
        <v>4</v>
      </c>
      <c r="F404" t="s">
        <v>286</v>
      </c>
      <c r="G404" t="s">
        <v>4635</v>
      </c>
      <c r="H404" t="s">
        <v>4636</v>
      </c>
      <c r="I404">
        <v>1732</v>
      </c>
      <c r="J404" t="s">
        <v>287</v>
      </c>
      <c r="K404" t="s">
        <v>4637</v>
      </c>
      <c r="L404" t="s">
        <v>4638</v>
      </c>
      <c r="M404">
        <v>2</v>
      </c>
      <c r="N404">
        <v>2</v>
      </c>
      <c r="O404">
        <v>402</v>
      </c>
      <c r="P404" t="s">
        <v>9202</v>
      </c>
      <c r="Q404" t="s">
        <v>7228</v>
      </c>
      <c r="R404">
        <f t="shared" si="6"/>
        <v>2</v>
      </c>
    </row>
    <row r="405" spans="1:18" x14ac:dyDescent="0.25">
      <c r="A405" s="1">
        <v>403</v>
      </c>
      <c r="B405" t="s">
        <v>4639</v>
      </c>
      <c r="C405" t="s">
        <v>4640</v>
      </c>
      <c r="D405" t="s">
        <v>13505</v>
      </c>
      <c r="E405">
        <v>4</v>
      </c>
      <c r="F405" t="s">
        <v>280</v>
      </c>
      <c r="G405" t="s">
        <v>4641</v>
      </c>
      <c r="H405" t="s">
        <v>4642</v>
      </c>
      <c r="I405">
        <v>69766</v>
      </c>
      <c r="J405" t="s">
        <v>283</v>
      </c>
      <c r="K405" t="s">
        <v>4643</v>
      </c>
      <c r="L405" t="s">
        <v>4644</v>
      </c>
      <c r="M405">
        <v>2</v>
      </c>
      <c r="N405">
        <v>2</v>
      </c>
      <c r="O405">
        <v>403</v>
      </c>
      <c r="P405" t="s">
        <v>9201</v>
      </c>
      <c r="Q405" t="s">
        <v>9200</v>
      </c>
      <c r="R405">
        <f t="shared" si="6"/>
        <v>2</v>
      </c>
    </row>
    <row r="406" spans="1:18" x14ac:dyDescent="0.25">
      <c r="A406" s="1">
        <v>404</v>
      </c>
      <c r="B406" t="s">
        <v>4645</v>
      </c>
      <c r="C406" t="s">
        <v>4646</v>
      </c>
      <c r="D406" t="s">
        <v>13506</v>
      </c>
      <c r="E406">
        <v>4</v>
      </c>
      <c r="F406" t="s">
        <v>286</v>
      </c>
      <c r="G406" t="s">
        <v>4647</v>
      </c>
      <c r="H406" t="s">
        <v>4648</v>
      </c>
      <c r="I406">
        <v>9945</v>
      </c>
      <c r="J406" t="s">
        <v>287</v>
      </c>
      <c r="K406" t="s">
        <v>4649</v>
      </c>
      <c r="L406" t="s">
        <v>4650</v>
      </c>
      <c r="M406">
        <v>2</v>
      </c>
      <c r="N406">
        <v>2</v>
      </c>
      <c r="O406">
        <v>404</v>
      </c>
      <c r="P406" t="s">
        <v>9199</v>
      </c>
      <c r="Q406" t="s">
        <v>9198</v>
      </c>
      <c r="R406">
        <f t="shared" si="6"/>
        <v>2</v>
      </c>
    </row>
    <row r="407" spans="1:18" x14ac:dyDescent="0.25">
      <c r="A407" s="1">
        <v>405</v>
      </c>
      <c r="B407" t="s">
        <v>4663</v>
      </c>
      <c r="C407" t="s">
        <v>4664</v>
      </c>
      <c r="D407" t="s">
        <v>13507</v>
      </c>
      <c r="E407">
        <v>4</v>
      </c>
      <c r="F407" t="s">
        <v>15</v>
      </c>
      <c r="G407" t="s">
        <v>4665</v>
      </c>
      <c r="H407" t="s">
        <v>4666</v>
      </c>
      <c r="I407">
        <v>2800</v>
      </c>
      <c r="J407" t="s">
        <v>18</v>
      </c>
      <c r="K407" t="s">
        <v>4667</v>
      </c>
      <c r="L407" t="s">
        <v>4668</v>
      </c>
      <c r="M407">
        <v>2</v>
      </c>
      <c r="N407">
        <v>2</v>
      </c>
      <c r="O407">
        <v>405</v>
      </c>
      <c r="P407" t="s">
        <v>9197</v>
      </c>
      <c r="Q407" t="s">
        <v>9196</v>
      </c>
      <c r="R407">
        <f t="shared" si="6"/>
        <v>2</v>
      </c>
    </row>
    <row r="408" spans="1:18" x14ac:dyDescent="0.25">
      <c r="A408" s="1">
        <v>406</v>
      </c>
      <c r="B408" t="s">
        <v>4687</v>
      </c>
      <c r="C408" t="s">
        <v>4688</v>
      </c>
      <c r="D408" t="s">
        <v>13898</v>
      </c>
      <c r="E408">
        <v>4</v>
      </c>
      <c r="F408" t="s">
        <v>4689</v>
      </c>
      <c r="G408" t="s">
        <v>4690</v>
      </c>
      <c r="H408" t="s">
        <v>4691</v>
      </c>
      <c r="I408">
        <v>5466</v>
      </c>
      <c r="J408" t="s">
        <v>76</v>
      </c>
      <c r="K408" t="s">
        <v>4692</v>
      </c>
      <c r="L408" t="s">
        <v>4693</v>
      </c>
      <c r="M408">
        <v>2</v>
      </c>
      <c r="N408">
        <v>2</v>
      </c>
      <c r="O408">
        <v>406</v>
      </c>
      <c r="P408" t="s">
        <v>9195</v>
      </c>
      <c r="Q408" t="s">
        <v>9194</v>
      </c>
      <c r="R408">
        <f t="shared" si="6"/>
        <v>3</v>
      </c>
    </row>
    <row r="409" spans="1:18" x14ac:dyDescent="0.25">
      <c r="A409" s="1">
        <v>407</v>
      </c>
      <c r="B409" t="s">
        <v>1484</v>
      </c>
      <c r="C409" t="s">
        <v>4694</v>
      </c>
      <c r="D409" t="s">
        <v>13508</v>
      </c>
      <c r="E409">
        <v>4</v>
      </c>
      <c r="F409" t="s">
        <v>73</v>
      </c>
      <c r="G409" t="s">
        <v>4695</v>
      </c>
      <c r="H409" t="s">
        <v>1487</v>
      </c>
      <c r="I409">
        <v>5774</v>
      </c>
      <c r="J409" t="s">
        <v>76</v>
      </c>
      <c r="K409" t="s">
        <v>4696</v>
      </c>
      <c r="L409" t="s">
        <v>4697</v>
      </c>
      <c r="M409">
        <v>2</v>
      </c>
      <c r="N409">
        <v>2</v>
      </c>
      <c r="O409">
        <v>407</v>
      </c>
      <c r="P409" t="s">
        <v>9193</v>
      </c>
      <c r="Q409" t="s">
        <v>7218</v>
      </c>
      <c r="R409">
        <f t="shared" si="6"/>
        <v>2</v>
      </c>
    </row>
    <row r="410" spans="1:18" x14ac:dyDescent="0.25">
      <c r="A410" s="1">
        <v>408</v>
      </c>
      <c r="B410" t="s">
        <v>4716</v>
      </c>
      <c r="C410" t="s">
        <v>4717</v>
      </c>
      <c r="D410" t="s">
        <v>14033</v>
      </c>
      <c r="E410">
        <v>4</v>
      </c>
      <c r="F410" t="s">
        <v>187</v>
      </c>
      <c r="G410" t="s">
        <v>4718</v>
      </c>
      <c r="H410" t="s">
        <v>4719</v>
      </c>
      <c r="I410">
        <v>3144</v>
      </c>
      <c r="J410" t="s">
        <v>161</v>
      </c>
      <c r="K410" t="s">
        <v>4720</v>
      </c>
      <c r="L410" t="s">
        <v>4721</v>
      </c>
      <c r="M410">
        <v>2</v>
      </c>
      <c r="N410">
        <v>2</v>
      </c>
      <c r="O410">
        <v>408</v>
      </c>
      <c r="P410" t="s">
        <v>9192</v>
      </c>
      <c r="Q410" t="s">
        <v>9191</v>
      </c>
      <c r="R410">
        <f t="shared" si="6"/>
        <v>4</v>
      </c>
    </row>
    <row r="411" spans="1:18" x14ac:dyDescent="0.25">
      <c r="A411" s="1">
        <v>409</v>
      </c>
      <c r="B411" t="s">
        <v>4728</v>
      </c>
      <c r="C411" t="s">
        <v>4729</v>
      </c>
      <c r="D411" t="s">
        <v>13509</v>
      </c>
      <c r="E411">
        <v>5</v>
      </c>
      <c r="F411" t="s">
        <v>1627</v>
      </c>
      <c r="G411" t="s">
        <v>4730</v>
      </c>
      <c r="H411" t="s">
        <v>4731</v>
      </c>
      <c r="I411">
        <v>97159</v>
      </c>
      <c r="J411" t="s">
        <v>1630</v>
      </c>
      <c r="K411" t="s">
        <v>4732</v>
      </c>
      <c r="L411" t="s">
        <v>4733</v>
      </c>
      <c r="M411">
        <v>2</v>
      </c>
      <c r="N411">
        <v>2</v>
      </c>
      <c r="O411">
        <v>409</v>
      </c>
      <c r="P411" t="s">
        <v>9190</v>
      </c>
      <c r="Q411" t="s">
        <v>9189</v>
      </c>
      <c r="R411">
        <f t="shared" si="6"/>
        <v>2</v>
      </c>
    </row>
    <row r="412" spans="1:18" x14ac:dyDescent="0.25">
      <c r="A412" s="1">
        <v>410</v>
      </c>
      <c r="B412" t="s">
        <v>4746</v>
      </c>
      <c r="C412" t="s">
        <v>4747</v>
      </c>
      <c r="D412" t="s">
        <v>13899</v>
      </c>
      <c r="E412">
        <v>5</v>
      </c>
      <c r="F412" t="s">
        <v>73</v>
      </c>
      <c r="G412" t="s">
        <v>4748</v>
      </c>
      <c r="H412" t="s">
        <v>4749</v>
      </c>
      <c r="I412">
        <v>28122</v>
      </c>
      <c r="J412" t="s">
        <v>76</v>
      </c>
      <c r="K412" t="s">
        <v>4750</v>
      </c>
      <c r="L412" t="s">
        <v>4751</v>
      </c>
      <c r="M412">
        <v>2</v>
      </c>
      <c r="N412">
        <v>2</v>
      </c>
      <c r="O412">
        <v>410</v>
      </c>
      <c r="P412" t="s">
        <v>9188</v>
      </c>
      <c r="Q412" t="s">
        <v>9187</v>
      </c>
      <c r="R412">
        <f t="shared" si="6"/>
        <v>3</v>
      </c>
    </row>
    <row r="413" spans="1:18" x14ac:dyDescent="0.25">
      <c r="A413" s="1">
        <v>411</v>
      </c>
      <c r="B413" t="s">
        <v>4752</v>
      </c>
      <c r="C413" t="s">
        <v>4753</v>
      </c>
      <c r="D413" t="s">
        <v>13510</v>
      </c>
      <c r="E413">
        <v>5</v>
      </c>
      <c r="F413" t="s">
        <v>4754</v>
      </c>
      <c r="G413" t="s">
        <v>4755</v>
      </c>
      <c r="H413" t="s">
        <v>4756</v>
      </c>
      <c r="I413">
        <v>5203</v>
      </c>
      <c r="J413" t="s">
        <v>76</v>
      </c>
      <c r="K413" t="s">
        <v>4757</v>
      </c>
      <c r="L413" t="s">
        <v>4758</v>
      </c>
      <c r="M413">
        <v>2</v>
      </c>
      <c r="N413">
        <v>2</v>
      </c>
      <c r="O413">
        <v>411</v>
      </c>
      <c r="P413" t="s">
        <v>9186</v>
      </c>
      <c r="Q413" t="s">
        <v>7210</v>
      </c>
      <c r="R413">
        <f t="shared" si="6"/>
        <v>2</v>
      </c>
    </row>
    <row r="414" spans="1:18" x14ac:dyDescent="0.25">
      <c r="A414" s="1">
        <v>412</v>
      </c>
      <c r="B414" t="s">
        <v>4764</v>
      </c>
      <c r="C414" t="s">
        <v>4765</v>
      </c>
      <c r="D414" t="s">
        <v>13912</v>
      </c>
      <c r="E414">
        <v>5</v>
      </c>
      <c r="F414" t="s">
        <v>15</v>
      </c>
      <c r="G414" t="s">
        <v>4766</v>
      </c>
      <c r="H414" t="s">
        <v>4767</v>
      </c>
      <c r="I414">
        <v>66083</v>
      </c>
      <c r="J414" t="s">
        <v>18</v>
      </c>
      <c r="K414" t="s">
        <v>4768</v>
      </c>
      <c r="L414" t="s">
        <v>4769</v>
      </c>
      <c r="M414">
        <v>2</v>
      </c>
      <c r="N414">
        <v>1</v>
      </c>
      <c r="O414">
        <v>412</v>
      </c>
      <c r="P414" t="s">
        <v>9185</v>
      </c>
      <c r="Q414" t="s">
        <v>9184</v>
      </c>
      <c r="R414">
        <f t="shared" si="6"/>
        <v>3</v>
      </c>
    </row>
    <row r="415" spans="1:18" x14ac:dyDescent="0.25">
      <c r="A415" s="1">
        <v>413</v>
      </c>
      <c r="B415" t="s">
        <v>4770</v>
      </c>
      <c r="C415" t="s">
        <v>4771</v>
      </c>
      <c r="D415" t="s">
        <v>13582</v>
      </c>
      <c r="E415">
        <v>5</v>
      </c>
      <c r="F415" t="s">
        <v>4772</v>
      </c>
      <c r="G415" t="s">
        <v>4773</v>
      </c>
      <c r="H415" t="s">
        <v>4774</v>
      </c>
      <c r="I415">
        <v>7441</v>
      </c>
      <c r="J415" t="s">
        <v>161</v>
      </c>
      <c r="K415" t="s">
        <v>4775</v>
      </c>
      <c r="L415" t="s">
        <v>4776</v>
      </c>
      <c r="M415">
        <v>2</v>
      </c>
      <c r="N415">
        <v>2</v>
      </c>
      <c r="O415">
        <v>413</v>
      </c>
      <c r="P415" t="s">
        <v>9183</v>
      </c>
      <c r="Q415" t="s">
        <v>9182</v>
      </c>
      <c r="R415">
        <f t="shared" si="6"/>
        <v>2</v>
      </c>
    </row>
    <row r="416" spans="1:18" x14ac:dyDescent="0.25">
      <c r="A416" s="1">
        <v>414</v>
      </c>
      <c r="B416" t="s">
        <v>4825</v>
      </c>
      <c r="C416" t="s">
        <v>4826</v>
      </c>
      <c r="D416" t="s">
        <v>13512</v>
      </c>
      <c r="E416">
        <v>5</v>
      </c>
      <c r="F416" t="s">
        <v>15</v>
      </c>
      <c r="G416" t="s">
        <v>4827</v>
      </c>
      <c r="H416" t="s">
        <v>4828</v>
      </c>
      <c r="I416">
        <v>88271</v>
      </c>
      <c r="J416" t="s">
        <v>18</v>
      </c>
      <c r="K416" t="s">
        <v>4829</v>
      </c>
      <c r="L416" t="s">
        <v>4830</v>
      </c>
      <c r="M416">
        <v>2</v>
      </c>
      <c r="N416">
        <v>1</v>
      </c>
      <c r="O416">
        <v>414</v>
      </c>
      <c r="P416" t="s">
        <v>9181</v>
      </c>
      <c r="Q416" t="s">
        <v>9180</v>
      </c>
      <c r="R416">
        <f t="shared" si="6"/>
        <v>2</v>
      </c>
    </row>
    <row r="417" spans="1:18" x14ac:dyDescent="0.25">
      <c r="A417" s="1">
        <v>415</v>
      </c>
      <c r="B417" t="s">
        <v>4855</v>
      </c>
      <c r="C417" t="s">
        <v>4856</v>
      </c>
      <c r="D417" t="s">
        <v>13513</v>
      </c>
      <c r="E417">
        <v>5</v>
      </c>
      <c r="F417" t="s">
        <v>73</v>
      </c>
      <c r="G417" t="s">
        <v>4857</v>
      </c>
      <c r="H417" t="s">
        <v>4858</v>
      </c>
      <c r="I417">
        <v>4961</v>
      </c>
      <c r="J417" t="s">
        <v>76</v>
      </c>
      <c r="K417" t="s">
        <v>4859</v>
      </c>
      <c r="L417" t="s">
        <v>4860</v>
      </c>
      <c r="M417">
        <v>2</v>
      </c>
      <c r="N417">
        <v>2</v>
      </c>
      <c r="O417">
        <v>415</v>
      </c>
      <c r="P417" t="s">
        <v>9179</v>
      </c>
      <c r="Q417" t="s">
        <v>9178</v>
      </c>
      <c r="R417">
        <f t="shared" si="6"/>
        <v>2</v>
      </c>
    </row>
    <row r="418" spans="1:18" x14ac:dyDescent="0.25">
      <c r="A418" s="1">
        <v>416</v>
      </c>
      <c r="B418" t="s">
        <v>4861</v>
      </c>
      <c r="C418" t="s">
        <v>4862</v>
      </c>
      <c r="D418" t="s">
        <v>13514</v>
      </c>
      <c r="E418">
        <v>5</v>
      </c>
      <c r="F418" t="s">
        <v>198</v>
      </c>
      <c r="G418" t="s">
        <v>4863</v>
      </c>
      <c r="H418" t="s">
        <v>4864</v>
      </c>
      <c r="I418">
        <v>3973</v>
      </c>
      <c r="J418" t="s">
        <v>199</v>
      </c>
      <c r="K418" t="s">
        <v>4865</v>
      </c>
      <c r="L418" t="s">
        <v>4866</v>
      </c>
      <c r="M418">
        <v>2</v>
      </c>
      <c r="N418">
        <v>2</v>
      </c>
      <c r="O418">
        <v>416</v>
      </c>
      <c r="P418" t="s">
        <v>9177</v>
      </c>
      <c r="Q418" t="s">
        <v>9176</v>
      </c>
      <c r="R418">
        <f t="shared" si="6"/>
        <v>2</v>
      </c>
    </row>
    <row r="419" spans="1:18" x14ac:dyDescent="0.25">
      <c r="A419" s="1">
        <v>417</v>
      </c>
      <c r="B419" t="s">
        <v>4873</v>
      </c>
      <c r="C419" t="s">
        <v>4874</v>
      </c>
      <c r="D419" t="s">
        <v>14054</v>
      </c>
      <c r="E419">
        <v>5</v>
      </c>
      <c r="F419" t="s">
        <v>81</v>
      </c>
      <c r="G419" t="s">
        <v>4875</v>
      </c>
      <c r="H419" t="s">
        <v>4876</v>
      </c>
      <c r="I419">
        <v>474</v>
      </c>
      <c r="J419" t="s">
        <v>84</v>
      </c>
      <c r="K419" t="s">
        <v>4877</v>
      </c>
      <c r="L419" t="s">
        <v>4878</v>
      </c>
      <c r="M419">
        <v>2</v>
      </c>
      <c r="N419">
        <v>2</v>
      </c>
      <c r="O419">
        <v>417</v>
      </c>
      <c r="P419" t="s">
        <v>9175</v>
      </c>
      <c r="Q419" t="s">
        <v>9174</v>
      </c>
      <c r="R419">
        <f t="shared" si="6"/>
        <v>4</v>
      </c>
    </row>
    <row r="420" spans="1:18" x14ac:dyDescent="0.25">
      <c r="A420" s="1">
        <v>418</v>
      </c>
      <c r="B420" t="s">
        <v>4957</v>
      </c>
      <c r="C420" t="s">
        <v>4958</v>
      </c>
      <c r="D420" t="s">
        <v>13515</v>
      </c>
      <c r="E420">
        <v>5</v>
      </c>
      <c r="F420" t="s">
        <v>187</v>
      </c>
      <c r="G420" t="s">
        <v>4959</v>
      </c>
      <c r="H420" t="s">
        <v>4960</v>
      </c>
      <c r="I420">
        <v>5383</v>
      </c>
      <c r="J420" t="s">
        <v>161</v>
      </c>
      <c r="K420" t="s">
        <v>4961</v>
      </c>
      <c r="L420" t="s">
        <v>4962</v>
      </c>
      <c r="M420">
        <v>2</v>
      </c>
      <c r="N420">
        <v>2</v>
      </c>
      <c r="O420">
        <v>418</v>
      </c>
      <c r="P420" t="s">
        <v>9173</v>
      </c>
      <c r="Q420" t="s">
        <v>9172</v>
      </c>
      <c r="R420">
        <f t="shared" si="6"/>
        <v>2</v>
      </c>
    </row>
    <row r="421" spans="1:18" x14ac:dyDescent="0.25">
      <c r="A421" s="1">
        <v>419</v>
      </c>
      <c r="B421" t="s">
        <v>783</v>
      </c>
      <c r="C421" t="s">
        <v>4963</v>
      </c>
      <c r="D421" t="s">
        <v>13516</v>
      </c>
      <c r="E421">
        <v>5</v>
      </c>
      <c r="F421" t="s">
        <v>280</v>
      </c>
      <c r="G421" t="s">
        <v>4964</v>
      </c>
      <c r="H421" t="s">
        <v>786</v>
      </c>
      <c r="I421">
        <v>4063</v>
      </c>
      <c r="J421" t="s">
        <v>283</v>
      </c>
      <c r="K421" t="s">
        <v>4965</v>
      </c>
      <c r="L421" t="s">
        <v>4966</v>
      </c>
      <c r="M421">
        <v>2</v>
      </c>
      <c r="N421">
        <v>2</v>
      </c>
      <c r="O421">
        <v>419</v>
      </c>
      <c r="P421" t="s">
        <v>9171</v>
      </c>
      <c r="Q421" t="s">
        <v>9170</v>
      </c>
      <c r="R421">
        <f t="shared" si="6"/>
        <v>2</v>
      </c>
    </row>
    <row r="422" spans="1:18" x14ac:dyDescent="0.25">
      <c r="A422" s="1">
        <v>420</v>
      </c>
      <c r="B422" t="s">
        <v>4978</v>
      </c>
      <c r="C422" t="s">
        <v>4979</v>
      </c>
      <c r="D422" t="s">
        <v>13517</v>
      </c>
      <c r="E422">
        <v>5</v>
      </c>
      <c r="F422" t="s">
        <v>158</v>
      </c>
      <c r="G422" t="s">
        <v>4980</v>
      </c>
      <c r="H422" t="s">
        <v>4981</v>
      </c>
      <c r="I422">
        <v>3613</v>
      </c>
      <c r="J422" t="s">
        <v>161</v>
      </c>
      <c r="K422" t="s">
        <v>4982</v>
      </c>
      <c r="L422" t="s">
        <v>4983</v>
      </c>
      <c r="M422">
        <v>2</v>
      </c>
      <c r="N422">
        <v>2</v>
      </c>
      <c r="O422">
        <v>420</v>
      </c>
      <c r="P422" t="s">
        <v>9169</v>
      </c>
      <c r="Q422" t="s">
        <v>9168</v>
      </c>
      <c r="R422">
        <f t="shared" si="6"/>
        <v>2</v>
      </c>
    </row>
    <row r="423" spans="1:18" x14ac:dyDescent="0.25">
      <c r="A423" s="1">
        <v>421</v>
      </c>
      <c r="B423" t="s">
        <v>4984</v>
      </c>
      <c r="C423" t="s">
        <v>4985</v>
      </c>
      <c r="D423" t="s">
        <v>13584</v>
      </c>
      <c r="E423">
        <v>5</v>
      </c>
      <c r="F423" t="s">
        <v>31</v>
      </c>
      <c r="G423" t="s">
        <v>4986</v>
      </c>
      <c r="H423" t="s">
        <v>4987</v>
      </c>
      <c r="I423">
        <v>6413</v>
      </c>
      <c r="J423" t="s">
        <v>34</v>
      </c>
      <c r="K423" t="s">
        <v>4988</v>
      </c>
      <c r="L423" t="s">
        <v>4989</v>
      </c>
      <c r="M423">
        <v>2</v>
      </c>
      <c r="N423">
        <v>2</v>
      </c>
      <c r="O423">
        <v>421</v>
      </c>
      <c r="P423" t="s">
        <v>9167</v>
      </c>
      <c r="Q423" t="s">
        <v>9166</v>
      </c>
      <c r="R423">
        <f t="shared" si="6"/>
        <v>2</v>
      </c>
    </row>
    <row r="424" spans="1:18" x14ac:dyDescent="0.25">
      <c r="A424" s="1">
        <v>422</v>
      </c>
      <c r="B424" t="s">
        <v>5009</v>
      </c>
      <c r="C424" t="s">
        <v>5010</v>
      </c>
      <c r="D424" t="s">
        <v>13803</v>
      </c>
      <c r="E424">
        <v>5</v>
      </c>
      <c r="F424" t="s">
        <v>117</v>
      </c>
      <c r="G424" t="s">
        <v>5011</v>
      </c>
      <c r="H424" t="s">
        <v>5012</v>
      </c>
      <c r="I424">
        <v>37657</v>
      </c>
      <c r="J424" t="s">
        <v>120</v>
      </c>
      <c r="K424" t="s">
        <v>5013</v>
      </c>
      <c r="L424" t="s">
        <v>5014</v>
      </c>
      <c r="M424">
        <v>2</v>
      </c>
      <c r="N424">
        <v>2</v>
      </c>
      <c r="O424">
        <v>422</v>
      </c>
      <c r="P424" t="s">
        <v>9165</v>
      </c>
      <c r="Q424" t="s">
        <v>9164</v>
      </c>
      <c r="R424">
        <f t="shared" si="6"/>
        <v>2</v>
      </c>
    </row>
    <row r="425" spans="1:18" x14ac:dyDescent="0.25">
      <c r="A425" s="1">
        <v>423</v>
      </c>
      <c r="B425" t="s">
        <v>5027</v>
      </c>
      <c r="C425" t="s">
        <v>5028</v>
      </c>
      <c r="D425" t="s">
        <v>13519</v>
      </c>
      <c r="E425">
        <v>5</v>
      </c>
      <c r="F425" t="s">
        <v>4772</v>
      </c>
      <c r="G425" t="s">
        <v>5029</v>
      </c>
      <c r="H425" t="s">
        <v>5030</v>
      </c>
      <c r="I425">
        <v>2316</v>
      </c>
      <c r="J425" t="s">
        <v>161</v>
      </c>
      <c r="K425" t="s">
        <v>5031</v>
      </c>
      <c r="L425" t="s">
        <v>5032</v>
      </c>
      <c r="M425">
        <v>2</v>
      </c>
      <c r="N425">
        <v>2</v>
      </c>
      <c r="O425">
        <v>423</v>
      </c>
      <c r="P425" t="s">
        <v>9163</v>
      </c>
      <c r="Q425" t="s">
        <v>9162</v>
      </c>
      <c r="R425">
        <f t="shared" si="6"/>
        <v>2</v>
      </c>
    </row>
    <row r="426" spans="1:18" x14ac:dyDescent="0.25">
      <c r="A426" s="1">
        <v>424</v>
      </c>
      <c r="B426" t="s">
        <v>5056</v>
      </c>
      <c r="C426" t="s">
        <v>5057</v>
      </c>
      <c r="D426" t="s">
        <v>13170</v>
      </c>
      <c r="E426">
        <v>5</v>
      </c>
      <c r="F426" t="s">
        <v>321</v>
      </c>
      <c r="G426" t="s">
        <v>5058</v>
      </c>
      <c r="H426" t="s">
        <v>5059</v>
      </c>
      <c r="I426">
        <v>7317</v>
      </c>
      <c r="J426" t="s">
        <v>324</v>
      </c>
      <c r="K426" t="s">
        <v>5060</v>
      </c>
      <c r="L426" t="s">
        <v>5061</v>
      </c>
      <c r="M426">
        <v>2</v>
      </c>
      <c r="N426">
        <v>2</v>
      </c>
      <c r="O426">
        <v>424</v>
      </c>
      <c r="P426" t="s">
        <v>9161</v>
      </c>
      <c r="Q426" t="s">
        <v>9160</v>
      </c>
      <c r="R426">
        <f t="shared" si="6"/>
        <v>1</v>
      </c>
    </row>
    <row r="427" spans="1:18" x14ac:dyDescent="0.25">
      <c r="A427" s="1">
        <v>425</v>
      </c>
      <c r="B427" t="s">
        <v>5068</v>
      </c>
      <c r="C427" t="s">
        <v>5069</v>
      </c>
      <c r="D427" t="s">
        <v>14055</v>
      </c>
      <c r="E427">
        <v>5</v>
      </c>
      <c r="F427" t="s">
        <v>15</v>
      </c>
      <c r="G427" t="s">
        <v>5070</v>
      </c>
      <c r="H427" t="s">
        <v>5071</v>
      </c>
      <c r="I427">
        <v>35360</v>
      </c>
      <c r="J427" t="s">
        <v>18</v>
      </c>
      <c r="K427" t="s">
        <v>5072</v>
      </c>
      <c r="L427" t="s">
        <v>5073</v>
      </c>
      <c r="M427">
        <v>2</v>
      </c>
      <c r="N427">
        <v>0</v>
      </c>
      <c r="O427">
        <v>425</v>
      </c>
      <c r="P427" t="s">
        <v>9159</v>
      </c>
      <c r="Q427" t="s">
        <v>9158</v>
      </c>
      <c r="R427">
        <f t="shared" si="6"/>
        <v>4</v>
      </c>
    </row>
    <row r="428" spans="1:18" x14ac:dyDescent="0.25">
      <c r="A428" s="1">
        <v>426</v>
      </c>
      <c r="B428" t="s">
        <v>5092</v>
      </c>
      <c r="C428" t="s">
        <v>5093</v>
      </c>
      <c r="D428" t="s">
        <v>13522</v>
      </c>
      <c r="E428">
        <v>5</v>
      </c>
      <c r="F428" t="s">
        <v>187</v>
      </c>
      <c r="G428" t="s">
        <v>5094</v>
      </c>
      <c r="H428" t="s">
        <v>5095</v>
      </c>
      <c r="I428">
        <v>16720</v>
      </c>
      <c r="J428" t="s">
        <v>161</v>
      </c>
      <c r="K428" t="s">
        <v>5096</v>
      </c>
      <c r="L428" t="s">
        <v>5097</v>
      </c>
      <c r="M428">
        <v>2</v>
      </c>
      <c r="N428">
        <v>2</v>
      </c>
      <c r="O428">
        <v>426</v>
      </c>
      <c r="P428" t="s">
        <v>9157</v>
      </c>
      <c r="Q428" t="s">
        <v>9156</v>
      </c>
      <c r="R428">
        <f t="shared" si="6"/>
        <v>2</v>
      </c>
    </row>
    <row r="429" spans="1:18" x14ac:dyDescent="0.25">
      <c r="A429" s="1">
        <v>427</v>
      </c>
      <c r="B429" t="s">
        <v>5128</v>
      </c>
      <c r="C429" t="s">
        <v>5129</v>
      </c>
      <c r="D429" t="s">
        <v>13523</v>
      </c>
      <c r="E429">
        <v>5</v>
      </c>
      <c r="F429" t="s">
        <v>99</v>
      </c>
      <c r="G429" t="s">
        <v>5130</v>
      </c>
      <c r="H429" t="s">
        <v>5131</v>
      </c>
      <c r="I429">
        <v>1851</v>
      </c>
      <c r="J429" t="s">
        <v>100</v>
      </c>
      <c r="K429" t="s">
        <v>5132</v>
      </c>
      <c r="L429" t="s">
        <v>5133</v>
      </c>
      <c r="M429">
        <v>2</v>
      </c>
      <c r="N429">
        <v>2</v>
      </c>
      <c r="O429">
        <v>427</v>
      </c>
      <c r="P429" t="s">
        <v>9155</v>
      </c>
      <c r="Q429" t="s">
        <v>7178</v>
      </c>
      <c r="R429">
        <f t="shared" si="6"/>
        <v>2</v>
      </c>
    </row>
    <row r="430" spans="1:18" x14ac:dyDescent="0.25">
      <c r="A430" s="1">
        <v>428</v>
      </c>
      <c r="B430" t="s">
        <v>5146</v>
      </c>
      <c r="C430" t="s">
        <v>5147</v>
      </c>
      <c r="D430" t="s">
        <v>13524</v>
      </c>
      <c r="E430">
        <v>5</v>
      </c>
      <c r="F430" t="s">
        <v>147</v>
      </c>
      <c r="G430" t="s">
        <v>5148</v>
      </c>
      <c r="H430" t="s">
        <v>5149</v>
      </c>
      <c r="I430">
        <v>842</v>
      </c>
      <c r="J430" t="s">
        <v>148</v>
      </c>
      <c r="K430" t="s">
        <v>5150</v>
      </c>
      <c r="L430" t="s">
        <v>5151</v>
      </c>
      <c r="M430">
        <v>2</v>
      </c>
      <c r="N430">
        <v>2</v>
      </c>
      <c r="O430">
        <v>428</v>
      </c>
      <c r="P430" t="s">
        <v>9154</v>
      </c>
      <c r="Q430" t="s">
        <v>9153</v>
      </c>
      <c r="R430">
        <f t="shared" si="6"/>
        <v>2</v>
      </c>
    </row>
    <row r="431" spans="1:18" x14ac:dyDescent="0.25">
      <c r="A431" s="1">
        <v>429</v>
      </c>
      <c r="B431" t="s">
        <v>2540</v>
      </c>
      <c r="C431" t="s">
        <v>5182</v>
      </c>
      <c r="D431" t="s">
        <v>13525</v>
      </c>
      <c r="E431">
        <v>5</v>
      </c>
      <c r="F431" t="s">
        <v>73</v>
      </c>
      <c r="G431" t="s">
        <v>5183</v>
      </c>
      <c r="H431" t="s">
        <v>2543</v>
      </c>
      <c r="I431">
        <v>5823</v>
      </c>
      <c r="J431" t="s">
        <v>76</v>
      </c>
      <c r="K431" t="s">
        <v>5184</v>
      </c>
      <c r="L431" t="s">
        <v>5185</v>
      </c>
      <c r="M431">
        <v>2</v>
      </c>
      <c r="N431">
        <v>2</v>
      </c>
      <c r="O431">
        <v>429</v>
      </c>
      <c r="P431" t="s">
        <v>9152</v>
      </c>
      <c r="Q431" t="s">
        <v>9151</v>
      </c>
      <c r="R431">
        <f t="shared" si="6"/>
        <v>2</v>
      </c>
    </row>
    <row r="432" spans="1:18" x14ac:dyDescent="0.25">
      <c r="A432" s="1">
        <v>430</v>
      </c>
      <c r="B432" t="s">
        <v>5198</v>
      </c>
      <c r="C432" t="s">
        <v>5199</v>
      </c>
      <c r="D432" t="s">
        <v>13526</v>
      </c>
      <c r="E432">
        <v>5</v>
      </c>
      <c r="F432" t="s">
        <v>187</v>
      </c>
      <c r="G432" t="s">
        <v>5200</v>
      </c>
      <c r="H432" t="s">
        <v>5201</v>
      </c>
      <c r="I432">
        <v>86</v>
      </c>
      <c r="J432" t="s">
        <v>161</v>
      </c>
      <c r="K432" t="s">
        <v>5202</v>
      </c>
      <c r="L432" t="s">
        <v>5203</v>
      </c>
      <c r="M432">
        <v>2</v>
      </c>
      <c r="N432">
        <v>2</v>
      </c>
      <c r="O432">
        <v>430</v>
      </c>
      <c r="P432" t="s">
        <v>9150</v>
      </c>
      <c r="Q432" t="s">
        <v>9149</v>
      </c>
      <c r="R432">
        <f t="shared" si="6"/>
        <v>2</v>
      </c>
    </row>
    <row r="433" spans="1:18" x14ac:dyDescent="0.25">
      <c r="A433" s="1">
        <v>431</v>
      </c>
      <c r="B433" t="s">
        <v>5204</v>
      </c>
      <c r="C433" t="s">
        <v>5205</v>
      </c>
      <c r="D433" t="s">
        <v>14017</v>
      </c>
      <c r="E433">
        <v>5</v>
      </c>
      <c r="F433" t="s">
        <v>4992</v>
      </c>
      <c r="G433" t="s">
        <v>5206</v>
      </c>
      <c r="H433" t="s">
        <v>5207</v>
      </c>
      <c r="I433">
        <v>4251</v>
      </c>
      <c r="J433" t="s">
        <v>199</v>
      </c>
      <c r="K433" t="s">
        <v>5208</v>
      </c>
      <c r="L433" t="s">
        <v>5209</v>
      </c>
      <c r="M433">
        <v>2</v>
      </c>
      <c r="N433">
        <v>2</v>
      </c>
      <c r="O433">
        <v>431</v>
      </c>
      <c r="P433" t="s">
        <v>9148</v>
      </c>
      <c r="Q433" t="s">
        <v>9147</v>
      </c>
      <c r="R433">
        <f t="shared" si="6"/>
        <v>3</v>
      </c>
    </row>
    <row r="434" spans="1:18" x14ac:dyDescent="0.25">
      <c r="A434" s="1">
        <v>432</v>
      </c>
      <c r="B434" t="s">
        <v>5228</v>
      </c>
      <c r="C434" t="s">
        <v>5229</v>
      </c>
      <c r="D434" t="s">
        <v>13528</v>
      </c>
      <c r="E434">
        <v>5</v>
      </c>
      <c r="F434" t="s">
        <v>73</v>
      </c>
      <c r="G434" t="s">
        <v>5230</v>
      </c>
      <c r="H434" t="s">
        <v>5231</v>
      </c>
      <c r="I434">
        <v>355</v>
      </c>
      <c r="J434" t="s">
        <v>76</v>
      </c>
      <c r="K434" t="s">
        <v>5232</v>
      </c>
      <c r="L434" t="s">
        <v>5233</v>
      </c>
      <c r="M434">
        <v>2</v>
      </c>
      <c r="N434">
        <v>2</v>
      </c>
      <c r="O434">
        <v>432</v>
      </c>
      <c r="P434" t="s">
        <v>9146</v>
      </c>
      <c r="Q434" t="s">
        <v>9145</v>
      </c>
      <c r="R434">
        <f t="shared" si="6"/>
        <v>2</v>
      </c>
    </row>
    <row r="435" spans="1:18" x14ac:dyDescent="0.25">
      <c r="A435" s="1">
        <v>433</v>
      </c>
      <c r="B435" t="s">
        <v>5258</v>
      </c>
      <c r="C435" t="s">
        <v>5259</v>
      </c>
      <c r="D435" t="s">
        <v>14088</v>
      </c>
      <c r="E435">
        <v>5</v>
      </c>
      <c r="F435" t="s">
        <v>187</v>
      </c>
      <c r="G435" t="s">
        <v>5260</v>
      </c>
      <c r="H435" t="s">
        <v>5261</v>
      </c>
      <c r="I435">
        <v>19095</v>
      </c>
      <c r="J435" t="s">
        <v>161</v>
      </c>
      <c r="K435" t="s">
        <v>5262</v>
      </c>
      <c r="L435" t="s">
        <v>5263</v>
      </c>
      <c r="M435">
        <v>2</v>
      </c>
      <c r="N435">
        <v>2</v>
      </c>
      <c r="O435">
        <v>433</v>
      </c>
      <c r="P435" t="s">
        <v>9144</v>
      </c>
      <c r="Q435" t="s">
        <v>9143</v>
      </c>
      <c r="R435">
        <f t="shared" si="6"/>
        <v>6</v>
      </c>
    </row>
    <row r="436" spans="1:18" x14ac:dyDescent="0.25">
      <c r="A436" s="1">
        <v>434</v>
      </c>
      <c r="B436" t="s">
        <v>2868</v>
      </c>
      <c r="C436" t="s">
        <v>5276</v>
      </c>
      <c r="D436" t="s">
        <v>13171</v>
      </c>
      <c r="E436">
        <v>5</v>
      </c>
      <c r="F436" t="s">
        <v>73</v>
      </c>
      <c r="G436" t="s">
        <v>5277</v>
      </c>
      <c r="H436" t="s">
        <v>2871</v>
      </c>
      <c r="I436">
        <v>7805</v>
      </c>
      <c r="J436" t="s">
        <v>76</v>
      </c>
      <c r="K436" t="s">
        <v>5278</v>
      </c>
      <c r="L436" t="s">
        <v>5279</v>
      </c>
      <c r="M436">
        <v>2</v>
      </c>
      <c r="N436">
        <v>0</v>
      </c>
      <c r="O436">
        <v>434</v>
      </c>
      <c r="P436" t="s">
        <v>9142</v>
      </c>
      <c r="Q436" t="s">
        <v>9141</v>
      </c>
      <c r="R436">
        <f t="shared" si="6"/>
        <v>1</v>
      </c>
    </row>
    <row r="437" spans="1:18" x14ac:dyDescent="0.25">
      <c r="A437" s="1">
        <v>435</v>
      </c>
      <c r="B437" t="s">
        <v>5286</v>
      </c>
      <c r="C437" t="s">
        <v>5287</v>
      </c>
      <c r="D437" t="s">
        <v>13988</v>
      </c>
      <c r="E437">
        <v>5</v>
      </c>
      <c r="F437" t="s">
        <v>490</v>
      </c>
      <c r="G437" t="s">
        <v>5288</v>
      </c>
      <c r="H437" t="s">
        <v>5289</v>
      </c>
      <c r="I437">
        <v>11276</v>
      </c>
      <c r="J437" t="s">
        <v>473</v>
      </c>
      <c r="K437" t="s">
        <v>5290</v>
      </c>
      <c r="L437" t="s">
        <v>5291</v>
      </c>
      <c r="M437">
        <v>2</v>
      </c>
      <c r="N437">
        <v>2</v>
      </c>
      <c r="O437">
        <v>435</v>
      </c>
      <c r="P437" t="s">
        <v>9140</v>
      </c>
      <c r="Q437" t="s">
        <v>9139</v>
      </c>
      <c r="R437">
        <f t="shared" si="6"/>
        <v>3</v>
      </c>
    </row>
    <row r="438" spans="1:18" x14ac:dyDescent="0.25">
      <c r="A438" s="1">
        <v>436</v>
      </c>
      <c r="B438" t="s">
        <v>1472</v>
      </c>
      <c r="C438" t="s">
        <v>5317</v>
      </c>
      <c r="D438" t="s">
        <v>13989</v>
      </c>
      <c r="E438">
        <v>5</v>
      </c>
      <c r="F438" t="s">
        <v>117</v>
      </c>
      <c r="G438" t="s">
        <v>5318</v>
      </c>
      <c r="H438" t="s">
        <v>1475</v>
      </c>
      <c r="I438">
        <v>1367</v>
      </c>
      <c r="J438" t="s">
        <v>120</v>
      </c>
      <c r="K438" t="s">
        <v>5319</v>
      </c>
      <c r="L438" t="s">
        <v>5320</v>
      </c>
      <c r="M438">
        <v>2</v>
      </c>
      <c r="N438">
        <v>2</v>
      </c>
      <c r="O438">
        <v>436</v>
      </c>
      <c r="P438" t="s">
        <v>9138</v>
      </c>
      <c r="Q438" t="s">
        <v>9137</v>
      </c>
      <c r="R438">
        <f t="shared" si="6"/>
        <v>3</v>
      </c>
    </row>
    <row r="439" spans="1:18" x14ac:dyDescent="0.25">
      <c r="A439" s="1">
        <v>437</v>
      </c>
      <c r="B439" t="s">
        <v>5333</v>
      </c>
      <c r="C439" t="s">
        <v>5334</v>
      </c>
      <c r="D439" t="s">
        <v>13530</v>
      </c>
      <c r="E439">
        <v>5</v>
      </c>
      <c r="F439" t="s">
        <v>4754</v>
      </c>
      <c r="G439" t="s">
        <v>5335</v>
      </c>
      <c r="H439" t="s">
        <v>5336</v>
      </c>
      <c r="I439">
        <v>4966</v>
      </c>
      <c r="J439" t="s">
        <v>76</v>
      </c>
      <c r="K439" t="s">
        <v>5337</v>
      </c>
      <c r="L439" t="s">
        <v>5338</v>
      </c>
      <c r="M439">
        <v>2</v>
      </c>
      <c r="N439">
        <v>2</v>
      </c>
      <c r="O439">
        <v>437</v>
      </c>
      <c r="P439" t="s">
        <v>9136</v>
      </c>
      <c r="Q439" t="s">
        <v>9135</v>
      </c>
      <c r="R439">
        <f t="shared" si="6"/>
        <v>2</v>
      </c>
    </row>
    <row r="440" spans="1:18" x14ac:dyDescent="0.25">
      <c r="A440" s="1">
        <v>438</v>
      </c>
      <c r="B440" t="s">
        <v>5351</v>
      </c>
      <c r="C440" t="s">
        <v>5352</v>
      </c>
      <c r="D440" t="s">
        <v>13990</v>
      </c>
      <c r="E440">
        <v>5</v>
      </c>
      <c r="F440" t="s">
        <v>15</v>
      </c>
      <c r="G440" t="s">
        <v>5353</v>
      </c>
      <c r="H440" t="s">
        <v>5354</v>
      </c>
      <c r="I440">
        <v>21509</v>
      </c>
      <c r="J440" t="s">
        <v>18</v>
      </c>
      <c r="K440" t="s">
        <v>5355</v>
      </c>
      <c r="L440" t="s">
        <v>5356</v>
      </c>
      <c r="M440">
        <v>2</v>
      </c>
      <c r="N440">
        <v>2</v>
      </c>
      <c r="O440">
        <v>438</v>
      </c>
      <c r="P440" t="s">
        <v>9134</v>
      </c>
      <c r="Q440" t="s">
        <v>9133</v>
      </c>
      <c r="R440">
        <f t="shared" si="6"/>
        <v>3</v>
      </c>
    </row>
    <row r="441" spans="1:18" x14ac:dyDescent="0.25">
      <c r="A441" s="1">
        <v>439</v>
      </c>
      <c r="B441" t="s">
        <v>5381</v>
      </c>
      <c r="C441" t="s">
        <v>5382</v>
      </c>
      <c r="D441" t="s">
        <v>13532</v>
      </c>
      <c r="E441">
        <v>5</v>
      </c>
      <c r="F441" t="s">
        <v>39</v>
      </c>
      <c r="G441" t="s">
        <v>5383</v>
      </c>
      <c r="H441" t="s">
        <v>5384</v>
      </c>
      <c r="I441">
        <v>17823</v>
      </c>
      <c r="J441" t="s">
        <v>42</v>
      </c>
      <c r="K441" t="s">
        <v>5385</v>
      </c>
      <c r="L441" t="s">
        <v>5386</v>
      </c>
      <c r="M441">
        <v>2</v>
      </c>
      <c r="N441">
        <v>2</v>
      </c>
      <c r="O441">
        <v>439</v>
      </c>
      <c r="P441" t="s">
        <v>9132</v>
      </c>
      <c r="Q441" t="s">
        <v>9131</v>
      </c>
      <c r="R441">
        <f t="shared" si="6"/>
        <v>2</v>
      </c>
    </row>
    <row r="442" spans="1:18" x14ac:dyDescent="0.25">
      <c r="A442" s="1">
        <v>440</v>
      </c>
      <c r="B442" t="s">
        <v>5393</v>
      </c>
      <c r="C442" t="s">
        <v>5394</v>
      </c>
      <c r="D442" t="s">
        <v>13585</v>
      </c>
      <c r="E442">
        <v>5</v>
      </c>
      <c r="F442" t="s">
        <v>648</v>
      </c>
      <c r="G442" t="s">
        <v>5395</v>
      </c>
      <c r="H442" t="s">
        <v>5396</v>
      </c>
      <c r="I442">
        <v>10573</v>
      </c>
      <c r="J442" t="s">
        <v>603</v>
      </c>
      <c r="K442" t="s">
        <v>5397</v>
      </c>
      <c r="L442" t="s">
        <v>5398</v>
      </c>
      <c r="M442">
        <v>2</v>
      </c>
      <c r="N442">
        <v>2</v>
      </c>
      <c r="O442">
        <v>440</v>
      </c>
      <c r="P442" t="s">
        <v>9130</v>
      </c>
      <c r="Q442" t="s">
        <v>9129</v>
      </c>
      <c r="R442">
        <f t="shared" si="6"/>
        <v>2</v>
      </c>
    </row>
    <row r="443" spans="1:18" x14ac:dyDescent="0.25">
      <c r="A443" s="1">
        <v>441</v>
      </c>
      <c r="B443" t="s">
        <v>5417</v>
      </c>
      <c r="C443" t="s">
        <v>5418</v>
      </c>
      <c r="D443" t="s">
        <v>13533</v>
      </c>
      <c r="E443">
        <v>5</v>
      </c>
      <c r="F443" t="s">
        <v>5419</v>
      </c>
      <c r="G443" t="s">
        <v>5420</v>
      </c>
      <c r="H443" t="s">
        <v>5421</v>
      </c>
      <c r="I443">
        <v>6392</v>
      </c>
      <c r="J443" t="s">
        <v>34</v>
      </c>
      <c r="K443" t="s">
        <v>5422</v>
      </c>
      <c r="L443" t="s">
        <v>5423</v>
      </c>
      <c r="M443">
        <v>2</v>
      </c>
      <c r="N443">
        <v>2</v>
      </c>
      <c r="O443">
        <v>441</v>
      </c>
      <c r="P443" t="s">
        <v>9128</v>
      </c>
      <c r="Q443" t="s">
        <v>9127</v>
      </c>
      <c r="R443">
        <f t="shared" si="6"/>
        <v>2</v>
      </c>
    </row>
    <row r="444" spans="1:18" x14ac:dyDescent="0.25">
      <c r="A444" s="1">
        <v>442</v>
      </c>
      <c r="B444" t="s">
        <v>5424</v>
      </c>
      <c r="C444" t="s">
        <v>5425</v>
      </c>
      <c r="D444" t="s">
        <v>13534</v>
      </c>
      <c r="E444">
        <v>5</v>
      </c>
      <c r="F444" t="s">
        <v>4992</v>
      </c>
      <c r="G444" t="s">
        <v>5426</v>
      </c>
      <c r="H444" t="s">
        <v>5427</v>
      </c>
      <c r="I444">
        <v>7160</v>
      </c>
      <c r="J444" t="s">
        <v>199</v>
      </c>
      <c r="K444" t="s">
        <v>5428</v>
      </c>
      <c r="L444" t="s">
        <v>5429</v>
      </c>
      <c r="M444">
        <v>2</v>
      </c>
      <c r="N444">
        <v>2</v>
      </c>
      <c r="O444">
        <v>442</v>
      </c>
      <c r="P444" t="s">
        <v>9126</v>
      </c>
      <c r="Q444" t="s">
        <v>9125</v>
      </c>
      <c r="R444">
        <f t="shared" si="6"/>
        <v>2</v>
      </c>
    </row>
    <row r="445" spans="1:18" x14ac:dyDescent="0.25">
      <c r="A445" s="1">
        <v>443</v>
      </c>
      <c r="B445" t="s">
        <v>5430</v>
      </c>
      <c r="C445" t="s">
        <v>5431</v>
      </c>
      <c r="D445" t="s">
        <v>13586</v>
      </c>
      <c r="E445">
        <v>5</v>
      </c>
      <c r="F445" t="s">
        <v>198</v>
      </c>
      <c r="G445" t="s">
        <v>5432</v>
      </c>
      <c r="H445" t="s">
        <v>5433</v>
      </c>
      <c r="I445">
        <v>44050</v>
      </c>
      <c r="J445" t="s">
        <v>199</v>
      </c>
      <c r="K445" t="s">
        <v>5434</v>
      </c>
      <c r="L445" t="s">
        <v>5435</v>
      </c>
      <c r="M445">
        <v>2</v>
      </c>
      <c r="N445">
        <v>0</v>
      </c>
      <c r="O445">
        <v>443</v>
      </c>
      <c r="P445" t="s">
        <v>9124</v>
      </c>
      <c r="Q445" t="s">
        <v>9123</v>
      </c>
      <c r="R445">
        <f t="shared" si="6"/>
        <v>2</v>
      </c>
    </row>
    <row r="446" spans="1:18" x14ac:dyDescent="0.25">
      <c r="A446" s="1">
        <v>444</v>
      </c>
      <c r="B446" t="s">
        <v>5493</v>
      </c>
      <c r="C446" t="s">
        <v>5494</v>
      </c>
      <c r="D446" t="s">
        <v>13535</v>
      </c>
      <c r="E446">
        <v>5</v>
      </c>
      <c r="F446" t="s">
        <v>15</v>
      </c>
      <c r="G446" t="s">
        <v>5495</v>
      </c>
      <c r="H446" t="s">
        <v>5496</v>
      </c>
      <c r="I446">
        <v>16951</v>
      </c>
      <c r="J446" t="s">
        <v>18</v>
      </c>
      <c r="K446" t="s">
        <v>5497</v>
      </c>
      <c r="L446" t="s">
        <v>5498</v>
      </c>
      <c r="M446">
        <v>2</v>
      </c>
      <c r="N446">
        <v>4</v>
      </c>
      <c r="O446">
        <v>444</v>
      </c>
      <c r="P446" t="s">
        <v>9122</v>
      </c>
      <c r="Q446" t="s">
        <v>9121</v>
      </c>
      <c r="R446">
        <f t="shared" si="6"/>
        <v>2</v>
      </c>
    </row>
    <row r="447" spans="1:18" x14ac:dyDescent="0.25">
      <c r="A447" s="1">
        <v>445</v>
      </c>
      <c r="B447" t="s">
        <v>5529</v>
      </c>
      <c r="C447" t="s">
        <v>5530</v>
      </c>
      <c r="D447" t="s">
        <v>13914</v>
      </c>
      <c r="E447">
        <v>5</v>
      </c>
      <c r="F447" t="s">
        <v>187</v>
      </c>
      <c r="G447" t="s">
        <v>5531</v>
      </c>
      <c r="H447" t="s">
        <v>5532</v>
      </c>
      <c r="I447">
        <v>4335</v>
      </c>
      <c r="J447" t="s">
        <v>161</v>
      </c>
      <c r="K447" t="s">
        <v>5533</v>
      </c>
      <c r="L447" t="s">
        <v>5534</v>
      </c>
      <c r="M447">
        <v>2</v>
      </c>
      <c r="N447">
        <v>0</v>
      </c>
      <c r="O447">
        <v>445</v>
      </c>
      <c r="P447" t="s">
        <v>9120</v>
      </c>
      <c r="Q447" t="s">
        <v>9119</v>
      </c>
      <c r="R447">
        <f t="shared" si="6"/>
        <v>3</v>
      </c>
    </row>
    <row r="448" spans="1:18" x14ac:dyDescent="0.25">
      <c r="A448" s="1">
        <v>446</v>
      </c>
      <c r="B448" t="s">
        <v>5566</v>
      </c>
      <c r="C448" t="s">
        <v>5567</v>
      </c>
      <c r="D448" t="s">
        <v>13903</v>
      </c>
      <c r="E448">
        <v>5</v>
      </c>
      <c r="F448" t="s">
        <v>15</v>
      </c>
      <c r="G448" t="s">
        <v>5568</v>
      </c>
      <c r="H448" t="s">
        <v>5569</v>
      </c>
      <c r="I448">
        <v>10174</v>
      </c>
      <c r="J448" t="s">
        <v>18</v>
      </c>
      <c r="K448" t="s">
        <v>5570</v>
      </c>
      <c r="L448" t="s">
        <v>5571</v>
      </c>
      <c r="M448">
        <v>2</v>
      </c>
      <c r="N448">
        <v>2</v>
      </c>
      <c r="O448">
        <v>446</v>
      </c>
      <c r="P448" t="s">
        <v>9118</v>
      </c>
      <c r="Q448" t="s">
        <v>9117</v>
      </c>
      <c r="R448">
        <f t="shared" si="6"/>
        <v>3</v>
      </c>
    </row>
    <row r="449" spans="1:18" x14ac:dyDescent="0.25">
      <c r="A449" s="1">
        <v>447</v>
      </c>
      <c r="B449" t="s">
        <v>5578</v>
      </c>
      <c r="C449" t="s">
        <v>5579</v>
      </c>
      <c r="D449" t="s">
        <v>13537</v>
      </c>
      <c r="E449">
        <v>5</v>
      </c>
      <c r="F449" t="s">
        <v>73</v>
      </c>
      <c r="G449" t="s">
        <v>5580</v>
      </c>
      <c r="H449" t="s">
        <v>5581</v>
      </c>
      <c r="I449">
        <v>14589</v>
      </c>
      <c r="J449" t="s">
        <v>76</v>
      </c>
      <c r="K449" t="s">
        <v>5582</v>
      </c>
      <c r="L449" t="s">
        <v>5583</v>
      </c>
      <c r="M449">
        <v>2</v>
      </c>
      <c r="N449">
        <v>2</v>
      </c>
      <c r="O449">
        <v>447</v>
      </c>
      <c r="P449" t="s">
        <v>9116</v>
      </c>
      <c r="Q449" t="s">
        <v>7138</v>
      </c>
      <c r="R449">
        <f t="shared" si="6"/>
        <v>2</v>
      </c>
    </row>
    <row r="450" spans="1:18" x14ac:dyDescent="0.25">
      <c r="A450" s="1">
        <v>448</v>
      </c>
      <c r="B450" t="s">
        <v>5584</v>
      </c>
      <c r="C450" t="s">
        <v>5585</v>
      </c>
      <c r="D450" t="s">
        <v>13538</v>
      </c>
      <c r="E450">
        <v>5</v>
      </c>
      <c r="F450" t="s">
        <v>280</v>
      </c>
      <c r="G450" t="s">
        <v>5586</v>
      </c>
      <c r="H450" t="s">
        <v>5587</v>
      </c>
      <c r="I450">
        <v>1416</v>
      </c>
      <c r="J450" t="s">
        <v>283</v>
      </c>
      <c r="K450" t="s">
        <v>5588</v>
      </c>
      <c r="L450" t="s">
        <v>5589</v>
      </c>
      <c r="M450">
        <v>2</v>
      </c>
      <c r="N450">
        <v>2</v>
      </c>
      <c r="O450">
        <v>448</v>
      </c>
      <c r="P450" t="s">
        <v>9115</v>
      </c>
      <c r="Q450" t="s">
        <v>9114</v>
      </c>
      <c r="R450">
        <f t="shared" si="6"/>
        <v>2</v>
      </c>
    </row>
    <row r="451" spans="1:18" x14ac:dyDescent="0.25">
      <c r="A451" s="1">
        <v>449</v>
      </c>
      <c r="B451" t="s">
        <v>5590</v>
      </c>
      <c r="C451" t="s">
        <v>5591</v>
      </c>
      <c r="D451" t="s">
        <v>13172</v>
      </c>
      <c r="E451">
        <v>5</v>
      </c>
      <c r="F451" t="s">
        <v>198</v>
      </c>
      <c r="G451" t="s">
        <v>5592</v>
      </c>
      <c r="H451" t="s">
        <v>5593</v>
      </c>
      <c r="I451">
        <v>3761</v>
      </c>
      <c r="J451" t="s">
        <v>199</v>
      </c>
      <c r="K451" t="s">
        <v>5594</v>
      </c>
      <c r="L451" t="s">
        <v>5595</v>
      </c>
      <c r="M451">
        <v>2</v>
      </c>
      <c r="N451">
        <v>2</v>
      </c>
      <c r="O451">
        <v>449</v>
      </c>
      <c r="P451" t="s">
        <v>9113</v>
      </c>
      <c r="Q451" t="s">
        <v>9112</v>
      </c>
      <c r="R451">
        <f t="shared" ref="R451:R514" si="7">LEN(Q451)-LEN(SUBSTITUTE(Q451,"{",""))</f>
        <v>1</v>
      </c>
    </row>
    <row r="452" spans="1:18" x14ac:dyDescent="0.25">
      <c r="A452" s="1">
        <v>450</v>
      </c>
      <c r="B452" t="s">
        <v>5608</v>
      </c>
      <c r="C452" t="s">
        <v>5609</v>
      </c>
      <c r="D452" t="s">
        <v>13539</v>
      </c>
      <c r="E452">
        <v>5</v>
      </c>
      <c r="F452" t="s">
        <v>117</v>
      </c>
      <c r="G452" t="s">
        <v>5610</v>
      </c>
      <c r="H452" t="s">
        <v>5611</v>
      </c>
      <c r="I452">
        <v>12947</v>
      </c>
      <c r="J452" t="s">
        <v>120</v>
      </c>
      <c r="K452" t="s">
        <v>5612</v>
      </c>
      <c r="L452" t="s">
        <v>5613</v>
      </c>
      <c r="M452">
        <v>2</v>
      </c>
      <c r="N452">
        <v>2</v>
      </c>
      <c r="O452">
        <v>450</v>
      </c>
      <c r="P452" t="s">
        <v>9111</v>
      </c>
      <c r="Q452" t="s">
        <v>9110</v>
      </c>
      <c r="R452">
        <f t="shared" si="7"/>
        <v>2</v>
      </c>
    </row>
    <row r="453" spans="1:18" x14ac:dyDescent="0.25">
      <c r="A453" s="1">
        <v>451</v>
      </c>
      <c r="B453" t="s">
        <v>5644</v>
      </c>
      <c r="C453" t="s">
        <v>5645</v>
      </c>
      <c r="D453" t="s">
        <v>13540</v>
      </c>
      <c r="E453">
        <v>5</v>
      </c>
      <c r="F453" t="s">
        <v>15</v>
      </c>
      <c r="G453" t="s">
        <v>5646</v>
      </c>
      <c r="H453" t="s">
        <v>5647</v>
      </c>
      <c r="I453">
        <v>9245</v>
      </c>
      <c r="J453" t="s">
        <v>18</v>
      </c>
      <c r="K453" t="s">
        <v>5648</v>
      </c>
      <c r="L453" t="s">
        <v>5649</v>
      </c>
      <c r="M453">
        <v>2</v>
      </c>
      <c r="N453">
        <v>2</v>
      </c>
      <c r="O453">
        <v>451</v>
      </c>
      <c r="P453" t="s">
        <v>9109</v>
      </c>
      <c r="Q453" t="s">
        <v>9108</v>
      </c>
      <c r="R453">
        <f t="shared" si="7"/>
        <v>2</v>
      </c>
    </row>
    <row r="454" spans="1:18" x14ac:dyDescent="0.25">
      <c r="A454" s="1">
        <v>452</v>
      </c>
      <c r="B454" t="s">
        <v>5662</v>
      </c>
      <c r="C454" t="s">
        <v>5663</v>
      </c>
      <c r="D454" t="s">
        <v>13541</v>
      </c>
      <c r="E454">
        <v>5</v>
      </c>
      <c r="F454" t="s">
        <v>5306</v>
      </c>
      <c r="G454" t="s">
        <v>5664</v>
      </c>
      <c r="H454" t="s">
        <v>5665</v>
      </c>
      <c r="I454">
        <v>808</v>
      </c>
      <c r="J454" t="s">
        <v>26</v>
      </c>
      <c r="K454" t="s">
        <v>5666</v>
      </c>
      <c r="L454" t="s">
        <v>5667</v>
      </c>
      <c r="M454">
        <v>2</v>
      </c>
      <c r="N454">
        <v>2</v>
      </c>
      <c r="O454">
        <v>452</v>
      </c>
      <c r="P454" t="s">
        <v>9107</v>
      </c>
      <c r="Q454" t="s">
        <v>9106</v>
      </c>
      <c r="R454">
        <f t="shared" si="7"/>
        <v>2</v>
      </c>
    </row>
    <row r="455" spans="1:18" x14ac:dyDescent="0.25">
      <c r="A455" s="1">
        <v>453</v>
      </c>
      <c r="B455" t="s">
        <v>5715</v>
      </c>
      <c r="C455" t="s">
        <v>5716</v>
      </c>
      <c r="D455" t="s">
        <v>13542</v>
      </c>
      <c r="E455">
        <v>5</v>
      </c>
      <c r="F455" t="s">
        <v>187</v>
      </c>
      <c r="G455" t="s">
        <v>5717</v>
      </c>
      <c r="H455" t="s">
        <v>5718</v>
      </c>
      <c r="I455">
        <v>11034</v>
      </c>
      <c r="J455" t="s">
        <v>161</v>
      </c>
      <c r="K455" t="s">
        <v>5719</v>
      </c>
      <c r="L455" t="s">
        <v>5720</v>
      </c>
      <c r="M455">
        <v>2</v>
      </c>
      <c r="N455">
        <v>2</v>
      </c>
      <c r="O455">
        <v>453</v>
      </c>
      <c r="P455" t="s">
        <v>9105</v>
      </c>
      <c r="Q455" t="s">
        <v>9104</v>
      </c>
      <c r="R455">
        <f t="shared" si="7"/>
        <v>2</v>
      </c>
    </row>
    <row r="456" spans="1:18" x14ac:dyDescent="0.25">
      <c r="A456" s="1">
        <v>454</v>
      </c>
      <c r="B456" t="s">
        <v>5751</v>
      </c>
      <c r="C456" t="s">
        <v>5752</v>
      </c>
      <c r="D456" t="s">
        <v>13543</v>
      </c>
      <c r="E456">
        <v>5</v>
      </c>
      <c r="F456" t="s">
        <v>187</v>
      </c>
      <c r="G456" t="s">
        <v>5753</v>
      </c>
      <c r="H456" t="s">
        <v>5754</v>
      </c>
      <c r="I456">
        <v>8932</v>
      </c>
      <c r="J456" t="s">
        <v>161</v>
      </c>
      <c r="K456" t="s">
        <v>5755</v>
      </c>
      <c r="L456" t="s">
        <v>5756</v>
      </c>
      <c r="M456">
        <v>2</v>
      </c>
      <c r="N456">
        <v>2</v>
      </c>
      <c r="O456">
        <v>454</v>
      </c>
      <c r="P456" t="s">
        <v>9103</v>
      </c>
      <c r="Q456" t="s">
        <v>9102</v>
      </c>
      <c r="R456">
        <f t="shared" si="7"/>
        <v>2</v>
      </c>
    </row>
    <row r="457" spans="1:18" x14ac:dyDescent="0.25">
      <c r="A457" s="1">
        <v>455</v>
      </c>
      <c r="B457" t="s">
        <v>5757</v>
      </c>
      <c r="C457" t="s">
        <v>5758</v>
      </c>
      <c r="D457" t="s">
        <v>14081</v>
      </c>
      <c r="E457">
        <v>5</v>
      </c>
      <c r="F457" t="s">
        <v>1992</v>
      </c>
      <c r="G457" t="s">
        <v>5759</v>
      </c>
      <c r="H457" t="s">
        <v>5760</v>
      </c>
      <c r="I457">
        <v>39176</v>
      </c>
      <c r="J457" t="s">
        <v>120</v>
      </c>
      <c r="K457" t="s">
        <v>5761</v>
      </c>
      <c r="L457" t="s">
        <v>5762</v>
      </c>
      <c r="M457">
        <v>2</v>
      </c>
      <c r="N457">
        <v>2</v>
      </c>
      <c r="O457">
        <v>455</v>
      </c>
      <c r="P457" t="s">
        <v>9101</v>
      </c>
      <c r="Q457" t="s">
        <v>9100</v>
      </c>
      <c r="R457">
        <f t="shared" si="7"/>
        <v>5</v>
      </c>
    </row>
    <row r="458" spans="1:18" x14ac:dyDescent="0.25">
      <c r="A458" s="1">
        <v>456</v>
      </c>
      <c r="B458" t="s">
        <v>5769</v>
      </c>
      <c r="C458" t="s">
        <v>5770</v>
      </c>
      <c r="D458" t="s">
        <v>13991</v>
      </c>
      <c r="E458">
        <v>5</v>
      </c>
      <c r="F458" t="s">
        <v>187</v>
      </c>
      <c r="G458" t="s">
        <v>5771</v>
      </c>
      <c r="H458" t="s">
        <v>5772</v>
      </c>
      <c r="I458">
        <v>24897</v>
      </c>
      <c r="J458" t="s">
        <v>161</v>
      </c>
      <c r="K458" t="s">
        <v>5773</v>
      </c>
      <c r="L458" t="s">
        <v>5774</v>
      </c>
      <c r="M458">
        <v>2</v>
      </c>
      <c r="N458">
        <v>2</v>
      </c>
      <c r="O458">
        <v>456</v>
      </c>
      <c r="P458" t="s">
        <v>9099</v>
      </c>
      <c r="Q458" t="s">
        <v>9098</v>
      </c>
      <c r="R458">
        <f t="shared" si="7"/>
        <v>3</v>
      </c>
    </row>
    <row r="459" spans="1:18" x14ac:dyDescent="0.25">
      <c r="A459" s="1">
        <v>457</v>
      </c>
      <c r="B459" t="s">
        <v>5775</v>
      </c>
      <c r="C459" t="s">
        <v>5776</v>
      </c>
      <c r="D459" t="s">
        <v>13546</v>
      </c>
      <c r="E459">
        <v>5</v>
      </c>
      <c r="F459" t="s">
        <v>39</v>
      </c>
      <c r="G459" t="s">
        <v>5777</v>
      </c>
      <c r="H459" t="s">
        <v>5778</v>
      </c>
      <c r="I459">
        <v>27080</v>
      </c>
      <c r="J459" t="s">
        <v>42</v>
      </c>
      <c r="K459" t="s">
        <v>5779</v>
      </c>
      <c r="L459" t="s">
        <v>5780</v>
      </c>
      <c r="M459">
        <v>2</v>
      </c>
      <c r="N459">
        <v>2</v>
      </c>
      <c r="O459">
        <v>457</v>
      </c>
      <c r="P459" t="s">
        <v>9097</v>
      </c>
      <c r="Q459" t="s">
        <v>9096</v>
      </c>
      <c r="R459">
        <f t="shared" si="7"/>
        <v>2</v>
      </c>
    </row>
    <row r="460" spans="1:18" x14ac:dyDescent="0.25">
      <c r="A460" s="1">
        <v>458</v>
      </c>
      <c r="B460" t="s">
        <v>474</v>
      </c>
      <c r="C460" t="s">
        <v>5804</v>
      </c>
      <c r="D460" t="s">
        <v>13173</v>
      </c>
      <c r="E460">
        <v>5</v>
      </c>
      <c r="F460" t="s">
        <v>73</v>
      </c>
      <c r="G460" t="s">
        <v>5805</v>
      </c>
      <c r="H460" t="s">
        <v>475</v>
      </c>
      <c r="I460">
        <v>16366</v>
      </c>
      <c r="J460" t="s">
        <v>76</v>
      </c>
      <c r="K460" t="s">
        <v>5806</v>
      </c>
      <c r="L460" t="s">
        <v>5807</v>
      </c>
      <c r="M460">
        <v>2</v>
      </c>
      <c r="N460">
        <v>0</v>
      </c>
      <c r="O460">
        <v>458</v>
      </c>
      <c r="P460" t="s">
        <v>9095</v>
      </c>
      <c r="Q460" t="s">
        <v>9094</v>
      </c>
      <c r="R460">
        <f t="shared" si="7"/>
        <v>1</v>
      </c>
    </row>
    <row r="461" spans="1:18" x14ac:dyDescent="0.25">
      <c r="A461" s="1">
        <v>459</v>
      </c>
      <c r="B461" t="s">
        <v>5820</v>
      </c>
      <c r="C461" t="s">
        <v>5821</v>
      </c>
      <c r="D461" t="s">
        <v>13548</v>
      </c>
      <c r="E461">
        <v>5</v>
      </c>
      <c r="F461" t="s">
        <v>490</v>
      </c>
      <c r="G461" t="s">
        <v>5822</v>
      </c>
      <c r="H461" t="s">
        <v>5823</v>
      </c>
      <c r="I461">
        <v>29610</v>
      </c>
      <c r="J461" t="s">
        <v>473</v>
      </c>
      <c r="K461" t="s">
        <v>5824</v>
      </c>
      <c r="L461" t="s">
        <v>5825</v>
      </c>
      <c r="M461">
        <v>2</v>
      </c>
      <c r="N461">
        <v>2</v>
      </c>
      <c r="O461">
        <v>459</v>
      </c>
      <c r="P461" t="s">
        <v>9093</v>
      </c>
      <c r="Q461" t="s">
        <v>9092</v>
      </c>
      <c r="R461">
        <f t="shared" si="7"/>
        <v>2</v>
      </c>
    </row>
    <row r="462" spans="1:18" x14ac:dyDescent="0.25">
      <c r="A462" s="1">
        <v>460</v>
      </c>
      <c r="B462" t="s">
        <v>5867</v>
      </c>
      <c r="C462" t="s">
        <v>5868</v>
      </c>
      <c r="D462" t="s">
        <v>13549</v>
      </c>
      <c r="E462">
        <v>5</v>
      </c>
      <c r="F462" t="s">
        <v>472</v>
      </c>
      <c r="G462" t="s">
        <v>5869</v>
      </c>
      <c r="H462" t="s">
        <v>5870</v>
      </c>
      <c r="I462">
        <v>7541</v>
      </c>
      <c r="J462" t="s">
        <v>473</v>
      </c>
      <c r="K462" t="s">
        <v>5871</v>
      </c>
      <c r="L462" t="s">
        <v>5872</v>
      </c>
      <c r="M462">
        <v>2</v>
      </c>
      <c r="N462">
        <v>2</v>
      </c>
      <c r="O462">
        <v>460</v>
      </c>
      <c r="P462" t="s">
        <v>9091</v>
      </c>
      <c r="Q462" t="s">
        <v>7112</v>
      </c>
      <c r="R462">
        <f t="shared" si="7"/>
        <v>2</v>
      </c>
    </row>
    <row r="463" spans="1:18" x14ac:dyDescent="0.25">
      <c r="A463" s="1">
        <v>461</v>
      </c>
      <c r="B463" t="s">
        <v>5873</v>
      </c>
      <c r="C463" t="s">
        <v>5874</v>
      </c>
      <c r="D463" t="s">
        <v>14016</v>
      </c>
      <c r="E463">
        <v>5</v>
      </c>
      <c r="F463" t="s">
        <v>39</v>
      </c>
      <c r="G463" t="s">
        <v>5875</v>
      </c>
      <c r="H463" t="s">
        <v>5876</v>
      </c>
      <c r="I463">
        <v>13631</v>
      </c>
      <c r="J463" t="s">
        <v>42</v>
      </c>
      <c r="K463" t="s">
        <v>5877</v>
      </c>
      <c r="L463" t="s">
        <v>5878</v>
      </c>
      <c r="M463">
        <v>2</v>
      </c>
      <c r="N463">
        <v>2</v>
      </c>
      <c r="O463">
        <v>461</v>
      </c>
      <c r="P463" t="s">
        <v>9090</v>
      </c>
      <c r="Q463" t="s">
        <v>9089</v>
      </c>
      <c r="R463">
        <f t="shared" si="7"/>
        <v>3</v>
      </c>
    </row>
    <row r="464" spans="1:18" x14ac:dyDescent="0.25">
      <c r="A464" s="1">
        <v>462</v>
      </c>
      <c r="B464" t="s">
        <v>5885</v>
      </c>
      <c r="C464" t="s">
        <v>5886</v>
      </c>
      <c r="D464" t="s">
        <v>14035</v>
      </c>
      <c r="E464">
        <v>5</v>
      </c>
      <c r="F464" t="s">
        <v>39</v>
      </c>
      <c r="G464" t="s">
        <v>5887</v>
      </c>
      <c r="H464" t="s">
        <v>5888</v>
      </c>
      <c r="I464">
        <v>61248</v>
      </c>
      <c r="J464" t="s">
        <v>42</v>
      </c>
      <c r="K464" t="s">
        <v>5889</v>
      </c>
      <c r="L464" t="s">
        <v>5890</v>
      </c>
      <c r="M464">
        <v>2</v>
      </c>
      <c r="N464">
        <v>2</v>
      </c>
      <c r="O464">
        <v>462</v>
      </c>
      <c r="P464" t="s">
        <v>9088</v>
      </c>
      <c r="Q464" t="s">
        <v>9087</v>
      </c>
      <c r="R464">
        <f t="shared" si="7"/>
        <v>4</v>
      </c>
    </row>
    <row r="465" spans="1:18" x14ac:dyDescent="0.25">
      <c r="A465" s="1">
        <v>463</v>
      </c>
      <c r="B465" t="s">
        <v>5891</v>
      </c>
      <c r="C465" t="s">
        <v>5892</v>
      </c>
      <c r="D465" t="s">
        <v>13551</v>
      </c>
      <c r="E465">
        <v>5</v>
      </c>
      <c r="F465" t="s">
        <v>286</v>
      </c>
      <c r="G465" t="s">
        <v>5893</v>
      </c>
      <c r="H465" t="s">
        <v>5894</v>
      </c>
      <c r="I465">
        <v>18594</v>
      </c>
      <c r="J465" t="s">
        <v>287</v>
      </c>
      <c r="K465" t="s">
        <v>5895</v>
      </c>
      <c r="L465" t="s">
        <v>5896</v>
      </c>
      <c r="M465">
        <v>2</v>
      </c>
      <c r="N465">
        <v>2</v>
      </c>
      <c r="O465">
        <v>463</v>
      </c>
      <c r="P465" t="s">
        <v>9086</v>
      </c>
      <c r="Q465" t="s">
        <v>9085</v>
      </c>
      <c r="R465">
        <f t="shared" si="7"/>
        <v>2</v>
      </c>
    </row>
    <row r="466" spans="1:18" x14ac:dyDescent="0.25">
      <c r="A466" s="1">
        <v>464</v>
      </c>
      <c r="B466" t="s">
        <v>5909</v>
      </c>
      <c r="C466" t="s">
        <v>5910</v>
      </c>
      <c r="D466" t="s">
        <v>13806</v>
      </c>
      <c r="E466">
        <v>5</v>
      </c>
      <c r="F466" t="s">
        <v>147</v>
      </c>
      <c r="G466" t="s">
        <v>5911</v>
      </c>
      <c r="H466" t="s">
        <v>5912</v>
      </c>
      <c r="I466">
        <v>6359</v>
      </c>
      <c r="J466" t="s">
        <v>148</v>
      </c>
      <c r="K466" t="s">
        <v>5913</v>
      </c>
      <c r="L466" t="s">
        <v>5914</v>
      </c>
      <c r="M466">
        <v>2</v>
      </c>
      <c r="N466">
        <v>2</v>
      </c>
      <c r="O466">
        <v>464</v>
      </c>
      <c r="P466" t="s">
        <v>9084</v>
      </c>
      <c r="Q466" t="s">
        <v>9083</v>
      </c>
      <c r="R466">
        <f t="shared" si="7"/>
        <v>2</v>
      </c>
    </row>
    <row r="467" spans="1:18" x14ac:dyDescent="0.25">
      <c r="A467" s="1">
        <v>465</v>
      </c>
      <c r="B467" t="s">
        <v>5945</v>
      </c>
      <c r="C467" t="s">
        <v>5946</v>
      </c>
      <c r="D467" t="s">
        <v>13552</v>
      </c>
      <c r="E467">
        <v>5</v>
      </c>
      <c r="F467" t="s">
        <v>1206</v>
      </c>
      <c r="G467" t="s">
        <v>5947</v>
      </c>
      <c r="H467" t="s">
        <v>5948</v>
      </c>
      <c r="I467">
        <v>6148</v>
      </c>
      <c r="J467" t="s">
        <v>76</v>
      </c>
      <c r="K467" t="s">
        <v>5949</v>
      </c>
      <c r="L467" t="s">
        <v>5950</v>
      </c>
      <c r="M467">
        <v>2</v>
      </c>
      <c r="N467">
        <v>2</v>
      </c>
      <c r="O467">
        <v>465</v>
      </c>
      <c r="P467" t="s">
        <v>9082</v>
      </c>
      <c r="Q467" t="s">
        <v>9081</v>
      </c>
      <c r="R467">
        <f t="shared" si="7"/>
        <v>2</v>
      </c>
    </row>
    <row r="468" spans="1:18" x14ac:dyDescent="0.25">
      <c r="A468" s="1">
        <v>466</v>
      </c>
      <c r="B468" t="s">
        <v>5981</v>
      </c>
      <c r="C468" t="s">
        <v>5982</v>
      </c>
      <c r="D468" t="s">
        <v>13904</v>
      </c>
      <c r="E468">
        <v>5</v>
      </c>
      <c r="F468" t="s">
        <v>5983</v>
      </c>
      <c r="G468" t="s">
        <v>5984</v>
      </c>
      <c r="H468" t="s">
        <v>5985</v>
      </c>
      <c r="I468">
        <v>25037</v>
      </c>
      <c r="J468" t="s">
        <v>42</v>
      </c>
      <c r="K468" t="s">
        <v>5986</v>
      </c>
      <c r="L468" t="s">
        <v>5987</v>
      </c>
      <c r="M468">
        <v>2</v>
      </c>
      <c r="N468">
        <v>2</v>
      </c>
      <c r="O468">
        <v>466</v>
      </c>
      <c r="P468" t="s">
        <v>9080</v>
      </c>
      <c r="Q468" t="s">
        <v>9079</v>
      </c>
      <c r="R468">
        <f t="shared" si="7"/>
        <v>3</v>
      </c>
    </row>
    <row r="469" spans="1:18" x14ac:dyDescent="0.25">
      <c r="A469" s="1">
        <v>467</v>
      </c>
      <c r="B469" t="s">
        <v>1516</v>
      </c>
      <c r="C469" t="s">
        <v>6030</v>
      </c>
      <c r="D469" t="s">
        <v>13553</v>
      </c>
      <c r="E469">
        <v>5</v>
      </c>
      <c r="F469" t="s">
        <v>187</v>
      </c>
      <c r="G469" t="s">
        <v>6031</v>
      </c>
      <c r="H469" t="s">
        <v>1517</v>
      </c>
      <c r="I469">
        <v>13025</v>
      </c>
      <c r="J469" t="s">
        <v>161</v>
      </c>
      <c r="K469" t="s">
        <v>6032</v>
      </c>
      <c r="L469" t="s">
        <v>6033</v>
      </c>
      <c r="M469">
        <v>2</v>
      </c>
      <c r="N469">
        <v>2</v>
      </c>
      <c r="O469">
        <v>467</v>
      </c>
      <c r="P469" t="s">
        <v>9078</v>
      </c>
      <c r="Q469" t="s">
        <v>7098</v>
      </c>
      <c r="R469">
        <f t="shared" si="7"/>
        <v>2</v>
      </c>
    </row>
    <row r="470" spans="1:18" x14ac:dyDescent="0.25">
      <c r="A470" s="1">
        <v>468</v>
      </c>
      <c r="B470" t="s">
        <v>21</v>
      </c>
      <c r="C470" t="s">
        <v>22</v>
      </c>
      <c r="D470" t="s">
        <v>13992</v>
      </c>
      <c r="E470">
        <v>1</v>
      </c>
      <c r="F470" t="s">
        <v>23</v>
      </c>
      <c r="G470" t="s">
        <v>24</v>
      </c>
      <c r="H470" t="s">
        <v>25</v>
      </c>
      <c r="I470">
        <v>13654</v>
      </c>
      <c r="J470" t="s">
        <v>26</v>
      </c>
      <c r="K470" t="s">
        <v>27</v>
      </c>
      <c r="L470" t="s">
        <v>28</v>
      </c>
      <c r="M470">
        <v>3</v>
      </c>
      <c r="N470">
        <v>2</v>
      </c>
      <c r="O470">
        <v>468</v>
      </c>
      <c r="P470" t="s">
        <v>9077</v>
      </c>
      <c r="Q470" t="s">
        <v>9076</v>
      </c>
      <c r="R470">
        <f t="shared" si="7"/>
        <v>4</v>
      </c>
    </row>
    <row r="471" spans="1:18" x14ac:dyDescent="0.25">
      <c r="A471" s="1">
        <v>469</v>
      </c>
      <c r="B471" t="s">
        <v>29</v>
      </c>
      <c r="C471" t="s">
        <v>30</v>
      </c>
      <c r="D471" t="s">
        <v>13555</v>
      </c>
      <c r="E471">
        <v>1</v>
      </c>
      <c r="F471" t="s">
        <v>31</v>
      </c>
      <c r="G471" t="s">
        <v>32</v>
      </c>
      <c r="H471" t="s">
        <v>33</v>
      </c>
      <c r="I471">
        <v>6969</v>
      </c>
      <c r="J471" t="s">
        <v>34</v>
      </c>
      <c r="K471" t="s">
        <v>35</v>
      </c>
      <c r="L471" t="s">
        <v>36</v>
      </c>
      <c r="M471">
        <v>3</v>
      </c>
      <c r="N471">
        <v>3</v>
      </c>
      <c r="O471">
        <v>469</v>
      </c>
      <c r="P471" t="s">
        <v>9075</v>
      </c>
      <c r="Q471" t="s">
        <v>9074</v>
      </c>
      <c r="R471">
        <f t="shared" si="7"/>
        <v>3</v>
      </c>
    </row>
    <row r="472" spans="1:18" x14ac:dyDescent="0.25">
      <c r="A472" s="1">
        <v>470</v>
      </c>
      <c r="B472" t="s">
        <v>53</v>
      </c>
      <c r="C472" t="s">
        <v>54</v>
      </c>
      <c r="D472" t="s">
        <v>13993</v>
      </c>
      <c r="E472">
        <v>1</v>
      </c>
      <c r="F472" t="s">
        <v>15</v>
      </c>
      <c r="G472" t="s">
        <v>55</v>
      </c>
      <c r="H472" t="s">
        <v>56</v>
      </c>
      <c r="I472">
        <v>416</v>
      </c>
      <c r="J472" t="s">
        <v>18</v>
      </c>
      <c r="K472" t="s">
        <v>57</v>
      </c>
      <c r="L472" t="s">
        <v>58</v>
      </c>
      <c r="M472">
        <v>3</v>
      </c>
      <c r="N472">
        <v>2</v>
      </c>
      <c r="O472">
        <v>470</v>
      </c>
      <c r="P472" t="s">
        <v>9073</v>
      </c>
      <c r="Q472" t="s">
        <v>9072</v>
      </c>
      <c r="R472">
        <f t="shared" si="7"/>
        <v>4</v>
      </c>
    </row>
    <row r="473" spans="1:18" x14ac:dyDescent="0.25">
      <c r="A473" s="1">
        <v>471</v>
      </c>
      <c r="B473" t="s">
        <v>65</v>
      </c>
      <c r="C473" t="s">
        <v>66</v>
      </c>
      <c r="D473" t="s">
        <v>13174</v>
      </c>
      <c r="E473">
        <v>1</v>
      </c>
      <c r="F473" t="s">
        <v>39</v>
      </c>
      <c r="G473" t="s">
        <v>67</v>
      </c>
      <c r="H473" t="s">
        <v>68</v>
      </c>
      <c r="I473">
        <v>1855</v>
      </c>
      <c r="J473" t="s">
        <v>42</v>
      </c>
      <c r="K473" t="s">
        <v>69</v>
      </c>
      <c r="L473" t="s">
        <v>70</v>
      </c>
      <c r="M473">
        <v>3</v>
      </c>
      <c r="N473">
        <v>3</v>
      </c>
      <c r="O473">
        <v>471</v>
      </c>
      <c r="P473" t="s">
        <v>9071</v>
      </c>
      <c r="Q473" t="s">
        <v>9070</v>
      </c>
      <c r="R473">
        <f t="shared" si="7"/>
        <v>3</v>
      </c>
    </row>
    <row r="474" spans="1:18" x14ac:dyDescent="0.25">
      <c r="A474" s="1">
        <v>472</v>
      </c>
      <c r="B474" t="s">
        <v>109</v>
      </c>
      <c r="C474" t="s">
        <v>110</v>
      </c>
      <c r="D474" t="s">
        <v>13175</v>
      </c>
      <c r="E474">
        <v>1</v>
      </c>
      <c r="F474" t="s">
        <v>39</v>
      </c>
      <c r="G474" t="s">
        <v>111</v>
      </c>
      <c r="H474" t="s">
        <v>112</v>
      </c>
      <c r="I474">
        <v>1155</v>
      </c>
      <c r="J474" t="s">
        <v>42</v>
      </c>
      <c r="K474" t="s">
        <v>113</v>
      </c>
      <c r="L474" t="s">
        <v>114</v>
      </c>
      <c r="M474">
        <v>3</v>
      </c>
      <c r="N474">
        <v>3</v>
      </c>
      <c r="O474">
        <v>472</v>
      </c>
      <c r="P474" t="s">
        <v>9069</v>
      </c>
      <c r="Q474" t="s">
        <v>9068</v>
      </c>
      <c r="R474">
        <f t="shared" si="7"/>
        <v>2</v>
      </c>
    </row>
    <row r="475" spans="1:18" x14ac:dyDescent="0.25">
      <c r="A475" s="1">
        <v>473</v>
      </c>
      <c r="B475" t="s">
        <v>129</v>
      </c>
      <c r="C475" t="s">
        <v>130</v>
      </c>
      <c r="D475" t="s">
        <v>13556</v>
      </c>
      <c r="E475">
        <v>1</v>
      </c>
      <c r="F475" t="s">
        <v>39</v>
      </c>
      <c r="G475" t="s">
        <v>131</v>
      </c>
      <c r="H475" t="s">
        <v>132</v>
      </c>
      <c r="I475">
        <v>6202</v>
      </c>
      <c r="J475" t="s">
        <v>42</v>
      </c>
      <c r="K475" t="s">
        <v>133</v>
      </c>
      <c r="L475" t="s">
        <v>134</v>
      </c>
      <c r="M475">
        <v>3</v>
      </c>
      <c r="N475">
        <v>1</v>
      </c>
      <c r="O475">
        <v>473</v>
      </c>
      <c r="P475" t="s">
        <v>9067</v>
      </c>
      <c r="Q475" t="s">
        <v>9066</v>
      </c>
      <c r="R475">
        <f t="shared" si="7"/>
        <v>3</v>
      </c>
    </row>
    <row r="476" spans="1:18" x14ac:dyDescent="0.25">
      <c r="A476" s="1">
        <v>474</v>
      </c>
      <c r="B476" t="s">
        <v>135</v>
      </c>
      <c r="C476" t="s">
        <v>136</v>
      </c>
      <c r="D476" t="s">
        <v>13850</v>
      </c>
      <c r="E476">
        <v>1</v>
      </c>
      <c r="F476" t="s">
        <v>117</v>
      </c>
      <c r="G476" t="s">
        <v>137</v>
      </c>
      <c r="H476" t="s">
        <v>138</v>
      </c>
      <c r="I476">
        <v>56870</v>
      </c>
      <c r="J476" t="s">
        <v>120</v>
      </c>
      <c r="K476" t="s">
        <v>139</v>
      </c>
      <c r="L476" t="s">
        <v>140</v>
      </c>
      <c r="M476">
        <v>3</v>
      </c>
      <c r="N476">
        <v>2</v>
      </c>
      <c r="O476">
        <v>474</v>
      </c>
      <c r="P476" t="s">
        <v>9065</v>
      </c>
      <c r="Q476" t="s">
        <v>9064</v>
      </c>
      <c r="R476">
        <f t="shared" si="7"/>
        <v>4</v>
      </c>
    </row>
    <row r="477" spans="1:18" x14ac:dyDescent="0.25">
      <c r="A477" s="1">
        <v>475</v>
      </c>
      <c r="B477" t="s">
        <v>192</v>
      </c>
      <c r="C477" t="s">
        <v>193</v>
      </c>
      <c r="D477" t="s">
        <v>13915</v>
      </c>
      <c r="E477">
        <v>1</v>
      </c>
      <c r="F477" t="s">
        <v>187</v>
      </c>
      <c r="G477" t="s">
        <v>194</v>
      </c>
      <c r="H477" t="s">
        <v>195</v>
      </c>
      <c r="I477">
        <v>109198</v>
      </c>
      <c r="J477" t="s">
        <v>161</v>
      </c>
      <c r="K477" t="s">
        <v>196</v>
      </c>
      <c r="L477" t="s">
        <v>197</v>
      </c>
      <c r="M477">
        <v>3</v>
      </c>
      <c r="N477">
        <v>1</v>
      </c>
      <c r="O477">
        <v>475</v>
      </c>
      <c r="P477" t="s">
        <v>9063</v>
      </c>
      <c r="Q477" t="s">
        <v>9062</v>
      </c>
      <c r="R477">
        <f t="shared" si="7"/>
        <v>4</v>
      </c>
    </row>
    <row r="478" spans="1:18" x14ac:dyDescent="0.25">
      <c r="A478" s="1">
        <v>476</v>
      </c>
      <c r="B478" t="s">
        <v>206</v>
      </c>
      <c r="C478" t="s">
        <v>207</v>
      </c>
      <c r="D478" t="s">
        <v>13591</v>
      </c>
      <c r="E478">
        <v>1</v>
      </c>
      <c r="F478" t="s">
        <v>187</v>
      </c>
      <c r="G478" t="s">
        <v>208</v>
      </c>
      <c r="H478" t="s">
        <v>209</v>
      </c>
      <c r="I478">
        <v>1021</v>
      </c>
      <c r="J478" t="s">
        <v>161</v>
      </c>
      <c r="K478" t="s">
        <v>210</v>
      </c>
      <c r="L478" t="s">
        <v>211</v>
      </c>
      <c r="M478">
        <v>3</v>
      </c>
      <c r="N478">
        <v>3</v>
      </c>
      <c r="O478">
        <v>476</v>
      </c>
      <c r="P478" t="s">
        <v>9061</v>
      </c>
      <c r="Q478" t="s">
        <v>9060</v>
      </c>
      <c r="R478">
        <f t="shared" si="7"/>
        <v>3</v>
      </c>
    </row>
    <row r="479" spans="1:18" x14ac:dyDescent="0.25">
      <c r="A479" s="1">
        <v>477</v>
      </c>
      <c r="B479" t="s">
        <v>264</v>
      </c>
      <c r="C479" t="s">
        <v>265</v>
      </c>
      <c r="D479" t="s">
        <v>13307</v>
      </c>
      <c r="E479">
        <v>1</v>
      </c>
      <c r="F479" t="s">
        <v>15</v>
      </c>
      <c r="G479" t="s">
        <v>266</v>
      </c>
      <c r="H479" t="s">
        <v>267</v>
      </c>
      <c r="I479">
        <v>27544</v>
      </c>
      <c r="J479" t="s">
        <v>18</v>
      </c>
      <c r="K479" t="s">
        <v>268</v>
      </c>
      <c r="L479" t="s">
        <v>269</v>
      </c>
      <c r="M479">
        <v>3</v>
      </c>
      <c r="N479">
        <v>1</v>
      </c>
      <c r="O479">
        <v>477</v>
      </c>
      <c r="P479" t="s">
        <v>9059</v>
      </c>
      <c r="Q479" t="s">
        <v>9058</v>
      </c>
      <c r="R479">
        <f t="shared" si="7"/>
        <v>3</v>
      </c>
    </row>
    <row r="480" spans="1:18" x14ac:dyDescent="0.25">
      <c r="A480" s="1">
        <v>478</v>
      </c>
      <c r="B480" t="s">
        <v>294</v>
      </c>
      <c r="C480" t="s">
        <v>295</v>
      </c>
      <c r="D480" t="s">
        <v>13559</v>
      </c>
      <c r="E480">
        <v>1</v>
      </c>
      <c r="F480" t="s">
        <v>296</v>
      </c>
      <c r="G480" t="s">
        <v>297</v>
      </c>
      <c r="H480" t="s">
        <v>298</v>
      </c>
      <c r="I480">
        <v>82201</v>
      </c>
      <c r="J480" t="s">
        <v>42</v>
      </c>
      <c r="K480" t="s">
        <v>299</v>
      </c>
      <c r="L480" t="s">
        <v>300</v>
      </c>
      <c r="M480">
        <v>3</v>
      </c>
      <c r="N480">
        <v>3</v>
      </c>
      <c r="O480">
        <v>478</v>
      </c>
      <c r="P480" t="s">
        <v>9057</v>
      </c>
      <c r="Q480" t="s">
        <v>9056</v>
      </c>
      <c r="R480">
        <f t="shared" si="7"/>
        <v>3</v>
      </c>
    </row>
    <row r="481" spans="1:18" x14ac:dyDescent="0.25">
      <c r="A481" s="1">
        <v>479</v>
      </c>
      <c r="B481" t="s">
        <v>301</v>
      </c>
      <c r="C481" t="s">
        <v>302</v>
      </c>
      <c r="D481" t="s">
        <v>13807</v>
      </c>
      <c r="E481">
        <v>1</v>
      </c>
      <c r="F481" t="s">
        <v>15</v>
      </c>
      <c r="G481" t="s">
        <v>303</v>
      </c>
      <c r="H481" t="s">
        <v>304</v>
      </c>
      <c r="I481">
        <v>12075</v>
      </c>
      <c r="J481" t="s">
        <v>18</v>
      </c>
      <c r="K481" t="s">
        <v>305</v>
      </c>
      <c r="L481" t="s">
        <v>306</v>
      </c>
      <c r="M481">
        <v>3</v>
      </c>
      <c r="N481">
        <v>3</v>
      </c>
      <c r="O481">
        <v>479</v>
      </c>
      <c r="P481" t="s">
        <v>9055</v>
      </c>
      <c r="Q481" t="s">
        <v>9054</v>
      </c>
      <c r="R481">
        <f t="shared" si="7"/>
        <v>3</v>
      </c>
    </row>
    <row r="482" spans="1:18" x14ac:dyDescent="0.25">
      <c r="A482" s="1">
        <v>480</v>
      </c>
      <c r="B482" t="s">
        <v>313</v>
      </c>
      <c r="C482" t="s">
        <v>314</v>
      </c>
      <c r="D482" t="s">
        <v>13560</v>
      </c>
      <c r="E482">
        <v>1</v>
      </c>
      <c r="F482" t="s">
        <v>15</v>
      </c>
      <c r="G482" t="s">
        <v>315</v>
      </c>
      <c r="H482" t="s">
        <v>316</v>
      </c>
      <c r="I482">
        <v>721</v>
      </c>
      <c r="J482" t="s">
        <v>18</v>
      </c>
      <c r="K482" t="s">
        <v>317</v>
      </c>
      <c r="L482" t="s">
        <v>318</v>
      </c>
      <c r="M482">
        <v>3</v>
      </c>
      <c r="N482">
        <v>3</v>
      </c>
      <c r="O482">
        <v>480</v>
      </c>
      <c r="P482" t="s">
        <v>9053</v>
      </c>
      <c r="Q482" t="s">
        <v>7072</v>
      </c>
      <c r="R482">
        <f t="shared" si="7"/>
        <v>3</v>
      </c>
    </row>
    <row r="483" spans="1:18" x14ac:dyDescent="0.25">
      <c r="A483" s="1">
        <v>481</v>
      </c>
      <c r="B483" t="s">
        <v>334</v>
      </c>
      <c r="C483" t="s">
        <v>335</v>
      </c>
      <c r="D483" t="s">
        <v>14036</v>
      </c>
      <c r="E483">
        <v>1</v>
      </c>
      <c r="F483" t="s">
        <v>147</v>
      </c>
      <c r="G483" t="s">
        <v>336</v>
      </c>
      <c r="H483" t="s">
        <v>337</v>
      </c>
      <c r="I483">
        <v>5241</v>
      </c>
      <c r="J483" t="s">
        <v>148</v>
      </c>
      <c r="K483" t="s">
        <v>338</v>
      </c>
      <c r="L483" t="s">
        <v>339</v>
      </c>
      <c r="M483">
        <v>3</v>
      </c>
      <c r="N483">
        <v>3</v>
      </c>
      <c r="O483">
        <v>481</v>
      </c>
      <c r="P483" t="s">
        <v>9052</v>
      </c>
      <c r="Q483" t="s">
        <v>9051</v>
      </c>
      <c r="R483">
        <f t="shared" si="7"/>
        <v>5</v>
      </c>
    </row>
    <row r="484" spans="1:18" x14ac:dyDescent="0.25">
      <c r="A484" s="1">
        <v>482</v>
      </c>
      <c r="B484" t="s">
        <v>366</v>
      </c>
      <c r="C484" t="s">
        <v>367</v>
      </c>
      <c r="D484" t="s">
        <v>13562</v>
      </c>
      <c r="E484">
        <v>1</v>
      </c>
      <c r="F484" t="s">
        <v>117</v>
      </c>
      <c r="G484" t="s">
        <v>368</v>
      </c>
      <c r="H484" t="s">
        <v>369</v>
      </c>
      <c r="I484">
        <v>4047</v>
      </c>
      <c r="J484" t="s">
        <v>120</v>
      </c>
      <c r="K484" t="s">
        <v>370</v>
      </c>
      <c r="L484" t="s">
        <v>371</v>
      </c>
      <c r="M484">
        <v>3</v>
      </c>
      <c r="N484">
        <v>1</v>
      </c>
      <c r="O484">
        <v>482</v>
      </c>
      <c r="P484" t="s">
        <v>9050</v>
      </c>
      <c r="Q484" t="s">
        <v>9049</v>
      </c>
      <c r="R484">
        <f t="shared" si="7"/>
        <v>3</v>
      </c>
    </row>
    <row r="485" spans="1:18" x14ac:dyDescent="0.25">
      <c r="A485" s="1">
        <v>483</v>
      </c>
      <c r="B485" t="s">
        <v>372</v>
      </c>
      <c r="C485" t="s">
        <v>373</v>
      </c>
      <c r="D485" t="s">
        <v>13916</v>
      </c>
      <c r="E485">
        <v>1</v>
      </c>
      <c r="F485" t="s">
        <v>73</v>
      </c>
      <c r="G485" t="s">
        <v>374</v>
      </c>
      <c r="H485" t="s">
        <v>375</v>
      </c>
      <c r="I485">
        <v>1220</v>
      </c>
      <c r="J485" t="s">
        <v>76</v>
      </c>
      <c r="K485" t="s">
        <v>376</v>
      </c>
      <c r="L485" t="s">
        <v>377</v>
      </c>
      <c r="M485">
        <v>3</v>
      </c>
      <c r="N485">
        <v>3</v>
      </c>
      <c r="O485">
        <v>483</v>
      </c>
      <c r="P485" t="s">
        <v>9048</v>
      </c>
      <c r="Q485" t="s">
        <v>9047</v>
      </c>
      <c r="R485">
        <f t="shared" si="7"/>
        <v>4</v>
      </c>
    </row>
    <row r="486" spans="1:18" x14ac:dyDescent="0.25">
      <c r="A486" s="1">
        <v>484</v>
      </c>
      <c r="B486" t="s">
        <v>384</v>
      </c>
      <c r="C486" t="s">
        <v>385</v>
      </c>
      <c r="D486" t="s">
        <v>13593</v>
      </c>
      <c r="E486">
        <v>1</v>
      </c>
      <c r="F486" t="s">
        <v>198</v>
      </c>
      <c r="G486" t="s">
        <v>386</v>
      </c>
      <c r="H486" t="s">
        <v>387</v>
      </c>
      <c r="I486">
        <v>9104</v>
      </c>
      <c r="J486" t="s">
        <v>199</v>
      </c>
      <c r="K486" t="s">
        <v>388</v>
      </c>
      <c r="L486" t="s">
        <v>389</v>
      </c>
      <c r="M486">
        <v>3</v>
      </c>
      <c r="N486">
        <v>1</v>
      </c>
      <c r="O486">
        <v>484</v>
      </c>
      <c r="P486" t="s">
        <v>9046</v>
      </c>
      <c r="Q486" t="s">
        <v>9045</v>
      </c>
      <c r="R486">
        <f t="shared" si="7"/>
        <v>3</v>
      </c>
    </row>
    <row r="487" spans="1:18" x14ac:dyDescent="0.25">
      <c r="A487" s="1">
        <v>485</v>
      </c>
      <c r="B487" t="s">
        <v>396</v>
      </c>
      <c r="C487" t="s">
        <v>397</v>
      </c>
      <c r="D487" t="s">
        <v>13157</v>
      </c>
      <c r="E487">
        <v>1</v>
      </c>
      <c r="F487" t="s">
        <v>39</v>
      </c>
      <c r="G487" t="s">
        <v>398</v>
      </c>
      <c r="H487" t="s">
        <v>399</v>
      </c>
      <c r="I487">
        <v>44036</v>
      </c>
      <c r="J487" t="s">
        <v>42</v>
      </c>
      <c r="K487" t="s">
        <v>400</v>
      </c>
      <c r="L487" t="s">
        <v>401</v>
      </c>
      <c r="M487">
        <v>3</v>
      </c>
      <c r="N487">
        <v>1</v>
      </c>
      <c r="O487">
        <v>485</v>
      </c>
      <c r="P487" t="s">
        <v>9044</v>
      </c>
      <c r="Q487" t="s">
        <v>9043</v>
      </c>
      <c r="R487">
        <f t="shared" si="7"/>
        <v>2</v>
      </c>
    </row>
    <row r="488" spans="1:18" x14ac:dyDescent="0.25">
      <c r="A488" s="1">
        <v>486</v>
      </c>
      <c r="B488" t="s">
        <v>414</v>
      </c>
      <c r="C488" t="s">
        <v>415</v>
      </c>
      <c r="D488" t="s">
        <v>13176</v>
      </c>
      <c r="E488">
        <v>1</v>
      </c>
      <c r="F488" t="s">
        <v>73</v>
      </c>
      <c r="G488" t="s">
        <v>416</v>
      </c>
      <c r="H488" t="s">
        <v>417</v>
      </c>
      <c r="I488">
        <v>2012</v>
      </c>
      <c r="J488" t="s">
        <v>76</v>
      </c>
      <c r="K488" t="s">
        <v>418</v>
      </c>
      <c r="L488" t="s">
        <v>419</v>
      </c>
      <c r="M488">
        <v>3</v>
      </c>
      <c r="N488">
        <v>1</v>
      </c>
      <c r="O488">
        <v>486</v>
      </c>
      <c r="P488" t="s">
        <v>9042</v>
      </c>
      <c r="Q488" t="s">
        <v>9041</v>
      </c>
      <c r="R488">
        <f t="shared" si="7"/>
        <v>2</v>
      </c>
    </row>
    <row r="489" spans="1:18" x14ac:dyDescent="0.25">
      <c r="A489" s="1">
        <v>487</v>
      </c>
      <c r="B489" t="s">
        <v>420</v>
      </c>
      <c r="C489" t="s">
        <v>421</v>
      </c>
      <c r="D489" t="s">
        <v>14073</v>
      </c>
      <c r="E489">
        <v>1</v>
      </c>
      <c r="F489" t="s">
        <v>73</v>
      </c>
      <c r="G489" t="s">
        <v>422</v>
      </c>
      <c r="H489" t="s">
        <v>423</v>
      </c>
      <c r="I489">
        <v>1988</v>
      </c>
      <c r="J489" t="s">
        <v>76</v>
      </c>
      <c r="K489" t="s">
        <v>424</v>
      </c>
      <c r="L489" t="s">
        <v>425</v>
      </c>
      <c r="M489">
        <v>3</v>
      </c>
      <c r="N489">
        <v>3</v>
      </c>
      <c r="O489">
        <v>487</v>
      </c>
      <c r="P489" t="s">
        <v>9040</v>
      </c>
      <c r="Q489" t="s">
        <v>9039</v>
      </c>
      <c r="R489">
        <f t="shared" si="7"/>
        <v>6</v>
      </c>
    </row>
    <row r="490" spans="1:18" x14ac:dyDescent="0.25">
      <c r="A490" s="1">
        <v>488</v>
      </c>
      <c r="B490" t="s">
        <v>434</v>
      </c>
      <c r="C490" t="s">
        <v>435</v>
      </c>
      <c r="D490" t="s">
        <v>13122</v>
      </c>
      <c r="E490">
        <v>1</v>
      </c>
      <c r="F490" t="s">
        <v>73</v>
      </c>
      <c r="G490" t="s">
        <v>436</v>
      </c>
      <c r="H490" t="s">
        <v>437</v>
      </c>
      <c r="I490">
        <v>19750</v>
      </c>
      <c r="J490" t="s">
        <v>76</v>
      </c>
      <c r="K490" t="s">
        <v>438</v>
      </c>
      <c r="L490" t="s">
        <v>439</v>
      </c>
      <c r="M490">
        <v>3</v>
      </c>
      <c r="N490">
        <v>0</v>
      </c>
      <c r="O490">
        <v>488</v>
      </c>
      <c r="P490" t="s">
        <v>9038</v>
      </c>
      <c r="Q490" t="s">
        <v>9037</v>
      </c>
      <c r="R490">
        <f t="shared" si="7"/>
        <v>2</v>
      </c>
    </row>
    <row r="491" spans="1:18" x14ac:dyDescent="0.25">
      <c r="A491" s="1">
        <v>489</v>
      </c>
      <c r="B491" t="s">
        <v>488</v>
      </c>
      <c r="C491" t="s">
        <v>489</v>
      </c>
      <c r="D491" t="s">
        <v>13598</v>
      </c>
      <c r="E491">
        <v>1</v>
      </c>
      <c r="F491" t="s">
        <v>490</v>
      </c>
      <c r="G491" t="s">
        <v>491</v>
      </c>
      <c r="H491" t="s">
        <v>492</v>
      </c>
      <c r="I491">
        <v>14121</v>
      </c>
      <c r="J491" t="s">
        <v>473</v>
      </c>
      <c r="K491" t="s">
        <v>493</v>
      </c>
      <c r="L491" t="s">
        <v>494</v>
      </c>
      <c r="M491">
        <v>3</v>
      </c>
      <c r="N491">
        <v>3</v>
      </c>
      <c r="O491">
        <v>489</v>
      </c>
      <c r="P491" t="s">
        <v>9036</v>
      </c>
      <c r="Q491" t="s">
        <v>9035</v>
      </c>
      <c r="R491">
        <f t="shared" si="7"/>
        <v>3</v>
      </c>
    </row>
    <row r="492" spans="1:18" x14ac:dyDescent="0.25">
      <c r="A492" s="1">
        <v>490</v>
      </c>
      <c r="B492" t="s">
        <v>519</v>
      </c>
      <c r="C492" t="s">
        <v>520</v>
      </c>
      <c r="D492" t="s">
        <v>13565</v>
      </c>
      <c r="E492">
        <v>1</v>
      </c>
      <c r="F492" t="s">
        <v>187</v>
      </c>
      <c r="G492" t="s">
        <v>521</v>
      </c>
      <c r="H492" t="s">
        <v>522</v>
      </c>
      <c r="I492">
        <v>11314</v>
      </c>
      <c r="J492" t="s">
        <v>161</v>
      </c>
      <c r="K492" t="s">
        <v>523</v>
      </c>
      <c r="L492" t="s">
        <v>524</v>
      </c>
      <c r="M492">
        <v>3</v>
      </c>
      <c r="N492">
        <v>3</v>
      </c>
      <c r="O492">
        <v>490</v>
      </c>
      <c r="P492" t="s">
        <v>9034</v>
      </c>
      <c r="Q492" t="s">
        <v>9033</v>
      </c>
      <c r="R492">
        <f t="shared" si="7"/>
        <v>3</v>
      </c>
    </row>
    <row r="493" spans="1:18" x14ac:dyDescent="0.25">
      <c r="A493" s="1">
        <v>491</v>
      </c>
      <c r="B493" t="s">
        <v>549</v>
      </c>
      <c r="C493" t="s">
        <v>550</v>
      </c>
      <c r="D493" t="s">
        <v>13599</v>
      </c>
      <c r="E493">
        <v>1</v>
      </c>
      <c r="F493" t="s">
        <v>15</v>
      </c>
      <c r="G493" t="s">
        <v>551</v>
      </c>
      <c r="H493" t="s">
        <v>552</v>
      </c>
      <c r="I493">
        <v>711</v>
      </c>
      <c r="J493" t="s">
        <v>18</v>
      </c>
      <c r="K493" t="s">
        <v>553</v>
      </c>
      <c r="L493" t="s">
        <v>554</v>
      </c>
      <c r="M493">
        <v>3</v>
      </c>
      <c r="N493">
        <v>3</v>
      </c>
      <c r="O493">
        <v>491</v>
      </c>
      <c r="P493" t="s">
        <v>9032</v>
      </c>
      <c r="Q493" t="s">
        <v>9031</v>
      </c>
      <c r="R493">
        <f t="shared" si="7"/>
        <v>3</v>
      </c>
    </row>
    <row r="494" spans="1:18" x14ac:dyDescent="0.25">
      <c r="A494" s="1">
        <v>492</v>
      </c>
      <c r="B494" t="s">
        <v>561</v>
      </c>
      <c r="C494" t="s">
        <v>562</v>
      </c>
      <c r="D494" t="s">
        <v>13309</v>
      </c>
      <c r="E494">
        <v>1</v>
      </c>
      <c r="F494" t="s">
        <v>198</v>
      </c>
      <c r="G494" t="s">
        <v>563</v>
      </c>
      <c r="H494" t="s">
        <v>564</v>
      </c>
      <c r="I494">
        <v>89008</v>
      </c>
      <c r="J494" t="s">
        <v>199</v>
      </c>
      <c r="K494" t="s">
        <v>565</v>
      </c>
      <c r="L494" t="s">
        <v>566</v>
      </c>
      <c r="M494">
        <v>3</v>
      </c>
      <c r="N494">
        <v>1</v>
      </c>
      <c r="O494">
        <v>492</v>
      </c>
      <c r="P494" t="s">
        <v>9030</v>
      </c>
      <c r="Q494" t="s">
        <v>9029</v>
      </c>
      <c r="R494">
        <f t="shared" si="7"/>
        <v>3</v>
      </c>
    </row>
    <row r="495" spans="1:18" x14ac:dyDescent="0.25">
      <c r="A495" s="1">
        <v>493</v>
      </c>
      <c r="B495" t="s">
        <v>591</v>
      </c>
      <c r="C495" t="s">
        <v>592</v>
      </c>
      <c r="D495" t="s">
        <v>13161</v>
      </c>
      <c r="E495">
        <v>1</v>
      </c>
      <c r="F495" t="s">
        <v>593</v>
      </c>
      <c r="G495" t="s">
        <v>594</v>
      </c>
      <c r="H495" t="s">
        <v>595</v>
      </c>
      <c r="I495">
        <v>25226</v>
      </c>
      <c r="J495" t="s">
        <v>283</v>
      </c>
      <c r="K495" t="s">
        <v>596</v>
      </c>
      <c r="L495" t="s">
        <v>597</v>
      </c>
      <c r="M495">
        <v>3</v>
      </c>
      <c r="N495">
        <v>0</v>
      </c>
      <c r="O495">
        <v>493</v>
      </c>
      <c r="P495" t="s">
        <v>9028</v>
      </c>
      <c r="Q495" t="s">
        <v>9027</v>
      </c>
      <c r="R495">
        <f t="shared" si="7"/>
        <v>2</v>
      </c>
    </row>
    <row r="496" spans="1:18" x14ac:dyDescent="0.25">
      <c r="A496" s="1">
        <v>494</v>
      </c>
      <c r="B496" t="s">
        <v>677</v>
      </c>
      <c r="C496" t="s">
        <v>678</v>
      </c>
      <c r="D496" t="s">
        <v>13123</v>
      </c>
      <c r="E496">
        <v>1</v>
      </c>
      <c r="F496" t="s">
        <v>286</v>
      </c>
      <c r="G496" t="s">
        <v>679</v>
      </c>
      <c r="H496" t="s">
        <v>680</v>
      </c>
      <c r="I496">
        <v>12158</v>
      </c>
      <c r="J496" t="s">
        <v>287</v>
      </c>
      <c r="K496" t="s">
        <v>681</v>
      </c>
      <c r="L496" t="s">
        <v>682</v>
      </c>
      <c r="M496">
        <v>3</v>
      </c>
      <c r="N496">
        <v>1</v>
      </c>
      <c r="O496">
        <v>494</v>
      </c>
      <c r="P496" t="s">
        <v>9026</v>
      </c>
      <c r="Q496" t="s">
        <v>9025</v>
      </c>
      <c r="R496">
        <f t="shared" si="7"/>
        <v>6</v>
      </c>
    </row>
    <row r="497" spans="1:18" x14ac:dyDescent="0.25">
      <c r="A497" s="1">
        <v>495</v>
      </c>
      <c r="B497" t="s">
        <v>683</v>
      </c>
      <c r="C497" t="s">
        <v>684</v>
      </c>
      <c r="D497" t="s">
        <v>13178</v>
      </c>
      <c r="E497">
        <v>1</v>
      </c>
      <c r="F497" t="s">
        <v>187</v>
      </c>
      <c r="G497" t="s">
        <v>685</v>
      </c>
      <c r="H497" t="s">
        <v>686</v>
      </c>
      <c r="I497">
        <v>1009</v>
      </c>
      <c r="J497" t="s">
        <v>161</v>
      </c>
      <c r="K497" t="s">
        <v>687</v>
      </c>
      <c r="L497" t="s">
        <v>688</v>
      </c>
      <c r="M497">
        <v>3</v>
      </c>
      <c r="N497">
        <v>3</v>
      </c>
      <c r="O497">
        <v>495</v>
      </c>
      <c r="P497" t="s">
        <v>9024</v>
      </c>
      <c r="Q497" t="s">
        <v>9023</v>
      </c>
      <c r="R497">
        <f t="shared" si="7"/>
        <v>2</v>
      </c>
    </row>
    <row r="498" spans="1:18" x14ac:dyDescent="0.25">
      <c r="A498" s="1">
        <v>496</v>
      </c>
      <c r="B498" t="s">
        <v>689</v>
      </c>
      <c r="C498" t="s">
        <v>690</v>
      </c>
      <c r="D498" t="s">
        <v>13908</v>
      </c>
      <c r="E498">
        <v>1</v>
      </c>
      <c r="F498" t="s">
        <v>39</v>
      </c>
      <c r="G498" t="s">
        <v>691</v>
      </c>
      <c r="H498" t="s">
        <v>692</v>
      </c>
      <c r="I498">
        <v>3446</v>
      </c>
      <c r="J498" t="s">
        <v>42</v>
      </c>
      <c r="K498" t="s">
        <v>693</v>
      </c>
      <c r="L498" t="s">
        <v>694</v>
      </c>
      <c r="M498">
        <v>3</v>
      </c>
      <c r="N498">
        <v>1</v>
      </c>
      <c r="O498">
        <v>496</v>
      </c>
      <c r="P498" t="s">
        <v>9022</v>
      </c>
      <c r="Q498" t="s">
        <v>9021</v>
      </c>
      <c r="R498">
        <f t="shared" si="7"/>
        <v>4</v>
      </c>
    </row>
    <row r="499" spans="1:18" x14ac:dyDescent="0.25">
      <c r="A499" s="1">
        <v>497</v>
      </c>
      <c r="B499" t="s">
        <v>701</v>
      </c>
      <c r="C499" t="s">
        <v>702</v>
      </c>
      <c r="D499" t="s">
        <v>13567</v>
      </c>
      <c r="E499">
        <v>1</v>
      </c>
      <c r="F499" t="s">
        <v>31</v>
      </c>
      <c r="G499" t="s">
        <v>703</v>
      </c>
      <c r="H499" t="s">
        <v>704</v>
      </c>
      <c r="I499">
        <v>1646</v>
      </c>
      <c r="J499" t="s">
        <v>34</v>
      </c>
      <c r="K499" t="s">
        <v>705</v>
      </c>
      <c r="L499" t="s">
        <v>706</v>
      </c>
      <c r="M499">
        <v>3</v>
      </c>
      <c r="N499">
        <v>3</v>
      </c>
      <c r="O499">
        <v>497</v>
      </c>
      <c r="P499" t="s">
        <v>9020</v>
      </c>
      <c r="Q499" t="s">
        <v>9019</v>
      </c>
      <c r="R499">
        <f t="shared" si="7"/>
        <v>3</v>
      </c>
    </row>
    <row r="500" spans="1:18" x14ac:dyDescent="0.25">
      <c r="A500" s="1">
        <v>498</v>
      </c>
      <c r="B500" t="s">
        <v>725</v>
      </c>
      <c r="C500" t="s">
        <v>726</v>
      </c>
      <c r="D500" t="s">
        <v>13124</v>
      </c>
      <c r="E500">
        <v>1</v>
      </c>
      <c r="F500" t="s">
        <v>15</v>
      </c>
      <c r="G500" t="s">
        <v>727</v>
      </c>
      <c r="H500" t="s">
        <v>728</v>
      </c>
      <c r="I500">
        <v>48904</v>
      </c>
      <c r="J500" t="s">
        <v>18</v>
      </c>
      <c r="K500" t="s">
        <v>729</v>
      </c>
      <c r="L500" t="s">
        <v>730</v>
      </c>
      <c r="M500">
        <v>3</v>
      </c>
      <c r="N500">
        <v>1</v>
      </c>
      <c r="O500">
        <v>498</v>
      </c>
      <c r="P500" t="s">
        <v>9018</v>
      </c>
      <c r="Q500" t="s">
        <v>9017</v>
      </c>
      <c r="R500">
        <f t="shared" si="7"/>
        <v>2</v>
      </c>
    </row>
    <row r="501" spans="1:18" x14ac:dyDescent="0.25">
      <c r="A501" s="1">
        <v>499</v>
      </c>
      <c r="B501" t="s">
        <v>741</v>
      </c>
      <c r="C501" t="s">
        <v>742</v>
      </c>
      <c r="D501" t="s">
        <v>13317</v>
      </c>
      <c r="E501">
        <v>1</v>
      </c>
      <c r="F501" t="s">
        <v>39</v>
      </c>
      <c r="G501" t="s">
        <v>743</v>
      </c>
      <c r="H501" t="s">
        <v>744</v>
      </c>
      <c r="I501">
        <v>37460</v>
      </c>
      <c r="J501" t="s">
        <v>42</v>
      </c>
      <c r="K501" t="s">
        <v>745</v>
      </c>
      <c r="L501" t="s">
        <v>746</v>
      </c>
      <c r="M501">
        <v>3</v>
      </c>
      <c r="N501">
        <v>0</v>
      </c>
      <c r="O501">
        <v>499</v>
      </c>
      <c r="P501" t="s">
        <v>9016</v>
      </c>
      <c r="Q501" t="s">
        <v>9015</v>
      </c>
      <c r="R501">
        <f t="shared" si="7"/>
        <v>3</v>
      </c>
    </row>
    <row r="502" spans="1:18" x14ac:dyDescent="0.25">
      <c r="A502" s="1">
        <v>500</v>
      </c>
      <c r="B502" t="s">
        <v>747</v>
      </c>
      <c r="C502" t="s">
        <v>748</v>
      </c>
      <c r="D502" t="s">
        <v>13125</v>
      </c>
      <c r="E502">
        <v>1</v>
      </c>
      <c r="F502" t="s">
        <v>490</v>
      </c>
      <c r="G502" t="s">
        <v>749</v>
      </c>
      <c r="H502" t="s">
        <v>750</v>
      </c>
      <c r="I502">
        <v>215</v>
      </c>
      <c r="J502" t="s">
        <v>473</v>
      </c>
      <c r="K502" t="s">
        <v>751</v>
      </c>
      <c r="L502" t="s">
        <v>752</v>
      </c>
      <c r="M502">
        <v>3</v>
      </c>
      <c r="N502">
        <v>1</v>
      </c>
      <c r="O502">
        <v>500</v>
      </c>
      <c r="P502" t="s">
        <v>9014</v>
      </c>
      <c r="Q502" t="s">
        <v>9013</v>
      </c>
      <c r="R502">
        <f t="shared" si="7"/>
        <v>2</v>
      </c>
    </row>
    <row r="503" spans="1:18" x14ac:dyDescent="0.25">
      <c r="A503" s="1">
        <v>501</v>
      </c>
      <c r="B503" t="s">
        <v>771</v>
      </c>
      <c r="C503" t="s">
        <v>772</v>
      </c>
      <c r="D503" t="s">
        <v>13909</v>
      </c>
      <c r="E503">
        <v>1</v>
      </c>
      <c r="F503" t="s">
        <v>31</v>
      </c>
      <c r="G503" t="s">
        <v>773</v>
      </c>
      <c r="H503" t="s">
        <v>774</v>
      </c>
      <c r="I503">
        <v>42060</v>
      </c>
      <c r="J503" t="s">
        <v>34</v>
      </c>
      <c r="K503" t="s">
        <v>775</v>
      </c>
      <c r="L503" t="s">
        <v>776</v>
      </c>
      <c r="M503">
        <v>3</v>
      </c>
      <c r="N503">
        <v>1</v>
      </c>
      <c r="O503">
        <v>501</v>
      </c>
      <c r="P503" t="s">
        <v>9012</v>
      </c>
      <c r="Q503" t="s">
        <v>9011</v>
      </c>
      <c r="R503">
        <f t="shared" si="7"/>
        <v>4</v>
      </c>
    </row>
    <row r="504" spans="1:18" x14ac:dyDescent="0.25">
      <c r="A504" s="1">
        <v>502</v>
      </c>
      <c r="B504" t="s">
        <v>777</v>
      </c>
      <c r="C504" t="s">
        <v>778</v>
      </c>
      <c r="D504" t="s">
        <v>13808</v>
      </c>
      <c r="E504">
        <v>1</v>
      </c>
      <c r="F504" t="s">
        <v>286</v>
      </c>
      <c r="G504" t="s">
        <v>779</v>
      </c>
      <c r="H504" t="s">
        <v>780</v>
      </c>
      <c r="I504">
        <v>9000</v>
      </c>
      <c r="J504" t="s">
        <v>287</v>
      </c>
      <c r="K504" t="s">
        <v>781</v>
      </c>
      <c r="L504" t="s">
        <v>782</v>
      </c>
      <c r="M504">
        <v>3</v>
      </c>
      <c r="N504">
        <v>3</v>
      </c>
      <c r="O504">
        <v>502</v>
      </c>
      <c r="P504" t="s">
        <v>9010</v>
      </c>
      <c r="Q504" t="s">
        <v>9009</v>
      </c>
      <c r="R504">
        <f t="shared" si="7"/>
        <v>3</v>
      </c>
    </row>
    <row r="505" spans="1:18" x14ac:dyDescent="0.25">
      <c r="A505" s="1">
        <v>503</v>
      </c>
      <c r="B505" t="s">
        <v>783</v>
      </c>
      <c r="C505" t="s">
        <v>784</v>
      </c>
      <c r="D505" t="s">
        <v>13179</v>
      </c>
      <c r="E505">
        <v>1</v>
      </c>
      <c r="F505" t="s">
        <v>23</v>
      </c>
      <c r="G505" t="s">
        <v>785</v>
      </c>
      <c r="H505" t="s">
        <v>786</v>
      </c>
      <c r="I505">
        <v>4063</v>
      </c>
      <c r="J505" t="s">
        <v>26</v>
      </c>
      <c r="K505" t="s">
        <v>787</v>
      </c>
      <c r="L505" t="s">
        <v>788</v>
      </c>
      <c r="M505">
        <v>3</v>
      </c>
      <c r="N505">
        <v>3</v>
      </c>
      <c r="O505">
        <v>503</v>
      </c>
      <c r="P505" t="s">
        <v>9008</v>
      </c>
      <c r="Q505" t="s">
        <v>9007</v>
      </c>
      <c r="R505">
        <f t="shared" si="7"/>
        <v>3</v>
      </c>
    </row>
    <row r="506" spans="1:18" x14ac:dyDescent="0.25">
      <c r="A506" s="1">
        <v>504</v>
      </c>
      <c r="B506" t="s">
        <v>789</v>
      </c>
      <c r="C506" t="s">
        <v>790</v>
      </c>
      <c r="D506" t="s">
        <v>13572</v>
      </c>
      <c r="E506">
        <v>1</v>
      </c>
      <c r="F506" t="s">
        <v>187</v>
      </c>
      <c r="G506" t="s">
        <v>791</v>
      </c>
      <c r="H506" t="s">
        <v>792</v>
      </c>
      <c r="I506">
        <v>4671</v>
      </c>
      <c r="J506" t="s">
        <v>161</v>
      </c>
      <c r="K506" t="s">
        <v>793</v>
      </c>
      <c r="L506" t="s">
        <v>794</v>
      </c>
      <c r="M506">
        <v>3</v>
      </c>
      <c r="N506">
        <v>3</v>
      </c>
      <c r="O506">
        <v>504</v>
      </c>
      <c r="P506" t="s">
        <v>9006</v>
      </c>
      <c r="Q506" t="s">
        <v>9005</v>
      </c>
      <c r="R506">
        <f t="shared" si="7"/>
        <v>3</v>
      </c>
    </row>
    <row r="507" spans="1:18" x14ac:dyDescent="0.25">
      <c r="A507" s="1">
        <v>505</v>
      </c>
      <c r="B507" t="s">
        <v>801</v>
      </c>
      <c r="C507" t="s">
        <v>802</v>
      </c>
      <c r="D507" t="s">
        <v>14022</v>
      </c>
      <c r="E507">
        <v>1</v>
      </c>
      <c r="F507" t="s">
        <v>23</v>
      </c>
      <c r="G507" t="s">
        <v>803</v>
      </c>
      <c r="H507" t="s">
        <v>804</v>
      </c>
      <c r="I507">
        <v>3602</v>
      </c>
      <c r="J507" t="s">
        <v>26</v>
      </c>
      <c r="K507" t="s">
        <v>805</v>
      </c>
      <c r="L507" t="s">
        <v>806</v>
      </c>
      <c r="M507">
        <v>3</v>
      </c>
      <c r="N507">
        <v>0</v>
      </c>
      <c r="O507">
        <v>505</v>
      </c>
      <c r="P507" t="s">
        <v>9004</v>
      </c>
      <c r="Q507" t="s">
        <v>9003</v>
      </c>
      <c r="R507">
        <f t="shared" si="7"/>
        <v>5</v>
      </c>
    </row>
    <row r="508" spans="1:18" x14ac:dyDescent="0.25">
      <c r="A508" s="1">
        <v>506</v>
      </c>
      <c r="B508" t="s">
        <v>819</v>
      </c>
      <c r="C508" t="s">
        <v>820</v>
      </c>
      <c r="D508" t="s">
        <v>13180</v>
      </c>
      <c r="E508">
        <v>1</v>
      </c>
      <c r="F508" t="s">
        <v>821</v>
      </c>
      <c r="G508" t="s">
        <v>822</v>
      </c>
      <c r="H508" t="s">
        <v>823</v>
      </c>
      <c r="I508">
        <v>363</v>
      </c>
      <c r="J508" t="s">
        <v>824</v>
      </c>
      <c r="K508" t="s">
        <v>825</v>
      </c>
      <c r="L508" t="s">
        <v>826</v>
      </c>
      <c r="M508">
        <v>3</v>
      </c>
      <c r="N508">
        <v>1</v>
      </c>
      <c r="O508">
        <v>506</v>
      </c>
      <c r="P508" t="s">
        <v>9002</v>
      </c>
      <c r="Q508" t="s">
        <v>9001</v>
      </c>
      <c r="R508">
        <f t="shared" si="7"/>
        <v>2</v>
      </c>
    </row>
    <row r="509" spans="1:18" x14ac:dyDescent="0.25">
      <c r="A509" s="1">
        <v>507</v>
      </c>
      <c r="B509" t="s">
        <v>863</v>
      </c>
      <c r="C509" t="s">
        <v>864</v>
      </c>
      <c r="D509" t="s">
        <v>13574</v>
      </c>
      <c r="E509">
        <v>1</v>
      </c>
      <c r="F509" t="s">
        <v>286</v>
      </c>
      <c r="G509" t="s">
        <v>865</v>
      </c>
      <c r="H509" t="s">
        <v>866</v>
      </c>
      <c r="I509">
        <v>9119</v>
      </c>
      <c r="J509" t="s">
        <v>287</v>
      </c>
      <c r="K509" t="s">
        <v>867</v>
      </c>
      <c r="L509" t="s">
        <v>868</v>
      </c>
      <c r="M509">
        <v>3</v>
      </c>
      <c r="N509">
        <v>1</v>
      </c>
      <c r="O509">
        <v>507</v>
      </c>
      <c r="P509" t="s">
        <v>9000</v>
      </c>
      <c r="Q509" t="s">
        <v>8999</v>
      </c>
      <c r="R509">
        <f t="shared" si="7"/>
        <v>3</v>
      </c>
    </row>
    <row r="510" spans="1:18" x14ac:dyDescent="0.25">
      <c r="A510" s="1">
        <v>508</v>
      </c>
      <c r="B510" t="s">
        <v>869</v>
      </c>
      <c r="C510" t="s">
        <v>870</v>
      </c>
      <c r="D510" t="s">
        <v>13809</v>
      </c>
      <c r="E510">
        <v>1</v>
      </c>
      <c r="F510" t="s">
        <v>490</v>
      </c>
      <c r="G510" t="s">
        <v>871</v>
      </c>
      <c r="H510" t="s">
        <v>872</v>
      </c>
      <c r="I510">
        <v>608</v>
      </c>
      <c r="J510" t="s">
        <v>473</v>
      </c>
      <c r="K510" t="s">
        <v>873</v>
      </c>
      <c r="L510" t="s">
        <v>874</v>
      </c>
      <c r="M510">
        <v>3</v>
      </c>
      <c r="N510">
        <v>3</v>
      </c>
      <c r="O510">
        <v>508</v>
      </c>
      <c r="P510" t="s">
        <v>8998</v>
      </c>
      <c r="Q510" t="s">
        <v>8997</v>
      </c>
      <c r="R510">
        <f t="shared" si="7"/>
        <v>3</v>
      </c>
    </row>
    <row r="511" spans="1:18" x14ac:dyDescent="0.25">
      <c r="A511" s="1">
        <v>509</v>
      </c>
      <c r="B511" t="s">
        <v>875</v>
      </c>
      <c r="C511" t="s">
        <v>876</v>
      </c>
      <c r="D511" t="s">
        <v>14056</v>
      </c>
      <c r="E511">
        <v>1</v>
      </c>
      <c r="F511" t="s">
        <v>877</v>
      </c>
      <c r="G511" t="s">
        <v>878</v>
      </c>
      <c r="H511" t="s">
        <v>879</v>
      </c>
      <c r="I511">
        <v>1031</v>
      </c>
      <c r="J511" t="s">
        <v>18</v>
      </c>
      <c r="K511" t="s">
        <v>880</v>
      </c>
      <c r="L511" t="s">
        <v>881</v>
      </c>
      <c r="M511">
        <v>3</v>
      </c>
      <c r="N511">
        <v>5</v>
      </c>
      <c r="O511">
        <v>509</v>
      </c>
      <c r="P511" t="s">
        <v>8996</v>
      </c>
      <c r="Q511" t="s">
        <v>8995</v>
      </c>
      <c r="R511">
        <f t="shared" si="7"/>
        <v>5</v>
      </c>
    </row>
    <row r="512" spans="1:18" x14ac:dyDescent="0.25">
      <c r="A512" s="1">
        <v>510</v>
      </c>
      <c r="B512" t="s">
        <v>894</v>
      </c>
      <c r="C512" t="s">
        <v>895</v>
      </c>
      <c r="D512" t="s">
        <v>13602</v>
      </c>
      <c r="E512">
        <v>1</v>
      </c>
      <c r="F512" t="s">
        <v>107</v>
      </c>
      <c r="G512" t="s">
        <v>896</v>
      </c>
      <c r="H512" t="s">
        <v>897</v>
      </c>
      <c r="I512">
        <v>33824</v>
      </c>
      <c r="J512" t="s">
        <v>108</v>
      </c>
      <c r="K512" t="s">
        <v>898</v>
      </c>
      <c r="L512" t="s">
        <v>899</v>
      </c>
      <c r="M512">
        <v>3</v>
      </c>
      <c r="N512">
        <v>1</v>
      </c>
      <c r="O512">
        <v>510</v>
      </c>
      <c r="P512" t="s">
        <v>8994</v>
      </c>
      <c r="Q512" t="s">
        <v>8993</v>
      </c>
      <c r="R512">
        <f t="shared" si="7"/>
        <v>3</v>
      </c>
    </row>
    <row r="513" spans="1:18" x14ac:dyDescent="0.25">
      <c r="A513" s="1">
        <v>511</v>
      </c>
      <c r="B513" t="s">
        <v>918</v>
      </c>
      <c r="C513" t="s">
        <v>919</v>
      </c>
      <c r="D513" t="s">
        <v>13605</v>
      </c>
      <c r="E513">
        <v>1</v>
      </c>
      <c r="F513" t="s">
        <v>321</v>
      </c>
      <c r="G513" t="s">
        <v>920</v>
      </c>
      <c r="H513" t="s">
        <v>921</v>
      </c>
      <c r="I513">
        <v>11077</v>
      </c>
      <c r="J513" t="s">
        <v>324</v>
      </c>
      <c r="K513" t="s">
        <v>922</v>
      </c>
      <c r="L513" t="s">
        <v>923</v>
      </c>
      <c r="M513">
        <v>3</v>
      </c>
      <c r="N513">
        <v>1</v>
      </c>
      <c r="O513">
        <v>511</v>
      </c>
      <c r="P513" t="s">
        <v>8992</v>
      </c>
      <c r="Q513" t="s">
        <v>8991</v>
      </c>
      <c r="R513">
        <f t="shared" si="7"/>
        <v>3</v>
      </c>
    </row>
    <row r="514" spans="1:18" x14ac:dyDescent="0.25">
      <c r="A514" s="1">
        <v>512</v>
      </c>
      <c r="B514" t="s">
        <v>936</v>
      </c>
      <c r="C514" t="s">
        <v>937</v>
      </c>
      <c r="D514" t="s">
        <v>13126</v>
      </c>
      <c r="E514">
        <v>1</v>
      </c>
      <c r="F514" t="s">
        <v>73</v>
      </c>
      <c r="G514" t="s">
        <v>938</v>
      </c>
      <c r="H514" t="s">
        <v>939</v>
      </c>
      <c r="I514">
        <v>14958</v>
      </c>
      <c r="J514" t="s">
        <v>76</v>
      </c>
      <c r="K514" t="s">
        <v>940</v>
      </c>
      <c r="L514" t="s">
        <v>941</v>
      </c>
      <c r="M514">
        <v>3</v>
      </c>
      <c r="N514">
        <v>1</v>
      </c>
      <c r="O514">
        <v>512</v>
      </c>
      <c r="P514" t="s">
        <v>8990</v>
      </c>
      <c r="Q514" t="s">
        <v>8989</v>
      </c>
      <c r="R514">
        <f t="shared" si="7"/>
        <v>2</v>
      </c>
    </row>
    <row r="515" spans="1:18" x14ac:dyDescent="0.25">
      <c r="A515" s="1">
        <v>513</v>
      </c>
      <c r="B515" t="s">
        <v>948</v>
      </c>
      <c r="C515" t="s">
        <v>949</v>
      </c>
      <c r="D515" t="s">
        <v>13182</v>
      </c>
      <c r="E515">
        <v>1</v>
      </c>
      <c r="F515" t="s">
        <v>15</v>
      </c>
      <c r="G515" t="s">
        <v>950</v>
      </c>
      <c r="H515" t="s">
        <v>951</v>
      </c>
      <c r="I515">
        <v>872</v>
      </c>
      <c r="J515" t="s">
        <v>18</v>
      </c>
      <c r="K515" t="s">
        <v>952</v>
      </c>
      <c r="L515" t="s">
        <v>953</v>
      </c>
      <c r="M515">
        <v>3</v>
      </c>
      <c r="N515">
        <v>1</v>
      </c>
      <c r="O515">
        <v>513</v>
      </c>
      <c r="P515" t="s">
        <v>8988</v>
      </c>
      <c r="Q515" t="s">
        <v>8987</v>
      </c>
      <c r="R515">
        <f t="shared" ref="R515:R578" si="8">LEN(Q515)-LEN(SUBSTITUTE(Q515,"{",""))</f>
        <v>5</v>
      </c>
    </row>
    <row r="516" spans="1:18" x14ac:dyDescent="0.25">
      <c r="A516" s="1">
        <v>514</v>
      </c>
      <c r="B516" t="s">
        <v>954</v>
      </c>
      <c r="C516" t="s">
        <v>955</v>
      </c>
      <c r="D516" t="s">
        <v>13607</v>
      </c>
      <c r="E516">
        <v>1</v>
      </c>
      <c r="F516" t="s">
        <v>187</v>
      </c>
      <c r="G516" t="s">
        <v>956</v>
      </c>
      <c r="H516" t="s">
        <v>957</v>
      </c>
      <c r="I516">
        <v>11360</v>
      </c>
      <c r="J516" t="s">
        <v>161</v>
      </c>
      <c r="K516" t="s">
        <v>958</v>
      </c>
      <c r="L516" t="s">
        <v>959</v>
      </c>
      <c r="M516">
        <v>3</v>
      </c>
      <c r="N516">
        <v>1</v>
      </c>
      <c r="O516">
        <v>514</v>
      </c>
      <c r="P516" t="s">
        <v>8986</v>
      </c>
      <c r="Q516" t="s">
        <v>8985</v>
      </c>
      <c r="R516">
        <f t="shared" si="8"/>
        <v>3</v>
      </c>
    </row>
    <row r="517" spans="1:18" x14ac:dyDescent="0.25">
      <c r="A517" s="1">
        <v>515</v>
      </c>
      <c r="B517" t="s">
        <v>984</v>
      </c>
      <c r="C517" t="s">
        <v>985</v>
      </c>
      <c r="D517" t="s">
        <v>13608</v>
      </c>
      <c r="E517">
        <v>1</v>
      </c>
      <c r="F517" t="s">
        <v>198</v>
      </c>
      <c r="G517" t="s">
        <v>986</v>
      </c>
      <c r="H517" t="s">
        <v>987</v>
      </c>
      <c r="I517">
        <v>31334</v>
      </c>
      <c r="J517" t="s">
        <v>199</v>
      </c>
      <c r="K517" t="s">
        <v>988</v>
      </c>
      <c r="L517" t="s">
        <v>989</v>
      </c>
      <c r="M517">
        <v>3</v>
      </c>
      <c r="N517">
        <v>1</v>
      </c>
      <c r="O517">
        <v>515</v>
      </c>
      <c r="P517" t="s">
        <v>8984</v>
      </c>
      <c r="Q517" t="s">
        <v>8983</v>
      </c>
      <c r="R517">
        <f t="shared" si="8"/>
        <v>3</v>
      </c>
    </row>
    <row r="518" spans="1:18" x14ac:dyDescent="0.25">
      <c r="A518" s="1">
        <v>516</v>
      </c>
      <c r="B518" t="s">
        <v>990</v>
      </c>
      <c r="C518" t="s">
        <v>991</v>
      </c>
      <c r="D518" t="s">
        <v>13578</v>
      </c>
      <c r="E518">
        <v>1</v>
      </c>
      <c r="F518" t="s">
        <v>73</v>
      </c>
      <c r="G518" t="s">
        <v>992</v>
      </c>
      <c r="H518" t="s">
        <v>993</v>
      </c>
      <c r="I518">
        <v>3912</v>
      </c>
      <c r="J518" t="s">
        <v>76</v>
      </c>
      <c r="K518" t="s">
        <v>994</v>
      </c>
      <c r="L518" t="s">
        <v>995</v>
      </c>
      <c r="M518">
        <v>3</v>
      </c>
      <c r="N518">
        <v>3</v>
      </c>
      <c r="O518">
        <v>516</v>
      </c>
      <c r="P518" t="s">
        <v>8982</v>
      </c>
      <c r="Q518" t="s">
        <v>8981</v>
      </c>
      <c r="R518">
        <f t="shared" si="8"/>
        <v>3</v>
      </c>
    </row>
    <row r="519" spans="1:18" x14ac:dyDescent="0.25">
      <c r="A519" s="1">
        <v>517</v>
      </c>
      <c r="B519" t="s">
        <v>996</v>
      </c>
      <c r="C519" t="s">
        <v>997</v>
      </c>
      <c r="D519" t="s">
        <v>13609</v>
      </c>
      <c r="E519">
        <v>1</v>
      </c>
      <c r="F519" t="s">
        <v>321</v>
      </c>
      <c r="G519" t="s">
        <v>998</v>
      </c>
      <c r="H519" t="s">
        <v>999</v>
      </c>
      <c r="I519">
        <v>58089</v>
      </c>
      <c r="J519" t="s">
        <v>324</v>
      </c>
      <c r="K519" t="s">
        <v>1000</v>
      </c>
      <c r="L519" t="s">
        <v>1001</v>
      </c>
      <c r="M519">
        <v>3</v>
      </c>
      <c r="N519">
        <v>1</v>
      </c>
      <c r="O519">
        <v>517</v>
      </c>
      <c r="P519" t="s">
        <v>8980</v>
      </c>
      <c r="Q519" t="s">
        <v>8979</v>
      </c>
      <c r="R519">
        <f t="shared" si="8"/>
        <v>3</v>
      </c>
    </row>
    <row r="520" spans="1:18" x14ac:dyDescent="0.25">
      <c r="A520" s="1">
        <v>518</v>
      </c>
      <c r="B520" t="s">
        <v>1059</v>
      </c>
      <c r="C520" t="s">
        <v>1060</v>
      </c>
      <c r="D520" t="s">
        <v>13994</v>
      </c>
      <c r="E520">
        <v>1</v>
      </c>
      <c r="F520" t="s">
        <v>286</v>
      </c>
      <c r="G520" t="s">
        <v>1061</v>
      </c>
      <c r="H520" t="s">
        <v>1062</v>
      </c>
      <c r="I520">
        <v>33067</v>
      </c>
      <c r="J520" t="s">
        <v>287</v>
      </c>
      <c r="K520" t="s">
        <v>1063</v>
      </c>
      <c r="L520" t="s">
        <v>1064</v>
      </c>
      <c r="M520">
        <v>3</v>
      </c>
      <c r="N520">
        <v>3</v>
      </c>
      <c r="O520">
        <v>518</v>
      </c>
      <c r="P520" t="s">
        <v>8978</v>
      </c>
      <c r="Q520" t="s">
        <v>8977</v>
      </c>
      <c r="R520">
        <f t="shared" si="8"/>
        <v>4</v>
      </c>
    </row>
    <row r="521" spans="1:18" x14ac:dyDescent="0.25">
      <c r="A521" s="1">
        <v>519</v>
      </c>
      <c r="B521" t="s">
        <v>1101</v>
      </c>
      <c r="C521" t="s">
        <v>1102</v>
      </c>
      <c r="D521" t="s">
        <v>13610</v>
      </c>
      <c r="E521">
        <v>2</v>
      </c>
      <c r="F521" t="s">
        <v>39</v>
      </c>
      <c r="G521" t="s">
        <v>1103</v>
      </c>
      <c r="H521" t="s">
        <v>1104</v>
      </c>
      <c r="I521">
        <v>4695</v>
      </c>
      <c r="J521" t="s">
        <v>42</v>
      </c>
      <c r="K521" t="s">
        <v>1105</v>
      </c>
      <c r="L521" t="s">
        <v>1106</v>
      </c>
      <c r="M521">
        <v>3</v>
      </c>
      <c r="N521">
        <v>1</v>
      </c>
      <c r="O521">
        <v>519</v>
      </c>
      <c r="P521" t="s">
        <v>8976</v>
      </c>
      <c r="Q521" t="s">
        <v>8975</v>
      </c>
      <c r="R521">
        <f t="shared" si="8"/>
        <v>3</v>
      </c>
    </row>
    <row r="522" spans="1:18" x14ac:dyDescent="0.25">
      <c r="A522" s="1">
        <v>520</v>
      </c>
      <c r="B522" t="s">
        <v>1107</v>
      </c>
      <c r="C522" t="s">
        <v>1108</v>
      </c>
      <c r="D522" t="s">
        <v>14071</v>
      </c>
      <c r="E522">
        <v>2</v>
      </c>
      <c r="F522" t="s">
        <v>15</v>
      </c>
      <c r="G522" t="s">
        <v>1109</v>
      </c>
      <c r="H522" t="s">
        <v>1110</v>
      </c>
      <c r="I522">
        <v>1844</v>
      </c>
      <c r="J522" t="s">
        <v>18</v>
      </c>
      <c r="K522" t="s">
        <v>1111</v>
      </c>
      <c r="L522" t="s">
        <v>1112</v>
      </c>
      <c r="M522">
        <v>3</v>
      </c>
      <c r="N522">
        <v>1</v>
      </c>
      <c r="O522">
        <v>520</v>
      </c>
      <c r="P522" t="s">
        <v>8974</v>
      </c>
      <c r="Q522" t="s">
        <v>8973</v>
      </c>
      <c r="R522">
        <f t="shared" si="8"/>
        <v>6</v>
      </c>
    </row>
    <row r="523" spans="1:18" x14ac:dyDescent="0.25">
      <c r="A523" s="1">
        <v>521</v>
      </c>
      <c r="B523" t="s">
        <v>1131</v>
      </c>
      <c r="C523" t="s">
        <v>1132</v>
      </c>
      <c r="D523" t="s">
        <v>13581</v>
      </c>
      <c r="E523">
        <v>2</v>
      </c>
      <c r="F523" t="s">
        <v>81</v>
      </c>
      <c r="G523" t="s">
        <v>1133</v>
      </c>
      <c r="H523" t="s">
        <v>1134</v>
      </c>
      <c r="I523">
        <v>4340</v>
      </c>
      <c r="J523" t="s">
        <v>84</v>
      </c>
      <c r="K523" t="s">
        <v>1135</v>
      </c>
      <c r="L523" t="s">
        <v>1136</v>
      </c>
      <c r="M523">
        <v>3</v>
      </c>
      <c r="N523">
        <v>5</v>
      </c>
      <c r="O523">
        <v>521</v>
      </c>
      <c r="P523" t="s">
        <v>8972</v>
      </c>
      <c r="Q523" t="s">
        <v>8971</v>
      </c>
      <c r="R523">
        <f t="shared" si="8"/>
        <v>3</v>
      </c>
    </row>
    <row r="524" spans="1:18" x14ac:dyDescent="0.25">
      <c r="A524" s="1">
        <v>522</v>
      </c>
      <c r="B524" t="s">
        <v>1143</v>
      </c>
      <c r="C524" t="s">
        <v>1144</v>
      </c>
      <c r="D524" t="s">
        <v>13611</v>
      </c>
      <c r="E524">
        <v>2</v>
      </c>
      <c r="F524" t="s">
        <v>39</v>
      </c>
      <c r="G524" t="s">
        <v>1145</v>
      </c>
      <c r="H524" t="s">
        <v>1146</v>
      </c>
      <c r="I524">
        <v>2495</v>
      </c>
      <c r="J524" t="s">
        <v>42</v>
      </c>
      <c r="K524" t="s">
        <v>1147</v>
      </c>
      <c r="L524" t="s">
        <v>1148</v>
      </c>
      <c r="M524">
        <v>3</v>
      </c>
      <c r="N524">
        <v>3</v>
      </c>
      <c r="O524">
        <v>522</v>
      </c>
      <c r="P524" t="s">
        <v>8970</v>
      </c>
      <c r="Q524" t="s">
        <v>8969</v>
      </c>
      <c r="R524">
        <f t="shared" si="8"/>
        <v>3</v>
      </c>
    </row>
    <row r="525" spans="1:18" x14ac:dyDescent="0.25">
      <c r="A525" s="1">
        <v>523</v>
      </c>
      <c r="B525" t="s">
        <v>1155</v>
      </c>
      <c r="C525" t="s">
        <v>1156</v>
      </c>
      <c r="D525" t="s">
        <v>13913</v>
      </c>
      <c r="E525">
        <v>2</v>
      </c>
      <c r="F525" t="s">
        <v>187</v>
      </c>
      <c r="G525" t="s">
        <v>1157</v>
      </c>
      <c r="H525" t="s">
        <v>1158</v>
      </c>
      <c r="I525">
        <v>53916</v>
      </c>
      <c r="J525" t="s">
        <v>161</v>
      </c>
      <c r="K525" t="s">
        <v>1159</v>
      </c>
      <c r="L525" t="s">
        <v>1160</v>
      </c>
      <c r="M525">
        <v>3</v>
      </c>
      <c r="N525">
        <v>3</v>
      </c>
      <c r="O525">
        <v>523</v>
      </c>
      <c r="P525" t="s">
        <v>8968</v>
      </c>
      <c r="Q525" t="s">
        <v>8967</v>
      </c>
      <c r="R525">
        <f t="shared" si="8"/>
        <v>4</v>
      </c>
    </row>
    <row r="526" spans="1:18" x14ac:dyDescent="0.25">
      <c r="A526" s="1">
        <v>524</v>
      </c>
      <c r="B526" t="s">
        <v>1167</v>
      </c>
      <c r="C526" t="s">
        <v>1168</v>
      </c>
      <c r="D526" t="s">
        <v>13583</v>
      </c>
      <c r="E526">
        <v>2</v>
      </c>
      <c r="F526" t="s">
        <v>31</v>
      </c>
      <c r="G526" t="s">
        <v>1169</v>
      </c>
      <c r="H526" t="s">
        <v>1170</v>
      </c>
      <c r="I526">
        <v>8995</v>
      </c>
      <c r="J526" t="s">
        <v>34</v>
      </c>
      <c r="K526" t="s">
        <v>1171</v>
      </c>
      <c r="L526" t="s">
        <v>1172</v>
      </c>
      <c r="M526">
        <v>3</v>
      </c>
      <c r="N526">
        <v>1</v>
      </c>
      <c r="O526">
        <v>524</v>
      </c>
      <c r="P526" t="s">
        <v>8966</v>
      </c>
      <c r="Q526" t="s">
        <v>8965</v>
      </c>
      <c r="R526">
        <f t="shared" si="8"/>
        <v>3</v>
      </c>
    </row>
    <row r="527" spans="1:18" x14ac:dyDescent="0.25">
      <c r="A527" s="1">
        <v>525</v>
      </c>
      <c r="B527" t="s">
        <v>1173</v>
      </c>
      <c r="C527" t="s">
        <v>1174</v>
      </c>
      <c r="D527" t="s">
        <v>13169</v>
      </c>
      <c r="E527">
        <v>2</v>
      </c>
      <c r="F527" t="s">
        <v>234</v>
      </c>
      <c r="G527" t="s">
        <v>1175</v>
      </c>
      <c r="H527" t="s">
        <v>1176</v>
      </c>
      <c r="I527">
        <v>53564</v>
      </c>
      <c r="J527" t="s">
        <v>237</v>
      </c>
      <c r="K527" t="s">
        <v>1177</v>
      </c>
      <c r="L527" t="s">
        <v>1178</v>
      </c>
      <c r="M527">
        <v>3</v>
      </c>
      <c r="N527">
        <v>1</v>
      </c>
      <c r="O527">
        <v>525</v>
      </c>
      <c r="P527" t="s">
        <v>8964</v>
      </c>
      <c r="Q527" t="s">
        <v>8963</v>
      </c>
      <c r="R527">
        <f t="shared" si="8"/>
        <v>2</v>
      </c>
    </row>
    <row r="528" spans="1:18" x14ac:dyDescent="0.25">
      <c r="A528" s="1">
        <v>526</v>
      </c>
      <c r="B528" t="s">
        <v>1247</v>
      </c>
      <c r="C528" t="s">
        <v>1248</v>
      </c>
      <c r="D528" t="s">
        <v>13183</v>
      </c>
      <c r="E528">
        <v>2</v>
      </c>
      <c r="F528" t="s">
        <v>15</v>
      </c>
      <c r="G528" t="s">
        <v>1249</v>
      </c>
      <c r="H528" t="s">
        <v>1250</v>
      </c>
      <c r="I528">
        <v>2725</v>
      </c>
      <c r="J528" t="s">
        <v>18</v>
      </c>
      <c r="K528" t="s">
        <v>1251</v>
      </c>
      <c r="L528" t="s">
        <v>1252</v>
      </c>
      <c r="M528">
        <v>3</v>
      </c>
      <c r="N528">
        <v>3</v>
      </c>
      <c r="O528">
        <v>526</v>
      </c>
      <c r="P528" t="s">
        <v>8962</v>
      </c>
      <c r="Q528" t="s">
        <v>8961</v>
      </c>
      <c r="R528">
        <f t="shared" si="8"/>
        <v>2</v>
      </c>
    </row>
    <row r="529" spans="1:18" x14ac:dyDescent="0.25">
      <c r="A529" s="1">
        <v>527</v>
      </c>
      <c r="B529" t="s">
        <v>1247</v>
      </c>
      <c r="C529" t="s">
        <v>1277</v>
      </c>
      <c r="D529" t="s">
        <v>13184</v>
      </c>
      <c r="E529">
        <v>2</v>
      </c>
      <c r="F529" t="s">
        <v>15</v>
      </c>
      <c r="G529" t="s">
        <v>1278</v>
      </c>
      <c r="H529" t="s">
        <v>1250</v>
      </c>
      <c r="I529">
        <v>2725</v>
      </c>
      <c r="J529" t="s">
        <v>18</v>
      </c>
      <c r="K529" t="s">
        <v>1279</v>
      </c>
      <c r="L529" t="s">
        <v>1280</v>
      </c>
      <c r="M529">
        <v>3</v>
      </c>
      <c r="N529">
        <v>3</v>
      </c>
      <c r="O529">
        <v>527</v>
      </c>
      <c r="P529" t="s">
        <v>8960</v>
      </c>
      <c r="Q529" t="s">
        <v>8959</v>
      </c>
      <c r="R529">
        <f t="shared" si="8"/>
        <v>3</v>
      </c>
    </row>
    <row r="530" spans="1:18" x14ac:dyDescent="0.25">
      <c r="A530" s="1">
        <v>528</v>
      </c>
      <c r="B530" t="s">
        <v>1312</v>
      </c>
      <c r="C530" t="s">
        <v>1313</v>
      </c>
      <c r="D530" t="s">
        <v>13811</v>
      </c>
      <c r="E530">
        <v>2</v>
      </c>
      <c r="F530" t="s">
        <v>15</v>
      </c>
      <c r="G530" t="s">
        <v>1314</v>
      </c>
      <c r="H530" t="s">
        <v>1315</v>
      </c>
      <c r="I530">
        <v>1076</v>
      </c>
      <c r="J530" t="s">
        <v>18</v>
      </c>
      <c r="K530" t="s">
        <v>1316</v>
      </c>
      <c r="L530" t="s">
        <v>1317</v>
      </c>
      <c r="M530">
        <v>3</v>
      </c>
      <c r="N530">
        <v>3</v>
      </c>
      <c r="O530">
        <v>528</v>
      </c>
      <c r="P530" t="s">
        <v>8958</v>
      </c>
      <c r="Q530" t="s">
        <v>8957</v>
      </c>
      <c r="R530">
        <f t="shared" si="8"/>
        <v>3</v>
      </c>
    </row>
    <row r="531" spans="1:18" x14ac:dyDescent="0.25">
      <c r="A531" s="1">
        <v>529</v>
      </c>
      <c r="B531" t="s">
        <v>1322</v>
      </c>
      <c r="C531" t="s">
        <v>1323</v>
      </c>
      <c r="D531" t="s">
        <v>13616</v>
      </c>
      <c r="E531">
        <v>2</v>
      </c>
      <c r="F531" t="s">
        <v>15</v>
      </c>
      <c r="G531" t="s">
        <v>1324</v>
      </c>
      <c r="H531" t="s">
        <v>1325</v>
      </c>
      <c r="I531">
        <v>31</v>
      </c>
      <c r="J531" t="s">
        <v>18</v>
      </c>
      <c r="K531" t="s">
        <v>1326</v>
      </c>
      <c r="L531" t="s">
        <v>1327</v>
      </c>
      <c r="M531">
        <v>3</v>
      </c>
      <c r="N531">
        <v>1</v>
      </c>
      <c r="O531">
        <v>529</v>
      </c>
      <c r="P531" t="s">
        <v>8956</v>
      </c>
      <c r="Q531" t="s">
        <v>8955</v>
      </c>
      <c r="R531">
        <f t="shared" si="8"/>
        <v>3</v>
      </c>
    </row>
    <row r="532" spans="1:18" x14ac:dyDescent="0.25">
      <c r="A532" s="1">
        <v>530</v>
      </c>
      <c r="B532" t="s">
        <v>1334</v>
      </c>
      <c r="C532" t="s">
        <v>1335</v>
      </c>
      <c r="D532" t="s">
        <v>13617</v>
      </c>
      <c r="E532">
        <v>2</v>
      </c>
      <c r="F532" t="s">
        <v>39</v>
      </c>
      <c r="G532" t="s">
        <v>1336</v>
      </c>
      <c r="H532" t="s">
        <v>1337</v>
      </c>
      <c r="I532">
        <v>7781</v>
      </c>
      <c r="J532" t="s">
        <v>42</v>
      </c>
      <c r="K532" t="s">
        <v>1338</v>
      </c>
      <c r="L532" t="s">
        <v>1339</v>
      </c>
      <c r="M532">
        <v>3</v>
      </c>
      <c r="N532">
        <v>0</v>
      </c>
      <c r="O532">
        <v>530</v>
      </c>
      <c r="P532" t="s">
        <v>8954</v>
      </c>
      <c r="Q532" t="s">
        <v>8953</v>
      </c>
      <c r="R532">
        <f t="shared" si="8"/>
        <v>3</v>
      </c>
    </row>
    <row r="533" spans="1:18" x14ac:dyDescent="0.25">
      <c r="A533" s="1">
        <v>531</v>
      </c>
      <c r="B533" t="s">
        <v>1340</v>
      </c>
      <c r="C533" t="s">
        <v>1341</v>
      </c>
      <c r="D533" t="s">
        <v>13618</v>
      </c>
      <c r="E533">
        <v>2</v>
      </c>
      <c r="F533" t="s">
        <v>31</v>
      </c>
      <c r="G533" t="s">
        <v>1342</v>
      </c>
      <c r="H533" t="s">
        <v>1343</v>
      </c>
      <c r="I533">
        <v>76475</v>
      </c>
      <c r="J533" t="s">
        <v>34</v>
      </c>
      <c r="K533" t="s">
        <v>1344</v>
      </c>
      <c r="L533" t="s">
        <v>1345</v>
      </c>
      <c r="M533">
        <v>3</v>
      </c>
      <c r="N533">
        <v>1</v>
      </c>
      <c r="O533">
        <v>531</v>
      </c>
      <c r="P533" t="s">
        <v>8952</v>
      </c>
      <c r="Q533" t="s">
        <v>8951</v>
      </c>
      <c r="R533">
        <f t="shared" si="8"/>
        <v>3</v>
      </c>
    </row>
    <row r="534" spans="1:18" x14ac:dyDescent="0.25">
      <c r="A534" s="1">
        <v>532</v>
      </c>
      <c r="B534" t="s">
        <v>1358</v>
      </c>
      <c r="C534" t="s">
        <v>1359</v>
      </c>
      <c r="D534" t="s">
        <v>13587</v>
      </c>
      <c r="E534">
        <v>2</v>
      </c>
      <c r="F534" t="s">
        <v>198</v>
      </c>
      <c r="G534" t="s">
        <v>1360</v>
      </c>
      <c r="H534" t="s">
        <v>1361</v>
      </c>
      <c r="I534">
        <v>47436</v>
      </c>
      <c r="J534" t="s">
        <v>199</v>
      </c>
      <c r="K534" t="s">
        <v>1362</v>
      </c>
      <c r="L534" t="s">
        <v>1363</v>
      </c>
      <c r="M534">
        <v>3</v>
      </c>
      <c r="N534">
        <v>1</v>
      </c>
      <c r="O534">
        <v>532</v>
      </c>
      <c r="P534" t="s">
        <v>8950</v>
      </c>
      <c r="Q534" t="s">
        <v>8949</v>
      </c>
      <c r="R534">
        <f t="shared" si="8"/>
        <v>3</v>
      </c>
    </row>
    <row r="535" spans="1:18" x14ac:dyDescent="0.25">
      <c r="A535" s="1">
        <v>533</v>
      </c>
      <c r="B535" t="s">
        <v>1364</v>
      </c>
      <c r="C535" t="s">
        <v>1365</v>
      </c>
      <c r="D535" t="s">
        <v>13185</v>
      </c>
      <c r="E535">
        <v>2</v>
      </c>
      <c r="F535" t="s">
        <v>280</v>
      </c>
      <c r="G535" t="s">
        <v>1366</v>
      </c>
      <c r="H535" t="s">
        <v>1367</v>
      </c>
      <c r="I535">
        <v>4194</v>
      </c>
      <c r="J535" t="s">
        <v>283</v>
      </c>
      <c r="K535" t="s">
        <v>1368</v>
      </c>
      <c r="L535" t="s">
        <v>1369</v>
      </c>
      <c r="M535">
        <v>3</v>
      </c>
      <c r="N535">
        <v>1</v>
      </c>
      <c r="O535">
        <v>533</v>
      </c>
      <c r="P535" t="s">
        <v>8948</v>
      </c>
      <c r="Q535" t="s">
        <v>8947</v>
      </c>
      <c r="R535">
        <f t="shared" si="8"/>
        <v>2</v>
      </c>
    </row>
    <row r="536" spans="1:18" x14ac:dyDescent="0.25">
      <c r="A536" s="1">
        <v>534</v>
      </c>
      <c r="B536" t="s">
        <v>1370</v>
      </c>
      <c r="C536" t="s">
        <v>1371</v>
      </c>
      <c r="D536" t="s">
        <v>13995</v>
      </c>
      <c r="E536">
        <v>2</v>
      </c>
      <c r="F536" t="s">
        <v>1206</v>
      </c>
      <c r="G536" t="s">
        <v>1372</v>
      </c>
      <c r="H536" t="s">
        <v>1373</v>
      </c>
      <c r="I536">
        <v>4108</v>
      </c>
      <c r="J536" t="s">
        <v>76</v>
      </c>
      <c r="K536" t="s">
        <v>1374</v>
      </c>
      <c r="L536" t="s">
        <v>1375</v>
      </c>
      <c r="M536">
        <v>3</v>
      </c>
      <c r="N536">
        <v>3</v>
      </c>
      <c r="O536">
        <v>534</v>
      </c>
      <c r="P536" t="s">
        <v>8946</v>
      </c>
      <c r="Q536" t="s">
        <v>8945</v>
      </c>
      <c r="R536">
        <f t="shared" si="8"/>
        <v>4</v>
      </c>
    </row>
    <row r="537" spans="1:18" x14ac:dyDescent="0.25">
      <c r="A537" s="1">
        <v>535</v>
      </c>
      <c r="B537" t="s">
        <v>1389</v>
      </c>
      <c r="C537" t="s">
        <v>1390</v>
      </c>
      <c r="D537" t="s">
        <v>13186</v>
      </c>
      <c r="E537">
        <v>2</v>
      </c>
      <c r="F537" t="s">
        <v>648</v>
      </c>
      <c r="G537" t="s">
        <v>1391</v>
      </c>
      <c r="H537" t="s">
        <v>1392</v>
      </c>
      <c r="I537">
        <v>5802</v>
      </c>
      <c r="J537" t="s">
        <v>603</v>
      </c>
      <c r="K537" t="s">
        <v>1393</v>
      </c>
      <c r="L537" t="s">
        <v>1394</v>
      </c>
      <c r="M537">
        <v>3</v>
      </c>
      <c r="N537">
        <v>3</v>
      </c>
      <c r="O537">
        <v>535</v>
      </c>
      <c r="P537" t="s">
        <v>8944</v>
      </c>
      <c r="Q537" t="s">
        <v>8943</v>
      </c>
      <c r="R537">
        <f t="shared" si="8"/>
        <v>5</v>
      </c>
    </row>
    <row r="538" spans="1:18" x14ac:dyDescent="0.25">
      <c r="A538" s="1">
        <v>536</v>
      </c>
      <c r="B538" t="s">
        <v>408</v>
      </c>
      <c r="C538" t="s">
        <v>1432</v>
      </c>
      <c r="D538" t="s">
        <v>13588</v>
      </c>
      <c r="E538">
        <v>2</v>
      </c>
      <c r="F538" t="s">
        <v>286</v>
      </c>
      <c r="G538" t="s">
        <v>1433</v>
      </c>
      <c r="H538" t="s">
        <v>411</v>
      </c>
      <c r="I538">
        <v>991</v>
      </c>
      <c r="J538" t="s">
        <v>287</v>
      </c>
      <c r="K538" t="s">
        <v>1434</v>
      </c>
      <c r="L538" t="s">
        <v>1435</v>
      </c>
      <c r="M538">
        <v>3</v>
      </c>
      <c r="N538">
        <v>3</v>
      </c>
      <c r="O538">
        <v>536</v>
      </c>
      <c r="P538" t="s">
        <v>8942</v>
      </c>
      <c r="Q538" t="s">
        <v>8941</v>
      </c>
      <c r="R538">
        <f t="shared" si="8"/>
        <v>3</v>
      </c>
    </row>
    <row r="539" spans="1:18" x14ac:dyDescent="0.25">
      <c r="A539" s="1">
        <v>537</v>
      </c>
      <c r="B539" t="s">
        <v>1436</v>
      </c>
      <c r="C539" t="s">
        <v>1437</v>
      </c>
      <c r="D539" t="s">
        <v>13619</v>
      </c>
      <c r="E539">
        <v>2</v>
      </c>
      <c r="F539" t="s">
        <v>187</v>
      </c>
      <c r="G539" t="s">
        <v>1438</v>
      </c>
      <c r="H539" t="s">
        <v>1439</v>
      </c>
      <c r="I539">
        <v>1978</v>
      </c>
      <c r="J539" t="s">
        <v>161</v>
      </c>
      <c r="K539" t="s">
        <v>1440</v>
      </c>
      <c r="L539" t="s">
        <v>1441</v>
      </c>
      <c r="M539">
        <v>3</v>
      </c>
      <c r="N539">
        <v>1</v>
      </c>
      <c r="O539">
        <v>537</v>
      </c>
      <c r="P539" t="s">
        <v>8940</v>
      </c>
      <c r="Q539" t="s">
        <v>8939</v>
      </c>
      <c r="R539">
        <f t="shared" si="8"/>
        <v>3</v>
      </c>
    </row>
    <row r="540" spans="1:18" x14ac:dyDescent="0.25">
      <c r="A540" s="1">
        <v>538</v>
      </c>
      <c r="B540" t="s">
        <v>1448</v>
      </c>
      <c r="C540" t="s">
        <v>1449</v>
      </c>
      <c r="D540" t="s">
        <v>13589</v>
      </c>
      <c r="E540">
        <v>2</v>
      </c>
      <c r="F540" t="s">
        <v>280</v>
      </c>
      <c r="G540" t="s">
        <v>1450</v>
      </c>
      <c r="H540" t="s">
        <v>1451</v>
      </c>
      <c r="I540">
        <v>11525</v>
      </c>
      <c r="J540" t="s">
        <v>283</v>
      </c>
      <c r="K540" t="s">
        <v>1452</v>
      </c>
      <c r="L540" t="s">
        <v>1453</v>
      </c>
      <c r="M540">
        <v>3</v>
      </c>
      <c r="N540">
        <v>1</v>
      </c>
      <c r="O540">
        <v>538</v>
      </c>
      <c r="P540" t="s">
        <v>8938</v>
      </c>
      <c r="Q540" t="s">
        <v>8937</v>
      </c>
      <c r="R540">
        <f t="shared" si="8"/>
        <v>3</v>
      </c>
    </row>
    <row r="541" spans="1:18" x14ac:dyDescent="0.25">
      <c r="A541" s="1">
        <v>539</v>
      </c>
      <c r="B541" t="s">
        <v>1454</v>
      </c>
      <c r="C541" t="s">
        <v>1455</v>
      </c>
      <c r="D541" t="s">
        <v>13620</v>
      </c>
      <c r="E541">
        <v>2</v>
      </c>
      <c r="F541" t="s">
        <v>31</v>
      </c>
      <c r="G541" t="s">
        <v>1456</v>
      </c>
      <c r="H541" t="s">
        <v>1457</v>
      </c>
      <c r="I541">
        <v>19570</v>
      </c>
      <c r="J541" t="s">
        <v>34</v>
      </c>
      <c r="K541" t="s">
        <v>1458</v>
      </c>
      <c r="L541" t="s">
        <v>1459</v>
      </c>
      <c r="M541">
        <v>3</v>
      </c>
      <c r="N541">
        <v>1</v>
      </c>
      <c r="O541">
        <v>539</v>
      </c>
      <c r="P541" t="s">
        <v>8936</v>
      </c>
      <c r="Q541" t="s">
        <v>8935</v>
      </c>
      <c r="R541">
        <f t="shared" si="8"/>
        <v>3</v>
      </c>
    </row>
    <row r="542" spans="1:18" x14ac:dyDescent="0.25">
      <c r="A542" s="1">
        <v>540</v>
      </c>
      <c r="B542" t="s">
        <v>1460</v>
      </c>
      <c r="C542" t="s">
        <v>1461</v>
      </c>
      <c r="D542" t="s">
        <v>14072</v>
      </c>
      <c r="E542">
        <v>2</v>
      </c>
      <c r="F542" t="s">
        <v>99</v>
      </c>
      <c r="G542" t="s">
        <v>1462</v>
      </c>
      <c r="H542" t="s">
        <v>1463</v>
      </c>
      <c r="I542">
        <v>14569</v>
      </c>
      <c r="J542" t="s">
        <v>100</v>
      </c>
      <c r="K542" t="s">
        <v>1464</v>
      </c>
      <c r="L542" t="s">
        <v>1465</v>
      </c>
      <c r="M542">
        <v>3</v>
      </c>
      <c r="N542">
        <v>3</v>
      </c>
      <c r="O542">
        <v>540</v>
      </c>
      <c r="P542" t="s">
        <v>8934</v>
      </c>
      <c r="Q542" t="s">
        <v>8933</v>
      </c>
      <c r="R542">
        <f t="shared" si="8"/>
        <v>6</v>
      </c>
    </row>
    <row r="543" spans="1:18" x14ac:dyDescent="0.25">
      <c r="A543" s="1">
        <v>541</v>
      </c>
      <c r="B543" t="s">
        <v>1466</v>
      </c>
      <c r="C543" t="s">
        <v>1467</v>
      </c>
      <c r="D543" t="s">
        <v>13187</v>
      </c>
      <c r="E543">
        <v>2</v>
      </c>
      <c r="F543" t="s">
        <v>1206</v>
      </c>
      <c r="G543" t="s">
        <v>1468</v>
      </c>
      <c r="H543" t="s">
        <v>1469</v>
      </c>
      <c r="I543">
        <v>21770</v>
      </c>
      <c r="J543" t="s">
        <v>76</v>
      </c>
      <c r="K543" t="s">
        <v>1470</v>
      </c>
      <c r="L543" t="s">
        <v>1471</v>
      </c>
      <c r="M543">
        <v>3</v>
      </c>
      <c r="N543">
        <v>1</v>
      </c>
      <c r="O543">
        <v>541</v>
      </c>
      <c r="P543" t="s">
        <v>8932</v>
      </c>
      <c r="Q543" t="s">
        <v>8931</v>
      </c>
      <c r="R543">
        <f t="shared" si="8"/>
        <v>2</v>
      </c>
    </row>
    <row r="544" spans="1:18" x14ac:dyDescent="0.25">
      <c r="A544" s="1">
        <v>542</v>
      </c>
      <c r="B544" t="s">
        <v>1472</v>
      </c>
      <c r="C544" t="s">
        <v>1473</v>
      </c>
      <c r="D544" t="s">
        <v>13590</v>
      </c>
      <c r="E544">
        <v>2</v>
      </c>
      <c r="F544" t="s">
        <v>286</v>
      </c>
      <c r="G544" t="s">
        <v>1474</v>
      </c>
      <c r="H544" t="s">
        <v>1475</v>
      </c>
      <c r="I544">
        <v>1367</v>
      </c>
      <c r="J544" t="s">
        <v>287</v>
      </c>
      <c r="K544" t="s">
        <v>1476</v>
      </c>
      <c r="L544" t="s">
        <v>1477</v>
      </c>
      <c r="M544">
        <v>3</v>
      </c>
      <c r="N544">
        <v>1</v>
      </c>
      <c r="O544">
        <v>542</v>
      </c>
      <c r="P544" t="s">
        <v>8930</v>
      </c>
      <c r="Q544" t="s">
        <v>8929</v>
      </c>
      <c r="R544">
        <f t="shared" si="8"/>
        <v>3</v>
      </c>
    </row>
    <row r="545" spans="1:18" x14ac:dyDescent="0.25">
      <c r="A545" s="1">
        <v>543</v>
      </c>
      <c r="B545" t="s">
        <v>1484</v>
      </c>
      <c r="C545" t="s">
        <v>1485</v>
      </c>
      <c r="D545" t="s">
        <v>13188</v>
      </c>
      <c r="E545">
        <v>2</v>
      </c>
      <c r="F545" t="s">
        <v>39</v>
      </c>
      <c r="G545" t="s">
        <v>1486</v>
      </c>
      <c r="H545" t="s">
        <v>1487</v>
      </c>
      <c r="I545">
        <v>5774</v>
      </c>
      <c r="J545" t="s">
        <v>42</v>
      </c>
      <c r="K545" t="s">
        <v>1488</v>
      </c>
      <c r="L545" t="s">
        <v>1489</v>
      </c>
      <c r="M545">
        <v>3</v>
      </c>
      <c r="N545">
        <v>3</v>
      </c>
      <c r="O545">
        <v>543</v>
      </c>
      <c r="P545" t="s">
        <v>8928</v>
      </c>
      <c r="Q545" t="s">
        <v>8927</v>
      </c>
      <c r="R545">
        <f t="shared" si="8"/>
        <v>3</v>
      </c>
    </row>
    <row r="546" spans="1:18" x14ac:dyDescent="0.25">
      <c r="A546" s="1">
        <v>544</v>
      </c>
      <c r="B546" t="s">
        <v>1490</v>
      </c>
      <c r="C546" t="s">
        <v>1491</v>
      </c>
      <c r="D546" t="s">
        <v>13592</v>
      </c>
      <c r="E546">
        <v>2</v>
      </c>
      <c r="F546" t="s">
        <v>198</v>
      </c>
      <c r="G546" t="s">
        <v>1492</v>
      </c>
      <c r="H546" t="s">
        <v>1493</v>
      </c>
      <c r="I546">
        <v>98997</v>
      </c>
      <c r="J546" t="s">
        <v>199</v>
      </c>
      <c r="K546" t="s">
        <v>1494</v>
      </c>
      <c r="L546" t="s">
        <v>1495</v>
      </c>
      <c r="M546">
        <v>3</v>
      </c>
      <c r="N546">
        <v>3</v>
      </c>
      <c r="O546">
        <v>544</v>
      </c>
      <c r="P546" t="s">
        <v>8926</v>
      </c>
      <c r="Q546" t="s">
        <v>8925</v>
      </c>
      <c r="R546">
        <f t="shared" si="8"/>
        <v>3</v>
      </c>
    </row>
    <row r="547" spans="1:18" x14ac:dyDescent="0.25">
      <c r="A547" s="1">
        <v>545</v>
      </c>
      <c r="B547" t="s">
        <v>1530</v>
      </c>
      <c r="C547" t="s">
        <v>1531</v>
      </c>
      <c r="D547" t="s">
        <v>13856</v>
      </c>
      <c r="E547">
        <v>2</v>
      </c>
      <c r="F547" t="s">
        <v>286</v>
      </c>
      <c r="G547" t="s">
        <v>1532</v>
      </c>
      <c r="H547" t="s">
        <v>1533</v>
      </c>
      <c r="I547">
        <v>2435</v>
      </c>
      <c r="J547" t="s">
        <v>287</v>
      </c>
      <c r="K547" t="s">
        <v>1534</v>
      </c>
      <c r="L547" t="s">
        <v>1535</v>
      </c>
      <c r="M547">
        <v>3</v>
      </c>
      <c r="N547">
        <v>1</v>
      </c>
      <c r="O547">
        <v>545</v>
      </c>
      <c r="P547" t="s">
        <v>8924</v>
      </c>
      <c r="Q547" t="s">
        <v>8923</v>
      </c>
      <c r="R547">
        <f t="shared" si="8"/>
        <v>4</v>
      </c>
    </row>
    <row r="548" spans="1:18" x14ac:dyDescent="0.25">
      <c r="A548" s="1">
        <v>546</v>
      </c>
      <c r="B548" t="s">
        <v>1542</v>
      </c>
      <c r="C548" t="s">
        <v>1543</v>
      </c>
      <c r="D548" t="s">
        <v>13355</v>
      </c>
      <c r="E548">
        <v>2</v>
      </c>
      <c r="F548" t="s">
        <v>117</v>
      </c>
      <c r="G548" t="s">
        <v>1544</v>
      </c>
      <c r="H548" t="s">
        <v>1545</v>
      </c>
      <c r="I548">
        <v>5341</v>
      </c>
      <c r="J548" t="s">
        <v>120</v>
      </c>
      <c r="K548" t="s">
        <v>1546</v>
      </c>
      <c r="L548" t="s">
        <v>1547</v>
      </c>
      <c r="M548">
        <v>3</v>
      </c>
      <c r="N548">
        <v>3</v>
      </c>
      <c r="O548">
        <v>546</v>
      </c>
      <c r="P548" t="s">
        <v>8922</v>
      </c>
      <c r="Q548" t="s">
        <v>8921</v>
      </c>
      <c r="R548">
        <f t="shared" si="8"/>
        <v>3</v>
      </c>
    </row>
    <row r="549" spans="1:18" x14ac:dyDescent="0.25">
      <c r="A549" s="1">
        <v>547</v>
      </c>
      <c r="B549" t="s">
        <v>1578</v>
      </c>
      <c r="C549" t="s">
        <v>1579</v>
      </c>
      <c r="D549" t="s">
        <v>13622</v>
      </c>
      <c r="E549">
        <v>2</v>
      </c>
      <c r="F549" t="s">
        <v>15</v>
      </c>
      <c r="G549" t="s">
        <v>1580</v>
      </c>
      <c r="H549" t="s">
        <v>1581</v>
      </c>
      <c r="I549">
        <v>2287</v>
      </c>
      <c r="J549" t="s">
        <v>18</v>
      </c>
      <c r="K549" t="s">
        <v>1582</v>
      </c>
      <c r="L549" t="s">
        <v>1583</v>
      </c>
      <c r="M549">
        <v>3</v>
      </c>
      <c r="N549">
        <v>1</v>
      </c>
      <c r="O549">
        <v>547</v>
      </c>
      <c r="P549" t="s">
        <v>8920</v>
      </c>
      <c r="Q549" t="s">
        <v>8919</v>
      </c>
      <c r="R549">
        <f t="shared" si="8"/>
        <v>3</v>
      </c>
    </row>
    <row r="550" spans="1:18" x14ac:dyDescent="0.25">
      <c r="A550" s="1">
        <v>548</v>
      </c>
      <c r="B550" t="s">
        <v>1618</v>
      </c>
      <c r="C550" t="s">
        <v>1619</v>
      </c>
      <c r="D550" t="s">
        <v>13594</v>
      </c>
      <c r="E550">
        <v>2</v>
      </c>
      <c r="F550" t="s">
        <v>1620</v>
      </c>
      <c r="G550" t="s">
        <v>1621</v>
      </c>
      <c r="H550" t="s">
        <v>1622</v>
      </c>
      <c r="I550">
        <v>3070</v>
      </c>
      <c r="J550" t="s">
        <v>18</v>
      </c>
      <c r="K550" t="s">
        <v>1623</v>
      </c>
      <c r="L550" t="s">
        <v>1624</v>
      </c>
      <c r="M550">
        <v>3</v>
      </c>
      <c r="N550">
        <v>3</v>
      </c>
      <c r="O550">
        <v>548</v>
      </c>
      <c r="P550" t="s">
        <v>8918</v>
      </c>
      <c r="Q550" t="s">
        <v>8917</v>
      </c>
      <c r="R550">
        <f t="shared" si="8"/>
        <v>3</v>
      </c>
    </row>
    <row r="551" spans="1:18" x14ac:dyDescent="0.25">
      <c r="A551" s="1">
        <v>549</v>
      </c>
      <c r="B551" t="s">
        <v>1635</v>
      </c>
      <c r="C551" t="s">
        <v>1636</v>
      </c>
      <c r="D551" t="s">
        <v>13595</v>
      </c>
      <c r="E551">
        <v>2</v>
      </c>
      <c r="F551" t="s">
        <v>15</v>
      </c>
      <c r="G551" t="s">
        <v>1637</v>
      </c>
      <c r="H551" t="s">
        <v>1638</v>
      </c>
      <c r="I551">
        <v>7589</v>
      </c>
      <c r="J551" t="s">
        <v>18</v>
      </c>
      <c r="K551" t="s">
        <v>1639</v>
      </c>
      <c r="L551" t="s">
        <v>1640</v>
      </c>
      <c r="M551">
        <v>3</v>
      </c>
      <c r="N551">
        <v>5</v>
      </c>
      <c r="O551">
        <v>549</v>
      </c>
      <c r="P551" t="s">
        <v>8916</v>
      </c>
      <c r="Q551" t="s">
        <v>6934</v>
      </c>
      <c r="R551">
        <f t="shared" si="8"/>
        <v>3</v>
      </c>
    </row>
    <row r="552" spans="1:18" x14ac:dyDescent="0.25">
      <c r="A552" s="1">
        <v>550</v>
      </c>
      <c r="B552" t="s">
        <v>1693</v>
      </c>
      <c r="C552" t="s">
        <v>1694</v>
      </c>
      <c r="D552" t="s">
        <v>14037</v>
      </c>
      <c r="E552">
        <v>2</v>
      </c>
      <c r="F552" t="s">
        <v>15</v>
      </c>
      <c r="G552" t="s">
        <v>1695</v>
      </c>
      <c r="H552" t="s">
        <v>1696</v>
      </c>
      <c r="I552">
        <v>733</v>
      </c>
      <c r="J552" t="s">
        <v>18</v>
      </c>
      <c r="K552" t="s">
        <v>1697</v>
      </c>
      <c r="L552" t="s">
        <v>1698</v>
      </c>
      <c r="M552">
        <v>3</v>
      </c>
      <c r="N552">
        <v>3</v>
      </c>
      <c r="O552">
        <v>550</v>
      </c>
      <c r="P552" t="s">
        <v>8915</v>
      </c>
      <c r="Q552" t="s">
        <v>8914</v>
      </c>
      <c r="R552">
        <f t="shared" si="8"/>
        <v>5</v>
      </c>
    </row>
    <row r="553" spans="1:18" x14ac:dyDescent="0.25">
      <c r="A553" s="1">
        <v>551</v>
      </c>
      <c r="B553" t="s">
        <v>1699</v>
      </c>
      <c r="C553" t="s">
        <v>1700</v>
      </c>
      <c r="D553" t="s">
        <v>14064</v>
      </c>
      <c r="E553">
        <v>2</v>
      </c>
      <c r="F553" t="s">
        <v>187</v>
      </c>
      <c r="G553" t="s">
        <v>1701</v>
      </c>
      <c r="H553" t="s">
        <v>1702</v>
      </c>
      <c r="I553">
        <v>12730</v>
      </c>
      <c r="J553" t="s">
        <v>161</v>
      </c>
      <c r="K553" t="s">
        <v>1703</v>
      </c>
      <c r="L553" t="s">
        <v>1704</v>
      </c>
      <c r="M553">
        <v>3</v>
      </c>
      <c r="N553">
        <v>3</v>
      </c>
      <c r="O553">
        <v>551</v>
      </c>
      <c r="P553" t="s">
        <v>8913</v>
      </c>
      <c r="Q553" t="s">
        <v>8912</v>
      </c>
      <c r="R553">
        <f t="shared" si="8"/>
        <v>5</v>
      </c>
    </row>
    <row r="554" spans="1:18" x14ac:dyDescent="0.25">
      <c r="A554" s="1">
        <v>552</v>
      </c>
      <c r="B554" t="s">
        <v>1717</v>
      </c>
      <c r="C554" t="s">
        <v>1718</v>
      </c>
      <c r="D554" t="s">
        <v>13596</v>
      </c>
      <c r="E554">
        <v>2</v>
      </c>
      <c r="F554" t="s">
        <v>198</v>
      </c>
      <c r="G554" t="s">
        <v>1719</v>
      </c>
      <c r="H554" t="s">
        <v>1720</v>
      </c>
      <c r="I554">
        <v>5098</v>
      </c>
      <c r="J554" t="s">
        <v>199</v>
      </c>
      <c r="K554" t="s">
        <v>1721</v>
      </c>
      <c r="L554" t="s">
        <v>1722</v>
      </c>
      <c r="M554">
        <v>3</v>
      </c>
      <c r="N554">
        <v>0</v>
      </c>
      <c r="O554">
        <v>552</v>
      </c>
      <c r="P554" t="s">
        <v>8911</v>
      </c>
      <c r="Q554" t="s">
        <v>8910</v>
      </c>
      <c r="R554">
        <f t="shared" si="8"/>
        <v>3</v>
      </c>
    </row>
    <row r="555" spans="1:18" x14ac:dyDescent="0.25">
      <c r="A555" s="1">
        <v>553</v>
      </c>
      <c r="B555" t="s">
        <v>1763</v>
      </c>
      <c r="C555" t="s">
        <v>1764</v>
      </c>
      <c r="D555" t="s">
        <v>13917</v>
      </c>
      <c r="E555">
        <v>2</v>
      </c>
      <c r="F555" t="s">
        <v>286</v>
      </c>
      <c r="G555" t="s">
        <v>1765</v>
      </c>
      <c r="H555" t="s">
        <v>1766</v>
      </c>
      <c r="I555">
        <v>49046</v>
      </c>
      <c r="J555" t="s">
        <v>287</v>
      </c>
      <c r="K555" t="s">
        <v>1767</v>
      </c>
      <c r="L555" t="s">
        <v>1768</v>
      </c>
      <c r="M555">
        <v>3</v>
      </c>
      <c r="N555">
        <v>1</v>
      </c>
      <c r="O555">
        <v>553</v>
      </c>
      <c r="P555" t="s">
        <v>8909</v>
      </c>
      <c r="Q555" t="s">
        <v>8908</v>
      </c>
      <c r="R555">
        <f t="shared" si="8"/>
        <v>4</v>
      </c>
    </row>
    <row r="556" spans="1:18" x14ac:dyDescent="0.25">
      <c r="A556" s="1">
        <v>554</v>
      </c>
      <c r="B556" t="s">
        <v>1781</v>
      </c>
      <c r="C556" t="s">
        <v>1782</v>
      </c>
      <c r="D556" t="s">
        <v>13597</v>
      </c>
      <c r="E556">
        <v>2</v>
      </c>
      <c r="F556" t="s">
        <v>187</v>
      </c>
      <c r="G556" t="s">
        <v>1783</v>
      </c>
      <c r="H556" t="s">
        <v>1784</v>
      </c>
      <c r="I556">
        <v>4315</v>
      </c>
      <c r="J556" t="s">
        <v>161</v>
      </c>
      <c r="K556" t="s">
        <v>1785</v>
      </c>
      <c r="L556" t="s">
        <v>1786</v>
      </c>
      <c r="M556">
        <v>3</v>
      </c>
      <c r="N556">
        <v>3</v>
      </c>
      <c r="O556">
        <v>554</v>
      </c>
      <c r="P556" t="s">
        <v>8907</v>
      </c>
      <c r="Q556" t="s">
        <v>8906</v>
      </c>
      <c r="R556">
        <f t="shared" si="8"/>
        <v>3</v>
      </c>
    </row>
    <row r="557" spans="1:18" x14ac:dyDescent="0.25">
      <c r="A557" s="1">
        <v>555</v>
      </c>
      <c r="B557" t="s">
        <v>1787</v>
      </c>
      <c r="C557" t="s">
        <v>1788</v>
      </c>
      <c r="D557" t="s">
        <v>13918</v>
      </c>
      <c r="E557">
        <v>2</v>
      </c>
      <c r="F557" t="s">
        <v>39</v>
      </c>
      <c r="G557" t="s">
        <v>1789</v>
      </c>
      <c r="H557" t="s">
        <v>1790</v>
      </c>
      <c r="I557">
        <v>1969</v>
      </c>
      <c r="J557" t="s">
        <v>42</v>
      </c>
      <c r="K557" t="s">
        <v>1791</v>
      </c>
      <c r="L557" t="s">
        <v>1792</v>
      </c>
      <c r="M557">
        <v>3</v>
      </c>
      <c r="N557">
        <v>0</v>
      </c>
      <c r="O557">
        <v>555</v>
      </c>
      <c r="P557" t="s">
        <v>8905</v>
      </c>
      <c r="Q557" t="s">
        <v>8904</v>
      </c>
      <c r="R557">
        <f t="shared" si="8"/>
        <v>4</v>
      </c>
    </row>
    <row r="558" spans="1:18" x14ac:dyDescent="0.25">
      <c r="A558" s="1">
        <v>556</v>
      </c>
      <c r="B558" t="s">
        <v>1842</v>
      </c>
      <c r="C558" t="s">
        <v>1843</v>
      </c>
      <c r="D558" t="s">
        <v>13358</v>
      </c>
      <c r="E558">
        <v>2</v>
      </c>
      <c r="F558" t="s">
        <v>39</v>
      </c>
      <c r="G558" t="s">
        <v>1844</v>
      </c>
      <c r="H558" t="s">
        <v>1845</v>
      </c>
      <c r="I558">
        <v>2416</v>
      </c>
      <c r="J558" t="s">
        <v>42</v>
      </c>
      <c r="K558" t="s">
        <v>1846</v>
      </c>
      <c r="L558" t="s">
        <v>1847</v>
      </c>
      <c r="M558">
        <v>3</v>
      </c>
      <c r="N558">
        <v>3</v>
      </c>
      <c r="O558">
        <v>556</v>
      </c>
      <c r="P558" t="s">
        <v>8903</v>
      </c>
      <c r="Q558" t="s">
        <v>8902</v>
      </c>
      <c r="R558">
        <f t="shared" si="8"/>
        <v>3</v>
      </c>
    </row>
    <row r="559" spans="1:18" x14ac:dyDescent="0.25">
      <c r="A559" s="1">
        <v>557</v>
      </c>
      <c r="B559" t="s">
        <v>1848</v>
      </c>
      <c r="C559" t="s">
        <v>1849</v>
      </c>
      <c r="D559" t="s">
        <v>13177</v>
      </c>
      <c r="E559">
        <v>2</v>
      </c>
      <c r="F559" t="s">
        <v>39</v>
      </c>
      <c r="G559" t="s">
        <v>1850</v>
      </c>
      <c r="H559" t="s">
        <v>1851</v>
      </c>
      <c r="I559">
        <v>40191</v>
      </c>
      <c r="J559" t="s">
        <v>42</v>
      </c>
      <c r="K559" t="s">
        <v>1852</v>
      </c>
      <c r="L559" t="s">
        <v>1853</v>
      </c>
      <c r="M559">
        <v>3</v>
      </c>
      <c r="N559">
        <v>3</v>
      </c>
      <c r="O559">
        <v>557</v>
      </c>
      <c r="P559" t="s">
        <v>8901</v>
      </c>
      <c r="Q559" t="s">
        <v>8900</v>
      </c>
      <c r="R559">
        <f t="shared" si="8"/>
        <v>2</v>
      </c>
    </row>
    <row r="560" spans="1:18" x14ac:dyDescent="0.25">
      <c r="A560" s="1">
        <v>558</v>
      </c>
      <c r="B560" t="s">
        <v>1888</v>
      </c>
      <c r="C560" t="s">
        <v>1889</v>
      </c>
      <c r="D560" t="s">
        <v>13361</v>
      </c>
      <c r="E560">
        <v>2</v>
      </c>
      <c r="F560" t="s">
        <v>39</v>
      </c>
      <c r="G560" t="s">
        <v>1890</v>
      </c>
      <c r="H560" t="s">
        <v>1891</v>
      </c>
      <c r="I560">
        <v>998</v>
      </c>
      <c r="J560" t="s">
        <v>42</v>
      </c>
      <c r="K560" t="s">
        <v>1892</v>
      </c>
      <c r="L560" t="s">
        <v>1893</v>
      </c>
      <c r="M560">
        <v>3</v>
      </c>
      <c r="N560">
        <v>1</v>
      </c>
      <c r="O560">
        <v>558</v>
      </c>
      <c r="P560" t="s">
        <v>8899</v>
      </c>
      <c r="Q560" t="s">
        <v>8898</v>
      </c>
      <c r="R560">
        <f t="shared" si="8"/>
        <v>3</v>
      </c>
    </row>
    <row r="561" spans="1:18" x14ac:dyDescent="0.25">
      <c r="A561" s="1">
        <v>559</v>
      </c>
      <c r="B561" t="s">
        <v>1900</v>
      </c>
      <c r="C561" t="s">
        <v>1901</v>
      </c>
      <c r="D561" t="s">
        <v>13623</v>
      </c>
      <c r="E561">
        <v>2</v>
      </c>
      <c r="F561" t="s">
        <v>15</v>
      </c>
      <c r="G561" t="s">
        <v>1902</v>
      </c>
      <c r="H561" t="s">
        <v>1903</v>
      </c>
      <c r="I561">
        <v>10543</v>
      </c>
      <c r="J561" t="s">
        <v>18</v>
      </c>
      <c r="K561" t="s">
        <v>1904</v>
      </c>
      <c r="L561" t="s">
        <v>1905</v>
      </c>
      <c r="M561">
        <v>3</v>
      </c>
      <c r="N561">
        <v>3</v>
      </c>
      <c r="O561">
        <v>559</v>
      </c>
      <c r="P561" t="s">
        <v>8897</v>
      </c>
      <c r="Q561" t="s">
        <v>8896</v>
      </c>
      <c r="R561">
        <f t="shared" si="8"/>
        <v>3</v>
      </c>
    </row>
    <row r="562" spans="1:18" x14ac:dyDescent="0.25">
      <c r="A562" s="1">
        <v>560</v>
      </c>
      <c r="B562" t="s">
        <v>1912</v>
      </c>
      <c r="C562" t="s">
        <v>1913</v>
      </c>
      <c r="D562" t="s">
        <v>13624</v>
      </c>
      <c r="E562">
        <v>2</v>
      </c>
      <c r="F562" t="s">
        <v>286</v>
      </c>
      <c r="G562" t="s">
        <v>1914</v>
      </c>
      <c r="H562" t="s">
        <v>1915</v>
      </c>
      <c r="I562">
        <v>4462</v>
      </c>
      <c r="J562" t="s">
        <v>287</v>
      </c>
      <c r="K562" t="s">
        <v>1916</v>
      </c>
      <c r="L562" t="s">
        <v>1917</v>
      </c>
      <c r="M562">
        <v>3</v>
      </c>
      <c r="N562">
        <v>1</v>
      </c>
      <c r="O562">
        <v>560</v>
      </c>
      <c r="P562" t="s">
        <v>8895</v>
      </c>
      <c r="Q562" t="s">
        <v>8894</v>
      </c>
      <c r="R562">
        <f t="shared" si="8"/>
        <v>3</v>
      </c>
    </row>
    <row r="563" spans="1:18" x14ac:dyDescent="0.25">
      <c r="A563" s="1">
        <v>561</v>
      </c>
      <c r="B563" t="s">
        <v>1960</v>
      </c>
      <c r="C563" t="s">
        <v>1961</v>
      </c>
      <c r="D563" t="s">
        <v>13919</v>
      </c>
      <c r="E563">
        <v>2</v>
      </c>
      <c r="F563" t="s">
        <v>39</v>
      </c>
      <c r="G563" t="s">
        <v>1962</v>
      </c>
      <c r="H563" t="s">
        <v>1963</v>
      </c>
      <c r="I563">
        <v>8407</v>
      </c>
      <c r="J563" t="s">
        <v>42</v>
      </c>
      <c r="K563" t="s">
        <v>1964</v>
      </c>
      <c r="L563" t="s">
        <v>1965</v>
      </c>
      <c r="M563">
        <v>3</v>
      </c>
      <c r="N563">
        <v>3</v>
      </c>
      <c r="O563">
        <v>561</v>
      </c>
      <c r="P563" t="s">
        <v>8893</v>
      </c>
      <c r="Q563" t="s">
        <v>8892</v>
      </c>
      <c r="R563">
        <f t="shared" si="8"/>
        <v>4</v>
      </c>
    </row>
    <row r="564" spans="1:18" x14ac:dyDescent="0.25">
      <c r="A564" s="1">
        <v>562</v>
      </c>
      <c r="B564" t="s">
        <v>1973</v>
      </c>
      <c r="C564" t="s">
        <v>1974</v>
      </c>
      <c r="D564" t="s">
        <v>13626</v>
      </c>
      <c r="E564">
        <v>2</v>
      </c>
      <c r="F564" t="s">
        <v>39</v>
      </c>
      <c r="G564" t="s">
        <v>1975</v>
      </c>
      <c r="H564" t="s">
        <v>1976</v>
      </c>
      <c r="I564">
        <v>1117</v>
      </c>
      <c r="J564" t="s">
        <v>42</v>
      </c>
      <c r="K564" t="s">
        <v>1977</v>
      </c>
      <c r="L564" t="s">
        <v>1978</v>
      </c>
      <c r="M564">
        <v>3</v>
      </c>
      <c r="N564">
        <v>3</v>
      </c>
      <c r="O564">
        <v>562</v>
      </c>
      <c r="P564" t="s">
        <v>8891</v>
      </c>
      <c r="Q564" t="s">
        <v>8890</v>
      </c>
      <c r="R564">
        <f t="shared" si="8"/>
        <v>3</v>
      </c>
    </row>
    <row r="565" spans="1:18" x14ac:dyDescent="0.25">
      <c r="A565" s="1">
        <v>563</v>
      </c>
      <c r="B565" t="s">
        <v>990</v>
      </c>
      <c r="C565" t="s">
        <v>1991</v>
      </c>
      <c r="D565" t="s">
        <v>13600</v>
      </c>
      <c r="E565">
        <v>2</v>
      </c>
      <c r="F565" t="s">
        <v>1992</v>
      </c>
      <c r="G565" t="s">
        <v>1993</v>
      </c>
      <c r="H565" t="s">
        <v>993</v>
      </c>
      <c r="I565">
        <v>3912</v>
      </c>
      <c r="J565" t="s">
        <v>120</v>
      </c>
      <c r="K565" t="s">
        <v>1994</v>
      </c>
      <c r="L565" t="s">
        <v>1995</v>
      </c>
      <c r="M565">
        <v>3</v>
      </c>
      <c r="N565">
        <v>1</v>
      </c>
      <c r="O565">
        <v>563</v>
      </c>
      <c r="P565" t="s">
        <v>8889</v>
      </c>
      <c r="Q565" t="s">
        <v>8888</v>
      </c>
      <c r="R565">
        <f t="shared" si="8"/>
        <v>5</v>
      </c>
    </row>
    <row r="566" spans="1:18" x14ac:dyDescent="0.25">
      <c r="A566" s="1">
        <v>564</v>
      </c>
      <c r="B566" t="s">
        <v>1996</v>
      </c>
      <c r="C566" t="s">
        <v>1997</v>
      </c>
      <c r="D566" t="s">
        <v>13601</v>
      </c>
      <c r="E566">
        <v>2</v>
      </c>
      <c r="F566" t="s">
        <v>348</v>
      </c>
      <c r="G566" t="s">
        <v>1998</v>
      </c>
      <c r="H566" t="s">
        <v>1999</v>
      </c>
      <c r="I566">
        <v>9106</v>
      </c>
      <c r="J566" t="s">
        <v>351</v>
      </c>
      <c r="K566" t="s">
        <v>2000</v>
      </c>
      <c r="L566" t="s">
        <v>2001</v>
      </c>
      <c r="M566">
        <v>3</v>
      </c>
      <c r="N566">
        <v>3</v>
      </c>
      <c r="O566">
        <v>564</v>
      </c>
      <c r="P566" t="s">
        <v>8887</v>
      </c>
      <c r="Q566" t="s">
        <v>8886</v>
      </c>
      <c r="R566">
        <f t="shared" si="8"/>
        <v>3</v>
      </c>
    </row>
    <row r="567" spans="1:18" x14ac:dyDescent="0.25">
      <c r="A567" s="1">
        <v>565</v>
      </c>
      <c r="B567" t="s">
        <v>2014</v>
      </c>
      <c r="C567" t="s">
        <v>2015</v>
      </c>
      <c r="D567" t="s">
        <v>13627</v>
      </c>
      <c r="E567">
        <v>2</v>
      </c>
      <c r="F567" t="s">
        <v>280</v>
      </c>
      <c r="G567" t="s">
        <v>2016</v>
      </c>
      <c r="H567" t="s">
        <v>2017</v>
      </c>
      <c r="I567">
        <v>11258</v>
      </c>
      <c r="J567" t="s">
        <v>283</v>
      </c>
      <c r="K567" t="s">
        <v>2018</v>
      </c>
      <c r="L567" t="s">
        <v>2019</v>
      </c>
      <c r="M567">
        <v>3</v>
      </c>
      <c r="N567">
        <v>3</v>
      </c>
      <c r="O567">
        <v>565</v>
      </c>
      <c r="P567" t="s">
        <v>8885</v>
      </c>
      <c r="Q567" t="s">
        <v>8884</v>
      </c>
      <c r="R567">
        <f t="shared" si="8"/>
        <v>3</v>
      </c>
    </row>
    <row r="568" spans="1:18" x14ac:dyDescent="0.25">
      <c r="A568" s="1">
        <v>566</v>
      </c>
      <c r="B568" t="s">
        <v>2020</v>
      </c>
      <c r="C568" t="s">
        <v>2021</v>
      </c>
      <c r="D568" t="s">
        <v>13181</v>
      </c>
      <c r="E568">
        <v>2</v>
      </c>
      <c r="F568" t="s">
        <v>117</v>
      </c>
      <c r="G568" t="s">
        <v>2022</v>
      </c>
      <c r="H568" t="s">
        <v>2023</v>
      </c>
      <c r="I568">
        <v>2510</v>
      </c>
      <c r="J568" t="s">
        <v>120</v>
      </c>
      <c r="K568" t="s">
        <v>2024</v>
      </c>
      <c r="L568" t="s">
        <v>2025</v>
      </c>
      <c r="M568">
        <v>3</v>
      </c>
      <c r="N568">
        <v>1</v>
      </c>
      <c r="O568">
        <v>566</v>
      </c>
      <c r="P568" t="s">
        <v>8883</v>
      </c>
      <c r="Q568" t="s">
        <v>8882</v>
      </c>
      <c r="R568">
        <f t="shared" si="8"/>
        <v>2</v>
      </c>
    </row>
    <row r="569" spans="1:18" x14ac:dyDescent="0.25">
      <c r="A569" s="1">
        <v>567</v>
      </c>
      <c r="B569" t="s">
        <v>2032</v>
      </c>
      <c r="C569" t="s">
        <v>2033</v>
      </c>
      <c r="D569" t="s">
        <v>13189</v>
      </c>
      <c r="E569">
        <v>2</v>
      </c>
      <c r="F569" t="s">
        <v>73</v>
      </c>
      <c r="G569" t="s">
        <v>2034</v>
      </c>
      <c r="H569" t="s">
        <v>2035</v>
      </c>
      <c r="I569">
        <v>3301</v>
      </c>
      <c r="J569" t="s">
        <v>76</v>
      </c>
      <c r="K569" t="s">
        <v>2036</v>
      </c>
      <c r="L569" t="s">
        <v>2037</v>
      </c>
      <c r="M569">
        <v>3</v>
      </c>
      <c r="N569">
        <v>3</v>
      </c>
      <c r="O569">
        <v>567</v>
      </c>
      <c r="P569" t="s">
        <v>8881</v>
      </c>
      <c r="Q569" t="s">
        <v>8880</v>
      </c>
      <c r="R569">
        <f t="shared" si="8"/>
        <v>2</v>
      </c>
    </row>
    <row r="570" spans="1:18" x14ac:dyDescent="0.25">
      <c r="A570" s="1">
        <v>568</v>
      </c>
      <c r="B570" t="s">
        <v>2044</v>
      </c>
      <c r="C570" t="s">
        <v>2045</v>
      </c>
      <c r="D570" t="s">
        <v>13603</v>
      </c>
      <c r="E570">
        <v>2</v>
      </c>
      <c r="F570" t="s">
        <v>187</v>
      </c>
      <c r="G570" t="s">
        <v>2046</v>
      </c>
      <c r="H570" t="s">
        <v>2047</v>
      </c>
      <c r="I570">
        <v>3747</v>
      </c>
      <c r="J570" t="s">
        <v>161</v>
      </c>
      <c r="K570" t="s">
        <v>2048</v>
      </c>
      <c r="L570" t="s">
        <v>2049</v>
      </c>
      <c r="M570">
        <v>3</v>
      </c>
      <c r="N570">
        <v>3</v>
      </c>
      <c r="O570">
        <v>568</v>
      </c>
      <c r="P570" t="s">
        <v>8879</v>
      </c>
      <c r="Q570" t="s">
        <v>8878</v>
      </c>
      <c r="R570">
        <f t="shared" si="8"/>
        <v>3</v>
      </c>
    </row>
    <row r="571" spans="1:18" x14ac:dyDescent="0.25">
      <c r="A571" s="1">
        <v>569</v>
      </c>
      <c r="B571" t="s">
        <v>2068</v>
      </c>
      <c r="C571" t="s">
        <v>2069</v>
      </c>
      <c r="D571" t="s">
        <v>13604</v>
      </c>
      <c r="E571">
        <v>2</v>
      </c>
      <c r="F571" t="s">
        <v>198</v>
      </c>
      <c r="G571" t="s">
        <v>2070</v>
      </c>
      <c r="H571" t="s">
        <v>2071</v>
      </c>
      <c r="I571">
        <v>1325</v>
      </c>
      <c r="J571" t="s">
        <v>199</v>
      </c>
      <c r="K571" t="s">
        <v>2072</v>
      </c>
      <c r="L571" t="s">
        <v>2073</v>
      </c>
      <c r="M571">
        <v>3</v>
      </c>
      <c r="N571">
        <v>3</v>
      </c>
      <c r="O571">
        <v>569</v>
      </c>
      <c r="P571" t="s">
        <v>8877</v>
      </c>
      <c r="Q571" t="s">
        <v>8876</v>
      </c>
      <c r="R571">
        <f t="shared" si="8"/>
        <v>3</v>
      </c>
    </row>
    <row r="572" spans="1:18" x14ac:dyDescent="0.25">
      <c r="A572" s="1">
        <v>570</v>
      </c>
      <c r="B572" t="s">
        <v>2080</v>
      </c>
      <c r="C572" t="s">
        <v>2081</v>
      </c>
      <c r="D572" t="s">
        <v>13190</v>
      </c>
      <c r="E572">
        <v>2</v>
      </c>
      <c r="F572" t="s">
        <v>648</v>
      </c>
      <c r="G572" t="s">
        <v>2082</v>
      </c>
      <c r="H572" t="s">
        <v>2083</v>
      </c>
      <c r="I572">
        <v>19193</v>
      </c>
      <c r="J572" t="s">
        <v>603</v>
      </c>
      <c r="K572" t="s">
        <v>2084</v>
      </c>
      <c r="L572" t="s">
        <v>2085</v>
      </c>
      <c r="M572">
        <v>3</v>
      </c>
      <c r="N572">
        <v>1</v>
      </c>
      <c r="O572">
        <v>570</v>
      </c>
      <c r="P572" t="s">
        <v>8875</v>
      </c>
      <c r="Q572" t="s">
        <v>8874</v>
      </c>
      <c r="R572">
        <f t="shared" si="8"/>
        <v>2</v>
      </c>
    </row>
    <row r="573" spans="1:18" x14ac:dyDescent="0.25">
      <c r="A573" s="1">
        <v>571</v>
      </c>
      <c r="B573" t="s">
        <v>2092</v>
      </c>
      <c r="C573" t="s">
        <v>2093</v>
      </c>
      <c r="D573" t="s">
        <v>13191</v>
      </c>
      <c r="E573">
        <v>2</v>
      </c>
      <c r="F573" t="s">
        <v>187</v>
      </c>
      <c r="G573" t="s">
        <v>2094</v>
      </c>
      <c r="H573" t="s">
        <v>2095</v>
      </c>
      <c r="I573">
        <v>7270</v>
      </c>
      <c r="J573" t="s">
        <v>161</v>
      </c>
      <c r="K573" t="s">
        <v>2096</v>
      </c>
      <c r="L573" t="s">
        <v>2097</v>
      </c>
      <c r="M573">
        <v>3</v>
      </c>
      <c r="N573">
        <v>6</v>
      </c>
      <c r="O573">
        <v>571</v>
      </c>
      <c r="P573" t="s">
        <v>8873</v>
      </c>
      <c r="Q573" t="s">
        <v>8872</v>
      </c>
      <c r="R573">
        <f t="shared" si="8"/>
        <v>2</v>
      </c>
    </row>
    <row r="574" spans="1:18" x14ac:dyDescent="0.25">
      <c r="A574" s="1">
        <v>572</v>
      </c>
      <c r="B574" t="s">
        <v>2098</v>
      </c>
      <c r="C574" t="s">
        <v>2099</v>
      </c>
      <c r="D574" t="s">
        <v>13606</v>
      </c>
      <c r="E574">
        <v>2</v>
      </c>
      <c r="F574" t="s">
        <v>187</v>
      </c>
      <c r="G574" t="s">
        <v>2100</v>
      </c>
      <c r="H574" t="s">
        <v>2101</v>
      </c>
      <c r="I574">
        <v>67498</v>
      </c>
      <c r="J574" t="s">
        <v>161</v>
      </c>
      <c r="K574" t="s">
        <v>2102</v>
      </c>
      <c r="L574" t="s">
        <v>2103</v>
      </c>
      <c r="M574">
        <v>3</v>
      </c>
      <c r="N574">
        <v>3</v>
      </c>
      <c r="O574">
        <v>572</v>
      </c>
      <c r="P574" t="s">
        <v>8871</v>
      </c>
      <c r="Q574" t="s">
        <v>8870</v>
      </c>
      <c r="R574">
        <f t="shared" si="8"/>
        <v>3</v>
      </c>
    </row>
    <row r="575" spans="1:18" x14ac:dyDescent="0.25">
      <c r="A575" s="1">
        <v>573</v>
      </c>
      <c r="B575" t="s">
        <v>2108</v>
      </c>
      <c r="C575" t="s">
        <v>2109</v>
      </c>
      <c r="D575" t="s">
        <v>14074</v>
      </c>
      <c r="E575">
        <v>2</v>
      </c>
      <c r="F575" t="s">
        <v>198</v>
      </c>
      <c r="G575" t="s">
        <v>2110</v>
      </c>
      <c r="H575" t="s">
        <v>2111</v>
      </c>
      <c r="I575">
        <v>7651</v>
      </c>
      <c r="J575" t="s">
        <v>199</v>
      </c>
      <c r="K575" t="s">
        <v>2112</v>
      </c>
      <c r="L575" t="s">
        <v>2113</v>
      </c>
      <c r="M575">
        <v>3</v>
      </c>
      <c r="N575">
        <v>3</v>
      </c>
      <c r="O575">
        <v>573</v>
      </c>
      <c r="P575" t="s">
        <v>8869</v>
      </c>
      <c r="Q575" t="s">
        <v>8868</v>
      </c>
      <c r="R575">
        <f t="shared" si="8"/>
        <v>6</v>
      </c>
    </row>
    <row r="576" spans="1:18" x14ac:dyDescent="0.25">
      <c r="A576" s="1">
        <v>574</v>
      </c>
      <c r="B576" t="s">
        <v>2126</v>
      </c>
      <c r="C576" t="s">
        <v>2127</v>
      </c>
      <c r="D576" t="s">
        <v>14038</v>
      </c>
      <c r="E576">
        <v>2</v>
      </c>
      <c r="F576" t="s">
        <v>15</v>
      </c>
      <c r="G576" t="s">
        <v>2128</v>
      </c>
      <c r="H576" t="s">
        <v>2129</v>
      </c>
      <c r="I576">
        <v>51403</v>
      </c>
      <c r="J576" t="s">
        <v>18</v>
      </c>
      <c r="K576" t="s">
        <v>2130</v>
      </c>
      <c r="L576" t="s">
        <v>2131</v>
      </c>
      <c r="M576">
        <v>3</v>
      </c>
      <c r="N576">
        <v>2</v>
      </c>
      <c r="O576">
        <v>574</v>
      </c>
      <c r="P576" t="s">
        <v>8867</v>
      </c>
      <c r="Q576" t="s">
        <v>8866</v>
      </c>
      <c r="R576">
        <f t="shared" si="8"/>
        <v>5</v>
      </c>
    </row>
    <row r="577" spans="1:18" x14ac:dyDescent="0.25">
      <c r="A577" s="1">
        <v>575</v>
      </c>
      <c r="B577" t="s">
        <v>2138</v>
      </c>
      <c r="C577" t="s">
        <v>2139</v>
      </c>
      <c r="D577" t="s">
        <v>13631</v>
      </c>
      <c r="E577">
        <v>3</v>
      </c>
      <c r="F577" t="s">
        <v>117</v>
      </c>
      <c r="G577" t="s">
        <v>2140</v>
      </c>
      <c r="H577" t="s">
        <v>2141</v>
      </c>
      <c r="I577">
        <v>1800</v>
      </c>
      <c r="J577" t="s">
        <v>120</v>
      </c>
      <c r="K577" t="s">
        <v>2142</v>
      </c>
      <c r="L577" t="s">
        <v>2143</v>
      </c>
      <c r="M577">
        <v>3</v>
      </c>
      <c r="N577">
        <v>3</v>
      </c>
      <c r="O577">
        <v>575</v>
      </c>
      <c r="P577" t="s">
        <v>8865</v>
      </c>
      <c r="Q577" t="s">
        <v>8864</v>
      </c>
      <c r="R577">
        <f t="shared" si="8"/>
        <v>3</v>
      </c>
    </row>
    <row r="578" spans="1:18" x14ac:dyDescent="0.25">
      <c r="A578" s="1">
        <v>576</v>
      </c>
      <c r="B578" t="s">
        <v>2174</v>
      </c>
      <c r="C578" t="s">
        <v>2175</v>
      </c>
      <c r="D578" t="s">
        <v>13632</v>
      </c>
      <c r="E578">
        <v>3</v>
      </c>
      <c r="F578" t="s">
        <v>15</v>
      </c>
      <c r="G578" t="s">
        <v>2176</v>
      </c>
      <c r="H578" t="s">
        <v>2177</v>
      </c>
      <c r="I578">
        <v>3094</v>
      </c>
      <c r="J578" t="s">
        <v>18</v>
      </c>
      <c r="K578" t="s">
        <v>2178</v>
      </c>
      <c r="L578" t="s">
        <v>2179</v>
      </c>
      <c r="M578">
        <v>3</v>
      </c>
      <c r="N578">
        <v>1</v>
      </c>
      <c r="O578">
        <v>576</v>
      </c>
      <c r="P578" t="s">
        <v>8863</v>
      </c>
      <c r="Q578" t="s">
        <v>8862</v>
      </c>
      <c r="R578">
        <f t="shared" si="8"/>
        <v>3</v>
      </c>
    </row>
    <row r="579" spans="1:18" x14ac:dyDescent="0.25">
      <c r="A579" s="1">
        <v>577</v>
      </c>
      <c r="B579" t="s">
        <v>2228</v>
      </c>
      <c r="C579" t="s">
        <v>2229</v>
      </c>
      <c r="D579" t="s">
        <v>13633</v>
      </c>
      <c r="E579">
        <v>3</v>
      </c>
      <c r="F579" t="s">
        <v>648</v>
      </c>
      <c r="G579" t="s">
        <v>2230</v>
      </c>
      <c r="H579" t="s">
        <v>2231</v>
      </c>
      <c r="I579">
        <v>18699</v>
      </c>
      <c r="J579" t="s">
        <v>603</v>
      </c>
      <c r="K579" t="s">
        <v>2232</v>
      </c>
      <c r="L579" t="s">
        <v>2233</v>
      </c>
      <c r="M579">
        <v>3</v>
      </c>
      <c r="N579">
        <v>1</v>
      </c>
      <c r="O579">
        <v>577</v>
      </c>
      <c r="P579" t="s">
        <v>8861</v>
      </c>
      <c r="Q579" t="s">
        <v>8860</v>
      </c>
      <c r="R579">
        <f t="shared" ref="R579:R642" si="9">LEN(Q579)-LEN(SUBSTITUTE(Q579,"{",""))</f>
        <v>3</v>
      </c>
    </row>
    <row r="580" spans="1:18" x14ac:dyDescent="0.25">
      <c r="A580" s="1">
        <v>578</v>
      </c>
      <c r="B580" t="s">
        <v>2252</v>
      </c>
      <c r="C580" t="s">
        <v>2253</v>
      </c>
      <c r="D580" t="s">
        <v>13996</v>
      </c>
      <c r="E580">
        <v>3</v>
      </c>
      <c r="F580" t="s">
        <v>321</v>
      </c>
      <c r="G580" t="s">
        <v>2254</v>
      </c>
      <c r="H580" t="s">
        <v>2255</v>
      </c>
      <c r="I580">
        <v>3948</v>
      </c>
      <c r="J580" t="s">
        <v>324</v>
      </c>
      <c r="K580" t="s">
        <v>2256</v>
      </c>
      <c r="L580" t="s">
        <v>2257</v>
      </c>
      <c r="M580">
        <v>3</v>
      </c>
      <c r="N580">
        <v>3</v>
      </c>
      <c r="O580">
        <v>578</v>
      </c>
      <c r="P580" t="s">
        <v>8859</v>
      </c>
      <c r="Q580" t="s">
        <v>8858</v>
      </c>
      <c r="R580">
        <f t="shared" si="9"/>
        <v>4</v>
      </c>
    </row>
    <row r="581" spans="1:18" x14ac:dyDescent="0.25">
      <c r="A581" s="1">
        <v>579</v>
      </c>
      <c r="B581" t="s">
        <v>2270</v>
      </c>
      <c r="C581" t="s">
        <v>2271</v>
      </c>
      <c r="D581" t="s">
        <v>13814</v>
      </c>
      <c r="E581">
        <v>3</v>
      </c>
      <c r="F581" t="s">
        <v>15</v>
      </c>
      <c r="G581" t="s">
        <v>2272</v>
      </c>
      <c r="H581" t="s">
        <v>2273</v>
      </c>
      <c r="I581">
        <v>32510</v>
      </c>
      <c r="J581" t="s">
        <v>18</v>
      </c>
      <c r="K581" t="s">
        <v>2274</v>
      </c>
      <c r="L581" t="s">
        <v>2275</v>
      </c>
      <c r="M581">
        <v>3</v>
      </c>
      <c r="N581">
        <v>1</v>
      </c>
      <c r="O581">
        <v>579</v>
      </c>
      <c r="P581" t="s">
        <v>8857</v>
      </c>
      <c r="Q581" t="s">
        <v>8856</v>
      </c>
      <c r="R581">
        <f t="shared" si="9"/>
        <v>3</v>
      </c>
    </row>
    <row r="582" spans="1:18" x14ac:dyDescent="0.25">
      <c r="A582" s="1">
        <v>580</v>
      </c>
      <c r="B582" t="s">
        <v>2368</v>
      </c>
      <c r="C582" t="s">
        <v>2369</v>
      </c>
      <c r="D582" t="s">
        <v>13634</v>
      </c>
      <c r="E582">
        <v>3</v>
      </c>
      <c r="F582" t="s">
        <v>73</v>
      </c>
      <c r="G582" t="s">
        <v>2370</v>
      </c>
      <c r="H582" t="s">
        <v>2371</v>
      </c>
      <c r="I582">
        <v>4782</v>
      </c>
      <c r="J582" t="s">
        <v>76</v>
      </c>
      <c r="K582" t="s">
        <v>2372</v>
      </c>
      <c r="L582" t="s">
        <v>2373</v>
      </c>
      <c r="M582">
        <v>3</v>
      </c>
      <c r="N582">
        <v>3</v>
      </c>
      <c r="O582">
        <v>580</v>
      </c>
      <c r="P582" t="s">
        <v>8855</v>
      </c>
      <c r="Q582" t="s">
        <v>8854</v>
      </c>
      <c r="R582">
        <f t="shared" si="9"/>
        <v>3</v>
      </c>
    </row>
    <row r="583" spans="1:18" x14ac:dyDescent="0.25">
      <c r="A583" s="1">
        <v>581</v>
      </c>
      <c r="B583" t="s">
        <v>2404</v>
      </c>
      <c r="C583" t="s">
        <v>2405</v>
      </c>
      <c r="D583" t="s">
        <v>13612</v>
      </c>
      <c r="E583">
        <v>3</v>
      </c>
      <c r="F583" t="s">
        <v>286</v>
      </c>
      <c r="G583" t="s">
        <v>2406</v>
      </c>
      <c r="H583" t="s">
        <v>2407</v>
      </c>
      <c r="I583">
        <v>12331</v>
      </c>
      <c r="J583" t="s">
        <v>287</v>
      </c>
      <c r="K583" t="s">
        <v>2408</v>
      </c>
      <c r="L583" t="s">
        <v>2409</v>
      </c>
      <c r="M583">
        <v>3</v>
      </c>
      <c r="N583">
        <v>3</v>
      </c>
      <c r="O583">
        <v>581</v>
      </c>
      <c r="P583" t="s">
        <v>8853</v>
      </c>
      <c r="Q583" t="s">
        <v>8852</v>
      </c>
      <c r="R583">
        <f t="shared" si="9"/>
        <v>3</v>
      </c>
    </row>
    <row r="584" spans="1:18" x14ac:dyDescent="0.25">
      <c r="A584" s="1">
        <v>582</v>
      </c>
      <c r="B584" t="s">
        <v>2444</v>
      </c>
      <c r="C584" t="s">
        <v>2445</v>
      </c>
      <c r="D584" t="s">
        <v>13613</v>
      </c>
      <c r="E584">
        <v>3</v>
      </c>
      <c r="F584" t="s">
        <v>39</v>
      </c>
      <c r="G584" t="s">
        <v>2446</v>
      </c>
      <c r="H584" t="s">
        <v>2447</v>
      </c>
      <c r="I584">
        <v>128595</v>
      </c>
      <c r="J584" t="s">
        <v>42</v>
      </c>
      <c r="K584" t="s">
        <v>2448</v>
      </c>
      <c r="L584" t="s">
        <v>2449</v>
      </c>
      <c r="M584">
        <v>3</v>
      </c>
      <c r="N584">
        <v>3</v>
      </c>
      <c r="O584">
        <v>582</v>
      </c>
      <c r="P584" t="s">
        <v>8851</v>
      </c>
      <c r="Q584" t="s">
        <v>8850</v>
      </c>
      <c r="R584">
        <f t="shared" si="9"/>
        <v>3</v>
      </c>
    </row>
    <row r="585" spans="1:18" x14ac:dyDescent="0.25">
      <c r="A585" s="1">
        <v>583</v>
      </c>
      <c r="B585" t="s">
        <v>2450</v>
      </c>
      <c r="C585" t="s">
        <v>2451</v>
      </c>
      <c r="D585" t="s">
        <v>13614</v>
      </c>
      <c r="E585">
        <v>3</v>
      </c>
      <c r="F585" t="s">
        <v>15</v>
      </c>
      <c r="G585" t="s">
        <v>2452</v>
      </c>
      <c r="H585" t="s">
        <v>2453</v>
      </c>
      <c r="I585">
        <v>822</v>
      </c>
      <c r="J585" t="s">
        <v>18</v>
      </c>
      <c r="K585" t="s">
        <v>2454</v>
      </c>
      <c r="L585" t="s">
        <v>2455</v>
      </c>
      <c r="M585">
        <v>3</v>
      </c>
      <c r="N585">
        <v>1</v>
      </c>
      <c r="O585">
        <v>583</v>
      </c>
      <c r="P585" t="s">
        <v>8849</v>
      </c>
      <c r="Q585" t="s">
        <v>8848</v>
      </c>
      <c r="R585">
        <f t="shared" si="9"/>
        <v>3</v>
      </c>
    </row>
    <row r="586" spans="1:18" x14ac:dyDescent="0.25">
      <c r="A586" s="1">
        <v>584</v>
      </c>
      <c r="B586" t="s">
        <v>2462</v>
      </c>
      <c r="C586" t="s">
        <v>2463</v>
      </c>
      <c r="D586" t="s">
        <v>13920</v>
      </c>
      <c r="E586">
        <v>3</v>
      </c>
      <c r="F586" t="s">
        <v>1187</v>
      </c>
      <c r="G586" t="s">
        <v>2464</v>
      </c>
      <c r="H586" t="s">
        <v>2465</v>
      </c>
      <c r="I586">
        <v>3384</v>
      </c>
      <c r="J586" t="s">
        <v>169</v>
      </c>
      <c r="K586" t="s">
        <v>2466</v>
      </c>
      <c r="L586" t="s">
        <v>2467</v>
      </c>
      <c r="M586">
        <v>3</v>
      </c>
      <c r="N586">
        <v>3</v>
      </c>
      <c r="O586">
        <v>584</v>
      </c>
      <c r="P586" t="s">
        <v>8847</v>
      </c>
      <c r="Q586" t="s">
        <v>8846</v>
      </c>
      <c r="R586">
        <f t="shared" si="9"/>
        <v>4</v>
      </c>
    </row>
    <row r="587" spans="1:18" x14ac:dyDescent="0.25">
      <c r="A587" s="1">
        <v>585</v>
      </c>
      <c r="B587" t="s">
        <v>2498</v>
      </c>
      <c r="C587" t="s">
        <v>2499</v>
      </c>
      <c r="D587" t="s">
        <v>13615</v>
      </c>
      <c r="E587">
        <v>3</v>
      </c>
      <c r="F587" t="s">
        <v>286</v>
      </c>
      <c r="G587" t="s">
        <v>2500</v>
      </c>
      <c r="H587" t="s">
        <v>2501</v>
      </c>
      <c r="I587">
        <v>6613</v>
      </c>
      <c r="J587" t="s">
        <v>287</v>
      </c>
      <c r="K587" t="s">
        <v>2502</v>
      </c>
      <c r="L587" t="s">
        <v>2503</v>
      </c>
      <c r="M587">
        <v>3</v>
      </c>
      <c r="N587">
        <v>1</v>
      </c>
      <c r="O587">
        <v>585</v>
      </c>
      <c r="P587" t="s">
        <v>8845</v>
      </c>
      <c r="Q587" t="s">
        <v>8844</v>
      </c>
      <c r="R587">
        <f t="shared" si="9"/>
        <v>3</v>
      </c>
    </row>
    <row r="588" spans="1:18" x14ac:dyDescent="0.25">
      <c r="A588" s="1">
        <v>586</v>
      </c>
      <c r="B588" t="s">
        <v>2504</v>
      </c>
      <c r="C588" t="s">
        <v>2505</v>
      </c>
      <c r="D588" t="s">
        <v>13636</v>
      </c>
      <c r="E588">
        <v>3</v>
      </c>
      <c r="F588" t="s">
        <v>490</v>
      </c>
      <c r="G588" t="s">
        <v>2506</v>
      </c>
      <c r="H588" t="s">
        <v>2507</v>
      </c>
      <c r="I588">
        <v>9787</v>
      </c>
      <c r="J588" t="s">
        <v>473</v>
      </c>
      <c r="K588" t="s">
        <v>2508</v>
      </c>
      <c r="L588" t="s">
        <v>2509</v>
      </c>
      <c r="M588">
        <v>3</v>
      </c>
      <c r="N588">
        <v>1</v>
      </c>
      <c r="O588">
        <v>586</v>
      </c>
      <c r="P588" t="s">
        <v>8843</v>
      </c>
      <c r="Q588" t="s">
        <v>8842</v>
      </c>
      <c r="R588">
        <f t="shared" si="9"/>
        <v>3</v>
      </c>
    </row>
    <row r="589" spans="1:18" x14ac:dyDescent="0.25">
      <c r="A589" s="1">
        <v>587</v>
      </c>
      <c r="B589" t="s">
        <v>2516</v>
      </c>
      <c r="C589" t="s">
        <v>2517</v>
      </c>
      <c r="D589" t="s">
        <v>13192</v>
      </c>
      <c r="E589">
        <v>3</v>
      </c>
      <c r="F589" t="s">
        <v>286</v>
      </c>
      <c r="G589" t="s">
        <v>2518</v>
      </c>
      <c r="H589" t="s">
        <v>2519</v>
      </c>
      <c r="I589">
        <v>72452</v>
      </c>
      <c r="J589" t="s">
        <v>287</v>
      </c>
      <c r="K589" t="s">
        <v>2520</v>
      </c>
      <c r="L589" t="s">
        <v>2521</v>
      </c>
      <c r="M589">
        <v>3</v>
      </c>
      <c r="N589">
        <v>1</v>
      </c>
      <c r="O589">
        <v>587</v>
      </c>
      <c r="P589" t="s">
        <v>8841</v>
      </c>
      <c r="Q589" t="s">
        <v>8840</v>
      </c>
      <c r="R589">
        <f t="shared" si="9"/>
        <v>2</v>
      </c>
    </row>
    <row r="590" spans="1:18" x14ac:dyDescent="0.25">
      <c r="A590" s="1">
        <v>588</v>
      </c>
      <c r="B590" t="s">
        <v>2546</v>
      </c>
      <c r="C590" t="s">
        <v>2547</v>
      </c>
      <c r="D590" t="s">
        <v>13193</v>
      </c>
      <c r="E590">
        <v>3</v>
      </c>
      <c r="F590" t="s">
        <v>15</v>
      </c>
      <c r="G590" t="s">
        <v>2548</v>
      </c>
      <c r="H590" t="s">
        <v>2549</v>
      </c>
      <c r="I590">
        <v>17524</v>
      </c>
      <c r="J590" t="s">
        <v>18</v>
      </c>
      <c r="K590" t="s">
        <v>2550</v>
      </c>
      <c r="L590" t="s">
        <v>2551</v>
      </c>
      <c r="M590">
        <v>3</v>
      </c>
      <c r="N590">
        <v>1</v>
      </c>
      <c r="O590">
        <v>588</v>
      </c>
      <c r="P590" t="s">
        <v>8839</v>
      </c>
      <c r="Q590" t="s">
        <v>8838</v>
      </c>
      <c r="R590">
        <f t="shared" si="9"/>
        <v>2</v>
      </c>
    </row>
    <row r="591" spans="1:18" x14ac:dyDescent="0.25">
      <c r="A591" s="1">
        <v>589</v>
      </c>
      <c r="B591" t="s">
        <v>2552</v>
      </c>
      <c r="C591" t="s">
        <v>2553</v>
      </c>
      <c r="D591" t="s">
        <v>13194</v>
      </c>
      <c r="E591">
        <v>3</v>
      </c>
      <c r="F591" t="s">
        <v>117</v>
      </c>
      <c r="G591" t="s">
        <v>2554</v>
      </c>
      <c r="H591" t="s">
        <v>2555</v>
      </c>
      <c r="I591">
        <v>8410</v>
      </c>
      <c r="J591" t="s">
        <v>120</v>
      </c>
      <c r="K591" t="s">
        <v>2556</v>
      </c>
      <c r="L591" t="s">
        <v>2557</v>
      </c>
      <c r="M591">
        <v>3</v>
      </c>
      <c r="N591">
        <v>1</v>
      </c>
      <c r="O591">
        <v>589</v>
      </c>
      <c r="P591" t="s">
        <v>8837</v>
      </c>
      <c r="Q591" t="s">
        <v>8836</v>
      </c>
      <c r="R591">
        <f t="shared" si="9"/>
        <v>2</v>
      </c>
    </row>
    <row r="592" spans="1:18" x14ac:dyDescent="0.25">
      <c r="A592" s="1">
        <v>590</v>
      </c>
      <c r="B592" t="s">
        <v>2582</v>
      </c>
      <c r="C592" t="s">
        <v>2583</v>
      </c>
      <c r="D592" t="s">
        <v>13645</v>
      </c>
      <c r="E592">
        <v>3</v>
      </c>
      <c r="F592" t="s">
        <v>31</v>
      </c>
      <c r="G592" t="s">
        <v>2584</v>
      </c>
      <c r="H592" t="s">
        <v>2585</v>
      </c>
      <c r="I592">
        <v>1048</v>
      </c>
      <c r="J592" t="s">
        <v>34</v>
      </c>
      <c r="K592" t="s">
        <v>2586</v>
      </c>
      <c r="L592" t="s">
        <v>2587</v>
      </c>
      <c r="M592">
        <v>3</v>
      </c>
      <c r="N592">
        <v>1</v>
      </c>
      <c r="O592">
        <v>590</v>
      </c>
      <c r="P592" t="s">
        <v>8835</v>
      </c>
      <c r="Q592" t="s">
        <v>8834</v>
      </c>
      <c r="R592">
        <f t="shared" si="9"/>
        <v>3</v>
      </c>
    </row>
    <row r="593" spans="1:18" x14ac:dyDescent="0.25">
      <c r="A593" s="1">
        <v>591</v>
      </c>
      <c r="B593" t="s">
        <v>900</v>
      </c>
      <c r="C593" t="s">
        <v>2594</v>
      </c>
      <c r="D593" t="s">
        <v>13099</v>
      </c>
      <c r="E593">
        <v>3</v>
      </c>
      <c r="F593" t="s">
        <v>117</v>
      </c>
      <c r="G593" t="s">
        <v>2595</v>
      </c>
      <c r="H593" t="s">
        <v>903</v>
      </c>
      <c r="I593">
        <v>327</v>
      </c>
      <c r="J593" t="s">
        <v>120</v>
      </c>
      <c r="K593" t="s">
        <v>2596</v>
      </c>
      <c r="L593" t="s">
        <v>2597</v>
      </c>
      <c r="M593">
        <v>3</v>
      </c>
      <c r="N593">
        <v>1</v>
      </c>
      <c r="O593">
        <v>591</v>
      </c>
      <c r="P593" t="s">
        <v>8833</v>
      </c>
      <c r="Q593" t="s">
        <v>8832</v>
      </c>
      <c r="R593">
        <f t="shared" si="9"/>
        <v>4</v>
      </c>
    </row>
    <row r="594" spans="1:18" x14ac:dyDescent="0.25">
      <c r="A594" s="1">
        <v>592</v>
      </c>
      <c r="B594" t="s">
        <v>2634</v>
      </c>
      <c r="C594" t="s">
        <v>2635</v>
      </c>
      <c r="D594" t="s">
        <v>13646</v>
      </c>
      <c r="E594">
        <v>3</v>
      </c>
      <c r="F594" t="s">
        <v>117</v>
      </c>
      <c r="G594" t="s">
        <v>2636</v>
      </c>
      <c r="H594" t="s">
        <v>2637</v>
      </c>
      <c r="I594">
        <v>8922</v>
      </c>
      <c r="J594" t="s">
        <v>120</v>
      </c>
      <c r="K594" t="s">
        <v>2638</v>
      </c>
      <c r="L594" t="s">
        <v>2639</v>
      </c>
      <c r="M594">
        <v>3</v>
      </c>
      <c r="N594">
        <v>1</v>
      </c>
      <c r="O594">
        <v>592</v>
      </c>
      <c r="P594" t="s">
        <v>8831</v>
      </c>
      <c r="Q594" t="s">
        <v>8830</v>
      </c>
      <c r="R594">
        <f t="shared" si="9"/>
        <v>3</v>
      </c>
    </row>
    <row r="595" spans="1:18" x14ac:dyDescent="0.25">
      <c r="A595" s="1">
        <v>593</v>
      </c>
      <c r="B595" t="s">
        <v>2652</v>
      </c>
      <c r="C595" t="s">
        <v>2653</v>
      </c>
      <c r="D595" t="s">
        <v>13647</v>
      </c>
      <c r="E595">
        <v>3</v>
      </c>
      <c r="F595" t="s">
        <v>214</v>
      </c>
      <c r="G595" t="s">
        <v>2654</v>
      </c>
      <c r="H595" t="s">
        <v>2655</v>
      </c>
      <c r="I595">
        <v>75369</v>
      </c>
      <c r="J595" t="s">
        <v>217</v>
      </c>
      <c r="K595" t="s">
        <v>2656</v>
      </c>
      <c r="L595" t="s">
        <v>2657</v>
      </c>
      <c r="M595">
        <v>3</v>
      </c>
      <c r="N595">
        <v>1</v>
      </c>
      <c r="O595">
        <v>593</v>
      </c>
      <c r="P595" t="s">
        <v>8829</v>
      </c>
      <c r="Q595" t="s">
        <v>8828</v>
      </c>
      <c r="R595">
        <f t="shared" si="9"/>
        <v>3</v>
      </c>
    </row>
    <row r="596" spans="1:18" x14ac:dyDescent="0.25">
      <c r="A596" s="1">
        <v>594</v>
      </c>
      <c r="B596" t="s">
        <v>2700</v>
      </c>
      <c r="C596" t="s">
        <v>2701</v>
      </c>
      <c r="D596" t="s">
        <v>13921</v>
      </c>
      <c r="E596">
        <v>3</v>
      </c>
      <c r="F596" t="s">
        <v>99</v>
      </c>
      <c r="G596" t="s">
        <v>2702</v>
      </c>
      <c r="H596" t="s">
        <v>2703</v>
      </c>
      <c r="I596">
        <v>40600</v>
      </c>
      <c r="J596" t="s">
        <v>100</v>
      </c>
      <c r="K596" t="s">
        <v>2704</v>
      </c>
      <c r="L596" t="s">
        <v>2705</v>
      </c>
      <c r="M596">
        <v>3</v>
      </c>
      <c r="N596">
        <v>1</v>
      </c>
      <c r="O596">
        <v>594</v>
      </c>
      <c r="P596" t="s">
        <v>8827</v>
      </c>
      <c r="Q596" t="s">
        <v>8826</v>
      </c>
      <c r="R596">
        <f t="shared" si="9"/>
        <v>4</v>
      </c>
    </row>
    <row r="597" spans="1:18" x14ac:dyDescent="0.25">
      <c r="A597" s="1">
        <v>595</v>
      </c>
      <c r="B597" t="s">
        <v>2736</v>
      </c>
      <c r="C597" t="s">
        <v>2737</v>
      </c>
      <c r="D597" t="s">
        <v>13621</v>
      </c>
      <c r="E597">
        <v>3</v>
      </c>
      <c r="F597" t="s">
        <v>39</v>
      </c>
      <c r="G597" t="s">
        <v>2738</v>
      </c>
      <c r="H597" t="s">
        <v>2739</v>
      </c>
      <c r="I597">
        <v>27336</v>
      </c>
      <c r="J597" t="s">
        <v>42</v>
      </c>
      <c r="K597" t="s">
        <v>2740</v>
      </c>
      <c r="L597" t="s">
        <v>2741</v>
      </c>
      <c r="M597">
        <v>3</v>
      </c>
      <c r="N597">
        <v>3</v>
      </c>
      <c r="O597">
        <v>595</v>
      </c>
      <c r="P597" t="s">
        <v>8825</v>
      </c>
      <c r="Q597" t="s">
        <v>8824</v>
      </c>
      <c r="R597">
        <f t="shared" si="9"/>
        <v>3</v>
      </c>
    </row>
    <row r="598" spans="1:18" x14ac:dyDescent="0.25">
      <c r="A598" s="1">
        <v>596</v>
      </c>
      <c r="B598" t="s">
        <v>2742</v>
      </c>
      <c r="C598" t="s">
        <v>2743</v>
      </c>
      <c r="D598" t="s">
        <v>13649</v>
      </c>
      <c r="E598">
        <v>3</v>
      </c>
      <c r="F598" t="s">
        <v>286</v>
      </c>
      <c r="G598" t="s">
        <v>2744</v>
      </c>
      <c r="H598" t="s">
        <v>2745</v>
      </c>
      <c r="I598">
        <v>6217</v>
      </c>
      <c r="J598" t="s">
        <v>287</v>
      </c>
      <c r="K598" t="s">
        <v>2746</v>
      </c>
      <c r="L598" t="s">
        <v>2747</v>
      </c>
      <c r="M598">
        <v>3</v>
      </c>
      <c r="N598">
        <v>1</v>
      </c>
      <c r="O598">
        <v>596</v>
      </c>
      <c r="P598" t="s">
        <v>8823</v>
      </c>
      <c r="Q598" t="s">
        <v>8822</v>
      </c>
      <c r="R598">
        <f t="shared" si="9"/>
        <v>3</v>
      </c>
    </row>
    <row r="599" spans="1:18" x14ac:dyDescent="0.25">
      <c r="A599" s="1">
        <v>597</v>
      </c>
      <c r="B599" t="s">
        <v>2754</v>
      </c>
      <c r="C599" t="s">
        <v>2755</v>
      </c>
      <c r="D599" t="s">
        <v>13651</v>
      </c>
      <c r="E599">
        <v>3</v>
      </c>
      <c r="F599" t="s">
        <v>117</v>
      </c>
      <c r="G599" t="s">
        <v>2756</v>
      </c>
      <c r="H599" t="s">
        <v>2757</v>
      </c>
      <c r="I599">
        <v>25601</v>
      </c>
      <c r="J599" t="s">
        <v>120</v>
      </c>
      <c r="K599" t="s">
        <v>2758</v>
      </c>
      <c r="L599" t="s">
        <v>2759</v>
      </c>
      <c r="M599">
        <v>3</v>
      </c>
      <c r="N599">
        <v>1</v>
      </c>
      <c r="O599">
        <v>597</v>
      </c>
      <c r="P599" t="s">
        <v>8821</v>
      </c>
      <c r="Q599" t="s">
        <v>8820</v>
      </c>
      <c r="R599">
        <f t="shared" si="9"/>
        <v>3</v>
      </c>
    </row>
    <row r="600" spans="1:18" x14ac:dyDescent="0.25">
      <c r="A600" s="1">
        <v>598</v>
      </c>
      <c r="B600" t="s">
        <v>2772</v>
      </c>
      <c r="C600" t="s">
        <v>2773</v>
      </c>
      <c r="D600" t="s">
        <v>13195</v>
      </c>
      <c r="E600">
        <v>3</v>
      </c>
      <c r="F600" t="s">
        <v>73</v>
      </c>
      <c r="G600" t="s">
        <v>2774</v>
      </c>
      <c r="H600" t="s">
        <v>2775</v>
      </c>
      <c r="I600">
        <v>8957</v>
      </c>
      <c r="J600" t="s">
        <v>76</v>
      </c>
      <c r="K600" t="s">
        <v>2776</v>
      </c>
      <c r="L600" t="s">
        <v>2777</v>
      </c>
      <c r="M600">
        <v>3</v>
      </c>
      <c r="N600">
        <v>1</v>
      </c>
      <c r="O600">
        <v>598</v>
      </c>
      <c r="P600" t="s">
        <v>8819</v>
      </c>
      <c r="Q600" t="s">
        <v>8818</v>
      </c>
      <c r="R600">
        <f t="shared" si="9"/>
        <v>2</v>
      </c>
    </row>
    <row r="601" spans="1:18" x14ac:dyDescent="0.25">
      <c r="A601" s="1">
        <v>599</v>
      </c>
      <c r="B601" t="s">
        <v>2796</v>
      </c>
      <c r="C601" t="s">
        <v>2797</v>
      </c>
      <c r="D601" t="s">
        <v>13653</v>
      </c>
      <c r="E601">
        <v>3</v>
      </c>
      <c r="F601" t="s">
        <v>31</v>
      </c>
      <c r="G601" t="s">
        <v>2798</v>
      </c>
      <c r="H601" t="s">
        <v>2799</v>
      </c>
      <c r="I601">
        <v>1186</v>
      </c>
      <c r="J601" t="s">
        <v>34</v>
      </c>
      <c r="K601" t="s">
        <v>2800</v>
      </c>
      <c r="L601" t="s">
        <v>2801</v>
      </c>
      <c r="M601">
        <v>3</v>
      </c>
      <c r="N601">
        <v>3</v>
      </c>
      <c r="O601">
        <v>599</v>
      </c>
      <c r="P601" t="s">
        <v>8817</v>
      </c>
      <c r="Q601" t="s">
        <v>8816</v>
      </c>
      <c r="R601">
        <f t="shared" si="9"/>
        <v>3</v>
      </c>
    </row>
    <row r="602" spans="1:18" x14ac:dyDescent="0.25">
      <c r="A602" s="1">
        <v>600</v>
      </c>
      <c r="B602" t="s">
        <v>2802</v>
      </c>
      <c r="C602" t="s">
        <v>2803</v>
      </c>
      <c r="D602" t="s">
        <v>13625</v>
      </c>
      <c r="E602">
        <v>3</v>
      </c>
      <c r="F602" t="s">
        <v>31</v>
      </c>
      <c r="G602" t="s">
        <v>2804</v>
      </c>
      <c r="H602" t="s">
        <v>2805</v>
      </c>
      <c r="I602">
        <v>1708</v>
      </c>
      <c r="J602" t="s">
        <v>34</v>
      </c>
      <c r="K602" t="s">
        <v>2806</v>
      </c>
      <c r="L602" t="s">
        <v>2807</v>
      </c>
      <c r="M602">
        <v>3</v>
      </c>
      <c r="N602">
        <v>1</v>
      </c>
      <c r="O602">
        <v>600</v>
      </c>
      <c r="P602" t="s">
        <v>8815</v>
      </c>
      <c r="Q602" t="s">
        <v>8814</v>
      </c>
      <c r="R602">
        <f t="shared" si="9"/>
        <v>3</v>
      </c>
    </row>
    <row r="603" spans="1:18" x14ac:dyDescent="0.25">
      <c r="A603" s="1">
        <v>601</v>
      </c>
      <c r="B603" t="s">
        <v>2820</v>
      </c>
      <c r="C603" t="s">
        <v>2821</v>
      </c>
      <c r="D603" t="s">
        <v>13926</v>
      </c>
      <c r="E603">
        <v>3</v>
      </c>
      <c r="F603" t="s">
        <v>39</v>
      </c>
      <c r="G603" t="s">
        <v>2822</v>
      </c>
      <c r="H603" t="s">
        <v>2823</v>
      </c>
      <c r="I603">
        <v>42771</v>
      </c>
      <c r="J603" t="s">
        <v>42</v>
      </c>
      <c r="K603" t="s">
        <v>2824</v>
      </c>
      <c r="L603" t="s">
        <v>2825</v>
      </c>
      <c r="M603">
        <v>3</v>
      </c>
      <c r="N603">
        <v>1</v>
      </c>
      <c r="O603">
        <v>601</v>
      </c>
      <c r="P603" t="s">
        <v>8813</v>
      </c>
      <c r="Q603" t="s">
        <v>8812</v>
      </c>
      <c r="R603">
        <f t="shared" si="9"/>
        <v>4</v>
      </c>
    </row>
    <row r="604" spans="1:18" x14ac:dyDescent="0.25">
      <c r="A604" s="1">
        <v>602</v>
      </c>
      <c r="B604" t="s">
        <v>2826</v>
      </c>
      <c r="C604" t="s">
        <v>2827</v>
      </c>
      <c r="D604" t="s">
        <v>14084</v>
      </c>
      <c r="E604">
        <v>3</v>
      </c>
      <c r="F604" t="s">
        <v>187</v>
      </c>
      <c r="G604" t="s">
        <v>2828</v>
      </c>
      <c r="H604" t="s">
        <v>2829</v>
      </c>
      <c r="I604">
        <v>216</v>
      </c>
      <c r="J604" t="s">
        <v>161</v>
      </c>
      <c r="K604" t="s">
        <v>2830</v>
      </c>
      <c r="L604" t="s">
        <v>2831</v>
      </c>
      <c r="M604">
        <v>3</v>
      </c>
      <c r="N604">
        <v>1</v>
      </c>
      <c r="O604">
        <v>602</v>
      </c>
      <c r="P604" t="s">
        <v>8811</v>
      </c>
      <c r="Q604" t="s">
        <v>8810</v>
      </c>
      <c r="R604">
        <f t="shared" si="9"/>
        <v>6</v>
      </c>
    </row>
    <row r="605" spans="1:18" x14ac:dyDescent="0.25">
      <c r="A605" s="1">
        <v>603</v>
      </c>
      <c r="B605" t="s">
        <v>2850</v>
      </c>
      <c r="C605" t="s">
        <v>2851</v>
      </c>
      <c r="D605" t="s">
        <v>13654</v>
      </c>
      <c r="E605">
        <v>3</v>
      </c>
      <c r="F605" t="s">
        <v>286</v>
      </c>
      <c r="G605" t="s">
        <v>2852</v>
      </c>
      <c r="H605" t="s">
        <v>2853</v>
      </c>
      <c r="I605">
        <v>48620</v>
      </c>
      <c r="J605" t="s">
        <v>287</v>
      </c>
      <c r="K605" t="s">
        <v>2854</v>
      </c>
      <c r="L605" t="s">
        <v>2855</v>
      </c>
      <c r="M605">
        <v>3</v>
      </c>
      <c r="N605">
        <v>3</v>
      </c>
      <c r="O605">
        <v>603</v>
      </c>
      <c r="P605" t="s">
        <v>8809</v>
      </c>
      <c r="Q605" t="s">
        <v>8808</v>
      </c>
      <c r="R605">
        <f t="shared" si="9"/>
        <v>3</v>
      </c>
    </row>
    <row r="606" spans="1:18" x14ac:dyDescent="0.25">
      <c r="A606" s="1">
        <v>604</v>
      </c>
      <c r="B606" t="s">
        <v>2868</v>
      </c>
      <c r="C606" t="s">
        <v>2869</v>
      </c>
      <c r="D606" t="s">
        <v>13100</v>
      </c>
      <c r="E606">
        <v>3</v>
      </c>
      <c r="F606" t="s">
        <v>73</v>
      </c>
      <c r="G606" t="s">
        <v>2870</v>
      </c>
      <c r="H606" t="s">
        <v>2871</v>
      </c>
      <c r="I606">
        <v>7805</v>
      </c>
      <c r="J606" t="s">
        <v>76</v>
      </c>
      <c r="K606" t="s">
        <v>2872</v>
      </c>
      <c r="L606" t="s">
        <v>2873</v>
      </c>
      <c r="M606">
        <v>3</v>
      </c>
      <c r="N606">
        <v>3</v>
      </c>
      <c r="O606">
        <v>604</v>
      </c>
      <c r="P606" t="s">
        <v>8807</v>
      </c>
      <c r="Q606" t="s">
        <v>8806</v>
      </c>
      <c r="R606">
        <f t="shared" si="9"/>
        <v>2</v>
      </c>
    </row>
    <row r="607" spans="1:18" x14ac:dyDescent="0.25">
      <c r="A607" s="1">
        <v>605</v>
      </c>
      <c r="B607" t="s">
        <v>2886</v>
      </c>
      <c r="C607" t="s">
        <v>2887</v>
      </c>
      <c r="D607" t="s">
        <v>13628</v>
      </c>
      <c r="E607">
        <v>3</v>
      </c>
      <c r="F607" t="s">
        <v>490</v>
      </c>
      <c r="G607" t="s">
        <v>2888</v>
      </c>
      <c r="H607" t="s">
        <v>2889</v>
      </c>
      <c r="I607">
        <v>58420</v>
      </c>
      <c r="J607" t="s">
        <v>473</v>
      </c>
      <c r="K607" t="s">
        <v>2890</v>
      </c>
      <c r="L607" t="s">
        <v>2891</v>
      </c>
      <c r="M607">
        <v>3</v>
      </c>
      <c r="N607">
        <v>3</v>
      </c>
      <c r="O607">
        <v>605</v>
      </c>
      <c r="P607" t="s">
        <v>8805</v>
      </c>
      <c r="Q607" t="s">
        <v>8804</v>
      </c>
      <c r="R607">
        <f t="shared" si="9"/>
        <v>3</v>
      </c>
    </row>
    <row r="608" spans="1:18" x14ac:dyDescent="0.25">
      <c r="A608" s="1">
        <v>606</v>
      </c>
      <c r="B608" t="s">
        <v>2904</v>
      </c>
      <c r="C608" t="s">
        <v>2905</v>
      </c>
      <c r="D608" t="s">
        <v>13922</v>
      </c>
      <c r="E608">
        <v>3</v>
      </c>
      <c r="F608" t="s">
        <v>158</v>
      </c>
      <c r="G608" t="s">
        <v>2906</v>
      </c>
      <c r="H608" t="s">
        <v>2907</v>
      </c>
      <c r="I608">
        <v>34711</v>
      </c>
      <c r="J608" t="s">
        <v>161</v>
      </c>
      <c r="K608" t="s">
        <v>2908</v>
      </c>
      <c r="L608" t="s">
        <v>2909</v>
      </c>
      <c r="M608">
        <v>3</v>
      </c>
      <c r="N608">
        <v>1</v>
      </c>
      <c r="O608">
        <v>606</v>
      </c>
      <c r="P608" t="s">
        <v>8803</v>
      </c>
      <c r="Q608" t="s">
        <v>8802</v>
      </c>
      <c r="R608">
        <f t="shared" si="9"/>
        <v>4</v>
      </c>
    </row>
    <row r="609" spans="1:18" x14ac:dyDescent="0.25">
      <c r="A609" s="1">
        <v>607</v>
      </c>
      <c r="B609" t="s">
        <v>2972</v>
      </c>
      <c r="C609" t="s">
        <v>2973</v>
      </c>
      <c r="D609" t="s">
        <v>14039</v>
      </c>
      <c r="E609">
        <v>3</v>
      </c>
      <c r="F609" t="s">
        <v>490</v>
      </c>
      <c r="G609" t="s">
        <v>2974</v>
      </c>
      <c r="H609" t="s">
        <v>2975</v>
      </c>
      <c r="I609">
        <v>1916</v>
      </c>
      <c r="J609" t="s">
        <v>473</v>
      </c>
      <c r="K609" t="s">
        <v>2976</v>
      </c>
      <c r="L609" t="s">
        <v>2977</v>
      </c>
      <c r="M609">
        <v>3</v>
      </c>
      <c r="N609">
        <v>1</v>
      </c>
      <c r="O609">
        <v>607</v>
      </c>
      <c r="P609" t="s">
        <v>8801</v>
      </c>
      <c r="Q609" t="s">
        <v>8800</v>
      </c>
      <c r="R609">
        <f t="shared" si="9"/>
        <v>5</v>
      </c>
    </row>
    <row r="610" spans="1:18" x14ac:dyDescent="0.25">
      <c r="A610" s="1">
        <v>608</v>
      </c>
      <c r="B610" t="s">
        <v>3007</v>
      </c>
      <c r="C610" t="s">
        <v>3008</v>
      </c>
      <c r="D610" t="s">
        <v>13629</v>
      </c>
      <c r="E610">
        <v>3</v>
      </c>
      <c r="F610" t="s">
        <v>187</v>
      </c>
      <c r="G610" t="s">
        <v>3009</v>
      </c>
      <c r="H610" t="s">
        <v>3010</v>
      </c>
      <c r="I610">
        <v>2099</v>
      </c>
      <c r="J610" t="s">
        <v>161</v>
      </c>
      <c r="K610" t="s">
        <v>3011</v>
      </c>
      <c r="L610" t="s">
        <v>3012</v>
      </c>
      <c r="M610">
        <v>3</v>
      </c>
      <c r="N610">
        <v>3</v>
      </c>
      <c r="O610">
        <v>608</v>
      </c>
      <c r="P610" t="s">
        <v>8799</v>
      </c>
      <c r="Q610" t="s">
        <v>8798</v>
      </c>
      <c r="R610">
        <f t="shared" si="9"/>
        <v>3</v>
      </c>
    </row>
    <row r="611" spans="1:18" x14ac:dyDescent="0.25">
      <c r="A611" s="1">
        <v>609</v>
      </c>
      <c r="B611" t="s">
        <v>3019</v>
      </c>
      <c r="C611" t="s">
        <v>3020</v>
      </c>
      <c r="D611" t="s">
        <v>13655</v>
      </c>
      <c r="E611">
        <v>3</v>
      </c>
      <c r="F611" t="s">
        <v>117</v>
      </c>
      <c r="G611" t="s">
        <v>3021</v>
      </c>
      <c r="H611" t="s">
        <v>3022</v>
      </c>
      <c r="I611">
        <v>2361</v>
      </c>
      <c r="J611" t="s">
        <v>120</v>
      </c>
      <c r="K611" t="s">
        <v>3023</v>
      </c>
      <c r="L611" t="s">
        <v>3024</v>
      </c>
      <c r="M611">
        <v>3</v>
      </c>
      <c r="N611">
        <v>1</v>
      </c>
      <c r="O611">
        <v>609</v>
      </c>
      <c r="P611" t="s">
        <v>8797</v>
      </c>
      <c r="Q611" t="s">
        <v>8796</v>
      </c>
      <c r="R611">
        <f t="shared" si="9"/>
        <v>3</v>
      </c>
    </row>
    <row r="612" spans="1:18" x14ac:dyDescent="0.25">
      <c r="A612" s="1">
        <v>610</v>
      </c>
      <c r="B612" t="s">
        <v>3067</v>
      </c>
      <c r="C612" t="s">
        <v>3068</v>
      </c>
      <c r="D612" t="s">
        <v>13923</v>
      </c>
      <c r="E612">
        <v>3</v>
      </c>
      <c r="F612" t="s">
        <v>73</v>
      </c>
      <c r="G612" t="s">
        <v>3069</v>
      </c>
      <c r="H612" t="s">
        <v>3070</v>
      </c>
      <c r="I612">
        <v>4371</v>
      </c>
      <c r="J612" t="s">
        <v>76</v>
      </c>
      <c r="K612" t="s">
        <v>3071</v>
      </c>
      <c r="L612" t="s">
        <v>3072</v>
      </c>
      <c r="M612">
        <v>3</v>
      </c>
      <c r="N612">
        <v>5</v>
      </c>
      <c r="O612">
        <v>610</v>
      </c>
      <c r="P612" t="s">
        <v>8795</v>
      </c>
      <c r="Q612" t="s">
        <v>8794</v>
      </c>
      <c r="R612">
        <f t="shared" si="9"/>
        <v>4</v>
      </c>
    </row>
    <row r="613" spans="1:18" x14ac:dyDescent="0.25">
      <c r="A613" s="1">
        <v>611</v>
      </c>
      <c r="B613" t="s">
        <v>3079</v>
      </c>
      <c r="C613" t="s">
        <v>3080</v>
      </c>
      <c r="D613" t="s">
        <v>13630</v>
      </c>
      <c r="E613">
        <v>3</v>
      </c>
      <c r="F613" t="s">
        <v>286</v>
      </c>
      <c r="G613" t="s">
        <v>3081</v>
      </c>
      <c r="H613" t="s">
        <v>3082</v>
      </c>
      <c r="I613">
        <v>4052</v>
      </c>
      <c r="J613" t="s">
        <v>287</v>
      </c>
      <c r="K613" t="s">
        <v>3083</v>
      </c>
      <c r="L613" t="s">
        <v>3084</v>
      </c>
      <c r="M613">
        <v>3</v>
      </c>
      <c r="N613">
        <v>0</v>
      </c>
      <c r="O613">
        <v>611</v>
      </c>
      <c r="P613" t="s">
        <v>8793</v>
      </c>
      <c r="Q613" t="s">
        <v>8792</v>
      </c>
      <c r="R613">
        <f t="shared" si="9"/>
        <v>3</v>
      </c>
    </row>
    <row r="614" spans="1:18" x14ac:dyDescent="0.25">
      <c r="A614" s="1">
        <v>612</v>
      </c>
      <c r="B614" t="s">
        <v>3091</v>
      </c>
      <c r="C614" t="s">
        <v>3092</v>
      </c>
      <c r="D614" t="s">
        <v>13657</v>
      </c>
      <c r="E614">
        <v>3</v>
      </c>
      <c r="F614" t="s">
        <v>15</v>
      </c>
      <c r="G614" t="s">
        <v>3093</v>
      </c>
      <c r="H614" t="s">
        <v>3094</v>
      </c>
      <c r="I614">
        <v>2190</v>
      </c>
      <c r="J614" t="s">
        <v>18</v>
      </c>
      <c r="K614" t="s">
        <v>3095</v>
      </c>
      <c r="L614" t="s">
        <v>3096</v>
      </c>
      <c r="M614">
        <v>3</v>
      </c>
      <c r="N614">
        <v>1</v>
      </c>
      <c r="O614">
        <v>612</v>
      </c>
      <c r="P614" t="s">
        <v>8791</v>
      </c>
      <c r="Q614" t="s">
        <v>8790</v>
      </c>
      <c r="R614">
        <f t="shared" si="9"/>
        <v>3</v>
      </c>
    </row>
    <row r="615" spans="1:18" x14ac:dyDescent="0.25">
      <c r="A615" s="1">
        <v>613</v>
      </c>
      <c r="B615" t="s">
        <v>3133</v>
      </c>
      <c r="C615" t="s">
        <v>3134</v>
      </c>
      <c r="D615" t="s">
        <v>13369</v>
      </c>
      <c r="E615">
        <v>3</v>
      </c>
      <c r="F615" t="s">
        <v>31</v>
      </c>
      <c r="G615" t="s">
        <v>3135</v>
      </c>
      <c r="H615" t="s">
        <v>3136</v>
      </c>
      <c r="I615">
        <v>1827</v>
      </c>
      <c r="J615" t="s">
        <v>34</v>
      </c>
      <c r="K615" t="s">
        <v>3137</v>
      </c>
      <c r="L615" t="s">
        <v>3138</v>
      </c>
      <c r="M615">
        <v>3</v>
      </c>
      <c r="N615">
        <v>0</v>
      </c>
      <c r="O615">
        <v>613</v>
      </c>
      <c r="P615" t="s">
        <v>8789</v>
      </c>
      <c r="Q615" t="s">
        <v>8788</v>
      </c>
      <c r="R615">
        <f t="shared" si="9"/>
        <v>3</v>
      </c>
    </row>
    <row r="616" spans="1:18" x14ac:dyDescent="0.25">
      <c r="A616" s="1">
        <v>614</v>
      </c>
      <c r="B616" t="s">
        <v>3163</v>
      </c>
      <c r="C616" t="s">
        <v>3164</v>
      </c>
      <c r="D616" t="s">
        <v>13658</v>
      </c>
      <c r="E616">
        <v>3</v>
      </c>
      <c r="F616" t="s">
        <v>187</v>
      </c>
      <c r="G616" t="s">
        <v>3165</v>
      </c>
      <c r="H616" t="s">
        <v>3166</v>
      </c>
      <c r="I616">
        <v>9208</v>
      </c>
      <c r="J616" t="s">
        <v>161</v>
      </c>
      <c r="K616" t="s">
        <v>3167</v>
      </c>
      <c r="L616" t="s">
        <v>3168</v>
      </c>
      <c r="M616">
        <v>3</v>
      </c>
      <c r="N616">
        <v>1</v>
      </c>
      <c r="O616">
        <v>614</v>
      </c>
      <c r="P616" t="s">
        <v>8787</v>
      </c>
      <c r="Q616" t="s">
        <v>8786</v>
      </c>
      <c r="R616">
        <f t="shared" si="9"/>
        <v>3</v>
      </c>
    </row>
    <row r="617" spans="1:18" x14ac:dyDescent="0.25">
      <c r="A617" s="1">
        <v>615</v>
      </c>
      <c r="B617" t="s">
        <v>53</v>
      </c>
      <c r="C617" t="s">
        <v>3175</v>
      </c>
      <c r="D617" t="s">
        <v>13997</v>
      </c>
      <c r="E617">
        <v>3</v>
      </c>
      <c r="F617" t="s">
        <v>23</v>
      </c>
      <c r="G617" t="s">
        <v>3176</v>
      </c>
      <c r="H617" t="s">
        <v>56</v>
      </c>
      <c r="I617">
        <v>416</v>
      </c>
      <c r="J617" t="s">
        <v>26</v>
      </c>
      <c r="K617" t="s">
        <v>3177</v>
      </c>
      <c r="L617" t="s">
        <v>3178</v>
      </c>
      <c r="M617">
        <v>3</v>
      </c>
      <c r="N617">
        <v>3</v>
      </c>
      <c r="O617">
        <v>615</v>
      </c>
      <c r="P617" t="s">
        <v>8785</v>
      </c>
      <c r="Q617" t="s">
        <v>8784</v>
      </c>
      <c r="R617">
        <f t="shared" si="9"/>
        <v>3</v>
      </c>
    </row>
    <row r="618" spans="1:18" x14ac:dyDescent="0.25">
      <c r="A618" s="1">
        <v>616</v>
      </c>
      <c r="B618" t="s">
        <v>3209</v>
      </c>
      <c r="C618" t="s">
        <v>3210</v>
      </c>
      <c r="D618" t="s">
        <v>13635</v>
      </c>
      <c r="E618">
        <v>3</v>
      </c>
      <c r="F618" t="s">
        <v>286</v>
      </c>
      <c r="G618" t="s">
        <v>3211</v>
      </c>
      <c r="H618" t="s">
        <v>3212</v>
      </c>
      <c r="I618">
        <v>5644</v>
      </c>
      <c r="J618" t="s">
        <v>287</v>
      </c>
      <c r="K618" t="s">
        <v>3213</v>
      </c>
      <c r="L618" t="s">
        <v>3214</v>
      </c>
      <c r="M618">
        <v>3</v>
      </c>
      <c r="N618">
        <v>3</v>
      </c>
      <c r="O618">
        <v>616</v>
      </c>
      <c r="P618" t="s">
        <v>8783</v>
      </c>
      <c r="Q618" t="s">
        <v>8782</v>
      </c>
      <c r="R618">
        <f t="shared" si="9"/>
        <v>3</v>
      </c>
    </row>
    <row r="619" spans="1:18" x14ac:dyDescent="0.25">
      <c r="A619" s="1">
        <v>617</v>
      </c>
      <c r="B619" t="s">
        <v>3215</v>
      </c>
      <c r="C619" t="s">
        <v>3216</v>
      </c>
      <c r="D619" t="s">
        <v>13101</v>
      </c>
      <c r="E619">
        <v>3</v>
      </c>
      <c r="F619" t="s">
        <v>15</v>
      </c>
      <c r="G619" t="s">
        <v>3217</v>
      </c>
      <c r="H619" t="s">
        <v>3218</v>
      </c>
      <c r="I619">
        <v>6089</v>
      </c>
      <c r="J619" t="s">
        <v>18</v>
      </c>
      <c r="K619" t="s">
        <v>3219</v>
      </c>
      <c r="L619" t="s">
        <v>3220</v>
      </c>
      <c r="M619">
        <v>3</v>
      </c>
      <c r="N619">
        <v>1</v>
      </c>
      <c r="O619">
        <v>617</v>
      </c>
      <c r="P619" t="s">
        <v>8781</v>
      </c>
      <c r="Q619" t="s">
        <v>8780</v>
      </c>
      <c r="R619">
        <f t="shared" si="9"/>
        <v>1</v>
      </c>
    </row>
    <row r="620" spans="1:18" x14ac:dyDescent="0.25">
      <c r="A620" s="1">
        <v>618</v>
      </c>
      <c r="B620" t="s">
        <v>3233</v>
      </c>
      <c r="C620" t="s">
        <v>3234</v>
      </c>
      <c r="D620" t="s">
        <v>13815</v>
      </c>
      <c r="E620">
        <v>3</v>
      </c>
      <c r="F620" t="s">
        <v>3235</v>
      </c>
      <c r="G620" t="s">
        <v>3236</v>
      </c>
      <c r="H620" t="s">
        <v>3237</v>
      </c>
      <c r="I620">
        <v>1211</v>
      </c>
      <c r="J620" t="s">
        <v>2353</v>
      </c>
      <c r="K620" t="s">
        <v>3238</v>
      </c>
      <c r="L620" t="s">
        <v>3239</v>
      </c>
      <c r="M620">
        <v>3</v>
      </c>
      <c r="N620">
        <v>1</v>
      </c>
      <c r="O620">
        <v>618</v>
      </c>
      <c r="P620" t="s">
        <v>8779</v>
      </c>
      <c r="Q620" t="s">
        <v>8778</v>
      </c>
      <c r="R620">
        <f t="shared" si="9"/>
        <v>3</v>
      </c>
    </row>
    <row r="621" spans="1:18" x14ac:dyDescent="0.25">
      <c r="A621" s="1">
        <v>619</v>
      </c>
      <c r="B621" t="s">
        <v>3279</v>
      </c>
      <c r="C621" t="s">
        <v>3280</v>
      </c>
      <c r="D621" t="s">
        <v>13927</v>
      </c>
      <c r="E621">
        <v>3</v>
      </c>
      <c r="F621" t="s">
        <v>286</v>
      </c>
      <c r="G621" t="s">
        <v>3281</v>
      </c>
      <c r="H621" t="s">
        <v>3282</v>
      </c>
      <c r="I621">
        <v>533</v>
      </c>
      <c r="J621" t="s">
        <v>287</v>
      </c>
      <c r="K621" t="s">
        <v>3283</v>
      </c>
      <c r="L621" t="s">
        <v>3284</v>
      </c>
      <c r="M621">
        <v>3</v>
      </c>
      <c r="N621">
        <v>0</v>
      </c>
      <c r="O621">
        <v>619</v>
      </c>
      <c r="P621" t="s">
        <v>8777</v>
      </c>
      <c r="Q621" t="s">
        <v>8776</v>
      </c>
      <c r="R621">
        <f t="shared" si="9"/>
        <v>4</v>
      </c>
    </row>
    <row r="622" spans="1:18" x14ac:dyDescent="0.25">
      <c r="A622" s="1">
        <v>620</v>
      </c>
      <c r="B622" t="s">
        <v>3297</v>
      </c>
      <c r="C622" t="s">
        <v>3298</v>
      </c>
      <c r="D622" t="s">
        <v>13924</v>
      </c>
      <c r="E622">
        <v>3</v>
      </c>
      <c r="F622" t="s">
        <v>286</v>
      </c>
      <c r="G622" t="s">
        <v>3299</v>
      </c>
      <c r="H622" t="s">
        <v>3300</v>
      </c>
      <c r="I622">
        <v>8174</v>
      </c>
      <c r="J622" t="s">
        <v>287</v>
      </c>
      <c r="K622" t="s">
        <v>3301</v>
      </c>
      <c r="L622" t="s">
        <v>3302</v>
      </c>
      <c r="M622">
        <v>3</v>
      </c>
      <c r="N622">
        <v>3</v>
      </c>
      <c r="O622">
        <v>620</v>
      </c>
      <c r="P622" t="s">
        <v>8775</v>
      </c>
      <c r="Q622" t="s">
        <v>8774</v>
      </c>
      <c r="R622">
        <f t="shared" si="9"/>
        <v>4</v>
      </c>
    </row>
    <row r="623" spans="1:18" x14ac:dyDescent="0.25">
      <c r="A623" s="1">
        <v>621</v>
      </c>
      <c r="B623" t="s">
        <v>3351</v>
      </c>
      <c r="C623" t="s">
        <v>3352</v>
      </c>
      <c r="D623" t="s">
        <v>13637</v>
      </c>
      <c r="E623">
        <v>3</v>
      </c>
      <c r="F623" t="s">
        <v>286</v>
      </c>
      <c r="G623" t="s">
        <v>3353</v>
      </c>
      <c r="H623" t="s">
        <v>3354</v>
      </c>
      <c r="I623">
        <v>21405</v>
      </c>
      <c r="J623" t="s">
        <v>287</v>
      </c>
      <c r="K623" t="s">
        <v>3355</v>
      </c>
      <c r="L623" t="s">
        <v>3356</v>
      </c>
      <c r="M623">
        <v>3</v>
      </c>
      <c r="N623">
        <v>3</v>
      </c>
      <c r="O623">
        <v>621</v>
      </c>
      <c r="P623" t="s">
        <v>8773</v>
      </c>
      <c r="Q623" t="s">
        <v>8772</v>
      </c>
      <c r="R623">
        <f t="shared" si="9"/>
        <v>3</v>
      </c>
    </row>
    <row r="624" spans="1:18" x14ac:dyDescent="0.25">
      <c r="A624" s="1">
        <v>622</v>
      </c>
      <c r="B624" t="s">
        <v>3381</v>
      </c>
      <c r="C624" t="s">
        <v>3382</v>
      </c>
      <c r="D624" t="s">
        <v>13638</v>
      </c>
      <c r="E624">
        <v>3</v>
      </c>
      <c r="F624" t="s">
        <v>15</v>
      </c>
      <c r="G624" t="s">
        <v>3383</v>
      </c>
      <c r="H624" t="s">
        <v>3384</v>
      </c>
      <c r="I624">
        <v>5933</v>
      </c>
      <c r="J624" t="s">
        <v>18</v>
      </c>
      <c r="K624" t="s">
        <v>3385</v>
      </c>
      <c r="L624" t="s">
        <v>3386</v>
      </c>
      <c r="M624">
        <v>3</v>
      </c>
      <c r="N624">
        <v>3</v>
      </c>
      <c r="O624">
        <v>622</v>
      </c>
      <c r="P624" t="s">
        <v>8771</v>
      </c>
      <c r="Q624" t="s">
        <v>8770</v>
      </c>
      <c r="R624">
        <f t="shared" si="9"/>
        <v>3</v>
      </c>
    </row>
    <row r="625" spans="1:18" x14ac:dyDescent="0.25">
      <c r="A625" s="1">
        <v>623</v>
      </c>
      <c r="B625" t="s">
        <v>3393</v>
      </c>
      <c r="C625" t="s">
        <v>3394</v>
      </c>
      <c r="D625" t="s">
        <v>13659</v>
      </c>
      <c r="E625">
        <v>3</v>
      </c>
      <c r="F625" t="s">
        <v>15</v>
      </c>
      <c r="G625" t="s">
        <v>3395</v>
      </c>
      <c r="H625" t="s">
        <v>3396</v>
      </c>
      <c r="I625">
        <v>28328</v>
      </c>
      <c r="J625" t="s">
        <v>18</v>
      </c>
      <c r="K625" t="s">
        <v>3397</v>
      </c>
      <c r="L625" t="s">
        <v>3398</v>
      </c>
      <c r="M625">
        <v>3</v>
      </c>
      <c r="N625">
        <v>0</v>
      </c>
      <c r="O625">
        <v>623</v>
      </c>
      <c r="P625" t="s">
        <v>8769</v>
      </c>
      <c r="Q625" t="s">
        <v>8768</v>
      </c>
      <c r="R625">
        <f t="shared" si="9"/>
        <v>3</v>
      </c>
    </row>
    <row r="626" spans="1:18" x14ac:dyDescent="0.25">
      <c r="A626" s="1">
        <v>624</v>
      </c>
      <c r="B626" t="s">
        <v>3411</v>
      </c>
      <c r="C626" t="s">
        <v>3412</v>
      </c>
      <c r="D626" t="s">
        <v>13639</v>
      </c>
      <c r="E626">
        <v>3</v>
      </c>
      <c r="F626" t="s">
        <v>73</v>
      </c>
      <c r="G626" t="s">
        <v>3413</v>
      </c>
      <c r="H626" t="s">
        <v>3414</v>
      </c>
      <c r="I626">
        <v>37998</v>
      </c>
      <c r="J626" t="s">
        <v>76</v>
      </c>
      <c r="K626" t="s">
        <v>3415</v>
      </c>
      <c r="L626" t="s">
        <v>3416</v>
      </c>
      <c r="M626">
        <v>3</v>
      </c>
      <c r="N626">
        <v>1</v>
      </c>
      <c r="O626">
        <v>624</v>
      </c>
      <c r="P626" t="s">
        <v>8767</v>
      </c>
      <c r="Q626" t="s">
        <v>8766</v>
      </c>
      <c r="R626">
        <f t="shared" si="9"/>
        <v>3</v>
      </c>
    </row>
    <row r="627" spans="1:18" x14ac:dyDescent="0.25">
      <c r="A627" s="1">
        <v>625</v>
      </c>
      <c r="B627" t="s">
        <v>3417</v>
      </c>
      <c r="C627" t="s">
        <v>2417</v>
      </c>
      <c r="D627" t="s">
        <v>13640</v>
      </c>
      <c r="E627">
        <v>3</v>
      </c>
      <c r="F627" t="s">
        <v>321</v>
      </c>
      <c r="G627" t="s">
        <v>3418</v>
      </c>
      <c r="H627" t="s">
        <v>3419</v>
      </c>
      <c r="I627">
        <v>7421</v>
      </c>
      <c r="J627" t="s">
        <v>324</v>
      </c>
      <c r="K627" t="s">
        <v>3420</v>
      </c>
      <c r="L627" t="s">
        <v>3421</v>
      </c>
      <c r="M627">
        <v>3</v>
      </c>
      <c r="N627">
        <v>3</v>
      </c>
      <c r="O627">
        <v>625</v>
      </c>
      <c r="P627" t="s">
        <v>8765</v>
      </c>
      <c r="Q627" t="s">
        <v>8764</v>
      </c>
      <c r="R627">
        <f t="shared" si="9"/>
        <v>3</v>
      </c>
    </row>
    <row r="628" spans="1:18" x14ac:dyDescent="0.25">
      <c r="A628" s="1">
        <v>626</v>
      </c>
      <c r="B628" t="s">
        <v>3470</v>
      </c>
      <c r="C628" t="s">
        <v>3471</v>
      </c>
      <c r="D628" t="s">
        <v>13641</v>
      </c>
      <c r="E628">
        <v>4</v>
      </c>
      <c r="F628" t="s">
        <v>198</v>
      </c>
      <c r="G628" t="s">
        <v>3472</v>
      </c>
      <c r="H628" t="s">
        <v>3473</v>
      </c>
      <c r="I628">
        <v>4549</v>
      </c>
      <c r="J628" t="s">
        <v>199</v>
      </c>
      <c r="K628" t="s">
        <v>3474</v>
      </c>
      <c r="L628" t="s">
        <v>3475</v>
      </c>
      <c r="M628">
        <v>3</v>
      </c>
      <c r="N628">
        <v>3</v>
      </c>
      <c r="O628">
        <v>626</v>
      </c>
      <c r="P628" t="s">
        <v>8763</v>
      </c>
      <c r="Q628" t="s">
        <v>8762</v>
      </c>
      <c r="R628">
        <f t="shared" si="9"/>
        <v>3</v>
      </c>
    </row>
    <row r="629" spans="1:18" x14ac:dyDescent="0.25">
      <c r="A629" s="1">
        <v>627</v>
      </c>
      <c r="B629" t="s">
        <v>3515</v>
      </c>
      <c r="C629" t="s">
        <v>3516</v>
      </c>
      <c r="D629" t="s">
        <v>13642</v>
      </c>
      <c r="E629">
        <v>4</v>
      </c>
      <c r="F629" t="s">
        <v>31</v>
      </c>
      <c r="G629" t="s">
        <v>3517</v>
      </c>
      <c r="H629" t="s">
        <v>3518</v>
      </c>
      <c r="I629">
        <v>13964</v>
      </c>
      <c r="J629" t="s">
        <v>34</v>
      </c>
      <c r="K629" t="s">
        <v>3519</v>
      </c>
      <c r="L629" t="s">
        <v>3520</v>
      </c>
      <c r="M629">
        <v>3</v>
      </c>
      <c r="N629">
        <v>1</v>
      </c>
      <c r="O629">
        <v>627</v>
      </c>
      <c r="P629" t="s">
        <v>8761</v>
      </c>
      <c r="Q629" t="s">
        <v>8760</v>
      </c>
      <c r="R629">
        <f t="shared" si="9"/>
        <v>3</v>
      </c>
    </row>
    <row r="630" spans="1:18" x14ac:dyDescent="0.25">
      <c r="A630" s="1">
        <v>628</v>
      </c>
      <c r="B630" t="s">
        <v>3527</v>
      </c>
      <c r="C630" t="s">
        <v>3528</v>
      </c>
      <c r="D630" t="s">
        <v>13643</v>
      </c>
      <c r="E630">
        <v>4</v>
      </c>
      <c r="F630" t="s">
        <v>1397</v>
      </c>
      <c r="G630" t="s">
        <v>3529</v>
      </c>
      <c r="H630" t="s">
        <v>3530</v>
      </c>
      <c r="I630">
        <v>2137</v>
      </c>
      <c r="J630" t="s">
        <v>108</v>
      </c>
      <c r="K630" t="s">
        <v>3531</v>
      </c>
      <c r="L630" t="s">
        <v>3532</v>
      </c>
      <c r="M630">
        <v>3</v>
      </c>
      <c r="N630">
        <v>1</v>
      </c>
      <c r="O630">
        <v>628</v>
      </c>
      <c r="P630" t="s">
        <v>8759</v>
      </c>
      <c r="Q630" t="s">
        <v>8758</v>
      </c>
      <c r="R630">
        <f t="shared" si="9"/>
        <v>3</v>
      </c>
    </row>
    <row r="631" spans="1:18" x14ac:dyDescent="0.25">
      <c r="A631" s="1">
        <v>629</v>
      </c>
      <c r="B631" t="s">
        <v>2510</v>
      </c>
      <c r="C631" t="s">
        <v>3533</v>
      </c>
      <c r="D631" t="s">
        <v>13644</v>
      </c>
      <c r="E631">
        <v>4</v>
      </c>
      <c r="F631" t="s">
        <v>593</v>
      </c>
      <c r="G631" t="s">
        <v>3534</v>
      </c>
      <c r="H631" t="s">
        <v>2513</v>
      </c>
      <c r="I631">
        <v>1896</v>
      </c>
      <c r="J631" t="s">
        <v>283</v>
      </c>
      <c r="K631" t="s">
        <v>3535</v>
      </c>
      <c r="L631" t="s">
        <v>3536</v>
      </c>
      <c r="M631">
        <v>3</v>
      </c>
      <c r="N631">
        <v>3</v>
      </c>
      <c r="O631">
        <v>629</v>
      </c>
      <c r="P631" t="s">
        <v>8757</v>
      </c>
      <c r="Q631" t="s">
        <v>8756</v>
      </c>
      <c r="R631">
        <f t="shared" si="9"/>
        <v>3</v>
      </c>
    </row>
    <row r="632" spans="1:18" x14ac:dyDescent="0.25">
      <c r="A632" s="1">
        <v>630</v>
      </c>
      <c r="B632" t="s">
        <v>3537</v>
      </c>
      <c r="C632" t="s">
        <v>3538</v>
      </c>
      <c r="D632" t="s">
        <v>13660</v>
      </c>
      <c r="E632">
        <v>4</v>
      </c>
      <c r="F632" t="s">
        <v>198</v>
      </c>
      <c r="G632" t="s">
        <v>3539</v>
      </c>
      <c r="H632" t="s">
        <v>3540</v>
      </c>
      <c r="I632">
        <v>5215</v>
      </c>
      <c r="J632" t="s">
        <v>199</v>
      </c>
      <c r="K632" t="s">
        <v>3541</v>
      </c>
      <c r="L632" t="s">
        <v>3542</v>
      </c>
      <c r="M632">
        <v>3</v>
      </c>
      <c r="N632">
        <v>3</v>
      </c>
      <c r="O632">
        <v>630</v>
      </c>
      <c r="P632" t="s">
        <v>8755</v>
      </c>
      <c r="Q632" t="s">
        <v>8754</v>
      </c>
      <c r="R632">
        <f t="shared" si="9"/>
        <v>3</v>
      </c>
    </row>
    <row r="633" spans="1:18" x14ac:dyDescent="0.25">
      <c r="A633" s="1">
        <v>631</v>
      </c>
      <c r="B633" t="s">
        <v>3555</v>
      </c>
      <c r="C633" t="s">
        <v>3556</v>
      </c>
      <c r="D633" t="s">
        <v>13665</v>
      </c>
      <c r="E633">
        <v>4</v>
      </c>
      <c r="F633" t="s">
        <v>73</v>
      </c>
      <c r="G633" t="s">
        <v>3557</v>
      </c>
      <c r="H633" t="s">
        <v>3558</v>
      </c>
      <c r="I633">
        <v>4528</v>
      </c>
      <c r="J633" t="s">
        <v>76</v>
      </c>
      <c r="K633" t="s">
        <v>3559</v>
      </c>
      <c r="L633" t="s">
        <v>3560</v>
      </c>
      <c r="M633">
        <v>3</v>
      </c>
      <c r="N633">
        <v>1</v>
      </c>
      <c r="O633">
        <v>631</v>
      </c>
      <c r="P633" t="s">
        <v>8753</v>
      </c>
      <c r="Q633" t="s">
        <v>8752</v>
      </c>
      <c r="R633">
        <f t="shared" si="9"/>
        <v>3</v>
      </c>
    </row>
    <row r="634" spans="1:18" x14ac:dyDescent="0.25">
      <c r="A634" s="1">
        <v>632</v>
      </c>
      <c r="B634" t="s">
        <v>3573</v>
      </c>
      <c r="C634" t="s">
        <v>3574</v>
      </c>
      <c r="D634" t="s">
        <v>13669</v>
      </c>
      <c r="E634">
        <v>4</v>
      </c>
      <c r="F634" t="s">
        <v>198</v>
      </c>
      <c r="G634" t="s">
        <v>3575</v>
      </c>
      <c r="H634" t="s">
        <v>3576</v>
      </c>
      <c r="I634">
        <v>764</v>
      </c>
      <c r="J634" t="s">
        <v>199</v>
      </c>
      <c r="K634" t="s">
        <v>3577</v>
      </c>
      <c r="L634" t="s">
        <v>3578</v>
      </c>
      <c r="M634">
        <v>3</v>
      </c>
      <c r="N634">
        <v>1</v>
      </c>
      <c r="O634">
        <v>632</v>
      </c>
      <c r="P634" t="s">
        <v>8751</v>
      </c>
      <c r="Q634" t="s">
        <v>8750</v>
      </c>
      <c r="R634">
        <f t="shared" si="9"/>
        <v>3</v>
      </c>
    </row>
    <row r="635" spans="1:18" x14ac:dyDescent="0.25">
      <c r="A635" s="1">
        <v>633</v>
      </c>
      <c r="B635" t="s">
        <v>3579</v>
      </c>
      <c r="C635" t="s">
        <v>3580</v>
      </c>
      <c r="D635" t="s">
        <v>13648</v>
      </c>
      <c r="E635">
        <v>4</v>
      </c>
      <c r="F635" t="s">
        <v>286</v>
      </c>
      <c r="G635" t="s">
        <v>3581</v>
      </c>
      <c r="H635" t="s">
        <v>3582</v>
      </c>
      <c r="I635">
        <v>4169</v>
      </c>
      <c r="J635" t="s">
        <v>287</v>
      </c>
      <c r="K635" t="s">
        <v>3583</v>
      </c>
      <c r="L635" t="s">
        <v>3584</v>
      </c>
      <c r="M635">
        <v>3</v>
      </c>
      <c r="N635">
        <v>3</v>
      </c>
      <c r="O635">
        <v>633</v>
      </c>
      <c r="P635" t="s">
        <v>8749</v>
      </c>
      <c r="Q635" t="s">
        <v>8748</v>
      </c>
      <c r="R635">
        <f t="shared" si="9"/>
        <v>3</v>
      </c>
    </row>
    <row r="636" spans="1:18" x14ac:dyDescent="0.25">
      <c r="A636" s="1">
        <v>634</v>
      </c>
      <c r="B636" t="s">
        <v>3603</v>
      </c>
      <c r="C636" t="s">
        <v>3604</v>
      </c>
      <c r="D636" t="s">
        <v>13932</v>
      </c>
      <c r="E636">
        <v>4</v>
      </c>
      <c r="F636" t="s">
        <v>31</v>
      </c>
      <c r="G636" t="s">
        <v>3605</v>
      </c>
      <c r="H636" t="s">
        <v>3606</v>
      </c>
      <c r="I636">
        <v>10089</v>
      </c>
      <c r="J636" t="s">
        <v>34</v>
      </c>
      <c r="K636" t="s">
        <v>3607</v>
      </c>
      <c r="L636" t="s">
        <v>3608</v>
      </c>
      <c r="M636">
        <v>3</v>
      </c>
      <c r="N636">
        <v>0</v>
      </c>
      <c r="O636">
        <v>634</v>
      </c>
      <c r="P636" t="s">
        <v>8747</v>
      </c>
      <c r="Q636" t="s">
        <v>8746</v>
      </c>
      <c r="R636">
        <f t="shared" si="9"/>
        <v>4</v>
      </c>
    </row>
    <row r="637" spans="1:18" x14ac:dyDescent="0.25">
      <c r="A637" s="1">
        <v>635</v>
      </c>
      <c r="B637" t="s">
        <v>3621</v>
      </c>
      <c r="C637" t="s">
        <v>3622</v>
      </c>
      <c r="D637" t="s">
        <v>13925</v>
      </c>
      <c r="E637">
        <v>4</v>
      </c>
      <c r="F637" t="s">
        <v>39</v>
      </c>
      <c r="G637" t="s">
        <v>3623</v>
      </c>
      <c r="H637" t="s">
        <v>3624</v>
      </c>
      <c r="I637">
        <v>5642</v>
      </c>
      <c r="J637" t="s">
        <v>42</v>
      </c>
      <c r="K637" t="s">
        <v>3625</v>
      </c>
      <c r="L637" t="s">
        <v>3626</v>
      </c>
      <c r="M637">
        <v>3</v>
      </c>
      <c r="N637">
        <v>3</v>
      </c>
      <c r="O637">
        <v>635</v>
      </c>
      <c r="P637" t="s">
        <v>8745</v>
      </c>
      <c r="Q637" t="s">
        <v>8744</v>
      </c>
      <c r="R637">
        <f t="shared" si="9"/>
        <v>4</v>
      </c>
    </row>
    <row r="638" spans="1:18" x14ac:dyDescent="0.25">
      <c r="A638" s="1">
        <v>636</v>
      </c>
      <c r="B638" t="s">
        <v>3639</v>
      </c>
      <c r="C638" t="s">
        <v>3640</v>
      </c>
      <c r="D638" t="s">
        <v>13650</v>
      </c>
      <c r="E638">
        <v>4</v>
      </c>
      <c r="F638" t="s">
        <v>15</v>
      </c>
      <c r="G638" t="s">
        <v>3641</v>
      </c>
      <c r="H638" t="s">
        <v>3642</v>
      </c>
      <c r="I638">
        <v>18499</v>
      </c>
      <c r="J638" t="s">
        <v>18</v>
      </c>
      <c r="K638" t="s">
        <v>3643</v>
      </c>
      <c r="L638" t="s">
        <v>3644</v>
      </c>
      <c r="M638">
        <v>3</v>
      </c>
      <c r="N638">
        <v>1</v>
      </c>
      <c r="O638">
        <v>636</v>
      </c>
      <c r="P638" t="s">
        <v>8743</v>
      </c>
      <c r="Q638" t="s">
        <v>8742</v>
      </c>
      <c r="R638">
        <f t="shared" si="9"/>
        <v>3</v>
      </c>
    </row>
    <row r="639" spans="1:18" x14ac:dyDescent="0.25">
      <c r="A639" s="1">
        <v>637</v>
      </c>
      <c r="B639" t="s">
        <v>3657</v>
      </c>
      <c r="C639" t="s">
        <v>3658</v>
      </c>
      <c r="D639" t="s">
        <v>13933</v>
      </c>
      <c r="E639">
        <v>4</v>
      </c>
      <c r="F639" t="s">
        <v>15</v>
      </c>
      <c r="G639" t="s">
        <v>3659</v>
      </c>
      <c r="H639" t="s">
        <v>3660</v>
      </c>
      <c r="I639">
        <v>44560</v>
      </c>
      <c r="J639" t="s">
        <v>18</v>
      </c>
      <c r="K639" t="s">
        <v>3661</v>
      </c>
      <c r="L639" t="s">
        <v>3662</v>
      </c>
      <c r="M639">
        <v>3</v>
      </c>
      <c r="N639">
        <v>0</v>
      </c>
      <c r="O639">
        <v>637</v>
      </c>
      <c r="P639" t="s">
        <v>8741</v>
      </c>
      <c r="Q639" t="s">
        <v>8740</v>
      </c>
      <c r="R639">
        <f t="shared" si="9"/>
        <v>4</v>
      </c>
    </row>
    <row r="640" spans="1:18" x14ac:dyDescent="0.25">
      <c r="A640" s="1">
        <v>638</v>
      </c>
      <c r="B640" t="s">
        <v>3681</v>
      </c>
      <c r="C640" t="s">
        <v>3682</v>
      </c>
      <c r="D640" t="s">
        <v>13652</v>
      </c>
      <c r="E640">
        <v>4</v>
      </c>
      <c r="F640" t="s">
        <v>107</v>
      </c>
      <c r="G640" t="s">
        <v>3683</v>
      </c>
      <c r="H640" t="s">
        <v>3684</v>
      </c>
      <c r="I640">
        <v>66145</v>
      </c>
      <c r="J640" t="s">
        <v>108</v>
      </c>
      <c r="K640" t="s">
        <v>3685</v>
      </c>
      <c r="L640" t="s">
        <v>3686</v>
      </c>
      <c r="M640">
        <v>3</v>
      </c>
      <c r="N640">
        <v>1</v>
      </c>
      <c r="O640">
        <v>638</v>
      </c>
      <c r="P640" t="s">
        <v>8739</v>
      </c>
      <c r="Q640" t="s">
        <v>8738</v>
      </c>
      <c r="R640">
        <f t="shared" si="9"/>
        <v>3</v>
      </c>
    </row>
    <row r="641" spans="1:18" x14ac:dyDescent="0.25">
      <c r="A641" s="1">
        <v>639</v>
      </c>
      <c r="B641" t="s">
        <v>3693</v>
      </c>
      <c r="C641" t="s">
        <v>3694</v>
      </c>
      <c r="D641" t="s">
        <v>13670</v>
      </c>
      <c r="E641">
        <v>4</v>
      </c>
      <c r="F641" t="s">
        <v>286</v>
      </c>
      <c r="G641" t="s">
        <v>3695</v>
      </c>
      <c r="H641" t="s">
        <v>3696</v>
      </c>
      <c r="I641">
        <v>22429</v>
      </c>
      <c r="J641" t="s">
        <v>287</v>
      </c>
      <c r="K641" t="s">
        <v>3697</v>
      </c>
      <c r="L641" t="s">
        <v>3698</v>
      </c>
      <c r="M641">
        <v>3</v>
      </c>
      <c r="N641">
        <v>3</v>
      </c>
      <c r="O641">
        <v>639</v>
      </c>
      <c r="P641" t="s">
        <v>8737</v>
      </c>
      <c r="Q641" t="s">
        <v>8736</v>
      </c>
      <c r="R641">
        <f t="shared" si="9"/>
        <v>3</v>
      </c>
    </row>
    <row r="642" spans="1:18" x14ac:dyDescent="0.25">
      <c r="A642" s="1">
        <v>640</v>
      </c>
      <c r="B642" t="s">
        <v>3730</v>
      </c>
      <c r="C642" t="s">
        <v>3731</v>
      </c>
      <c r="D642" t="s">
        <v>13197</v>
      </c>
      <c r="E642">
        <v>4</v>
      </c>
      <c r="F642" t="s">
        <v>187</v>
      </c>
      <c r="G642" t="s">
        <v>3732</v>
      </c>
      <c r="H642" t="s">
        <v>3733</v>
      </c>
      <c r="I642">
        <v>86650</v>
      </c>
      <c r="J642" t="s">
        <v>161</v>
      </c>
      <c r="K642" t="s">
        <v>3734</v>
      </c>
      <c r="L642" t="s">
        <v>3735</v>
      </c>
      <c r="M642">
        <v>3</v>
      </c>
      <c r="N642">
        <v>3</v>
      </c>
      <c r="O642">
        <v>640</v>
      </c>
      <c r="P642" t="s">
        <v>8735</v>
      </c>
      <c r="Q642" t="s">
        <v>8734</v>
      </c>
      <c r="R642">
        <f t="shared" si="9"/>
        <v>2</v>
      </c>
    </row>
    <row r="643" spans="1:18" x14ac:dyDescent="0.25">
      <c r="A643" s="1">
        <v>641</v>
      </c>
      <c r="B643" t="s">
        <v>3766</v>
      </c>
      <c r="C643" t="s">
        <v>3767</v>
      </c>
      <c r="D643" t="s">
        <v>13671</v>
      </c>
      <c r="E643">
        <v>4</v>
      </c>
      <c r="F643" t="s">
        <v>187</v>
      </c>
      <c r="G643" t="s">
        <v>3768</v>
      </c>
      <c r="H643" t="s">
        <v>3769</v>
      </c>
      <c r="I643">
        <v>15510</v>
      </c>
      <c r="J643" t="s">
        <v>161</v>
      </c>
      <c r="K643" t="s">
        <v>3770</v>
      </c>
      <c r="L643" t="s">
        <v>3771</v>
      </c>
      <c r="M643">
        <v>3</v>
      </c>
      <c r="N643">
        <v>1</v>
      </c>
      <c r="O643">
        <v>641</v>
      </c>
      <c r="P643" t="s">
        <v>8733</v>
      </c>
      <c r="Q643" t="s">
        <v>8732</v>
      </c>
      <c r="R643">
        <f t="shared" ref="R643:R706" si="10">LEN(Q643)-LEN(SUBSTITUTE(Q643,"{",""))</f>
        <v>3</v>
      </c>
    </row>
    <row r="644" spans="1:18" x14ac:dyDescent="0.25">
      <c r="A644" s="1">
        <v>642</v>
      </c>
      <c r="B644" t="s">
        <v>3784</v>
      </c>
      <c r="C644" t="s">
        <v>3785</v>
      </c>
      <c r="D644" t="s">
        <v>13934</v>
      </c>
      <c r="E644">
        <v>4</v>
      </c>
      <c r="F644" t="s">
        <v>286</v>
      </c>
      <c r="G644" t="s">
        <v>3786</v>
      </c>
      <c r="H644" t="s">
        <v>3787</v>
      </c>
      <c r="I644">
        <v>2085</v>
      </c>
      <c r="J644" t="s">
        <v>287</v>
      </c>
      <c r="K644" t="s">
        <v>3788</v>
      </c>
      <c r="L644" t="s">
        <v>3789</v>
      </c>
      <c r="M644">
        <v>3</v>
      </c>
      <c r="N644">
        <v>3</v>
      </c>
      <c r="O644">
        <v>642</v>
      </c>
      <c r="P644" t="s">
        <v>8731</v>
      </c>
      <c r="Q644" t="s">
        <v>8730</v>
      </c>
      <c r="R644">
        <f t="shared" si="10"/>
        <v>4</v>
      </c>
    </row>
    <row r="645" spans="1:18" x14ac:dyDescent="0.25">
      <c r="A645" s="1">
        <v>643</v>
      </c>
      <c r="B645" t="s">
        <v>3790</v>
      </c>
      <c r="C645" t="s">
        <v>3791</v>
      </c>
      <c r="D645" t="s">
        <v>13998</v>
      </c>
      <c r="E645">
        <v>4</v>
      </c>
      <c r="F645" t="s">
        <v>15</v>
      </c>
      <c r="G645" t="s">
        <v>3792</v>
      </c>
      <c r="H645" t="s">
        <v>3793</v>
      </c>
      <c r="I645">
        <v>5673</v>
      </c>
      <c r="J645" t="s">
        <v>18</v>
      </c>
      <c r="K645" t="s">
        <v>3794</v>
      </c>
      <c r="L645" t="s">
        <v>3795</v>
      </c>
      <c r="M645">
        <v>3</v>
      </c>
      <c r="N645">
        <v>3</v>
      </c>
      <c r="O645">
        <v>643</v>
      </c>
      <c r="P645" t="s">
        <v>8729</v>
      </c>
      <c r="Q645" t="s">
        <v>8728</v>
      </c>
      <c r="R645">
        <f t="shared" si="10"/>
        <v>4</v>
      </c>
    </row>
    <row r="646" spans="1:18" x14ac:dyDescent="0.25">
      <c r="A646" s="1">
        <v>644</v>
      </c>
      <c r="B646" t="s">
        <v>3808</v>
      </c>
      <c r="C646" t="s">
        <v>3809</v>
      </c>
      <c r="D646" t="s">
        <v>13673</v>
      </c>
      <c r="E646">
        <v>4</v>
      </c>
      <c r="F646" t="s">
        <v>1187</v>
      </c>
      <c r="G646" t="s">
        <v>3810</v>
      </c>
      <c r="H646" t="s">
        <v>3811</v>
      </c>
      <c r="I646">
        <v>15628</v>
      </c>
      <c r="J646" t="s">
        <v>169</v>
      </c>
      <c r="K646" t="s">
        <v>3812</v>
      </c>
      <c r="L646" t="s">
        <v>3813</v>
      </c>
      <c r="M646">
        <v>3</v>
      </c>
      <c r="N646">
        <v>3</v>
      </c>
      <c r="O646">
        <v>644</v>
      </c>
      <c r="P646" t="s">
        <v>8727</v>
      </c>
      <c r="Q646" t="s">
        <v>8726</v>
      </c>
      <c r="R646">
        <f t="shared" si="10"/>
        <v>3</v>
      </c>
    </row>
    <row r="647" spans="1:18" x14ac:dyDescent="0.25">
      <c r="A647" s="1">
        <v>645</v>
      </c>
      <c r="B647" t="s">
        <v>3826</v>
      </c>
      <c r="C647" t="s">
        <v>3827</v>
      </c>
      <c r="D647" t="s">
        <v>13656</v>
      </c>
      <c r="E647">
        <v>4</v>
      </c>
      <c r="F647" t="s">
        <v>198</v>
      </c>
      <c r="G647" t="s">
        <v>3828</v>
      </c>
      <c r="H647" t="s">
        <v>3829</v>
      </c>
      <c r="I647">
        <v>406</v>
      </c>
      <c r="J647" t="s">
        <v>199</v>
      </c>
      <c r="K647" t="s">
        <v>3830</v>
      </c>
      <c r="L647" t="s">
        <v>3831</v>
      </c>
      <c r="M647">
        <v>3</v>
      </c>
      <c r="N647">
        <v>3</v>
      </c>
      <c r="O647">
        <v>645</v>
      </c>
      <c r="P647" t="s">
        <v>8725</v>
      </c>
      <c r="Q647" t="s">
        <v>6742</v>
      </c>
      <c r="R647">
        <f t="shared" si="10"/>
        <v>3</v>
      </c>
    </row>
    <row r="648" spans="1:18" x14ac:dyDescent="0.25">
      <c r="A648" s="1">
        <v>646</v>
      </c>
      <c r="B648" t="s">
        <v>3838</v>
      </c>
      <c r="C648" t="s">
        <v>3839</v>
      </c>
      <c r="D648" t="s">
        <v>13198</v>
      </c>
      <c r="E648">
        <v>4</v>
      </c>
      <c r="F648" t="s">
        <v>39</v>
      </c>
      <c r="G648" t="s">
        <v>3840</v>
      </c>
      <c r="H648" t="s">
        <v>3841</v>
      </c>
      <c r="I648">
        <v>13890</v>
      </c>
      <c r="J648" t="s">
        <v>42</v>
      </c>
      <c r="K648" t="s">
        <v>3842</v>
      </c>
      <c r="L648" t="s">
        <v>3843</v>
      </c>
      <c r="M648">
        <v>3</v>
      </c>
      <c r="N648">
        <v>3</v>
      </c>
      <c r="O648">
        <v>646</v>
      </c>
      <c r="P648" t="s">
        <v>8724</v>
      </c>
      <c r="Q648" t="s">
        <v>8723</v>
      </c>
      <c r="R648">
        <f t="shared" si="10"/>
        <v>2</v>
      </c>
    </row>
    <row r="649" spans="1:18" x14ac:dyDescent="0.25">
      <c r="A649" s="1">
        <v>647</v>
      </c>
      <c r="B649" t="s">
        <v>3856</v>
      </c>
      <c r="C649" t="s">
        <v>3857</v>
      </c>
      <c r="D649" t="s">
        <v>14089</v>
      </c>
      <c r="E649">
        <v>4</v>
      </c>
      <c r="F649" t="s">
        <v>187</v>
      </c>
      <c r="G649" t="s">
        <v>3858</v>
      </c>
      <c r="H649" t="s">
        <v>3859</v>
      </c>
      <c r="I649">
        <v>112063</v>
      </c>
      <c r="J649" t="s">
        <v>161</v>
      </c>
      <c r="K649" t="s">
        <v>3860</v>
      </c>
      <c r="L649" t="s">
        <v>3861</v>
      </c>
      <c r="M649">
        <v>3</v>
      </c>
      <c r="N649">
        <v>1</v>
      </c>
      <c r="O649">
        <v>647</v>
      </c>
      <c r="P649" t="s">
        <v>8722</v>
      </c>
      <c r="Q649" t="s">
        <v>8721</v>
      </c>
      <c r="R649">
        <f t="shared" si="10"/>
        <v>7</v>
      </c>
    </row>
    <row r="650" spans="1:18" x14ac:dyDescent="0.25">
      <c r="A650" s="1">
        <v>648</v>
      </c>
      <c r="B650" t="s">
        <v>3862</v>
      </c>
      <c r="C650" t="s">
        <v>3863</v>
      </c>
      <c r="D650" t="s">
        <v>13199</v>
      </c>
      <c r="E650">
        <v>4</v>
      </c>
      <c r="F650" t="s">
        <v>877</v>
      </c>
      <c r="G650" t="s">
        <v>3864</v>
      </c>
      <c r="H650" t="s">
        <v>3865</v>
      </c>
      <c r="I650">
        <v>98836</v>
      </c>
      <c r="J650" t="s">
        <v>18</v>
      </c>
      <c r="K650" t="s">
        <v>3866</v>
      </c>
      <c r="L650" t="s">
        <v>3867</v>
      </c>
      <c r="M650">
        <v>3</v>
      </c>
      <c r="N650">
        <v>1</v>
      </c>
      <c r="O650">
        <v>648</v>
      </c>
      <c r="P650" t="s">
        <v>8720</v>
      </c>
      <c r="Q650" t="s">
        <v>8719</v>
      </c>
      <c r="R650">
        <f t="shared" si="10"/>
        <v>2</v>
      </c>
    </row>
    <row r="651" spans="1:18" x14ac:dyDescent="0.25">
      <c r="A651" s="1">
        <v>649</v>
      </c>
      <c r="B651" t="s">
        <v>3976</v>
      </c>
      <c r="C651" t="s">
        <v>3977</v>
      </c>
      <c r="D651" t="s">
        <v>13832</v>
      </c>
      <c r="E651">
        <v>4</v>
      </c>
      <c r="F651" t="s">
        <v>39</v>
      </c>
      <c r="G651" t="s">
        <v>3978</v>
      </c>
      <c r="H651" t="s">
        <v>3979</v>
      </c>
      <c r="I651">
        <v>10706</v>
      </c>
      <c r="J651" t="s">
        <v>42</v>
      </c>
      <c r="K651" t="s">
        <v>3980</v>
      </c>
      <c r="L651" t="s">
        <v>3981</v>
      </c>
      <c r="M651">
        <v>3</v>
      </c>
      <c r="N651">
        <v>3</v>
      </c>
      <c r="O651">
        <v>649</v>
      </c>
      <c r="P651" t="s">
        <v>8718</v>
      </c>
      <c r="Q651" t="s">
        <v>8717</v>
      </c>
      <c r="R651">
        <f t="shared" si="10"/>
        <v>3</v>
      </c>
    </row>
    <row r="652" spans="1:18" x14ac:dyDescent="0.25">
      <c r="A652" s="1">
        <v>650</v>
      </c>
      <c r="B652" t="s">
        <v>4006</v>
      </c>
      <c r="C652" t="s">
        <v>4007</v>
      </c>
      <c r="D652" t="s">
        <v>13928</v>
      </c>
      <c r="E652">
        <v>4</v>
      </c>
      <c r="F652" t="s">
        <v>187</v>
      </c>
      <c r="G652" t="s">
        <v>4008</v>
      </c>
      <c r="H652" t="s">
        <v>4009</v>
      </c>
      <c r="I652">
        <v>20662</v>
      </c>
      <c r="J652" t="s">
        <v>161</v>
      </c>
      <c r="K652" t="s">
        <v>4010</v>
      </c>
      <c r="L652" t="s">
        <v>4011</v>
      </c>
      <c r="M652">
        <v>3</v>
      </c>
      <c r="N652">
        <v>1</v>
      </c>
      <c r="O652">
        <v>650</v>
      </c>
      <c r="P652" t="s">
        <v>8716</v>
      </c>
      <c r="Q652" t="s">
        <v>8715</v>
      </c>
      <c r="R652">
        <f t="shared" si="10"/>
        <v>4</v>
      </c>
    </row>
    <row r="653" spans="1:18" x14ac:dyDescent="0.25">
      <c r="A653" s="1">
        <v>651</v>
      </c>
      <c r="B653" t="s">
        <v>4018</v>
      </c>
      <c r="C653" t="s">
        <v>4019</v>
      </c>
      <c r="D653" t="s">
        <v>13678</v>
      </c>
      <c r="E653">
        <v>4</v>
      </c>
      <c r="F653" t="s">
        <v>198</v>
      </c>
      <c r="G653" t="s">
        <v>4020</v>
      </c>
      <c r="H653" t="s">
        <v>4021</v>
      </c>
      <c r="I653">
        <v>6291</v>
      </c>
      <c r="J653" t="s">
        <v>199</v>
      </c>
      <c r="K653" t="s">
        <v>4022</v>
      </c>
      <c r="L653" t="s">
        <v>4023</v>
      </c>
      <c r="M653">
        <v>3</v>
      </c>
      <c r="N653">
        <v>3</v>
      </c>
      <c r="O653">
        <v>651</v>
      </c>
      <c r="P653" t="s">
        <v>8714</v>
      </c>
      <c r="Q653" t="s">
        <v>8713</v>
      </c>
      <c r="R653">
        <f t="shared" si="10"/>
        <v>3</v>
      </c>
    </row>
    <row r="654" spans="1:18" x14ac:dyDescent="0.25">
      <c r="A654" s="1">
        <v>652</v>
      </c>
      <c r="B654" t="s">
        <v>4030</v>
      </c>
      <c r="C654" t="s">
        <v>4031</v>
      </c>
      <c r="D654" t="s">
        <v>13929</v>
      </c>
      <c r="E654">
        <v>4</v>
      </c>
      <c r="F654" t="s">
        <v>286</v>
      </c>
      <c r="G654" t="s">
        <v>4032</v>
      </c>
      <c r="H654" t="s">
        <v>4033</v>
      </c>
      <c r="I654">
        <v>2752</v>
      </c>
      <c r="J654" t="s">
        <v>287</v>
      </c>
      <c r="K654" t="s">
        <v>4034</v>
      </c>
      <c r="L654" t="s">
        <v>4035</v>
      </c>
      <c r="M654">
        <v>3</v>
      </c>
      <c r="N654">
        <v>3</v>
      </c>
      <c r="O654">
        <v>652</v>
      </c>
      <c r="P654" t="s">
        <v>8712</v>
      </c>
      <c r="Q654" t="s">
        <v>8711</v>
      </c>
      <c r="R654">
        <f t="shared" si="10"/>
        <v>4</v>
      </c>
    </row>
    <row r="655" spans="1:18" x14ac:dyDescent="0.25">
      <c r="A655" s="1">
        <v>653</v>
      </c>
      <c r="B655" t="s">
        <v>4110</v>
      </c>
      <c r="C655" t="s">
        <v>4111</v>
      </c>
      <c r="D655" t="s">
        <v>13661</v>
      </c>
      <c r="E655">
        <v>4</v>
      </c>
      <c r="F655" t="s">
        <v>73</v>
      </c>
      <c r="G655" t="s">
        <v>4112</v>
      </c>
      <c r="H655" t="s">
        <v>4113</v>
      </c>
      <c r="I655">
        <v>8665</v>
      </c>
      <c r="J655" t="s">
        <v>76</v>
      </c>
      <c r="K655" t="s">
        <v>4114</v>
      </c>
      <c r="L655" t="s">
        <v>4115</v>
      </c>
      <c r="M655">
        <v>3</v>
      </c>
      <c r="N655">
        <v>3</v>
      </c>
      <c r="O655">
        <v>653</v>
      </c>
      <c r="P655" t="s">
        <v>8710</v>
      </c>
      <c r="Q655" t="s">
        <v>8709</v>
      </c>
      <c r="R655">
        <f t="shared" si="10"/>
        <v>3</v>
      </c>
    </row>
    <row r="656" spans="1:18" x14ac:dyDescent="0.25">
      <c r="A656" s="1">
        <v>654</v>
      </c>
      <c r="B656" t="s">
        <v>4134</v>
      </c>
      <c r="C656" t="s">
        <v>4135</v>
      </c>
      <c r="D656" t="s">
        <v>13196</v>
      </c>
      <c r="E656">
        <v>4</v>
      </c>
      <c r="F656" t="s">
        <v>31</v>
      </c>
      <c r="G656" t="s">
        <v>4136</v>
      </c>
      <c r="H656" t="s">
        <v>4137</v>
      </c>
      <c r="I656">
        <v>10105</v>
      </c>
      <c r="J656" t="s">
        <v>34</v>
      </c>
      <c r="K656" t="s">
        <v>4138</v>
      </c>
      <c r="L656" t="s">
        <v>4139</v>
      </c>
      <c r="M656">
        <v>3</v>
      </c>
      <c r="N656">
        <v>3</v>
      </c>
      <c r="O656">
        <v>654</v>
      </c>
      <c r="P656" t="s">
        <v>8708</v>
      </c>
      <c r="Q656" t="s">
        <v>8707</v>
      </c>
      <c r="R656">
        <f t="shared" si="10"/>
        <v>2</v>
      </c>
    </row>
    <row r="657" spans="1:18" x14ac:dyDescent="0.25">
      <c r="A657" s="1">
        <v>655</v>
      </c>
      <c r="B657" t="s">
        <v>4146</v>
      </c>
      <c r="C657" t="s">
        <v>4147</v>
      </c>
      <c r="D657" t="s">
        <v>13662</v>
      </c>
      <c r="E657">
        <v>4</v>
      </c>
      <c r="F657" t="s">
        <v>99</v>
      </c>
      <c r="G657" t="s">
        <v>4148</v>
      </c>
      <c r="H657" t="s">
        <v>4149</v>
      </c>
      <c r="I657">
        <v>4237</v>
      </c>
      <c r="J657" t="s">
        <v>100</v>
      </c>
      <c r="K657" t="s">
        <v>4150</v>
      </c>
      <c r="L657" t="s">
        <v>4151</v>
      </c>
      <c r="M657">
        <v>3</v>
      </c>
      <c r="N657">
        <v>3</v>
      </c>
      <c r="O657">
        <v>655</v>
      </c>
      <c r="P657" t="s">
        <v>8706</v>
      </c>
      <c r="Q657" t="s">
        <v>8705</v>
      </c>
      <c r="R657">
        <f t="shared" si="10"/>
        <v>3</v>
      </c>
    </row>
    <row r="658" spans="1:18" x14ac:dyDescent="0.25">
      <c r="A658" s="1">
        <v>656</v>
      </c>
      <c r="B658" t="s">
        <v>4176</v>
      </c>
      <c r="C658" t="s">
        <v>4177</v>
      </c>
      <c r="D658" t="s">
        <v>13663</v>
      </c>
      <c r="E658">
        <v>4</v>
      </c>
      <c r="F658" t="s">
        <v>31</v>
      </c>
      <c r="G658" t="s">
        <v>4178</v>
      </c>
      <c r="H658" t="s">
        <v>4179</v>
      </c>
      <c r="I658">
        <v>4353</v>
      </c>
      <c r="J658" t="s">
        <v>34</v>
      </c>
      <c r="K658" t="s">
        <v>4180</v>
      </c>
      <c r="L658" t="s">
        <v>4181</v>
      </c>
      <c r="M658">
        <v>3</v>
      </c>
      <c r="N658">
        <v>3</v>
      </c>
      <c r="O658">
        <v>656</v>
      </c>
      <c r="P658" t="s">
        <v>8704</v>
      </c>
      <c r="Q658" t="s">
        <v>8703</v>
      </c>
      <c r="R658">
        <f t="shared" si="10"/>
        <v>3</v>
      </c>
    </row>
    <row r="659" spans="1:18" x14ac:dyDescent="0.25">
      <c r="A659" s="1">
        <v>657</v>
      </c>
      <c r="B659" t="s">
        <v>4200</v>
      </c>
      <c r="C659" t="s">
        <v>4201</v>
      </c>
      <c r="D659" t="s">
        <v>13664</v>
      </c>
      <c r="E659">
        <v>4</v>
      </c>
      <c r="F659" t="s">
        <v>39</v>
      </c>
      <c r="G659" t="s">
        <v>4202</v>
      </c>
      <c r="H659" t="s">
        <v>4203</v>
      </c>
      <c r="I659">
        <v>54437</v>
      </c>
      <c r="J659" t="s">
        <v>42</v>
      </c>
      <c r="K659" t="s">
        <v>4204</v>
      </c>
      <c r="L659" t="s">
        <v>4205</v>
      </c>
      <c r="M659">
        <v>3</v>
      </c>
      <c r="N659">
        <v>1</v>
      </c>
      <c r="O659">
        <v>657</v>
      </c>
      <c r="P659" t="s">
        <v>8702</v>
      </c>
      <c r="Q659" t="s">
        <v>8701</v>
      </c>
      <c r="R659">
        <f t="shared" si="10"/>
        <v>3</v>
      </c>
    </row>
    <row r="660" spans="1:18" x14ac:dyDescent="0.25">
      <c r="A660" s="1">
        <v>658</v>
      </c>
      <c r="B660" t="s">
        <v>4272</v>
      </c>
      <c r="C660" t="s">
        <v>4273</v>
      </c>
      <c r="D660" t="s">
        <v>13679</v>
      </c>
      <c r="E660">
        <v>4</v>
      </c>
      <c r="F660" t="s">
        <v>234</v>
      </c>
      <c r="G660" t="s">
        <v>4274</v>
      </c>
      <c r="H660" t="s">
        <v>4275</v>
      </c>
      <c r="I660">
        <v>9475</v>
      </c>
      <c r="J660" t="s">
        <v>237</v>
      </c>
      <c r="K660" t="s">
        <v>4276</v>
      </c>
      <c r="L660" t="s">
        <v>4277</v>
      </c>
      <c r="M660">
        <v>3</v>
      </c>
      <c r="N660">
        <v>3</v>
      </c>
      <c r="O660">
        <v>658</v>
      </c>
      <c r="P660" t="s">
        <v>8700</v>
      </c>
      <c r="Q660" t="s">
        <v>8699</v>
      </c>
      <c r="R660">
        <f t="shared" si="10"/>
        <v>3</v>
      </c>
    </row>
    <row r="661" spans="1:18" x14ac:dyDescent="0.25">
      <c r="A661" s="1">
        <v>659</v>
      </c>
      <c r="B661" t="s">
        <v>4311</v>
      </c>
      <c r="C661" t="s">
        <v>4312</v>
      </c>
      <c r="D661" t="s">
        <v>13666</v>
      </c>
      <c r="E661">
        <v>4</v>
      </c>
      <c r="F661" t="s">
        <v>15</v>
      </c>
      <c r="G661" t="s">
        <v>4313</v>
      </c>
      <c r="H661" t="s">
        <v>4314</v>
      </c>
      <c r="I661">
        <v>9791</v>
      </c>
      <c r="J661" t="s">
        <v>18</v>
      </c>
      <c r="K661" t="s">
        <v>4315</v>
      </c>
      <c r="L661" t="s">
        <v>4316</v>
      </c>
      <c r="M661">
        <v>3</v>
      </c>
      <c r="N661">
        <v>3</v>
      </c>
      <c r="O661">
        <v>659</v>
      </c>
      <c r="P661" t="s">
        <v>8698</v>
      </c>
      <c r="Q661" t="s">
        <v>8697</v>
      </c>
      <c r="R661">
        <f t="shared" si="10"/>
        <v>3</v>
      </c>
    </row>
    <row r="662" spans="1:18" x14ac:dyDescent="0.25">
      <c r="A662" s="1">
        <v>660</v>
      </c>
      <c r="B662" t="s">
        <v>4334</v>
      </c>
      <c r="C662" t="s">
        <v>4335</v>
      </c>
      <c r="D662" t="s">
        <v>13667</v>
      </c>
      <c r="E662">
        <v>4</v>
      </c>
      <c r="F662" t="s">
        <v>117</v>
      </c>
      <c r="G662" t="s">
        <v>4336</v>
      </c>
      <c r="H662" t="s">
        <v>4337</v>
      </c>
      <c r="I662">
        <v>21090</v>
      </c>
      <c r="J662" t="s">
        <v>120</v>
      </c>
      <c r="K662" t="s">
        <v>4338</v>
      </c>
      <c r="L662" t="s">
        <v>4339</v>
      </c>
      <c r="M662">
        <v>3</v>
      </c>
      <c r="N662">
        <v>1</v>
      </c>
      <c r="O662">
        <v>660</v>
      </c>
      <c r="P662" t="s">
        <v>8696</v>
      </c>
      <c r="Q662" t="s">
        <v>8695</v>
      </c>
      <c r="R662">
        <f t="shared" si="10"/>
        <v>3</v>
      </c>
    </row>
    <row r="663" spans="1:18" x14ac:dyDescent="0.25">
      <c r="A663" s="1">
        <v>661</v>
      </c>
      <c r="B663" t="s">
        <v>4358</v>
      </c>
      <c r="C663" t="s">
        <v>4359</v>
      </c>
      <c r="D663" t="s">
        <v>13668</v>
      </c>
      <c r="E663">
        <v>4</v>
      </c>
      <c r="F663" t="s">
        <v>73</v>
      </c>
      <c r="G663" t="s">
        <v>4360</v>
      </c>
      <c r="H663" t="s">
        <v>4361</v>
      </c>
      <c r="I663">
        <v>7018</v>
      </c>
      <c r="J663" t="s">
        <v>76</v>
      </c>
      <c r="K663" t="s">
        <v>4362</v>
      </c>
      <c r="L663" t="s">
        <v>4363</v>
      </c>
      <c r="M663">
        <v>3</v>
      </c>
      <c r="N663">
        <v>1</v>
      </c>
      <c r="O663">
        <v>661</v>
      </c>
      <c r="P663" t="s">
        <v>8694</v>
      </c>
      <c r="Q663" t="s">
        <v>8693</v>
      </c>
      <c r="R663">
        <f t="shared" si="10"/>
        <v>3</v>
      </c>
    </row>
    <row r="664" spans="1:18" x14ac:dyDescent="0.25">
      <c r="A664" s="1">
        <v>662</v>
      </c>
      <c r="B664" t="s">
        <v>4364</v>
      </c>
      <c r="C664" t="s">
        <v>4365</v>
      </c>
      <c r="D664" t="s">
        <v>13930</v>
      </c>
      <c r="E664">
        <v>4</v>
      </c>
      <c r="F664" t="s">
        <v>198</v>
      </c>
      <c r="G664" t="s">
        <v>4366</v>
      </c>
      <c r="H664" t="s">
        <v>4367</v>
      </c>
      <c r="I664">
        <v>48939</v>
      </c>
      <c r="J664" t="s">
        <v>199</v>
      </c>
      <c r="K664" t="s">
        <v>4368</v>
      </c>
      <c r="L664" t="s">
        <v>4369</v>
      </c>
      <c r="M664">
        <v>3</v>
      </c>
      <c r="N664">
        <v>1</v>
      </c>
      <c r="O664">
        <v>662</v>
      </c>
      <c r="P664" t="s">
        <v>8692</v>
      </c>
      <c r="Q664" t="s">
        <v>8691</v>
      </c>
      <c r="R664">
        <f t="shared" si="10"/>
        <v>4</v>
      </c>
    </row>
    <row r="665" spans="1:18" x14ac:dyDescent="0.25">
      <c r="A665" s="1">
        <v>663</v>
      </c>
      <c r="B665" t="s">
        <v>4471</v>
      </c>
      <c r="C665" t="s">
        <v>4472</v>
      </c>
      <c r="D665" t="s">
        <v>13680</v>
      </c>
      <c r="E665">
        <v>4</v>
      </c>
      <c r="F665" t="s">
        <v>73</v>
      </c>
      <c r="G665" t="s">
        <v>4473</v>
      </c>
      <c r="H665" t="s">
        <v>4474</v>
      </c>
      <c r="I665">
        <v>634</v>
      </c>
      <c r="J665" t="s">
        <v>76</v>
      </c>
      <c r="K665" t="s">
        <v>4475</v>
      </c>
      <c r="L665" t="s">
        <v>4476</v>
      </c>
      <c r="M665">
        <v>3</v>
      </c>
      <c r="N665">
        <v>1</v>
      </c>
      <c r="O665">
        <v>663</v>
      </c>
      <c r="P665" t="s">
        <v>8690</v>
      </c>
      <c r="Q665" t="s">
        <v>8689</v>
      </c>
      <c r="R665">
        <f t="shared" si="10"/>
        <v>3</v>
      </c>
    </row>
    <row r="666" spans="1:18" x14ac:dyDescent="0.25">
      <c r="A666" s="1">
        <v>664</v>
      </c>
      <c r="B666" t="s">
        <v>4483</v>
      </c>
      <c r="C666" t="s">
        <v>4484</v>
      </c>
      <c r="D666" t="s">
        <v>14075</v>
      </c>
      <c r="E666">
        <v>4</v>
      </c>
      <c r="F666" t="s">
        <v>39</v>
      </c>
      <c r="G666" t="s">
        <v>4485</v>
      </c>
      <c r="H666" t="s">
        <v>4486</v>
      </c>
      <c r="I666">
        <v>30637</v>
      </c>
      <c r="J666" t="s">
        <v>42</v>
      </c>
      <c r="K666" t="s">
        <v>4487</v>
      </c>
      <c r="L666" t="s">
        <v>4488</v>
      </c>
      <c r="M666">
        <v>3</v>
      </c>
      <c r="N666">
        <v>5</v>
      </c>
      <c r="O666">
        <v>664</v>
      </c>
      <c r="P666" t="s">
        <v>8688</v>
      </c>
      <c r="Q666" t="s">
        <v>8687</v>
      </c>
      <c r="R666">
        <f t="shared" si="10"/>
        <v>6</v>
      </c>
    </row>
    <row r="667" spans="1:18" x14ac:dyDescent="0.25">
      <c r="A667" s="1">
        <v>665</v>
      </c>
      <c r="B667" t="s">
        <v>4543</v>
      </c>
      <c r="C667" t="s">
        <v>4544</v>
      </c>
      <c r="D667" t="s">
        <v>13931</v>
      </c>
      <c r="E667">
        <v>4</v>
      </c>
      <c r="F667" t="s">
        <v>187</v>
      </c>
      <c r="G667" t="s">
        <v>4545</v>
      </c>
      <c r="H667" t="s">
        <v>4546</v>
      </c>
      <c r="I667">
        <v>9838</v>
      </c>
      <c r="J667" t="s">
        <v>161</v>
      </c>
      <c r="K667" t="s">
        <v>4547</v>
      </c>
      <c r="L667" t="s">
        <v>4548</v>
      </c>
      <c r="M667">
        <v>3</v>
      </c>
      <c r="N667">
        <v>3</v>
      </c>
      <c r="O667">
        <v>665</v>
      </c>
      <c r="P667" t="s">
        <v>8686</v>
      </c>
      <c r="Q667" t="s">
        <v>8685</v>
      </c>
      <c r="R667">
        <f t="shared" si="10"/>
        <v>4</v>
      </c>
    </row>
    <row r="668" spans="1:18" x14ac:dyDescent="0.25">
      <c r="A668" s="1">
        <v>666</v>
      </c>
      <c r="B668" t="s">
        <v>4555</v>
      </c>
      <c r="C668" t="s">
        <v>4556</v>
      </c>
      <c r="D668" t="s">
        <v>13681</v>
      </c>
      <c r="E668">
        <v>4</v>
      </c>
      <c r="F668" t="s">
        <v>198</v>
      </c>
      <c r="G668" t="s">
        <v>4557</v>
      </c>
      <c r="H668" t="s">
        <v>4558</v>
      </c>
      <c r="I668">
        <v>8925</v>
      </c>
      <c r="J668" t="s">
        <v>199</v>
      </c>
      <c r="K668" t="s">
        <v>4559</v>
      </c>
      <c r="L668" t="s">
        <v>4560</v>
      </c>
      <c r="M668">
        <v>3</v>
      </c>
      <c r="N668">
        <v>1</v>
      </c>
      <c r="O668">
        <v>666</v>
      </c>
      <c r="P668" t="s">
        <v>8684</v>
      </c>
      <c r="Q668" t="s">
        <v>8683</v>
      </c>
      <c r="R668">
        <f t="shared" si="10"/>
        <v>3</v>
      </c>
    </row>
    <row r="669" spans="1:18" x14ac:dyDescent="0.25">
      <c r="A669" s="1">
        <v>667</v>
      </c>
      <c r="B669" t="s">
        <v>4585</v>
      </c>
      <c r="C669" t="s">
        <v>4586</v>
      </c>
      <c r="D669" t="s">
        <v>13999</v>
      </c>
      <c r="E669">
        <v>4</v>
      </c>
      <c r="F669" t="s">
        <v>187</v>
      </c>
      <c r="G669" t="s">
        <v>4587</v>
      </c>
      <c r="H669" t="s">
        <v>4588</v>
      </c>
      <c r="I669">
        <v>16061</v>
      </c>
      <c r="J669" t="s">
        <v>161</v>
      </c>
      <c r="K669" t="s">
        <v>4589</v>
      </c>
      <c r="L669" t="s">
        <v>4590</v>
      </c>
      <c r="M669">
        <v>3</v>
      </c>
      <c r="N669">
        <v>3</v>
      </c>
      <c r="O669">
        <v>667</v>
      </c>
      <c r="P669" t="s">
        <v>8682</v>
      </c>
      <c r="Q669" t="s">
        <v>8681</v>
      </c>
      <c r="R669">
        <f t="shared" si="10"/>
        <v>4</v>
      </c>
    </row>
    <row r="670" spans="1:18" x14ac:dyDescent="0.25">
      <c r="A670" s="1">
        <v>668</v>
      </c>
      <c r="B670" t="s">
        <v>4609</v>
      </c>
      <c r="C670" t="s">
        <v>4610</v>
      </c>
      <c r="D670" t="s">
        <v>13370</v>
      </c>
      <c r="E670">
        <v>4</v>
      </c>
      <c r="F670" t="s">
        <v>81</v>
      </c>
      <c r="G670" t="s">
        <v>4611</v>
      </c>
      <c r="H670" t="s">
        <v>4612</v>
      </c>
      <c r="I670">
        <v>8885</v>
      </c>
      <c r="J670" t="s">
        <v>84</v>
      </c>
      <c r="K670" t="s">
        <v>4613</v>
      </c>
      <c r="L670" t="s">
        <v>4614</v>
      </c>
      <c r="M670">
        <v>3</v>
      </c>
      <c r="N670">
        <v>3</v>
      </c>
      <c r="O670">
        <v>668</v>
      </c>
      <c r="P670" t="s">
        <v>8680</v>
      </c>
      <c r="Q670" t="s">
        <v>8679</v>
      </c>
      <c r="R670">
        <f t="shared" si="10"/>
        <v>3</v>
      </c>
    </row>
    <row r="671" spans="1:18" x14ac:dyDescent="0.25">
      <c r="A671" s="1">
        <v>669</v>
      </c>
      <c r="B671" t="s">
        <v>4651</v>
      </c>
      <c r="C671" t="s">
        <v>4652</v>
      </c>
      <c r="D671" t="s">
        <v>13683</v>
      </c>
      <c r="E671">
        <v>4</v>
      </c>
      <c r="F671" t="s">
        <v>286</v>
      </c>
      <c r="G671" t="s">
        <v>4653</v>
      </c>
      <c r="H671" t="s">
        <v>4654</v>
      </c>
      <c r="I671">
        <v>11744</v>
      </c>
      <c r="J671" t="s">
        <v>287</v>
      </c>
      <c r="K671" t="s">
        <v>4655</v>
      </c>
      <c r="L671" t="s">
        <v>4656</v>
      </c>
      <c r="M671">
        <v>3</v>
      </c>
      <c r="N671">
        <v>1</v>
      </c>
      <c r="O671">
        <v>669</v>
      </c>
      <c r="P671" t="s">
        <v>8678</v>
      </c>
      <c r="Q671" t="s">
        <v>8677</v>
      </c>
      <c r="R671">
        <f t="shared" si="10"/>
        <v>3</v>
      </c>
    </row>
    <row r="672" spans="1:18" x14ac:dyDescent="0.25">
      <c r="A672" s="1">
        <v>670</v>
      </c>
      <c r="B672" t="s">
        <v>4669</v>
      </c>
      <c r="C672" t="s">
        <v>4670</v>
      </c>
      <c r="D672" t="s">
        <v>13833</v>
      </c>
      <c r="E672">
        <v>4</v>
      </c>
      <c r="F672" t="s">
        <v>39</v>
      </c>
      <c r="G672" t="s">
        <v>4671</v>
      </c>
      <c r="H672" t="s">
        <v>4672</v>
      </c>
      <c r="I672">
        <v>871</v>
      </c>
      <c r="J672" t="s">
        <v>42</v>
      </c>
      <c r="K672" t="s">
        <v>4673</v>
      </c>
      <c r="L672" t="s">
        <v>4674</v>
      </c>
      <c r="M672">
        <v>3</v>
      </c>
      <c r="N672">
        <v>3</v>
      </c>
      <c r="O672">
        <v>670</v>
      </c>
      <c r="P672" t="s">
        <v>8676</v>
      </c>
      <c r="Q672" t="s">
        <v>8675</v>
      </c>
      <c r="R672">
        <f t="shared" si="10"/>
        <v>3</v>
      </c>
    </row>
    <row r="673" spans="1:18" x14ac:dyDescent="0.25">
      <c r="A673" s="1">
        <v>671</v>
      </c>
      <c r="B673" t="s">
        <v>4704</v>
      </c>
      <c r="C673" t="s">
        <v>4705</v>
      </c>
      <c r="D673" t="s">
        <v>13686</v>
      </c>
      <c r="E673">
        <v>4</v>
      </c>
      <c r="F673" t="s">
        <v>15</v>
      </c>
      <c r="G673" t="s">
        <v>4706</v>
      </c>
      <c r="H673" t="s">
        <v>4707</v>
      </c>
      <c r="I673">
        <v>35193</v>
      </c>
      <c r="J673" t="s">
        <v>18</v>
      </c>
      <c r="K673" t="s">
        <v>4708</v>
      </c>
      <c r="L673" t="s">
        <v>4709</v>
      </c>
      <c r="M673">
        <v>3</v>
      </c>
      <c r="N673">
        <v>1</v>
      </c>
      <c r="O673">
        <v>671</v>
      </c>
      <c r="P673" t="s">
        <v>8674</v>
      </c>
      <c r="Q673" t="s">
        <v>8673</v>
      </c>
      <c r="R673">
        <f t="shared" si="10"/>
        <v>3</v>
      </c>
    </row>
    <row r="674" spans="1:18" x14ac:dyDescent="0.25">
      <c r="A674" s="1">
        <v>672</v>
      </c>
      <c r="B674" t="s">
        <v>4710</v>
      </c>
      <c r="C674" t="s">
        <v>4711</v>
      </c>
      <c r="D674" t="s">
        <v>13672</v>
      </c>
      <c r="E674">
        <v>4</v>
      </c>
      <c r="F674" t="s">
        <v>187</v>
      </c>
      <c r="G674" t="s">
        <v>4712</v>
      </c>
      <c r="H674" t="s">
        <v>4713</v>
      </c>
      <c r="I674">
        <v>7533</v>
      </c>
      <c r="J674" t="s">
        <v>161</v>
      </c>
      <c r="K674" t="s">
        <v>4714</v>
      </c>
      <c r="L674" t="s">
        <v>4715</v>
      </c>
      <c r="M674">
        <v>3</v>
      </c>
      <c r="N674">
        <v>1</v>
      </c>
      <c r="O674">
        <v>672</v>
      </c>
      <c r="P674" t="s">
        <v>8672</v>
      </c>
      <c r="Q674" t="s">
        <v>8671</v>
      </c>
      <c r="R674">
        <f t="shared" si="10"/>
        <v>3</v>
      </c>
    </row>
    <row r="675" spans="1:18" x14ac:dyDescent="0.25">
      <c r="A675" s="1">
        <v>673</v>
      </c>
      <c r="B675" t="s">
        <v>4734</v>
      </c>
      <c r="C675" t="s">
        <v>4735</v>
      </c>
      <c r="D675" t="s">
        <v>13688</v>
      </c>
      <c r="E675">
        <v>5</v>
      </c>
      <c r="F675" t="s">
        <v>187</v>
      </c>
      <c r="G675" t="s">
        <v>4736</v>
      </c>
      <c r="H675" t="s">
        <v>4737</v>
      </c>
      <c r="I675">
        <v>10721</v>
      </c>
      <c r="J675" t="s">
        <v>161</v>
      </c>
      <c r="K675" t="s">
        <v>4738</v>
      </c>
      <c r="L675" t="s">
        <v>4739</v>
      </c>
      <c r="M675">
        <v>3</v>
      </c>
      <c r="N675">
        <v>3</v>
      </c>
      <c r="O675">
        <v>673</v>
      </c>
      <c r="P675" t="s">
        <v>8670</v>
      </c>
      <c r="Q675" t="s">
        <v>8669</v>
      </c>
      <c r="R675">
        <f t="shared" si="10"/>
        <v>3</v>
      </c>
    </row>
    <row r="676" spans="1:18" x14ac:dyDescent="0.25">
      <c r="A676" s="1">
        <v>674</v>
      </c>
      <c r="B676" t="s">
        <v>4807</v>
      </c>
      <c r="C676" t="s">
        <v>4808</v>
      </c>
      <c r="D676" t="s">
        <v>13674</v>
      </c>
      <c r="E676">
        <v>5</v>
      </c>
      <c r="F676" t="s">
        <v>15</v>
      </c>
      <c r="G676" t="s">
        <v>4809</v>
      </c>
      <c r="H676" t="s">
        <v>4810</v>
      </c>
      <c r="I676">
        <v>7842</v>
      </c>
      <c r="J676" t="s">
        <v>18</v>
      </c>
      <c r="K676" t="s">
        <v>4811</v>
      </c>
      <c r="L676" t="s">
        <v>4812</v>
      </c>
      <c r="M676">
        <v>3</v>
      </c>
      <c r="N676">
        <v>3</v>
      </c>
      <c r="O676">
        <v>674</v>
      </c>
      <c r="P676" t="s">
        <v>8668</v>
      </c>
      <c r="Q676" t="s">
        <v>6684</v>
      </c>
      <c r="R676">
        <f t="shared" si="10"/>
        <v>3</v>
      </c>
    </row>
    <row r="677" spans="1:18" x14ac:dyDescent="0.25">
      <c r="A677" s="1">
        <v>675</v>
      </c>
      <c r="B677" t="s">
        <v>4831</v>
      </c>
      <c r="C677" t="s">
        <v>4832</v>
      </c>
      <c r="D677" t="s">
        <v>13690</v>
      </c>
      <c r="E677">
        <v>5</v>
      </c>
      <c r="F677" t="s">
        <v>321</v>
      </c>
      <c r="G677" t="s">
        <v>4833</v>
      </c>
      <c r="H677" t="s">
        <v>4834</v>
      </c>
      <c r="I677">
        <v>4663</v>
      </c>
      <c r="J677" t="s">
        <v>324</v>
      </c>
      <c r="K677" t="s">
        <v>4835</v>
      </c>
      <c r="L677" t="s">
        <v>4836</v>
      </c>
      <c r="M677">
        <v>3</v>
      </c>
      <c r="N677">
        <v>3</v>
      </c>
      <c r="O677">
        <v>675</v>
      </c>
      <c r="P677" t="s">
        <v>8667</v>
      </c>
      <c r="Q677" t="s">
        <v>8666</v>
      </c>
      <c r="R677">
        <f t="shared" si="10"/>
        <v>3</v>
      </c>
    </row>
    <row r="678" spans="1:18" x14ac:dyDescent="0.25">
      <c r="A678" s="1">
        <v>676</v>
      </c>
      <c r="B678" t="s">
        <v>4837</v>
      </c>
      <c r="C678" t="s">
        <v>4838</v>
      </c>
      <c r="D678" t="s">
        <v>13675</v>
      </c>
      <c r="E678">
        <v>5</v>
      </c>
      <c r="F678" t="s">
        <v>15</v>
      </c>
      <c r="G678" t="s">
        <v>4839</v>
      </c>
      <c r="H678" t="s">
        <v>4840</v>
      </c>
      <c r="I678">
        <v>26167</v>
      </c>
      <c r="J678" t="s">
        <v>18</v>
      </c>
      <c r="K678" t="s">
        <v>4841</v>
      </c>
      <c r="L678" t="s">
        <v>4842</v>
      </c>
      <c r="M678">
        <v>3</v>
      </c>
      <c r="N678">
        <v>3</v>
      </c>
      <c r="O678">
        <v>676</v>
      </c>
      <c r="P678" t="s">
        <v>8665</v>
      </c>
      <c r="Q678" t="s">
        <v>8664</v>
      </c>
      <c r="R678">
        <f t="shared" si="10"/>
        <v>3</v>
      </c>
    </row>
    <row r="679" spans="1:18" x14ac:dyDescent="0.25">
      <c r="A679" s="1">
        <v>677</v>
      </c>
      <c r="B679" t="s">
        <v>4867</v>
      </c>
      <c r="C679" t="s">
        <v>4868</v>
      </c>
      <c r="D679" t="s">
        <v>13676</v>
      </c>
      <c r="E679">
        <v>5</v>
      </c>
      <c r="F679" t="s">
        <v>286</v>
      </c>
      <c r="G679" t="s">
        <v>4869</v>
      </c>
      <c r="H679" t="s">
        <v>4870</v>
      </c>
      <c r="I679">
        <v>35482</v>
      </c>
      <c r="J679" t="s">
        <v>287</v>
      </c>
      <c r="K679" t="s">
        <v>4871</v>
      </c>
      <c r="L679" t="s">
        <v>4872</v>
      </c>
      <c r="M679">
        <v>3</v>
      </c>
      <c r="N679">
        <v>3</v>
      </c>
      <c r="O679">
        <v>677</v>
      </c>
      <c r="P679" t="s">
        <v>8663</v>
      </c>
      <c r="Q679" t="s">
        <v>6678</v>
      </c>
      <c r="R679">
        <f t="shared" si="10"/>
        <v>3</v>
      </c>
    </row>
    <row r="680" spans="1:18" x14ac:dyDescent="0.25">
      <c r="A680" s="1">
        <v>678</v>
      </c>
      <c r="B680" t="s">
        <v>4914</v>
      </c>
      <c r="C680" t="s">
        <v>4915</v>
      </c>
      <c r="D680" t="s">
        <v>14000</v>
      </c>
      <c r="E680">
        <v>5</v>
      </c>
      <c r="F680" t="s">
        <v>99</v>
      </c>
      <c r="G680" t="s">
        <v>4916</v>
      </c>
      <c r="H680" t="s">
        <v>4917</v>
      </c>
      <c r="I680">
        <v>1654</v>
      </c>
      <c r="J680" t="s">
        <v>100</v>
      </c>
      <c r="K680" t="s">
        <v>4918</v>
      </c>
      <c r="L680" t="s">
        <v>4919</v>
      </c>
      <c r="M680">
        <v>3</v>
      </c>
      <c r="N680">
        <v>3</v>
      </c>
      <c r="O680">
        <v>678</v>
      </c>
      <c r="P680" t="s">
        <v>8662</v>
      </c>
      <c r="Q680" t="s">
        <v>8661</v>
      </c>
      <c r="R680">
        <f t="shared" si="10"/>
        <v>4</v>
      </c>
    </row>
    <row r="681" spans="1:18" x14ac:dyDescent="0.25">
      <c r="A681" s="1">
        <v>679</v>
      </c>
      <c r="B681" t="s">
        <v>4920</v>
      </c>
      <c r="C681" t="s">
        <v>4921</v>
      </c>
      <c r="D681" t="s">
        <v>14076</v>
      </c>
      <c r="E681">
        <v>5</v>
      </c>
      <c r="F681" t="s">
        <v>4922</v>
      </c>
      <c r="G681" t="s">
        <v>4923</v>
      </c>
      <c r="H681" t="s">
        <v>4924</v>
      </c>
      <c r="I681">
        <v>2945</v>
      </c>
      <c r="J681" t="s">
        <v>237</v>
      </c>
      <c r="K681" t="s">
        <v>4925</v>
      </c>
      <c r="L681" t="s">
        <v>4926</v>
      </c>
      <c r="M681">
        <v>3</v>
      </c>
      <c r="N681">
        <v>3</v>
      </c>
      <c r="O681">
        <v>679</v>
      </c>
      <c r="P681" t="s">
        <v>8660</v>
      </c>
      <c r="Q681" t="s">
        <v>8659</v>
      </c>
      <c r="R681">
        <f t="shared" si="10"/>
        <v>6</v>
      </c>
    </row>
    <row r="682" spans="1:18" x14ac:dyDescent="0.25">
      <c r="A682" s="1">
        <v>680</v>
      </c>
      <c r="B682" t="s">
        <v>4939</v>
      </c>
      <c r="C682" t="s">
        <v>4940</v>
      </c>
      <c r="D682" t="s">
        <v>13677</v>
      </c>
      <c r="E682">
        <v>5</v>
      </c>
      <c r="F682" t="s">
        <v>4754</v>
      </c>
      <c r="G682" t="s">
        <v>4941</v>
      </c>
      <c r="H682" t="s">
        <v>4942</v>
      </c>
      <c r="I682">
        <v>5214</v>
      </c>
      <c r="J682" t="s">
        <v>76</v>
      </c>
      <c r="K682" t="s">
        <v>4943</v>
      </c>
      <c r="L682" t="s">
        <v>4944</v>
      </c>
      <c r="M682">
        <v>3</v>
      </c>
      <c r="N682">
        <v>3</v>
      </c>
      <c r="O682">
        <v>680</v>
      </c>
      <c r="P682" t="s">
        <v>8658</v>
      </c>
      <c r="Q682" t="s">
        <v>8657</v>
      </c>
      <c r="R682">
        <f t="shared" si="10"/>
        <v>3</v>
      </c>
    </row>
    <row r="683" spans="1:18" x14ac:dyDescent="0.25">
      <c r="A683" s="1">
        <v>681</v>
      </c>
      <c r="B683" t="s">
        <v>5062</v>
      </c>
      <c r="C683" t="s">
        <v>5063</v>
      </c>
      <c r="D683" t="s">
        <v>14086</v>
      </c>
      <c r="E683">
        <v>5</v>
      </c>
      <c r="F683" t="s">
        <v>490</v>
      </c>
      <c r="G683" t="s">
        <v>5064</v>
      </c>
      <c r="H683" t="s">
        <v>5065</v>
      </c>
      <c r="I683">
        <v>22065</v>
      </c>
      <c r="J683" t="s">
        <v>473</v>
      </c>
      <c r="K683" t="s">
        <v>5066</v>
      </c>
      <c r="L683" t="s">
        <v>5067</v>
      </c>
      <c r="M683">
        <v>3</v>
      </c>
      <c r="N683">
        <v>1</v>
      </c>
      <c r="O683">
        <v>681</v>
      </c>
      <c r="P683" t="s">
        <v>8656</v>
      </c>
      <c r="Q683" t="s">
        <v>8655</v>
      </c>
      <c r="R683">
        <f t="shared" si="10"/>
        <v>6</v>
      </c>
    </row>
    <row r="684" spans="1:18" x14ac:dyDescent="0.25">
      <c r="A684" s="1">
        <v>682</v>
      </c>
      <c r="B684" t="s">
        <v>5074</v>
      </c>
      <c r="C684" t="s">
        <v>5075</v>
      </c>
      <c r="D684" t="s">
        <v>13102</v>
      </c>
      <c r="E684">
        <v>5</v>
      </c>
      <c r="F684" t="s">
        <v>39</v>
      </c>
      <c r="G684" t="s">
        <v>5076</v>
      </c>
      <c r="H684" t="s">
        <v>5077</v>
      </c>
      <c r="I684">
        <v>12833</v>
      </c>
      <c r="J684" t="s">
        <v>42</v>
      </c>
      <c r="K684" t="s">
        <v>5078</v>
      </c>
      <c r="L684" t="s">
        <v>5079</v>
      </c>
      <c r="M684">
        <v>3</v>
      </c>
      <c r="N684">
        <v>1</v>
      </c>
      <c r="O684">
        <v>682</v>
      </c>
      <c r="P684" t="s">
        <v>8654</v>
      </c>
      <c r="Q684" t="s">
        <v>8653</v>
      </c>
      <c r="R684">
        <f t="shared" si="10"/>
        <v>1</v>
      </c>
    </row>
    <row r="685" spans="1:18" x14ac:dyDescent="0.25">
      <c r="A685" s="1">
        <v>683</v>
      </c>
      <c r="B685" t="s">
        <v>5080</v>
      </c>
      <c r="C685" t="s">
        <v>5081</v>
      </c>
      <c r="D685" t="s">
        <v>13691</v>
      </c>
      <c r="E685">
        <v>5</v>
      </c>
      <c r="F685" t="s">
        <v>73</v>
      </c>
      <c r="G685" t="s">
        <v>5082</v>
      </c>
      <c r="H685" t="s">
        <v>5083</v>
      </c>
      <c r="I685">
        <v>693</v>
      </c>
      <c r="J685" t="s">
        <v>76</v>
      </c>
      <c r="K685" t="s">
        <v>5084</v>
      </c>
      <c r="L685" t="s">
        <v>5085</v>
      </c>
      <c r="M685">
        <v>3</v>
      </c>
      <c r="N685">
        <v>3</v>
      </c>
      <c r="O685">
        <v>683</v>
      </c>
      <c r="P685" t="s">
        <v>8652</v>
      </c>
      <c r="Q685" t="s">
        <v>8651</v>
      </c>
      <c r="R685">
        <f t="shared" si="10"/>
        <v>3</v>
      </c>
    </row>
    <row r="686" spans="1:18" x14ac:dyDescent="0.25">
      <c r="A686" s="1">
        <v>684</v>
      </c>
      <c r="B686" t="s">
        <v>5104</v>
      </c>
      <c r="C686" t="s">
        <v>5105</v>
      </c>
      <c r="D686" t="s">
        <v>13939</v>
      </c>
      <c r="E686">
        <v>5</v>
      </c>
      <c r="F686" t="s">
        <v>15</v>
      </c>
      <c r="G686" t="s">
        <v>5106</v>
      </c>
      <c r="H686" t="s">
        <v>5107</v>
      </c>
      <c r="I686">
        <v>58</v>
      </c>
      <c r="J686" t="s">
        <v>18</v>
      </c>
      <c r="K686" t="s">
        <v>5108</v>
      </c>
      <c r="L686" t="s">
        <v>5109</v>
      </c>
      <c r="M686">
        <v>3</v>
      </c>
      <c r="N686">
        <v>1</v>
      </c>
      <c r="O686">
        <v>684</v>
      </c>
      <c r="P686" t="s">
        <v>8650</v>
      </c>
      <c r="Q686" t="s">
        <v>8649</v>
      </c>
      <c r="R686">
        <f t="shared" si="10"/>
        <v>4</v>
      </c>
    </row>
    <row r="687" spans="1:18" x14ac:dyDescent="0.25">
      <c r="A687" s="1">
        <v>685</v>
      </c>
      <c r="B687" t="s">
        <v>5110</v>
      </c>
      <c r="C687" t="s">
        <v>5111</v>
      </c>
      <c r="D687" t="s">
        <v>13128</v>
      </c>
      <c r="E687">
        <v>5</v>
      </c>
      <c r="F687" t="s">
        <v>198</v>
      </c>
      <c r="G687" t="s">
        <v>5112</v>
      </c>
      <c r="H687" t="s">
        <v>5113</v>
      </c>
      <c r="I687">
        <v>3608</v>
      </c>
      <c r="J687" t="s">
        <v>199</v>
      </c>
      <c r="K687" t="s">
        <v>5114</v>
      </c>
      <c r="L687" t="s">
        <v>5115</v>
      </c>
      <c r="M687">
        <v>3</v>
      </c>
      <c r="N687">
        <v>1</v>
      </c>
      <c r="O687">
        <v>685</v>
      </c>
      <c r="P687" t="s">
        <v>8648</v>
      </c>
      <c r="Q687" t="s">
        <v>8647</v>
      </c>
      <c r="R687">
        <f t="shared" si="10"/>
        <v>2</v>
      </c>
    </row>
    <row r="688" spans="1:18" x14ac:dyDescent="0.25">
      <c r="A688" s="1">
        <v>686</v>
      </c>
      <c r="B688" t="s">
        <v>5134</v>
      </c>
      <c r="C688" t="s">
        <v>5135</v>
      </c>
      <c r="D688" t="s">
        <v>13682</v>
      </c>
      <c r="E688">
        <v>5</v>
      </c>
      <c r="F688" t="s">
        <v>73</v>
      </c>
      <c r="G688" t="s">
        <v>5136</v>
      </c>
      <c r="H688" t="s">
        <v>5137</v>
      </c>
      <c r="I688">
        <v>3467</v>
      </c>
      <c r="J688" t="s">
        <v>76</v>
      </c>
      <c r="K688" t="s">
        <v>5138</v>
      </c>
      <c r="L688" t="s">
        <v>5139</v>
      </c>
      <c r="M688">
        <v>3</v>
      </c>
      <c r="N688">
        <v>3</v>
      </c>
      <c r="O688">
        <v>686</v>
      </c>
      <c r="P688" t="s">
        <v>8646</v>
      </c>
      <c r="Q688" t="s">
        <v>8645</v>
      </c>
      <c r="R688">
        <f t="shared" si="10"/>
        <v>3</v>
      </c>
    </row>
    <row r="689" spans="1:18" x14ac:dyDescent="0.25">
      <c r="A689" s="1">
        <v>687</v>
      </c>
      <c r="B689" t="s">
        <v>5152</v>
      </c>
      <c r="C689" t="s">
        <v>5153</v>
      </c>
      <c r="D689" t="s">
        <v>13696</v>
      </c>
      <c r="E689">
        <v>5</v>
      </c>
      <c r="F689" t="s">
        <v>286</v>
      </c>
      <c r="G689" t="s">
        <v>5154</v>
      </c>
      <c r="H689" t="s">
        <v>5155</v>
      </c>
      <c r="I689">
        <v>1290</v>
      </c>
      <c r="J689" t="s">
        <v>287</v>
      </c>
      <c r="K689" t="s">
        <v>5156</v>
      </c>
      <c r="L689" t="s">
        <v>5157</v>
      </c>
      <c r="M689">
        <v>3</v>
      </c>
      <c r="N689">
        <v>3</v>
      </c>
      <c r="O689">
        <v>687</v>
      </c>
      <c r="P689" t="s">
        <v>8644</v>
      </c>
      <c r="Q689" t="s">
        <v>8643</v>
      </c>
      <c r="R689">
        <f t="shared" si="10"/>
        <v>3</v>
      </c>
    </row>
    <row r="690" spans="1:18" x14ac:dyDescent="0.25">
      <c r="A690" s="1">
        <v>688</v>
      </c>
      <c r="B690" t="s">
        <v>5158</v>
      </c>
      <c r="C690" t="s">
        <v>5159</v>
      </c>
      <c r="D690" t="s">
        <v>13684</v>
      </c>
      <c r="E690">
        <v>5</v>
      </c>
      <c r="F690" t="s">
        <v>31</v>
      </c>
      <c r="G690" t="s">
        <v>5160</v>
      </c>
      <c r="H690" t="s">
        <v>5161</v>
      </c>
      <c r="I690">
        <v>1438</v>
      </c>
      <c r="J690" t="s">
        <v>34</v>
      </c>
      <c r="K690" t="s">
        <v>5162</v>
      </c>
      <c r="L690" t="s">
        <v>5163</v>
      </c>
      <c r="M690">
        <v>3</v>
      </c>
      <c r="N690">
        <v>1</v>
      </c>
      <c r="O690">
        <v>688</v>
      </c>
      <c r="P690" t="s">
        <v>8642</v>
      </c>
      <c r="Q690" t="s">
        <v>8641</v>
      </c>
      <c r="R690">
        <f t="shared" si="10"/>
        <v>3</v>
      </c>
    </row>
    <row r="691" spans="1:18" x14ac:dyDescent="0.25">
      <c r="A691" s="1">
        <v>689</v>
      </c>
      <c r="B691" t="s">
        <v>5164</v>
      </c>
      <c r="C691" t="s">
        <v>5165</v>
      </c>
      <c r="D691" t="s">
        <v>13685</v>
      </c>
      <c r="E691">
        <v>5</v>
      </c>
      <c r="F691" t="s">
        <v>648</v>
      </c>
      <c r="G691" t="s">
        <v>5166</v>
      </c>
      <c r="H691" t="s">
        <v>5167</v>
      </c>
      <c r="I691">
        <v>7620</v>
      </c>
      <c r="J691" t="s">
        <v>603</v>
      </c>
      <c r="K691" t="s">
        <v>5168</v>
      </c>
      <c r="L691" t="s">
        <v>5169</v>
      </c>
      <c r="M691">
        <v>3</v>
      </c>
      <c r="N691">
        <v>1</v>
      </c>
      <c r="O691">
        <v>689</v>
      </c>
      <c r="P691" t="s">
        <v>8640</v>
      </c>
      <c r="Q691" t="s">
        <v>8639</v>
      </c>
      <c r="R691">
        <f t="shared" si="10"/>
        <v>3</v>
      </c>
    </row>
    <row r="692" spans="1:18" x14ac:dyDescent="0.25">
      <c r="A692" s="1">
        <v>690</v>
      </c>
      <c r="B692" t="s">
        <v>5176</v>
      </c>
      <c r="C692" t="s">
        <v>5177</v>
      </c>
      <c r="D692" t="s">
        <v>13697</v>
      </c>
      <c r="E692">
        <v>5</v>
      </c>
      <c r="F692" t="s">
        <v>73</v>
      </c>
      <c r="G692" t="s">
        <v>5178</v>
      </c>
      <c r="H692" t="s">
        <v>5179</v>
      </c>
      <c r="I692">
        <v>6843</v>
      </c>
      <c r="J692" t="s">
        <v>76</v>
      </c>
      <c r="K692" t="s">
        <v>5180</v>
      </c>
      <c r="L692" t="s">
        <v>5181</v>
      </c>
      <c r="M692">
        <v>3</v>
      </c>
      <c r="N692">
        <v>1</v>
      </c>
      <c r="O692">
        <v>690</v>
      </c>
      <c r="P692" t="s">
        <v>8638</v>
      </c>
      <c r="Q692" t="s">
        <v>8637</v>
      </c>
      <c r="R692">
        <f t="shared" si="10"/>
        <v>3</v>
      </c>
    </row>
    <row r="693" spans="1:18" x14ac:dyDescent="0.25">
      <c r="A693" s="1">
        <v>691</v>
      </c>
      <c r="B693" t="s">
        <v>5252</v>
      </c>
      <c r="C693" t="s">
        <v>5253</v>
      </c>
      <c r="D693" t="s">
        <v>13687</v>
      </c>
      <c r="E693">
        <v>5</v>
      </c>
      <c r="F693" t="s">
        <v>39</v>
      </c>
      <c r="G693" t="s">
        <v>5254</v>
      </c>
      <c r="H693" t="s">
        <v>5255</v>
      </c>
      <c r="I693">
        <v>7007</v>
      </c>
      <c r="J693" t="s">
        <v>42</v>
      </c>
      <c r="K693" t="s">
        <v>5256</v>
      </c>
      <c r="L693" t="s">
        <v>5257</v>
      </c>
      <c r="M693">
        <v>3</v>
      </c>
      <c r="N693">
        <v>1</v>
      </c>
      <c r="O693">
        <v>691</v>
      </c>
      <c r="P693" t="s">
        <v>8636</v>
      </c>
      <c r="Q693" t="s">
        <v>8635</v>
      </c>
      <c r="R693">
        <f t="shared" si="10"/>
        <v>3</v>
      </c>
    </row>
    <row r="694" spans="1:18" x14ac:dyDescent="0.25">
      <c r="A694" s="1">
        <v>692</v>
      </c>
      <c r="B694" t="s">
        <v>5298</v>
      </c>
      <c r="C694" t="s">
        <v>5299</v>
      </c>
      <c r="D694" t="s">
        <v>13698</v>
      </c>
      <c r="E694">
        <v>5</v>
      </c>
      <c r="F694" t="s">
        <v>39</v>
      </c>
      <c r="G694" t="s">
        <v>5300</v>
      </c>
      <c r="H694" t="s">
        <v>5301</v>
      </c>
      <c r="I694">
        <v>10863</v>
      </c>
      <c r="J694" t="s">
        <v>42</v>
      </c>
      <c r="K694" t="s">
        <v>5302</v>
      </c>
      <c r="L694" t="s">
        <v>5303</v>
      </c>
      <c r="M694">
        <v>3</v>
      </c>
      <c r="N694">
        <v>1</v>
      </c>
      <c r="O694">
        <v>692</v>
      </c>
      <c r="P694" t="s">
        <v>8634</v>
      </c>
      <c r="Q694" t="s">
        <v>8633</v>
      </c>
      <c r="R694">
        <f t="shared" si="10"/>
        <v>3</v>
      </c>
    </row>
    <row r="695" spans="1:18" x14ac:dyDescent="0.25">
      <c r="A695" s="1">
        <v>693</v>
      </c>
      <c r="B695" t="s">
        <v>5339</v>
      </c>
      <c r="C695" t="s">
        <v>5340</v>
      </c>
      <c r="D695" t="s">
        <v>13935</v>
      </c>
      <c r="E695">
        <v>5</v>
      </c>
      <c r="F695" t="s">
        <v>117</v>
      </c>
      <c r="G695" t="s">
        <v>5341</v>
      </c>
      <c r="H695" t="s">
        <v>5342</v>
      </c>
      <c r="I695">
        <v>16706</v>
      </c>
      <c r="J695" t="s">
        <v>120</v>
      </c>
      <c r="K695" t="s">
        <v>5343</v>
      </c>
      <c r="L695" t="s">
        <v>5344</v>
      </c>
      <c r="M695">
        <v>3</v>
      </c>
      <c r="N695">
        <v>3</v>
      </c>
      <c r="O695">
        <v>693</v>
      </c>
      <c r="P695" t="s">
        <v>8632</v>
      </c>
      <c r="Q695" t="s">
        <v>8631</v>
      </c>
      <c r="R695">
        <f t="shared" si="10"/>
        <v>4</v>
      </c>
    </row>
    <row r="696" spans="1:18" x14ac:dyDescent="0.25">
      <c r="A696" s="1">
        <v>694</v>
      </c>
      <c r="B696" t="s">
        <v>5345</v>
      </c>
      <c r="C696" t="s">
        <v>5346</v>
      </c>
      <c r="D696" t="s">
        <v>13689</v>
      </c>
      <c r="E696">
        <v>5</v>
      </c>
      <c r="F696" t="s">
        <v>4772</v>
      </c>
      <c r="G696" t="s">
        <v>5347</v>
      </c>
      <c r="H696" t="s">
        <v>5348</v>
      </c>
      <c r="I696">
        <v>16232</v>
      </c>
      <c r="J696" t="s">
        <v>161</v>
      </c>
      <c r="K696" t="s">
        <v>5349</v>
      </c>
      <c r="L696" t="s">
        <v>5350</v>
      </c>
      <c r="M696">
        <v>3</v>
      </c>
      <c r="N696">
        <v>3</v>
      </c>
      <c r="O696">
        <v>694</v>
      </c>
      <c r="P696" t="s">
        <v>8630</v>
      </c>
      <c r="Q696" t="s">
        <v>8629</v>
      </c>
      <c r="R696">
        <f t="shared" si="10"/>
        <v>3</v>
      </c>
    </row>
    <row r="697" spans="1:18" x14ac:dyDescent="0.25">
      <c r="A697" s="1">
        <v>695</v>
      </c>
      <c r="B697" t="s">
        <v>5357</v>
      </c>
      <c r="C697" t="s">
        <v>5358</v>
      </c>
      <c r="D697" t="s">
        <v>13701</v>
      </c>
      <c r="E697">
        <v>5</v>
      </c>
      <c r="F697" t="s">
        <v>1187</v>
      </c>
      <c r="G697" t="s">
        <v>5359</v>
      </c>
      <c r="H697" t="s">
        <v>5360</v>
      </c>
      <c r="I697">
        <v>10162</v>
      </c>
      <c r="J697" t="s">
        <v>169</v>
      </c>
      <c r="K697" t="s">
        <v>5361</v>
      </c>
      <c r="L697" t="s">
        <v>5362</v>
      </c>
      <c r="M697">
        <v>3</v>
      </c>
      <c r="N697">
        <v>1</v>
      </c>
      <c r="O697">
        <v>695</v>
      </c>
      <c r="P697" t="s">
        <v>8628</v>
      </c>
      <c r="Q697" t="s">
        <v>8627</v>
      </c>
      <c r="R697">
        <f t="shared" si="10"/>
        <v>3</v>
      </c>
    </row>
    <row r="698" spans="1:18" x14ac:dyDescent="0.25">
      <c r="A698" s="1">
        <v>696</v>
      </c>
      <c r="B698" t="s">
        <v>5387</v>
      </c>
      <c r="C698" t="s">
        <v>5388</v>
      </c>
      <c r="D698" t="s">
        <v>13936</v>
      </c>
      <c r="E698">
        <v>5</v>
      </c>
      <c r="F698" t="s">
        <v>15</v>
      </c>
      <c r="G698" t="s">
        <v>5389</v>
      </c>
      <c r="H698" t="s">
        <v>5390</v>
      </c>
      <c r="I698">
        <v>11756</v>
      </c>
      <c r="J698" t="s">
        <v>18</v>
      </c>
      <c r="K698" t="s">
        <v>5391</v>
      </c>
      <c r="L698" t="s">
        <v>5392</v>
      </c>
      <c r="M698">
        <v>3</v>
      </c>
      <c r="N698">
        <v>3</v>
      </c>
      <c r="O698">
        <v>696</v>
      </c>
      <c r="P698" t="s">
        <v>8626</v>
      </c>
      <c r="Q698" t="s">
        <v>8625</v>
      </c>
      <c r="R698">
        <f t="shared" si="10"/>
        <v>4</v>
      </c>
    </row>
    <row r="699" spans="1:18" x14ac:dyDescent="0.25">
      <c r="A699" s="1">
        <v>697</v>
      </c>
      <c r="B699" t="s">
        <v>5448</v>
      </c>
      <c r="C699" t="s">
        <v>5449</v>
      </c>
      <c r="D699" t="s">
        <v>13937</v>
      </c>
      <c r="E699">
        <v>5</v>
      </c>
      <c r="F699" t="s">
        <v>286</v>
      </c>
      <c r="G699" t="s">
        <v>5450</v>
      </c>
      <c r="H699" t="s">
        <v>5451</v>
      </c>
      <c r="I699">
        <v>10557</v>
      </c>
      <c r="J699" t="s">
        <v>287</v>
      </c>
      <c r="K699" t="s">
        <v>5452</v>
      </c>
      <c r="L699" t="s">
        <v>5453</v>
      </c>
      <c r="M699">
        <v>3</v>
      </c>
      <c r="N699">
        <v>3</v>
      </c>
      <c r="O699">
        <v>697</v>
      </c>
      <c r="P699" t="s">
        <v>8624</v>
      </c>
      <c r="Q699" t="s">
        <v>8623</v>
      </c>
      <c r="R699">
        <f t="shared" si="10"/>
        <v>4</v>
      </c>
    </row>
    <row r="700" spans="1:18" x14ac:dyDescent="0.25">
      <c r="A700" s="1">
        <v>698</v>
      </c>
      <c r="B700" t="s">
        <v>3422</v>
      </c>
      <c r="C700" t="s">
        <v>5477</v>
      </c>
      <c r="D700" t="s">
        <v>13200</v>
      </c>
      <c r="E700">
        <v>5</v>
      </c>
      <c r="F700" t="s">
        <v>107</v>
      </c>
      <c r="G700" t="s">
        <v>5478</v>
      </c>
      <c r="H700" t="s">
        <v>3425</v>
      </c>
      <c r="I700">
        <v>264</v>
      </c>
      <c r="J700" t="s">
        <v>108</v>
      </c>
      <c r="K700" t="s">
        <v>5479</v>
      </c>
      <c r="L700" t="s">
        <v>5480</v>
      </c>
      <c r="M700">
        <v>3</v>
      </c>
      <c r="N700">
        <v>1</v>
      </c>
      <c r="O700">
        <v>698</v>
      </c>
      <c r="P700" t="s">
        <v>8622</v>
      </c>
      <c r="Q700" t="s">
        <v>8621</v>
      </c>
      <c r="R700">
        <f t="shared" si="10"/>
        <v>2</v>
      </c>
    </row>
    <row r="701" spans="1:18" x14ac:dyDescent="0.25">
      <c r="A701" s="1">
        <v>699</v>
      </c>
      <c r="B701" t="s">
        <v>5487</v>
      </c>
      <c r="C701" t="s">
        <v>5488</v>
      </c>
      <c r="D701" t="s">
        <v>13692</v>
      </c>
      <c r="E701">
        <v>5</v>
      </c>
      <c r="F701" t="s">
        <v>286</v>
      </c>
      <c r="G701" t="s">
        <v>5489</v>
      </c>
      <c r="H701" t="s">
        <v>5490</v>
      </c>
      <c r="I701">
        <v>39893</v>
      </c>
      <c r="J701" t="s">
        <v>287</v>
      </c>
      <c r="K701" t="s">
        <v>5491</v>
      </c>
      <c r="L701" t="s">
        <v>5492</v>
      </c>
      <c r="M701">
        <v>3</v>
      </c>
      <c r="N701">
        <v>3</v>
      </c>
      <c r="O701">
        <v>699</v>
      </c>
      <c r="P701" t="s">
        <v>8620</v>
      </c>
      <c r="Q701" t="s">
        <v>8619</v>
      </c>
      <c r="R701">
        <f t="shared" si="10"/>
        <v>3</v>
      </c>
    </row>
    <row r="702" spans="1:18" x14ac:dyDescent="0.25">
      <c r="A702" s="1">
        <v>700</v>
      </c>
      <c r="B702" t="s">
        <v>5511</v>
      </c>
      <c r="C702" t="s">
        <v>5512</v>
      </c>
      <c r="D702" t="s">
        <v>13112</v>
      </c>
      <c r="E702">
        <v>5</v>
      </c>
      <c r="F702" t="s">
        <v>158</v>
      </c>
      <c r="G702" t="s">
        <v>5513</v>
      </c>
      <c r="H702" t="s">
        <v>5514</v>
      </c>
      <c r="I702">
        <v>7175</v>
      </c>
      <c r="J702" t="s">
        <v>161</v>
      </c>
      <c r="K702" t="s">
        <v>5515</v>
      </c>
      <c r="L702" t="s">
        <v>5516</v>
      </c>
      <c r="M702">
        <v>3</v>
      </c>
      <c r="N702">
        <v>1</v>
      </c>
      <c r="O702">
        <v>700</v>
      </c>
      <c r="P702" t="s">
        <v>8618</v>
      </c>
      <c r="Q702" t="s">
        <v>8617</v>
      </c>
      <c r="R702">
        <f t="shared" si="10"/>
        <v>1</v>
      </c>
    </row>
    <row r="703" spans="1:18" x14ac:dyDescent="0.25">
      <c r="A703" s="1">
        <v>701</v>
      </c>
      <c r="B703" t="s">
        <v>5535</v>
      </c>
      <c r="C703" t="s">
        <v>5536</v>
      </c>
      <c r="D703" t="s">
        <v>13693</v>
      </c>
      <c r="E703">
        <v>5</v>
      </c>
      <c r="F703" t="s">
        <v>187</v>
      </c>
      <c r="G703" t="s">
        <v>5537</v>
      </c>
      <c r="H703" t="s">
        <v>5538</v>
      </c>
      <c r="I703">
        <v>32597</v>
      </c>
      <c r="J703" t="s">
        <v>161</v>
      </c>
      <c r="K703" t="s">
        <v>5539</v>
      </c>
      <c r="L703" t="s">
        <v>5540</v>
      </c>
      <c r="M703">
        <v>3</v>
      </c>
      <c r="N703">
        <v>3</v>
      </c>
      <c r="O703">
        <v>701</v>
      </c>
      <c r="P703" t="s">
        <v>8616</v>
      </c>
      <c r="Q703" t="s">
        <v>8615</v>
      </c>
      <c r="R703">
        <f t="shared" si="10"/>
        <v>3</v>
      </c>
    </row>
    <row r="704" spans="1:18" x14ac:dyDescent="0.25">
      <c r="A704" s="1">
        <v>702</v>
      </c>
      <c r="B704" t="s">
        <v>5560</v>
      </c>
      <c r="C704" t="s">
        <v>5561</v>
      </c>
      <c r="D704" t="s">
        <v>13694</v>
      </c>
      <c r="E704">
        <v>5</v>
      </c>
      <c r="F704" t="s">
        <v>214</v>
      </c>
      <c r="G704" t="s">
        <v>5562</v>
      </c>
      <c r="H704" t="s">
        <v>5563</v>
      </c>
      <c r="I704">
        <v>20831</v>
      </c>
      <c r="J704" t="s">
        <v>217</v>
      </c>
      <c r="K704" t="s">
        <v>5564</v>
      </c>
      <c r="L704" t="s">
        <v>5565</v>
      </c>
      <c r="M704">
        <v>3</v>
      </c>
      <c r="N704">
        <v>1</v>
      </c>
      <c r="O704">
        <v>702</v>
      </c>
      <c r="P704" t="s">
        <v>8614</v>
      </c>
      <c r="Q704" t="s">
        <v>8613</v>
      </c>
      <c r="R704">
        <f t="shared" si="10"/>
        <v>3</v>
      </c>
    </row>
    <row r="705" spans="1:18" x14ac:dyDescent="0.25">
      <c r="A705" s="1">
        <v>703</v>
      </c>
      <c r="B705" t="s">
        <v>5626</v>
      </c>
      <c r="C705" t="s">
        <v>5627</v>
      </c>
      <c r="D705" t="s">
        <v>13695</v>
      </c>
      <c r="E705">
        <v>5</v>
      </c>
      <c r="F705" t="s">
        <v>187</v>
      </c>
      <c r="G705" t="s">
        <v>5628</v>
      </c>
      <c r="H705" t="s">
        <v>5629</v>
      </c>
      <c r="I705">
        <v>5713</v>
      </c>
      <c r="J705" t="s">
        <v>161</v>
      </c>
      <c r="K705" t="s">
        <v>5630</v>
      </c>
      <c r="L705" t="s">
        <v>5631</v>
      </c>
      <c r="M705">
        <v>3</v>
      </c>
      <c r="N705">
        <v>3</v>
      </c>
      <c r="O705">
        <v>703</v>
      </c>
      <c r="P705" t="s">
        <v>8612</v>
      </c>
      <c r="Q705" t="s">
        <v>8611</v>
      </c>
      <c r="R705">
        <f t="shared" si="10"/>
        <v>3</v>
      </c>
    </row>
    <row r="706" spans="1:18" x14ac:dyDescent="0.25">
      <c r="A706" s="1">
        <v>704</v>
      </c>
      <c r="B706" t="s">
        <v>5656</v>
      </c>
      <c r="C706" t="s">
        <v>5657</v>
      </c>
      <c r="D706" t="s">
        <v>13938</v>
      </c>
      <c r="E706">
        <v>5</v>
      </c>
      <c r="F706" t="s">
        <v>31</v>
      </c>
      <c r="G706" t="s">
        <v>5658</v>
      </c>
      <c r="H706" t="s">
        <v>5659</v>
      </c>
      <c r="I706">
        <v>1415</v>
      </c>
      <c r="J706" t="s">
        <v>34</v>
      </c>
      <c r="K706" t="s">
        <v>5660</v>
      </c>
      <c r="L706" t="s">
        <v>5661</v>
      </c>
      <c r="M706">
        <v>3</v>
      </c>
      <c r="N706">
        <v>3</v>
      </c>
      <c r="O706">
        <v>704</v>
      </c>
      <c r="P706" t="s">
        <v>8610</v>
      </c>
      <c r="Q706" t="s">
        <v>8609</v>
      </c>
      <c r="R706">
        <f t="shared" si="10"/>
        <v>4</v>
      </c>
    </row>
    <row r="707" spans="1:18" x14ac:dyDescent="0.25">
      <c r="A707" s="1">
        <v>705</v>
      </c>
      <c r="B707" t="s">
        <v>5668</v>
      </c>
      <c r="C707" t="s">
        <v>5669</v>
      </c>
      <c r="D707" t="s">
        <v>13201</v>
      </c>
      <c r="E707">
        <v>5</v>
      </c>
      <c r="F707" t="s">
        <v>198</v>
      </c>
      <c r="G707" t="s">
        <v>5670</v>
      </c>
      <c r="H707" t="s">
        <v>5671</v>
      </c>
      <c r="I707">
        <v>19656</v>
      </c>
      <c r="J707" t="s">
        <v>199</v>
      </c>
      <c r="K707" t="s">
        <v>5672</v>
      </c>
      <c r="L707" t="s">
        <v>5673</v>
      </c>
      <c r="M707">
        <v>3</v>
      </c>
      <c r="N707">
        <v>1</v>
      </c>
      <c r="O707">
        <v>705</v>
      </c>
      <c r="P707" t="s">
        <v>8608</v>
      </c>
      <c r="Q707" t="s">
        <v>8607</v>
      </c>
      <c r="R707">
        <f t="shared" ref="R707:R770" si="11">LEN(Q707)-LEN(SUBSTITUTE(Q707,"{",""))</f>
        <v>2</v>
      </c>
    </row>
    <row r="708" spans="1:18" x14ac:dyDescent="0.25">
      <c r="A708" s="1">
        <v>706</v>
      </c>
      <c r="B708" t="s">
        <v>5692</v>
      </c>
      <c r="C708" t="s">
        <v>5693</v>
      </c>
      <c r="D708" t="s">
        <v>13703</v>
      </c>
      <c r="E708">
        <v>5</v>
      </c>
      <c r="F708" t="s">
        <v>39</v>
      </c>
      <c r="G708" t="s">
        <v>5694</v>
      </c>
      <c r="H708" t="s">
        <v>5695</v>
      </c>
      <c r="I708">
        <v>15890</v>
      </c>
      <c r="J708" t="s">
        <v>42</v>
      </c>
      <c r="K708" t="s">
        <v>5696</v>
      </c>
      <c r="L708" t="s">
        <v>5697</v>
      </c>
      <c r="M708">
        <v>3</v>
      </c>
      <c r="N708">
        <v>1</v>
      </c>
      <c r="O708">
        <v>706</v>
      </c>
      <c r="P708" t="s">
        <v>8606</v>
      </c>
      <c r="Q708" t="s">
        <v>8605</v>
      </c>
      <c r="R708">
        <f t="shared" si="11"/>
        <v>3</v>
      </c>
    </row>
    <row r="709" spans="1:18" x14ac:dyDescent="0.25">
      <c r="A709" s="1">
        <v>707</v>
      </c>
      <c r="B709" t="s">
        <v>5698</v>
      </c>
      <c r="C709" t="s">
        <v>5699</v>
      </c>
      <c r="D709" t="s">
        <v>13129</v>
      </c>
      <c r="E709">
        <v>5</v>
      </c>
      <c r="F709" t="s">
        <v>31</v>
      </c>
      <c r="G709" t="s">
        <v>5700</v>
      </c>
      <c r="H709" t="s">
        <v>5701</v>
      </c>
      <c r="I709">
        <v>18381</v>
      </c>
      <c r="J709" t="s">
        <v>34</v>
      </c>
      <c r="K709" t="s">
        <v>5702</v>
      </c>
      <c r="L709" t="s">
        <v>5703</v>
      </c>
      <c r="M709">
        <v>3</v>
      </c>
      <c r="N709">
        <v>1</v>
      </c>
      <c r="O709">
        <v>707</v>
      </c>
      <c r="P709" t="s">
        <v>8604</v>
      </c>
      <c r="Q709" t="s">
        <v>8603</v>
      </c>
      <c r="R709">
        <f t="shared" si="11"/>
        <v>2</v>
      </c>
    </row>
    <row r="710" spans="1:18" x14ac:dyDescent="0.25">
      <c r="A710" s="1">
        <v>708</v>
      </c>
      <c r="B710" t="s">
        <v>5721</v>
      </c>
      <c r="C710" t="s">
        <v>5722</v>
      </c>
      <c r="D710" t="s">
        <v>13371</v>
      </c>
      <c r="E710">
        <v>5</v>
      </c>
      <c r="F710" t="s">
        <v>821</v>
      </c>
      <c r="G710" t="s">
        <v>5723</v>
      </c>
      <c r="H710" t="s">
        <v>5724</v>
      </c>
      <c r="I710">
        <v>39721</v>
      </c>
      <c r="J710" t="s">
        <v>824</v>
      </c>
      <c r="K710" t="s">
        <v>5725</v>
      </c>
      <c r="L710" t="s">
        <v>5726</v>
      </c>
      <c r="M710">
        <v>3</v>
      </c>
      <c r="N710">
        <v>1</v>
      </c>
      <c r="O710">
        <v>708</v>
      </c>
      <c r="P710" t="s">
        <v>8602</v>
      </c>
      <c r="Q710" t="s">
        <v>8601</v>
      </c>
      <c r="R710">
        <f t="shared" si="11"/>
        <v>3</v>
      </c>
    </row>
    <row r="711" spans="1:18" x14ac:dyDescent="0.25">
      <c r="A711" s="1">
        <v>709</v>
      </c>
      <c r="B711" t="s">
        <v>5727</v>
      </c>
      <c r="C711" t="s">
        <v>5728</v>
      </c>
      <c r="D711" t="s">
        <v>13699</v>
      </c>
      <c r="E711">
        <v>5</v>
      </c>
      <c r="F711" t="s">
        <v>214</v>
      </c>
      <c r="G711" t="s">
        <v>5729</v>
      </c>
      <c r="H711" t="s">
        <v>5730</v>
      </c>
      <c r="I711">
        <v>9808</v>
      </c>
      <c r="J711" t="s">
        <v>217</v>
      </c>
      <c r="K711" t="s">
        <v>5731</v>
      </c>
      <c r="L711" t="s">
        <v>5732</v>
      </c>
      <c r="M711">
        <v>3</v>
      </c>
      <c r="N711">
        <v>3</v>
      </c>
      <c r="O711">
        <v>709</v>
      </c>
      <c r="P711" t="s">
        <v>8600</v>
      </c>
      <c r="Q711" t="s">
        <v>8599</v>
      </c>
      <c r="R711">
        <f t="shared" si="11"/>
        <v>3</v>
      </c>
    </row>
    <row r="712" spans="1:18" x14ac:dyDescent="0.25">
      <c r="A712" s="1">
        <v>710</v>
      </c>
      <c r="B712" t="s">
        <v>5733</v>
      </c>
      <c r="C712" t="s">
        <v>5734</v>
      </c>
      <c r="D712" t="s">
        <v>13700</v>
      </c>
      <c r="E712">
        <v>5</v>
      </c>
      <c r="F712" t="s">
        <v>23</v>
      </c>
      <c r="G712" t="s">
        <v>5735</v>
      </c>
      <c r="H712" t="s">
        <v>5736</v>
      </c>
      <c r="I712">
        <v>796</v>
      </c>
      <c r="J712" t="s">
        <v>26</v>
      </c>
      <c r="K712" t="s">
        <v>5737</v>
      </c>
      <c r="L712" t="s">
        <v>5738</v>
      </c>
      <c r="M712">
        <v>3</v>
      </c>
      <c r="N712">
        <v>3</v>
      </c>
      <c r="O712">
        <v>710</v>
      </c>
      <c r="P712" t="s">
        <v>8598</v>
      </c>
      <c r="Q712" t="s">
        <v>8597</v>
      </c>
      <c r="R712">
        <f t="shared" si="11"/>
        <v>3</v>
      </c>
    </row>
    <row r="713" spans="1:18" x14ac:dyDescent="0.25">
      <c r="A713" s="1">
        <v>711</v>
      </c>
      <c r="B713" t="s">
        <v>5786</v>
      </c>
      <c r="C713" t="s">
        <v>5787</v>
      </c>
      <c r="D713" t="s">
        <v>13940</v>
      </c>
      <c r="E713">
        <v>5</v>
      </c>
      <c r="F713" t="s">
        <v>286</v>
      </c>
      <c r="G713" t="s">
        <v>5788</v>
      </c>
      <c r="H713" t="s">
        <v>5789</v>
      </c>
      <c r="I713">
        <v>48647</v>
      </c>
      <c r="J713" t="s">
        <v>287</v>
      </c>
      <c r="K713" t="s">
        <v>5790</v>
      </c>
      <c r="L713" t="s">
        <v>5791</v>
      </c>
      <c r="M713">
        <v>3</v>
      </c>
      <c r="N713">
        <v>1</v>
      </c>
      <c r="O713">
        <v>711</v>
      </c>
      <c r="P713" t="s">
        <v>8596</v>
      </c>
      <c r="Q713" t="s">
        <v>8595</v>
      </c>
      <c r="R713">
        <f t="shared" si="11"/>
        <v>4</v>
      </c>
    </row>
    <row r="714" spans="1:18" x14ac:dyDescent="0.25">
      <c r="A714" s="1">
        <v>712</v>
      </c>
      <c r="B714" t="s">
        <v>5832</v>
      </c>
      <c r="C714" t="s">
        <v>5833</v>
      </c>
      <c r="D714" t="s">
        <v>13941</v>
      </c>
      <c r="E714">
        <v>5</v>
      </c>
      <c r="F714" t="s">
        <v>4899</v>
      </c>
      <c r="G714" t="s">
        <v>5834</v>
      </c>
      <c r="H714" t="s">
        <v>5835</v>
      </c>
      <c r="I714">
        <v>7964</v>
      </c>
      <c r="J714" t="s">
        <v>287</v>
      </c>
      <c r="K714" t="s">
        <v>5836</v>
      </c>
      <c r="L714" t="s">
        <v>5837</v>
      </c>
      <c r="M714">
        <v>3</v>
      </c>
      <c r="N714">
        <v>3</v>
      </c>
      <c r="O714">
        <v>712</v>
      </c>
      <c r="P714" t="s">
        <v>8594</v>
      </c>
      <c r="Q714" t="s">
        <v>8593</v>
      </c>
      <c r="R714">
        <f t="shared" si="11"/>
        <v>4</v>
      </c>
    </row>
    <row r="715" spans="1:18" x14ac:dyDescent="0.25">
      <c r="A715" s="1">
        <v>713</v>
      </c>
      <c r="B715" t="s">
        <v>5855</v>
      </c>
      <c r="C715" t="s">
        <v>5856</v>
      </c>
      <c r="D715" t="s">
        <v>13942</v>
      </c>
      <c r="E715">
        <v>5</v>
      </c>
      <c r="F715" t="s">
        <v>15</v>
      </c>
      <c r="G715" t="s">
        <v>5857</v>
      </c>
      <c r="H715" t="s">
        <v>5858</v>
      </c>
      <c r="I715">
        <v>1281</v>
      </c>
      <c r="J715" t="s">
        <v>18</v>
      </c>
      <c r="K715" t="s">
        <v>5859</v>
      </c>
      <c r="L715" t="s">
        <v>5860</v>
      </c>
      <c r="M715">
        <v>3</v>
      </c>
      <c r="N715">
        <v>1</v>
      </c>
      <c r="O715">
        <v>713</v>
      </c>
      <c r="P715" t="s">
        <v>8592</v>
      </c>
      <c r="Q715" t="s">
        <v>8591</v>
      </c>
      <c r="R715">
        <f t="shared" si="11"/>
        <v>4</v>
      </c>
    </row>
    <row r="716" spans="1:18" x14ac:dyDescent="0.25">
      <c r="A716" s="1">
        <v>714</v>
      </c>
      <c r="B716" t="s">
        <v>5861</v>
      </c>
      <c r="C716" t="s">
        <v>5862</v>
      </c>
      <c r="D716" t="s">
        <v>14077</v>
      </c>
      <c r="E716">
        <v>5</v>
      </c>
      <c r="F716" t="s">
        <v>15</v>
      </c>
      <c r="G716" t="s">
        <v>5863</v>
      </c>
      <c r="H716" t="s">
        <v>5864</v>
      </c>
      <c r="I716">
        <v>522</v>
      </c>
      <c r="J716" t="s">
        <v>18</v>
      </c>
      <c r="K716" t="s">
        <v>5865</v>
      </c>
      <c r="L716" t="s">
        <v>5866</v>
      </c>
      <c r="M716">
        <v>3</v>
      </c>
      <c r="N716">
        <v>3</v>
      </c>
      <c r="O716">
        <v>714</v>
      </c>
      <c r="P716" t="s">
        <v>8590</v>
      </c>
      <c r="Q716" t="s">
        <v>8589</v>
      </c>
      <c r="R716">
        <f t="shared" si="11"/>
        <v>6</v>
      </c>
    </row>
    <row r="717" spans="1:18" x14ac:dyDescent="0.25">
      <c r="A717" s="1">
        <v>715</v>
      </c>
      <c r="B717" t="s">
        <v>5879</v>
      </c>
      <c r="C717" t="s">
        <v>5880</v>
      </c>
      <c r="D717" t="s">
        <v>13702</v>
      </c>
      <c r="E717">
        <v>5</v>
      </c>
      <c r="F717" t="s">
        <v>198</v>
      </c>
      <c r="G717" t="s">
        <v>5881</v>
      </c>
      <c r="H717" t="s">
        <v>5882</v>
      </c>
      <c r="I717">
        <v>8474</v>
      </c>
      <c r="J717" t="s">
        <v>199</v>
      </c>
      <c r="K717" t="s">
        <v>5883</v>
      </c>
      <c r="L717" t="s">
        <v>5884</v>
      </c>
      <c r="M717">
        <v>3</v>
      </c>
      <c r="N717">
        <v>1</v>
      </c>
      <c r="O717">
        <v>715</v>
      </c>
      <c r="P717" t="s">
        <v>8588</v>
      </c>
      <c r="Q717" t="s">
        <v>8587</v>
      </c>
      <c r="R717">
        <f t="shared" si="11"/>
        <v>3</v>
      </c>
    </row>
    <row r="718" spans="1:18" x14ac:dyDescent="0.25">
      <c r="A718" s="1">
        <v>716</v>
      </c>
      <c r="B718" t="s">
        <v>5921</v>
      </c>
      <c r="C718" t="s">
        <v>5922</v>
      </c>
      <c r="D718" t="s">
        <v>13705</v>
      </c>
      <c r="E718">
        <v>5</v>
      </c>
      <c r="F718" t="s">
        <v>286</v>
      </c>
      <c r="G718" t="s">
        <v>5923</v>
      </c>
      <c r="H718" t="s">
        <v>5924</v>
      </c>
      <c r="I718">
        <v>14047</v>
      </c>
      <c r="J718" t="s">
        <v>287</v>
      </c>
      <c r="K718" t="s">
        <v>5925</v>
      </c>
      <c r="L718" t="s">
        <v>5926</v>
      </c>
      <c r="M718">
        <v>3</v>
      </c>
      <c r="N718">
        <v>3</v>
      </c>
      <c r="O718">
        <v>716</v>
      </c>
      <c r="P718" t="s">
        <v>8586</v>
      </c>
      <c r="Q718" t="s">
        <v>8585</v>
      </c>
      <c r="R718">
        <f t="shared" si="11"/>
        <v>3</v>
      </c>
    </row>
    <row r="719" spans="1:18" x14ac:dyDescent="0.25">
      <c r="A719" s="1">
        <v>717</v>
      </c>
      <c r="B719" t="s">
        <v>5933</v>
      </c>
      <c r="C719" t="s">
        <v>5934</v>
      </c>
      <c r="D719" t="s">
        <v>13704</v>
      </c>
      <c r="E719">
        <v>5</v>
      </c>
      <c r="F719" t="s">
        <v>73</v>
      </c>
      <c r="G719" t="s">
        <v>5935</v>
      </c>
      <c r="H719" t="s">
        <v>5936</v>
      </c>
      <c r="I719">
        <v>1604</v>
      </c>
      <c r="J719" t="s">
        <v>76</v>
      </c>
      <c r="K719" t="s">
        <v>5937</v>
      </c>
      <c r="L719" t="s">
        <v>5938</v>
      </c>
      <c r="M719">
        <v>3</v>
      </c>
      <c r="N719">
        <v>3</v>
      </c>
      <c r="O719">
        <v>717</v>
      </c>
      <c r="P719" t="s">
        <v>8584</v>
      </c>
      <c r="Q719" t="s">
        <v>8583</v>
      </c>
      <c r="R719">
        <f t="shared" si="11"/>
        <v>3</v>
      </c>
    </row>
    <row r="720" spans="1:18" x14ac:dyDescent="0.25">
      <c r="A720" s="1">
        <v>718</v>
      </c>
      <c r="B720" t="s">
        <v>5951</v>
      </c>
      <c r="C720" t="s">
        <v>5952</v>
      </c>
      <c r="D720" t="s">
        <v>14057</v>
      </c>
      <c r="E720">
        <v>5</v>
      </c>
      <c r="F720" t="s">
        <v>187</v>
      </c>
      <c r="G720" t="s">
        <v>5953</v>
      </c>
      <c r="H720" t="s">
        <v>5954</v>
      </c>
      <c r="I720">
        <v>10012</v>
      </c>
      <c r="J720" t="s">
        <v>161</v>
      </c>
      <c r="K720" t="s">
        <v>5955</v>
      </c>
      <c r="L720" t="s">
        <v>5956</v>
      </c>
      <c r="M720">
        <v>3</v>
      </c>
      <c r="N720">
        <v>1</v>
      </c>
      <c r="O720">
        <v>718</v>
      </c>
      <c r="P720" t="s">
        <v>8582</v>
      </c>
      <c r="Q720" t="s">
        <v>8581</v>
      </c>
      <c r="R720">
        <f t="shared" si="11"/>
        <v>5</v>
      </c>
    </row>
    <row r="721" spans="1:18" x14ac:dyDescent="0.25">
      <c r="A721" s="1">
        <v>719</v>
      </c>
      <c r="B721" t="s">
        <v>6012</v>
      </c>
      <c r="C721" t="s">
        <v>6013</v>
      </c>
      <c r="D721" t="s">
        <v>14094</v>
      </c>
      <c r="E721">
        <v>5</v>
      </c>
      <c r="F721" t="s">
        <v>1397</v>
      </c>
      <c r="G721" t="s">
        <v>6014</v>
      </c>
      <c r="H721" t="s">
        <v>6015</v>
      </c>
      <c r="I721">
        <v>4495</v>
      </c>
      <c r="J721" t="s">
        <v>108</v>
      </c>
      <c r="K721" t="s">
        <v>6016</v>
      </c>
      <c r="L721" t="s">
        <v>6017</v>
      </c>
      <c r="M721">
        <v>3</v>
      </c>
      <c r="N721">
        <v>3</v>
      </c>
      <c r="O721">
        <v>719</v>
      </c>
      <c r="P721" t="s">
        <v>8580</v>
      </c>
      <c r="Q721" t="s">
        <v>8579</v>
      </c>
      <c r="R721">
        <f t="shared" si="11"/>
        <v>8</v>
      </c>
    </row>
    <row r="722" spans="1:18" x14ac:dyDescent="0.25">
      <c r="A722" s="1">
        <v>720</v>
      </c>
      <c r="B722" t="s">
        <v>37</v>
      </c>
      <c r="C722" t="s">
        <v>38</v>
      </c>
      <c r="D722" t="s">
        <v>13372</v>
      </c>
      <c r="E722">
        <v>1</v>
      </c>
      <c r="F722" t="s">
        <v>39</v>
      </c>
      <c r="G722" t="s">
        <v>40</v>
      </c>
      <c r="H722" t="s">
        <v>41</v>
      </c>
      <c r="I722">
        <v>1419</v>
      </c>
      <c r="J722" t="s">
        <v>42</v>
      </c>
      <c r="K722" t="s">
        <v>43</v>
      </c>
      <c r="L722" t="s">
        <v>44</v>
      </c>
      <c r="M722">
        <v>4</v>
      </c>
      <c r="N722">
        <v>4</v>
      </c>
      <c r="O722">
        <v>720</v>
      </c>
      <c r="P722" t="s">
        <v>8578</v>
      </c>
      <c r="Q722" t="s">
        <v>8577</v>
      </c>
      <c r="R722">
        <f t="shared" si="11"/>
        <v>4</v>
      </c>
    </row>
    <row r="723" spans="1:18" x14ac:dyDescent="0.25">
      <c r="A723" s="1">
        <v>721</v>
      </c>
      <c r="B723" t="s">
        <v>123</v>
      </c>
      <c r="C723" t="s">
        <v>124</v>
      </c>
      <c r="D723" t="s">
        <v>13706</v>
      </c>
      <c r="E723">
        <v>1</v>
      </c>
      <c r="F723" t="s">
        <v>39</v>
      </c>
      <c r="G723" t="s">
        <v>125</v>
      </c>
      <c r="H723" t="s">
        <v>126</v>
      </c>
      <c r="I723">
        <v>7986</v>
      </c>
      <c r="J723" t="s">
        <v>42</v>
      </c>
      <c r="K723" t="s">
        <v>127</v>
      </c>
      <c r="L723" t="s">
        <v>128</v>
      </c>
      <c r="M723">
        <v>4</v>
      </c>
      <c r="N723">
        <v>4</v>
      </c>
      <c r="O723">
        <v>721</v>
      </c>
      <c r="P723" t="s">
        <v>8576</v>
      </c>
      <c r="Q723" t="s">
        <v>8575</v>
      </c>
      <c r="R723">
        <f t="shared" si="11"/>
        <v>4</v>
      </c>
    </row>
    <row r="724" spans="1:18" x14ac:dyDescent="0.25">
      <c r="A724" s="1">
        <v>722</v>
      </c>
      <c r="B724" t="s">
        <v>156</v>
      </c>
      <c r="C724" t="s">
        <v>157</v>
      </c>
      <c r="D724" t="s">
        <v>13859</v>
      </c>
      <c r="E724">
        <v>1</v>
      </c>
      <c r="F724" t="s">
        <v>158</v>
      </c>
      <c r="G724" t="s">
        <v>159</v>
      </c>
      <c r="H724" t="s">
        <v>160</v>
      </c>
      <c r="I724">
        <v>23081</v>
      </c>
      <c r="J724" t="s">
        <v>161</v>
      </c>
      <c r="K724" t="s">
        <v>162</v>
      </c>
      <c r="L724" t="s">
        <v>163</v>
      </c>
      <c r="M724">
        <v>4</v>
      </c>
      <c r="N724">
        <v>2</v>
      </c>
      <c r="O724">
        <v>722</v>
      </c>
      <c r="P724" t="s">
        <v>8574</v>
      </c>
      <c r="Q724" t="s">
        <v>8573</v>
      </c>
      <c r="R724">
        <f t="shared" si="11"/>
        <v>5</v>
      </c>
    </row>
    <row r="725" spans="1:18" x14ac:dyDescent="0.25">
      <c r="A725" s="1">
        <v>723</v>
      </c>
      <c r="B725" t="s">
        <v>178</v>
      </c>
      <c r="C725" t="s">
        <v>179</v>
      </c>
      <c r="D725" t="s">
        <v>13707</v>
      </c>
      <c r="E725">
        <v>1</v>
      </c>
      <c r="F725" t="s">
        <v>180</v>
      </c>
      <c r="G725" t="s">
        <v>181</v>
      </c>
      <c r="H725" t="s">
        <v>182</v>
      </c>
      <c r="I725">
        <v>20551</v>
      </c>
      <c r="J725" t="s">
        <v>84</v>
      </c>
      <c r="K725" t="s">
        <v>183</v>
      </c>
      <c r="L725" t="s">
        <v>184</v>
      </c>
      <c r="M725">
        <v>4</v>
      </c>
      <c r="N725">
        <v>1</v>
      </c>
      <c r="O725">
        <v>723</v>
      </c>
      <c r="P725" t="s">
        <v>8572</v>
      </c>
      <c r="Q725" t="s">
        <v>8571</v>
      </c>
      <c r="R725">
        <f t="shared" si="11"/>
        <v>4</v>
      </c>
    </row>
    <row r="726" spans="1:18" x14ac:dyDescent="0.25">
      <c r="A726" s="1">
        <v>724</v>
      </c>
      <c r="B726" t="s">
        <v>200</v>
      </c>
      <c r="C726" t="s">
        <v>201</v>
      </c>
      <c r="D726" t="s">
        <v>13860</v>
      </c>
      <c r="E726">
        <v>1</v>
      </c>
      <c r="F726" t="s">
        <v>73</v>
      </c>
      <c r="G726" t="s">
        <v>202</v>
      </c>
      <c r="H726" t="s">
        <v>203</v>
      </c>
      <c r="I726">
        <v>10009</v>
      </c>
      <c r="J726" t="s">
        <v>76</v>
      </c>
      <c r="K726" t="s">
        <v>204</v>
      </c>
      <c r="L726" t="s">
        <v>205</v>
      </c>
      <c r="M726">
        <v>4</v>
      </c>
      <c r="N726">
        <v>2</v>
      </c>
      <c r="O726">
        <v>724</v>
      </c>
      <c r="P726" t="s">
        <v>8570</v>
      </c>
      <c r="Q726" t="s">
        <v>8569</v>
      </c>
      <c r="R726">
        <f t="shared" si="11"/>
        <v>5</v>
      </c>
    </row>
    <row r="727" spans="1:18" x14ac:dyDescent="0.25">
      <c r="A727" s="1">
        <v>725</v>
      </c>
      <c r="B727" t="s">
        <v>212</v>
      </c>
      <c r="C727" t="s">
        <v>213</v>
      </c>
      <c r="D727" t="s">
        <v>13943</v>
      </c>
      <c r="E727">
        <v>1</v>
      </c>
      <c r="F727" t="s">
        <v>214</v>
      </c>
      <c r="G727" t="s">
        <v>215</v>
      </c>
      <c r="H727" t="s">
        <v>216</v>
      </c>
      <c r="I727">
        <v>105448</v>
      </c>
      <c r="J727" t="s">
        <v>217</v>
      </c>
      <c r="K727" t="s">
        <v>218</v>
      </c>
      <c r="L727" t="s">
        <v>219</v>
      </c>
      <c r="M727">
        <v>4</v>
      </c>
      <c r="N727">
        <v>2</v>
      </c>
      <c r="O727">
        <v>725</v>
      </c>
      <c r="P727" t="s">
        <v>8568</v>
      </c>
      <c r="Q727" t="s">
        <v>8567</v>
      </c>
      <c r="R727">
        <f t="shared" si="11"/>
        <v>5</v>
      </c>
    </row>
    <row r="728" spans="1:18" x14ac:dyDescent="0.25">
      <c r="A728" s="1">
        <v>726</v>
      </c>
      <c r="B728" t="s">
        <v>226</v>
      </c>
      <c r="C728" t="s">
        <v>227</v>
      </c>
      <c r="D728" t="s">
        <v>13708</v>
      </c>
      <c r="E728">
        <v>1</v>
      </c>
      <c r="F728" t="s">
        <v>15</v>
      </c>
      <c r="G728" t="s">
        <v>228</v>
      </c>
      <c r="H728" t="s">
        <v>229</v>
      </c>
      <c r="I728">
        <v>31586</v>
      </c>
      <c r="J728" t="s">
        <v>18</v>
      </c>
      <c r="K728" t="s">
        <v>230</v>
      </c>
      <c r="L728" t="s">
        <v>231</v>
      </c>
      <c r="M728">
        <v>4</v>
      </c>
      <c r="N728">
        <v>1</v>
      </c>
      <c r="O728">
        <v>726</v>
      </c>
      <c r="P728" t="s">
        <v>8566</v>
      </c>
      <c r="Q728" t="s">
        <v>8565</v>
      </c>
      <c r="R728">
        <f t="shared" si="11"/>
        <v>4</v>
      </c>
    </row>
    <row r="729" spans="1:18" x14ac:dyDescent="0.25">
      <c r="A729" s="1">
        <v>727</v>
      </c>
      <c r="B729" t="s">
        <v>278</v>
      </c>
      <c r="C729" t="s">
        <v>279</v>
      </c>
      <c r="D729" t="s">
        <v>13202</v>
      </c>
      <c r="E729">
        <v>1</v>
      </c>
      <c r="F729" t="s">
        <v>280</v>
      </c>
      <c r="G729" t="s">
        <v>281</v>
      </c>
      <c r="H729" t="s">
        <v>282</v>
      </c>
      <c r="I729">
        <v>1597</v>
      </c>
      <c r="J729" t="s">
        <v>283</v>
      </c>
      <c r="K729" t="s">
        <v>284</v>
      </c>
      <c r="L729" t="s">
        <v>285</v>
      </c>
      <c r="M729">
        <v>4</v>
      </c>
      <c r="N729">
        <v>2</v>
      </c>
      <c r="O729">
        <v>727</v>
      </c>
      <c r="P729" t="s">
        <v>8564</v>
      </c>
      <c r="Q729" t="s">
        <v>8563</v>
      </c>
      <c r="R729">
        <f t="shared" si="11"/>
        <v>3</v>
      </c>
    </row>
    <row r="730" spans="1:18" x14ac:dyDescent="0.25">
      <c r="A730" s="1">
        <v>728</v>
      </c>
      <c r="B730" t="s">
        <v>327</v>
      </c>
      <c r="C730" t="s">
        <v>328</v>
      </c>
      <c r="D730" t="s">
        <v>13944</v>
      </c>
      <c r="E730">
        <v>1</v>
      </c>
      <c r="F730" t="s">
        <v>329</v>
      </c>
      <c r="G730" t="s">
        <v>330</v>
      </c>
      <c r="H730" t="s">
        <v>331</v>
      </c>
      <c r="I730">
        <v>135</v>
      </c>
      <c r="J730" t="s">
        <v>324</v>
      </c>
      <c r="K730" t="s">
        <v>332</v>
      </c>
      <c r="L730" t="s">
        <v>333</v>
      </c>
      <c r="M730">
        <v>4</v>
      </c>
      <c r="N730">
        <v>3</v>
      </c>
      <c r="O730">
        <v>728</v>
      </c>
      <c r="P730" t="s">
        <v>8562</v>
      </c>
      <c r="Q730" t="s">
        <v>8561</v>
      </c>
      <c r="R730">
        <f t="shared" si="11"/>
        <v>5</v>
      </c>
    </row>
    <row r="731" spans="1:18" x14ac:dyDescent="0.25">
      <c r="A731" s="1">
        <v>729</v>
      </c>
      <c r="B731" t="s">
        <v>378</v>
      </c>
      <c r="C731" t="s">
        <v>379</v>
      </c>
      <c r="D731" t="s">
        <v>13709</v>
      </c>
      <c r="E731">
        <v>1</v>
      </c>
      <c r="F731" t="s">
        <v>286</v>
      </c>
      <c r="G731" t="s">
        <v>380</v>
      </c>
      <c r="H731" t="s">
        <v>381</v>
      </c>
      <c r="I731">
        <v>4957</v>
      </c>
      <c r="J731" t="s">
        <v>287</v>
      </c>
      <c r="K731" t="s">
        <v>382</v>
      </c>
      <c r="L731" t="s">
        <v>383</v>
      </c>
      <c r="M731">
        <v>4</v>
      </c>
      <c r="N731">
        <v>2</v>
      </c>
      <c r="O731">
        <v>729</v>
      </c>
      <c r="P731" t="s">
        <v>8560</v>
      </c>
      <c r="Q731" t="s">
        <v>8559</v>
      </c>
      <c r="R731">
        <f t="shared" si="11"/>
        <v>4</v>
      </c>
    </row>
    <row r="732" spans="1:18" x14ac:dyDescent="0.25">
      <c r="A732" s="1">
        <v>730</v>
      </c>
      <c r="B732" t="s">
        <v>408</v>
      </c>
      <c r="C732" t="s">
        <v>409</v>
      </c>
      <c r="D732" t="s">
        <v>13203</v>
      </c>
      <c r="E732">
        <v>1</v>
      </c>
      <c r="F732" t="s">
        <v>286</v>
      </c>
      <c r="G732" t="s">
        <v>410</v>
      </c>
      <c r="H732" t="s">
        <v>411</v>
      </c>
      <c r="I732">
        <v>991</v>
      </c>
      <c r="J732" t="s">
        <v>287</v>
      </c>
      <c r="K732" t="s">
        <v>412</v>
      </c>
      <c r="L732" t="s">
        <v>413</v>
      </c>
      <c r="M732">
        <v>4</v>
      </c>
      <c r="N732">
        <v>4</v>
      </c>
      <c r="O732">
        <v>730</v>
      </c>
      <c r="P732" t="s">
        <v>8558</v>
      </c>
      <c r="Q732" t="s">
        <v>8557</v>
      </c>
      <c r="R732">
        <f t="shared" si="11"/>
        <v>3</v>
      </c>
    </row>
    <row r="733" spans="1:18" x14ac:dyDescent="0.25">
      <c r="A733" s="1">
        <v>731</v>
      </c>
      <c r="B733" t="s">
        <v>452</v>
      </c>
      <c r="C733" t="s">
        <v>453</v>
      </c>
      <c r="D733" t="s">
        <v>13711</v>
      </c>
      <c r="E733">
        <v>1</v>
      </c>
      <c r="F733" t="s">
        <v>15</v>
      </c>
      <c r="G733" t="s">
        <v>454</v>
      </c>
      <c r="H733" t="s">
        <v>455</v>
      </c>
      <c r="I733">
        <v>2058</v>
      </c>
      <c r="J733" t="s">
        <v>18</v>
      </c>
      <c r="K733" t="s">
        <v>456</v>
      </c>
      <c r="L733" t="s">
        <v>457</v>
      </c>
      <c r="M733">
        <v>4</v>
      </c>
      <c r="N733">
        <v>6</v>
      </c>
      <c r="O733">
        <v>731</v>
      </c>
      <c r="P733" t="s">
        <v>8556</v>
      </c>
      <c r="Q733" t="s">
        <v>8555</v>
      </c>
      <c r="R733">
        <f t="shared" si="11"/>
        <v>4</v>
      </c>
    </row>
    <row r="734" spans="1:18" x14ac:dyDescent="0.25">
      <c r="A734" s="1">
        <v>732</v>
      </c>
      <c r="B734" t="s">
        <v>458</v>
      </c>
      <c r="C734" t="s">
        <v>459</v>
      </c>
      <c r="D734" t="s">
        <v>13204</v>
      </c>
      <c r="E734">
        <v>1</v>
      </c>
      <c r="F734" t="s">
        <v>286</v>
      </c>
      <c r="G734" t="s">
        <v>460</v>
      </c>
      <c r="H734" t="s">
        <v>461</v>
      </c>
      <c r="I734">
        <v>36848</v>
      </c>
      <c r="J734" t="s">
        <v>287</v>
      </c>
      <c r="K734" t="s">
        <v>462</v>
      </c>
      <c r="L734" t="s">
        <v>463</v>
      </c>
      <c r="M734">
        <v>4</v>
      </c>
      <c r="N734">
        <v>1</v>
      </c>
      <c r="O734">
        <v>732</v>
      </c>
      <c r="P734" t="s">
        <v>8554</v>
      </c>
      <c r="Q734" t="s">
        <v>8553</v>
      </c>
      <c r="R734">
        <f t="shared" si="11"/>
        <v>3</v>
      </c>
    </row>
    <row r="735" spans="1:18" x14ac:dyDescent="0.25">
      <c r="A735" s="1">
        <v>733</v>
      </c>
      <c r="B735" t="s">
        <v>501</v>
      </c>
      <c r="C735" t="s">
        <v>502</v>
      </c>
      <c r="D735" t="s">
        <v>13861</v>
      </c>
      <c r="E735">
        <v>1</v>
      </c>
      <c r="F735" t="s">
        <v>15</v>
      </c>
      <c r="G735" t="s">
        <v>503</v>
      </c>
      <c r="H735" t="s">
        <v>504</v>
      </c>
      <c r="I735">
        <v>33485</v>
      </c>
      <c r="J735" t="s">
        <v>18</v>
      </c>
      <c r="K735" t="s">
        <v>505</v>
      </c>
      <c r="L735" t="s">
        <v>506</v>
      </c>
      <c r="M735">
        <v>4</v>
      </c>
      <c r="N735">
        <v>1</v>
      </c>
      <c r="O735">
        <v>733</v>
      </c>
      <c r="P735" t="s">
        <v>8552</v>
      </c>
      <c r="Q735" t="s">
        <v>8551</v>
      </c>
      <c r="R735">
        <f t="shared" si="11"/>
        <v>5</v>
      </c>
    </row>
    <row r="736" spans="1:18" x14ac:dyDescent="0.25">
      <c r="A736" s="1">
        <v>734</v>
      </c>
      <c r="B736" t="s">
        <v>507</v>
      </c>
      <c r="C736" t="s">
        <v>508</v>
      </c>
      <c r="D736" t="s">
        <v>13710</v>
      </c>
      <c r="E736">
        <v>1</v>
      </c>
      <c r="F736" t="s">
        <v>15</v>
      </c>
      <c r="G736" t="s">
        <v>509</v>
      </c>
      <c r="H736" t="s">
        <v>510</v>
      </c>
      <c r="I736">
        <v>1865</v>
      </c>
      <c r="J736" t="s">
        <v>18</v>
      </c>
      <c r="K736" t="s">
        <v>511</v>
      </c>
      <c r="L736" t="s">
        <v>512</v>
      </c>
      <c r="M736">
        <v>4</v>
      </c>
      <c r="N736">
        <v>0</v>
      </c>
      <c r="O736">
        <v>734</v>
      </c>
      <c r="P736" t="s">
        <v>8550</v>
      </c>
      <c r="Q736" t="s">
        <v>8549</v>
      </c>
      <c r="R736">
        <f t="shared" si="11"/>
        <v>4</v>
      </c>
    </row>
    <row r="737" spans="1:18" x14ac:dyDescent="0.25">
      <c r="A737" s="1">
        <v>735</v>
      </c>
      <c r="B737" t="s">
        <v>525</v>
      </c>
      <c r="C737" t="s">
        <v>526</v>
      </c>
      <c r="D737" t="s">
        <v>13837</v>
      </c>
      <c r="E737">
        <v>1</v>
      </c>
      <c r="F737" t="s">
        <v>23</v>
      </c>
      <c r="G737" t="s">
        <v>527</v>
      </c>
      <c r="H737" t="s">
        <v>528</v>
      </c>
      <c r="I737">
        <v>17988</v>
      </c>
      <c r="J737" t="s">
        <v>26</v>
      </c>
      <c r="K737" t="s">
        <v>529</v>
      </c>
      <c r="L737" t="s">
        <v>530</v>
      </c>
      <c r="M737">
        <v>4</v>
      </c>
      <c r="N737">
        <v>1</v>
      </c>
      <c r="O737">
        <v>735</v>
      </c>
      <c r="P737" t="s">
        <v>8548</v>
      </c>
      <c r="Q737" t="s">
        <v>8547</v>
      </c>
      <c r="R737">
        <f t="shared" si="11"/>
        <v>4</v>
      </c>
    </row>
    <row r="738" spans="1:18" x14ac:dyDescent="0.25">
      <c r="A738" s="1">
        <v>736</v>
      </c>
      <c r="B738" t="s">
        <v>598</v>
      </c>
      <c r="C738" t="s">
        <v>599</v>
      </c>
      <c r="D738" t="s">
        <v>13380</v>
      </c>
      <c r="E738">
        <v>1</v>
      </c>
      <c r="F738" t="s">
        <v>600</v>
      </c>
      <c r="G738" t="s">
        <v>601</v>
      </c>
      <c r="H738" t="s">
        <v>602</v>
      </c>
      <c r="I738">
        <v>1436</v>
      </c>
      <c r="J738" t="s">
        <v>603</v>
      </c>
      <c r="K738" t="s">
        <v>604</v>
      </c>
      <c r="L738" t="s">
        <v>605</v>
      </c>
      <c r="M738">
        <v>4</v>
      </c>
      <c r="N738">
        <v>2</v>
      </c>
      <c r="O738">
        <v>736</v>
      </c>
      <c r="P738" t="s">
        <v>8546</v>
      </c>
      <c r="Q738" t="s">
        <v>8545</v>
      </c>
      <c r="R738">
        <f t="shared" si="11"/>
        <v>4</v>
      </c>
    </row>
    <row r="739" spans="1:18" x14ac:dyDescent="0.25">
      <c r="A739" s="1">
        <v>737</v>
      </c>
      <c r="B739" t="s">
        <v>606</v>
      </c>
      <c r="C739" t="s">
        <v>607</v>
      </c>
      <c r="D739" t="s">
        <v>13712</v>
      </c>
      <c r="E739">
        <v>1</v>
      </c>
      <c r="F739" t="s">
        <v>198</v>
      </c>
      <c r="G739" t="s">
        <v>608</v>
      </c>
      <c r="H739" t="s">
        <v>609</v>
      </c>
      <c r="I739">
        <v>9647</v>
      </c>
      <c r="J739" t="s">
        <v>199</v>
      </c>
      <c r="K739" t="s">
        <v>610</v>
      </c>
      <c r="L739" t="s">
        <v>611</v>
      </c>
      <c r="M739">
        <v>4</v>
      </c>
      <c r="N739">
        <v>2</v>
      </c>
      <c r="O739">
        <v>737</v>
      </c>
      <c r="P739" t="s">
        <v>8544</v>
      </c>
      <c r="Q739" t="s">
        <v>8543</v>
      </c>
      <c r="R739">
        <f t="shared" si="11"/>
        <v>4</v>
      </c>
    </row>
    <row r="740" spans="1:18" x14ac:dyDescent="0.25">
      <c r="A740" s="1">
        <v>738</v>
      </c>
      <c r="B740" t="s">
        <v>636</v>
      </c>
      <c r="C740" t="s">
        <v>637</v>
      </c>
      <c r="D740" t="s">
        <v>13205</v>
      </c>
      <c r="E740">
        <v>1</v>
      </c>
      <c r="F740" t="s">
        <v>31</v>
      </c>
      <c r="G740" t="s">
        <v>638</v>
      </c>
      <c r="H740" t="s">
        <v>639</v>
      </c>
      <c r="I740">
        <v>4910</v>
      </c>
      <c r="J740" t="s">
        <v>34</v>
      </c>
      <c r="K740" t="s">
        <v>640</v>
      </c>
      <c r="L740" t="s">
        <v>641</v>
      </c>
      <c r="M740">
        <v>4</v>
      </c>
      <c r="N740">
        <v>2</v>
      </c>
      <c r="O740">
        <v>738</v>
      </c>
      <c r="P740" t="s">
        <v>8542</v>
      </c>
      <c r="Q740" t="s">
        <v>8541</v>
      </c>
      <c r="R740">
        <f t="shared" si="11"/>
        <v>3</v>
      </c>
    </row>
    <row r="741" spans="1:18" x14ac:dyDescent="0.25">
      <c r="A741" s="1">
        <v>739</v>
      </c>
      <c r="B741" t="s">
        <v>642</v>
      </c>
      <c r="C741" t="s">
        <v>643</v>
      </c>
      <c r="D741" t="s">
        <v>13715</v>
      </c>
      <c r="E741">
        <v>1</v>
      </c>
      <c r="F741" t="s">
        <v>39</v>
      </c>
      <c r="G741" t="s">
        <v>644</v>
      </c>
      <c r="H741" t="s">
        <v>645</v>
      </c>
      <c r="I741">
        <v>22309</v>
      </c>
      <c r="J741" t="s">
        <v>42</v>
      </c>
      <c r="K741" t="s">
        <v>646</v>
      </c>
      <c r="L741" t="s">
        <v>647</v>
      </c>
      <c r="M741">
        <v>4</v>
      </c>
      <c r="N741">
        <v>1</v>
      </c>
      <c r="O741">
        <v>739</v>
      </c>
      <c r="P741" t="s">
        <v>8540</v>
      </c>
      <c r="Q741" t="s">
        <v>8539</v>
      </c>
      <c r="R741">
        <f t="shared" si="11"/>
        <v>4</v>
      </c>
    </row>
    <row r="742" spans="1:18" x14ac:dyDescent="0.25">
      <c r="A742" s="1">
        <v>740</v>
      </c>
      <c r="B742" t="s">
        <v>661</v>
      </c>
      <c r="C742" t="s">
        <v>662</v>
      </c>
      <c r="D742" t="s">
        <v>13716</v>
      </c>
      <c r="E742">
        <v>1</v>
      </c>
      <c r="F742" t="s">
        <v>296</v>
      </c>
      <c r="G742" t="s">
        <v>663</v>
      </c>
      <c r="H742" t="s">
        <v>664</v>
      </c>
      <c r="I742">
        <v>5718</v>
      </c>
      <c r="J742" t="s">
        <v>42</v>
      </c>
      <c r="K742" t="s">
        <v>665</v>
      </c>
      <c r="L742" t="s">
        <v>666</v>
      </c>
      <c r="M742">
        <v>4</v>
      </c>
      <c r="N742">
        <v>4</v>
      </c>
      <c r="O742">
        <v>740</v>
      </c>
      <c r="P742" t="s">
        <v>8538</v>
      </c>
      <c r="Q742" t="s">
        <v>8537</v>
      </c>
      <c r="R742">
        <f t="shared" si="11"/>
        <v>4</v>
      </c>
    </row>
    <row r="743" spans="1:18" x14ac:dyDescent="0.25">
      <c r="A743" s="1">
        <v>741</v>
      </c>
      <c r="B743" t="s">
        <v>695</v>
      </c>
      <c r="C743" t="s">
        <v>696</v>
      </c>
      <c r="D743" t="s">
        <v>13206</v>
      </c>
      <c r="E743">
        <v>1</v>
      </c>
      <c r="F743" t="s">
        <v>15</v>
      </c>
      <c r="G743" t="s">
        <v>697</v>
      </c>
      <c r="H743" t="s">
        <v>698</v>
      </c>
      <c r="I743">
        <v>6249</v>
      </c>
      <c r="J743" t="s">
        <v>18</v>
      </c>
      <c r="K743" t="s">
        <v>699</v>
      </c>
      <c r="L743" t="s">
        <v>700</v>
      </c>
      <c r="M743">
        <v>4</v>
      </c>
      <c r="N743">
        <v>1</v>
      </c>
      <c r="O743">
        <v>741</v>
      </c>
      <c r="P743" t="s">
        <v>8536</v>
      </c>
      <c r="Q743" t="s">
        <v>8535</v>
      </c>
      <c r="R743">
        <f t="shared" si="11"/>
        <v>3</v>
      </c>
    </row>
    <row r="744" spans="1:18" x14ac:dyDescent="0.25">
      <c r="A744" s="1">
        <v>742</v>
      </c>
      <c r="B744" t="s">
        <v>735</v>
      </c>
      <c r="C744" t="s">
        <v>736</v>
      </c>
      <c r="D744" t="s">
        <v>13713</v>
      </c>
      <c r="E744">
        <v>1</v>
      </c>
      <c r="F744" t="s">
        <v>198</v>
      </c>
      <c r="G744" t="s">
        <v>737</v>
      </c>
      <c r="H744" t="s">
        <v>738</v>
      </c>
      <c r="I744">
        <v>140118</v>
      </c>
      <c r="J744" t="s">
        <v>199</v>
      </c>
      <c r="K744" t="s">
        <v>739</v>
      </c>
      <c r="L744" t="s">
        <v>740</v>
      </c>
      <c r="M744">
        <v>4</v>
      </c>
      <c r="N744">
        <v>1</v>
      </c>
      <c r="O744">
        <v>742</v>
      </c>
      <c r="P744" t="s">
        <v>8534</v>
      </c>
      <c r="Q744" t="s">
        <v>8533</v>
      </c>
      <c r="R744">
        <f t="shared" si="11"/>
        <v>4</v>
      </c>
    </row>
    <row r="745" spans="1:18" x14ac:dyDescent="0.25">
      <c r="A745" s="1">
        <v>743</v>
      </c>
      <c r="B745" t="s">
        <v>765</v>
      </c>
      <c r="C745" t="s">
        <v>766</v>
      </c>
      <c r="D745" t="s">
        <v>13718</v>
      </c>
      <c r="E745">
        <v>1</v>
      </c>
      <c r="F745" t="s">
        <v>39</v>
      </c>
      <c r="G745" t="s">
        <v>767</v>
      </c>
      <c r="H745" t="s">
        <v>768</v>
      </c>
      <c r="I745">
        <v>7927</v>
      </c>
      <c r="J745" t="s">
        <v>42</v>
      </c>
      <c r="K745" t="s">
        <v>769</v>
      </c>
      <c r="L745" t="s">
        <v>770</v>
      </c>
      <c r="M745">
        <v>4</v>
      </c>
      <c r="N745">
        <v>2</v>
      </c>
      <c r="O745">
        <v>743</v>
      </c>
      <c r="P745" t="s">
        <v>8532</v>
      </c>
      <c r="Q745" t="s">
        <v>8531</v>
      </c>
      <c r="R745">
        <f t="shared" si="11"/>
        <v>4</v>
      </c>
    </row>
    <row r="746" spans="1:18" x14ac:dyDescent="0.25">
      <c r="A746" s="1">
        <v>744</v>
      </c>
      <c r="B746" t="s">
        <v>839</v>
      </c>
      <c r="C746" t="s">
        <v>840</v>
      </c>
      <c r="D746" t="s">
        <v>13862</v>
      </c>
      <c r="E746">
        <v>1</v>
      </c>
      <c r="F746" t="s">
        <v>31</v>
      </c>
      <c r="G746" t="s">
        <v>841</v>
      </c>
      <c r="H746" t="s">
        <v>842</v>
      </c>
      <c r="I746">
        <v>12626</v>
      </c>
      <c r="J746" t="s">
        <v>34</v>
      </c>
      <c r="K746" t="s">
        <v>843</v>
      </c>
      <c r="L746" t="s">
        <v>844</v>
      </c>
      <c r="M746">
        <v>4</v>
      </c>
      <c r="N746">
        <v>1</v>
      </c>
      <c r="O746">
        <v>744</v>
      </c>
      <c r="P746" t="s">
        <v>8530</v>
      </c>
      <c r="Q746" t="s">
        <v>8529</v>
      </c>
      <c r="R746">
        <f t="shared" si="11"/>
        <v>5</v>
      </c>
    </row>
    <row r="747" spans="1:18" x14ac:dyDescent="0.25">
      <c r="A747" s="1">
        <v>745</v>
      </c>
      <c r="B747" t="s">
        <v>882</v>
      </c>
      <c r="C747" t="s">
        <v>883</v>
      </c>
      <c r="D747" t="s">
        <v>13945</v>
      </c>
      <c r="E747">
        <v>1</v>
      </c>
      <c r="F747" t="s">
        <v>73</v>
      </c>
      <c r="G747" t="s">
        <v>884</v>
      </c>
      <c r="H747" t="s">
        <v>885</v>
      </c>
      <c r="I747">
        <v>11839</v>
      </c>
      <c r="J747" t="s">
        <v>76</v>
      </c>
      <c r="K747" t="s">
        <v>886</v>
      </c>
      <c r="L747" t="s">
        <v>887</v>
      </c>
      <c r="M747">
        <v>4</v>
      </c>
      <c r="N747">
        <v>2</v>
      </c>
      <c r="O747">
        <v>745</v>
      </c>
      <c r="P747" t="s">
        <v>8528</v>
      </c>
      <c r="Q747" t="s">
        <v>8527</v>
      </c>
      <c r="R747">
        <f t="shared" si="11"/>
        <v>5</v>
      </c>
    </row>
    <row r="748" spans="1:18" x14ac:dyDescent="0.25">
      <c r="A748" s="1">
        <v>746</v>
      </c>
      <c r="B748" t="s">
        <v>888</v>
      </c>
      <c r="C748" t="s">
        <v>889</v>
      </c>
      <c r="D748" t="s">
        <v>13117</v>
      </c>
      <c r="E748">
        <v>1</v>
      </c>
      <c r="F748" t="s">
        <v>147</v>
      </c>
      <c r="G748" t="s">
        <v>890</v>
      </c>
      <c r="H748" t="s">
        <v>891</v>
      </c>
      <c r="I748">
        <v>4734</v>
      </c>
      <c r="J748" t="s">
        <v>148</v>
      </c>
      <c r="K748" t="s">
        <v>892</v>
      </c>
      <c r="L748" t="s">
        <v>893</v>
      </c>
      <c r="M748">
        <v>4</v>
      </c>
      <c r="N748">
        <v>2</v>
      </c>
      <c r="O748">
        <v>746</v>
      </c>
      <c r="P748" t="s">
        <v>8526</v>
      </c>
      <c r="Q748" t="s">
        <v>8525</v>
      </c>
      <c r="R748">
        <f t="shared" si="11"/>
        <v>2</v>
      </c>
    </row>
    <row r="749" spans="1:18" x14ac:dyDescent="0.25">
      <c r="A749" s="1">
        <v>747</v>
      </c>
      <c r="B749" t="s">
        <v>906</v>
      </c>
      <c r="C749" t="s">
        <v>907</v>
      </c>
      <c r="D749" t="s">
        <v>13382</v>
      </c>
      <c r="E749">
        <v>1</v>
      </c>
      <c r="F749" t="s">
        <v>15</v>
      </c>
      <c r="G749" t="s">
        <v>908</v>
      </c>
      <c r="H749" t="s">
        <v>909</v>
      </c>
      <c r="I749">
        <v>10168</v>
      </c>
      <c r="J749" t="s">
        <v>18</v>
      </c>
      <c r="K749" t="s">
        <v>910</v>
      </c>
      <c r="L749" t="s">
        <v>911</v>
      </c>
      <c r="M749">
        <v>4</v>
      </c>
      <c r="N749">
        <v>2</v>
      </c>
      <c r="O749">
        <v>747</v>
      </c>
      <c r="P749" t="s">
        <v>8524</v>
      </c>
      <c r="Q749" t="s">
        <v>8523</v>
      </c>
      <c r="R749">
        <f t="shared" si="11"/>
        <v>4</v>
      </c>
    </row>
    <row r="750" spans="1:18" x14ac:dyDescent="0.25">
      <c r="A750" s="1">
        <v>748</v>
      </c>
      <c r="B750" t="s">
        <v>930</v>
      </c>
      <c r="C750" t="s">
        <v>931</v>
      </c>
      <c r="D750" t="s">
        <v>13863</v>
      </c>
      <c r="E750">
        <v>1</v>
      </c>
      <c r="F750" t="s">
        <v>234</v>
      </c>
      <c r="G750" t="s">
        <v>932</v>
      </c>
      <c r="H750" t="s">
        <v>933</v>
      </c>
      <c r="I750">
        <v>29705</v>
      </c>
      <c r="J750" t="s">
        <v>237</v>
      </c>
      <c r="K750" t="s">
        <v>934</v>
      </c>
      <c r="L750" t="s">
        <v>935</v>
      </c>
      <c r="M750">
        <v>4</v>
      </c>
      <c r="N750">
        <v>2</v>
      </c>
      <c r="O750">
        <v>748</v>
      </c>
      <c r="P750" t="s">
        <v>8522</v>
      </c>
      <c r="Q750" t="s">
        <v>8521</v>
      </c>
      <c r="R750">
        <f t="shared" si="11"/>
        <v>5</v>
      </c>
    </row>
    <row r="751" spans="1:18" x14ac:dyDescent="0.25">
      <c r="A751" s="1">
        <v>749</v>
      </c>
      <c r="B751" t="s">
        <v>942</v>
      </c>
      <c r="C751" t="s">
        <v>943</v>
      </c>
      <c r="D751" t="s">
        <v>13714</v>
      </c>
      <c r="E751">
        <v>1</v>
      </c>
      <c r="F751" t="s">
        <v>39</v>
      </c>
      <c r="G751" t="s">
        <v>944</v>
      </c>
      <c r="H751" t="s">
        <v>945</v>
      </c>
      <c r="I751">
        <v>14492</v>
      </c>
      <c r="J751" t="s">
        <v>42</v>
      </c>
      <c r="K751" t="s">
        <v>946</v>
      </c>
      <c r="L751" t="s">
        <v>947</v>
      </c>
      <c r="M751">
        <v>4</v>
      </c>
      <c r="N751">
        <v>2</v>
      </c>
      <c r="O751">
        <v>749</v>
      </c>
      <c r="P751" t="s">
        <v>8520</v>
      </c>
      <c r="Q751" t="s">
        <v>8519</v>
      </c>
      <c r="R751">
        <f t="shared" si="11"/>
        <v>4</v>
      </c>
    </row>
    <row r="752" spans="1:18" x14ac:dyDescent="0.25">
      <c r="A752" s="1">
        <v>750</v>
      </c>
      <c r="B752" t="s">
        <v>1038</v>
      </c>
      <c r="C752" t="s">
        <v>1039</v>
      </c>
      <c r="D752" t="s">
        <v>13207</v>
      </c>
      <c r="E752">
        <v>1</v>
      </c>
      <c r="F752" t="s">
        <v>187</v>
      </c>
      <c r="G752" t="s">
        <v>1040</v>
      </c>
      <c r="H752" t="s">
        <v>1041</v>
      </c>
      <c r="I752">
        <v>10005</v>
      </c>
      <c r="J752" t="s">
        <v>161</v>
      </c>
      <c r="K752" t="s">
        <v>1042</v>
      </c>
      <c r="L752" t="s">
        <v>1043</v>
      </c>
      <c r="M752">
        <v>4</v>
      </c>
      <c r="N752">
        <v>1</v>
      </c>
      <c r="O752">
        <v>750</v>
      </c>
      <c r="P752" t="s">
        <v>8518</v>
      </c>
      <c r="Q752" t="s">
        <v>8517</v>
      </c>
      <c r="R752">
        <f t="shared" si="11"/>
        <v>3</v>
      </c>
    </row>
    <row r="753" spans="1:18" x14ac:dyDescent="0.25">
      <c r="A753" s="1">
        <v>751</v>
      </c>
      <c r="B753" t="s">
        <v>1053</v>
      </c>
      <c r="C753" t="s">
        <v>1054</v>
      </c>
      <c r="D753" t="s">
        <v>13717</v>
      </c>
      <c r="E753">
        <v>1</v>
      </c>
      <c r="F753" t="s">
        <v>31</v>
      </c>
      <c r="G753" t="s">
        <v>1055</v>
      </c>
      <c r="H753" t="s">
        <v>1056</v>
      </c>
      <c r="I753">
        <v>45578</v>
      </c>
      <c r="J753" t="s">
        <v>34</v>
      </c>
      <c r="K753" t="s">
        <v>1057</v>
      </c>
      <c r="L753" t="s">
        <v>1058</v>
      </c>
      <c r="M753">
        <v>4</v>
      </c>
      <c r="N753">
        <v>1</v>
      </c>
      <c r="O753">
        <v>751</v>
      </c>
      <c r="P753" t="s">
        <v>8516</v>
      </c>
      <c r="Q753" t="s">
        <v>8515</v>
      </c>
      <c r="R753">
        <f t="shared" si="11"/>
        <v>4</v>
      </c>
    </row>
    <row r="754" spans="1:18" x14ac:dyDescent="0.25">
      <c r="A754" s="1">
        <v>752</v>
      </c>
      <c r="B754" t="s">
        <v>1077</v>
      </c>
      <c r="C754" t="s">
        <v>1078</v>
      </c>
      <c r="D754" t="s">
        <v>14091</v>
      </c>
      <c r="E754">
        <v>1</v>
      </c>
      <c r="F754" t="s">
        <v>15</v>
      </c>
      <c r="G754" t="s">
        <v>1079</v>
      </c>
      <c r="H754" t="s">
        <v>1080</v>
      </c>
      <c r="I754">
        <v>15776</v>
      </c>
      <c r="J754" t="s">
        <v>18</v>
      </c>
      <c r="K754" t="s">
        <v>1081</v>
      </c>
      <c r="L754" t="s">
        <v>1082</v>
      </c>
      <c r="M754">
        <v>4</v>
      </c>
      <c r="N754">
        <v>2</v>
      </c>
      <c r="O754">
        <v>752</v>
      </c>
      <c r="P754" t="s">
        <v>8514</v>
      </c>
      <c r="Q754" t="s">
        <v>8513</v>
      </c>
      <c r="R754">
        <f t="shared" si="11"/>
        <v>8</v>
      </c>
    </row>
    <row r="755" spans="1:18" x14ac:dyDescent="0.25">
      <c r="A755" s="1">
        <v>753</v>
      </c>
      <c r="B755" t="s">
        <v>1089</v>
      </c>
      <c r="C755" t="s">
        <v>1090</v>
      </c>
      <c r="D755" t="s">
        <v>13385</v>
      </c>
      <c r="E755">
        <v>2</v>
      </c>
      <c r="F755" t="s">
        <v>39</v>
      </c>
      <c r="G755" t="s">
        <v>1091</v>
      </c>
      <c r="H755" t="s">
        <v>1092</v>
      </c>
      <c r="I755">
        <v>20125</v>
      </c>
      <c r="J755" t="s">
        <v>42</v>
      </c>
      <c r="K755" t="s">
        <v>1093</v>
      </c>
      <c r="L755" t="s">
        <v>1094</v>
      </c>
      <c r="M755">
        <v>4</v>
      </c>
      <c r="N755">
        <v>2</v>
      </c>
      <c r="O755">
        <v>753</v>
      </c>
      <c r="P755" t="s">
        <v>8512</v>
      </c>
      <c r="Q755" t="s">
        <v>8511</v>
      </c>
      <c r="R755">
        <f t="shared" si="11"/>
        <v>4</v>
      </c>
    </row>
    <row r="756" spans="1:18" x14ac:dyDescent="0.25">
      <c r="A756" s="1">
        <v>754</v>
      </c>
      <c r="B756" t="s">
        <v>1119</v>
      </c>
      <c r="C756" t="s">
        <v>1120</v>
      </c>
      <c r="D756" t="s">
        <v>13719</v>
      </c>
      <c r="E756">
        <v>2</v>
      </c>
      <c r="F756" t="s">
        <v>73</v>
      </c>
      <c r="G756" t="s">
        <v>1121</v>
      </c>
      <c r="H756" t="s">
        <v>1122</v>
      </c>
      <c r="I756">
        <v>3874</v>
      </c>
      <c r="J756" t="s">
        <v>76</v>
      </c>
      <c r="K756" t="s">
        <v>1123</v>
      </c>
      <c r="L756" t="s">
        <v>1124</v>
      </c>
      <c r="M756">
        <v>4</v>
      </c>
      <c r="N756">
        <v>4</v>
      </c>
      <c r="O756">
        <v>754</v>
      </c>
      <c r="P756" t="s">
        <v>8510</v>
      </c>
      <c r="Q756" t="s">
        <v>8509</v>
      </c>
      <c r="R756">
        <f t="shared" si="11"/>
        <v>4</v>
      </c>
    </row>
    <row r="757" spans="1:18" x14ac:dyDescent="0.25">
      <c r="A757" s="1">
        <v>755</v>
      </c>
      <c r="B757" t="s">
        <v>1198</v>
      </c>
      <c r="C757" t="s">
        <v>1199</v>
      </c>
      <c r="D757" t="s">
        <v>13864</v>
      </c>
      <c r="E757">
        <v>2</v>
      </c>
      <c r="F757" t="s">
        <v>296</v>
      </c>
      <c r="G757" t="s">
        <v>1200</v>
      </c>
      <c r="H757" t="s">
        <v>1201</v>
      </c>
      <c r="I757">
        <v>1141</v>
      </c>
      <c r="J757" t="s">
        <v>42</v>
      </c>
      <c r="K757" t="s">
        <v>1202</v>
      </c>
      <c r="L757" t="s">
        <v>1203</v>
      </c>
      <c r="M757">
        <v>4</v>
      </c>
      <c r="N757">
        <v>4</v>
      </c>
      <c r="O757">
        <v>755</v>
      </c>
      <c r="P757" t="s">
        <v>8508</v>
      </c>
      <c r="Q757" t="s">
        <v>8507</v>
      </c>
      <c r="R757">
        <f t="shared" si="11"/>
        <v>5</v>
      </c>
    </row>
    <row r="758" spans="1:18" x14ac:dyDescent="0.25">
      <c r="A758" s="1">
        <v>756</v>
      </c>
      <c r="B758" t="s">
        <v>1204</v>
      </c>
      <c r="C758" t="s">
        <v>1205</v>
      </c>
      <c r="D758" t="s">
        <v>13724</v>
      </c>
      <c r="E758">
        <v>2</v>
      </c>
      <c r="F758" t="s">
        <v>1206</v>
      </c>
      <c r="G758" t="s">
        <v>1207</v>
      </c>
      <c r="H758" t="s">
        <v>1208</v>
      </c>
      <c r="I758">
        <v>16169</v>
      </c>
      <c r="J758" t="s">
        <v>76</v>
      </c>
      <c r="K758" t="s">
        <v>1209</v>
      </c>
      <c r="L758" t="s">
        <v>1210</v>
      </c>
      <c r="M758">
        <v>4</v>
      </c>
      <c r="N758">
        <v>4</v>
      </c>
      <c r="O758">
        <v>756</v>
      </c>
      <c r="P758" t="s">
        <v>8506</v>
      </c>
      <c r="Q758" t="s">
        <v>8505</v>
      </c>
      <c r="R758">
        <f t="shared" si="11"/>
        <v>4</v>
      </c>
    </row>
    <row r="759" spans="1:18" x14ac:dyDescent="0.25">
      <c r="A759" s="1">
        <v>757</v>
      </c>
      <c r="B759" t="s">
        <v>1217</v>
      </c>
      <c r="C759" t="s">
        <v>1218</v>
      </c>
      <c r="D759" t="s">
        <v>13725</v>
      </c>
      <c r="E759">
        <v>2</v>
      </c>
      <c r="F759" t="s">
        <v>15</v>
      </c>
      <c r="G759" t="s">
        <v>1219</v>
      </c>
      <c r="H759" t="s">
        <v>1220</v>
      </c>
      <c r="I759">
        <v>1799</v>
      </c>
      <c r="J759" t="s">
        <v>18</v>
      </c>
      <c r="K759" t="s">
        <v>1221</v>
      </c>
      <c r="L759" t="s">
        <v>1222</v>
      </c>
      <c r="M759">
        <v>4</v>
      </c>
      <c r="N759">
        <v>6</v>
      </c>
      <c r="O759">
        <v>757</v>
      </c>
      <c r="P759" t="s">
        <v>8504</v>
      </c>
      <c r="Q759" t="s">
        <v>8503</v>
      </c>
      <c r="R759">
        <f t="shared" si="11"/>
        <v>4</v>
      </c>
    </row>
    <row r="760" spans="1:18" x14ac:dyDescent="0.25">
      <c r="A760" s="1">
        <v>758</v>
      </c>
      <c r="B760" t="s">
        <v>1235</v>
      </c>
      <c r="C760" t="s">
        <v>1236</v>
      </c>
      <c r="D760" t="s">
        <v>13726</v>
      </c>
      <c r="E760">
        <v>2</v>
      </c>
      <c r="F760" t="s">
        <v>15</v>
      </c>
      <c r="G760" t="s">
        <v>1237</v>
      </c>
      <c r="H760" t="s">
        <v>1238</v>
      </c>
      <c r="I760">
        <v>12048</v>
      </c>
      <c r="J760" t="s">
        <v>18</v>
      </c>
      <c r="K760" t="s">
        <v>1239</v>
      </c>
      <c r="L760" t="s">
        <v>1240</v>
      </c>
      <c r="M760">
        <v>4</v>
      </c>
      <c r="N760">
        <v>2</v>
      </c>
      <c r="O760">
        <v>758</v>
      </c>
      <c r="P760" t="s">
        <v>8502</v>
      </c>
      <c r="Q760" t="s">
        <v>8501</v>
      </c>
      <c r="R760">
        <f t="shared" si="11"/>
        <v>4</v>
      </c>
    </row>
    <row r="761" spans="1:18" x14ac:dyDescent="0.25">
      <c r="A761" s="1">
        <v>759</v>
      </c>
      <c r="B761" t="s">
        <v>1241</v>
      </c>
      <c r="C761" t="s">
        <v>1242</v>
      </c>
      <c r="D761" t="s">
        <v>13130</v>
      </c>
      <c r="E761">
        <v>2</v>
      </c>
      <c r="F761" t="s">
        <v>648</v>
      </c>
      <c r="G761" t="s">
        <v>1243</v>
      </c>
      <c r="H761" t="s">
        <v>1244</v>
      </c>
      <c r="I761">
        <v>6963</v>
      </c>
      <c r="J761" t="s">
        <v>603</v>
      </c>
      <c r="K761" t="s">
        <v>1245</v>
      </c>
      <c r="L761" t="s">
        <v>1246</v>
      </c>
      <c r="M761">
        <v>4</v>
      </c>
      <c r="N761">
        <v>2</v>
      </c>
      <c r="O761">
        <v>759</v>
      </c>
      <c r="P761" t="s">
        <v>8500</v>
      </c>
      <c r="Q761" t="s">
        <v>8499</v>
      </c>
      <c r="R761">
        <f t="shared" si="11"/>
        <v>3</v>
      </c>
    </row>
    <row r="762" spans="1:18" x14ac:dyDescent="0.25">
      <c r="A762" s="1">
        <v>760</v>
      </c>
      <c r="B762" t="s">
        <v>1259</v>
      </c>
      <c r="C762" t="s">
        <v>1260</v>
      </c>
      <c r="D762" t="s">
        <v>13946</v>
      </c>
      <c r="E762">
        <v>2</v>
      </c>
      <c r="F762" t="s">
        <v>280</v>
      </c>
      <c r="G762" t="s">
        <v>1261</v>
      </c>
      <c r="H762" t="s">
        <v>1262</v>
      </c>
      <c r="I762">
        <v>2585</v>
      </c>
      <c r="J762" t="s">
        <v>283</v>
      </c>
      <c r="K762" t="s">
        <v>1263</v>
      </c>
      <c r="L762" t="s">
        <v>1264</v>
      </c>
      <c r="M762">
        <v>4</v>
      </c>
      <c r="N762">
        <v>2</v>
      </c>
      <c r="O762">
        <v>760</v>
      </c>
      <c r="P762" t="s">
        <v>8498</v>
      </c>
      <c r="Q762" t="s">
        <v>8497</v>
      </c>
      <c r="R762">
        <f t="shared" si="11"/>
        <v>5</v>
      </c>
    </row>
    <row r="763" spans="1:18" x14ac:dyDescent="0.25">
      <c r="A763" s="1">
        <v>761</v>
      </c>
      <c r="B763" t="s">
        <v>1265</v>
      </c>
      <c r="C763" t="s">
        <v>1266</v>
      </c>
      <c r="D763" t="s">
        <v>13212</v>
      </c>
      <c r="E763">
        <v>2</v>
      </c>
      <c r="F763" t="s">
        <v>117</v>
      </c>
      <c r="G763" t="s">
        <v>1267</v>
      </c>
      <c r="H763" t="s">
        <v>1268</v>
      </c>
      <c r="I763">
        <v>5208</v>
      </c>
      <c r="J763" t="s">
        <v>120</v>
      </c>
      <c r="K763" t="s">
        <v>1269</v>
      </c>
      <c r="L763" t="s">
        <v>1270</v>
      </c>
      <c r="M763">
        <v>4</v>
      </c>
      <c r="N763">
        <v>4</v>
      </c>
      <c r="O763">
        <v>761</v>
      </c>
      <c r="P763" t="s">
        <v>8496</v>
      </c>
      <c r="Q763" t="s">
        <v>8495</v>
      </c>
      <c r="R763">
        <f t="shared" si="11"/>
        <v>3</v>
      </c>
    </row>
    <row r="764" spans="1:18" x14ac:dyDescent="0.25">
      <c r="A764" s="1">
        <v>762</v>
      </c>
      <c r="B764" t="s">
        <v>1281</v>
      </c>
      <c r="C764" t="s">
        <v>1282</v>
      </c>
      <c r="D764" t="s">
        <v>13947</v>
      </c>
      <c r="E764">
        <v>2</v>
      </c>
      <c r="F764" t="s">
        <v>47</v>
      </c>
      <c r="G764" t="s">
        <v>1283</v>
      </c>
      <c r="H764" t="s">
        <v>1284</v>
      </c>
      <c r="I764">
        <v>1309</v>
      </c>
      <c r="J764" t="s">
        <v>50</v>
      </c>
      <c r="K764" t="s">
        <v>1285</v>
      </c>
      <c r="L764" t="s">
        <v>1286</v>
      </c>
      <c r="M764">
        <v>4</v>
      </c>
      <c r="N764">
        <v>4</v>
      </c>
      <c r="O764">
        <v>762</v>
      </c>
      <c r="P764" t="s">
        <v>8494</v>
      </c>
      <c r="Q764" t="s">
        <v>8493</v>
      </c>
      <c r="R764">
        <f t="shared" si="11"/>
        <v>5</v>
      </c>
    </row>
    <row r="765" spans="1:18" x14ac:dyDescent="0.25">
      <c r="A765" s="1">
        <v>763</v>
      </c>
      <c r="B765" t="s">
        <v>1294</v>
      </c>
      <c r="C765" t="s">
        <v>1295</v>
      </c>
      <c r="D765" t="s">
        <v>13951</v>
      </c>
      <c r="E765">
        <v>2</v>
      </c>
      <c r="F765" t="s">
        <v>39</v>
      </c>
      <c r="G765" t="s">
        <v>1296</v>
      </c>
      <c r="H765" t="s">
        <v>1297</v>
      </c>
      <c r="I765">
        <v>1176</v>
      </c>
      <c r="J765" t="s">
        <v>42</v>
      </c>
      <c r="K765" t="s">
        <v>1298</v>
      </c>
      <c r="L765" t="s">
        <v>1299</v>
      </c>
      <c r="M765">
        <v>4</v>
      </c>
      <c r="N765">
        <v>0</v>
      </c>
      <c r="O765">
        <v>763</v>
      </c>
      <c r="P765" t="s">
        <v>8492</v>
      </c>
      <c r="Q765" t="s">
        <v>8491</v>
      </c>
      <c r="R765">
        <f t="shared" si="11"/>
        <v>5</v>
      </c>
    </row>
    <row r="766" spans="1:18" x14ac:dyDescent="0.25">
      <c r="A766" s="1">
        <v>764</v>
      </c>
      <c r="B766" t="s">
        <v>1300</v>
      </c>
      <c r="C766" t="s">
        <v>1301</v>
      </c>
      <c r="D766" t="s">
        <v>14078</v>
      </c>
      <c r="E766">
        <v>2</v>
      </c>
      <c r="F766" t="s">
        <v>877</v>
      </c>
      <c r="G766" t="s">
        <v>1302</v>
      </c>
      <c r="H766" t="s">
        <v>1303</v>
      </c>
      <c r="I766">
        <v>2656</v>
      </c>
      <c r="J766" t="s">
        <v>18</v>
      </c>
      <c r="K766" t="s">
        <v>1304</v>
      </c>
      <c r="L766" t="s">
        <v>1305</v>
      </c>
      <c r="M766">
        <v>4</v>
      </c>
      <c r="N766">
        <v>2</v>
      </c>
      <c r="O766">
        <v>764</v>
      </c>
      <c r="P766" t="s">
        <v>8490</v>
      </c>
      <c r="Q766" t="s">
        <v>8489</v>
      </c>
      <c r="R766">
        <f t="shared" si="11"/>
        <v>7</v>
      </c>
    </row>
    <row r="767" spans="1:18" x14ac:dyDescent="0.25">
      <c r="A767" s="1">
        <v>765</v>
      </c>
      <c r="B767" t="s">
        <v>1395</v>
      </c>
      <c r="C767" t="s">
        <v>1396</v>
      </c>
      <c r="D767" t="s">
        <v>13387</v>
      </c>
      <c r="E767">
        <v>2</v>
      </c>
      <c r="F767" t="s">
        <v>1397</v>
      </c>
      <c r="G767" t="s">
        <v>1398</v>
      </c>
      <c r="H767" t="s">
        <v>1399</v>
      </c>
      <c r="I767">
        <v>128</v>
      </c>
      <c r="J767" t="s">
        <v>108</v>
      </c>
      <c r="K767" t="s">
        <v>1400</v>
      </c>
      <c r="L767" t="s">
        <v>1401</v>
      </c>
      <c r="M767">
        <v>4</v>
      </c>
      <c r="N767">
        <v>2</v>
      </c>
      <c r="O767">
        <v>765</v>
      </c>
      <c r="P767" t="s">
        <v>8488</v>
      </c>
      <c r="Q767" t="s">
        <v>8487</v>
      </c>
      <c r="R767">
        <f t="shared" si="11"/>
        <v>4</v>
      </c>
    </row>
    <row r="768" spans="1:18" x14ac:dyDescent="0.25">
      <c r="A768" s="1">
        <v>766</v>
      </c>
      <c r="B768" t="s">
        <v>1478</v>
      </c>
      <c r="C768" t="s">
        <v>1479</v>
      </c>
      <c r="D768" t="s">
        <v>13208</v>
      </c>
      <c r="E768">
        <v>2</v>
      </c>
      <c r="F768" t="s">
        <v>107</v>
      </c>
      <c r="G768" t="s">
        <v>1480</v>
      </c>
      <c r="H768" t="s">
        <v>1481</v>
      </c>
      <c r="I768">
        <v>7626</v>
      </c>
      <c r="J768" t="s">
        <v>108</v>
      </c>
      <c r="K768" t="s">
        <v>1482</v>
      </c>
      <c r="L768" t="s">
        <v>1483</v>
      </c>
      <c r="M768">
        <v>4</v>
      </c>
      <c r="N768">
        <v>1</v>
      </c>
      <c r="O768">
        <v>766</v>
      </c>
      <c r="P768" t="s">
        <v>8486</v>
      </c>
      <c r="Q768" t="s">
        <v>8485</v>
      </c>
      <c r="R768">
        <f t="shared" si="11"/>
        <v>3</v>
      </c>
    </row>
    <row r="769" spans="1:18" x14ac:dyDescent="0.25">
      <c r="A769" s="1">
        <v>767</v>
      </c>
      <c r="B769" t="s">
        <v>1509</v>
      </c>
      <c r="C769" t="s">
        <v>1510</v>
      </c>
      <c r="D769" t="s">
        <v>13730</v>
      </c>
      <c r="E769">
        <v>2</v>
      </c>
      <c r="F769" t="s">
        <v>1511</v>
      </c>
      <c r="G769" t="s">
        <v>1512</v>
      </c>
      <c r="H769" t="s">
        <v>1513</v>
      </c>
      <c r="I769">
        <v>1337</v>
      </c>
      <c r="J769" t="s">
        <v>287</v>
      </c>
      <c r="K769" t="s">
        <v>1514</v>
      </c>
      <c r="L769" t="s">
        <v>1515</v>
      </c>
      <c r="M769">
        <v>4</v>
      </c>
      <c r="N769">
        <v>4</v>
      </c>
      <c r="O769">
        <v>767</v>
      </c>
      <c r="P769" t="s">
        <v>8484</v>
      </c>
      <c r="Q769" t="s">
        <v>8483</v>
      </c>
      <c r="R769">
        <f t="shared" si="11"/>
        <v>4</v>
      </c>
    </row>
    <row r="770" spans="1:18" x14ac:dyDescent="0.25">
      <c r="A770" s="1">
        <v>768</v>
      </c>
      <c r="B770" t="s">
        <v>1518</v>
      </c>
      <c r="C770" t="s">
        <v>1519</v>
      </c>
      <c r="D770" t="s">
        <v>13388</v>
      </c>
      <c r="E770">
        <v>2</v>
      </c>
      <c r="F770" t="s">
        <v>73</v>
      </c>
      <c r="G770" t="s">
        <v>1520</v>
      </c>
      <c r="H770" t="s">
        <v>1521</v>
      </c>
      <c r="I770">
        <v>34107</v>
      </c>
      <c r="J770" t="s">
        <v>76</v>
      </c>
      <c r="K770" t="s">
        <v>1522</v>
      </c>
      <c r="L770" t="s">
        <v>1523</v>
      </c>
      <c r="M770">
        <v>4</v>
      </c>
      <c r="N770">
        <v>1</v>
      </c>
      <c r="O770">
        <v>768</v>
      </c>
      <c r="P770" t="s">
        <v>8482</v>
      </c>
      <c r="Q770" t="s">
        <v>8481</v>
      </c>
      <c r="R770">
        <f t="shared" si="11"/>
        <v>4</v>
      </c>
    </row>
    <row r="771" spans="1:18" x14ac:dyDescent="0.25">
      <c r="A771" s="1">
        <v>769</v>
      </c>
      <c r="B771" t="s">
        <v>1524</v>
      </c>
      <c r="C771" t="s">
        <v>1525</v>
      </c>
      <c r="D771" t="s">
        <v>13131</v>
      </c>
      <c r="E771">
        <v>2</v>
      </c>
      <c r="F771" t="s">
        <v>15</v>
      </c>
      <c r="G771" t="s">
        <v>1526</v>
      </c>
      <c r="H771" t="s">
        <v>1527</v>
      </c>
      <c r="I771">
        <v>9240</v>
      </c>
      <c r="J771" t="s">
        <v>18</v>
      </c>
      <c r="K771" t="s">
        <v>1528</v>
      </c>
      <c r="L771" t="s">
        <v>1529</v>
      </c>
      <c r="M771">
        <v>4</v>
      </c>
      <c r="N771">
        <v>1</v>
      </c>
      <c r="O771">
        <v>769</v>
      </c>
      <c r="P771" t="s">
        <v>8480</v>
      </c>
      <c r="Q771" t="s">
        <v>8479</v>
      </c>
      <c r="R771">
        <f t="shared" ref="R771:R834" si="12">LEN(Q771)-LEN(SUBSTITUTE(Q771,"{",""))</f>
        <v>3</v>
      </c>
    </row>
    <row r="772" spans="1:18" x14ac:dyDescent="0.25">
      <c r="A772" s="1">
        <v>770</v>
      </c>
      <c r="B772" t="s">
        <v>1536</v>
      </c>
      <c r="C772" t="s">
        <v>1537</v>
      </c>
      <c r="D772" t="s">
        <v>13732</v>
      </c>
      <c r="E772">
        <v>2</v>
      </c>
      <c r="F772" t="s">
        <v>286</v>
      </c>
      <c r="G772" t="s">
        <v>1538</v>
      </c>
      <c r="H772" t="s">
        <v>1539</v>
      </c>
      <c r="I772">
        <v>65497</v>
      </c>
      <c r="J772" t="s">
        <v>287</v>
      </c>
      <c r="K772" t="s">
        <v>1540</v>
      </c>
      <c r="L772" t="s">
        <v>1541</v>
      </c>
      <c r="M772">
        <v>4</v>
      </c>
      <c r="N772">
        <v>1</v>
      </c>
      <c r="O772">
        <v>770</v>
      </c>
      <c r="P772" t="s">
        <v>8478</v>
      </c>
      <c r="Q772" t="s">
        <v>8477</v>
      </c>
      <c r="R772">
        <f t="shared" si="12"/>
        <v>4</v>
      </c>
    </row>
    <row r="773" spans="1:18" x14ac:dyDescent="0.25">
      <c r="A773" s="1">
        <v>771</v>
      </c>
      <c r="B773" t="s">
        <v>1548</v>
      </c>
      <c r="C773" t="s">
        <v>1549</v>
      </c>
      <c r="D773" t="s">
        <v>13389</v>
      </c>
      <c r="E773">
        <v>2</v>
      </c>
      <c r="F773" t="s">
        <v>39</v>
      </c>
      <c r="G773" t="s">
        <v>1550</v>
      </c>
      <c r="H773" t="s">
        <v>1551</v>
      </c>
      <c r="I773">
        <v>97</v>
      </c>
      <c r="J773" t="s">
        <v>42</v>
      </c>
      <c r="K773" t="s">
        <v>1552</v>
      </c>
      <c r="L773" t="s">
        <v>1553</v>
      </c>
      <c r="M773">
        <v>4</v>
      </c>
      <c r="N773">
        <v>0</v>
      </c>
      <c r="O773">
        <v>771</v>
      </c>
      <c r="P773" t="s">
        <v>8476</v>
      </c>
      <c r="Q773" t="s">
        <v>8475</v>
      </c>
      <c r="R773">
        <f t="shared" si="12"/>
        <v>4</v>
      </c>
    </row>
    <row r="774" spans="1:18" x14ac:dyDescent="0.25">
      <c r="A774" s="1">
        <v>772</v>
      </c>
      <c r="B774" t="s">
        <v>1554</v>
      </c>
      <c r="C774" t="s">
        <v>1555</v>
      </c>
      <c r="D774" t="s">
        <v>13720</v>
      </c>
      <c r="E774">
        <v>2</v>
      </c>
      <c r="F774" t="s">
        <v>73</v>
      </c>
      <c r="G774" t="s">
        <v>1556</v>
      </c>
      <c r="H774" t="s">
        <v>1557</v>
      </c>
      <c r="I774">
        <v>2007</v>
      </c>
      <c r="J774" t="s">
        <v>76</v>
      </c>
      <c r="K774" t="s">
        <v>1558</v>
      </c>
      <c r="L774" t="s">
        <v>1559</v>
      </c>
      <c r="M774">
        <v>4</v>
      </c>
      <c r="N774">
        <v>2</v>
      </c>
      <c r="O774">
        <v>772</v>
      </c>
      <c r="P774" t="s">
        <v>8474</v>
      </c>
      <c r="Q774" t="s">
        <v>8473</v>
      </c>
      <c r="R774">
        <f t="shared" si="12"/>
        <v>4</v>
      </c>
    </row>
    <row r="775" spans="1:18" x14ac:dyDescent="0.25">
      <c r="A775" s="1">
        <v>773</v>
      </c>
      <c r="B775" t="s">
        <v>1560</v>
      </c>
      <c r="C775" t="s">
        <v>1561</v>
      </c>
      <c r="D775" t="s">
        <v>13132</v>
      </c>
      <c r="E775">
        <v>2</v>
      </c>
      <c r="F775" t="s">
        <v>73</v>
      </c>
      <c r="G775" t="s">
        <v>1562</v>
      </c>
      <c r="H775" t="s">
        <v>1563</v>
      </c>
      <c r="I775">
        <v>6791</v>
      </c>
      <c r="J775" t="s">
        <v>76</v>
      </c>
      <c r="K775" t="s">
        <v>1564</v>
      </c>
      <c r="L775" t="s">
        <v>1565</v>
      </c>
      <c r="M775">
        <v>4</v>
      </c>
      <c r="N775">
        <v>2</v>
      </c>
      <c r="O775">
        <v>773</v>
      </c>
      <c r="P775" t="s">
        <v>8472</v>
      </c>
      <c r="Q775" t="s">
        <v>8471</v>
      </c>
      <c r="R775">
        <f t="shared" si="12"/>
        <v>3</v>
      </c>
    </row>
    <row r="776" spans="1:18" x14ac:dyDescent="0.25">
      <c r="A776" s="1">
        <v>774</v>
      </c>
      <c r="B776" t="s">
        <v>1572</v>
      </c>
      <c r="C776" t="s">
        <v>1573</v>
      </c>
      <c r="D776" t="s">
        <v>13735</v>
      </c>
      <c r="E776">
        <v>2</v>
      </c>
      <c r="F776" t="s">
        <v>47</v>
      </c>
      <c r="G776" t="s">
        <v>1574</v>
      </c>
      <c r="H776" t="s">
        <v>1575</v>
      </c>
      <c r="I776">
        <v>17363</v>
      </c>
      <c r="J776" t="s">
        <v>50</v>
      </c>
      <c r="K776" t="s">
        <v>1576</v>
      </c>
      <c r="L776" t="s">
        <v>1577</v>
      </c>
      <c r="M776">
        <v>4</v>
      </c>
      <c r="N776">
        <v>4</v>
      </c>
      <c r="O776">
        <v>774</v>
      </c>
      <c r="P776" t="s">
        <v>8470</v>
      </c>
      <c r="Q776" t="s">
        <v>8469</v>
      </c>
      <c r="R776">
        <f t="shared" si="12"/>
        <v>4</v>
      </c>
    </row>
    <row r="777" spans="1:18" x14ac:dyDescent="0.25">
      <c r="A777" s="1">
        <v>775</v>
      </c>
      <c r="B777" t="s">
        <v>1584</v>
      </c>
      <c r="C777" t="s">
        <v>1585</v>
      </c>
      <c r="D777" t="s">
        <v>13113</v>
      </c>
      <c r="E777">
        <v>2</v>
      </c>
      <c r="F777" t="s">
        <v>15</v>
      </c>
      <c r="G777" t="s">
        <v>1586</v>
      </c>
      <c r="H777" t="s">
        <v>1587</v>
      </c>
      <c r="I777">
        <v>5073</v>
      </c>
      <c r="J777" t="s">
        <v>18</v>
      </c>
      <c r="K777" t="s">
        <v>1588</v>
      </c>
      <c r="L777" t="s">
        <v>1589</v>
      </c>
      <c r="M777">
        <v>4</v>
      </c>
      <c r="N777">
        <v>1</v>
      </c>
      <c r="O777">
        <v>775</v>
      </c>
      <c r="P777" t="s">
        <v>8468</v>
      </c>
      <c r="Q777" t="s">
        <v>8467</v>
      </c>
      <c r="R777">
        <f t="shared" si="12"/>
        <v>2</v>
      </c>
    </row>
    <row r="778" spans="1:18" x14ac:dyDescent="0.25">
      <c r="A778" s="1">
        <v>776</v>
      </c>
      <c r="B778" t="s">
        <v>1612</v>
      </c>
      <c r="C778" t="s">
        <v>1613</v>
      </c>
      <c r="D778" t="s">
        <v>13736</v>
      </c>
      <c r="E778">
        <v>2</v>
      </c>
      <c r="F778" t="s">
        <v>286</v>
      </c>
      <c r="G778" t="s">
        <v>1614</v>
      </c>
      <c r="H778" t="s">
        <v>1615</v>
      </c>
      <c r="I778">
        <v>24601</v>
      </c>
      <c r="J778" t="s">
        <v>287</v>
      </c>
      <c r="K778" t="s">
        <v>1616</v>
      </c>
      <c r="L778" t="s">
        <v>1617</v>
      </c>
      <c r="M778">
        <v>4</v>
      </c>
      <c r="N778">
        <v>4</v>
      </c>
      <c r="O778">
        <v>776</v>
      </c>
      <c r="P778" t="s">
        <v>8466</v>
      </c>
      <c r="Q778" t="s">
        <v>8465</v>
      </c>
      <c r="R778">
        <f t="shared" si="12"/>
        <v>4</v>
      </c>
    </row>
    <row r="779" spans="1:18" x14ac:dyDescent="0.25">
      <c r="A779" s="1">
        <v>777</v>
      </c>
      <c r="B779" t="s">
        <v>1625</v>
      </c>
      <c r="C779" t="s">
        <v>1626</v>
      </c>
      <c r="D779" t="s">
        <v>13103</v>
      </c>
      <c r="E779">
        <v>2</v>
      </c>
      <c r="F779" t="s">
        <v>1627</v>
      </c>
      <c r="G779" t="s">
        <v>1628</v>
      </c>
      <c r="H779" t="s">
        <v>1629</v>
      </c>
      <c r="I779">
        <v>1688</v>
      </c>
      <c r="J779" t="s">
        <v>1630</v>
      </c>
      <c r="K779" t="s">
        <v>1631</v>
      </c>
      <c r="L779" t="s">
        <v>1632</v>
      </c>
      <c r="M779">
        <v>4</v>
      </c>
      <c r="N779">
        <v>2</v>
      </c>
      <c r="O779">
        <v>777</v>
      </c>
      <c r="P779" t="s">
        <v>8464</v>
      </c>
      <c r="Q779" t="s">
        <v>8463</v>
      </c>
      <c r="R779">
        <f t="shared" si="12"/>
        <v>2</v>
      </c>
    </row>
    <row r="780" spans="1:18" x14ac:dyDescent="0.25">
      <c r="A780" s="1">
        <v>778</v>
      </c>
      <c r="B780" t="s">
        <v>1669</v>
      </c>
      <c r="C780" t="s">
        <v>1670</v>
      </c>
      <c r="D780" t="s">
        <v>13953</v>
      </c>
      <c r="E780">
        <v>2</v>
      </c>
      <c r="F780" t="s">
        <v>15</v>
      </c>
      <c r="G780" t="s">
        <v>1671</v>
      </c>
      <c r="H780" t="s">
        <v>1672</v>
      </c>
      <c r="I780">
        <v>1430</v>
      </c>
      <c r="J780" t="s">
        <v>18</v>
      </c>
      <c r="K780" t="s">
        <v>1673</v>
      </c>
      <c r="L780" t="s">
        <v>1674</v>
      </c>
      <c r="M780">
        <v>4</v>
      </c>
      <c r="N780">
        <v>2</v>
      </c>
      <c r="O780">
        <v>778</v>
      </c>
      <c r="P780" t="s">
        <v>8462</v>
      </c>
      <c r="Q780" t="s">
        <v>8461</v>
      </c>
      <c r="R780">
        <f t="shared" si="12"/>
        <v>5</v>
      </c>
    </row>
    <row r="781" spans="1:18" x14ac:dyDescent="0.25">
      <c r="A781" s="1">
        <v>779</v>
      </c>
      <c r="B781" t="s">
        <v>1687</v>
      </c>
      <c r="C781" t="s">
        <v>1688</v>
      </c>
      <c r="D781" t="s">
        <v>13954</v>
      </c>
      <c r="E781">
        <v>2</v>
      </c>
      <c r="F781" t="s">
        <v>198</v>
      </c>
      <c r="G781" t="s">
        <v>1689</v>
      </c>
      <c r="H781" t="s">
        <v>1690</v>
      </c>
      <c r="I781">
        <v>24459</v>
      </c>
      <c r="J781" t="s">
        <v>199</v>
      </c>
      <c r="K781" t="s">
        <v>1691</v>
      </c>
      <c r="L781" t="s">
        <v>1692</v>
      </c>
      <c r="M781">
        <v>4</v>
      </c>
      <c r="N781">
        <v>1</v>
      </c>
      <c r="O781">
        <v>779</v>
      </c>
      <c r="P781" t="s">
        <v>8460</v>
      </c>
      <c r="Q781" t="s">
        <v>8459</v>
      </c>
      <c r="R781">
        <f t="shared" si="12"/>
        <v>5</v>
      </c>
    </row>
    <row r="782" spans="1:18" x14ac:dyDescent="0.25">
      <c r="A782" s="1">
        <v>780</v>
      </c>
      <c r="B782" t="s">
        <v>1705</v>
      </c>
      <c r="C782" t="s">
        <v>1706</v>
      </c>
      <c r="D782" t="s">
        <v>13133</v>
      </c>
      <c r="E782">
        <v>2</v>
      </c>
      <c r="F782" t="s">
        <v>187</v>
      </c>
      <c r="G782" t="s">
        <v>1707</v>
      </c>
      <c r="H782" t="s">
        <v>1708</v>
      </c>
      <c r="I782">
        <v>17562</v>
      </c>
      <c r="J782" t="s">
        <v>161</v>
      </c>
      <c r="K782" t="s">
        <v>1709</v>
      </c>
      <c r="L782" t="s">
        <v>1710</v>
      </c>
      <c r="M782">
        <v>4</v>
      </c>
      <c r="N782">
        <v>2</v>
      </c>
      <c r="O782">
        <v>780</v>
      </c>
      <c r="P782" t="s">
        <v>8458</v>
      </c>
      <c r="Q782" t="s">
        <v>8457</v>
      </c>
      <c r="R782">
        <f t="shared" si="12"/>
        <v>3</v>
      </c>
    </row>
    <row r="783" spans="1:18" x14ac:dyDescent="0.25">
      <c r="A783" s="1">
        <v>781</v>
      </c>
      <c r="B783" t="s">
        <v>1737</v>
      </c>
      <c r="C783" t="s">
        <v>1738</v>
      </c>
      <c r="D783" t="s">
        <v>13948</v>
      </c>
      <c r="E783">
        <v>2</v>
      </c>
      <c r="F783" t="s">
        <v>1511</v>
      </c>
      <c r="G783" t="s">
        <v>1739</v>
      </c>
      <c r="H783" t="s">
        <v>1740</v>
      </c>
      <c r="I783">
        <v>2619</v>
      </c>
      <c r="J783" t="s">
        <v>287</v>
      </c>
      <c r="K783" t="s">
        <v>1741</v>
      </c>
      <c r="L783" t="s">
        <v>1742</v>
      </c>
      <c r="M783">
        <v>4</v>
      </c>
      <c r="N783">
        <v>2</v>
      </c>
      <c r="O783">
        <v>781</v>
      </c>
      <c r="P783" t="s">
        <v>8456</v>
      </c>
      <c r="Q783" t="s">
        <v>8455</v>
      </c>
      <c r="R783">
        <f t="shared" si="12"/>
        <v>5</v>
      </c>
    </row>
    <row r="784" spans="1:18" x14ac:dyDescent="0.25">
      <c r="A784" s="1">
        <v>782</v>
      </c>
      <c r="B784" t="s">
        <v>1743</v>
      </c>
      <c r="C784" t="s">
        <v>1744</v>
      </c>
      <c r="D784" t="s">
        <v>13115</v>
      </c>
      <c r="E784">
        <v>2</v>
      </c>
      <c r="F784" t="s">
        <v>1627</v>
      </c>
      <c r="G784" t="s">
        <v>1745</v>
      </c>
      <c r="H784" t="s">
        <v>1746</v>
      </c>
      <c r="I784">
        <v>1258</v>
      </c>
      <c r="J784" t="s">
        <v>1630</v>
      </c>
      <c r="K784" t="s">
        <v>1747</v>
      </c>
      <c r="L784" t="s">
        <v>1748</v>
      </c>
      <c r="M784">
        <v>4</v>
      </c>
      <c r="N784">
        <v>4</v>
      </c>
      <c r="O784">
        <v>782</v>
      </c>
      <c r="P784" t="s">
        <v>8454</v>
      </c>
      <c r="Q784" t="s">
        <v>8453</v>
      </c>
      <c r="R784">
        <f t="shared" si="12"/>
        <v>2</v>
      </c>
    </row>
    <row r="785" spans="1:18" x14ac:dyDescent="0.25">
      <c r="A785" s="1">
        <v>783</v>
      </c>
      <c r="B785" t="s">
        <v>966</v>
      </c>
      <c r="C785" t="s">
        <v>1759</v>
      </c>
      <c r="D785" t="s">
        <v>13104</v>
      </c>
      <c r="E785">
        <v>2</v>
      </c>
      <c r="F785" t="s">
        <v>198</v>
      </c>
      <c r="G785" t="s">
        <v>1760</v>
      </c>
      <c r="H785" t="s">
        <v>969</v>
      </c>
      <c r="I785">
        <v>1026</v>
      </c>
      <c r="J785" t="s">
        <v>199</v>
      </c>
      <c r="K785" t="s">
        <v>1761</v>
      </c>
      <c r="L785" t="s">
        <v>1762</v>
      </c>
      <c r="M785">
        <v>4</v>
      </c>
      <c r="N785">
        <v>4</v>
      </c>
      <c r="O785">
        <v>783</v>
      </c>
      <c r="P785" t="s">
        <v>8452</v>
      </c>
      <c r="Q785" t="s">
        <v>8451</v>
      </c>
      <c r="R785">
        <f t="shared" si="12"/>
        <v>4</v>
      </c>
    </row>
    <row r="786" spans="1:18" x14ac:dyDescent="0.25">
      <c r="A786" s="1">
        <v>784</v>
      </c>
      <c r="B786" t="s">
        <v>1769</v>
      </c>
      <c r="C786" t="s">
        <v>1770</v>
      </c>
      <c r="D786" t="s">
        <v>13209</v>
      </c>
      <c r="E786">
        <v>2</v>
      </c>
      <c r="F786" t="s">
        <v>39</v>
      </c>
      <c r="G786" t="s">
        <v>1771</v>
      </c>
      <c r="H786" t="s">
        <v>1772</v>
      </c>
      <c r="I786">
        <v>3846</v>
      </c>
      <c r="J786" t="s">
        <v>42</v>
      </c>
      <c r="K786" t="s">
        <v>1773</v>
      </c>
      <c r="L786" t="s">
        <v>1774</v>
      </c>
      <c r="M786">
        <v>4</v>
      </c>
      <c r="N786">
        <v>4</v>
      </c>
      <c r="O786">
        <v>784</v>
      </c>
      <c r="P786" t="s">
        <v>8450</v>
      </c>
      <c r="Q786" t="s">
        <v>8449</v>
      </c>
      <c r="R786">
        <f t="shared" si="12"/>
        <v>3</v>
      </c>
    </row>
    <row r="787" spans="1:18" x14ac:dyDescent="0.25">
      <c r="A787" s="1">
        <v>785</v>
      </c>
      <c r="B787" t="s">
        <v>1799</v>
      </c>
      <c r="C787" t="s">
        <v>1800</v>
      </c>
      <c r="D787" t="s">
        <v>13721</v>
      </c>
      <c r="E787">
        <v>2</v>
      </c>
      <c r="F787" t="s">
        <v>23</v>
      </c>
      <c r="G787" t="s">
        <v>1801</v>
      </c>
      <c r="H787" t="s">
        <v>1802</v>
      </c>
      <c r="I787">
        <v>9390</v>
      </c>
      <c r="J787" t="s">
        <v>26</v>
      </c>
      <c r="K787" t="s">
        <v>1803</v>
      </c>
      <c r="L787" t="s">
        <v>1804</v>
      </c>
      <c r="M787">
        <v>4</v>
      </c>
      <c r="N787">
        <v>2</v>
      </c>
      <c r="O787">
        <v>785</v>
      </c>
      <c r="P787" t="s">
        <v>8448</v>
      </c>
      <c r="Q787" t="s">
        <v>8447</v>
      </c>
      <c r="R787">
        <f t="shared" si="12"/>
        <v>4</v>
      </c>
    </row>
    <row r="788" spans="1:18" x14ac:dyDescent="0.25">
      <c r="A788" s="1">
        <v>786</v>
      </c>
      <c r="B788" t="s">
        <v>1815</v>
      </c>
      <c r="C788" t="s">
        <v>1816</v>
      </c>
      <c r="D788" t="s">
        <v>14001</v>
      </c>
      <c r="E788">
        <v>2</v>
      </c>
      <c r="F788" t="s">
        <v>1817</v>
      </c>
      <c r="G788" t="s">
        <v>1818</v>
      </c>
      <c r="H788" t="s">
        <v>1819</v>
      </c>
      <c r="I788">
        <v>4491</v>
      </c>
      <c r="J788" t="s">
        <v>1630</v>
      </c>
      <c r="K788" t="s">
        <v>1820</v>
      </c>
      <c r="L788" t="s">
        <v>1821</v>
      </c>
      <c r="M788">
        <v>4</v>
      </c>
      <c r="N788">
        <v>2</v>
      </c>
      <c r="O788">
        <v>786</v>
      </c>
      <c r="P788" t="s">
        <v>8446</v>
      </c>
      <c r="Q788" t="s">
        <v>8445</v>
      </c>
      <c r="R788">
        <f t="shared" si="12"/>
        <v>5</v>
      </c>
    </row>
    <row r="789" spans="1:18" x14ac:dyDescent="0.25">
      <c r="A789" s="1">
        <v>787</v>
      </c>
      <c r="B789" t="s">
        <v>1828</v>
      </c>
      <c r="C789" t="s">
        <v>1829</v>
      </c>
      <c r="D789" t="s">
        <v>13105</v>
      </c>
      <c r="E789">
        <v>2</v>
      </c>
      <c r="F789" t="s">
        <v>39</v>
      </c>
      <c r="G789" t="s">
        <v>1830</v>
      </c>
      <c r="H789" t="s">
        <v>1831</v>
      </c>
      <c r="I789">
        <v>42690</v>
      </c>
      <c r="J789" t="s">
        <v>42</v>
      </c>
      <c r="K789" t="s">
        <v>1832</v>
      </c>
      <c r="L789" t="s">
        <v>1833</v>
      </c>
      <c r="M789">
        <v>4</v>
      </c>
      <c r="N789">
        <v>2</v>
      </c>
      <c r="O789">
        <v>787</v>
      </c>
      <c r="P789" t="s">
        <v>8444</v>
      </c>
      <c r="Q789" t="s">
        <v>8443</v>
      </c>
      <c r="R789">
        <f t="shared" si="12"/>
        <v>2</v>
      </c>
    </row>
    <row r="790" spans="1:18" x14ac:dyDescent="0.25">
      <c r="A790" s="1">
        <v>788</v>
      </c>
      <c r="B790" t="s">
        <v>1918</v>
      </c>
      <c r="C790" t="s">
        <v>1919</v>
      </c>
      <c r="D790" t="s">
        <v>13394</v>
      </c>
      <c r="E790">
        <v>2</v>
      </c>
      <c r="F790" t="s">
        <v>39</v>
      </c>
      <c r="G790" t="s">
        <v>1920</v>
      </c>
      <c r="H790" t="s">
        <v>1921</v>
      </c>
      <c r="I790">
        <v>15089</v>
      </c>
      <c r="J790" t="s">
        <v>42</v>
      </c>
      <c r="K790" t="s">
        <v>1922</v>
      </c>
      <c r="L790" t="s">
        <v>1923</v>
      </c>
      <c r="M790">
        <v>4</v>
      </c>
      <c r="N790">
        <v>1</v>
      </c>
      <c r="O790">
        <v>788</v>
      </c>
      <c r="P790" t="s">
        <v>8442</v>
      </c>
      <c r="Q790" t="s">
        <v>8441</v>
      </c>
      <c r="R790">
        <f t="shared" si="12"/>
        <v>4</v>
      </c>
    </row>
    <row r="791" spans="1:18" x14ac:dyDescent="0.25">
      <c r="A791" s="1">
        <v>789</v>
      </c>
      <c r="B791" t="s">
        <v>1930</v>
      </c>
      <c r="C791" t="s">
        <v>1931</v>
      </c>
      <c r="D791" t="s">
        <v>13955</v>
      </c>
      <c r="E791">
        <v>2</v>
      </c>
      <c r="F791" t="s">
        <v>107</v>
      </c>
      <c r="G791" t="s">
        <v>1932</v>
      </c>
      <c r="H791" t="s">
        <v>1933</v>
      </c>
      <c r="I791">
        <v>77861</v>
      </c>
      <c r="J791" t="s">
        <v>108</v>
      </c>
      <c r="K791" t="s">
        <v>1934</v>
      </c>
      <c r="L791" t="s">
        <v>1935</v>
      </c>
      <c r="M791">
        <v>4</v>
      </c>
      <c r="N791">
        <v>2</v>
      </c>
      <c r="O791">
        <v>789</v>
      </c>
      <c r="P791" t="s">
        <v>8440</v>
      </c>
      <c r="Q791" t="s">
        <v>8439</v>
      </c>
      <c r="R791">
        <f t="shared" si="12"/>
        <v>5</v>
      </c>
    </row>
    <row r="792" spans="1:18" x14ac:dyDescent="0.25">
      <c r="A792" s="1">
        <v>790</v>
      </c>
      <c r="B792" t="s">
        <v>1936</v>
      </c>
      <c r="C792" t="s">
        <v>1937</v>
      </c>
      <c r="D792" t="s">
        <v>13134</v>
      </c>
      <c r="E792">
        <v>2</v>
      </c>
      <c r="F792" t="s">
        <v>234</v>
      </c>
      <c r="G792" t="s">
        <v>1938</v>
      </c>
      <c r="H792" t="s">
        <v>1939</v>
      </c>
      <c r="I792">
        <v>11029</v>
      </c>
      <c r="J792" t="s">
        <v>237</v>
      </c>
      <c r="K792" t="s">
        <v>1940</v>
      </c>
      <c r="L792" t="s">
        <v>1941</v>
      </c>
      <c r="M792">
        <v>4</v>
      </c>
      <c r="N792">
        <v>1</v>
      </c>
      <c r="O792">
        <v>790</v>
      </c>
      <c r="P792" t="s">
        <v>8438</v>
      </c>
      <c r="Q792" t="s">
        <v>8437</v>
      </c>
      <c r="R792">
        <f t="shared" si="12"/>
        <v>3</v>
      </c>
    </row>
    <row r="793" spans="1:18" x14ac:dyDescent="0.25">
      <c r="A793" s="1">
        <v>791</v>
      </c>
      <c r="B793" t="s">
        <v>1948</v>
      </c>
      <c r="C793" t="s">
        <v>1949</v>
      </c>
      <c r="D793" t="s">
        <v>13135</v>
      </c>
      <c r="E793">
        <v>2</v>
      </c>
      <c r="F793" t="s">
        <v>147</v>
      </c>
      <c r="G793" t="s">
        <v>1950</v>
      </c>
      <c r="H793" t="s">
        <v>1951</v>
      </c>
      <c r="I793">
        <v>1204</v>
      </c>
      <c r="J793" t="s">
        <v>148</v>
      </c>
      <c r="K793" t="s">
        <v>1952</v>
      </c>
      <c r="L793" t="s">
        <v>1953</v>
      </c>
      <c r="M793">
        <v>4</v>
      </c>
      <c r="N793">
        <v>4</v>
      </c>
      <c r="O793">
        <v>791</v>
      </c>
      <c r="P793" t="s">
        <v>8436</v>
      </c>
      <c r="Q793" t="s">
        <v>8435</v>
      </c>
      <c r="R793">
        <f t="shared" si="12"/>
        <v>3</v>
      </c>
    </row>
    <row r="794" spans="1:18" x14ac:dyDescent="0.25">
      <c r="A794" s="1">
        <v>792</v>
      </c>
      <c r="B794" t="s">
        <v>1954</v>
      </c>
      <c r="C794" t="s">
        <v>1955</v>
      </c>
      <c r="D794" t="s">
        <v>13395</v>
      </c>
      <c r="E794">
        <v>2</v>
      </c>
      <c r="F794" t="s">
        <v>39</v>
      </c>
      <c r="G794" t="s">
        <v>1956</v>
      </c>
      <c r="H794" t="s">
        <v>1957</v>
      </c>
      <c r="I794">
        <v>2267</v>
      </c>
      <c r="J794" t="s">
        <v>42</v>
      </c>
      <c r="K794" t="s">
        <v>1958</v>
      </c>
      <c r="L794" t="s">
        <v>1959</v>
      </c>
      <c r="M794">
        <v>4</v>
      </c>
      <c r="N794">
        <v>1</v>
      </c>
      <c r="O794">
        <v>792</v>
      </c>
      <c r="P794" t="s">
        <v>8434</v>
      </c>
      <c r="Q794" t="s">
        <v>8433</v>
      </c>
      <c r="R794">
        <f t="shared" si="12"/>
        <v>4</v>
      </c>
    </row>
    <row r="795" spans="1:18" x14ac:dyDescent="0.25">
      <c r="A795" s="1">
        <v>793</v>
      </c>
      <c r="B795" t="s">
        <v>1985</v>
      </c>
      <c r="C795" t="s">
        <v>1986</v>
      </c>
      <c r="D795" t="s">
        <v>13106</v>
      </c>
      <c r="E795">
        <v>2</v>
      </c>
      <c r="F795" t="s">
        <v>39</v>
      </c>
      <c r="G795" t="s">
        <v>1987</v>
      </c>
      <c r="H795" t="s">
        <v>1988</v>
      </c>
      <c r="I795">
        <v>256</v>
      </c>
      <c r="J795" t="s">
        <v>42</v>
      </c>
      <c r="K795" t="s">
        <v>1989</v>
      </c>
      <c r="L795" t="s">
        <v>1990</v>
      </c>
      <c r="M795">
        <v>4</v>
      </c>
      <c r="N795">
        <v>2</v>
      </c>
      <c r="O795">
        <v>793</v>
      </c>
      <c r="P795" t="s">
        <v>8432</v>
      </c>
      <c r="Q795" t="s">
        <v>8431</v>
      </c>
      <c r="R795">
        <f t="shared" si="12"/>
        <v>2</v>
      </c>
    </row>
    <row r="796" spans="1:18" x14ac:dyDescent="0.25">
      <c r="A796" s="1">
        <v>794</v>
      </c>
      <c r="B796" t="s">
        <v>2002</v>
      </c>
      <c r="C796" t="s">
        <v>2003</v>
      </c>
      <c r="D796" t="s">
        <v>13722</v>
      </c>
      <c r="E796">
        <v>2</v>
      </c>
      <c r="F796" t="s">
        <v>31</v>
      </c>
      <c r="G796" t="s">
        <v>2004</v>
      </c>
      <c r="H796" t="s">
        <v>2005</v>
      </c>
      <c r="I796">
        <v>1237</v>
      </c>
      <c r="J796" t="s">
        <v>34</v>
      </c>
      <c r="K796" t="s">
        <v>2006</v>
      </c>
      <c r="L796" t="s">
        <v>2007</v>
      </c>
      <c r="M796">
        <v>4</v>
      </c>
      <c r="N796">
        <v>2</v>
      </c>
      <c r="O796">
        <v>794</v>
      </c>
      <c r="P796" t="s">
        <v>8430</v>
      </c>
      <c r="Q796" t="s">
        <v>8429</v>
      </c>
      <c r="R796">
        <f t="shared" si="12"/>
        <v>4</v>
      </c>
    </row>
    <row r="797" spans="1:18" x14ac:dyDescent="0.25">
      <c r="A797" s="1">
        <v>795</v>
      </c>
      <c r="B797" t="s">
        <v>2026</v>
      </c>
      <c r="C797" t="s">
        <v>2027</v>
      </c>
      <c r="D797" t="s">
        <v>13743</v>
      </c>
      <c r="E797">
        <v>2</v>
      </c>
      <c r="F797" t="s">
        <v>73</v>
      </c>
      <c r="G797" t="s">
        <v>2028</v>
      </c>
      <c r="H797" t="s">
        <v>2029</v>
      </c>
      <c r="I797">
        <v>121604</v>
      </c>
      <c r="J797" t="s">
        <v>76</v>
      </c>
      <c r="K797" t="s">
        <v>2030</v>
      </c>
      <c r="L797" t="s">
        <v>2031</v>
      </c>
      <c r="M797">
        <v>4</v>
      </c>
      <c r="N797">
        <v>2</v>
      </c>
      <c r="O797">
        <v>795</v>
      </c>
      <c r="P797" t="s">
        <v>8428</v>
      </c>
      <c r="Q797" t="s">
        <v>8427</v>
      </c>
      <c r="R797">
        <f t="shared" si="12"/>
        <v>4</v>
      </c>
    </row>
    <row r="798" spans="1:18" x14ac:dyDescent="0.25">
      <c r="A798" s="1">
        <v>796</v>
      </c>
      <c r="B798" t="s">
        <v>2056</v>
      </c>
      <c r="C798" t="s">
        <v>2057</v>
      </c>
      <c r="D798" t="s">
        <v>14018</v>
      </c>
      <c r="E798">
        <v>2</v>
      </c>
      <c r="F798" t="s">
        <v>648</v>
      </c>
      <c r="G798" t="s">
        <v>2058</v>
      </c>
      <c r="H798" t="s">
        <v>2059</v>
      </c>
      <c r="I798">
        <v>4598</v>
      </c>
      <c r="J798" t="s">
        <v>603</v>
      </c>
      <c r="K798" t="s">
        <v>2060</v>
      </c>
      <c r="L798" t="s">
        <v>2061</v>
      </c>
      <c r="M798">
        <v>4</v>
      </c>
      <c r="N798">
        <v>2</v>
      </c>
      <c r="O798">
        <v>796</v>
      </c>
      <c r="P798" t="s">
        <v>8426</v>
      </c>
      <c r="Q798" t="s">
        <v>8425</v>
      </c>
      <c r="R798">
        <f t="shared" si="12"/>
        <v>4</v>
      </c>
    </row>
    <row r="799" spans="1:18" x14ac:dyDescent="0.25">
      <c r="A799" s="1">
        <v>797</v>
      </c>
      <c r="B799" t="s">
        <v>2062</v>
      </c>
      <c r="C799" t="s">
        <v>2063</v>
      </c>
      <c r="D799" t="s">
        <v>13817</v>
      </c>
      <c r="E799">
        <v>2</v>
      </c>
      <c r="F799" t="s">
        <v>31</v>
      </c>
      <c r="G799" t="s">
        <v>2064</v>
      </c>
      <c r="H799" t="s">
        <v>2065</v>
      </c>
      <c r="I799">
        <v>9019</v>
      </c>
      <c r="J799" t="s">
        <v>34</v>
      </c>
      <c r="K799" t="s">
        <v>2066</v>
      </c>
      <c r="L799" t="s">
        <v>2067</v>
      </c>
      <c r="M799">
        <v>4</v>
      </c>
      <c r="N799">
        <v>2</v>
      </c>
      <c r="O799">
        <v>797</v>
      </c>
      <c r="P799" t="s">
        <v>8424</v>
      </c>
      <c r="Q799" t="s">
        <v>8423</v>
      </c>
      <c r="R799">
        <f t="shared" si="12"/>
        <v>4</v>
      </c>
    </row>
    <row r="800" spans="1:18" x14ac:dyDescent="0.25">
      <c r="A800" s="1">
        <v>798</v>
      </c>
      <c r="B800" t="s">
        <v>1633</v>
      </c>
      <c r="C800" t="s">
        <v>2104</v>
      </c>
      <c r="D800" t="s">
        <v>13401</v>
      </c>
      <c r="E800">
        <v>2</v>
      </c>
      <c r="F800" t="s">
        <v>73</v>
      </c>
      <c r="G800" t="s">
        <v>2105</v>
      </c>
      <c r="H800" t="s">
        <v>1634</v>
      </c>
      <c r="I800">
        <v>110</v>
      </c>
      <c r="J800" t="s">
        <v>76</v>
      </c>
      <c r="K800" t="s">
        <v>2106</v>
      </c>
      <c r="L800" t="s">
        <v>2107</v>
      </c>
      <c r="M800">
        <v>4</v>
      </c>
      <c r="N800">
        <v>2</v>
      </c>
      <c r="O800">
        <v>798</v>
      </c>
      <c r="P800" t="s">
        <v>8422</v>
      </c>
      <c r="Q800" t="s">
        <v>8421</v>
      </c>
      <c r="R800">
        <f t="shared" si="12"/>
        <v>4</v>
      </c>
    </row>
    <row r="801" spans="1:18" x14ac:dyDescent="0.25">
      <c r="A801" s="1">
        <v>799</v>
      </c>
      <c r="B801" t="s">
        <v>2132</v>
      </c>
      <c r="C801" t="s">
        <v>2133</v>
      </c>
      <c r="D801" t="s">
        <v>13949</v>
      </c>
      <c r="E801">
        <v>2</v>
      </c>
      <c r="F801" t="s">
        <v>198</v>
      </c>
      <c r="G801" t="s">
        <v>2134</v>
      </c>
      <c r="H801" t="s">
        <v>2135</v>
      </c>
      <c r="I801">
        <v>1704</v>
      </c>
      <c r="J801" t="s">
        <v>199</v>
      </c>
      <c r="K801" t="s">
        <v>2136</v>
      </c>
      <c r="L801" t="s">
        <v>2137</v>
      </c>
      <c r="M801">
        <v>4</v>
      </c>
      <c r="N801">
        <v>1</v>
      </c>
      <c r="O801">
        <v>799</v>
      </c>
      <c r="P801" t="s">
        <v>8420</v>
      </c>
      <c r="Q801" t="s">
        <v>8419</v>
      </c>
      <c r="R801">
        <f t="shared" si="12"/>
        <v>5</v>
      </c>
    </row>
    <row r="802" spans="1:18" x14ac:dyDescent="0.25">
      <c r="A802" s="1">
        <v>800</v>
      </c>
      <c r="B802" t="s">
        <v>2144</v>
      </c>
      <c r="C802" t="s">
        <v>2145</v>
      </c>
      <c r="D802" t="s">
        <v>14058</v>
      </c>
      <c r="E802">
        <v>3</v>
      </c>
      <c r="F802" t="s">
        <v>187</v>
      </c>
      <c r="G802" t="s">
        <v>2146</v>
      </c>
      <c r="H802" t="s">
        <v>2147</v>
      </c>
      <c r="I802">
        <v>74331</v>
      </c>
      <c r="J802" t="s">
        <v>161</v>
      </c>
      <c r="K802" t="s">
        <v>2148</v>
      </c>
      <c r="L802" t="s">
        <v>2149</v>
      </c>
      <c r="M802">
        <v>4</v>
      </c>
      <c r="N802">
        <v>2</v>
      </c>
      <c r="O802">
        <v>800</v>
      </c>
      <c r="P802" t="s">
        <v>8418</v>
      </c>
      <c r="Q802" t="s">
        <v>8417</v>
      </c>
      <c r="R802">
        <f t="shared" si="12"/>
        <v>6</v>
      </c>
    </row>
    <row r="803" spans="1:18" x14ac:dyDescent="0.25">
      <c r="A803" s="1">
        <v>801</v>
      </c>
      <c r="B803" t="s">
        <v>2156</v>
      </c>
      <c r="C803" t="s">
        <v>2157</v>
      </c>
      <c r="D803" t="s">
        <v>13956</v>
      </c>
      <c r="E803">
        <v>3</v>
      </c>
      <c r="F803" t="s">
        <v>31</v>
      </c>
      <c r="G803" t="s">
        <v>2158</v>
      </c>
      <c r="H803" t="s">
        <v>2159</v>
      </c>
      <c r="I803">
        <v>34325</v>
      </c>
      <c r="J803" t="s">
        <v>34</v>
      </c>
      <c r="K803" t="s">
        <v>2160</v>
      </c>
      <c r="L803" t="s">
        <v>2161</v>
      </c>
      <c r="M803">
        <v>4</v>
      </c>
      <c r="N803">
        <v>0</v>
      </c>
      <c r="O803">
        <v>801</v>
      </c>
      <c r="P803" t="s">
        <v>8416</v>
      </c>
      <c r="Q803" t="s">
        <v>8415</v>
      </c>
      <c r="R803">
        <f t="shared" si="12"/>
        <v>5</v>
      </c>
    </row>
    <row r="804" spans="1:18" x14ac:dyDescent="0.25">
      <c r="A804" s="1">
        <v>802</v>
      </c>
      <c r="B804" t="s">
        <v>2168</v>
      </c>
      <c r="C804" t="s">
        <v>2169</v>
      </c>
      <c r="D804" t="s">
        <v>13747</v>
      </c>
      <c r="E804">
        <v>3</v>
      </c>
      <c r="F804" t="s">
        <v>286</v>
      </c>
      <c r="G804" t="s">
        <v>2170</v>
      </c>
      <c r="H804" t="s">
        <v>2171</v>
      </c>
      <c r="I804">
        <v>9294</v>
      </c>
      <c r="J804" t="s">
        <v>287</v>
      </c>
      <c r="K804" t="s">
        <v>2172</v>
      </c>
      <c r="L804" t="s">
        <v>2173</v>
      </c>
      <c r="M804">
        <v>4</v>
      </c>
      <c r="N804">
        <v>2</v>
      </c>
      <c r="O804">
        <v>802</v>
      </c>
      <c r="P804" t="s">
        <v>8414</v>
      </c>
      <c r="Q804" t="s">
        <v>8413</v>
      </c>
      <c r="R804">
        <f t="shared" si="12"/>
        <v>4</v>
      </c>
    </row>
    <row r="805" spans="1:18" x14ac:dyDescent="0.25">
      <c r="A805" s="1">
        <v>803</v>
      </c>
      <c r="B805" t="s">
        <v>2198</v>
      </c>
      <c r="C805" t="s">
        <v>2199</v>
      </c>
      <c r="D805" t="s">
        <v>13748</v>
      </c>
      <c r="E805">
        <v>3</v>
      </c>
      <c r="F805" t="s">
        <v>187</v>
      </c>
      <c r="G805" t="s">
        <v>2200</v>
      </c>
      <c r="H805" t="s">
        <v>2201</v>
      </c>
      <c r="I805">
        <v>903</v>
      </c>
      <c r="J805" t="s">
        <v>161</v>
      </c>
      <c r="K805" t="s">
        <v>2202</v>
      </c>
      <c r="L805" t="s">
        <v>2203</v>
      </c>
      <c r="M805">
        <v>4</v>
      </c>
      <c r="N805">
        <v>4</v>
      </c>
      <c r="O805">
        <v>803</v>
      </c>
      <c r="P805" t="s">
        <v>8412</v>
      </c>
      <c r="Q805" t="s">
        <v>8411</v>
      </c>
      <c r="R805">
        <f t="shared" si="12"/>
        <v>4</v>
      </c>
    </row>
    <row r="806" spans="1:18" x14ac:dyDescent="0.25">
      <c r="A806" s="1">
        <v>804</v>
      </c>
      <c r="B806" t="s">
        <v>2240</v>
      </c>
      <c r="C806" t="s">
        <v>2241</v>
      </c>
      <c r="D806" t="s">
        <v>13723</v>
      </c>
      <c r="E806">
        <v>3</v>
      </c>
      <c r="F806" t="s">
        <v>187</v>
      </c>
      <c r="G806" t="s">
        <v>2242</v>
      </c>
      <c r="H806" t="s">
        <v>2243</v>
      </c>
      <c r="I806">
        <v>675</v>
      </c>
      <c r="J806" t="s">
        <v>161</v>
      </c>
      <c r="K806" t="s">
        <v>2244</v>
      </c>
      <c r="L806" t="s">
        <v>2245</v>
      </c>
      <c r="M806">
        <v>4</v>
      </c>
      <c r="N806">
        <v>4</v>
      </c>
      <c r="O806">
        <v>804</v>
      </c>
      <c r="P806" t="s">
        <v>8410</v>
      </c>
      <c r="Q806" t="s">
        <v>8409</v>
      </c>
      <c r="R806">
        <f t="shared" si="12"/>
        <v>4</v>
      </c>
    </row>
    <row r="807" spans="1:18" x14ac:dyDescent="0.25">
      <c r="A807" s="1">
        <v>805</v>
      </c>
      <c r="B807" t="s">
        <v>2264</v>
      </c>
      <c r="C807" t="s">
        <v>2265</v>
      </c>
      <c r="D807" t="s">
        <v>13749</v>
      </c>
      <c r="E807">
        <v>3</v>
      </c>
      <c r="F807" t="s">
        <v>107</v>
      </c>
      <c r="G807" t="s">
        <v>2266</v>
      </c>
      <c r="H807" t="s">
        <v>2267</v>
      </c>
      <c r="I807">
        <v>1572</v>
      </c>
      <c r="J807" t="s">
        <v>108</v>
      </c>
      <c r="K807" t="s">
        <v>2268</v>
      </c>
      <c r="L807" t="s">
        <v>2269</v>
      </c>
      <c r="M807">
        <v>4</v>
      </c>
      <c r="N807">
        <v>2</v>
      </c>
      <c r="O807">
        <v>805</v>
      </c>
      <c r="P807" t="s">
        <v>8408</v>
      </c>
      <c r="Q807" t="s">
        <v>8407</v>
      </c>
      <c r="R807">
        <f t="shared" si="12"/>
        <v>4</v>
      </c>
    </row>
    <row r="808" spans="1:18" x14ac:dyDescent="0.25">
      <c r="A808" s="1">
        <v>806</v>
      </c>
      <c r="B808" t="s">
        <v>2282</v>
      </c>
      <c r="C808" t="s">
        <v>2283</v>
      </c>
      <c r="D808" t="s">
        <v>14043</v>
      </c>
      <c r="E808">
        <v>3</v>
      </c>
      <c r="F808" t="s">
        <v>187</v>
      </c>
      <c r="G808" t="s">
        <v>2284</v>
      </c>
      <c r="H808" t="s">
        <v>2285</v>
      </c>
      <c r="I808">
        <v>39615</v>
      </c>
      <c r="J808" t="s">
        <v>161</v>
      </c>
      <c r="K808" t="s">
        <v>2286</v>
      </c>
      <c r="L808" t="s">
        <v>2287</v>
      </c>
      <c r="M808">
        <v>4</v>
      </c>
      <c r="N808">
        <v>2</v>
      </c>
      <c r="O808">
        <v>806</v>
      </c>
      <c r="P808" t="s">
        <v>8406</v>
      </c>
      <c r="Q808" t="s">
        <v>8405</v>
      </c>
      <c r="R808">
        <f t="shared" si="12"/>
        <v>6</v>
      </c>
    </row>
    <row r="809" spans="1:18" x14ac:dyDescent="0.25">
      <c r="A809" s="1">
        <v>807</v>
      </c>
      <c r="B809" t="s">
        <v>2294</v>
      </c>
      <c r="C809" t="s">
        <v>2295</v>
      </c>
      <c r="D809" t="s">
        <v>13750</v>
      </c>
      <c r="E809">
        <v>3</v>
      </c>
      <c r="F809" t="s">
        <v>187</v>
      </c>
      <c r="G809" t="s">
        <v>2296</v>
      </c>
      <c r="H809" t="s">
        <v>2297</v>
      </c>
      <c r="I809">
        <v>13574</v>
      </c>
      <c r="J809" t="s">
        <v>161</v>
      </c>
      <c r="K809" t="s">
        <v>2298</v>
      </c>
      <c r="L809" t="s">
        <v>2299</v>
      </c>
      <c r="M809">
        <v>4</v>
      </c>
      <c r="N809">
        <v>2</v>
      </c>
      <c r="O809">
        <v>807</v>
      </c>
      <c r="P809" t="s">
        <v>8404</v>
      </c>
      <c r="Q809" t="s">
        <v>8403</v>
      </c>
      <c r="R809">
        <f t="shared" si="12"/>
        <v>4</v>
      </c>
    </row>
    <row r="810" spans="1:18" x14ac:dyDescent="0.25">
      <c r="A810" s="1">
        <v>808</v>
      </c>
      <c r="B810" t="s">
        <v>2342</v>
      </c>
      <c r="C810" t="s">
        <v>2343</v>
      </c>
      <c r="D810" t="s">
        <v>13957</v>
      </c>
      <c r="E810">
        <v>3</v>
      </c>
      <c r="F810" t="s">
        <v>117</v>
      </c>
      <c r="G810" t="s">
        <v>2344</v>
      </c>
      <c r="H810" t="s">
        <v>2345</v>
      </c>
      <c r="I810">
        <v>11297</v>
      </c>
      <c r="J810" t="s">
        <v>120</v>
      </c>
      <c r="K810" t="s">
        <v>2346</v>
      </c>
      <c r="L810" t="s">
        <v>2347</v>
      </c>
      <c r="M810">
        <v>4</v>
      </c>
      <c r="N810">
        <v>1</v>
      </c>
      <c r="O810">
        <v>808</v>
      </c>
      <c r="P810" t="s">
        <v>8402</v>
      </c>
      <c r="Q810" t="s">
        <v>8401</v>
      </c>
      <c r="R810">
        <f t="shared" si="12"/>
        <v>5</v>
      </c>
    </row>
    <row r="811" spans="1:18" x14ac:dyDescent="0.25">
      <c r="A811" s="1">
        <v>809</v>
      </c>
      <c r="B811" t="s">
        <v>2380</v>
      </c>
      <c r="C811" t="s">
        <v>2381</v>
      </c>
      <c r="D811" t="s">
        <v>13870</v>
      </c>
      <c r="E811">
        <v>3</v>
      </c>
      <c r="F811" t="s">
        <v>187</v>
      </c>
      <c r="G811" t="s">
        <v>2382</v>
      </c>
      <c r="H811" t="s">
        <v>2383</v>
      </c>
      <c r="I811">
        <v>6837</v>
      </c>
      <c r="J811" t="s">
        <v>161</v>
      </c>
      <c r="K811" t="s">
        <v>2384</v>
      </c>
      <c r="L811" t="s">
        <v>2385</v>
      </c>
      <c r="M811">
        <v>4</v>
      </c>
      <c r="N811">
        <v>2</v>
      </c>
      <c r="O811">
        <v>809</v>
      </c>
      <c r="P811" t="s">
        <v>8400</v>
      </c>
      <c r="Q811" t="s">
        <v>8399</v>
      </c>
      <c r="R811">
        <f t="shared" si="12"/>
        <v>5</v>
      </c>
    </row>
    <row r="812" spans="1:18" x14ac:dyDescent="0.25">
      <c r="A812" s="1">
        <v>810</v>
      </c>
      <c r="B812" t="s">
        <v>2416</v>
      </c>
      <c r="C812" t="s">
        <v>2417</v>
      </c>
      <c r="D812" t="s">
        <v>14002</v>
      </c>
      <c r="E812">
        <v>3</v>
      </c>
      <c r="F812" t="s">
        <v>15</v>
      </c>
      <c r="G812" t="s">
        <v>2418</v>
      </c>
      <c r="H812" t="s">
        <v>2419</v>
      </c>
      <c r="I812">
        <v>33787</v>
      </c>
      <c r="J812" t="s">
        <v>18</v>
      </c>
      <c r="K812" t="s">
        <v>2420</v>
      </c>
      <c r="L812" t="s">
        <v>2421</v>
      </c>
      <c r="M812">
        <v>4</v>
      </c>
      <c r="N812">
        <v>2</v>
      </c>
      <c r="O812">
        <v>810</v>
      </c>
      <c r="P812" t="s">
        <v>8398</v>
      </c>
      <c r="Q812" t="s">
        <v>8397</v>
      </c>
      <c r="R812">
        <f t="shared" si="12"/>
        <v>5</v>
      </c>
    </row>
    <row r="813" spans="1:18" x14ac:dyDescent="0.25">
      <c r="A813" s="1">
        <v>811</v>
      </c>
      <c r="B813" t="s">
        <v>2428</v>
      </c>
      <c r="C813" t="s">
        <v>2429</v>
      </c>
      <c r="D813" t="s">
        <v>13752</v>
      </c>
      <c r="E813">
        <v>3</v>
      </c>
      <c r="F813" t="s">
        <v>321</v>
      </c>
      <c r="G813" t="s">
        <v>2430</v>
      </c>
      <c r="H813" t="s">
        <v>2431</v>
      </c>
      <c r="I813">
        <v>30092</v>
      </c>
      <c r="J813" t="s">
        <v>324</v>
      </c>
      <c r="K813" t="s">
        <v>2432</v>
      </c>
      <c r="L813" t="s">
        <v>2433</v>
      </c>
      <c r="M813">
        <v>4</v>
      </c>
      <c r="N813">
        <v>2</v>
      </c>
      <c r="O813">
        <v>811</v>
      </c>
      <c r="P813" t="s">
        <v>8396</v>
      </c>
      <c r="Q813" t="s">
        <v>8395</v>
      </c>
      <c r="R813">
        <f t="shared" si="12"/>
        <v>4</v>
      </c>
    </row>
    <row r="814" spans="1:18" x14ac:dyDescent="0.25">
      <c r="A814" s="1">
        <v>812</v>
      </c>
      <c r="B814" t="s">
        <v>2468</v>
      </c>
      <c r="C814" t="s">
        <v>2469</v>
      </c>
      <c r="D814" t="s">
        <v>13753</v>
      </c>
      <c r="E814">
        <v>3</v>
      </c>
      <c r="F814" t="s">
        <v>187</v>
      </c>
      <c r="G814" t="s">
        <v>2470</v>
      </c>
      <c r="H814" t="s">
        <v>2471</v>
      </c>
      <c r="I814">
        <v>3152</v>
      </c>
      <c r="J814" t="s">
        <v>161</v>
      </c>
      <c r="K814" t="s">
        <v>2472</v>
      </c>
      <c r="L814" t="s">
        <v>2473</v>
      </c>
      <c r="M814">
        <v>4</v>
      </c>
      <c r="N814">
        <v>4</v>
      </c>
      <c r="O814">
        <v>812</v>
      </c>
      <c r="P814" t="s">
        <v>8394</v>
      </c>
      <c r="Q814" t="s">
        <v>8393</v>
      </c>
      <c r="R814">
        <f t="shared" si="12"/>
        <v>4</v>
      </c>
    </row>
    <row r="815" spans="1:18" x14ac:dyDescent="0.25">
      <c r="A815" s="1">
        <v>813</v>
      </c>
      <c r="B815" t="s">
        <v>2474</v>
      </c>
      <c r="C815" t="s">
        <v>2475</v>
      </c>
      <c r="D815" t="s">
        <v>13754</v>
      </c>
      <c r="E815">
        <v>3</v>
      </c>
      <c r="F815" t="s">
        <v>39</v>
      </c>
      <c r="G815" t="s">
        <v>2476</v>
      </c>
      <c r="H815" t="s">
        <v>2477</v>
      </c>
      <c r="I815">
        <v>3784</v>
      </c>
      <c r="J815" t="s">
        <v>42</v>
      </c>
      <c r="K815" t="s">
        <v>2478</v>
      </c>
      <c r="L815" t="s">
        <v>2479</v>
      </c>
      <c r="M815">
        <v>4</v>
      </c>
      <c r="N815">
        <v>4</v>
      </c>
      <c r="O815">
        <v>813</v>
      </c>
      <c r="P815" t="s">
        <v>8392</v>
      </c>
      <c r="Q815" t="s">
        <v>8391</v>
      </c>
      <c r="R815">
        <f t="shared" si="12"/>
        <v>4</v>
      </c>
    </row>
    <row r="816" spans="1:18" x14ac:dyDescent="0.25">
      <c r="A816" s="1">
        <v>814</v>
      </c>
      <c r="B816" t="s">
        <v>2510</v>
      </c>
      <c r="C816" t="s">
        <v>2511</v>
      </c>
      <c r="D816" t="s">
        <v>13210</v>
      </c>
      <c r="E816">
        <v>3</v>
      </c>
      <c r="F816" t="s">
        <v>648</v>
      </c>
      <c r="G816" t="s">
        <v>2512</v>
      </c>
      <c r="H816" t="s">
        <v>2513</v>
      </c>
      <c r="I816">
        <v>1896</v>
      </c>
      <c r="J816" t="s">
        <v>603</v>
      </c>
      <c r="K816" t="s">
        <v>2514</v>
      </c>
      <c r="L816" t="s">
        <v>2515</v>
      </c>
      <c r="M816">
        <v>4</v>
      </c>
      <c r="N816">
        <v>2</v>
      </c>
      <c r="O816">
        <v>814</v>
      </c>
      <c r="P816" t="s">
        <v>8390</v>
      </c>
      <c r="Q816" t="s">
        <v>8389</v>
      </c>
      <c r="R816">
        <f t="shared" si="12"/>
        <v>3</v>
      </c>
    </row>
    <row r="817" spans="1:18" x14ac:dyDescent="0.25">
      <c r="A817" s="1">
        <v>815</v>
      </c>
      <c r="B817" t="s">
        <v>2528</v>
      </c>
      <c r="C817" t="s">
        <v>2529</v>
      </c>
      <c r="D817" t="s">
        <v>13958</v>
      </c>
      <c r="E817">
        <v>3</v>
      </c>
      <c r="F817" t="s">
        <v>187</v>
      </c>
      <c r="G817" t="s">
        <v>2530</v>
      </c>
      <c r="H817" t="s">
        <v>2531</v>
      </c>
      <c r="I817">
        <v>89979</v>
      </c>
      <c r="J817" t="s">
        <v>161</v>
      </c>
      <c r="K817" t="s">
        <v>2532</v>
      </c>
      <c r="L817" t="s">
        <v>2533</v>
      </c>
      <c r="M817">
        <v>4</v>
      </c>
      <c r="N817">
        <v>1</v>
      </c>
      <c r="O817">
        <v>815</v>
      </c>
      <c r="P817" t="s">
        <v>8388</v>
      </c>
      <c r="Q817" t="s">
        <v>8387</v>
      </c>
      <c r="R817">
        <f t="shared" si="12"/>
        <v>5</v>
      </c>
    </row>
    <row r="818" spans="1:18" x14ac:dyDescent="0.25">
      <c r="A818" s="1">
        <v>816</v>
      </c>
      <c r="B818" t="s">
        <v>2588</v>
      </c>
      <c r="C818" t="s">
        <v>2589</v>
      </c>
      <c r="D818" t="s">
        <v>13405</v>
      </c>
      <c r="E818">
        <v>3</v>
      </c>
      <c r="F818" t="s">
        <v>15</v>
      </c>
      <c r="G818" t="s">
        <v>2590</v>
      </c>
      <c r="H818" t="s">
        <v>2591</v>
      </c>
      <c r="I818">
        <v>71284</v>
      </c>
      <c r="J818" t="s">
        <v>18</v>
      </c>
      <c r="K818" t="s">
        <v>2592</v>
      </c>
      <c r="L818" t="s">
        <v>2593</v>
      </c>
      <c r="M818">
        <v>4</v>
      </c>
      <c r="N818">
        <v>2</v>
      </c>
      <c r="O818">
        <v>816</v>
      </c>
      <c r="P818" t="s">
        <v>8386</v>
      </c>
      <c r="Q818" t="s">
        <v>8385</v>
      </c>
      <c r="R818">
        <f t="shared" si="12"/>
        <v>4</v>
      </c>
    </row>
    <row r="819" spans="1:18" x14ac:dyDescent="0.25">
      <c r="A819" s="1">
        <v>817</v>
      </c>
      <c r="B819" t="s">
        <v>2604</v>
      </c>
      <c r="C819" t="s">
        <v>2605</v>
      </c>
      <c r="D819" t="s">
        <v>13229</v>
      </c>
      <c r="E819">
        <v>3</v>
      </c>
      <c r="F819" t="s">
        <v>15</v>
      </c>
      <c r="G819" t="s">
        <v>2606</v>
      </c>
      <c r="H819" t="s">
        <v>2607</v>
      </c>
      <c r="I819">
        <v>1968</v>
      </c>
      <c r="J819" t="s">
        <v>18</v>
      </c>
      <c r="K819" t="s">
        <v>2608</v>
      </c>
      <c r="L819" t="s">
        <v>2609</v>
      </c>
      <c r="M819">
        <v>4</v>
      </c>
      <c r="N819">
        <v>1</v>
      </c>
      <c r="O819">
        <v>817</v>
      </c>
      <c r="P819" t="s">
        <v>8384</v>
      </c>
      <c r="Q819" t="s">
        <v>8383</v>
      </c>
      <c r="R819">
        <f t="shared" si="12"/>
        <v>4</v>
      </c>
    </row>
    <row r="820" spans="1:18" x14ac:dyDescent="0.25">
      <c r="A820" s="1">
        <v>818</v>
      </c>
      <c r="B820" t="s">
        <v>2766</v>
      </c>
      <c r="C820" t="s">
        <v>2767</v>
      </c>
      <c r="D820" t="s">
        <v>13408</v>
      </c>
      <c r="E820">
        <v>3</v>
      </c>
      <c r="F820" t="s">
        <v>490</v>
      </c>
      <c r="G820" t="s">
        <v>2768</v>
      </c>
      <c r="H820" t="s">
        <v>2769</v>
      </c>
      <c r="I820">
        <v>3165</v>
      </c>
      <c r="J820" t="s">
        <v>473</v>
      </c>
      <c r="K820" t="s">
        <v>2770</v>
      </c>
      <c r="L820" t="s">
        <v>2771</v>
      </c>
      <c r="M820">
        <v>4</v>
      </c>
      <c r="N820">
        <v>1</v>
      </c>
      <c r="O820">
        <v>818</v>
      </c>
      <c r="P820" t="s">
        <v>8382</v>
      </c>
      <c r="Q820" t="s">
        <v>8381</v>
      </c>
      <c r="R820">
        <f t="shared" si="12"/>
        <v>4</v>
      </c>
    </row>
    <row r="821" spans="1:18" x14ac:dyDescent="0.25">
      <c r="A821" s="1">
        <v>819</v>
      </c>
      <c r="B821" t="s">
        <v>2790</v>
      </c>
      <c r="C821" t="s">
        <v>2791</v>
      </c>
      <c r="D821" t="s">
        <v>13221</v>
      </c>
      <c r="E821">
        <v>3</v>
      </c>
      <c r="F821" t="s">
        <v>15</v>
      </c>
      <c r="G821" t="s">
        <v>2792</v>
      </c>
      <c r="H821" t="s">
        <v>2793</v>
      </c>
      <c r="I821">
        <v>32738</v>
      </c>
      <c r="J821" t="s">
        <v>18</v>
      </c>
      <c r="K821" t="s">
        <v>2794</v>
      </c>
      <c r="L821" t="s">
        <v>2795</v>
      </c>
      <c r="M821">
        <v>4</v>
      </c>
      <c r="N821">
        <v>2</v>
      </c>
      <c r="O821">
        <v>819</v>
      </c>
      <c r="P821" t="s">
        <v>8380</v>
      </c>
      <c r="Q821" t="s">
        <v>8379</v>
      </c>
      <c r="R821">
        <f t="shared" si="12"/>
        <v>3</v>
      </c>
    </row>
    <row r="822" spans="1:18" x14ac:dyDescent="0.25">
      <c r="A822" s="1">
        <v>820</v>
      </c>
      <c r="B822" t="s">
        <v>2814</v>
      </c>
      <c r="C822" t="s">
        <v>2815</v>
      </c>
      <c r="D822" t="s">
        <v>13211</v>
      </c>
      <c r="E822">
        <v>3</v>
      </c>
      <c r="F822" t="s">
        <v>117</v>
      </c>
      <c r="G822" t="s">
        <v>2816</v>
      </c>
      <c r="H822" t="s">
        <v>2817</v>
      </c>
      <c r="I822">
        <v>7469</v>
      </c>
      <c r="J822" t="s">
        <v>120</v>
      </c>
      <c r="K822" t="s">
        <v>2818</v>
      </c>
      <c r="L822" t="s">
        <v>2819</v>
      </c>
      <c r="M822">
        <v>4</v>
      </c>
      <c r="N822">
        <v>4</v>
      </c>
      <c r="O822">
        <v>820</v>
      </c>
      <c r="P822" t="s">
        <v>8378</v>
      </c>
      <c r="Q822" t="s">
        <v>8377</v>
      </c>
      <c r="R822">
        <f t="shared" si="12"/>
        <v>3</v>
      </c>
    </row>
    <row r="823" spans="1:18" x14ac:dyDescent="0.25">
      <c r="A823" s="1">
        <v>821</v>
      </c>
      <c r="B823" t="s">
        <v>2856</v>
      </c>
      <c r="C823" t="s">
        <v>2857</v>
      </c>
      <c r="D823" t="s">
        <v>13107</v>
      </c>
      <c r="E823">
        <v>3</v>
      </c>
      <c r="F823" t="s">
        <v>286</v>
      </c>
      <c r="G823" t="s">
        <v>2858</v>
      </c>
      <c r="H823" t="s">
        <v>2859</v>
      </c>
      <c r="I823">
        <v>481</v>
      </c>
      <c r="J823" t="s">
        <v>287</v>
      </c>
      <c r="K823" t="s">
        <v>2860</v>
      </c>
      <c r="L823" t="s">
        <v>2861</v>
      </c>
      <c r="M823">
        <v>4</v>
      </c>
      <c r="N823">
        <v>2</v>
      </c>
      <c r="O823">
        <v>821</v>
      </c>
      <c r="P823" t="s">
        <v>8376</v>
      </c>
      <c r="Q823" t="s">
        <v>8375</v>
      </c>
      <c r="R823">
        <f t="shared" si="12"/>
        <v>2</v>
      </c>
    </row>
    <row r="824" spans="1:18" x14ac:dyDescent="0.25">
      <c r="A824" s="1">
        <v>822</v>
      </c>
      <c r="B824" t="s">
        <v>2892</v>
      </c>
      <c r="C824" t="s">
        <v>2893</v>
      </c>
      <c r="D824" t="s">
        <v>13838</v>
      </c>
      <c r="E824">
        <v>3</v>
      </c>
      <c r="F824" t="s">
        <v>286</v>
      </c>
      <c r="G824" t="s">
        <v>2894</v>
      </c>
      <c r="H824" t="s">
        <v>2895</v>
      </c>
      <c r="I824">
        <v>144</v>
      </c>
      <c r="J824" t="s">
        <v>287</v>
      </c>
      <c r="K824" t="s">
        <v>2896</v>
      </c>
      <c r="L824" t="s">
        <v>2897</v>
      </c>
      <c r="M824">
        <v>4</v>
      </c>
      <c r="N824">
        <v>0</v>
      </c>
      <c r="O824">
        <v>822</v>
      </c>
      <c r="P824" t="s">
        <v>8374</v>
      </c>
      <c r="Q824" t="s">
        <v>8373</v>
      </c>
      <c r="R824">
        <f t="shared" si="12"/>
        <v>5</v>
      </c>
    </row>
    <row r="825" spans="1:18" x14ac:dyDescent="0.25">
      <c r="A825" s="1">
        <v>823</v>
      </c>
      <c r="B825" t="s">
        <v>2898</v>
      </c>
      <c r="C825" t="s">
        <v>2899</v>
      </c>
      <c r="D825" t="s">
        <v>13727</v>
      </c>
      <c r="E825">
        <v>3</v>
      </c>
      <c r="F825" t="s">
        <v>286</v>
      </c>
      <c r="G825" t="s">
        <v>2900</v>
      </c>
      <c r="H825" t="s">
        <v>2901</v>
      </c>
      <c r="I825">
        <v>14468</v>
      </c>
      <c r="J825" t="s">
        <v>287</v>
      </c>
      <c r="K825" t="s">
        <v>2902</v>
      </c>
      <c r="L825" t="s">
        <v>2903</v>
      </c>
      <c r="M825">
        <v>4</v>
      </c>
      <c r="N825">
        <v>2</v>
      </c>
      <c r="O825">
        <v>823</v>
      </c>
      <c r="P825" t="s">
        <v>8372</v>
      </c>
      <c r="Q825" t="s">
        <v>8371</v>
      </c>
      <c r="R825">
        <f t="shared" si="12"/>
        <v>4</v>
      </c>
    </row>
    <row r="826" spans="1:18" x14ac:dyDescent="0.25">
      <c r="A826" s="1">
        <v>824</v>
      </c>
      <c r="B826" t="s">
        <v>2916</v>
      </c>
      <c r="C826" t="s">
        <v>2917</v>
      </c>
      <c r="D826" t="s">
        <v>13950</v>
      </c>
      <c r="E826">
        <v>3</v>
      </c>
      <c r="F826" t="s">
        <v>286</v>
      </c>
      <c r="G826" t="s">
        <v>2918</v>
      </c>
      <c r="H826" t="s">
        <v>2919</v>
      </c>
      <c r="I826">
        <v>446</v>
      </c>
      <c r="J826" t="s">
        <v>287</v>
      </c>
      <c r="K826" t="s">
        <v>2920</v>
      </c>
      <c r="L826" t="s">
        <v>2921</v>
      </c>
      <c r="M826">
        <v>4</v>
      </c>
      <c r="N826">
        <v>2</v>
      </c>
      <c r="O826">
        <v>824</v>
      </c>
      <c r="P826" t="s">
        <v>8370</v>
      </c>
      <c r="Q826" t="s">
        <v>8369</v>
      </c>
      <c r="R826">
        <f t="shared" si="12"/>
        <v>5</v>
      </c>
    </row>
    <row r="827" spans="1:18" x14ac:dyDescent="0.25">
      <c r="A827" s="1">
        <v>825</v>
      </c>
      <c r="B827" t="s">
        <v>2960</v>
      </c>
      <c r="C827" t="s">
        <v>2961</v>
      </c>
      <c r="D827" t="s">
        <v>13410</v>
      </c>
      <c r="E827">
        <v>3</v>
      </c>
      <c r="F827" t="s">
        <v>99</v>
      </c>
      <c r="G827" t="s">
        <v>2962</v>
      </c>
      <c r="H827" t="s">
        <v>2963</v>
      </c>
      <c r="I827">
        <v>8475</v>
      </c>
      <c r="J827" t="s">
        <v>100</v>
      </c>
      <c r="K827" t="s">
        <v>2964</v>
      </c>
      <c r="L827" t="s">
        <v>2965</v>
      </c>
      <c r="M827">
        <v>4</v>
      </c>
      <c r="N827">
        <v>1</v>
      </c>
      <c r="O827">
        <v>825</v>
      </c>
      <c r="P827" t="s">
        <v>8368</v>
      </c>
      <c r="Q827" t="s">
        <v>8367</v>
      </c>
      <c r="R827">
        <f t="shared" si="12"/>
        <v>4</v>
      </c>
    </row>
    <row r="828" spans="1:18" x14ac:dyDescent="0.25">
      <c r="A828" s="1">
        <v>826</v>
      </c>
      <c r="B828" t="s">
        <v>3049</v>
      </c>
      <c r="C828" t="s">
        <v>3050</v>
      </c>
      <c r="D828" t="s">
        <v>13728</v>
      </c>
      <c r="E828">
        <v>3</v>
      </c>
      <c r="F828" t="s">
        <v>47</v>
      </c>
      <c r="G828" t="s">
        <v>3051</v>
      </c>
      <c r="H828" t="s">
        <v>3052</v>
      </c>
      <c r="I828">
        <v>6390</v>
      </c>
      <c r="J828" t="s">
        <v>50</v>
      </c>
      <c r="K828" t="s">
        <v>3053</v>
      </c>
      <c r="L828" t="s">
        <v>3054</v>
      </c>
      <c r="M828">
        <v>4</v>
      </c>
      <c r="N828">
        <v>2</v>
      </c>
      <c r="O828">
        <v>826</v>
      </c>
      <c r="P828" t="s">
        <v>8366</v>
      </c>
      <c r="Q828" t="s">
        <v>8365</v>
      </c>
      <c r="R828">
        <f t="shared" si="12"/>
        <v>4</v>
      </c>
    </row>
    <row r="829" spans="1:18" x14ac:dyDescent="0.25">
      <c r="A829" s="1">
        <v>827</v>
      </c>
      <c r="B829" t="s">
        <v>3145</v>
      </c>
      <c r="C829" t="s">
        <v>3146</v>
      </c>
      <c r="D829" t="s">
        <v>13411</v>
      </c>
      <c r="E829">
        <v>3</v>
      </c>
      <c r="F829" t="s">
        <v>321</v>
      </c>
      <c r="G829" t="s">
        <v>3147</v>
      </c>
      <c r="H829" t="s">
        <v>3148</v>
      </c>
      <c r="I829">
        <v>8314</v>
      </c>
      <c r="J829" t="s">
        <v>324</v>
      </c>
      <c r="K829" t="s">
        <v>3149</v>
      </c>
      <c r="L829" t="s">
        <v>3150</v>
      </c>
      <c r="M829">
        <v>4</v>
      </c>
      <c r="N829">
        <v>1</v>
      </c>
      <c r="O829">
        <v>827</v>
      </c>
      <c r="P829" t="s">
        <v>8364</v>
      </c>
      <c r="Q829" t="s">
        <v>8363</v>
      </c>
      <c r="R829">
        <f t="shared" si="12"/>
        <v>4</v>
      </c>
    </row>
    <row r="830" spans="1:18" x14ac:dyDescent="0.25">
      <c r="A830" s="1">
        <v>828</v>
      </c>
      <c r="B830" t="s">
        <v>3151</v>
      </c>
      <c r="C830" t="s">
        <v>3152</v>
      </c>
      <c r="D830" t="s">
        <v>13872</v>
      </c>
      <c r="E830">
        <v>3</v>
      </c>
      <c r="F830" t="s">
        <v>15</v>
      </c>
      <c r="G830" t="s">
        <v>3153</v>
      </c>
      <c r="H830" t="s">
        <v>3154</v>
      </c>
      <c r="I830">
        <v>36776</v>
      </c>
      <c r="J830" t="s">
        <v>18</v>
      </c>
      <c r="K830" t="s">
        <v>3155</v>
      </c>
      <c r="L830" t="s">
        <v>3156</v>
      </c>
      <c r="M830">
        <v>4</v>
      </c>
      <c r="N830">
        <v>0</v>
      </c>
      <c r="O830">
        <v>828</v>
      </c>
      <c r="P830" t="s">
        <v>8362</v>
      </c>
      <c r="Q830" t="s">
        <v>8361</v>
      </c>
      <c r="R830">
        <f t="shared" si="12"/>
        <v>5</v>
      </c>
    </row>
    <row r="831" spans="1:18" x14ac:dyDescent="0.25">
      <c r="A831" s="1">
        <v>829</v>
      </c>
      <c r="B831" t="s">
        <v>3227</v>
      </c>
      <c r="C831" t="s">
        <v>3228</v>
      </c>
      <c r="D831" t="s">
        <v>13729</v>
      </c>
      <c r="E831">
        <v>3</v>
      </c>
      <c r="F831" t="s">
        <v>73</v>
      </c>
      <c r="G831" t="s">
        <v>3229</v>
      </c>
      <c r="H831" t="s">
        <v>3230</v>
      </c>
      <c r="I831">
        <v>1785</v>
      </c>
      <c r="J831" t="s">
        <v>76</v>
      </c>
      <c r="K831" t="s">
        <v>3231</v>
      </c>
      <c r="L831" t="s">
        <v>3232</v>
      </c>
      <c r="M831">
        <v>4</v>
      </c>
      <c r="N831">
        <v>4</v>
      </c>
      <c r="O831">
        <v>829</v>
      </c>
      <c r="P831" t="s">
        <v>8360</v>
      </c>
      <c r="Q831" t="s">
        <v>8359</v>
      </c>
      <c r="R831">
        <f t="shared" si="12"/>
        <v>4</v>
      </c>
    </row>
    <row r="832" spans="1:18" x14ac:dyDescent="0.25">
      <c r="A832" s="1">
        <v>830</v>
      </c>
      <c r="B832" t="s">
        <v>3267</v>
      </c>
      <c r="C832" t="s">
        <v>3268</v>
      </c>
      <c r="D832" t="s">
        <v>13764</v>
      </c>
      <c r="E832">
        <v>3</v>
      </c>
      <c r="F832" t="s">
        <v>73</v>
      </c>
      <c r="G832" t="s">
        <v>3269</v>
      </c>
      <c r="H832" t="s">
        <v>3270</v>
      </c>
      <c r="I832">
        <v>20380</v>
      </c>
      <c r="J832" t="s">
        <v>76</v>
      </c>
      <c r="K832" t="s">
        <v>3271</v>
      </c>
      <c r="L832" t="s">
        <v>3272</v>
      </c>
      <c r="M832">
        <v>4</v>
      </c>
      <c r="N832">
        <v>4</v>
      </c>
      <c r="O832">
        <v>830</v>
      </c>
      <c r="P832" t="s">
        <v>8358</v>
      </c>
      <c r="Q832" t="s">
        <v>6372</v>
      </c>
      <c r="R832">
        <f t="shared" si="12"/>
        <v>4</v>
      </c>
    </row>
    <row r="833" spans="1:18" x14ac:dyDescent="0.25">
      <c r="A833" s="1">
        <v>831</v>
      </c>
      <c r="B833" t="s">
        <v>3291</v>
      </c>
      <c r="C833" t="s">
        <v>3292</v>
      </c>
      <c r="D833" t="s">
        <v>13765</v>
      </c>
      <c r="E833">
        <v>3</v>
      </c>
      <c r="F833" t="s">
        <v>73</v>
      </c>
      <c r="G833" t="s">
        <v>3293</v>
      </c>
      <c r="H833" t="s">
        <v>3294</v>
      </c>
      <c r="I833">
        <v>14744</v>
      </c>
      <c r="J833" t="s">
        <v>76</v>
      </c>
      <c r="K833" t="s">
        <v>3295</v>
      </c>
      <c r="L833" t="s">
        <v>3296</v>
      </c>
      <c r="M833">
        <v>4</v>
      </c>
      <c r="N833">
        <v>4</v>
      </c>
      <c r="O833">
        <v>831</v>
      </c>
      <c r="P833" t="s">
        <v>8357</v>
      </c>
      <c r="Q833" t="s">
        <v>8356</v>
      </c>
      <c r="R833">
        <f t="shared" si="12"/>
        <v>4</v>
      </c>
    </row>
    <row r="834" spans="1:18" x14ac:dyDescent="0.25">
      <c r="A834" s="1">
        <v>832</v>
      </c>
      <c r="B834" t="s">
        <v>3327</v>
      </c>
      <c r="C834" t="s">
        <v>3328</v>
      </c>
      <c r="D834" t="s">
        <v>13766</v>
      </c>
      <c r="E834">
        <v>3</v>
      </c>
      <c r="F834" t="s">
        <v>39</v>
      </c>
      <c r="G834" t="s">
        <v>3329</v>
      </c>
      <c r="H834" t="s">
        <v>3330</v>
      </c>
      <c r="I834">
        <v>553</v>
      </c>
      <c r="J834" t="s">
        <v>42</v>
      </c>
      <c r="K834" t="s">
        <v>3331</v>
      </c>
      <c r="L834" t="s">
        <v>3332</v>
      </c>
      <c r="M834">
        <v>4</v>
      </c>
      <c r="N834">
        <v>2</v>
      </c>
      <c r="O834">
        <v>832</v>
      </c>
      <c r="P834" t="s">
        <v>8355</v>
      </c>
      <c r="Q834" t="s">
        <v>8354</v>
      </c>
      <c r="R834">
        <f t="shared" si="12"/>
        <v>4</v>
      </c>
    </row>
    <row r="835" spans="1:18" x14ac:dyDescent="0.25">
      <c r="A835" s="1">
        <v>833</v>
      </c>
      <c r="B835" t="s">
        <v>3345</v>
      </c>
      <c r="C835" t="s">
        <v>3346</v>
      </c>
      <c r="D835" t="s">
        <v>14085</v>
      </c>
      <c r="E835">
        <v>3</v>
      </c>
      <c r="F835" t="s">
        <v>286</v>
      </c>
      <c r="G835" t="s">
        <v>3347</v>
      </c>
      <c r="H835" t="s">
        <v>3348</v>
      </c>
      <c r="I835">
        <v>26184</v>
      </c>
      <c r="J835" t="s">
        <v>287</v>
      </c>
      <c r="K835" t="s">
        <v>3349</v>
      </c>
      <c r="L835" t="s">
        <v>3350</v>
      </c>
      <c r="M835">
        <v>4</v>
      </c>
      <c r="N835">
        <v>2</v>
      </c>
      <c r="O835">
        <v>833</v>
      </c>
      <c r="P835" t="s">
        <v>8353</v>
      </c>
      <c r="Q835" t="s">
        <v>8352</v>
      </c>
      <c r="R835">
        <f t="shared" ref="R835:R898" si="13">LEN(Q835)-LEN(SUBSTITUTE(Q835,"{",""))</f>
        <v>7</v>
      </c>
    </row>
    <row r="836" spans="1:18" x14ac:dyDescent="0.25">
      <c r="A836" s="1">
        <v>834</v>
      </c>
      <c r="B836" t="s">
        <v>3375</v>
      </c>
      <c r="C836" t="s">
        <v>3376</v>
      </c>
      <c r="D836" t="s">
        <v>13767</v>
      </c>
      <c r="E836">
        <v>3</v>
      </c>
      <c r="F836" t="s">
        <v>39</v>
      </c>
      <c r="G836" t="s">
        <v>3377</v>
      </c>
      <c r="H836" t="s">
        <v>3378</v>
      </c>
      <c r="I836">
        <v>3190</v>
      </c>
      <c r="J836" t="s">
        <v>42</v>
      </c>
      <c r="K836" t="s">
        <v>3379</v>
      </c>
      <c r="L836" t="s">
        <v>3380</v>
      </c>
      <c r="M836">
        <v>4</v>
      </c>
      <c r="N836">
        <v>2</v>
      </c>
      <c r="O836">
        <v>834</v>
      </c>
      <c r="P836" t="s">
        <v>8351</v>
      </c>
      <c r="Q836" t="s">
        <v>8350</v>
      </c>
      <c r="R836">
        <f t="shared" si="13"/>
        <v>4</v>
      </c>
    </row>
    <row r="837" spans="1:18" x14ac:dyDescent="0.25">
      <c r="A837" s="1">
        <v>835</v>
      </c>
      <c r="B837" t="s">
        <v>3422</v>
      </c>
      <c r="C837" t="s">
        <v>3423</v>
      </c>
      <c r="D837" t="s">
        <v>13108</v>
      </c>
      <c r="E837">
        <v>3</v>
      </c>
      <c r="F837" t="s">
        <v>15</v>
      </c>
      <c r="G837" t="s">
        <v>3424</v>
      </c>
      <c r="H837" t="s">
        <v>3425</v>
      </c>
      <c r="I837">
        <v>264</v>
      </c>
      <c r="J837" t="s">
        <v>18</v>
      </c>
      <c r="K837" t="s">
        <v>3426</v>
      </c>
      <c r="L837" t="s">
        <v>3427</v>
      </c>
      <c r="M837">
        <v>4</v>
      </c>
      <c r="N837">
        <v>4</v>
      </c>
      <c r="O837">
        <v>835</v>
      </c>
      <c r="P837" t="s">
        <v>8349</v>
      </c>
      <c r="Q837" t="s">
        <v>8348</v>
      </c>
      <c r="R837">
        <f t="shared" si="13"/>
        <v>4</v>
      </c>
    </row>
    <row r="838" spans="1:18" x14ac:dyDescent="0.25">
      <c r="A838" s="1">
        <v>836</v>
      </c>
      <c r="B838" t="s">
        <v>3434</v>
      </c>
      <c r="C838" t="s">
        <v>3435</v>
      </c>
      <c r="D838" t="s">
        <v>13731</v>
      </c>
      <c r="E838">
        <v>4</v>
      </c>
      <c r="F838" t="s">
        <v>286</v>
      </c>
      <c r="G838" t="s">
        <v>3436</v>
      </c>
      <c r="H838" t="s">
        <v>3437</v>
      </c>
      <c r="I838">
        <v>2942</v>
      </c>
      <c r="J838" t="s">
        <v>287</v>
      </c>
      <c r="K838" t="s">
        <v>3438</v>
      </c>
      <c r="L838" t="s">
        <v>3439</v>
      </c>
      <c r="M838">
        <v>4</v>
      </c>
      <c r="N838">
        <v>2</v>
      </c>
      <c r="O838">
        <v>836</v>
      </c>
      <c r="P838" t="s">
        <v>8347</v>
      </c>
      <c r="Q838" t="s">
        <v>8346</v>
      </c>
      <c r="R838">
        <f t="shared" si="13"/>
        <v>4</v>
      </c>
    </row>
    <row r="839" spans="1:18" x14ac:dyDescent="0.25">
      <c r="A839" s="1">
        <v>837</v>
      </c>
      <c r="B839" t="s">
        <v>3464</v>
      </c>
      <c r="C839" t="s">
        <v>3465</v>
      </c>
      <c r="D839" t="s">
        <v>13213</v>
      </c>
      <c r="E839">
        <v>4</v>
      </c>
      <c r="F839" t="s">
        <v>15</v>
      </c>
      <c r="G839" t="s">
        <v>3466</v>
      </c>
      <c r="H839" t="s">
        <v>3467</v>
      </c>
      <c r="I839">
        <v>10259</v>
      </c>
      <c r="J839" t="s">
        <v>18</v>
      </c>
      <c r="K839" t="s">
        <v>3468</v>
      </c>
      <c r="L839" t="s">
        <v>3469</v>
      </c>
      <c r="M839">
        <v>4</v>
      </c>
      <c r="N839">
        <v>4</v>
      </c>
      <c r="O839">
        <v>837</v>
      </c>
      <c r="P839" t="s">
        <v>8345</v>
      </c>
      <c r="Q839" t="s">
        <v>8344</v>
      </c>
      <c r="R839">
        <f t="shared" si="13"/>
        <v>3</v>
      </c>
    </row>
    <row r="840" spans="1:18" x14ac:dyDescent="0.25">
      <c r="A840" s="1">
        <v>838</v>
      </c>
      <c r="B840" t="s">
        <v>3492</v>
      </c>
      <c r="C840" t="s">
        <v>3493</v>
      </c>
      <c r="D840" t="s">
        <v>13770</v>
      </c>
      <c r="E840">
        <v>4</v>
      </c>
      <c r="F840" t="s">
        <v>99</v>
      </c>
      <c r="G840" t="s">
        <v>3494</v>
      </c>
      <c r="H840" t="s">
        <v>3495</v>
      </c>
      <c r="I840">
        <v>40433</v>
      </c>
      <c r="J840" t="s">
        <v>100</v>
      </c>
      <c r="K840" t="s">
        <v>3496</v>
      </c>
      <c r="L840" t="s">
        <v>3497</v>
      </c>
      <c r="M840">
        <v>4</v>
      </c>
      <c r="N840">
        <v>2</v>
      </c>
      <c r="O840">
        <v>838</v>
      </c>
      <c r="P840" t="s">
        <v>8343</v>
      </c>
      <c r="Q840" t="s">
        <v>8342</v>
      </c>
      <c r="R840">
        <f t="shared" si="13"/>
        <v>4</v>
      </c>
    </row>
    <row r="841" spans="1:18" x14ac:dyDescent="0.25">
      <c r="A841" s="1">
        <v>839</v>
      </c>
      <c r="B841" t="s">
        <v>3543</v>
      </c>
      <c r="C841" t="s">
        <v>3544</v>
      </c>
      <c r="D841" t="s">
        <v>13214</v>
      </c>
      <c r="E841">
        <v>4</v>
      </c>
      <c r="F841" t="s">
        <v>187</v>
      </c>
      <c r="G841" t="s">
        <v>3545</v>
      </c>
      <c r="H841" t="s">
        <v>3546</v>
      </c>
      <c r="I841">
        <v>3514</v>
      </c>
      <c r="J841" t="s">
        <v>161</v>
      </c>
      <c r="K841" t="s">
        <v>3547</v>
      </c>
      <c r="L841" t="s">
        <v>3548</v>
      </c>
      <c r="M841">
        <v>4</v>
      </c>
      <c r="N841">
        <v>1</v>
      </c>
      <c r="O841">
        <v>839</v>
      </c>
      <c r="P841" t="s">
        <v>8341</v>
      </c>
      <c r="Q841" t="s">
        <v>8340</v>
      </c>
      <c r="R841">
        <f t="shared" si="13"/>
        <v>3</v>
      </c>
    </row>
    <row r="842" spans="1:18" x14ac:dyDescent="0.25">
      <c r="A842" s="1">
        <v>840</v>
      </c>
      <c r="B842" t="s">
        <v>3567</v>
      </c>
      <c r="C842" t="s">
        <v>3568</v>
      </c>
      <c r="D842" t="s">
        <v>13733</v>
      </c>
      <c r="E842">
        <v>4</v>
      </c>
      <c r="F842" t="s">
        <v>321</v>
      </c>
      <c r="G842" t="s">
        <v>3569</v>
      </c>
      <c r="H842" t="s">
        <v>3570</v>
      </c>
      <c r="I842">
        <v>2732</v>
      </c>
      <c r="J842" t="s">
        <v>324</v>
      </c>
      <c r="K842" t="s">
        <v>3571</v>
      </c>
      <c r="L842" t="s">
        <v>3572</v>
      </c>
      <c r="M842">
        <v>4</v>
      </c>
      <c r="N842">
        <v>2</v>
      </c>
      <c r="O842">
        <v>840</v>
      </c>
      <c r="P842" t="s">
        <v>8339</v>
      </c>
      <c r="Q842" t="s">
        <v>8338</v>
      </c>
      <c r="R842">
        <f t="shared" si="13"/>
        <v>4</v>
      </c>
    </row>
    <row r="843" spans="1:18" x14ac:dyDescent="0.25">
      <c r="A843" s="1">
        <v>841</v>
      </c>
      <c r="B843" t="s">
        <v>3633</v>
      </c>
      <c r="C843" t="s">
        <v>3634</v>
      </c>
      <c r="D843" t="s">
        <v>13772</v>
      </c>
      <c r="E843">
        <v>4</v>
      </c>
      <c r="F843" t="s">
        <v>117</v>
      </c>
      <c r="G843" t="s">
        <v>3635</v>
      </c>
      <c r="H843" t="s">
        <v>3636</v>
      </c>
      <c r="I843">
        <v>323</v>
      </c>
      <c r="J843" t="s">
        <v>120</v>
      </c>
      <c r="K843" t="s">
        <v>3637</v>
      </c>
      <c r="L843" t="s">
        <v>3638</v>
      </c>
      <c r="M843">
        <v>4</v>
      </c>
      <c r="N843">
        <v>2</v>
      </c>
      <c r="O843">
        <v>841</v>
      </c>
      <c r="P843" t="s">
        <v>8337</v>
      </c>
      <c r="Q843" t="s">
        <v>8336</v>
      </c>
      <c r="R843">
        <f t="shared" si="13"/>
        <v>4</v>
      </c>
    </row>
    <row r="844" spans="1:18" x14ac:dyDescent="0.25">
      <c r="A844" s="1">
        <v>842</v>
      </c>
      <c r="B844" t="s">
        <v>3663</v>
      </c>
      <c r="C844" t="s">
        <v>3664</v>
      </c>
      <c r="D844" t="s">
        <v>13136</v>
      </c>
      <c r="E844">
        <v>4</v>
      </c>
      <c r="F844" t="s">
        <v>198</v>
      </c>
      <c r="G844" t="s">
        <v>3665</v>
      </c>
      <c r="H844" t="s">
        <v>3666</v>
      </c>
      <c r="I844">
        <v>38567</v>
      </c>
      <c r="J844" t="s">
        <v>199</v>
      </c>
      <c r="K844" t="s">
        <v>3667</v>
      </c>
      <c r="L844" t="s">
        <v>3668</v>
      </c>
      <c r="M844">
        <v>4</v>
      </c>
      <c r="N844">
        <v>2</v>
      </c>
      <c r="O844">
        <v>842</v>
      </c>
      <c r="P844" t="s">
        <v>8335</v>
      </c>
      <c r="Q844" t="s">
        <v>8334</v>
      </c>
      <c r="R844">
        <f t="shared" si="13"/>
        <v>3</v>
      </c>
    </row>
    <row r="845" spans="1:18" x14ac:dyDescent="0.25">
      <c r="A845" s="1">
        <v>843</v>
      </c>
      <c r="B845" t="s">
        <v>3675</v>
      </c>
      <c r="C845" t="s">
        <v>3676</v>
      </c>
      <c r="D845" t="s">
        <v>13774</v>
      </c>
      <c r="E845">
        <v>4</v>
      </c>
      <c r="F845" t="s">
        <v>73</v>
      </c>
      <c r="G845" t="s">
        <v>3677</v>
      </c>
      <c r="H845" t="s">
        <v>3678</v>
      </c>
      <c r="I845">
        <v>2045</v>
      </c>
      <c r="J845" t="s">
        <v>76</v>
      </c>
      <c r="K845" t="s">
        <v>3679</v>
      </c>
      <c r="L845" t="s">
        <v>3680</v>
      </c>
      <c r="M845">
        <v>4</v>
      </c>
      <c r="N845">
        <v>2</v>
      </c>
      <c r="O845">
        <v>843</v>
      </c>
      <c r="P845" t="s">
        <v>8333</v>
      </c>
      <c r="Q845" t="s">
        <v>8332</v>
      </c>
      <c r="R845">
        <f t="shared" si="13"/>
        <v>4</v>
      </c>
    </row>
    <row r="846" spans="1:18" x14ac:dyDescent="0.25">
      <c r="A846" s="1">
        <v>844</v>
      </c>
      <c r="B846" t="s">
        <v>3687</v>
      </c>
      <c r="C846" t="s">
        <v>3688</v>
      </c>
      <c r="D846" t="s">
        <v>13775</v>
      </c>
      <c r="E846">
        <v>4</v>
      </c>
      <c r="F846" t="s">
        <v>39</v>
      </c>
      <c r="G846" t="s">
        <v>3689</v>
      </c>
      <c r="H846" t="s">
        <v>3690</v>
      </c>
      <c r="I846">
        <v>20148</v>
      </c>
      <c r="J846" t="s">
        <v>42</v>
      </c>
      <c r="K846" t="s">
        <v>3691</v>
      </c>
      <c r="L846" t="s">
        <v>3692</v>
      </c>
      <c r="M846">
        <v>4</v>
      </c>
      <c r="N846">
        <v>4</v>
      </c>
      <c r="O846">
        <v>844</v>
      </c>
      <c r="P846" t="s">
        <v>8331</v>
      </c>
      <c r="Q846" t="s">
        <v>8330</v>
      </c>
      <c r="R846">
        <f t="shared" si="13"/>
        <v>4</v>
      </c>
    </row>
    <row r="847" spans="1:18" x14ac:dyDescent="0.25">
      <c r="A847" s="1">
        <v>845</v>
      </c>
      <c r="B847" t="s">
        <v>3711</v>
      </c>
      <c r="C847" t="s">
        <v>3712</v>
      </c>
      <c r="D847" t="s">
        <v>13414</v>
      </c>
      <c r="E847">
        <v>4</v>
      </c>
      <c r="F847" t="s">
        <v>15</v>
      </c>
      <c r="G847" t="s">
        <v>3713</v>
      </c>
      <c r="H847" t="s">
        <v>3714</v>
      </c>
      <c r="I847">
        <v>7444</v>
      </c>
      <c r="J847" t="s">
        <v>18</v>
      </c>
      <c r="K847" t="s">
        <v>3715</v>
      </c>
      <c r="L847" t="s">
        <v>3716</v>
      </c>
      <c r="M847">
        <v>4</v>
      </c>
      <c r="N847">
        <v>1</v>
      </c>
      <c r="O847">
        <v>845</v>
      </c>
      <c r="P847" t="s">
        <v>8329</v>
      </c>
      <c r="Q847" t="s">
        <v>8328</v>
      </c>
      <c r="R847">
        <f t="shared" si="13"/>
        <v>4</v>
      </c>
    </row>
    <row r="848" spans="1:18" x14ac:dyDescent="0.25">
      <c r="A848" s="1">
        <v>846</v>
      </c>
      <c r="B848" t="s">
        <v>3717</v>
      </c>
      <c r="C848" t="s">
        <v>3718</v>
      </c>
      <c r="D848" t="s">
        <v>13777</v>
      </c>
      <c r="E848">
        <v>4</v>
      </c>
      <c r="F848" t="s">
        <v>3719</v>
      </c>
      <c r="G848" t="s">
        <v>3720</v>
      </c>
      <c r="H848" t="s">
        <v>3721</v>
      </c>
      <c r="I848">
        <v>2765</v>
      </c>
      <c r="J848" t="s">
        <v>50</v>
      </c>
      <c r="K848" t="s">
        <v>3722</v>
      </c>
      <c r="L848" t="s">
        <v>3723</v>
      </c>
      <c r="M848">
        <v>4</v>
      </c>
      <c r="N848">
        <v>1</v>
      </c>
      <c r="O848">
        <v>846</v>
      </c>
      <c r="P848" t="s">
        <v>8327</v>
      </c>
      <c r="Q848" t="s">
        <v>8326</v>
      </c>
      <c r="R848">
        <f t="shared" si="13"/>
        <v>4</v>
      </c>
    </row>
    <row r="849" spans="1:18" x14ac:dyDescent="0.25">
      <c r="A849" s="1">
        <v>847</v>
      </c>
      <c r="B849" t="s">
        <v>3742</v>
      </c>
      <c r="C849" t="s">
        <v>3743</v>
      </c>
      <c r="D849" t="s">
        <v>13417</v>
      </c>
      <c r="E849">
        <v>4</v>
      </c>
      <c r="F849" t="s">
        <v>198</v>
      </c>
      <c r="G849" t="s">
        <v>3744</v>
      </c>
      <c r="H849" t="s">
        <v>3745</v>
      </c>
      <c r="I849">
        <v>714</v>
      </c>
      <c r="J849" t="s">
        <v>199</v>
      </c>
      <c r="K849" t="s">
        <v>3746</v>
      </c>
      <c r="L849" t="s">
        <v>3747</v>
      </c>
      <c r="M849">
        <v>4</v>
      </c>
      <c r="N849">
        <v>2</v>
      </c>
      <c r="O849">
        <v>847</v>
      </c>
      <c r="P849" t="s">
        <v>8325</v>
      </c>
      <c r="Q849" t="s">
        <v>8324</v>
      </c>
      <c r="R849">
        <f t="shared" si="13"/>
        <v>4</v>
      </c>
    </row>
    <row r="850" spans="1:18" x14ac:dyDescent="0.25">
      <c r="A850" s="1">
        <v>848</v>
      </c>
      <c r="B850" t="s">
        <v>3760</v>
      </c>
      <c r="C850" t="s">
        <v>3761</v>
      </c>
      <c r="D850" t="s">
        <v>14059</v>
      </c>
      <c r="E850">
        <v>4</v>
      </c>
      <c r="F850" t="s">
        <v>47</v>
      </c>
      <c r="G850" t="s">
        <v>3762</v>
      </c>
      <c r="H850" t="s">
        <v>3763</v>
      </c>
      <c r="I850">
        <v>33985</v>
      </c>
      <c r="J850" t="s">
        <v>50</v>
      </c>
      <c r="K850" t="s">
        <v>3764</v>
      </c>
      <c r="L850" t="s">
        <v>3765</v>
      </c>
      <c r="M850">
        <v>4</v>
      </c>
      <c r="N850">
        <v>2</v>
      </c>
      <c r="O850">
        <v>848</v>
      </c>
      <c r="P850" t="s">
        <v>8323</v>
      </c>
      <c r="Q850" t="s">
        <v>8322</v>
      </c>
      <c r="R850">
        <f t="shared" si="13"/>
        <v>6</v>
      </c>
    </row>
    <row r="851" spans="1:18" x14ac:dyDescent="0.25">
      <c r="A851" s="1">
        <v>849</v>
      </c>
      <c r="B851" t="s">
        <v>3778</v>
      </c>
      <c r="C851" t="s">
        <v>3779</v>
      </c>
      <c r="D851" t="s">
        <v>14060</v>
      </c>
      <c r="E851">
        <v>4</v>
      </c>
      <c r="F851" t="s">
        <v>286</v>
      </c>
      <c r="G851" t="s">
        <v>3780</v>
      </c>
      <c r="H851" t="s">
        <v>3781</v>
      </c>
      <c r="I851">
        <v>8321</v>
      </c>
      <c r="J851" t="s">
        <v>287</v>
      </c>
      <c r="K851" t="s">
        <v>3782</v>
      </c>
      <c r="L851" t="s">
        <v>3783</v>
      </c>
      <c r="M851">
        <v>4</v>
      </c>
      <c r="N851">
        <v>1</v>
      </c>
      <c r="O851">
        <v>849</v>
      </c>
      <c r="P851" t="s">
        <v>8321</v>
      </c>
      <c r="Q851" t="s">
        <v>8320</v>
      </c>
      <c r="R851">
        <f t="shared" si="13"/>
        <v>6</v>
      </c>
    </row>
    <row r="852" spans="1:18" x14ac:dyDescent="0.25">
      <c r="A852" s="1">
        <v>850</v>
      </c>
      <c r="B852" t="s">
        <v>3820</v>
      </c>
      <c r="C852" t="s">
        <v>3821</v>
      </c>
      <c r="D852" t="s">
        <v>13781</v>
      </c>
      <c r="E852">
        <v>4</v>
      </c>
      <c r="F852" t="s">
        <v>117</v>
      </c>
      <c r="G852" t="s">
        <v>3822</v>
      </c>
      <c r="H852" t="s">
        <v>3823</v>
      </c>
      <c r="I852">
        <v>10789</v>
      </c>
      <c r="J852" t="s">
        <v>120</v>
      </c>
      <c r="K852" t="s">
        <v>3824</v>
      </c>
      <c r="L852" t="s">
        <v>3825</v>
      </c>
      <c r="M852">
        <v>4</v>
      </c>
      <c r="N852">
        <v>1</v>
      </c>
      <c r="O852">
        <v>850</v>
      </c>
      <c r="P852" t="s">
        <v>8319</v>
      </c>
      <c r="Q852" t="s">
        <v>8318</v>
      </c>
      <c r="R852">
        <f t="shared" si="13"/>
        <v>4</v>
      </c>
    </row>
    <row r="853" spans="1:18" x14ac:dyDescent="0.25">
      <c r="A853" s="1">
        <v>851</v>
      </c>
      <c r="B853" t="s">
        <v>3874</v>
      </c>
      <c r="C853" t="s">
        <v>3875</v>
      </c>
      <c r="D853" t="s">
        <v>13137</v>
      </c>
      <c r="E853">
        <v>4</v>
      </c>
      <c r="F853" t="s">
        <v>187</v>
      </c>
      <c r="G853" t="s">
        <v>3876</v>
      </c>
      <c r="H853" t="s">
        <v>3877</v>
      </c>
      <c r="I853">
        <v>78908</v>
      </c>
      <c r="J853" t="s">
        <v>161</v>
      </c>
      <c r="K853" t="s">
        <v>3878</v>
      </c>
      <c r="L853" t="s">
        <v>3879</v>
      </c>
      <c r="M853">
        <v>4</v>
      </c>
      <c r="N853">
        <v>2</v>
      </c>
      <c r="O853">
        <v>851</v>
      </c>
      <c r="P853" t="s">
        <v>8317</v>
      </c>
      <c r="Q853" t="s">
        <v>8316</v>
      </c>
      <c r="R853">
        <f t="shared" si="13"/>
        <v>3</v>
      </c>
    </row>
    <row r="854" spans="1:18" x14ac:dyDescent="0.25">
      <c r="A854" s="1">
        <v>852</v>
      </c>
      <c r="B854" t="s">
        <v>3886</v>
      </c>
      <c r="C854" t="s">
        <v>3887</v>
      </c>
      <c r="D854" t="s">
        <v>14003</v>
      </c>
      <c r="E854">
        <v>4</v>
      </c>
      <c r="F854" t="s">
        <v>187</v>
      </c>
      <c r="G854" t="s">
        <v>3888</v>
      </c>
      <c r="H854" t="s">
        <v>3889</v>
      </c>
      <c r="I854">
        <v>79768</v>
      </c>
      <c r="J854" t="s">
        <v>161</v>
      </c>
      <c r="K854" t="s">
        <v>3890</v>
      </c>
      <c r="L854" t="s">
        <v>3891</v>
      </c>
      <c r="M854">
        <v>4</v>
      </c>
      <c r="N854">
        <v>2</v>
      </c>
      <c r="O854">
        <v>852</v>
      </c>
      <c r="P854" t="s">
        <v>8315</v>
      </c>
      <c r="Q854" t="s">
        <v>8314</v>
      </c>
      <c r="R854">
        <f t="shared" si="13"/>
        <v>5</v>
      </c>
    </row>
    <row r="855" spans="1:18" x14ac:dyDescent="0.25">
      <c r="A855" s="1">
        <v>853</v>
      </c>
      <c r="B855" t="s">
        <v>3904</v>
      </c>
      <c r="C855" t="s">
        <v>3905</v>
      </c>
      <c r="D855" t="s">
        <v>13782</v>
      </c>
      <c r="E855">
        <v>4</v>
      </c>
      <c r="F855" t="s">
        <v>39</v>
      </c>
      <c r="G855" t="s">
        <v>3906</v>
      </c>
      <c r="H855" t="s">
        <v>3907</v>
      </c>
      <c r="I855">
        <v>13781</v>
      </c>
      <c r="J855" t="s">
        <v>42</v>
      </c>
      <c r="K855" t="s">
        <v>3908</v>
      </c>
      <c r="L855" t="s">
        <v>3909</v>
      </c>
      <c r="M855">
        <v>4</v>
      </c>
      <c r="N855">
        <v>2</v>
      </c>
      <c r="O855">
        <v>853</v>
      </c>
      <c r="P855" t="s">
        <v>8313</v>
      </c>
      <c r="Q855" t="s">
        <v>8312</v>
      </c>
      <c r="R855">
        <f t="shared" si="13"/>
        <v>4</v>
      </c>
    </row>
    <row r="856" spans="1:18" x14ac:dyDescent="0.25">
      <c r="A856" s="1">
        <v>854</v>
      </c>
      <c r="B856" t="s">
        <v>3928</v>
      </c>
      <c r="C856" t="s">
        <v>3929</v>
      </c>
      <c r="D856" t="s">
        <v>13734</v>
      </c>
      <c r="E856">
        <v>4</v>
      </c>
      <c r="F856" t="s">
        <v>187</v>
      </c>
      <c r="G856" t="s">
        <v>3930</v>
      </c>
      <c r="H856" t="s">
        <v>3931</v>
      </c>
      <c r="I856">
        <v>824</v>
      </c>
      <c r="J856" t="s">
        <v>161</v>
      </c>
      <c r="K856" t="s">
        <v>3932</v>
      </c>
      <c r="L856" t="s">
        <v>3933</v>
      </c>
      <c r="M856">
        <v>4</v>
      </c>
      <c r="N856">
        <v>2</v>
      </c>
      <c r="O856">
        <v>854</v>
      </c>
      <c r="P856" t="s">
        <v>8311</v>
      </c>
      <c r="Q856" t="s">
        <v>8310</v>
      </c>
      <c r="R856">
        <f t="shared" si="13"/>
        <v>4</v>
      </c>
    </row>
    <row r="857" spans="1:18" x14ac:dyDescent="0.25">
      <c r="A857" s="1">
        <v>855</v>
      </c>
      <c r="B857" t="s">
        <v>3958</v>
      </c>
      <c r="C857" t="s">
        <v>3959</v>
      </c>
      <c r="D857" t="s">
        <v>13109</v>
      </c>
      <c r="E857">
        <v>4</v>
      </c>
      <c r="F857" t="s">
        <v>198</v>
      </c>
      <c r="G857" t="s">
        <v>3960</v>
      </c>
      <c r="H857" t="s">
        <v>3961</v>
      </c>
      <c r="I857">
        <v>16331</v>
      </c>
      <c r="J857" t="s">
        <v>199</v>
      </c>
      <c r="K857" t="s">
        <v>3962</v>
      </c>
      <c r="L857" t="s">
        <v>3963</v>
      </c>
      <c r="M857">
        <v>4</v>
      </c>
      <c r="N857">
        <v>1</v>
      </c>
      <c r="O857">
        <v>855</v>
      </c>
      <c r="P857" t="s">
        <v>8309</v>
      </c>
      <c r="Q857" t="s">
        <v>8308</v>
      </c>
      <c r="R857">
        <f t="shared" si="13"/>
        <v>2</v>
      </c>
    </row>
    <row r="858" spans="1:18" x14ac:dyDescent="0.25">
      <c r="A858" s="1">
        <v>856</v>
      </c>
      <c r="B858" t="s">
        <v>3964</v>
      </c>
      <c r="C858" t="s">
        <v>3965</v>
      </c>
      <c r="D858" t="s">
        <v>13952</v>
      </c>
      <c r="E858">
        <v>4</v>
      </c>
      <c r="F858" t="s">
        <v>15</v>
      </c>
      <c r="G858" t="s">
        <v>3966</v>
      </c>
      <c r="H858" t="s">
        <v>3967</v>
      </c>
      <c r="I858">
        <v>3041</v>
      </c>
      <c r="J858" t="s">
        <v>18</v>
      </c>
      <c r="K858" t="s">
        <v>3968</v>
      </c>
      <c r="L858" t="s">
        <v>3969</v>
      </c>
      <c r="M858">
        <v>4</v>
      </c>
      <c r="N858">
        <v>2</v>
      </c>
      <c r="O858">
        <v>856</v>
      </c>
      <c r="P858" t="s">
        <v>8307</v>
      </c>
      <c r="Q858" t="s">
        <v>8306</v>
      </c>
      <c r="R858">
        <f t="shared" si="13"/>
        <v>5</v>
      </c>
    </row>
    <row r="859" spans="1:18" x14ac:dyDescent="0.25">
      <c r="A859" s="1">
        <v>857</v>
      </c>
      <c r="B859" t="s">
        <v>3988</v>
      </c>
      <c r="C859" t="s">
        <v>3989</v>
      </c>
      <c r="D859" t="s">
        <v>13423</v>
      </c>
      <c r="E859">
        <v>4</v>
      </c>
      <c r="F859" t="s">
        <v>151</v>
      </c>
      <c r="G859" t="s">
        <v>3990</v>
      </c>
      <c r="H859" t="s">
        <v>3991</v>
      </c>
      <c r="I859">
        <v>9329</v>
      </c>
      <c r="J859" t="s">
        <v>34</v>
      </c>
      <c r="K859" t="s">
        <v>3992</v>
      </c>
      <c r="L859" t="s">
        <v>3993</v>
      </c>
      <c r="M859">
        <v>4</v>
      </c>
      <c r="N859">
        <v>2</v>
      </c>
      <c r="O859">
        <v>857</v>
      </c>
      <c r="P859" t="s">
        <v>8305</v>
      </c>
      <c r="Q859" t="s">
        <v>8304</v>
      </c>
      <c r="R859">
        <f t="shared" si="13"/>
        <v>4</v>
      </c>
    </row>
    <row r="860" spans="1:18" x14ac:dyDescent="0.25">
      <c r="A860" s="1">
        <v>858</v>
      </c>
      <c r="B860" t="s">
        <v>3994</v>
      </c>
      <c r="C860" t="s">
        <v>3995</v>
      </c>
      <c r="D860" t="s">
        <v>13962</v>
      </c>
      <c r="E860">
        <v>4</v>
      </c>
      <c r="F860" t="s">
        <v>39</v>
      </c>
      <c r="G860" t="s">
        <v>3996</v>
      </c>
      <c r="H860" t="s">
        <v>3997</v>
      </c>
      <c r="I860">
        <v>10645</v>
      </c>
      <c r="J860" t="s">
        <v>42</v>
      </c>
      <c r="K860" t="s">
        <v>3998</v>
      </c>
      <c r="L860" t="s">
        <v>3999</v>
      </c>
      <c r="M860">
        <v>4</v>
      </c>
      <c r="N860">
        <v>2</v>
      </c>
      <c r="O860">
        <v>858</v>
      </c>
      <c r="P860" t="s">
        <v>8303</v>
      </c>
      <c r="Q860" t="s">
        <v>8302</v>
      </c>
      <c r="R860">
        <f t="shared" si="13"/>
        <v>5</v>
      </c>
    </row>
    <row r="861" spans="1:18" x14ac:dyDescent="0.25">
      <c r="A861" s="1">
        <v>859</v>
      </c>
      <c r="B861" t="s">
        <v>4024</v>
      </c>
      <c r="C861" t="s">
        <v>4025</v>
      </c>
      <c r="D861" t="s">
        <v>13785</v>
      </c>
      <c r="E861">
        <v>4</v>
      </c>
      <c r="F861" t="s">
        <v>15</v>
      </c>
      <c r="G861" t="s">
        <v>4026</v>
      </c>
      <c r="H861" t="s">
        <v>4027</v>
      </c>
      <c r="I861">
        <v>10388</v>
      </c>
      <c r="J861" t="s">
        <v>18</v>
      </c>
      <c r="K861" t="s">
        <v>4028</v>
      </c>
      <c r="L861" t="s">
        <v>4029</v>
      </c>
      <c r="M861">
        <v>4</v>
      </c>
      <c r="N861">
        <v>2</v>
      </c>
      <c r="O861">
        <v>859</v>
      </c>
      <c r="P861" t="s">
        <v>8301</v>
      </c>
      <c r="Q861" t="s">
        <v>8300</v>
      </c>
      <c r="R861">
        <f t="shared" si="13"/>
        <v>4</v>
      </c>
    </row>
    <row r="862" spans="1:18" x14ac:dyDescent="0.25">
      <c r="A862" s="1">
        <v>860</v>
      </c>
      <c r="B862" t="s">
        <v>4052</v>
      </c>
      <c r="C862" t="s">
        <v>4053</v>
      </c>
      <c r="D862" t="s">
        <v>13786</v>
      </c>
      <c r="E862">
        <v>4</v>
      </c>
      <c r="F862" t="s">
        <v>187</v>
      </c>
      <c r="G862" t="s">
        <v>4054</v>
      </c>
      <c r="H862" t="s">
        <v>4055</v>
      </c>
      <c r="I862">
        <v>15274</v>
      </c>
      <c r="J862" t="s">
        <v>161</v>
      </c>
      <c r="K862" t="s">
        <v>4056</v>
      </c>
      <c r="L862" t="s">
        <v>4057</v>
      </c>
      <c r="M862">
        <v>4</v>
      </c>
      <c r="N862">
        <v>2</v>
      </c>
      <c r="O862">
        <v>860</v>
      </c>
      <c r="P862" t="s">
        <v>8299</v>
      </c>
      <c r="Q862" t="s">
        <v>8298</v>
      </c>
      <c r="R862">
        <f t="shared" si="13"/>
        <v>4</v>
      </c>
    </row>
    <row r="863" spans="1:18" x14ac:dyDescent="0.25">
      <c r="A863" s="1">
        <v>861</v>
      </c>
      <c r="B863" t="s">
        <v>4064</v>
      </c>
      <c r="C863" t="s">
        <v>4065</v>
      </c>
      <c r="D863" t="s">
        <v>13114</v>
      </c>
      <c r="E863">
        <v>4</v>
      </c>
      <c r="F863" t="s">
        <v>187</v>
      </c>
      <c r="G863" t="s">
        <v>4066</v>
      </c>
      <c r="H863" t="s">
        <v>4067</v>
      </c>
      <c r="I863">
        <v>3095</v>
      </c>
      <c r="J863" t="s">
        <v>161</v>
      </c>
      <c r="K863" t="s">
        <v>4068</v>
      </c>
      <c r="L863" t="s">
        <v>4069</v>
      </c>
      <c r="M863">
        <v>4</v>
      </c>
      <c r="N863">
        <v>4</v>
      </c>
      <c r="O863">
        <v>861</v>
      </c>
      <c r="P863" t="s">
        <v>8297</v>
      </c>
      <c r="Q863" t="s">
        <v>8296</v>
      </c>
      <c r="R863">
        <f t="shared" si="13"/>
        <v>2</v>
      </c>
    </row>
    <row r="864" spans="1:18" x14ac:dyDescent="0.25">
      <c r="A864" s="1">
        <v>862</v>
      </c>
      <c r="B864" t="s">
        <v>4076</v>
      </c>
      <c r="C864" t="s">
        <v>4077</v>
      </c>
      <c r="D864" t="s">
        <v>13737</v>
      </c>
      <c r="E864">
        <v>4</v>
      </c>
      <c r="F864" t="s">
        <v>214</v>
      </c>
      <c r="G864" t="s">
        <v>4078</v>
      </c>
      <c r="H864" t="s">
        <v>4079</v>
      </c>
      <c r="I864">
        <v>16887</v>
      </c>
      <c r="J864" t="s">
        <v>217</v>
      </c>
      <c r="K864" t="s">
        <v>4080</v>
      </c>
      <c r="L864" t="s">
        <v>4081</v>
      </c>
      <c r="M864">
        <v>4</v>
      </c>
      <c r="N864">
        <v>2</v>
      </c>
      <c r="O864">
        <v>862</v>
      </c>
      <c r="P864" t="s">
        <v>8295</v>
      </c>
      <c r="Q864" t="s">
        <v>8294</v>
      </c>
      <c r="R864">
        <f t="shared" si="13"/>
        <v>4</v>
      </c>
    </row>
    <row r="865" spans="1:18" x14ac:dyDescent="0.25">
      <c r="A865" s="1">
        <v>863</v>
      </c>
      <c r="B865" t="s">
        <v>4098</v>
      </c>
      <c r="C865" t="s">
        <v>4099</v>
      </c>
      <c r="D865" t="s">
        <v>14040</v>
      </c>
      <c r="E865">
        <v>4</v>
      </c>
      <c r="F865" t="s">
        <v>286</v>
      </c>
      <c r="G865" t="s">
        <v>4100</v>
      </c>
      <c r="H865" t="s">
        <v>4101</v>
      </c>
      <c r="I865">
        <v>3220</v>
      </c>
      <c r="J865" t="s">
        <v>287</v>
      </c>
      <c r="K865" t="s">
        <v>4102</v>
      </c>
      <c r="L865" t="s">
        <v>4103</v>
      </c>
      <c r="M865">
        <v>4</v>
      </c>
      <c r="N865">
        <v>2</v>
      </c>
      <c r="O865">
        <v>863</v>
      </c>
      <c r="P865" t="s">
        <v>8293</v>
      </c>
      <c r="Q865" t="s">
        <v>8292</v>
      </c>
      <c r="R865">
        <f t="shared" si="13"/>
        <v>6</v>
      </c>
    </row>
    <row r="866" spans="1:18" x14ac:dyDescent="0.25">
      <c r="A866" s="1">
        <v>864</v>
      </c>
      <c r="B866" t="s">
        <v>4182</v>
      </c>
      <c r="C866" t="s">
        <v>4183</v>
      </c>
      <c r="D866" t="s">
        <v>13789</v>
      </c>
      <c r="E866">
        <v>4</v>
      </c>
      <c r="F866" t="s">
        <v>73</v>
      </c>
      <c r="G866" t="s">
        <v>4184</v>
      </c>
      <c r="H866" t="s">
        <v>4185</v>
      </c>
      <c r="I866">
        <v>11771</v>
      </c>
      <c r="J866" t="s">
        <v>76</v>
      </c>
      <c r="K866" t="s">
        <v>4186</v>
      </c>
      <c r="L866" t="s">
        <v>4187</v>
      </c>
      <c r="M866">
        <v>4</v>
      </c>
      <c r="N866">
        <v>4</v>
      </c>
      <c r="O866">
        <v>864</v>
      </c>
      <c r="P866" t="s">
        <v>8291</v>
      </c>
      <c r="Q866" t="s">
        <v>8290</v>
      </c>
      <c r="R866">
        <f t="shared" si="13"/>
        <v>4</v>
      </c>
    </row>
    <row r="867" spans="1:18" x14ac:dyDescent="0.25">
      <c r="A867" s="1">
        <v>865</v>
      </c>
      <c r="B867" t="s">
        <v>4212</v>
      </c>
      <c r="C867" t="s">
        <v>4213</v>
      </c>
      <c r="D867" t="s">
        <v>13963</v>
      </c>
      <c r="E867">
        <v>4</v>
      </c>
      <c r="F867" t="s">
        <v>73</v>
      </c>
      <c r="G867" t="s">
        <v>4214</v>
      </c>
      <c r="H867" t="s">
        <v>4215</v>
      </c>
      <c r="I867">
        <v>387</v>
      </c>
      <c r="J867" t="s">
        <v>76</v>
      </c>
      <c r="K867" t="s">
        <v>4216</v>
      </c>
      <c r="L867" t="s">
        <v>4217</v>
      </c>
      <c r="M867">
        <v>4</v>
      </c>
      <c r="N867">
        <v>4</v>
      </c>
      <c r="O867">
        <v>865</v>
      </c>
      <c r="P867" t="s">
        <v>8289</v>
      </c>
      <c r="Q867" t="s">
        <v>8288</v>
      </c>
      <c r="R867">
        <f t="shared" si="13"/>
        <v>5</v>
      </c>
    </row>
    <row r="868" spans="1:18" x14ac:dyDescent="0.25">
      <c r="A868" s="1">
        <v>866</v>
      </c>
      <c r="B868" t="s">
        <v>4266</v>
      </c>
      <c r="C868" t="s">
        <v>4267</v>
      </c>
      <c r="D868" t="s">
        <v>13790</v>
      </c>
      <c r="E868">
        <v>4</v>
      </c>
      <c r="F868" t="s">
        <v>286</v>
      </c>
      <c r="G868" t="s">
        <v>4268</v>
      </c>
      <c r="H868" t="s">
        <v>4269</v>
      </c>
      <c r="I868">
        <v>151</v>
      </c>
      <c r="J868" t="s">
        <v>287</v>
      </c>
      <c r="K868" t="s">
        <v>4270</v>
      </c>
      <c r="L868" t="s">
        <v>4271</v>
      </c>
      <c r="M868">
        <v>4</v>
      </c>
      <c r="N868">
        <v>2</v>
      </c>
      <c r="O868">
        <v>866</v>
      </c>
      <c r="P868" t="s">
        <v>8287</v>
      </c>
      <c r="Q868" t="s">
        <v>8286</v>
      </c>
      <c r="R868">
        <f t="shared" si="13"/>
        <v>4</v>
      </c>
    </row>
    <row r="869" spans="1:18" x14ac:dyDescent="0.25">
      <c r="A869" s="1">
        <v>867</v>
      </c>
      <c r="B869" t="s">
        <v>4146</v>
      </c>
      <c r="C869" t="s">
        <v>4278</v>
      </c>
      <c r="D869" t="s">
        <v>13215</v>
      </c>
      <c r="E869">
        <v>4</v>
      </c>
      <c r="F869" t="s">
        <v>198</v>
      </c>
      <c r="G869" t="s">
        <v>4279</v>
      </c>
      <c r="H869" t="s">
        <v>4149</v>
      </c>
      <c r="I869">
        <v>4237</v>
      </c>
      <c r="J869" t="s">
        <v>199</v>
      </c>
      <c r="K869" t="s">
        <v>4280</v>
      </c>
      <c r="L869" t="s">
        <v>4281</v>
      </c>
      <c r="M869">
        <v>4</v>
      </c>
      <c r="N869">
        <v>4</v>
      </c>
      <c r="O869">
        <v>867</v>
      </c>
      <c r="P869" t="s">
        <v>8285</v>
      </c>
      <c r="Q869" t="s">
        <v>8284</v>
      </c>
      <c r="R869">
        <f t="shared" si="13"/>
        <v>4</v>
      </c>
    </row>
    <row r="870" spans="1:18" x14ac:dyDescent="0.25">
      <c r="A870" s="1">
        <v>868</v>
      </c>
      <c r="B870" t="s">
        <v>4282</v>
      </c>
      <c r="C870" t="s">
        <v>4283</v>
      </c>
      <c r="D870" t="s">
        <v>13216</v>
      </c>
      <c r="E870">
        <v>4</v>
      </c>
      <c r="F870" t="s">
        <v>73</v>
      </c>
      <c r="G870" t="s">
        <v>4284</v>
      </c>
      <c r="H870" t="s">
        <v>4285</v>
      </c>
      <c r="I870">
        <v>761</v>
      </c>
      <c r="J870" t="s">
        <v>76</v>
      </c>
      <c r="K870" t="s">
        <v>4286</v>
      </c>
      <c r="L870" t="s">
        <v>4287</v>
      </c>
      <c r="M870">
        <v>4</v>
      </c>
      <c r="N870">
        <v>1</v>
      </c>
      <c r="O870">
        <v>868</v>
      </c>
      <c r="P870" t="s">
        <v>8283</v>
      </c>
      <c r="Q870" t="s">
        <v>8282</v>
      </c>
      <c r="R870">
        <f t="shared" si="13"/>
        <v>3</v>
      </c>
    </row>
    <row r="871" spans="1:18" x14ac:dyDescent="0.25">
      <c r="A871" s="1">
        <v>869</v>
      </c>
      <c r="B871" t="s">
        <v>4317</v>
      </c>
      <c r="C871" t="s">
        <v>4318</v>
      </c>
      <c r="D871" t="s">
        <v>13874</v>
      </c>
      <c r="E871">
        <v>4</v>
      </c>
      <c r="F871" t="s">
        <v>821</v>
      </c>
      <c r="G871" t="s">
        <v>4319</v>
      </c>
      <c r="H871" t="s">
        <v>4320</v>
      </c>
      <c r="I871">
        <v>18462</v>
      </c>
      <c r="J871" t="s">
        <v>824</v>
      </c>
      <c r="K871" t="s">
        <v>4321</v>
      </c>
      <c r="L871" t="s">
        <v>4322</v>
      </c>
      <c r="M871">
        <v>4</v>
      </c>
      <c r="N871">
        <v>2</v>
      </c>
      <c r="O871">
        <v>869</v>
      </c>
      <c r="P871" t="s">
        <v>8281</v>
      </c>
      <c r="Q871" t="s">
        <v>8280</v>
      </c>
      <c r="R871">
        <f t="shared" si="13"/>
        <v>5</v>
      </c>
    </row>
    <row r="872" spans="1:18" x14ac:dyDescent="0.25">
      <c r="A872" s="1">
        <v>870</v>
      </c>
      <c r="B872" t="s">
        <v>4352</v>
      </c>
      <c r="C872" t="s">
        <v>4353</v>
      </c>
      <c r="D872" t="s">
        <v>13096</v>
      </c>
      <c r="E872">
        <v>4</v>
      </c>
      <c r="F872" t="s">
        <v>15</v>
      </c>
      <c r="G872" t="s">
        <v>4354</v>
      </c>
      <c r="H872" t="s">
        <v>4355</v>
      </c>
      <c r="I872">
        <v>344</v>
      </c>
      <c r="J872" t="s">
        <v>18</v>
      </c>
      <c r="K872" t="s">
        <v>4356</v>
      </c>
      <c r="L872" t="s">
        <v>4357</v>
      </c>
      <c r="M872">
        <v>4</v>
      </c>
      <c r="N872">
        <v>1</v>
      </c>
      <c r="O872">
        <v>870</v>
      </c>
      <c r="P872" t="s">
        <v>8279</v>
      </c>
      <c r="Q872" t="s">
        <v>8278</v>
      </c>
      <c r="R872">
        <f t="shared" si="13"/>
        <v>1</v>
      </c>
    </row>
    <row r="873" spans="1:18" x14ac:dyDescent="0.25">
      <c r="A873" s="1">
        <v>871</v>
      </c>
      <c r="B873" t="s">
        <v>4459</v>
      </c>
      <c r="C873" t="s">
        <v>4460</v>
      </c>
      <c r="D873" t="s">
        <v>13738</v>
      </c>
      <c r="E873">
        <v>4</v>
      </c>
      <c r="F873" t="s">
        <v>73</v>
      </c>
      <c r="G873" t="s">
        <v>4461</v>
      </c>
      <c r="H873" t="s">
        <v>4462</v>
      </c>
      <c r="I873">
        <v>1391</v>
      </c>
      <c r="J873" t="s">
        <v>76</v>
      </c>
      <c r="K873" t="s">
        <v>4463</v>
      </c>
      <c r="L873" t="s">
        <v>4464</v>
      </c>
      <c r="M873">
        <v>4</v>
      </c>
      <c r="N873">
        <v>4</v>
      </c>
      <c r="O873">
        <v>871</v>
      </c>
      <c r="P873" t="s">
        <v>8277</v>
      </c>
      <c r="Q873" t="s">
        <v>8276</v>
      </c>
      <c r="R873">
        <f t="shared" si="13"/>
        <v>4</v>
      </c>
    </row>
    <row r="874" spans="1:18" x14ac:dyDescent="0.25">
      <c r="A874" s="1">
        <v>872</v>
      </c>
      <c r="B874" t="s">
        <v>4507</v>
      </c>
      <c r="C874" t="s">
        <v>4508</v>
      </c>
      <c r="D874" t="s">
        <v>13739</v>
      </c>
      <c r="E874">
        <v>4</v>
      </c>
      <c r="F874" t="s">
        <v>39</v>
      </c>
      <c r="G874" t="s">
        <v>4509</v>
      </c>
      <c r="H874" t="s">
        <v>4510</v>
      </c>
      <c r="I874">
        <v>10682</v>
      </c>
      <c r="J874" t="s">
        <v>42</v>
      </c>
      <c r="K874" t="s">
        <v>4511</v>
      </c>
      <c r="L874" t="s">
        <v>4512</v>
      </c>
      <c r="M874">
        <v>4</v>
      </c>
      <c r="N874">
        <v>4</v>
      </c>
      <c r="O874">
        <v>872</v>
      </c>
      <c r="P874" t="s">
        <v>8275</v>
      </c>
      <c r="Q874" t="s">
        <v>8274</v>
      </c>
      <c r="R874">
        <f t="shared" si="13"/>
        <v>4</v>
      </c>
    </row>
    <row r="875" spans="1:18" x14ac:dyDescent="0.25">
      <c r="A875" s="1">
        <v>873</v>
      </c>
      <c r="B875" t="s">
        <v>4531</v>
      </c>
      <c r="C875" t="s">
        <v>4532</v>
      </c>
      <c r="D875" t="s">
        <v>13794</v>
      </c>
      <c r="E875">
        <v>4</v>
      </c>
      <c r="F875" t="s">
        <v>15</v>
      </c>
      <c r="G875" t="s">
        <v>4533</v>
      </c>
      <c r="H875" t="s">
        <v>4534</v>
      </c>
      <c r="I875">
        <v>1192</v>
      </c>
      <c r="J875" t="s">
        <v>18</v>
      </c>
      <c r="K875" t="s">
        <v>4535</v>
      </c>
      <c r="L875" t="s">
        <v>4536</v>
      </c>
      <c r="M875">
        <v>4</v>
      </c>
      <c r="N875">
        <v>4</v>
      </c>
      <c r="O875">
        <v>873</v>
      </c>
      <c r="P875" t="s">
        <v>8273</v>
      </c>
      <c r="Q875" t="s">
        <v>8272</v>
      </c>
      <c r="R875">
        <f t="shared" si="13"/>
        <v>4</v>
      </c>
    </row>
    <row r="876" spans="1:18" x14ac:dyDescent="0.25">
      <c r="A876" s="1">
        <v>874</v>
      </c>
      <c r="B876" t="s">
        <v>4579</v>
      </c>
      <c r="C876" t="s">
        <v>4580</v>
      </c>
      <c r="D876" t="s">
        <v>14041</v>
      </c>
      <c r="E876">
        <v>4</v>
      </c>
      <c r="F876" t="s">
        <v>286</v>
      </c>
      <c r="G876" t="s">
        <v>4581</v>
      </c>
      <c r="H876" t="s">
        <v>4582</v>
      </c>
      <c r="I876">
        <v>5877</v>
      </c>
      <c r="J876" t="s">
        <v>287</v>
      </c>
      <c r="K876" t="s">
        <v>4583</v>
      </c>
      <c r="L876" t="s">
        <v>4584</v>
      </c>
      <c r="M876">
        <v>4</v>
      </c>
      <c r="N876">
        <v>2</v>
      </c>
      <c r="O876">
        <v>874</v>
      </c>
      <c r="P876" t="s">
        <v>8271</v>
      </c>
      <c r="Q876" t="s">
        <v>8270</v>
      </c>
      <c r="R876">
        <f t="shared" si="13"/>
        <v>6</v>
      </c>
    </row>
    <row r="877" spans="1:18" x14ac:dyDescent="0.25">
      <c r="A877" s="1">
        <v>875</v>
      </c>
      <c r="B877" t="s">
        <v>4591</v>
      </c>
      <c r="C877" t="s">
        <v>4592</v>
      </c>
      <c r="D877" t="s">
        <v>14004</v>
      </c>
      <c r="E877">
        <v>4</v>
      </c>
      <c r="F877" t="s">
        <v>648</v>
      </c>
      <c r="G877" t="s">
        <v>4593</v>
      </c>
      <c r="H877" t="s">
        <v>4594</v>
      </c>
      <c r="I877">
        <v>6150</v>
      </c>
      <c r="J877" t="s">
        <v>603</v>
      </c>
      <c r="K877" t="s">
        <v>4595</v>
      </c>
      <c r="L877" t="s">
        <v>4596</v>
      </c>
      <c r="M877">
        <v>4</v>
      </c>
      <c r="N877">
        <v>2</v>
      </c>
      <c r="O877">
        <v>875</v>
      </c>
      <c r="P877" t="s">
        <v>8269</v>
      </c>
      <c r="Q877" t="s">
        <v>8268</v>
      </c>
      <c r="R877">
        <f t="shared" si="13"/>
        <v>5</v>
      </c>
    </row>
    <row r="878" spans="1:18" x14ac:dyDescent="0.25">
      <c r="A878" s="1">
        <v>876</v>
      </c>
      <c r="B878" t="s">
        <v>4615</v>
      </c>
      <c r="C878" t="s">
        <v>4616</v>
      </c>
      <c r="D878" t="s">
        <v>13217</v>
      </c>
      <c r="E878">
        <v>4</v>
      </c>
      <c r="F878" t="s">
        <v>1206</v>
      </c>
      <c r="G878" t="s">
        <v>4617</v>
      </c>
      <c r="H878" t="s">
        <v>4618</v>
      </c>
      <c r="I878">
        <v>68766</v>
      </c>
      <c r="J878" t="s">
        <v>76</v>
      </c>
      <c r="K878" t="s">
        <v>4619</v>
      </c>
      <c r="L878" t="s">
        <v>4620</v>
      </c>
      <c r="M878">
        <v>4</v>
      </c>
      <c r="N878">
        <v>1</v>
      </c>
      <c r="O878">
        <v>876</v>
      </c>
      <c r="P878" t="s">
        <v>8267</v>
      </c>
      <c r="Q878" t="s">
        <v>8266</v>
      </c>
      <c r="R878">
        <f t="shared" si="13"/>
        <v>3</v>
      </c>
    </row>
    <row r="879" spans="1:18" x14ac:dyDescent="0.25">
      <c r="A879" s="1">
        <v>877</v>
      </c>
      <c r="B879" t="s">
        <v>4783</v>
      </c>
      <c r="C879" t="s">
        <v>4784</v>
      </c>
      <c r="D879" t="s">
        <v>13822</v>
      </c>
      <c r="E879">
        <v>5</v>
      </c>
      <c r="F879" t="s">
        <v>187</v>
      </c>
      <c r="G879" t="s">
        <v>4785</v>
      </c>
      <c r="H879" t="s">
        <v>4786</v>
      </c>
      <c r="I879">
        <v>315</v>
      </c>
      <c r="J879" t="s">
        <v>161</v>
      </c>
      <c r="K879" t="s">
        <v>4787</v>
      </c>
      <c r="L879" t="s">
        <v>4788</v>
      </c>
      <c r="M879">
        <v>4</v>
      </c>
      <c r="N879">
        <v>2</v>
      </c>
      <c r="O879">
        <v>877</v>
      </c>
      <c r="P879" t="s">
        <v>8265</v>
      </c>
      <c r="Q879" t="s">
        <v>8264</v>
      </c>
      <c r="R879">
        <f t="shared" si="13"/>
        <v>4</v>
      </c>
    </row>
    <row r="880" spans="1:18" x14ac:dyDescent="0.25">
      <c r="A880" s="1">
        <v>878</v>
      </c>
      <c r="B880" t="s">
        <v>4795</v>
      </c>
      <c r="C880" t="s">
        <v>4796</v>
      </c>
      <c r="D880" t="s">
        <v>13233</v>
      </c>
      <c r="E880">
        <v>5</v>
      </c>
      <c r="F880" t="s">
        <v>877</v>
      </c>
      <c r="G880" t="s">
        <v>4797</v>
      </c>
      <c r="H880" t="s">
        <v>4798</v>
      </c>
      <c r="I880">
        <v>22029</v>
      </c>
      <c r="J880" t="s">
        <v>18</v>
      </c>
      <c r="K880" t="s">
        <v>4799</v>
      </c>
      <c r="L880" t="s">
        <v>4800</v>
      </c>
      <c r="M880">
        <v>4</v>
      </c>
      <c r="N880">
        <v>2</v>
      </c>
      <c r="O880">
        <v>878</v>
      </c>
      <c r="P880" t="s">
        <v>8263</v>
      </c>
      <c r="Q880" t="s">
        <v>8262</v>
      </c>
      <c r="R880">
        <f t="shared" si="13"/>
        <v>4</v>
      </c>
    </row>
    <row r="881" spans="1:18" x14ac:dyDescent="0.25">
      <c r="A881" s="1">
        <v>879</v>
      </c>
      <c r="B881" t="s">
        <v>4908</v>
      </c>
      <c r="C881" t="s">
        <v>4909</v>
      </c>
      <c r="D881" t="s">
        <v>13427</v>
      </c>
      <c r="E881">
        <v>5</v>
      </c>
      <c r="F881" t="s">
        <v>490</v>
      </c>
      <c r="G881" t="s">
        <v>4910</v>
      </c>
      <c r="H881" t="s">
        <v>4911</v>
      </c>
      <c r="I881">
        <v>12940</v>
      </c>
      <c r="J881" t="s">
        <v>473</v>
      </c>
      <c r="K881" t="s">
        <v>4912</v>
      </c>
      <c r="L881" t="s">
        <v>4913</v>
      </c>
      <c r="M881">
        <v>4</v>
      </c>
      <c r="N881">
        <v>2</v>
      </c>
      <c r="O881">
        <v>879</v>
      </c>
      <c r="P881" t="s">
        <v>8261</v>
      </c>
      <c r="Q881" t="s">
        <v>8260</v>
      </c>
      <c r="R881">
        <f t="shared" si="13"/>
        <v>4</v>
      </c>
    </row>
    <row r="882" spans="1:18" x14ac:dyDescent="0.25">
      <c r="A882" s="1">
        <v>880</v>
      </c>
      <c r="B882" t="s">
        <v>4951</v>
      </c>
      <c r="C882" t="s">
        <v>4952</v>
      </c>
      <c r="D882" t="s">
        <v>13429</v>
      </c>
      <c r="E882">
        <v>5</v>
      </c>
      <c r="F882" t="s">
        <v>198</v>
      </c>
      <c r="G882" t="s">
        <v>4953</v>
      </c>
      <c r="H882" t="s">
        <v>4954</v>
      </c>
      <c r="I882">
        <v>426</v>
      </c>
      <c r="J882" t="s">
        <v>199</v>
      </c>
      <c r="K882" t="s">
        <v>4955</v>
      </c>
      <c r="L882" t="s">
        <v>4956</v>
      </c>
      <c r="M882">
        <v>4</v>
      </c>
      <c r="N882">
        <v>1</v>
      </c>
      <c r="O882">
        <v>880</v>
      </c>
      <c r="P882" t="s">
        <v>8259</v>
      </c>
      <c r="Q882" t="s">
        <v>8258</v>
      </c>
      <c r="R882">
        <f t="shared" si="13"/>
        <v>4</v>
      </c>
    </row>
    <row r="883" spans="1:18" x14ac:dyDescent="0.25">
      <c r="A883" s="1">
        <v>881</v>
      </c>
      <c r="B883" t="s">
        <v>4997</v>
      </c>
      <c r="C883" t="s">
        <v>4998</v>
      </c>
      <c r="D883" t="s">
        <v>14030</v>
      </c>
      <c r="E883">
        <v>5</v>
      </c>
      <c r="F883" t="s">
        <v>187</v>
      </c>
      <c r="G883" t="s">
        <v>4999</v>
      </c>
      <c r="H883" t="s">
        <v>5000</v>
      </c>
      <c r="I883">
        <v>46086</v>
      </c>
      <c r="J883" t="s">
        <v>161</v>
      </c>
      <c r="K883" t="s">
        <v>5001</v>
      </c>
      <c r="L883" t="s">
        <v>5002</v>
      </c>
      <c r="M883">
        <v>4</v>
      </c>
      <c r="N883">
        <v>1</v>
      </c>
      <c r="O883">
        <v>881</v>
      </c>
      <c r="P883" t="s">
        <v>8257</v>
      </c>
      <c r="Q883" t="s">
        <v>8256</v>
      </c>
      <c r="R883">
        <f t="shared" si="13"/>
        <v>6</v>
      </c>
    </row>
    <row r="884" spans="1:18" x14ac:dyDescent="0.25">
      <c r="A884" s="1">
        <v>882</v>
      </c>
      <c r="B884" t="s">
        <v>5003</v>
      </c>
      <c r="C884" t="s">
        <v>5004</v>
      </c>
      <c r="D884" t="s">
        <v>13740</v>
      </c>
      <c r="E884">
        <v>5</v>
      </c>
      <c r="F884" t="s">
        <v>31</v>
      </c>
      <c r="G884" t="s">
        <v>5005</v>
      </c>
      <c r="H884" t="s">
        <v>5006</v>
      </c>
      <c r="I884">
        <v>4130</v>
      </c>
      <c r="J884" t="s">
        <v>34</v>
      </c>
      <c r="K884" t="s">
        <v>5007</v>
      </c>
      <c r="L884" t="s">
        <v>5008</v>
      </c>
      <c r="M884">
        <v>4</v>
      </c>
      <c r="N884">
        <v>2</v>
      </c>
      <c r="O884">
        <v>882</v>
      </c>
      <c r="P884" t="s">
        <v>8255</v>
      </c>
      <c r="Q884" t="s">
        <v>8254</v>
      </c>
      <c r="R884">
        <f t="shared" si="13"/>
        <v>4</v>
      </c>
    </row>
    <row r="885" spans="1:18" x14ac:dyDescent="0.25">
      <c r="A885" s="1">
        <v>883</v>
      </c>
      <c r="B885" t="s">
        <v>5033</v>
      </c>
      <c r="C885" t="s">
        <v>5034</v>
      </c>
      <c r="D885" t="s">
        <v>13970</v>
      </c>
      <c r="E885">
        <v>5</v>
      </c>
      <c r="F885" t="s">
        <v>15</v>
      </c>
      <c r="G885" t="s">
        <v>5035</v>
      </c>
      <c r="H885" t="s">
        <v>5036</v>
      </c>
      <c r="I885">
        <v>99287</v>
      </c>
      <c r="J885" t="s">
        <v>18</v>
      </c>
      <c r="K885" t="s">
        <v>5037</v>
      </c>
      <c r="L885" t="s">
        <v>5038</v>
      </c>
      <c r="M885">
        <v>4</v>
      </c>
      <c r="N885">
        <v>1</v>
      </c>
      <c r="O885">
        <v>883</v>
      </c>
      <c r="P885" t="s">
        <v>8253</v>
      </c>
      <c r="Q885" t="s">
        <v>8252</v>
      </c>
      <c r="R885">
        <f t="shared" si="13"/>
        <v>5</v>
      </c>
    </row>
    <row r="886" spans="1:18" x14ac:dyDescent="0.25">
      <c r="A886" s="1">
        <v>884</v>
      </c>
      <c r="B886" t="s">
        <v>5086</v>
      </c>
      <c r="C886" t="s">
        <v>5087</v>
      </c>
      <c r="D886" t="s">
        <v>14005</v>
      </c>
      <c r="E886">
        <v>5</v>
      </c>
      <c r="F886" t="s">
        <v>198</v>
      </c>
      <c r="G886" t="s">
        <v>5088</v>
      </c>
      <c r="H886" t="s">
        <v>5089</v>
      </c>
      <c r="I886">
        <v>9499</v>
      </c>
      <c r="J886" t="s">
        <v>199</v>
      </c>
      <c r="K886" t="s">
        <v>5090</v>
      </c>
      <c r="L886" t="s">
        <v>5091</v>
      </c>
      <c r="M886">
        <v>4</v>
      </c>
      <c r="N886">
        <v>2</v>
      </c>
      <c r="O886">
        <v>884</v>
      </c>
      <c r="P886" t="s">
        <v>8251</v>
      </c>
      <c r="Q886" t="s">
        <v>8250</v>
      </c>
      <c r="R886">
        <f t="shared" si="13"/>
        <v>5</v>
      </c>
    </row>
    <row r="887" spans="1:18" x14ac:dyDescent="0.25">
      <c r="A887" s="1">
        <v>885</v>
      </c>
      <c r="B887" t="s">
        <v>5210</v>
      </c>
      <c r="C887" t="s">
        <v>5211</v>
      </c>
      <c r="D887" t="s">
        <v>13234</v>
      </c>
      <c r="E887">
        <v>5</v>
      </c>
      <c r="F887" t="s">
        <v>73</v>
      </c>
      <c r="G887" t="s">
        <v>5212</v>
      </c>
      <c r="H887" t="s">
        <v>5213</v>
      </c>
      <c r="I887">
        <v>5113</v>
      </c>
      <c r="J887" t="s">
        <v>76</v>
      </c>
      <c r="K887" t="s">
        <v>5214</v>
      </c>
      <c r="L887" t="s">
        <v>5215</v>
      </c>
      <c r="M887">
        <v>4</v>
      </c>
      <c r="N887">
        <v>1</v>
      </c>
      <c r="O887">
        <v>885</v>
      </c>
      <c r="P887" t="s">
        <v>8249</v>
      </c>
      <c r="Q887" t="s">
        <v>8248</v>
      </c>
      <c r="R887">
        <f t="shared" si="13"/>
        <v>4</v>
      </c>
    </row>
    <row r="888" spans="1:18" x14ac:dyDescent="0.25">
      <c r="A888" s="1">
        <v>886</v>
      </c>
      <c r="B888" t="s">
        <v>5216</v>
      </c>
      <c r="C888" t="s">
        <v>5217</v>
      </c>
      <c r="D888" t="s">
        <v>13877</v>
      </c>
      <c r="E888">
        <v>5</v>
      </c>
      <c r="F888" t="s">
        <v>187</v>
      </c>
      <c r="G888" t="s">
        <v>5218</v>
      </c>
      <c r="H888" t="s">
        <v>5219</v>
      </c>
      <c r="I888">
        <v>8156</v>
      </c>
      <c r="J888" t="s">
        <v>161</v>
      </c>
      <c r="K888" t="s">
        <v>5220</v>
      </c>
      <c r="L888" t="s">
        <v>5221</v>
      </c>
      <c r="M888">
        <v>4</v>
      </c>
      <c r="N888">
        <v>2</v>
      </c>
      <c r="O888">
        <v>886</v>
      </c>
      <c r="P888" t="s">
        <v>8247</v>
      </c>
      <c r="Q888" t="s">
        <v>8246</v>
      </c>
      <c r="R888">
        <f t="shared" si="13"/>
        <v>5</v>
      </c>
    </row>
    <row r="889" spans="1:18" x14ac:dyDescent="0.25">
      <c r="A889" s="1">
        <v>887</v>
      </c>
      <c r="B889" t="s">
        <v>5264</v>
      </c>
      <c r="C889" t="s">
        <v>5265</v>
      </c>
      <c r="D889" t="s">
        <v>14066</v>
      </c>
      <c r="E889">
        <v>5</v>
      </c>
      <c r="F889" t="s">
        <v>187</v>
      </c>
      <c r="G889" t="s">
        <v>5266</v>
      </c>
      <c r="H889" t="s">
        <v>5267</v>
      </c>
      <c r="I889">
        <v>36561</v>
      </c>
      <c r="J889" t="s">
        <v>161</v>
      </c>
      <c r="K889" t="s">
        <v>5268</v>
      </c>
      <c r="L889" t="s">
        <v>5269</v>
      </c>
      <c r="M889">
        <v>4</v>
      </c>
      <c r="N889">
        <v>4</v>
      </c>
      <c r="O889">
        <v>887</v>
      </c>
      <c r="P889" t="s">
        <v>8245</v>
      </c>
      <c r="Q889" t="s">
        <v>8244</v>
      </c>
      <c r="R889">
        <f t="shared" si="13"/>
        <v>6</v>
      </c>
    </row>
    <row r="890" spans="1:18" x14ac:dyDescent="0.25">
      <c r="A890" s="1">
        <v>888</v>
      </c>
      <c r="B890" t="s">
        <v>5270</v>
      </c>
      <c r="C890" t="s">
        <v>5271</v>
      </c>
      <c r="D890" t="s">
        <v>13138</v>
      </c>
      <c r="E890">
        <v>5</v>
      </c>
      <c r="F890" t="s">
        <v>286</v>
      </c>
      <c r="G890" t="s">
        <v>5272</v>
      </c>
      <c r="H890" t="s">
        <v>5273</v>
      </c>
      <c r="I890">
        <v>1509</v>
      </c>
      <c r="J890" t="s">
        <v>287</v>
      </c>
      <c r="K890" t="s">
        <v>5274</v>
      </c>
      <c r="L890" t="s">
        <v>5275</v>
      </c>
      <c r="M890">
        <v>4</v>
      </c>
      <c r="N890">
        <v>2</v>
      </c>
      <c r="O890">
        <v>888</v>
      </c>
      <c r="P890" t="s">
        <v>8243</v>
      </c>
      <c r="Q890" t="s">
        <v>8242</v>
      </c>
      <c r="R890">
        <f t="shared" si="13"/>
        <v>3</v>
      </c>
    </row>
    <row r="891" spans="1:18" x14ac:dyDescent="0.25">
      <c r="A891" s="1">
        <v>889</v>
      </c>
      <c r="B891" t="s">
        <v>5292</v>
      </c>
      <c r="C891" t="s">
        <v>5293</v>
      </c>
      <c r="D891" t="s">
        <v>13741</v>
      </c>
      <c r="E891">
        <v>5</v>
      </c>
      <c r="F891" t="s">
        <v>73</v>
      </c>
      <c r="G891" t="s">
        <v>5294</v>
      </c>
      <c r="H891" t="s">
        <v>5295</v>
      </c>
      <c r="I891">
        <v>30224</v>
      </c>
      <c r="J891" t="s">
        <v>76</v>
      </c>
      <c r="K891" t="s">
        <v>5296</v>
      </c>
      <c r="L891" t="s">
        <v>5297</v>
      </c>
      <c r="M891">
        <v>4</v>
      </c>
      <c r="N891">
        <v>1</v>
      </c>
      <c r="O891">
        <v>889</v>
      </c>
      <c r="P891" t="s">
        <v>8241</v>
      </c>
      <c r="Q891" t="s">
        <v>8240</v>
      </c>
      <c r="R891">
        <f t="shared" si="13"/>
        <v>4</v>
      </c>
    </row>
    <row r="892" spans="1:18" x14ac:dyDescent="0.25">
      <c r="A892" s="1">
        <v>890</v>
      </c>
      <c r="B892" t="s">
        <v>5321</v>
      </c>
      <c r="C892" t="s">
        <v>5322</v>
      </c>
      <c r="D892" t="s">
        <v>13742</v>
      </c>
      <c r="E892">
        <v>5</v>
      </c>
      <c r="F892" t="s">
        <v>187</v>
      </c>
      <c r="G892" t="s">
        <v>5323</v>
      </c>
      <c r="H892" t="s">
        <v>5324</v>
      </c>
      <c r="I892">
        <v>11842</v>
      </c>
      <c r="J892" t="s">
        <v>161</v>
      </c>
      <c r="K892" t="s">
        <v>5325</v>
      </c>
      <c r="L892" t="s">
        <v>5326</v>
      </c>
      <c r="M892">
        <v>4</v>
      </c>
      <c r="N892">
        <v>2</v>
      </c>
      <c r="O892">
        <v>890</v>
      </c>
      <c r="P892" t="s">
        <v>8239</v>
      </c>
      <c r="Q892" t="s">
        <v>8238</v>
      </c>
      <c r="R892">
        <f t="shared" si="13"/>
        <v>4</v>
      </c>
    </row>
    <row r="893" spans="1:18" x14ac:dyDescent="0.25">
      <c r="A893" s="1">
        <v>891</v>
      </c>
      <c r="B893" t="s">
        <v>5363</v>
      </c>
      <c r="C893" t="s">
        <v>5364</v>
      </c>
      <c r="D893" t="s">
        <v>13975</v>
      </c>
      <c r="E893">
        <v>5</v>
      </c>
      <c r="F893" t="s">
        <v>47</v>
      </c>
      <c r="G893" t="s">
        <v>5365</v>
      </c>
      <c r="H893" t="s">
        <v>5366</v>
      </c>
      <c r="I893">
        <v>23842</v>
      </c>
      <c r="J893" t="s">
        <v>50</v>
      </c>
      <c r="K893" t="s">
        <v>5367</v>
      </c>
      <c r="L893" t="s">
        <v>5368</v>
      </c>
      <c r="M893">
        <v>4</v>
      </c>
      <c r="N893">
        <v>2</v>
      </c>
      <c r="O893">
        <v>891</v>
      </c>
      <c r="P893" t="s">
        <v>8237</v>
      </c>
      <c r="Q893" t="s">
        <v>8236</v>
      </c>
      <c r="R893">
        <f t="shared" si="13"/>
        <v>5</v>
      </c>
    </row>
    <row r="894" spans="1:18" x14ac:dyDescent="0.25">
      <c r="A894" s="1">
        <v>892</v>
      </c>
      <c r="B894" t="s">
        <v>5369</v>
      </c>
      <c r="C894" t="s">
        <v>5370</v>
      </c>
      <c r="D894" t="s">
        <v>13225</v>
      </c>
      <c r="E894">
        <v>5</v>
      </c>
      <c r="F894" t="s">
        <v>15</v>
      </c>
      <c r="G894" t="s">
        <v>5371</v>
      </c>
      <c r="H894" t="s">
        <v>5372</v>
      </c>
      <c r="I894">
        <v>77433</v>
      </c>
      <c r="J894" t="s">
        <v>18</v>
      </c>
      <c r="K894" t="s">
        <v>5373</v>
      </c>
      <c r="L894" t="s">
        <v>5374</v>
      </c>
      <c r="M894">
        <v>4</v>
      </c>
      <c r="N894">
        <v>1</v>
      </c>
      <c r="O894">
        <v>892</v>
      </c>
      <c r="P894" t="s">
        <v>8235</v>
      </c>
      <c r="Q894" t="s">
        <v>8234</v>
      </c>
      <c r="R894">
        <f t="shared" si="13"/>
        <v>3</v>
      </c>
    </row>
    <row r="895" spans="1:18" x14ac:dyDescent="0.25">
      <c r="A895" s="1">
        <v>893</v>
      </c>
      <c r="B895" t="s">
        <v>5399</v>
      </c>
      <c r="C895" t="s">
        <v>5400</v>
      </c>
      <c r="D895" t="s">
        <v>14006</v>
      </c>
      <c r="E895">
        <v>5</v>
      </c>
      <c r="F895" t="s">
        <v>4754</v>
      </c>
      <c r="G895" t="s">
        <v>5401</v>
      </c>
      <c r="H895" t="s">
        <v>5402</v>
      </c>
      <c r="I895">
        <v>28291</v>
      </c>
      <c r="J895" t="s">
        <v>76</v>
      </c>
      <c r="K895" t="s">
        <v>5403</v>
      </c>
      <c r="L895" t="s">
        <v>5404</v>
      </c>
      <c r="M895">
        <v>4</v>
      </c>
      <c r="N895">
        <v>1</v>
      </c>
      <c r="O895">
        <v>893</v>
      </c>
      <c r="P895" t="s">
        <v>8233</v>
      </c>
      <c r="Q895" t="s">
        <v>8232</v>
      </c>
      <c r="R895">
        <f t="shared" si="13"/>
        <v>5</v>
      </c>
    </row>
    <row r="896" spans="1:18" x14ac:dyDescent="0.25">
      <c r="A896" s="1">
        <v>894</v>
      </c>
      <c r="B896" t="s">
        <v>5454</v>
      </c>
      <c r="C896" t="s">
        <v>4231</v>
      </c>
      <c r="D896" t="s">
        <v>13878</v>
      </c>
      <c r="E896">
        <v>5</v>
      </c>
      <c r="F896" t="s">
        <v>198</v>
      </c>
      <c r="G896" t="s">
        <v>5455</v>
      </c>
      <c r="H896" t="s">
        <v>5456</v>
      </c>
      <c r="I896">
        <v>96147</v>
      </c>
      <c r="J896" t="s">
        <v>199</v>
      </c>
      <c r="K896" t="s">
        <v>5457</v>
      </c>
      <c r="L896" t="s">
        <v>5458</v>
      </c>
      <c r="M896">
        <v>4</v>
      </c>
      <c r="N896">
        <v>1</v>
      </c>
      <c r="O896">
        <v>894</v>
      </c>
      <c r="P896" t="s">
        <v>8231</v>
      </c>
      <c r="Q896" t="s">
        <v>8230</v>
      </c>
      <c r="R896">
        <f t="shared" si="13"/>
        <v>5</v>
      </c>
    </row>
    <row r="897" spans="1:18" x14ac:dyDescent="0.25">
      <c r="A897" s="1">
        <v>895</v>
      </c>
      <c r="B897" t="s">
        <v>5505</v>
      </c>
      <c r="C897" t="s">
        <v>5506</v>
      </c>
      <c r="D897" t="s">
        <v>14007</v>
      </c>
      <c r="E897">
        <v>5</v>
      </c>
      <c r="F897" t="s">
        <v>1508</v>
      </c>
      <c r="G897" t="s">
        <v>5507</v>
      </c>
      <c r="H897" t="s">
        <v>5508</v>
      </c>
      <c r="I897">
        <v>7196</v>
      </c>
      <c r="J897" t="s">
        <v>199</v>
      </c>
      <c r="K897" t="s">
        <v>5509</v>
      </c>
      <c r="L897" t="s">
        <v>5510</v>
      </c>
      <c r="M897">
        <v>4</v>
      </c>
      <c r="N897">
        <v>1</v>
      </c>
      <c r="O897">
        <v>895</v>
      </c>
      <c r="P897" t="s">
        <v>8229</v>
      </c>
      <c r="Q897" t="s">
        <v>8228</v>
      </c>
      <c r="R897">
        <f t="shared" si="13"/>
        <v>5</v>
      </c>
    </row>
    <row r="898" spans="1:18" x14ac:dyDescent="0.25">
      <c r="A898" s="1">
        <v>896</v>
      </c>
      <c r="B898" t="s">
        <v>5517</v>
      </c>
      <c r="C898" t="s">
        <v>5518</v>
      </c>
      <c r="D898" t="s">
        <v>13799</v>
      </c>
      <c r="E898">
        <v>5</v>
      </c>
      <c r="F898" t="s">
        <v>15</v>
      </c>
      <c r="G898" t="s">
        <v>5519</v>
      </c>
      <c r="H898" t="s">
        <v>5520</v>
      </c>
      <c r="I898">
        <v>125</v>
      </c>
      <c r="J898" t="s">
        <v>18</v>
      </c>
      <c r="K898" t="s">
        <v>5521</v>
      </c>
      <c r="L898" t="s">
        <v>5522</v>
      </c>
      <c r="M898">
        <v>4</v>
      </c>
      <c r="N898">
        <v>4</v>
      </c>
      <c r="O898">
        <v>896</v>
      </c>
      <c r="P898" t="s">
        <v>8227</v>
      </c>
      <c r="Q898" t="s">
        <v>8226</v>
      </c>
      <c r="R898">
        <f t="shared" si="13"/>
        <v>4</v>
      </c>
    </row>
    <row r="899" spans="1:18" x14ac:dyDescent="0.25">
      <c r="A899" s="1">
        <v>897</v>
      </c>
      <c r="B899" t="s">
        <v>5541</v>
      </c>
      <c r="C899" t="s">
        <v>5542</v>
      </c>
      <c r="D899" t="s">
        <v>13118</v>
      </c>
      <c r="E899">
        <v>5</v>
      </c>
      <c r="F899" t="s">
        <v>187</v>
      </c>
      <c r="G899" t="s">
        <v>5543</v>
      </c>
      <c r="H899" t="s">
        <v>5544</v>
      </c>
      <c r="I899">
        <v>40663</v>
      </c>
      <c r="J899" t="s">
        <v>161</v>
      </c>
      <c r="K899" t="s">
        <v>5545</v>
      </c>
      <c r="L899" t="s">
        <v>5546</v>
      </c>
      <c r="M899">
        <v>4</v>
      </c>
      <c r="N899">
        <v>2</v>
      </c>
      <c r="O899">
        <v>897</v>
      </c>
      <c r="P899" t="s">
        <v>8225</v>
      </c>
      <c r="Q899" t="s">
        <v>8224</v>
      </c>
      <c r="R899">
        <f t="shared" ref="R899:R962" si="14">LEN(Q899)-LEN(SUBSTITUTE(Q899,"{",""))</f>
        <v>3</v>
      </c>
    </row>
    <row r="900" spans="1:18" x14ac:dyDescent="0.25">
      <c r="A900" s="1">
        <v>898</v>
      </c>
      <c r="B900" t="s">
        <v>5547</v>
      </c>
      <c r="C900" t="s">
        <v>5548</v>
      </c>
      <c r="D900" t="s">
        <v>13980</v>
      </c>
      <c r="E900">
        <v>5</v>
      </c>
      <c r="F900" t="s">
        <v>5549</v>
      </c>
      <c r="G900" t="s">
        <v>5550</v>
      </c>
      <c r="H900" t="s">
        <v>5551</v>
      </c>
      <c r="I900">
        <v>2544</v>
      </c>
      <c r="J900" t="s">
        <v>18</v>
      </c>
      <c r="K900" t="s">
        <v>5552</v>
      </c>
      <c r="L900" t="s">
        <v>5553</v>
      </c>
      <c r="M900">
        <v>4</v>
      </c>
      <c r="N900">
        <v>4</v>
      </c>
      <c r="O900">
        <v>898</v>
      </c>
      <c r="P900" t="s">
        <v>8223</v>
      </c>
      <c r="Q900" t="s">
        <v>8222</v>
      </c>
      <c r="R900">
        <f t="shared" si="14"/>
        <v>5</v>
      </c>
    </row>
    <row r="901" spans="1:18" x14ac:dyDescent="0.25">
      <c r="A901" s="1">
        <v>899</v>
      </c>
      <c r="B901" t="s">
        <v>5602</v>
      </c>
      <c r="C901" t="s">
        <v>5603</v>
      </c>
      <c r="D901" t="s">
        <v>13800</v>
      </c>
      <c r="E901">
        <v>5</v>
      </c>
      <c r="F901" t="s">
        <v>39</v>
      </c>
      <c r="G901" t="s">
        <v>5604</v>
      </c>
      <c r="H901" t="s">
        <v>5605</v>
      </c>
      <c r="I901">
        <v>9284</v>
      </c>
      <c r="J901" t="s">
        <v>42</v>
      </c>
      <c r="K901" t="s">
        <v>5606</v>
      </c>
      <c r="L901" t="s">
        <v>5607</v>
      </c>
      <c r="M901">
        <v>4</v>
      </c>
      <c r="N901">
        <v>4</v>
      </c>
      <c r="O901">
        <v>899</v>
      </c>
      <c r="P901" t="s">
        <v>8221</v>
      </c>
      <c r="Q901" t="s">
        <v>8220</v>
      </c>
      <c r="R901">
        <f t="shared" si="14"/>
        <v>4</v>
      </c>
    </row>
    <row r="902" spans="1:18" x14ac:dyDescent="0.25">
      <c r="A902" s="1">
        <v>900</v>
      </c>
      <c r="B902" t="s">
        <v>5614</v>
      </c>
      <c r="C902" t="s">
        <v>5615</v>
      </c>
      <c r="D902" t="s">
        <v>13430</v>
      </c>
      <c r="E902">
        <v>5</v>
      </c>
      <c r="F902" t="s">
        <v>31</v>
      </c>
      <c r="G902" t="s">
        <v>5616</v>
      </c>
      <c r="H902" t="s">
        <v>5617</v>
      </c>
      <c r="I902">
        <v>7044</v>
      </c>
      <c r="J902" t="s">
        <v>34</v>
      </c>
      <c r="K902" t="s">
        <v>5618</v>
      </c>
      <c r="L902" t="s">
        <v>5619</v>
      </c>
      <c r="M902">
        <v>4</v>
      </c>
      <c r="N902">
        <v>1</v>
      </c>
      <c r="O902">
        <v>900</v>
      </c>
      <c r="P902" t="s">
        <v>8219</v>
      </c>
      <c r="Q902" t="s">
        <v>8218</v>
      </c>
      <c r="R902">
        <f t="shared" si="14"/>
        <v>4</v>
      </c>
    </row>
    <row r="903" spans="1:18" x14ac:dyDescent="0.25">
      <c r="A903" s="1">
        <v>901</v>
      </c>
      <c r="B903" t="s">
        <v>5632</v>
      </c>
      <c r="C903" t="s">
        <v>5633</v>
      </c>
      <c r="D903" t="s">
        <v>13110</v>
      </c>
      <c r="E903">
        <v>5</v>
      </c>
      <c r="F903" t="s">
        <v>187</v>
      </c>
      <c r="G903" t="s">
        <v>5634</v>
      </c>
      <c r="H903" t="s">
        <v>5635</v>
      </c>
      <c r="I903">
        <v>1270</v>
      </c>
      <c r="J903" t="s">
        <v>161</v>
      </c>
      <c r="K903" t="s">
        <v>5636</v>
      </c>
      <c r="L903" t="s">
        <v>5637</v>
      </c>
      <c r="M903">
        <v>4</v>
      </c>
      <c r="N903">
        <v>0</v>
      </c>
      <c r="O903">
        <v>901</v>
      </c>
      <c r="P903" t="s">
        <v>8217</v>
      </c>
      <c r="Q903" t="s">
        <v>8216</v>
      </c>
      <c r="R903">
        <f t="shared" si="14"/>
        <v>2</v>
      </c>
    </row>
    <row r="904" spans="1:18" x14ac:dyDescent="0.25">
      <c r="A904" s="1">
        <v>902</v>
      </c>
      <c r="B904" t="s">
        <v>5638</v>
      </c>
      <c r="C904" t="s">
        <v>5639</v>
      </c>
      <c r="D904" t="s">
        <v>14008</v>
      </c>
      <c r="E904">
        <v>5</v>
      </c>
      <c r="F904" t="s">
        <v>73</v>
      </c>
      <c r="G904" t="s">
        <v>5640</v>
      </c>
      <c r="H904" t="s">
        <v>5641</v>
      </c>
      <c r="I904">
        <v>3394</v>
      </c>
      <c r="J904" t="s">
        <v>76</v>
      </c>
      <c r="K904" t="s">
        <v>5642</v>
      </c>
      <c r="L904" t="s">
        <v>5643</v>
      </c>
      <c r="M904">
        <v>4</v>
      </c>
      <c r="N904">
        <v>4</v>
      </c>
      <c r="O904">
        <v>902</v>
      </c>
      <c r="P904" t="s">
        <v>8215</v>
      </c>
      <c r="Q904" t="s">
        <v>8214</v>
      </c>
      <c r="R904">
        <f t="shared" si="14"/>
        <v>5</v>
      </c>
    </row>
    <row r="905" spans="1:18" x14ac:dyDescent="0.25">
      <c r="A905" s="1">
        <v>903</v>
      </c>
      <c r="B905" t="s">
        <v>5680</v>
      </c>
      <c r="C905" t="s">
        <v>5681</v>
      </c>
      <c r="D905" t="s">
        <v>13432</v>
      </c>
      <c r="E905">
        <v>5</v>
      </c>
      <c r="F905" t="s">
        <v>99</v>
      </c>
      <c r="G905" t="s">
        <v>5682</v>
      </c>
      <c r="H905" t="s">
        <v>5683</v>
      </c>
      <c r="I905">
        <v>33399</v>
      </c>
      <c r="J905" t="s">
        <v>100</v>
      </c>
      <c r="K905" t="s">
        <v>5684</v>
      </c>
      <c r="L905" t="s">
        <v>5685</v>
      </c>
      <c r="M905">
        <v>4</v>
      </c>
      <c r="N905">
        <v>2</v>
      </c>
      <c r="O905">
        <v>903</v>
      </c>
      <c r="P905" t="s">
        <v>8213</v>
      </c>
      <c r="Q905" t="s">
        <v>8212</v>
      </c>
      <c r="R905">
        <f t="shared" si="14"/>
        <v>4</v>
      </c>
    </row>
    <row r="906" spans="1:18" x14ac:dyDescent="0.25">
      <c r="A906" s="1">
        <v>904</v>
      </c>
      <c r="B906" t="s">
        <v>5704</v>
      </c>
      <c r="C906" t="s">
        <v>5705</v>
      </c>
      <c r="D906" t="s">
        <v>13218</v>
      </c>
      <c r="E906">
        <v>5</v>
      </c>
      <c r="F906" t="s">
        <v>39</v>
      </c>
      <c r="G906" t="s">
        <v>5706</v>
      </c>
      <c r="H906" t="s">
        <v>5707</v>
      </c>
      <c r="I906">
        <v>27674</v>
      </c>
      <c r="J906" t="s">
        <v>42</v>
      </c>
      <c r="K906" t="s">
        <v>5708</v>
      </c>
      <c r="L906" t="s">
        <v>5709</v>
      </c>
      <c r="M906">
        <v>4</v>
      </c>
      <c r="N906">
        <v>2</v>
      </c>
      <c r="O906">
        <v>904</v>
      </c>
      <c r="P906" t="s">
        <v>8211</v>
      </c>
      <c r="Q906" t="s">
        <v>8210</v>
      </c>
      <c r="R906">
        <f t="shared" si="14"/>
        <v>3</v>
      </c>
    </row>
    <row r="907" spans="1:18" x14ac:dyDescent="0.25">
      <c r="A907" s="1">
        <v>905</v>
      </c>
      <c r="B907" t="s">
        <v>5808</v>
      </c>
      <c r="C907" t="s">
        <v>5809</v>
      </c>
      <c r="D907" t="s">
        <v>14009</v>
      </c>
      <c r="E907">
        <v>5</v>
      </c>
      <c r="F907" t="s">
        <v>23</v>
      </c>
      <c r="G907" t="s">
        <v>5810</v>
      </c>
      <c r="H907" t="s">
        <v>5811</v>
      </c>
      <c r="I907">
        <v>15728</v>
      </c>
      <c r="J907" t="s">
        <v>26</v>
      </c>
      <c r="K907" t="s">
        <v>5812</v>
      </c>
      <c r="L907" t="s">
        <v>5813</v>
      </c>
      <c r="M907">
        <v>4</v>
      </c>
      <c r="N907">
        <v>4</v>
      </c>
      <c r="O907">
        <v>905</v>
      </c>
      <c r="P907" t="s">
        <v>8209</v>
      </c>
      <c r="Q907" t="s">
        <v>8208</v>
      </c>
      <c r="R907">
        <f t="shared" si="14"/>
        <v>5</v>
      </c>
    </row>
    <row r="908" spans="1:18" x14ac:dyDescent="0.25">
      <c r="A908" s="1">
        <v>906</v>
      </c>
      <c r="B908" t="s">
        <v>5915</v>
      </c>
      <c r="C908" t="s">
        <v>5916</v>
      </c>
      <c r="D908" t="s">
        <v>13879</v>
      </c>
      <c r="E908">
        <v>5</v>
      </c>
      <c r="F908" t="s">
        <v>117</v>
      </c>
      <c r="G908" t="s">
        <v>5917</v>
      </c>
      <c r="H908" t="s">
        <v>5918</v>
      </c>
      <c r="I908">
        <v>45821</v>
      </c>
      <c r="J908" t="s">
        <v>120</v>
      </c>
      <c r="K908" t="s">
        <v>5919</v>
      </c>
      <c r="L908" t="s">
        <v>5920</v>
      </c>
      <c r="M908">
        <v>4</v>
      </c>
      <c r="N908">
        <v>2</v>
      </c>
      <c r="O908">
        <v>906</v>
      </c>
      <c r="P908" t="s">
        <v>8207</v>
      </c>
      <c r="Q908" t="s">
        <v>8206</v>
      </c>
      <c r="R908">
        <f t="shared" si="14"/>
        <v>5</v>
      </c>
    </row>
    <row r="909" spans="1:18" x14ac:dyDescent="0.25">
      <c r="A909" s="1">
        <v>907</v>
      </c>
      <c r="B909" t="s">
        <v>5927</v>
      </c>
      <c r="C909" t="s">
        <v>5928</v>
      </c>
      <c r="D909" t="s">
        <v>13139</v>
      </c>
      <c r="E909">
        <v>5</v>
      </c>
      <c r="F909" t="s">
        <v>47</v>
      </c>
      <c r="G909" t="s">
        <v>5929</v>
      </c>
      <c r="H909" t="s">
        <v>5930</v>
      </c>
      <c r="I909">
        <v>17704</v>
      </c>
      <c r="J909" t="s">
        <v>50</v>
      </c>
      <c r="K909" t="s">
        <v>5931</v>
      </c>
      <c r="L909" t="s">
        <v>5932</v>
      </c>
      <c r="M909">
        <v>4</v>
      </c>
      <c r="N909">
        <v>2</v>
      </c>
      <c r="O909">
        <v>907</v>
      </c>
      <c r="P909" t="s">
        <v>8205</v>
      </c>
      <c r="Q909" t="s">
        <v>8204</v>
      </c>
      <c r="R909">
        <f t="shared" si="14"/>
        <v>3</v>
      </c>
    </row>
    <row r="910" spans="1:18" x14ac:dyDescent="0.25">
      <c r="A910" s="1">
        <v>908</v>
      </c>
      <c r="B910" t="s">
        <v>5957</v>
      </c>
      <c r="C910" t="s">
        <v>5958</v>
      </c>
      <c r="D910" t="s">
        <v>14053</v>
      </c>
      <c r="E910">
        <v>5</v>
      </c>
      <c r="F910" t="s">
        <v>15</v>
      </c>
      <c r="G910" t="s">
        <v>5959</v>
      </c>
      <c r="H910" t="s">
        <v>5960</v>
      </c>
      <c r="I910">
        <v>4135</v>
      </c>
      <c r="J910" t="s">
        <v>18</v>
      </c>
      <c r="K910" t="s">
        <v>5961</v>
      </c>
      <c r="L910" t="s">
        <v>5962</v>
      </c>
      <c r="M910">
        <v>4</v>
      </c>
      <c r="N910">
        <v>2</v>
      </c>
      <c r="O910">
        <v>908</v>
      </c>
      <c r="P910" t="s">
        <v>8203</v>
      </c>
      <c r="Q910" t="s">
        <v>8202</v>
      </c>
      <c r="R910">
        <f t="shared" si="14"/>
        <v>6</v>
      </c>
    </row>
    <row r="911" spans="1:18" x14ac:dyDescent="0.25">
      <c r="A911" s="1">
        <v>909</v>
      </c>
      <c r="B911" t="s">
        <v>5969</v>
      </c>
      <c r="C911" t="s">
        <v>5970</v>
      </c>
      <c r="D911" t="s">
        <v>14042</v>
      </c>
      <c r="E911">
        <v>5</v>
      </c>
      <c r="F911" t="s">
        <v>15</v>
      </c>
      <c r="G911" t="s">
        <v>5971</v>
      </c>
      <c r="H911" t="s">
        <v>5972</v>
      </c>
      <c r="I911">
        <v>3063</v>
      </c>
      <c r="J911" t="s">
        <v>18</v>
      </c>
      <c r="K911" t="s">
        <v>5973</v>
      </c>
      <c r="L911" t="s">
        <v>5974</v>
      </c>
      <c r="M911">
        <v>4</v>
      </c>
      <c r="N911">
        <v>4</v>
      </c>
      <c r="O911">
        <v>909</v>
      </c>
      <c r="P911" t="s">
        <v>8201</v>
      </c>
      <c r="Q911" t="s">
        <v>8200</v>
      </c>
      <c r="R911">
        <f t="shared" si="14"/>
        <v>6</v>
      </c>
    </row>
    <row r="912" spans="1:18" x14ac:dyDescent="0.25">
      <c r="A912" s="1">
        <v>910</v>
      </c>
      <c r="B912" t="s">
        <v>5994</v>
      </c>
      <c r="C912" t="s">
        <v>5995</v>
      </c>
      <c r="D912" t="s">
        <v>13987</v>
      </c>
      <c r="E912">
        <v>5</v>
      </c>
      <c r="F912" t="s">
        <v>187</v>
      </c>
      <c r="G912" t="s">
        <v>5996</v>
      </c>
      <c r="H912" t="s">
        <v>5997</v>
      </c>
      <c r="I912">
        <v>41622</v>
      </c>
      <c r="J912" t="s">
        <v>161</v>
      </c>
      <c r="K912" t="s">
        <v>5998</v>
      </c>
      <c r="L912" t="s">
        <v>5999</v>
      </c>
      <c r="M912">
        <v>4</v>
      </c>
      <c r="N912">
        <v>2</v>
      </c>
      <c r="O912">
        <v>910</v>
      </c>
      <c r="P912" t="s">
        <v>8199</v>
      </c>
      <c r="Q912" t="s">
        <v>8198</v>
      </c>
      <c r="R912">
        <f t="shared" si="14"/>
        <v>5</v>
      </c>
    </row>
    <row r="913" spans="1:18" x14ac:dyDescent="0.25">
      <c r="A913" s="1">
        <v>911</v>
      </c>
      <c r="B913" t="s">
        <v>6000</v>
      </c>
      <c r="C913" t="s">
        <v>6001</v>
      </c>
      <c r="D913" t="s">
        <v>13825</v>
      </c>
      <c r="E913">
        <v>5</v>
      </c>
      <c r="F913" t="s">
        <v>214</v>
      </c>
      <c r="G913" t="s">
        <v>6002</v>
      </c>
      <c r="H913" t="s">
        <v>6003</v>
      </c>
      <c r="I913">
        <v>45599</v>
      </c>
      <c r="J913" t="s">
        <v>217</v>
      </c>
      <c r="K913" t="s">
        <v>6004</v>
      </c>
      <c r="L913" t="s">
        <v>6005</v>
      </c>
      <c r="M913">
        <v>4</v>
      </c>
      <c r="N913">
        <v>1</v>
      </c>
      <c r="O913">
        <v>911</v>
      </c>
      <c r="P913" t="s">
        <v>8197</v>
      </c>
      <c r="Q913" t="s">
        <v>8196</v>
      </c>
      <c r="R913">
        <f t="shared" si="14"/>
        <v>4</v>
      </c>
    </row>
    <row r="914" spans="1:18" x14ac:dyDescent="0.25">
      <c r="A914" s="1">
        <v>912</v>
      </c>
      <c r="B914" t="s">
        <v>6024</v>
      </c>
      <c r="C914" t="s">
        <v>6025</v>
      </c>
      <c r="D914" t="s">
        <v>14065</v>
      </c>
      <c r="E914">
        <v>5</v>
      </c>
      <c r="F914" t="s">
        <v>198</v>
      </c>
      <c r="G914" t="s">
        <v>6026</v>
      </c>
      <c r="H914" t="s">
        <v>6027</v>
      </c>
      <c r="I914">
        <v>15206</v>
      </c>
      <c r="J914" t="s">
        <v>199</v>
      </c>
      <c r="K914" t="s">
        <v>6028</v>
      </c>
      <c r="L914" t="s">
        <v>6029</v>
      </c>
      <c r="M914">
        <v>4</v>
      </c>
      <c r="N914">
        <v>2</v>
      </c>
      <c r="O914">
        <v>912</v>
      </c>
      <c r="P914" t="s">
        <v>8195</v>
      </c>
      <c r="Q914" t="s">
        <v>8194</v>
      </c>
      <c r="R914">
        <f t="shared" si="14"/>
        <v>6</v>
      </c>
    </row>
    <row r="915" spans="1:18" x14ac:dyDescent="0.25">
      <c r="A915" s="1">
        <v>913</v>
      </c>
      <c r="B915" t="s">
        <v>240</v>
      </c>
      <c r="C915" t="s">
        <v>241</v>
      </c>
      <c r="D915" t="s">
        <v>13245</v>
      </c>
      <c r="E915">
        <v>1</v>
      </c>
      <c r="F915" t="s">
        <v>39</v>
      </c>
      <c r="G915" t="s">
        <v>242</v>
      </c>
      <c r="H915" t="s">
        <v>243</v>
      </c>
      <c r="I915">
        <v>4463</v>
      </c>
      <c r="J915" t="s">
        <v>42</v>
      </c>
      <c r="K915" t="s">
        <v>244</v>
      </c>
      <c r="L915" t="s">
        <v>245</v>
      </c>
      <c r="M915">
        <v>5</v>
      </c>
      <c r="N915">
        <v>2</v>
      </c>
      <c r="O915">
        <v>913</v>
      </c>
      <c r="P915" t="s">
        <v>8193</v>
      </c>
      <c r="Q915" t="s">
        <v>8192</v>
      </c>
      <c r="R915">
        <f t="shared" si="14"/>
        <v>5</v>
      </c>
    </row>
    <row r="916" spans="1:18" x14ac:dyDescent="0.25">
      <c r="A916" s="1">
        <v>914</v>
      </c>
      <c r="B916" t="s">
        <v>476</v>
      </c>
      <c r="C916" t="s">
        <v>477</v>
      </c>
      <c r="D916" t="s">
        <v>13119</v>
      </c>
      <c r="E916">
        <v>1</v>
      </c>
      <c r="F916" t="s">
        <v>15</v>
      </c>
      <c r="G916" t="s">
        <v>478</v>
      </c>
      <c r="H916" t="s">
        <v>479</v>
      </c>
      <c r="I916">
        <v>26340</v>
      </c>
      <c r="J916" t="s">
        <v>18</v>
      </c>
      <c r="K916" t="s">
        <v>480</v>
      </c>
      <c r="L916" t="s">
        <v>481</v>
      </c>
      <c r="M916">
        <v>5</v>
      </c>
      <c r="N916">
        <v>3</v>
      </c>
      <c r="O916">
        <v>914</v>
      </c>
      <c r="P916" t="s">
        <v>8191</v>
      </c>
      <c r="Q916" t="s">
        <v>8190</v>
      </c>
      <c r="R916">
        <f t="shared" si="14"/>
        <v>4</v>
      </c>
    </row>
    <row r="917" spans="1:18" x14ac:dyDescent="0.25">
      <c r="A917" s="1">
        <v>915</v>
      </c>
      <c r="B917" t="s">
        <v>482</v>
      </c>
      <c r="C917" t="s">
        <v>483</v>
      </c>
      <c r="D917" t="s">
        <v>13804</v>
      </c>
      <c r="E917">
        <v>1</v>
      </c>
      <c r="F917" t="s">
        <v>187</v>
      </c>
      <c r="G917" t="s">
        <v>484</v>
      </c>
      <c r="H917" t="s">
        <v>485</v>
      </c>
      <c r="I917">
        <v>1371</v>
      </c>
      <c r="J917" t="s">
        <v>161</v>
      </c>
      <c r="K917" t="s">
        <v>486</v>
      </c>
      <c r="L917" t="s">
        <v>487</v>
      </c>
      <c r="M917">
        <v>5</v>
      </c>
      <c r="N917">
        <v>5</v>
      </c>
      <c r="O917">
        <v>915</v>
      </c>
      <c r="P917" t="s">
        <v>8189</v>
      </c>
      <c r="Q917" t="s">
        <v>8188</v>
      </c>
      <c r="R917">
        <f t="shared" si="14"/>
        <v>5</v>
      </c>
    </row>
    <row r="918" spans="1:18" x14ac:dyDescent="0.25">
      <c r="A918" s="1">
        <v>916</v>
      </c>
      <c r="B918" t="s">
        <v>667</v>
      </c>
      <c r="C918" t="s">
        <v>668</v>
      </c>
      <c r="D918" t="s">
        <v>13437</v>
      </c>
      <c r="E918">
        <v>1</v>
      </c>
      <c r="F918" t="s">
        <v>73</v>
      </c>
      <c r="G918" t="s">
        <v>669</v>
      </c>
      <c r="H918" t="s">
        <v>670</v>
      </c>
      <c r="I918">
        <v>1380</v>
      </c>
      <c r="J918" t="s">
        <v>76</v>
      </c>
      <c r="K918" t="s">
        <v>671</v>
      </c>
      <c r="L918" t="s">
        <v>672</v>
      </c>
      <c r="M918">
        <v>5</v>
      </c>
      <c r="N918">
        <v>3</v>
      </c>
      <c r="O918">
        <v>916</v>
      </c>
      <c r="P918" t="s">
        <v>8187</v>
      </c>
      <c r="Q918" t="s">
        <v>8186</v>
      </c>
      <c r="R918">
        <f t="shared" si="14"/>
        <v>5</v>
      </c>
    </row>
    <row r="919" spans="1:18" x14ac:dyDescent="0.25">
      <c r="A919" s="1">
        <v>917</v>
      </c>
      <c r="B919" t="s">
        <v>390</v>
      </c>
      <c r="C919" t="s">
        <v>673</v>
      </c>
      <c r="D919" t="s">
        <v>13095</v>
      </c>
      <c r="E919">
        <v>1</v>
      </c>
      <c r="F919" t="s">
        <v>158</v>
      </c>
      <c r="G919" t="s">
        <v>674</v>
      </c>
      <c r="H919" t="s">
        <v>393</v>
      </c>
      <c r="I919">
        <v>40939</v>
      </c>
      <c r="J919" t="s">
        <v>161</v>
      </c>
      <c r="K919" t="s">
        <v>675</v>
      </c>
      <c r="L919" t="s">
        <v>676</v>
      </c>
      <c r="M919">
        <v>5</v>
      </c>
      <c r="N919">
        <v>1</v>
      </c>
      <c r="O919">
        <v>917</v>
      </c>
      <c r="P919" t="s">
        <v>8185</v>
      </c>
      <c r="Q919" t="s">
        <v>8184</v>
      </c>
      <c r="R919">
        <f t="shared" si="14"/>
        <v>5</v>
      </c>
    </row>
    <row r="920" spans="1:18" x14ac:dyDescent="0.25">
      <c r="A920" s="1">
        <v>918</v>
      </c>
      <c r="B920" t="s">
        <v>813</v>
      </c>
      <c r="C920" t="s">
        <v>814</v>
      </c>
      <c r="D920" t="s">
        <v>13805</v>
      </c>
      <c r="E920">
        <v>1</v>
      </c>
      <c r="F920" t="s">
        <v>187</v>
      </c>
      <c r="G920" t="s">
        <v>815</v>
      </c>
      <c r="H920" t="s">
        <v>816</v>
      </c>
      <c r="I920">
        <v>2459</v>
      </c>
      <c r="J920" t="s">
        <v>161</v>
      </c>
      <c r="K920" t="s">
        <v>817</v>
      </c>
      <c r="L920" t="s">
        <v>818</v>
      </c>
      <c r="M920">
        <v>5</v>
      </c>
      <c r="N920">
        <v>3</v>
      </c>
      <c r="O920">
        <v>918</v>
      </c>
      <c r="P920" t="s">
        <v>8183</v>
      </c>
      <c r="Q920" t="s">
        <v>8182</v>
      </c>
      <c r="R920">
        <f t="shared" si="14"/>
        <v>5</v>
      </c>
    </row>
    <row r="921" spans="1:18" x14ac:dyDescent="0.25">
      <c r="A921" s="1">
        <v>919</v>
      </c>
      <c r="B921" t="s">
        <v>845</v>
      </c>
      <c r="C921" t="s">
        <v>846</v>
      </c>
      <c r="D921" t="s">
        <v>13120</v>
      </c>
      <c r="E921">
        <v>1</v>
      </c>
      <c r="F921" t="s">
        <v>490</v>
      </c>
      <c r="G921" t="s">
        <v>847</v>
      </c>
      <c r="H921" t="s">
        <v>848</v>
      </c>
      <c r="I921">
        <v>106</v>
      </c>
      <c r="J921" t="s">
        <v>473</v>
      </c>
      <c r="K921" t="s">
        <v>849</v>
      </c>
      <c r="L921" t="s">
        <v>850</v>
      </c>
      <c r="M921">
        <v>5</v>
      </c>
      <c r="N921">
        <v>2</v>
      </c>
      <c r="O921">
        <v>919</v>
      </c>
      <c r="P921" t="s">
        <v>8181</v>
      </c>
      <c r="Q921" t="s">
        <v>8180</v>
      </c>
      <c r="R921">
        <f t="shared" si="14"/>
        <v>4</v>
      </c>
    </row>
    <row r="922" spans="1:18" x14ac:dyDescent="0.25">
      <c r="A922" s="1">
        <v>920</v>
      </c>
      <c r="B922" t="s">
        <v>1032</v>
      </c>
      <c r="C922" t="s">
        <v>1033</v>
      </c>
      <c r="D922" t="s">
        <v>13744</v>
      </c>
      <c r="E922">
        <v>1</v>
      </c>
      <c r="F922" t="s">
        <v>187</v>
      </c>
      <c r="G922" t="s">
        <v>1034</v>
      </c>
      <c r="H922" t="s">
        <v>1035</v>
      </c>
      <c r="I922">
        <v>3540</v>
      </c>
      <c r="J922" t="s">
        <v>161</v>
      </c>
      <c r="K922" t="s">
        <v>1036</v>
      </c>
      <c r="L922" t="s">
        <v>1037</v>
      </c>
      <c r="M922">
        <v>5</v>
      </c>
      <c r="N922">
        <v>2</v>
      </c>
      <c r="O922">
        <v>920</v>
      </c>
      <c r="P922" t="s">
        <v>8179</v>
      </c>
      <c r="Q922" t="s">
        <v>8178</v>
      </c>
      <c r="R922">
        <f t="shared" si="14"/>
        <v>5</v>
      </c>
    </row>
    <row r="923" spans="1:18" x14ac:dyDescent="0.25">
      <c r="A923" s="1">
        <v>921</v>
      </c>
      <c r="B923" t="s">
        <v>1125</v>
      </c>
      <c r="C923" t="s">
        <v>1126</v>
      </c>
      <c r="D923" t="s">
        <v>13441</v>
      </c>
      <c r="E923">
        <v>2</v>
      </c>
      <c r="F923" t="s">
        <v>39</v>
      </c>
      <c r="G923" t="s">
        <v>1127</v>
      </c>
      <c r="H923" t="s">
        <v>1128</v>
      </c>
      <c r="I923">
        <v>3984</v>
      </c>
      <c r="J923" t="s">
        <v>42</v>
      </c>
      <c r="K923" t="s">
        <v>1129</v>
      </c>
      <c r="L923" t="s">
        <v>1130</v>
      </c>
      <c r="M923">
        <v>5</v>
      </c>
      <c r="N923">
        <v>3</v>
      </c>
      <c r="O923">
        <v>921</v>
      </c>
      <c r="P923" t="s">
        <v>8177</v>
      </c>
      <c r="Q923" t="s">
        <v>8176</v>
      </c>
      <c r="R923">
        <f t="shared" si="14"/>
        <v>5</v>
      </c>
    </row>
    <row r="924" spans="1:18" x14ac:dyDescent="0.25">
      <c r="A924" s="1">
        <v>922</v>
      </c>
      <c r="B924" t="s">
        <v>1149</v>
      </c>
      <c r="C924" t="s">
        <v>1150</v>
      </c>
      <c r="D924" t="s">
        <v>13745</v>
      </c>
      <c r="E924">
        <v>2</v>
      </c>
      <c r="F924" t="s">
        <v>117</v>
      </c>
      <c r="G924" t="s">
        <v>1151</v>
      </c>
      <c r="H924" t="s">
        <v>1152</v>
      </c>
      <c r="I924">
        <v>1856</v>
      </c>
      <c r="J924" t="s">
        <v>120</v>
      </c>
      <c r="K924" t="s">
        <v>1153</v>
      </c>
      <c r="L924" t="s">
        <v>1154</v>
      </c>
      <c r="M924">
        <v>5</v>
      </c>
      <c r="N924">
        <v>2</v>
      </c>
      <c r="O924">
        <v>922</v>
      </c>
      <c r="P924" t="s">
        <v>8175</v>
      </c>
      <c r="Q924" t="s">
        <v>8174</v>
      </c>
      <c r="R924">
        <f t="shared" si="14"/>
        <v>5</v>
      </c>
    </row>
    <row r="925" spans="1:18" x14ac:dyDescent="0.25">
      <c r="A925" s="1">
        <v>923</v>
      </c>
      <c r="B925" t="s">
        <v>1161</v>
      </c>
      <c r="C925" t="s">
        <v>1162</v>
      </c>
      <c r="D925" t="s">
        <v>13140</v>
      </c>
      <c r="E925">
        <v>2</v>
      </c>
      <c r="F925" t="s">
        <v>286</v>
      </c>
      <c r="G925" t="s">
        <v>1163</v>
      </c>
      <c r="H925" t="s">
        <v>1164</v>
      </c>
      <c r="I925">
        <v>3044</v>
      </c>
      <c r="J925" t="s">
        <v>287</v>
      </c>
      <c r="K925" t="s">
        <v>1165</v>
      </c>
      <c r="L925" t="s">
        <v>1166</v>
      </c>
      <c r="M925">
        <v>5</v>
      </c>
      <c r="N925">
        <v>3</v>
      </c>
      <c r="O925">
        <v>923</v>
      </c>
      <c r="P925" t="s">
        <v>8173</v>
      </c>
      <c r="Q925" t="s">
        <v>8172</v>
      </c>
      <c r="R925">
        <f t="shared" si="14"/>
        <v>4</v>
      </c>
    </row>
    <row r="926" spans="1:18" x14ac:dyDescent="0.25">
      <c r="A926" s="1">
        <v>924</v>
      </c>
      <c r="B926" t="s">
        <v>1211</v>
      </c>
      <c r="C926" t="s">
        <v>1212</v>
      </c>
      <c r="D926" t="s">
        <v>13746</v>
      </c>
      <c r="E926">
        <v>2</v>
      </c>
      <c r="F926" t="s">
        <v>31</v>
      </c>
      <c r="G926" t="s">
        <v>1213</v>
      </c>
      <c r="H926" t="s">
        <v>1214</v>
      </c>
      <c r="I926">
        <v>598</v>
      </c>
      <c r="J926" t="s">
        <v>34</v>
      </c>
      <c r="K926" t="s">
        <v>1215</v>
      </c>
      <c r="L926" t="s">
        <v>1216</v>
      </c>
      <c r="M926">
        <v>5</v>
      </c>
      <c r="N926">
        <v>3</v>
      </c>
      <c r="O926">
        <v>924</v>
      </c>
      <c r="P926" t="s">
        <v>8171</v>
      </c>
      <c r="Q926" t="s">
        <v>8170</v>
      </c>
      <c r="R926">
        <f t="shared" si="14"/>
        <v>5</v>
      </c>
    </row>
    <row r="927" spans="1:18" x14ac:dyDescent="0.25">
      <c r="A927" s="1">
        <v>925</v>
      </c>
      <c r="B927" t="s">
        <v>1229</v>
      </c>
      <c r="C927" t="s">
        <v>1230</v>
      </c>
      <c r="D927" t="s">
        <v>13446</v>
      </c>
      <c r="E927">
        <v>2</v>
      </c>
      <c r="F927" t="s">
        <v>47</v>
      </c>
      <c r="G927" t="s">
        <v>1231</v>
      </c>
      <c r="H927" t="s">
        <v>1232</v>
      </c>
      <c r="I927">
        <v>2611</v>
      </c>
      <c r="J927" t="s">
        <v>50</v>
      </c>
      <c r="K927" t="s">
        <v>1233</v>
      </c>
      <c r="L927" t="s">
        <v>1234</v>
      </c>
      <c r="M927">
        <v>5</v>
      </c>
      <c r="N927">
        <v>2</v>
      </c>
      <c r="O927">
        <v>925</v>
      </c>
      <c r="P927" t="s">
        <v>8169</v>
      </c>
      <c r="Q927" t="s">
        <v>8168</v>
      </c>
      <c r="R927">
        <f t="shared" si="14"/>
        <v>5</v>
      </c>
    </row>
    <row r="928" spans="1:18" x14ac:dyDescent="0.25">
      <c r="A928" s="1">
        <v>926</v>
      </c>
      <c r="B928" t="s">
        <v>1253</v>
      </c>
      <c r="C928" t="s">
        <v>1254</v>
      </c>
      <c r="D928" t="s">
        <v>13448</v>
      </c>
      <c r="E928">
        <v>2</v>
      </c>
      <c r="F928" t="s">
        <v>187</v>
      </c>
      <c r="G928" t="s">
        <v>1255</v>
      </c>
      <c r="H928" t="s">
        <v>1256</v>
      </c>
      <c r="I928">
        <v>1449</v>
      </c>
      <c r="J928" t="s">
        <v>161</v>
      </c>
      <c r="K928" t="s">
        <v>1257</v>
      </c>
      <c r="L928" t="s">
        <v>1258</v>
      </c>
      <c r="M928">
        <v>5</v>
      </c>
      <c r="N928">
        <v>3</v>
      </c>
      <c r="O928">
        <v>926</v>
      </c>
      <c r="P928" t="s">
        <v>8167</v>
      </c>
      <c r="Q928" t="s">
        <v>8166</v>
      </c>
      <c r="R928">
        <f t="shared" si="14"/>
        <v>5</v>
      </c>
    </row>
    <row r="929" spans="1:18" x14ac:dyDescent="0.25">
      <c r="A929" s="1">
        <v>927</v>
      </c>
      <c r="B929" t="s">
        <v>1287</v>
      </c>
      <c r="C929" t="s">
        <v>1288</v>
      </c>
      <c r="D929" t="s">
        <v>13810</v>
      </c>
      <c r="E929">
        <v>2</v>
      </c>
      <c r="F929" t="s">
        <v>1289</v>
      </c>
      <c r="G929" t="s">
        <v>1290</v>
      </c>
      <c r="H929" t="s">
        <v>1291</v>
      </c>
      <c r="I929">
        <v>6893</v>
      </c>
      <c r="J929" t="s">
        <v>199</v>
      </c>
      <c r="K929" t="s">
        <v>1292</v>
      </c>
      <c r="L929" t="s">
        <v>1293</v>
      </c>
      <c r="M929">
        <v>5</v>
      </c>
      <c r="N929">
        <v>2</v>
      </c>
      <c r="O929">
        <v>927</v>
      </c>
      <c r="P929" t="s">
        <v>8165</v>
      </c>
      <c r="Q929" t="s">
        <v>8164</v>
      </c>
      <c r="R929">
        <f t="shared" si="14"/>
        <v>5</v>
      </c>
    </row>
    <row r="930" spans="1:18" x14ac:dyDescent="0.25">
      <c r="A930" s="1">
        <v>928</v>
      </c>
      <c r="B930" t="s">
        <v>1346</v>
      </c>
      <c r="C930" t="s">
        <v>1347</v>
      </c>
      <c r="D930" t="s">
        <v>13219</v>
      </c>
      <c r="E930">
        <v>2</v>
      </c>
      <c r="F930" t="s">
        <v>39</v>
      </c>
      <c r="G930" t="s">
        <v>1348</v>
      </c>
      <c r="H930" t="s">
        <v>1349</v>
      </c>
      <c r="I930">
        <v>3934</v>
      </c>
      <c r="J930" t="s">
        <v>42</v>
      </c>
      <c r="K930" t="s">
        <v>1350</v>
      </c>
      <c r="L930" t="s">
        <v>1351</v>
      </c>
      <c r="M930">
        <v>5</v>
      </c>
      <c r="N930">
        <v>5</v>
      </c>
      <c r="O930">
        <v>928</v>
      </c>
      <c r="P930" t="s">
        <v>8163</v>
      </c>
      <c r="Q930" t="s">
        <v>6176</v>
      </c>
      <c r="R930">
        <f t="shared" si="14"/>
        <v>4</v>
      </c>
    </row>
    <row r="931" spans="1:18" x14ac:dyDescent="0.25">
      <c r="A931" s="1">
        <v>929</v>
      </c>
      <c r="B931" t="s">
        <v>1376</v>
      </c>
      <c r="C931" t="s">
        <v>1377</v>
      </c>
      <c r="D931" t="s">
        <v>13751</v>
      </c>
      <c r="E931">
        <v>2</v>
      </c>
      <c r="F931" t="s">
        <v>1378</v>
      </c>
      <c r="G931" t="s">
        <v>1379</v>
      </c>
      <c r="H931" t="s">
        <v>1380</v>
      </c>
      <c r="I931">
        <v>6470</v>
      </c>
      <c r="J931" t="s">
        <v>283</v>
      </c>
      <c r="K931" t="s">
        <v>1381</v>
      </c>
      <c r="L931" t="s">
        <v>1382</v>
      </c>
      <c r="M931">
        <v>5</v>
      </c>
      <c r="N931">
        <v>1</v>
      </c>
      <c r="O931">
        <v>929</v>
      </c>
      <c r="P931" t="s">
        <v>8162</v>
      </c>
      <c r="Q931" t="s">
        <v>8161</v>
      </c>
      <c r="R931">
        <f t="shared" si="14"/>
        <v>5</v>
      </c>
    </row>
    <row r="932" spans="1:18" x14ac:dyDescent="0.25">
      <c r="A932" s="1">
        <v>930</v>
      </c>
      <c r="B932" t="s">
        <v>1383</v>
      </c>
      <c r="C932" t="s">
        <v>1384</v>
      </c>
      <c r="D932" t="s">
        <v>13220</v>
      </c>
      <c r="E932">
        <v>2</v>
      </c>
      <c r="F932" t="s">
        <v>1187</v>
      </c>
      <c r="G932" t="s">
        <v>1385</v>
      </c>
      <c r="H932" t="s">
        <v>1386</v>
      </c>
      <c r="I932">
        <v>26937</v>
      </c>
      <c r="J932" t="s">
        <v>169</v>
      </c>
      <c r="K932" t="s">
        <v>1387</v>
      </c>
      <c r="L932" t="s">
        <v>1388</v>
      </c>
      <c r="M932">
        <v>5</v>
      </c>
      <c r="N932">
        <v>3</v>
      </c>
      <c r="O932">
        <v>930</v>
      </c>
      <c r="P932" t="s">
        <v>8160</v>
      </c>
      <c r="Q932" t="s">
        <v>8159</v>
      </c>
      <c r="R932">
        <f t="shared" si="14"/>
        <v>4</v>
      </c>
    </row>
    <row r="933" spans="1:18" x14ac:dyDescent="0.25">
      <c r="A933" s="1">
        <v>931</v>
      </c>
      <c r="B933" t="s">
        <v>1402</v>
      </c>
      <c r="C933" t="s">
        <v>1403</v>
      </c>
      <c r="D933" t="s">
        <v>13812</v>
      </c>
      <c r="E933">
        <v>2</v>
      </c>
      <c r="F933" t="s">
        <v>31</v>
      </c>
      <c r="G933" t="s">
        <v>1404</v>
      </c>
      <c r="H933" t="s">
        <v>1405</v>
      </c>
      <c r="I933">
        <v>83281</v>
      </c>
      <c r="J933" t="s">
        <v>34</v>
      </c>
      <c r="K933" t="s">
        <v>1406</v>
      </c>
      <c r="L933" t="s">
        <v>1407</v>
      </c>
      <c r="M933">
        <v>5</v>
      </c>
      <c r="N933">
        <v>3</v>
      </c>
      <c r="O933">
        <v>931</v>
      </c>
      <c r="P933" t="s">
        <v>8158</v>
      </c>
      <c r="Q933" t="s">
        <v>8157</v>
      </c>
      <c r="R933">
        <f t="shared" si="14"/>
        <v>5</v>
      </c>
    </row>
    <row r="934" spans="1:18" x14ac:dyDescent="0.25">
      <c r="A934" s="1">
        <v>932</v>
      </c>
      <c r="B934" t="s">
        <v>1496</v>
      </c>
      <c r="C934" t="s">
        <v>1497</v>
      </c>
      <c r="D934" t="s">
        <v>13813</v>
      </c>
      <c r="E934">
        <v>2</v>
      </c>
      <c r="F934" t="s">
        <v>39</v>
      </c>
      <c r="G934" t="s">
        <v>1498</v>
      </c>
      <c r="H934" t="s">
        <v>1499</v>
      </c>
      <c r="I934">
        <v>13943</v>
      </c>
      <c r="J934" t="s">
        <v>42</v>
      </c>
      <c r="K934" t="s">
        <v>1500</v>
      </c>
      <c r="L934" t="s">
        <v>1501</v>
      </c>
      <c r="M934">
        <v>5</v>
      </c>
      <c r="N934">
        <v>2</v>
      </c>
      <c r="O934">
        <v>932</v>
      </c>
      <c r="P934" t="s">
        <v>8156</v>
      </c>
      <c r="Q934" t="s">
        <v>8155</v>
      </c>
      <c r="R934">
        <f t="shared" si="14"/>
        <v>5</v>
      </c>
    </row>
    <row r="935" spans="1:18" x14ac:dyDescent="0.25">
      <c r="A935" s="1">
        <v>933</v>
      </c>
      <c r="B935" t="s">
        <v>1472</v>
      </c>
      <c r="C935" t="s">
        <v>1602</v>
      </c>
      <c r="D935" t="s">
        <v>13111</v>
      </c>
      <c r="E935">
        <v>2</v>
      </c>
      <c r="F935" t="s">
        <v>15</v>
      </c>
      <c r="G935" t="s">
        <v>1603</v>
      </c>
      <c r="H935" t="s">
        <v>1475</v>
      </c>
      <c r="I935">
        <v>1367</v>
      </c>
      <c r="J935" t="s">
        <v>18</v>
      </c>
      <c r="K935" t="s">
        <v>1604</v>
      </c>
      <c r="L935" t="s">
        <v>1605</v>
      </c>
      <c r="M935">
        <v>5</v>
      </c>
      <c r="N935">
        <v>5</v>
      </c>
      <c r="O935">
        <v>933</v>
      </c>
      <c r="P935" t="s">
        <v>8154</v>
      </c>
      <c r="Q935" t="s">
        <v>8153</v>
      </c>
      <c r="R935">
        <f t="shared" si="14"/>
        <v>3</v>
      </c>
    </row>
    <row r="936" spans="1:18" x14ac:dyDescent="0.25">
      <c r="A936" s="1">
        <v>934</v>
      </c>
      <c r="B936" t="s">
        <v>1647</v>
      </c>
      <c r="C936" t="s">
        <v>1648</v>
      </c>
      <c r="D936" t="s">
        <v>13755</v>
      </c>
      <c r="E936">
        <v>2</v>
      </c>
      <c r="F936" t="s">
        <v>648</v>
      </c>
      <c r="G936" t="s">
        <v>1649</v>
      </c>
      <c r="H936" t="s">
        <v>1650</v>
      </c>
      <c r="I936">
        <v>27223</v>
      </c>
      <c r="J936" t="s">
        <v>603</v>
      </c>
      <c r="K936" t="s">
        <v>1651</v>
      </c>
      <c r="L936" t="s">
        <v>1652</v>
      </c>
      <c r="M936">
        <v>5</v>
      </c>
      <c r="N936">
        <v>1</v>
      </c>
      <c r="O936">
        <v>934</v>
      </c>
      <c r="P936" t="s">
        <v>8152</v>
      </c>
      <c r="Q936" t="s">
        <v>8151</v>
      </c>
      <c r="R936">
        <f t="shared" si="14"/>
        <v>5</v>
      </c>
    </row>
    <row r="937" spans="1:18" x14ac:dyDescent="0.25">
      <c r="A937" s="1">
        <v>935</v>
      </c>
      <c r="B937" t="s">
        <v>1723</v>
      </c>
      <c r="C937" t="s">
        <v>1724</v>
      </c>
      <c r="D937" t="s">
        <v>13141</v>
      </c>
      <c r="E937">
        <v>2</v>
      </c>
      <c r="F937" t="s">
        <v>31</v>
      </c>
      <c r="G937" t="s">
        <v>1725</v>
      </c>
      <c r="H937" t="s">
        <v>1726</v>
      </c>
      <c r="I937">
        <v>61048</v>
      </c>
      <c r="J937" t="s">
        <v>34</v>
      </c>
      <c r="K937" t="s">
        <v>1727</v>
      </c>
      <c r="L937" t="s">
        <v>1728</v>
      </c>
      <c r="M937">
        <v>5</v>
      </c>
      <c r="N937">
        <v>2</v>
      </c>
      <c r="O937">
        <v>935</v>
      </c>
      <c r="P937" t="s">
        <v>8150</v>
      </c>
      <c r="Q937" t="s">
        <v>8149</v>
      </c>
      <c r="R937">
        <f t="shared" si="14"/>
        <v>4</v>
      </c>
    </row>
    <row r="938" spans="1:18" x14ac:dyDescent="0.25">
      <c r="A938" s="1">
        <v>936</v>
      </c>
      <c r="B938" t="s">
        <v>1864</v>
      </c>
      <c r="C938" t="s">
        <v>1865</v>
      </c>
      <c r="D938" t="s">
        <v>13756</v>
      </c>
      <c r="E938">
        <v>2</v>
      </c>
      <c r="F938" t="s">
        <v>198</v>
      </c>
      <c r="G938" t="s">
        <v>1866</v>
      </c>
      <c r="H938" t="s">
        <v>1867</v>
      </c>
      <c r="I938">
        <v>7671</v>
      </c>
      <c r="J938" t="s">
        <v>199</v>
      </c>
      <c r="K938" t="s">
        <v>1868</v>
      </c>
      <c r="L938" t="s">
        <v>1869</v>
      </c>
      <c r="M938">
        <v>5</v>
      </c>
      <c r="N938">
        <v>3</v>
      </c>
      <c r="O938">
        <v>936</v>
      </c>
      <c r="P938" t="s">
        <v>8148</v>
      </c>
      <c r="Q938" t="s">
        <v>8147</v>
      </c>
      <c r="R938">
        <f t="shared" si="14"/>
        <v>5</v>
      </c>
    </row>
    <row r="939" spans="1:18" x14ac:dyDescent="0.25">
      <c r="A939" s="1">
        <v>937</v>
      </c>
      <c r="B939" t="s">
        <v>1882</v>
      </c>
      <c r="C939" t="s">
        <v>1883</v>
      </c>
      <c r="D939" t="s">
        <v>13116</v>
      </c>
      <c r="E939">
        <v>2</v>
      </c>
      <c r="F939" t="s">
        <v>648</v>
      </c>
      <c r="G939" t="s">
        <v>1884</v>
      </c>
      <c r="H939" t="s">
        <v>1885</v>
      </c>
      <c r="I939">
        <v>14184</v>
      </c>
      <c r="J939" t="s">
        <v>603</v>
      </c>
      <c r="K939" t="s">
        <v>1886</v>
      </c>
      <c r="L939" t="s">
        <v>1887</v>
      </c>
      <c r="M939">
        <v>5</v>
      </c>
      <c r="N939">
        <v>3</v>
      </c>
      <c r="O939">
        <v>937</v>
      </c>
      <c r="P939" t="s">
        <v>8146</v>
      </c>
      <c r="Q939" t="s">
        <v>8145</v>
      </c>
      <c r="R939">
        <f t="shared" si="14"/>
        <v>3</v>
      </c>
    </row>
    <row r="940" spans="1:18" x14ac:dyDescent="0.25">
      <c r="A940" s="1">
        <v>938</v>
      </c>
      <c r="B940" t="s">
        <v>1979</v>
      </c>
      <c r="C940" t="s">
        <v>1980</v>
      </c>
      <c r="D940" t="s">
        <v>13959</v>
      </c>
      <c r="E940">
        <v>2</v>
      </c>
      <c r="F940" t="s">
        <v>187</v>
      </c>
      <c r="G940" t="s">
        <v>1981</v>
      </c>
      <c r="H940" t="s">
        <v>1982</v>
      </c>
      <c r="I940">
        <v>656</v>
      </c>
      <c r="J940" t="s">
        <v>161</v>
      </c>
      <c r="K940" t="s">
        <v>1983</v>
      </c>
      <c r="L940" t="s">
        <v>1984</v>
      </c>
      <c r="M940">
        <v>5</v>
      </c>
      <c r="N940">
        <v>2</v>
      </c>
      <c r="O940">
        <v>938</v>
      </c>
      <c r="P940" t="s">
        <v>8144</v>
      </c>
      <c r="Q940" t="s">
        <v>8143</v>
      </c>
      <c r="R940">
        <f t="shared" si="14"/>
        <v>6</v>
      </c>
    </row>
    <row r="941" spans="1:18" x14ac:dyDescent="0.25">
      <c r="A941" s="1">
        <v>939</v>
      </c>
      <c r="B941" t="s">
        <v>2038</v>
      </c>
      <c r="C941" t="s">
        <v>2039</v>
      </c>
      <c r="D941" t="s">
        <v>13816</v>
      </c>
      <c r="E941">
        <v>2</v>
      </c>
      <c r="F941" t="s">
        <v>15</v>
      </c>
      <c r="G941" t="s">
        <v>2040</v>
      </c>
      <c r="H941" t="s">
        <v>2041</v>
      </c>
      <c r="I941">
        <v>2936</v>
      </c>
      <c r="J941" t="s">
        <v>18</v>
      </c>
      <c r="K941" t="s">
        <v>2042</v>
      </c>
      <c r="L941" t="s">
        <v>2043</v>
      </c>
      <c r="M941">
        <v>5</v>
      </c>
      <c r="N941">
        <v>3</v>
      </c>
      <c r="O941">
        <v>939</v>
      </c>
      <c r="P941" t="s">
        <v>8142</v>
      </c>
      <c r="Q941" t="s">
        <v>8141</v>
      </c>
      <c r="R941">
        <f t="shared" si="14"/>
        <v>5</v>
      </c>
    </row>
    <row r="942" spans="1:18" x14ac:dyDescent="0.25">
      <c r="A942" s="1">
        <v>940</v>
      </c>
      <c r="B942" t="s">
        <v>2162</v>
      </c>
      <c r="C942" t="s">
        <v>2163</v>
      </c>
      <c r="D942" t="s">
        <v>13142</v>
      </c>
      <c r="E942">
        <v>3</v>
      </c>
      <c r="F942" t="s">
        <v>490</v>
      </c>
      <c r="G942" t="s">
        <v>2164</v>
      </c>
      <c r="H942" t="s">
        <v>2165</v>
      </c>
      <c r="I942">
        <v>79778</v>
      </c>
      <c r="J942" t="s">
        <v>473</v>
      </c>
      <c r="K942" t="s">
        <v>2166</v>
      </c>
      <c r="L942" t="s">
        <v>2167</v>
      </c>
      <c r="M942">
        <v>5</v>
      </c>
      <c r="N942">
        <v>2</v>
      </c>
      <c r="O942">
        <v>940</v>
      </c>
      <c r="P942" t="s">
        <v>8140</v>
      </c>
      <c r="Q942" t="s">
        <v>8139</v>
      </c>
      <c r="R942">
        <f t="shared" si="14"/>
        <v>4</v>
      </c>
    </row>
    <row r="943" spans="1:18" x14ac:dyDescent="0.25">
      <c r="A943" s="1">
        <v>941</v>
      </c>
      <c r="B943" t="s">
        <v>2234</v>
      </c>
      <c r="C943" t="s">
        <v>2235</v>
      </c>
      <c r="D943" t="s">
        <v>13881</v>
      </c>
      <c r="E943">
        <v>3</v>
      </c>
      <c r="F943" t="s">
        <v>73</v>
      </c>
      <c r="G943" t="s">
        <v>2236</v>
      </c>
      <c r="H943" t="s">
        <v>2237</v>
      </c>
      <c r="I943">
        <v>5426</v>
      </c>
      <c r="J943" t="s">
        <v>76</v>
      </c>
      <c r="K943" t="s">
        <v>2238</v>
      </c>
      <c r="L943" t="s">
        <v>2239</v>
      </c>
      <c r="M943">
        <v>5</v>
      </c>
      <c r="N943">
        <v>3</v>
      </c>
      <c r="O943">
        <v>941</v>
      </c>
      <c r="P943" t="s">
        <v>8138</v>
      </c>
      <c r="Q943" t="s">
        <v>8137</v>
      </c>
      <c r="R943">
        <f t="shared" si="14"/>
        <v>6</v>
      </c>
    </row>
    <row r="944" spans="1:18" x14ac:dyDescent="0.25">
      <c r="A944" s="1">
        <v>942</v>
      </c>
      <c r="B944" t="s">
        <v>2246</v>
      </c>
      <c r="C944" t="s">
        <v>2247</v>
      </c>
      <c r="D944" t="s">
        <v>13757</v>
      </c>
      <c r="E944">
        <v>3</v>
      </c>
      <c r="F944" t="s">
        <v>490</v>
      </c>
      <c r="G944" t="s">
        <v>2248</v>
      </c>
      <c r="H944" t="s">
        <v>2249</v>
      </c>
      <c r="I944">
        <v>16508</v>
      </c>
      <c r="J944" t="s">
        <v>473</v>
      </c>
      <c r="K944" t="s">
        <v>2250</v>
      </c>
      <c r="L944" t="s">
        <v>2251</v>
      </c>
      <c r="M944">
        <v>5</v>
      </c>
      <c r="N944">
        <v>2</v>
      </c>
      <c r="O944">
        <v>942</v>
      </c>
      <c r="P944" t="s">
        <v>8136</v>
      </c>
      <c r="Q944" t="s">
        <v>8135</v>
      </c>
      <c r="R944">
        <f t="shared" si="14"/>
        <v>5</v>
      </c>
    </row>
    <row r="945" spans="1:18" x14ac:dyDescent="0.25">
      <c r="A945" s="1">
        <v>943</v>
      </c>
      <c r="B945" t="s">
        <v>2336</v>
      </c>
      <c r="C945" t="s">
        <v>2337</v>
      </c>
      <c r="D945" t="s">
        <v>13269</v>
      </c>
      <c r="E945">
        <v>3</v>
      </c>
      <c r="F945" t="s">
        <v>187</v>
      </c>
      <c r="G945" t="s">
        <v>2338</v>
      </c>
      <c r="H945" t="s">
        <v>2339</v>
      </c>
      <c r="I945">
        <v>13098</v>
      </c>
      <c r="J945" t="s">
        <v>161</v>
      </c>
      <c r="K945" t="s">
        <v>2340</v>
      </c>
      <c r="L945" t="s">
        <v>2341</v>
      </c>
      <c r="M945">
        <v>5</v>
      </c>
      <c r="N945">
        <v>5</v>
      </c>
      <c r="O945">
        <v>943</v>
      </c>
      <c r="P945" t="s">
        <v>8134</v>
      </c>
      <c r="Q945" t="s">
        <v>8133</v>
      </c>
      <c r="R945">
        <f t="shared" si="14"/>
        <v>5</v>
      </c>
    </row>
    <row r="946" spans="1:18" x14ac:dyDescent="0.25">
      <c r="A946" s="1">
        <v>944</v>
      </c>
      <c r="B946" t="s">
        <v>2392</v>
      </c>
      <c r="C946" t="s">
        <v>2393</v>
      </c>
      <c r="D946" t="s">
        <v>14061</v>
      </c>
      <c r="E946">
        <v>3</v>
      </c>
      <c r="F946" t="s">
        <v>23</v>
      </c>
      <c r="G946" t="s">
        <v>2394</v>
      </c>
      <c r="H946" t="s">
        <v>2395</v>
      </c>
      <c r="I946">
        <v>7914</v>
      </c>
      <c r="J946" t="s">
        <v>26</v>
      </c>
      <c r="K946" t="s">
        <v>2396</v>
      </c>
      <c r="L946" t="s">
        <v>2397</v>
      </c>
      <c r="M946">
        <v>5</v>
      </c>
      <c r="N946">
        <v>1</v>
      </c>
      <c r="O946">
        <v>944</v>
      </c>
      <c r="P946" t="s">
        <v>8132</v>
      </c>
      <c r="Q946" t="s">
        <v>8131</v>
      </c>
      <c r="R946">
        <f t="shared" si="14"/>
        <v>7</v>
      </c>
    </row>
    <row r="947" spans="1:18" x14ac:dyDescent="0.25">
      <c r="A947" s="1">
        <v>945</v>
      </c>
      <c r="B947" t="s">
        <v>2492</v>
      </c>
      <c r="C947" t="s">
        <v>2493</v>
      </c>
      <c r="D947" t="s">
        <v>13818</v>
      </c>
      <c r="E947">
        <v>3</v>
      </c>
      <c r="F947" t="s">
        <v>198</v>
      </c>
      <c r="G947" t="s">
        <v>2494</v>
      </c>
      <c r="H947" t="s">
        <v>2495</v>
      </c>
      <c r="I947">
        <v>15771</v>
      </c>
      <c r="J947" t="s">
        <v>199</v>
      </c>
      <c r="K947" t="s">
        <v>2496</v>
      </c>
      <c r="L947" t="s">
        <v>2497</v>
      </c>
      <c r="M947">
        <v>5</v>
      </c>
      <c r="N947">
        <v>1</v>
      </c>
      <c r="O947">
        <v>945</v>
      </c>
      <c r="P947" t="s">
        <v>8130</v>
      </c>
      <c r="Q947" t="s">
        <v>8129</v>
      </c>
      <c r="R947">
        <f t="shared" si="14"/>
        <v>5</v>
      </c>
    </row>
    <row r="948" spans="1:18" x14ac:dyDescent="0.25">
      <c r="A948" s="1">
        <v>946</v>
      </c>
      <c r="B948" t="s">
        <v>2664</v>
      </c>
      <c r="C948" t="s">
        <v>2665</v>
      </c>
      <c r="D948" t="s">
        <v>13819</v>
      </c>
      <c r="E948">
        <v>3</v>
      </c>
      <c r="F948" t="s">
        <v>81</v>
      </c>
      <c r="G948" t="s">
        <v>2666</v>
      </c>
      <c r="H948" t="s">
        <v>2667</v>
      </c>
      <c r="I948">
        <v>20755</v>
      </c>
      <c r="J948" t="s">
        <v>84</v>
      </c>
      <c r="K948" t="s">
        <v>2668</v>
      </c>
      <c r="L948" t="s">
        <v>2669</v>
      </c>
      <c r="M948">
        <v>5</v>
      </c>
      <c r="N948">
        <v>1</v>
      </c>
      <c r="O948">
        <v>946</v>
      </c>
      <c r="P948" t="s">
        <v>8128</v>
      </c>
      <c r="Q948" t="s">
        <v>8127</v>
      </c>
      <c r="R948">
        <f t="shared" si="14"/>
        <v>5</v>
      </c>
    </row>
    <row r="949" spans="1:18" x14ac:dyDescent="0.25">
      <c r="A949" s="1">
        <v>947</v>
      </c>
      <c r="B949" t="s">
        <v>2784</v>
      </c>
      <c r="C949" t="s">
        <v>2785</v>
      </c>
      <c r="D949" t="s">
        <v>13222</v>
      </c>
      <c r="E949">
        <v>3</v>
      </c>
      <c r="F949" t="s">
        <v>15</v>
      </c>
      <c r="G949" t="s">
        <v>2786</v>
      </c>
      <c r="H949" t="s">
        <v>2787</v>
      </c>
      <c r="I949">
        <v>448</v>
      </c>
      <c r="J949" t="s">
        <v>18</v>
      </c>
      <c r="K949" t="s">
        <v>2788</v>
      </c>
      <c r="L949" t="s">
        <v>2789</v>
      </c>
      <c r="M949">
        <v>5</v>
      </c>
      <c r="N949">
        <v>5</v>
      </c>
      <c r="O949">
        <v>947</v>
      </c>
      <c r="P949" t="s">
        <v>8126</v>
      </c>
      <c r="Q949" t="s">
        <v>6138</v>
      </c>
      <c r="R949">
        <f t="shared" si="14"/>
        <v>4</v>
      </c>
    </row>
    <row r="950" spans="1:18" x14ac:dyDescent="0.25">
      <c r="A950" s="1">
        <v>948</v>
      </c>
      <c r="B950" t="s">
        <v>2832</v>
      </c>
      <c r="C950" t="s">
        <v>2833</v>
      </c>
      <c r="D950" t="s">
        <v>13820</v>
      </c>
      <c r="E950">
        <v>3</v>
      </c>
      <c r="F950" t="s">
        <v>158</v>
      </c>
      <c r="G950" t="s">
        <v>2834</v>
      </c>
      <c r="H950" t="s">
        <v>2835</v>
      </c>
      <c r="I950">
        <v>24760</v>
      </c>
      <c r="J950" t="s">
        <v>161</v>
      </c>
      <c r="K950" t="s">
        <v>2836</v>
      </c>
      <c r="L950" t="s">
        <v>2837</v>
      </c>
      <c r="M950">
        <v>5</v>
      </c>
      <c r="N950">
        <v>1</v>
      </c>
      <c r="O950">
        <v>948</v>
      </c>
      <c r="P950" t="s">
        <v>8125</v>
      </c>
      <c r="Q950" t="s">
        <v>8124</v>
      </c>
      <c r="R950">
        <f t="shared" si="14"/>
        <v>5</v>
      </c>
    </row>
    <row r="951" spans="1:18" x14ac:dyDescent="0.25">
      <c r="A951" s="1">
        <v>949</v>
      </c>
      <c r="B951" t="s">
        <v>2838</v>
      </c>
      <c r="C951" t="s">
        <v>2839</v>
      </c>
      <c r="D951" t="s">
        <v>13844</v>
      </c>
      <c r="E951">
        <v>3</v>
      </c>
      <c r="F951" t="s">
        <v>272</v>
      </c>
      <c r="G951" t="s">
        <v>2840</v>
      </c>
      <c r="H951" t="s">
        <v>2841</v>
      </c>
      <c r="I951">
        <v>6706</v>
      </c>
      <c r="J951" t="s">
        <v>275</v>
      </c>
      <c r="K951" t="s">
        <v>2842</v>
      </c>
      <c r="L951" t="s">
        <v>2843</v>
      </c>
      <c r="M951">
        <v>5</v>
      </c>
      <c r="N951">
        <v>5</v>
      </c>
      <c r="O951">
        <v>949</v>
      </c>
      <c r="P951" t="s">
        <v>8123</v>
      </c>
      <c r="Q951" t="s">
        <v>8122</v>
      </c>
      <c r="R951">
        <f t="shared" si="14"/>
        <v>6</v>
      </c>
    </row>
    <row r="952" spans="1:18" x14ac:dyDescent="0.25">
      <c r="A952" s="1">
        <v>950</v>
      </c>
      <c r="B952" t="s">
        <v>2934</v>
      </c>
      <c r="C952" t="s">
        <v>2935</v>
      </c>
      <c r="D952" t="s">
        <v>13758</v>
      </c>
      <c r="E952">
        <v>3</v>
      </c>
      <c r="F952" t="s">
        <v>15</v>
      </c>
      <c r="G952" t="s">
        <v>2936</v>
      </c>
      <c r="H952" t="s">
        <v>2937</v>
      </c>
      <c r="I952">
        <v>201</v>
      </c>
      <c r="J952" t="s">
        <v>18</v>
      </c>
      <c r="K952" t="s">
        <v>2938</v>
      </c>
      <c r="L952" t="s">
        <v>2939</v>
      </c>
      <c r="M952">
        <v>5</v>
      </c>
      <c r="N952">
        <v>3</v>
      </c>
      <c r="O952">
        <v>950</v>
      </c>
      <c r="P952" t="s">
        <v>8121</v>
      </c>
      <c r="Q952" t="s">
        <v>8120</v>
      </c>
      <c r="R952">
        <f t="shared" si="14"/>
        <v>5</v>
      </c>
    </row>
    <row r="953" spans="1:18" x14ac:dyDescent="0.25">
      <c r="A953" s="1">
        <v>951</v>
      </c>
      <c r="B953" t="s">
        <v>2990</v>
      </c>
      <c r="C953" t="s">
        <v>2991</v>
      </c>
      <c r="D953" t="s">
        <v>14082</v>
      </c>
      <c r="E953">
        <v>3</v>
      </c>
      <c r="F953" t="s">
        <v>31</v>
      </c>
      <c r="G953" t="s">
        <v>2992</v>
      </c>
      <c r="H953" t="s">
        <v>2993</v>
      </c>
      <c r="I953">
        <v>13063</v>
      </c>
      <c r="J953" t="s">
        <v>34</v>
      </c>
      <c r="K953" t="s">
        <v>2994</v>
      </c>
      <c r="L953" t="s">
        <v>2995</v>
      </c>
      <c r="M953">
        <v>5</v>
      </c>
      <c r="N953">
        <v>1</v>
      </c>
      <c r="O953">
        <v>951</v>
      </c>
      <c r="P953" t="s">
        <v>8119</v>
      </c>
      <c r="Q953" t="s">
        <v>8118</v>
      </c>
      <c r="R953">
        <f t="shared" si="14"/>
        <v>8</v>
      </c>
    </row>
    <row r="954" spans="1:18" x14ac:dyDescent="0.25">
      <c r="A954" s="1">
        <v>952</v>
      </c>
      <c r="B954" t="s">
        <v>3055</v>
      </c>
      <c r="C954" t="s">
        <v>3056</v>
      </c>
      <c r="D954" t="s">
        <v>13121</v>
      </c>
      <c r="E954">
        <v>3</v>
      </c>
      <c r="F954" t="s">
        <v>31</v>
      </c>
      <c r="G954" t="s">
        <v>3057</v>
      </c>
      <c r="H954" t="s">
        <v>3058</v>
      </c>
      <c r="I954">
        <v>54125</v>
      </c>
      <c r="J954" t="s">
        <v>34</v>
      </c>
      <c r="K954" t="s">
        <v>3059</v>
      </c>
      <c r="L954" t="s">
        <v>3060</v>
      </c>
      <c r="M954">
        <v>5</v>
      </c>
      <c r="N954">
        <v>2</v>
      </c>
      <c r="O954">
        <v>952</v>
      </c>
      <c r="P954" t="s">
        <v>8117</v>
      </c>
      <c r="Q954" t="s">
        <v>8116</v>
      </c>
      <c r="R954">
        <f t="shared" si="14"/>
        <v>4</v>
      </c>
    </row>
    <row r="955" spans="1:18" x14ac:dyDescent="0.25">
      <c r="A955" s="1">
        <v>953</v>
      </c>
      <c r="B955" t="s">
        <v>3115</v>
      </c>
      <c r="C955" t="s">
        <v>3116</v>
      </c>
      <c r="D955" t="s">
        <v>13821</v>
      </c>
      <c r="E955">
        <v>3</v>
      </c>
      <c r="F955" t="s">
        <v>286</v>
      </c>
      <c r="G955" t="s">
        <v>3117</v>
      </c>
      <c r="H955" t="s">
        <v>3118</v>
      </c>
      <c r="I955">
        <v>52187</v>
      </c>
      <c r="J955" t="s">
        <v>287</v>
      </c>
      <c r="K955" t="s">
        <v>3119</v>
      </c>
      <c r="L955" t="s">
        <v>3120</v>
      </c>
      <c r="M955">
        <v>5</v>
      </c>
      <c r="N955">
        <v>2</v>
      </c>
      <c r="O955">
        <v>953</v>
      </c>
      <c r="P955" t="s">
        <v>8115</v>
      </c>
      <c r="Q955" t="s">
        <v>8114</v>
      </c>
      <c r="R955">
        <f t="shared" si="14"/>
        <v>5</v>
      </c>
    </row>
    <row r="956" spans="1:18" x14ac:dyDescent="0.25">
      <c r="A956" s="1">
        <v>954</v>
      </c>
      <c r="B956" t="s">
        <v>3191</v>
      </c>
      <c r="C956" t="s">
        <v>3192</v>
      </c>
      <c r="D956" t="s">
        <v>13451</v>
      </c>
      <c r="E956">
        <v>3</v>
      </c>
      <c r="F956" t="s">
        <v>15</v>
      </c>
      <c r="G956" t="s">
        <v>3193</v>
      </c>
      <c r="H956" t="s">
        <v>3194</v>
      </c>
      <c r="I956">
        <v>2744</v>
      </c>
      <c r="J956" t="s">
        <v>18</v>
      </c>
      <c r="K956" t="s">
        <v>3195</v>
      </c>
      <c r="L956" t="s">
        <v>3196</v>
      </c>
      <c r="M956">
        <v>5</v>
      </c>
      <c r="N956">
        <v>3</v>
      </c>
      <c r="O956">
        <v>954</v>
      </c>
      <c r="P956" t="s">
        <v>8113</v>
      </c>
      <c r="Q956" t="s">
        <v>8112</v>
      </c>
      <c r="R956">
        <f t="shared" si="14"/>
        <v>5</v>
      </c>
    </row>
    <row r="957" spans="1:18" x14ac:dyDescent="0.25">
      <c r="A957" s="1">
        <v>955</v>
      </c>
      <c r="B957" t="s">
        <v>3197</v>
      </c>
      <c r="C957" t="s">
        <v>3198</v>
      </c>
      <c r="D957" t="s">
        <v>14044</v>
      </c>
      <c r="E957">
        <v>3</v>
      </c>
      <c r="F957" t="s">
        <v>117</v>
      </c>
      <c r="G957" t="s">
        <v>3199</v>
      </c>
      <c r="H957" t="s">
        <v>3200</v>
      </c>
      <c r="I957">
        <v>4786</v>
      </c>
      <c r="J957" t="s">
        <v>120</v>
      </c>
      <c r="K957" t="s">
        <v>3201</v>
      </c>
      <c r="L957" t="s">
        <v>3202</v>
      </c>
      <c r="M957">
        <v>5</v>
      </c>
      <c r="N957">
        <v>0</v>
      </c>
      <c r="O957">
        <v>955</v>
      </c>
      <c r="P957" t="s">
        <v>8111</v>
      </c>
      <c r="Q957" t="s">
        <v>8110</v>
      </c>
      <c r="R957">
        <f t="shared" si="14"/>
        <v>7</v>
      </c>
    </row>
    <row r="958" spans="1:18" x14ac:dyDescent="0.25">
      <c r="A958" s="1">
        <v>956</v>
      </c>
      <c r="B958" t="s">
        <v>3240</v>
      </c>
      <c r="C958" t="s">
        <v>3241</v>
      </c>
      <c r="D958" t="s">
        <v>13455</v>
      </c>
      <c r="E958">
        <v>3</v>
      </c>
      <c r="F958" t="s">
        <v>39</v>
      </c>
      <c r="G958" t="s">
        <v>3242</v>
      </c>
      <c r="H958" t="s">
        <v>3243</v>
      </c>
      <c r="I958">
        <v>108</v>
      </c>
      <c r="J958" t="s">
        <v>42</v>
      </c>
      <c r="K958" t="s">
        <v>3244</v>
      </c>
      <c r="L958" t="s">
        <v>3245</v>
      </c>
      <c r="M958">
        <v>5</v>
      </c>
      <c r="N958">
        <v>3</v>
      </c>
      <c r="O958">
        <v>956</v>
      </c>
      <c r="P958" t="s">
        <v>8109</v>
      </c>
      <c r="Q958" t="s">
        <v>8108</v>
      </c>
      <c r="R958">
        <f t="shared" si="14"/>
        <v>5</v>
      </c>
    </row>
    <row r="959" spans="1:18" x14ac:dyDescent="0.25">
      <c r="A959" s="1">
        <v>957</v>
      </c>
      <c r="B959" t="s">
        <v>3309</v>
      </c>
      <c r="C959" t="s">
        <v>3310</v>
      </c>
      <c r="D959" t="s">
        <v>13759</v>
      </c>
      <c r="E959">
        <v>3</v>
      </c>
      <c r="F959" t="s">
        <v>198</v>
      </c>
      <c r="G959" t="s">
        <v>3311</v>
      </c>
      <c r="H959" t="s">
        <v>3312</v>
      </c>
      <c r="I959">
        <v>32952</v>
      </c>
      <c r="J959" t="s">
        <v>199</v>
      </c>
      <c r="K959" t="s">
        <v>3313</v>
      </c>
      <c r="L959" t="s">
        <v>3314</v>
      </c>
      <c r="M959">
        <v>5</v>
      </c>
      <c r="N959">
        <v>3</v>
      </c>
      <c r="O959">
        <v>957</v>
      </c>
      <c r="P959" t="s">
        <v>8107</v>
      </c>
      <c r="Q959" t="s">
        <v>8106</v>
      </c>
      <c r="R959">
        <f t="shared" si="14"/>
        <v>5</v>
      </c>
    </row>
    <row r="960" spans="1:18" x14ac:dyDescent="0.25">
      <c r="A960" s="1">
        <v>958</v>
      </c>
      <c r="B960" t="s">
        <v>3321</v>
      </c>
      <c r="C960" t="s">
        <v>3322</v>
      </c>
      <c r="D960" t="s">
        <v>13960</v>
      </c>
      <c r="E960">
        <v>3</v>
      </c>
      <c r="F960" t="s">
        <v>198</v>
      </c>
      <c r="G960" t="s">
        <v>3323</v>
      </c>
      <c r="H960" t="s">
        <v>3324</v>
      </c>
      <c r="I960">
        <v>1374</v>
      </c>
      <c r="J960" t="s">
        <v>199</v>
      </c>
      <c r="K960" t="s">
        <v>3325</v>
      </c>
      <c r="L960" t="s">
        <v>3326</v>
      </c>
      <c r="M960">
        <v>5</v>
      </c>
      <c r="N960">
        <v>3</v>
      </c>
      <c r="O960">
        <v>958</v>
      </c>
      <c r="P960" t="s">
        <v>8105</v>
      </c>
      <c r="Q960" t="s">
        <v>8104</v>
      </c>
      <c r="R960">
        <f t="shared" si="14"/>
        <v>6</v>
      </c>
    </row>
    <row r="961" spans="1:18" x14ac:dyDescent="0.25">
      <c r="A961" s="1">
        <v>959</v>
      </c>
      <c r="B961" t="s">
        <v>3333</v>
      </c>
      <c r="C961" t="s">
        <v>3334</v>
      </c>
      <c r="D961" t="s">
        <v>13823</v>
      </c>
      <c r="E961">
        <v>3</v>
      </c>
      <c r="F961" t="s">
        <v>31</v>
      </c>
      <c r="G961" t="s">
        <v>3335</v>
      </c>
      <c r="H961" t="s">
        <v>3336</v>
      </c>
      <c r="I961">
        <v>3448</v>
      </c>
      <c r="J961" t="s">
        <v>34</v>
      </c>
      <c r="K961" t="s">
        <v>3337</v>
      </c>
      <c r="L961" t="s">
        <v>3338</v>
      </c>
      <c r="M961">
        <v>5</v>
      </c>
      <c r="N961">
        <v>3</v>
      </c>
      <c r="O961">
        <v>959</v>
      </c>
      <c r="P961" t="s">
        <v>8103</v>
      </c>
      <c r="Q961" t="s">
        <v>8102</v>
      </c>
      <c r="R961">
        <f t="shared" si="14"/>
        <v>5</v>
      </c>
    </row>
    <row r="962" spans="1:18" x14ac:dyDescent="0.25">
      <c r="A962" s="1">
        <v>960</v>
      </c>
      <c r="B962" t="s">
        <v>3369</v>
      </c>
      <c r="C962" t="s">
        <v>3370</v>
      </c>
      <c r="D962" t="s">
        <v>13824</v>
      </c>
      <c r="E962">
        <v>3</v>
      </c>
      <c r="F962" t="s">
        <v>31</v>
      </c>
      <c r="G962" t="s">
        <v>3371</v>
      </c>
      <c r="H962" t="s">
        <v>3372</v>
      </c>
      <c r="I962">
        <v>27186</v>
      </c>
      <c r="J962" t="s">
        <v>34</v>
      </c>
      <c r="K962" t="s">
        <v>3373</v>
      </c>
      <c r="L962" t="s">
        <v>3374</v>
      </c>
      <c r="M962">
        <v>5</v>
      </c>
      <c r="N962">
        <v>1</v>
      </c>
      <c r="O962">
        <v>960</v>
      </c>
      <c r="P962" t="s">
        <v>8101</v>
      </c>
      <c r="Q962" t="s">
        <v>8100</v>
      </c>
      <c r="R962">
        <f t="shared" si="14"/>
        <v>5</v>
      </c>
    </row>
    <row r="963" spans="1:18" x14ac:dyDescent="0.25">
      <c r="A963" s="1">
        <v>961</v>
      </c>
      <c r="B963" t="s">
        <v>3446</v>
      </c>
      <c r="C963" t="s">
        <v>3447</v>
      </c>
      <c r="D963" t="s">
        <v>13227</v>
      </c>
      <c r="E963">
        <v>4</v>
      </c>
      <c r="F963" t="s">
        <v>31</v>
      </c>
      <c r="G963" t="s">
        <v>3448</v>
      </c>
      <c r="H963" t="s">
        <v>3449</v>
      </c>
      <c r="I963">
        <v>102</v>
      </c>
      <c r="J963" t="s">
        <v>34</v>
      </c>
      <c r="K963" t="s">
        <v>3450</v>
      </c>
      <c r="L963" t="s">
        <v>3451</v>
      </c>
      <c r="M963">
        <v>5</v>
      </c>
      <c r="N963">
        <v>3</v>
      </c>
      <c r="O963">
        <v>961</v>
      </c>
      <c r="P963" t="s">
        <v>8099</v>
      </c>
      <c r="Q963" t="s">
        <v>8098</v>
      </c>
      <c r="R963">
        <f t="shared" ref="R963:R1001" si="15">LEN(Q963)-LEN(SUBSTITUTE(Q963,"{",""))</f>
        <v>4</v>
      </c>
    </row>
    <row r="964" spans="1:18" x14ac:dyDescent="0.25">
      <c r="A964" s="1">
        <v>962</v>
      </c>
      <c r="B964" t="s">
        <v>1669</v>
      </c>
      <c r="C964" t="s">
        <v>3476</v>
      </c>
      <c r="D964" t="s">
        <v>13760</v>
      </c>
      <c r="E964">
        <v>4</v>
      </c>
      <c r="F964" t="s">
        <v>286</v>
      </c>
      <c r="G964" t="s">
        <v>3477</v>
      </c>
      <c r="H964" t="s">
        <v>1672</v>
      </c>
      <c r="I964">
        <v>1430</v>
      </c>
      <c r="J964" t="s">
        <v>287</v>
      </c>
      <c r="K964" t="s">
        <v>3478</v>
      </c>
      <c r="L964" t="s">
        <v>3479</v>
      </c>
      <c r="M964">
        <v>5</v>
      </c>
      <c r="N964">
        <v>3</v>
      </c>
      <c r="O964">
        <v>962</v>
      </c>
      <c r="P964" t="s">
        <v>8097</v>
      </c>
      <c r="Q964" t="s">
        <v>8096</v>
      </c>
      <c r="R964">
        <f t="shared" si="15"/>
        <v>5</v>
      </c>
    </row>
    <row r="965" spans="1:18" x14ac:dyDescent="0.25">
      <c r="A965" s="1">
        <v>963</v>
      </c>
      <c r="B965" t="s">
        <v>3627</v>
      </c>
      <c r="C965" t="s">
        <v>3628</v>
      </c>
      <c r="D965" t="s">
        <v>13845</v>
      </c>
      <c r="E965">
        <v>4</v>
      </c>
      <c r="F965" t="s">
        <v>187</v>
      </c>
      <c r="G965" t="s">
        <v>3629</v>
      </c>
      <c r="H965" t="s">
        <v>3630</v>
      </c>
      <c r="I965">
        <v>896</v>
      </c>
      <c r="J965" t="s">
        <v>161</v>
      </c>
      <c r="K965" t="s">
        <v>3631</v>
      </c>
      <c r="L965" t="s">
        <v>3632</v>
      </c>
      <c r="M965">
        <v>5</v>
      </c>
      <c r="N965">
        <v>2</v>
      </c>
      <c r="O965">
        <v>963</v>
      </c>
      <c r="P965" t="s">
        <v>8095</v>
      </c>
      <c r="Q965" t="s">
        <v>8094</v>
      </c>
      <c r="R965">
        <f t="shared" si="15"/>
        <v>6</v>
      </c>
    </row>
    <row r="966" spans="1:18" x14ac:dyDescent="0.25">
      <c r="A966" s="1">
        <v>964</v>
      </c>
      <c r="B966" t="s">
        <v>3736</v>
      </c>
      <c r="C966" t="s">
        <v>3737</v>
      </c>
      <c r="D966" t="s">
        <v>14010</v>
      </c>
      <c r="E966">
        <v>4</v>
      </c>
      <c r="F966" t="s">
        <v>286</v>
      </c>
      <c r="G966" t="s">
        <v>3738</v>
      </c>
      <c r="H966" t="s">
        <v>3739</v>
      </c>
      <c r="I966">
        <v>30626</v>
      </c>
      <c r="J966" t="s">
        <v>287</v>
      </c>
      <c r="K966" t="s">
        <v>3740</v>
      </c>
      <c r="L966" t="s">
        <v>3741</v>
      </c>
      <c r="M966">
        <v>5</v>
      </c>
      <c r="N966">
        <v>1</v>
      </c>
      <c r="O966">
        <v>964</v>
      </c>
      <c r="P966" t="s">
        <v>8093</v>
      </c>
      <c r="Q966" t="s">
        <v>8092</v>
      </c>
      <c r="R966">
        <f t="shared" si="15"/>
        <v>6</v>
      </c>
    </row>
    <row r="967" spans="1:18" x14ac:dyDescent="0.25">
      <c r="A967" s="1">
        <v>965</v>
      </c>
      <c r="B967" t="s">
        <v>3754</v>
      </c>
      <c r="C967" t="s">
        <v>3755</v>
      </c>
      <c r="D967" t="s">
        <v>13463</v>
      </c>
      <c r="E967">
        <v>4</v>
      </c>
      <c r="F967" t="s">
        <v>187</v>
      </c>
      <c r="G967" t="s">
        <v>3756</v>
      </c>
      <c r="H967" t="s">
        <v>3757</v>
      </c>
      <c r="I967">
        <v>26048</v>
      </c>
      <c r="J967" t="s">
        <v>161</v>
      </c>
      <c r="K967" t="s">
        <v>3758</v>
      </c>
      <c r="L967" t="s">
        <v>3759</v>
      </c>
      <c r="M967">
        <v>5</v>
      </c>
      <c r="N967">
        <v>3</v>
      </c>
      <c r="O967">
        <v>965</v>
      </c>
      <c r="P967" t="s">
        <v>8091</v>
      </c>
      <c r="Q967" t="s">
        <v>8090</v>
      </c>
      <c r="R967">
        <f t="shared" si="15"/>
        <v>5</v>
      </c>
    </row>
    <row r="968" spans="1:18" x14ac:dyDescent="0.25">
      <c r="A968" s="1">
        <v>966</v>
      </c>
      <c r="B968" t="s">
        <v>3802</v>
      </c>
      <c r="C968" t="s">
        <v>3803</v>
      </c>
      <c r="D968" t="s">
        <v>13761</v>
      </c>
      <c r="E968">
        <v>4</v>
      </c>
      <c r="F968" t="s">
        <v>31</v>
      </c>
      <c r="G968" t="s">
        <v>3804</v>
      </c>
      <c r="H968" t="s">
        <v>3805</v>
      </c>
      <c r="I968">
        <v>64578</v>
      </c>
      <c r="J968" t="s">
        <v>34</v>
      </c>
      <c r="K968" t="s">
        <v>3806</v>
      </c>
      <c r="L968" t="s">
        <v>3807</v>
      </c>
      <c r="M968">
        <v>5</v>
      </c>
      <c r="N968">
        <v>3</v>
      </c>
      <c r="O968">
        <v>966</v>
      </c>
      <c r="P968" t="s">
        <v>8089</v>
      </c>
      <c r="Q968" t="s">
        <v>8088</v>
      </c>
      <c r="R968">
        <f t="shared" si="15"/>
        <v>5</v>
      </c>
    </row>
    <row r="969" spans="1:18" x14ac:dyDescent="0.25">
      <c r="A969" s="1">
        <v>967</v>
      </c>
      <c r="B969" t="s">
        <v>3844</v>
      </c>
      <c r="C969" t="s">
        <v>3845</v>
      </c>
      <c r="D969" t="s">
        <v>14062</v>
      </c>
      <c r="E969">
        <v>4</v>
      </c>
      <c r="F969" t="s">
        <v>286</v>
      </c>
      <c r="G969" t="s">
        <v>3846</v>
      </c>
      <c r="H969" t="s">
        <v>3847</v>
      </c>
      <c r="I969">
        <v>2159</v>
      </c>
      <c r="J969" t="s">
        <v>287</v>
      </c>
      <c r="K969" t="s">
        <v>3848</v>
      </c>
      <c r="L969" t="s">
        <v>3849</v>
      </c>
      <c r="M969">
        <v>5</v>
      </c>
      <c r="N969">
        <v>3</v>
      </c>
      <c r="O969">
        <v>967</v>
      </c>
      <c r="P969" t="s">
        <v>8087</v>
      </c>
      <c r="Q969" t="s">
        <v>8086</v>
      </c>
      <c r="R969">
        <f t="shared" si="15"/>
        <v>7</v>
      </c>
    </row>
    <row r="970" spans="1:18" x14ac:dyDescent="0.25">
      <c r="A970" s="1">
        <v>968</v>
      </c>
      <c r="B970" t="s">
        <v>3916</v>
      </c>
      <c r="C970" t="s">
        <v>3917</v>
      </c>
      <c r="D970" t="s">
        <v>13226</v>
      </c>
      <c r="E970">
        <v>4</v>
      </c>
      <c r="F970" t="s">
        <v>286</v>
      </c>
      <c r="G970" t="s">
        <v>3918</v>
      </c>
      <c r="H970" t="s">
        <v>3919</v>
      </c>
      <c r="I970">
        <v>1935</v>
      </c>
      <c r="J970" t="s">
        <v>287</v>
      </c>
      <c r="K970" t="s">
        <v>3920</v>
      </c>
      <c r="L970" t="s">
        <v>3921</v>
      </c>
      <c r="M970">
        <v>5</v>
      </c>
      <c r="N970">
        <v>3</v>
      </c>
      <c r="O970">
        <v>968</v>
      </c>
      <c r="P970" t="s">
        <v>8085</v>
      </c>
      <c r="Q970" t="s">
        <v>8084</v>
      </c>
      <c r="R970">
        <f t="shared" si="15"/>
        <v>4</v>
      </c>
    </row>
    <row r="971" spans="1:18" x14ac:dyDescent="0.25">
      <c r="A971" s="1">
        <v>969</v>
      </c>
      <c r="B971" t="s">
        <v>3952</v>
      </c>
      <c r="C971" t="s">
        <v>3953</v>
      </c>
      <c r="D971" t="s">
        <v>13762</v>
      </c>
      <c r="E971">
        <v>4</v>
      </c>
      <c r="F971" t="s">
        <v>39</v>
      </c>
      <c r="G971" t="s">
        <v>3954</v>
      </c>
      <c r="H971" t="s">
        <v>3955</v>
      </c>
      <c r="I971">
        <v>42134</v>
      </c>
      <c r="J971" t="s">
        <v>42</v>
      </c>
      <c r="K971" t="s">
        <v>3956</v>
      </c>
      <c r="L971" t="s">
        <v>3957</v>
      </c>
      <c r="M971">
        <v>5</v>
      </c>
      <c r="N971">
        <v>1</v>
      </c>
      <c r="O971">
        <v>969</v>
      </c>
      <c r="P971" t="s">
        <v>8083</v>
      </c>
      <c r="Q971" t="s">
        <v>8082</v>
      </c>
      <c r="R971">
        <f t="shared" si="15"/>
        <v>5</v>
      </c>
    </row>
    <row r="972" spans="1:18" x14ac:dyDescent="0.25">
      <c r="A972" s="1">
        <v>970</v>
      </c>
      <c r="B972" t="s">
        <v>3191</v>
      </c>
      <c r="C972" t="s">
        <v>4048</v>
      </c>
      <c r="D972" t="s">
        <v>13464</v>
      </c>
      <c r="E972">
        <v>4</v>
      </c>
      <c r="F972" t="s">
        <v>296</v>
      </c>
      <c r="G972" t="s">
        <v>4049</v>
      </c>
      <c r="H972" t="s">
        <v>3194</v>
      </c>
      <c r="I972">
        <v>2744</v>
      </c>
      <c r="J972" t="s">
        <v>42</v>
      </c>
      <c r="K972" t="s">
        <v>4050</v>
      </c>
      <c r="L972" t="s">
        <v>4051</v>
      </c>
      <c r="M972">
        <v>5</v>
      </c>
      <c r="N972">
        <v>3</v>
      </c>
      <c r="O972">
        <v>970</v>
      </c>
      <c r="P972" t="s">
        <v>8081</v>
      </c>
      <c r="Q972" t="s">
        <v>8080</v>
      </c>
      <c r="R972">
        <f t="shared" si="15"/>
        <v>5</v>
      </c>
    </row>
    <row r="973" spans="1:18" x14ac:dyDescent="0.25">
      <c r="A973" s="1">
        <v>971</v>
      </c>
      <c r="B973" t="s">
        <v>2934</v>
      </c>
      <c r="C973" t="s">
        <v>4082</v>
      </c>
      <c r="D973" t="s">
        <v>13763</v>
      </c>
      <c r="E973">
        <v>4</v>
      </c>
      <c r="F973" t="s">
        <v>39</v>
      </c>
      <c r="G973" t="s">
        <v>4083</v>
      </c>
      <c r="H973" t="s">
        <v>2937</v>
      </c>
      <c r="I973">
        <v>201</v>
      </c>
      <c r="J973" t="s">
        <v>42</v>
      </c>
      <c r="K973" t="s">
        <v>4084</v>
      </c>
      <c r="L973" t="s">
        <v>4085</v>
      </c>
      <c r="M973">
        <v>5</v>
      </c>
      <c r="N973">
        <v>3</v>
      </c>
      <c r="O973">
        <v>971</v>
      </c>
      <c r="P973" t="s">
        <v>8079</v>
      </c>
      <c r="Q973" t="s">
        <v>8078</v>
      </c>
      <c r="R973">
        <f t="shared" si="15"/>
        <v>5</v>
      </c>
    </row>
    <row r="974" spans="1:18" x14ac:dyDescent="0.25">
      <c r="A974" s="1">
        <v>972</v>
      </c>
      <c r="B974" t="s">
        <v>4194</v>
      </c>
      <c r="C974" t="s">
        <v>4195</v>
      </c>
      <c r="D974" t="s">
        <v>14045</v>
      </c>
      <c r="E974">
        <v>4</v>
      </c>
      <c r="F974" t="s">
        <v>286</v>
      </c>
      <c r="G974" t="s">
        <v>4196</v>
      </c>
      <c r="H974" t="s">
        <v>4197</v>
      </c>
      <c r="I974">
        <v>654</v>
      </c>
      <c r="J974" t="s">
        <v>287</v>
      </c>
      <c r="K974" t="s">
        <v>4198</v>
      </c>
      <c r="L974" t="s">
        <v>4199</v>
      </c>
      <c r="M974">
        <v>5</v>
      </c>
      <c r="N974">
        <v>3</v>
      </c>
      <c r="O974">
        <v>972</v>
      </c>
      <c r="P974" t="s">
        <v>8077</v>
      </c>
      <c r="Q974" t="s">
        <v>8076</v>
      </c>
      <c r="R974">
        <f t="shared" si="15"/>
        <v>7</v>
      </c>
    </row>
    <row r="975" spans="1:18" x14ac:dyDescent="0.25">
      <c r="A975" s="1">
        <v>973</v>
      </c>
      <c r="B975" t="s">
        <v>4236</v>
      </c>
      <c r="C975" t="s">
        <v>4237</v>
      </c>
      <c r="D975" t="s">
        <v>13768</v>
      </c>
      <c r="E975">
        <v>4</v>
      </c>
      <c r="F975" t="s">
        <v>73</v>
      </c>
      <c r="G975" t="s">
        <v>4238</v>
      </c>
      <c r="H975" t="s">
        <v>4239</v>
      </c>
      <c r="I975">
        <v>5905</v>
      </c>
      <c r="J975" t="s">
        <v>76</v>
      </c>
      <c r="K975" t="s">
        <v>4240</v>
      </c>
      <c r="L975" t="s">
        <v>4241</v>
      </c>
      <c r="M975">
        <v>5</v>
      </c>
      <c r="N975">
        <v>1</v>
      </c>
      <c r="O975">
        <v>973</v>
      </c>
      <c r="P975" t="s">
        <v>8075</v>
      </c>
      <c r="Q975" t="s">
        <v>8074</v>
      </c>
      <c r="R975">
        <f t="shared" si="15"/>
        <v>5</v>
      </c>
    </row>
    <row r="976" spans="1:18" x14ac:dyDescent="0.25">
      <c r="A976" s="1">
        <v>974</v>
      </c>
      <c r="B976" t="s">
        <v>4288</v>
      </c>
      <c r="C976" t="s">
        <v>4289</v>
      </c>
      <c r="D976" t="s">
        <v>14014</v>
      </c>
      <c r="E976">
        <v>4</v>
      </c>
      <c r="F976" t="s">
        <v>15</v>
      </c>
      <c r="G976" t="s">
        <v>4290</v>
      </c>
      <c r="H976" t="s">
        <v>4291</v>
      </c>
      <c r="I976">
        <v>1271</v>
      </c>
      <c r="J976" t="s">
        <v>18</v>
      </c>
      <c r="K976" t="s">
        <v>4292</v>
      </c>
      <c r="L976" t="s">
        <v>4293</v>
      </c>
      <c r="M976">
        <v>5</v>
      </c>
      <c r="N976">
        <v>3</v>
      </c>
      <c r="O976">
        <v>974</v>
      </c>
      <c r="P976" t="s">
        <v>8073</v>
      </c>
      <c r="Q976" t="s">
        <v>8072</v>
      </c>
      <c r="R976">
        <f t="shared" si="15"/>
        <v>6</v>
      </c>
    </row>
    <row r="977" spans="1:18" x14ac:dyDescent="0.25">
      <c r="A977" s="1">
        <v>975</v>
      </c>
      <c r="B977" t="s">
        <v>4435</v>
      </c>
      <c r="C977" t="s">
        <v>4436</v>
      </c>
      <c r="D977" t="s">
        <v>13826</v>
      </c>
      <c r="E977">
        <v>4</v>
      </c>
      <c r="F977" t="s">
        <v>117</v>
      </c>
      <c r="G977" t="s">
        <v>4437</v>
      </c>
      <c r="H977" t="s">
        <v>4438</v>
      </c>
      <c r="I977">
        <v>2379</v>
      </c>
      <c r="J977" t="s">
        <v>120</v>
      </c>
      <c r="K977" t="s">
        <v>4439</v>
      </c>
      <c r="L977" t="s">
        <v>4440</v>
      </c>
      <c r="M977">
        <v>5</v>
      </c>
      <c r="N977">
        <v>3</v>
      </c>
      <c r="O977">
        <v>975</v>
      </c>
      <c r="P977" t="s">
        <v>8071</v>
      </c>
      <c r="Q977" t="s">
        <v>8070</v>
      </c>
      <c r="R977">
        <f t="shared" si="15"/>
        <v>5</v>
      </c>
    </row>
    <row r="978" spans="1:18" x14ac:dyDescent="0.25">
      <c r="A978" s="1">
        <v>976</v>
      </c>
      <c r="B978" t="s">
        <v>4441</v>
      </c>
      <c r="C978" t="s">
        <v>4442</v>
      </c>
      <c r="D978" t="s">
        <v>13097</v>
      </c>
      <c r="E978">
        <v>4</v>
      </c>
      <c r="F978" t="s">
        <v>73</v>
      </c>
      <c r="G978" t="s">
        <v>4443</v>
      </c>
      <c r="H978" t="s">
        <v>4444</v>
      </c>
      <c r="I978">
        <v>1431</v>
      </c>
      <c r="J978" t="s">
        <v>76</v>
      </c>
      <c r="K978" t="s">
        <v>4445</v>
      </c>
      <c r="L978" t="s">
        <v>4446</v>
      </c>
      <c r="M978">
        <v>5</v>
      </c>
      <c r="N978">
        <v>2</v>
      </c>
      <c r="O978">
        <v>976</v>
      </c>
      <c r="P978" t="s">
        <v>8069</v>
      </c>
      <c r="Q978" t="s">
        <v>8068</v>
      </c>
      <c r="R978">
        <f t="shared" si="15"/>
        <v>3</v>
      </c>
    </row>
    <row r="979" spans="1:18" x14ac:dyDescent="0.25">
      <c r="A979" s="1">
        <v>977</v>
      </c>
      <c r="B979" t="s">
        <v>4573</v>
      </c>
      <c r="C979" t="s">
        <v>4574</v>
      </c>
      <c r="D979" t="s">
        <v>13769</v>
      </c>
      <c r="E979">
        <v>4</v>
      </c>
      <c r="F979" t="s">
        <v>187</v>
      </c>
      <c r="G979" t="s">
        <v>4575</v>
      </c>
      <c r="H979" t="s">
        <v>4576</v>
      </c>
      <c r="I979">
        <v>12743</v>
      </c>
      <c r="J979" t="s">
        <v>161</v>
      </c>
      <c r="K979" t="s">
        <v>4577</v>
      </c>
      <c r="L979" t="s">
        <v>4578</v>
      </c>
      <c r="M979">
        <v>5</v>
      </c>
      <c r="N979">
        <v>2</v>
      </c>
      <c r="O979">
        <v>977</v>
      </c>
      <c r="P979" t="s">
        <v>8067</v>
      </c>
      <c r="Q979" t="s">
        <v>8066</v>
      </c>
      <c r="R979">
        <f t="shared" si="15"/>
        <v>5</v>
      </c>
    </row>
    <row r="980" spans="1:18" x14ac:dyDescent="0.25">
      <c r="A980" s="1">
        <v>978</v>
      </c>
      <c r="B980" t="s">
        <v>4621</v>
      </c>
      <c r="C980" t="s">
        <v>4622</v>
      </c>
      <c r="D980" t="s">
        <v>13885</v>
      </c>
      <c r="E980">
        <v>4</v>
      </c>
      <c r="F980" t="s">
        <v>81</v>
      </c>
      <c r="G980" t="s">
        <v>4623</v>
      </c>
      <c r="H980" t="s">
        <v>4624</v>
      </c>
      <c r="I980">
        <v>25446</v>
      </c>
      <c r="J980" t="s">
        <v>84</v>
      </c>
      <c r="K980" t="s">
        <v>4625</v>
      </c>
      <c r="L980" t="s">
        <v>4626</v>
      </c>
      <c r="M980">
        <v>5</v>
      </c>
      <c r="N980">
        <v>5</v>
      </c>
      <c r="O980">
        <v>978</v>
      </c>
      <c r="P980" t="s">
        <v>8065</v>
      </c>
      <c r="Q980" t="s">
        <v>8064</v>
      </c>
      <c r="R980">
        <f t="shared" si="15"/>
        <v>6</v>
      </c>
    </row>
    <row r="981" spans="1:18" x14ac:dyDescent="0.25">
      <c r="A981" s="1">
        <v>979</v>
      </c>
      <c r="B981" t="s">
        <v>4627</v>
      </c>
      <c r="C981" t="s">
        <v>4628</v>
      </c>
      <c r="D981" t="s">
        <v>13829</v>
      </c>
      <c r="E981">
        <v>4</v>
      </c>
      <c r="F981" t="s">
        <v>877</v>
      </c>
      <c r="G981" t="s">
        <v>4629</v>
      </c>
      <c r="H981" t="s">
        <v>4630</v>
      </c>
      <c r="I981">
        <v>15161</v>
      </c>
      <c r="J981" t="s">
        <v>18</v>
      </c>
      <c r="K981" t="s">
        <v>4631</v>
      </c>
      <c r="L981" t="s">
        <v>4632</v>
      </c>
      <c r="M981">
        <v>5</v>
      </c>
      <c r="N981">
        <v>3</v>
      </c>
      <c r="O981">
        <v>979</v>
      </c>
      <c r="P981" t="s">
        <v>8063</v>
      </c>
      <c r="Q981" t="s">
        <v>8062</v>
      </c>
      <c r="R981">
        <f t="shared" si="15"/>
        <v>5</v>
      </c>
    </row>
    <row r="982" spans="1:18" x14ac:dyDescent="0.25">
      <c r="A982" s="1">
        <v>980</v>
      </c>
      <c r="B982" t="s">
        <v>4681</v>
      </c>
      <c r="C982" t="s">
        <v>4682</v>
      </c>
      <c r="D982" t="s">
        <v>14090</v>
      </c>
      <c r="E982">
        <v>4</v>
      </c>
      <c r="F982" t="s">
        <v>15</v>
      </c>
      <c r="G982" t="s">
        <v>4683</v>
      </c>
      <c r="H982" t="s">
        <v>4684</v>
      </c>
      <c r="I982">
        <v>434</v>
      </c>
      <c r="J982" t="s">
        <v>18</v>
      </c>
      <c r="K982" t="s">
        <v>4685</v>
      </c>
      <c r="L982" t="s">
        <v>4686</v>
      </c>
      <c r="M982">
        <v>5</v>
      </c>
      <c r="N982">
        <v>5</v>
      </c>
      <c r="O982">
        <v>980</v>
      </c>
      <c r="P982" t="s">
        <v>8061</v>
      </c>
      <c r="Q982" t="s">
        <v>8060</v>
      </c>
      <c r="R982">
        <f t="shared" si="15"/>
        <v>9</v>
      </c>
    </row>
    <row r="983" spans="1:18" x14ac:dyDescent="0.25">
      <c r="A983" s="1">
        <v>981</v>
      </c>
      <c r="B983" t="s">
        <v>4722</v>
      </c>
      <c r="C983" t="s">
        <v>4723</v>
      </c>
      <c r="D983" t="s">
        <v>13223</v>
      </c>
      <c r="E983">
        <v>4</v>
      </c>
      <c r="F983" t="s">
        <v>39</v>
      </c>
      <c r="G983" t="s">
        <v>4724</v>
      </c>
      <c r="H983" t="s">
        <v>4725</v>
      </c>
      <c r="I983">
        <v>91152</v>
      </c>
      <c r="J983" t="s">
        <v>42</v>
      </c>
      <c r="K983" t="s">
        <v>4726</v>
      </c>
      <c r="L983" t="s">
        <v>4727</v>
      </c>
      <c r="M983">
        <v>5</v>
      </c>
      <c r="N983">
        <v>3</v>
      </c>
      <c r="O983">
        <v>981</v>
      </c>
      <c r="P983" t="s">
        <v>8059</v>
      </c>
      <c r="Q983" t="s">
        <v>8058</v>
      </c>
      <c r="R983">
        <f t="shared" si="15"/>
        <v>4</v>
      </c>
    </row>
    <row r="984" spans="1:18" x14ac:dyDescent="0.25">
      <c r="A984" s="1">
        <v>982</v>
      </c>
      <c r="B984" t="s">
        <v>4789</v>
      </c>
      <c r="C984" t="s">
        <v>4790</v>
      </c>
      <c r="D984" t="s">
        <v>13771</v>
      </c>
      <c r="E984">
        <v>5</v>
      </c>
      <c r="F984" t="s">
        <v>187</v>
      </c>
      <c r="G984" t="s">
        <v>4791</v>
      </c>
      <c r="H984" t="s">
        <v>4792</v>
      </c>
      <c r="I984">
        <v>28181</v>
      </c>
      <c r="J984" t="s">
        <v>161</v>
      </c>
      <c r="K984" t="s">
        <v>4793</v>
      </c>
      <c r="L984" t="s">
        <v>4794</v>
      </c>
      <c r="M984">
        <v>5</v>
      </c>
      <c r="N984">
        <v>2</v>
      </c>
      <c r="O984">
        <v>982</v>
      </c>
      <c r="P984" t="s">
        <v>8057</v>
      </c>
      <c r="Q984" t="s">
        <v>8056</v>
      </c>
      <c r="R984">
        <f t="shared" si="15"/>
        <v>5</v>
      </c>
    </row>
    <row r="985" spans="1:18" x14ac:dyDescent="0.25">
      <c r="A985" s="1">
        <v>983</v>
      </c>
      <c r="B985" t="s">
        <v>4849</v>
      </c>
      <c r="C985" t="s">
        <v>4850</v>
      </c>
      <c r="D985" t="s">
        <v>13830</v>
      </c>
      <c r="E985">
        <v>5</v>
      </c>
      <c r="F985" t="s">
        <v>187</v>
      </c>
      <c r="G985" t="s">
        <v>4851</v>
      </c>
      <c r="H985" t="s">
        <v>4852</v>
      </c>
      <c r="I985">
        <v>6012</v>
      </c>
      <c r="J985" t="s">
        <v>161</v>
      </c>
      <c r="K985" t="s">
        <v>4853</v>
      </c>
      <c r="L985" t="s">
        <v>4854</v>
      </c>
      <c r="M985">
        <v>5</v>
      </c>
      <c r="N985">
        <v>5</v>
      </c>
      <c r="O985">
        <v>983</v>
      </c>
      <c r="P985" t="s">
        <v>8055</v>
      </c>
      <c r="Q985" t="s">
        <v>8054</v>
      </c>
      <c r="R985">
        <f t="shared" si="15"/>
        <v>5</v>
      </c>
    </row>
    <row r="986" spans="1:18" x14ac:dyDescent="0.25">
      <c r="A986" s="1">
        <v>984</v>
      </c>
      <c r="B986" t="s">
        <v>4879</v>
      </c>
      <c r="C986" t="s">
        <v>4880</v>
      </c>
      <c r="D986" t="s">
        <v>13831</v>
      </c>
      <c r="E986">
        <v>5</v>
      </c>
      <c r="F986" t="s">
        <v>15</v>
      </c>
      <c r="G986" t="s">
        <v>4881</v>
      </c>
      <c r="H986" t="s">
        <v>4882</v>
      </c>
      <c r="I986">
        <v>81633</v>
      </c>
      <c r="J986" t="s">
        <v>18</v>
      </c>
      <c r="K986" t="s">
        <v>4883</v>
      </c>
      <c r="L986" t="s">
        <v>4884</v>
      </c>
      <c r="M986">
        <v>5</v>
      </c>
      <c r="N986">
        <v>2</v>
      </c>
      <c r="O986">
        <v>984</v>
      </c>
      <c r="P986" t="s">
        <v>8053</v>
      </c>
      <c r="Q986" t="s">
        <v>8052</v>
      </c>
      <c r="R986">
        <f t="shared" si="15"/>
        <v>5</v>
      </c>
    </row>
    <row r="987" spans="1:18" x14ac:dyDescent="0.25">
      <c r="A987" s="1">
        <v>985</v>
      </c>
      <c r="B987" t="s">
        <v>4927</v>
      </c>
      <c r="C987" t="s">
        <v>4928</v>
      </c>
      <c r="D987" t="s">
        <v>13224</v>
      </c>
      <c r="E987">
        <v>5</v>
      </c>
      <c r="F987" t="s">
        <v>15</v>
      </c>
      <c r="G987" t="s">
        <v>4929</v>
      </c>
      <c r="H987" t="s">
        <v>4930</v>
      </c>
      <c r="I987">
        <v>31154</v>
      </c>
      <c r="J987" t="s">
        <v>18</v>
      </c>
      <c r="K987" t="s">
        <v>4931</v>
      </c>
      <c r="L987" t="s">
        <v>4932</v>
      </c>
      <c r="M987">
        <v>5</v>
      </c>
      <c r="N987">
        <v>2</v>
      </c>
      <c r="O987">
        <v>985</v>
      </c>
      <c r="P987" t="s">
        <v>8051</v>
      </c>
      <c r="Q987" t="s">
        <v>8050</v>
      </c>
      <c r="R987">
        <f t="shared" si="15"/>
        <v>4</v>
      </c>
    </row>
    <row r="988" spans="1:18" x14ac:dyDescent="0.25">
      <c r="A988" s="1">
        <v>986</v>
      </c>
      <c r="B988" t="s">
        <v>5039</v>
      </c>
      <c r="C988" t="s">
        <v>5040</v>
      </c>
      <c r="D988" t="s">
        <v>13468</v>
      </c>
      <c r="E988">
        <v>5</v>
      </c>
      <c r="F988" t="s">
        <v>877</v>
      </c>
      <c r="G988" t="s">
        <v>5041</v>
      </c>
      <c r="H988" t="s">
        <v>5042</v>
      </c>
      <c r="I988">
        <v>6431</v>
      </c>
      <c r="J988" t="s">
        <v>18</v>
      </c>
      <c r="K988" t="s">
        <v>5043</v>
      </c>
      <c r="L988" t="s">
        <v>5044</v>
      </c>
      <c r="M988">
        <v>5</v>
      </c>
      <c r="N988">
        <v>1</v>
      </c>
      <c r="O988">
        <v>986</v>
      </c>
      <c r="P988" t="s">
        <v>8049</v>
      </c>
      <c r="Q988" t="s">
        <v>8048</v>
      </c>
      <c r="R988">
        <f t="shared" si="15"/>
        <v>5</v>
      </c>
    </row>
    <row r="989" spans="1:18" x14ac:dyDescent="0.25">
      <c r="A989" s="1">
        <v>987</v>
      </c>
      <c r="B989" t="s">
        <v>5098</v>
      </c>
      <c r="C989" t="s">
        <v>5099</v>
      </c>
      <c r="D989" t="s">
        <v>13773</v>
      </c>
      <c r="E989">
        <v>5</v>
      </c>
      <c r="F989" t="s">
        <v>107</v>
      </c>
      <c r="G989" t="s">
        <v>5100</v>
      </c>
      <c r="H989" t="s">
        <v>5101</v>
      </c>
      <c r="I989">
        <v>31885</v>
      </c>
      <c r="J989" t="s">
        <v>108</v>
      </c>
      <c r="K989" t="s">
        <v>5102</v>
      </c>
      <c r="L989" t="s">
        <v>5103</v>
      </c>
      <c r="M989">
        <v>5</v>
      </c>
      <c r="N989">
        <v>3</v>
      </c>
      <c r="O989">
        <v>987</v>
      </c>
      <c r="P989" t="s">
        <v>8047</v>
      </c>
      <c r="Q989" t="s">
        <v>8046</v>
      </c>
      <c r="R989">
        <f t="shared" si="15"/>
        <v>5</v>
      </c>
    </row>
    <row r="990" spans="1:18" x14ac:dyDescent="0.25">
      <c r="A990" s="1">
        <v>988</v>
      </c>
      <c r="B990" t="s">
        <v>5186</v>
      </c>
      <c r="C990" t="s">
        <v>5187</v>
      </c>
      <c r="D990" t="s">
        <v>13834</v>
      </c>
      <c r="E990">
        <v>5</v>
      </c>
      <c r="F990" t="s">
        <v>187</v>
      </c>
      <c r="G990" t="s">
        <v>5188</v>
      </c>
      <c r="H990" t="s">
        <v>5189</v>
      </c>
      <c r="I990">
        <v>2889</v>
      </c>
      <c r="J990" t="s">
        <v>161</v>
      </c>
      <c r="K990" t="s">
        <v>5190</v>
      </c>
      <c r="L990" t="s">
        <v>5191</v>
      </c>
      <c r="M990">
        <v>5</v>
      </c>
      <c r="N990">
        <v>2</v>
      </c>
      <c r="O990">
        <v>988</v>
      </c>
      <c r="P990" t="s">
        <v>8045</v>
      </c>
      <c r="Q990" t="s">
        <v>8044</v>
      </c>
      <c r="R990">
        <f t="shared" si="15"/>
        <v>5</v>
      </c>
    </row>
    <row r="991" spans="1:18" x14ac:dyDescent="0.25">
      <c r="A991" s="1">
        <v>989</v>
      </c>
      <c r="B991" t="s">
        <v>5234</v>
      </c>
      <c r="C991" t="s">
        <v>5235</v>
      </c>
      <c r="D991" t="s">
        <v>13144</v>
      </c>
      <c r="E991">
        <v>5</v>
      </c>
      <c r="F991" t="s">
        <v>877</v>
      </c>
      <c r="G991" t="s">
        <v>5236</v>
      </c>
      <c r="H991" t="s">
        <v>5237</v>
      </c>
      <c r="I991">
        <v>16540</v>
      </c>
      <c r="J991" t="s">
        <v>18</v>
      </c>
      <c r="K991" t="s">
        <v>5238</v>
      </c>
      <c r="L991" t="s">
        <v>5239</v>
      </c>
      <c r="M991">
        <v>5</v>
      </c>
      <c r="N991">
        <v>1</v>
      </c>
      <c r="O991">
        <v>989</v>
      </c>
      <c r="P991" t="s">
        <v>8043</v>
      </c>
      <c r="Q991" t="s">
        <v>8042</v>
      </c>
      <c r="R991">
        <f t="shared" si="15"/>
        <v>4</v>
      </c>
    </row>
    <row r="992" spans="1:18" x14ac:dyDescent="0.25">
      <c r="A992" s="1">
        <v>990</v>
      </c>
      <c r="B992" t="s">
        <v>5311</v>
      </c>
      <c r="C992" t="s">
        <v>5312</v>
      </c>
      <c r="D992" t="s">
        <v>13888</v>
      </c>
      <c r="E992">
        <v>5</v>
      </c>
      <c r="F992" t="s">
        <v>15</v>
      </c>
      <c r="G992" t="s">
        <v>5313</v>
      </c>
      <c r="H992" t="s">
        <v>5314</v>
      </c>
      <c r="I992">
        <v>7391</v>
      </c>
      <c r="J992" t="s">
        <v>18</v>
      </c>
      <c r="K992" t="s">
        <v>5315</v>
      </c>
      <c r="L992" t="s">
        <v>5316</v>
      </c>
      <c r="M992">
        <v>5</v>
      </c>
      <c r="N992">
        <v>3</v>
      </c>
      <c r="O992">
        <v>990</v>
      </c>
      <c r="P992" t="s">
        <v>8041</v>
      </c>
      <c r="Q992" t="s">
        <v>8040</v>
      </c>
      <c r="R992">
        <f t="shared" si="15"/>
        <v>6</v>
      </c>
    </row>
    <row r="993" spans="1:18" x14ac:dyDescent="0.25">
      <c r="A993" s="1">
        <v>991</v>
      </c>
      <c r="B993" t="s">
        <v>5375</v>
      </c>
      <c r="C993" t="s">
        <v>5376</v>
      </c>
      <c r="D993" t="s">
        <v>13776</v>
      </c>
      <c r="E993">
        <v>5</v>
      </c>
      <c r="F993" t="s">
        <v>31</v>
      </c>
      <c r="G993" t="s">
        <v>5377</v>
      </c>
      <c r="H993" t="s">
        <v>5378</v>
      </c>
      <c r="I993">
        <v>6206</v>
      </c>
      <c r="J993" t="s">
        <v>34</v>
      </c>
      <c r="K993" t="s">
        <v>5379</v>
      </c>
      <c r="L993" t="s">
        <v>5380</v>
      </c>
      <c r="M993">
        <v>5</v>
      </c>
      <c r="N993">
        <v>2</v>
      </c>
      <c r="O993">
        <v>991</v>
      </c>
      <c r="P993" t="s">
        <v>8039</v>
      </c>
      <c r="Q993" t="s">
        <v>8038</v>
      </c>
      <c r="R993">
        <f t="shared" si="15"/>
        <v>5</v>
      </c>
    </row>
    <row r="994" spans="1:18" x14ac:dyDescent="0.25">
      <c r="A994" s="1">
        <v>992</v>
      </c>
      <c r="B994" t="s">
        <v>5411</v>
      </c>
      <c r="C994" t="s">
        <v>5412</v>
      </c>
      <c r="D994" t="s">
        <v>13835</v>
      </c>
      <c r="E994">
        <v>5</v>
      </c>
      <c r="F994" t="s">
        <v>39</v>
      </c>
      <c r="G994" t="s">
        <v>5413</v>
      </c>
      <c r="H994" t="s">
        <v>5414</v>
      </c>
      <c r="I994">
        <v>8787</v>
      </c>
      <c r="J994" t="s">
        <v>42</v>
      </c>
      <c r="K994" t="s">
        <v>5415</v>
      </c>
      <c r="L994" t="s">
        <v>5416</v>
      </c>
      <c r="M994">
        <v>5</v>
      </c>
      <c r="N994">
        <v>1</v>
      </c>
      <c r="O994">
        <v>992</v>
      </c>
      <c r="P994" t="s">
        <v>8037</v>
      </c>
      <c r="Q994" t="s">
        <v>8036</v>
      </c>
      <c r="R994">
        <f t="shared" si="15"/>
        <v>5</v>
      </c>
    </row>
    <row r="995" spans="1:18" x14ac:dyDescent="0.25">
      <c r="A995" s="1">
        <v>993</v>
      </c>
      <c r="B995" t="s">
        <v>5481</v>
      </c>
      <c r="C995" t="s">
        <v>5482</v>
      </c>
      <c r="D995" t="s">
        <v>13778</v>
      </c>
      <c r="E995">
        <v>5</v>
      </c>
      <c r="F995" t="s">
        <v>15</v>
      </c>
      <c r="G995" t="s">
        <v>5483</v>
      </c>
      <c r="H995" t="s">
        <v>5484</v>
      </c>
      <c r="I995">
        <v>8691</v>
      </c>
      <c r="J995" t="s">
        <v>18</v>
      </c>
      <c r="K995" t="s">
        <v>5485</v>
      </c>
      <c r="L995" t="s">
        <v>5486</v>
      </c>
      <c r="M995">
        <v>5</v>
      </c>
      <c r="N995">
        <v>2</v>
      </c>
      <c r="O995">
        <v>993</v>
      </c>
      <c r="P995" t="s">
        <v>8035</v>
      </c>
      <c r="Q995" t="s">
        <v>8034</v>
      </c>
      <c r="R995">
        <f t="shared" si="15"/>
        <v>5</v>
      </c>
    </row>
    <row r="996" spans="1:18" x14ac:dyDescent="0.25">
      <c r="A996" s="1">
        <v>994</v>
      </c>
      <c r="B996" t="s">
        <v>5523</v>
      </c>
      <c r="C996" t="s">
        <v>5524</v>
      </c>
      <c r="D996" t="s">
        <v>13779</v>
      </c>
      <c r="E996">
        <v>5</v>
      </c>
      <c r="F996" t="s">
        <v>15</v>
      </c>
      <c r="G996" t="s">
        <v>5525</v>
      </c>
      <c r="H996" t="s">
        <v>5526</v>
      </c>
      <c r="I996">
        <v>2421</v>
      </c>
      <c r="J996" t="s">
        <v>18</v>
      </c>
      <c r="K996" t="s">
        <v>5527</v>
      </c>
      <c r="L996" t="s">
        <v>5528</v>
      </c>
      <c r="M996">
        <v>5</v>
      </c>
      <c r="N996">
        <v>1</v>
      </c>
      <c r="O996">
        <v>994</v>
      </c>
      <c r="P996" t="s">
        <v>8033</v>
      </c>
      <c r="Q996" t="s">
        <v>8032</v>
      </c>
      <c r="R996">
        <f t="shared" si="15"/>
        <v>5</v>
      </c>
    </row>
    <row r="997" spans="1:18" x14ac:dyDescent="0.25">
      <c r="A997" s="1">
        <v>995</v>
      </c>
      <c r="B997" t="s">
        <v>5572</v>
      </c>
      <c r="C997" t="s">
        <v>5573</v>
      </c>
      <c r="D997" t="s">
        <v>13780</v>
      </c>
      <c r="E997">
        <v>5</v>
      </c>
      <c r="F997" t="s">
        <v>15</v>
      </c>
      <c r="G997" t="s">
        <v>5574</v>
      </c>
      <c r="H997" t="s">
        <v>5575</v>
      </c>
      <c r="I997">
        <v>1842</v>
      </c>
      <c r="J997" t="s">
        <v>18</v>
      </c>
      <c r="K997" t="s">
        <v>5576</v>
      </c>
      <c r="L997" t="s">
        <v>5577</v>
      </c>
      <c r="M997">
        <v>5</v>
      </c>
      <c r="N997">
        <v>1</v>
      </c>
      <c r="O997">
        <v>995</v>
      </c>
      <c r="P997" t="s">
        <v>8031</v>
      </c>
      <c r="Q997" t="s">
        <v>8030</v>
      </c>
      <c r="R997">
        <f t="shared" si="15"/>
        <v>5</v>
      </c>
    </row>
    <row r="998" spans="1:18" x14ac:dyDescent="0.25">
      <c r="A998" s="1">
        <v>996</v>
      </c>
      <c r="B998" t="s">
        <v>5650</v>
      </c>
      <c r="C998" t="s">
        <v>5651</v>
      </c>
      <c r="D998" t="s">
        <v>13228</v>
      </c>
      <c r="E998">
        <v>5</v>
      </c>
      <c r="F998" t="s">
        <v>73</v>
      </c>
      <c r="G998" t="s">
        <v>5652</v>
      </c>
      <c r="H998" t="s">
        <v>5653</v>
      </c>
      <c r="I998">
        <v>10730</v>
      </c>
      <c r="J998" t="s">
        <v>76</v>
      </c>
      <c r="K998" t="s">
        <v>5654</v>
      </c>
      <c r="L998" t="s">
        <v>5655</v>
      </c>
      <c r="M998">
        <v>5</v>
      </c>
      <c r="N998">
        <v>5</v>
      </c>
      <c r="O998">
        <v>996</v>
      </c>
      <c r="P998" t="s">
        <v>8029</v>
      </c>
      <c r="Q998" t="s">
        <v>8028</v>
      </c>
      <c r="R998">
        <f t="shared" si="15"/>
        <v>4</v>
      </c>
    </row>
    <row r="999" spans="1:18" x14ac:dyDescent="0.25">
      <c r="A999" s="1">
        <v>997</v>
      </c>
      <c r="B999" t="s">
        <v>5739</v>
      </c>
      <c r="C999" t="s">
        <v>5740</v>
      </c>
      <c r="D999" t="s">
        <v>13836</v>
      </c>
      <c r="E999">
        <v>5</v>
      </c>
      <c r="F999" t="s">
        <v>286</v>
      </c>
      <c r="G999" t="s">
        <v>5741</v>
      </c>
      <c r="H999" t="s">
        <v>5742</v>
      </c>
      <c r="I999">
        <v>875</v>
      </c>
      <c r="J999" t="s">
        <v>287</v>
      </c>
      <c r="K999" t="s">
        <v>5743</v>
      </c>
      <c r="L999" t="s">
        <v>5744</v>
      </c>
      <c r="M999">
        <v>5</v>
      </c>
      <c r="N999">
        <v>5</v>
      </c>
      <c r="O999">
        <v>997</v>
      </c>
      <c r="P999" t="s">
        <v>8027</v>
      </c>
      <c r="Q999" t="s">
        <v>8026</v>
      </c>
      <c r="R999">
        <f t="shared" si="15"/>
        <v>5</v>
      </c>
    </row>
    <row r="1000" spans="1:18" x14ac:dyDescent="0.25">
      <c r="A1000" s="1">
        <v>998</v>
      </c>
      <c r="B1000" t="s">
        <v>5897</v>
      </c>
      <c r="C1000" t="s">
        <v>5898</v>
      </c>
      <c r="D1000" t="s">
        <v>13145</v>
      </c>
      <c r="E1000">
        <v>5</v>
      </c>
      <c r="F1000" t="s">
        <v>5549</v>
      </c>
      <c r="G1000" t="s">
        <v>5899</v>
      </c>
      <c r="H1000" t="s">
        <v>5900</v>
      </c>
      <c r="I1000">
        <v>7211</v>
      </c>
      <c r="J1000" t="s">
        <v>18</v>
      </c>
      <c r="K1000" t="s">
        <v>5901</v>
      </c>
      <c r="L1000" t="s">
        <v>5902</v>
      </c>
      <c r="M1000">
        <v>5</v>
      </c>
      <c r="N1000">
        <v>2</v>
      </c>
      <c r="O1000">
        <v>998</v>
      </c>
      <c r="P1000" t="s">
        <v>8025</v>
      </c>
      <c r="Q1000" t="s">
        <v>8024</v>
      </c>
      <c r="R1000">
        <f t="shared" si="15"/>
        <v>4</v>
      </c>
    </row>
    <row r="1001" spans="1:18" x14ac:dyDescent="0.25">
      <c r="A1001" s="1">
        <v>999</v>
      </c>
      <c r="B1001" t="s">
        <v>5988</v>
      </c>
      <c r="C1001" t="s">
        <v>5989</v>
      </c>
      <c r="D1001" t="s">
        <v>14079</v>
      </c>
      <c r="E1001">
        <v>5</v>
      </c>
      <c r="F1001" t="s">
        <v>99</v>
      </c>
      <c r="G1001" t="s">
        <v>5990</v>
      </c>
      <c r="H1001" t="s">
        <v>5991</v>
      </c>
      <c r="I1001">
        <v>2762</v>
      </c>
      <c r="J1001" t="s">
        <v>100</v>
      </c>
      <c r="K1001" t="s">
        <v>5992</v>
      </c>
      <c r="L1001" t="s">
        <v>5993</v>
      </c>
      <c r="M1001">
        <v>5</v>
      </c>
      <c r="N1001">
        <v>5</v>
      </c>
      <c r="O1001">
        <v>999</v>
      </c>
      <c r="P1001" t="s">
        <v>8023</v>
      </c>
      <c r="Q1001" t="s">
        <v>8022</v>
      </c>
      <c r="R1001">
        <f t="shared" si="15"/>
        <v>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D1505-C95F-4EAF-BBA6-4D7D1D97E98C}">
  <dimension ref="A1:U1001"/>
  <sheetViews>
    <sheetView workbookViewId="0">
      <selection activeCell="U2" sqref="U2"/>
    </sheetView>
  </sheetViews>
  <sheetFormatPr defaultRowHeight="15" x14ac:dyDescent="0.25"/>
  <sheetData>
    <row r="1" spans="1:21" x14ac:dyDescent="0.25">
      <c r="B1" s="1" t="s">
        <v>0</v>
      </c>
      <c r="C1" s="1" t="s">
        <v>1</v>
      </c>
      <c r="D1" s="1" t="s">
        <v>13094</v>
      </c>
      <c r="E1" s="1" t="s">
        <v>2</v>
      </c>
      <c r="F1" s="1" t="s">
        <v>3</v>
      </c>
      <c r="G1" s="1" t="s">
        <v>4</v>
      </c>
      <c r="H1" s="1" t="s">
        <v>5</v>
      </c>
      <c r="I1" s="1" t="s">
        <v>6</v>
      </c>
      <c r="J1" s="1" t="s">
        <v>7</v>
      </c>
      <c r="K1" s="1" t="s">
        <v>8</v>
      </c>
      <c r="L1" s="1" t="s">
        <v>9</v>
      </c>
      <c r="M1" s="1" t="s">
        <v>11</v>
      </c>
      <c r="N1" s="1" t="s">
        <v>12</v>
      </c>
      <c r="O1" s="1" t="s">
        <v>8012</v>
      </c>
      <c r="P1" s="1" t="s">
        <v>8013</v>
      </c>
      <c r="Q1" s="1" t="s">
        <v>8014</v>
      </c>
      <c r="R1" s="1" t="s">
        <v>8010</v>
      </c>
      <c r="S1" s="1" t="s">
        <v>8009</v>
      </c>
      <c r="T1" s="1" t="s">
        <v>8008</v>
      </c>
      <c r="U1" s="2" t="s">
        <v>14095</v>
      </c>
    </row>
    <row r="2" spans="1:21" x14ac:dyDescent="0.25">
      <c r="A2" s="1">
        <v>0</v>
      </c>
      <c r="B2" t="s">
        <v>59</v>
      </c>
      <c r="C2" t="s">
        <v>60</v>
      </c>
      <c r="D2" t="s">
        <v>13961</v>
      </c>
      <c r="E2">
        <v>1</v>
      </c>
      <c r="F2" t="s">
        <v>39</v>
      </c>
      <c r="G2" t="s">
        <v>61</v>
      </c>
      <c r="H2" t="s">
        <v>62</v>
      </c>
      <c r="I2" t="s">
        <v>8011</v>
      </c>
      <c r="J2" t="s">
        <v>42</v>
      </c>
      <c r="K2" t="s">
        <v>8015</v>
      </c>
      <c r="L2" t="s">
        <v>64</v>
      </c>
      <c r="M2">
        <v>2</v>
      </c>
      <c r="N2">
        <v>1</v>
      </c>
      <c r="O2" t="s">
        <v>8006</v>
      </c>
      <c r="P2">
        <v>2</v>
      </c>
      <c r="Q2">
        <v>0</v>
      </c>
      <c r="R2">
        <v>0</v>
      </c>
      <c r="S2" t="s">
        <v>11285</v>
      </c>
      <c r="T2" t="s">
        <v>11284</v>
      </c>
      <c r="U2">
        <f>LEN(T2)-LEN(SUBSTITUTE(T2,"{",""))</f>
        <v>2</v>
      </c>
    </row>
    <row r="3" spans="1:21" x14ac:dyDescent="0.25">
      <c r="A3" s="1">
        <v>1</v>
      </c>
      <c r="B3" t="s">
        <v>149</v>
      </c>
      <c r="C3" t="s">
        <v>150</v>
      </c>
      <c r="D3" t="s">
        <v>14047</v>
      </c>
      <c r="E3">
        <v>1</v>
      </c>
      <c r="F3" t="s">
        <v>151</v>
      </c>
      <c r="G3" t="s">
        <v>152</v>
      </c>
      <c r="H3" t="s">
        <v>153</v>
      </c>
      <c r="I3">
        <v>29442</v>
      </c>
      <c r="J3" t="s">
        <v>34</v>
      </c>
      <c r="K3" t="s">
        <v>154</v>
      </c>
      <c r="L3" t="s">
        <v>155</v>
      </c>
      <c r="M3">
        <v>1</v>
      </c>
      <c r="N3">
        <v>1</v>
      </c>
      <c r="O3" t="s">
        <v>8004</v>
      </c>
      <c r="P3">
        <v>2</v>
      </c>
      <c r="Q3">
        <v>-1</v>
      </c>
      <c r="R3">
        <v>1</v>
      </c>
      <c r="S3" t="s">
        <v>11283</v>
      </c>
      <c r="T3" t="s">
        <v>11282</v>
      </c>
      <c r="U3">
        <f>LEN(T3)-LEN(SUBSTITUTE(T3,"{",""))</f>
        <v>1</v>
      </c>
    </row>
    <row r="4" spans="1:21" x14ac:dyDescent="0.25">
      <c r="A4" s="1">
        <v>2</v>
      </c>
      <c r="B4" t="s">
        <v>164</v>
      </c>
      <c r="C4" t="s">
        <v>165</v>
      </c>
      <c r="D4" t="s">
        <v>14046</v>
      </c>
      <c r="E4">
        <v>1</v>
      </c>
      <c r="F4" t="s">
        <v>166</v>
      </c>
      <c r="G4" t="s">
        <v>167</v>
      </c>
      <c r="H4" t="s">
        <v>168</v>
      </c>
      <c r="I4">
        <v>432</v>
      </c>
      <c r="J4" t="s">
        <v>169</v>
      </c>
      <c r="K4" t="s">
        <v>8016</v>
      </c>
      <c r="L4" t="s">
        <v>171</v>
      </c>
      <c r="M4">
        <v>3</v>
      </c>
      <c r="N4">
        <v>2</v>
      </c>
      <c r="O4" t="s">
        <v>8002</v>
      </c>
      <c r="P4">
        <v>3</v>
      </c>
      <c r="Q4">
        <v>0</v>
      </c>
      <c r="R4">
        <v>2</v>
      </c>
      <c r="S4" t="s">
        <v>11281</v>
      </c>
      <c r="T4" t="s">
        <v>11280</v>
      </c>
      <c r="U4">
        <f t="shared" ref="U4:U67" si="0">LEN(T4)-LEN(SUBSTITUTE(T4,"{",""))</f>
        <v>3</v>
      </c>
    </row>
    <row r="5" spans="1:21" x14ac:dyDescent="0.25">
      <c r="A5" s="1">
        <v>3</v>
      </c>
      <c r="B5" t="s">
        <v>307</v>
      </c>
      <c r="C5" t="s">
        <v>308</v>
      </c>
      <c r="D5" t="s">
        <v>14011</v>
      </c>
      <c r="E5">
        <v>1</v>
      </c>
      <c r="F5" t="s">
        <v>73</v>
      </c>
      <c r="G5" t="s">
        <v>309</v>
      </c>
      <c r="H5" t="s">
        <v>310</v>
      </c>
      <c r="I5">
        <v>6881</v>
      </c>
      <c r="J5" t="s">
        <v>76</v>
      </c>
      <c r="K5" t="s">
        <v>311</v>
      </c>
      <c r="L5" t="s">
        <v>312</v>
      </c>
      <c r="M5">
        <v>1</v>
      </c>
      <c r="N5">
        <v>1</v>
      </c>
      <c r="O5" t="s">
        <v>8000</v>
      </c>
      <c r="P5">
        <v>3</v>
      </c>
      <c r="Q5">
        <v>-2</v>
      </c>
      <c r="R5">
        <v>3</v>
      </c>
      <c r="S5" t="s">
        <v>11279</v>
      </c>
      <c r="T5" t="s">
        <v>11278</v>
      </c>
      <c r="U5">
        <f t="shared" si="0"/>
        <v>2</v>
      </c>
    </row>
    <row r="6" spans="1:21" x14ac:dyDescent="0.25">
      <c r="A6" s="1">
        <v>4</v>
      </c>
      <c r="B6" t="s">
        <v>319</v>
      </c>
      <c r="C6" t="s">
        <v>320</v>
      </c>
      <c r="D6" t="s">
        <v>14019</v>
      </c>
      <c r="E6">
        <v>1</v>
      </c>
      <c r="F6" t="s">
        <v>321</v>
      </c>
      <c r="G6" t="s">
        <v>322</v>
      </c>
      <c r="H6" t="s">
        <v>323</v>
      </c>
      <c r="I6">
        <v>4036</v>
      </c>
      <c r="J6" t="s">
        <v>324</v>
      </c>
      <c r="K6" t="s">
        <v>325</v>
      </c>
      <c r="L6" t="s">
        <v>326</v>
      </c>
      <c r="M6">
        <v>1</v>
      </c>
      <c r="N6">
        <v>2</v>
      </c>
      <c r="O6" t="s">
        <v>7998</v>
      </c>
      <c r="P6">
        <v>1</v>
      </c>
      <c r="Q6">
        <v>0</v>
      </c>
      <c r="R6">
        <v>4</v>
      </c>
      <c r="S6" t="s">
        <v>11277</v>
      </c>
      <c r="T6" t="s">
        <v>11276</v>
      </c>
      <c r="U6">
        <f t="shared" si="0"/>
        <v>3</v>
      </c>
    </row>
    <row r="7" spans="1:21" x14ac:dyDescent="0.25">
      <c r="A7" s="1">
        <v>5</v>
      </c>
      <c r="B7" t="s">
        <v>440</v>
      </c>
      <c r="C7" t="s">
        <v>441</v>
      </c>
      <c r="D7" t="s">
        <v>13230</v>
      </c>
      <c r="E7">
        <v>1</v>
      </c>
      <c r="F7" t="s">
        <v>81</v>
      </c>
      <c r="G7" t="s">
        <v>442</v>
      </c>
      <c r="H7" t="s">
        <v>443</v>
      </c>
      <c r="I7">
        <v>2873</v>
      </c>
      <c r="J7" t="s">
        <v>84</v>
      </c>
      <c r="K7" t="s">
        <v>444</v>
      </c>
      <c r="L7" t="s">
        <v>445</v>
      </c>
      <c r="M7">
        <v>1</v>
      </c>
      <c r="N7">
        <v>3</v>
      </c>
      <c r="O7" t="s">
        <v>7996</v>
      </c>
      <c r="P7">
        <v>1</v>
      </c>
      <c r="Q7">
        <v>0</v>
      </c>
      <c r="R7">
        <v>5</v>
      </c>
      <c r="S7" t="s">
        <v>11275</v>
      </c>
      <c r="T7" t="s">
        <v>11274</v>
      </c>
      <c r="U7">
        <f t="shared" si="0"/>
        <v>1</v>
      </c>
    </row>
    <row r="8" spans="1:21" x14ac:dyDescent="0.25">
      <c r="A8" s="1">
        <v>6</v>
      </c>
      <c r="B8" t="s">
        <v>513</v>
      </c>
      <c r="C8" t="s">
        <v>514</v>
      </c>
      <c r="D8" t="s">
        <v>13231</v>
      </c>
      <c r="E8">
        <v>1</v>
      </c>
      <c r="F8" t="s">
        <v>187</v>
      </c>
      <c r="G8" t="s">
        <v>515</v>
      </c>
      <c r="H8" t="s">
        <v>516</v>
      </c>
      <c r="I8">
        <v>2245</v>
      </c>
      <c r="J8" t="s">
        <v>161</v>
      </c>
      <c r="K8" t="s">
        <v>517</v>
      </c>
      <c r="L8" t="s">
        <v>518</v>
      </c>
      <c r="M8">
        <v>1</v>
      </c>
      <c r="N8">
        <v>3</v>
      </c>
      <c r="O8" t="s">
        <v>7994</v>
      </c>
      <c r="P8">
        <v>1</v>
      </c>
      <c r="Q8">
        <v>0</v>
      </c>
      <c r="R8">
        <v>6</v>
      </c>
      <c r="S8" t="s">
        <v>11273</v>
      </c>
      <c r="T8" t="s">
        <v>9921</v>
      </c>
      <c r="U8">
        <f t="shared" si="0"/>
        <v>1</v>
      </c>
    </row>
    <row r="9" spans="1:21" x14ac:dyDescent="0.25">
      <c r="A9" s="1">
        <v>7</v>
      </c>
      <c r="B9" t="s">
        <v>1002</v>
      </c>
      <c r="C9" t="s">
        <v>1003</v>
      </c>
      <c r="D9" t="s">
        <v>13232</v>
      </c>
      <c r="E9">
        <v>1</v>
      </c>
      <c r="F9" t="s">
        <v>39</v>
      </c>
      <c r="G9" t="s">
        <v>1004</v>
      </c>
      <c r="H9" t="s">
        <v>1005</v>
      </c>
      <c r="I9">
        <v>6295</v>
      </c>
      <c r="J9" t="s">
        <v>42</v>
      </c>
      <c r="K9" t="s">
        <v>1006</v>
      </c>
      <c r="L9" t="s">
        <v>1007</v>
      </c>
      <c r="M9">
        <v>1</v>
      </c>
      <c r="N9">
        <v>4</v>
      </c>
      <c r="O9" t="s">
        <v>7992</v>
      </c>
      <c r="P9">
        <v>1</v>
      </c>
      <c r="Q9">
        <v>0</v>
      </c>
      <c r="R9">
        <v>7</v>
      </c>
      <c r="S9" t="s">
        <v>11272</v>
      </c>
      <c r="T9" t="s">
        <v>11271</v>
      </c>
      <c r="U9">
        <f t="shared" si="0"/>
        <v>2</v>
      </c>
    </row>
    <row r="10" spans="1:21" x14ac:dyDescent="0.25">
      <c r="A10" s="1">
        <v>8</v>
      </c>
      <c r="B10" t="s">
        <v>1095</v>
      </c>
      <c r="C10" t="s">
        <v>1096</v>
      </c>
      <c r="D10" t="s">
        <v>14012</v>
      </c>
      <c r="E10">
        <v>2</v>
      </c>
      <c r="F10" t="s">
        <v>286</v>
      </c>
      <c r="G10" t="s">
        <v>1097</v>
      </c>
      <c r="H10" t="s">
        <v>1098</v>
      </c>
      <c r="I10">
        <v>42312</v>
      </c>
      <c r="J10" t="s">
        <v>287</v>
      </c>
      <c r="K10" t="s">
        <v>1099</v>
      </c>
      <c r="L10" t="s">
        <v>1100</v>
      </c>
      <c r="M10">
        <v>1</v>
      </c>
      <c r="N10">
        <v>0</v>
      </c>
      <c r="O10" t="s">
        <v>7990</v>
      </c>
      <c r="P10">
        <v>3</v>
      </c>
      <c r="Q10">
        <v>-2</v>
      </c>
      <c r="R10">
        <v>8</v>
      </c>
      <c r="S10" t="s">
        <v>11270</v>
      </c>
      <c r="T10" t="s">
        <v>9917</v>
      </c>
      <c r="U10">
        <f t="shared" si="0"/>
        <v>2</v>
      </c>
    </row>
    <row r="11" spans="1:21" x14ac:dyDescent="0.25">
      <c r="A11" s="1">
        <v>9</v>
      </c>
      <c r="B11" t="s">
        <v>1185</v>
      </c>
      <c r="C11" t="s">
        <v>1186</v>
      </c>
      <c r="D11" t="s">
        <v>13784</v>
      </c>
      <c r="E11">
        <v>2</v>
      </c>
      <c r="F11" t="s">
        <v>1187</v>
      </c>
      <c r="G11" t="s">
        <v>1188</v>
      </c>
      <c r="H11" t="s">
        <v>1189</v>
      </c>
      <c r="I11">
        <v>1102</v>
      </c>
      <c r="J11" t="s">
        <v>169</v>
      </c>
      <c r="K11" t="s">
        <v>1190</v>
      </c>
      <c r="L11" t="s">
        <v>1191</v>
      </c>
      <c r="M11">
        <v>1</v>
      </c>
      <c r="N11">
        <v>4</v>
      </c>
      <c r="O11" t="s">
        <v>7988</v>
      </c>
      <c r="P11">
        <v>2</v>
      </c>
      <c r="Q11">
        <v>-1</v>
      </c>
      <c r="R11">
        <v>9</v>
      </c>
      <c r="S11" t="s">
        <v>9916</v>
      </c>
      <c r="T11" t="s">
        <v>9915</v>
      </c>
      <c r="U11">
        <f t="shared" si="0"/>
        <v>1</v>
      </c>
    </row>
    <row r="12" spans="1:21" x14ac:dyDescent="0.25">
      <c r="A12" s="1">
        <v>10</v>
      </c>
      <c r="B12" t="s">
        <v>1352</v>
      </c>
      <c r="C12" t="s">
        <v>1353</v>
      </c>
      <c r="D12" t="s">
        <v>14048</v>
      </c>
      <c r="E12">
        <v>2</v>
      </c>
      <c r="F12" t="s">
        <v>15</v>
      </c>
      <c r="G12" t="s">
        <v>1354</v>
      </c>
      <c r="H12" t="s">
        <v>1355</v>
      </c>
      <c r="I12">
        <v>11673</v>
      </c>
      <c r="J12" t="s">
        <v>18</v>
      </c>
      <c r="K12" t="s">
        <v>1356</v>
      </c>
      <c r="L12" t="s">
        <v>1357</v>
      </c>
      <c r="M12">
        <v>1</v>
      </c>
      <c r="N12">
        <v>3</v>
      </c>
      <c r="O12" t="s">
        <v>7986</v>
      </c>
      <c r="P12">
        <v>2</v>
      </c>
      <c r="Q12">
        <v>-1</v>
      </c>
      <c r="R12">
        <v>10</v>
      </c>
      <c r="S12" t="s">
        <v>11269</v>
      </c>
      <c r="T12" t="s">
        <v>11268</v>
      </c>
      <c r="U12">
        <f t="shared" si="0"/>
        <v>2</v>
      </c>
    </row>
    <row r="13" spans="1:21" x14ac:dyDescent="0.25">
      <c r="A13" s="1">
        <v>11</v>
      </c>
      <c r="B13" t="s">
        <v>2074</v>
      </c>
      <c r="C13" t="s">
        <v>2075</v>
      </c>
      <c r="D13" t="s">
        <v>13235</v>
      </c>
      <c r="E13">
        <v>2</v>
      </c>
      <c r="F13" t="s">
        <v>198</v>
      </c>
      <c r="G13" t="s">
        <v>2076</v>
      </c>
      <c r="H13" t="s">
        <v>2077</v>
      </c>
      <c r="I13">
        <v>3835</v>
      </c>
      <c r="J13" t="s">
        <v>199</v>
      </c>
      <c r="K13" t="s">
        <v>2078</v>
      </c>
      <c r="L13" t="s">
        <v>2079</v>
      </c>
      <c r="M13">
        <v>1</v>
      </c>
      <c r="N13">
        <v>1</v>
      </c>
      <c r="O13" t="s">
        <v>7984</v>
      </c>
      <c r="P13">
        <v>1</v>
      </c>
      <c r="Q13">
        <v>0</v>
      </c>
      <c r="R13">
        <v>11</v>
      </c>
      <c r="S13" t="s">
        <v>9912</v>
      </c>
      <c r="T13" t="s">
        <v>9911</v>
      </c>
      <c r="U13">
        <f t="shared" si="0"/>
        <v>1</v>
      </c>
    </row>
    <row r="14" spans="1:21" x14ac:dyDescent="0.25">
      <c r="A14" s="1">
        <v>12</v>
      </c>
      <c r="B14" t="s">
        <v>2150</v>
      </c>
      <c r="C14" t="s">
        <v>2151</v>
      </c>
      <c r="D14" t="s">
        <v>13839</v>
      </c>
      <c r="E14">
        <v>3</v>
      </c>
      <c r="F14" t="s">
        <v>187</v>
      </c>
      <c r="G14" t="s">
        <v>2152</v>
      </c>
      <c r="H14" t="s">
        <v>2153</v>
      </c>
      <c r="I14">
        <v>27208</v>
      </c>
      <c r="J14" t="s">
        <v>161</v>
      </c>
      <c r="K14" t="s">
        <v>2154</v>
      </c>
      <c r="L14" t="s">
        <v>2155</v>
      </c>
      <c r="M14">
        <v>1</v>
      </c>
      <c r="N14">
        <v>3</v>
      </c>
      <c r="O14" t="s">
        <v>7982</v>
      </c>
      <c r="P14">
        <v>1</v>
      </c>
      <c r="Q14">
        <v>0</v>
      </c>
      <c r="R14">
        <v>12</v>
      </c>
      <c r="S14" t="s">
        <v>9910</v>
      </c>
      <c r="T14" t="s">
        <v>9909</v>
      </c>
      <c r="U14">
        <f t="shared" si="0"/>
        <v>2</v>
      </c>
    </row>
    <row r="15" spans="1:21" x14ac:dyDescent="0.25">
      <c r="A15" s="1">
        <v>13</v>
      </c>
      <c r="B15" t="s">
        <v>2180</v>
      </c>
      <c r="C15" t="s">
        <v>2181</v>
      </c>
      <c r="D15" t="s">
        <v>13236</v>
      </c>
      <c r="E15">
        <v>3</v>
      </c>
      <c r="F15" t="s">
        <v>31</v>
      </c>
      <c r="G15" t="s">
        <v>2182</v>
      </c>
      <c r="H15" t="s">
        <v>2183</v>
      </c>
      <c r="I15">
        <v>43322</v>
      </c>
      <c r="J15" t="s">
        <v>34</v>
      </c>
      <c r="K15" t="s">
        <v>2184</v>
      </c>
      <c r="L15" t="s">
        <v>2185</v>
      </c>
      <c r="M15">
        <v>1</v>
      </c>
      <c r="N15">
        <v>1</v>
      </c>
      <c r="O15" t="s">
        <v>7980</v>
      </c>
      <c r="P15">
        <v>1</v>
      </c>
      <c r="Q15">
        <v>0</v>
      </c>
      <c r="R15">
        <v>13</v>
      </c>
      <c r="S15" t="s">
        <v>11267</v>
      </c>
      <c r="T15" t="s">
        <v>11266</v>
      </c>
      <c r="U15">
        <f t="shared" si="0"/>
        <v>1</v>
      </c>
    </row>
    <row r="16" spans="1:21" x14ac:dyDescent="0.25">
      <c r="A16" s="1">
        <v>14</v>
      </c>
      <c r="B16" t="s">
        <v>2186</v>
      </c>
      <c r="C16" t="s">
        <v>2187</v>
      </c>
      <c r="D16" t="s">
        <v>13787</v>
      </c>
      <c r="E16">
        <v>3</v>
      </c>
      <c r="F16" t="s">
        <v>15</v>
      </c>
      <c r="G16" t="s">
        <v>2188</v>
      </c>
      <c r="H16" t="s">
        <v>2189</v>
      </c>
      <c r="I16">
        <v>3623</v>
      </c>
      <c r="J16" t="s">
        <v>18</v>
      </c>
      <c r="K16" t="s">
        <v>2190</v>
      </c>
      <c r="L16" t="s">
        <v>2191</v>
      </c>
      <c r="M16">
        <v>1</v>
      </c>
      <c r="N16">
        <v>4</v>
      </c>
      <c r="O16" t="s">
        <v>7978</v>
      </c>
      <c r="P16">
        <v>2</v>
      </c>
      <c r="Q16">
        <v>-1</v>
      </c>
      <c r="R16">
        <v>14</v>
      </c>
      <c r="S16" t="s">
        <v>11265</v>
      </c>
      <c r="T16" t="s">
        <v>11264</v>
      </c>
      <c r="U16">
        <f t="shared" si="0"/>
        <v>2</v>
      </c>
    </row>
    <row r="17" spans="1:21" x14ac:dyDescent="0.25">
      <c r="A17" s="1">
        <v>15</v>
      </c>
      <c r="B17" t="s">
        <v>2204</v>
      </c>
      <c r="C17" t="s">
        <v>2205</v>
      </c>
      <c r="D17" t="s">
        <v>13840</v>
      </c>
      <c r="E17">
        <v>3</v>
      </c>
      <c r="F17" t="s">
        <v>73</v>
      </c>
      <c r="G17" t="s">
        <v>2206</v>
      </c>
      <c r="H17" t="s">
        <v>2207</v>
      </c>
      <c r="I17">
        <v>11640</v>
      </c>
      <c r="J17" t="s">
        <v>76</v>
      </c>
      <c r="K17" t="s">
        <v>2208</v>
      </c>
      <c r="L17" t="s">
        <v>2209</v>
      </c>
      <c r="M17">
        <v>1</v>
      </c>
      <c r="N17">
        <v>1</v>
      </c>
      <c r="O17" t="s">
        <v>7976</v>
      </c>
      <c r="P17">
        <v>1</v>
      </c>
      <c r="Q17">
        <v>0</v>
      </c>
      <c r="R17">
        <v>15</v>
      </c>
      <c r="S17" t="s">
        <v>11263</v>
      </c>
      <c r="T17" t="s">
        <v>11262</v>
      </c>
      <c r="U17">
        <f t="shared" si="0"/>
        <v>2</v>
      </c>
    </row>
    <row r="18" spans="1:21" x14ac:dyDescent="0.25">
      <c r="A18" s="1">
        <v>16</v>
      </c>
      <c r="B18" t="s">
        <v>2210</v>
      </c>
      <c r="C18" t="s">
        <v>2211</v>
      </c>
      <c r="D18" t="s">
        <v>13237</v>
      </c>
      <c r="E18">
        <v>3</v>
      </c>
      <c r="F18" t="s">
        <v>187</v>
      </c>
      <c r="G18" t="s">
        <v>2212</v>
      </c>
      <c r="H18" t="s">
        <v>2213</v>
      </c>
      <c r="I18">
        <v>4769</v>
      </c>
      <c r="J18" t="s">
        <v>161</v>
      </c>
      <c r="K18" t="s">
        <v>2214</v>
      </c>
      <c r="L18" t="s">
        <v>2215</v>
      </c>
      <c r="M18">
        <v>1</v>
      </c>
      <c r="N18">
        <v>1</v>
      </c>
      <c r="O18" t="s">
        <v>7974</v>
      </c>
      <c r="P18">
        <v>1</v>
      </c>
      <c r="Q18">
        <v>0</v>
      </c>
      <c r="R18">
        <v>16</v>
      </c>
      <c r="S18" t="s">
        <v>9902</v>
      </c>
      <c r="T18" t="s">
        <v>9901</v>
      </c>
      <c r="U18">
        <f t="shared" si="0"/>
        <v>1</v>
      </c>
    </row>
    <row r="19" spans="1:21" x14ac:dyDescent="0.25">
      <c r="A19" s="1">
        <v>17</v>
      </c>
      <c r="B19" t="s">
        <v>2276</v>
      </c>
      <c r="C19" t="s">
        <v>2277</v>
      </c>
      <c r="D19" t="s">
        <v>13238</v>
      </c>
      <c r="E19">
        <v>3</v>
      </c>
      <c r="F19" t="s">
        <v>15</v>
      </c>
      <c r="G19" t="s">
        <v>2278</v>
      </c>
      <c r="H19" t="s">
        <v>2279</v>
      </c>
      <c r="I19">
        <v>30748</v>
      </c>
      <c r="J19" t="s">
        <v>18</v>
      </c>
      <c r="K19" t="s">
        <v>2280</v>
      </c>
      <c r="L19" t="s">
        <v>2281</v>
      </c>
      <c r="M19">
        <v>1</v>
      </c>
      <c r="N19">
        <v>1</v>
      </c>
      <c r="O19" t="s">
        <v>7972</v>
      </c>
      <c r="P19">
        <v>1</v>
      </c>
      <c r="Q19">
        <v>0</v>
      </c>
      <c r="R19">
        <v>17</v>
      </c>
      <c r="S19" t="s">
        <v>9900</v>
      </c>
      <c r="T19" t="s">
        <v>9899</v>
      </c>
      <c r="U19">
        <f t="shared" si="0"/>
        <v>1</v>
      </c>
    </row>
    <row r="20" spans="1:21" x14ac:dyDescent="0.25">
      <c r="A20" s="1">
        <v>18</v>
      </c>
      <c r="B20" t="s">
        <v>2306</v>
      </c>
      <c r="C20" t="s">
        <v>2307</v>
      </c>
      <c r="D20" t="s">
        <v>13239</v>
      </c>
      <c r="E20">
        <v>3</v>
      </c>
      <c r="F20" t="s">
        <v>117</v>
      </c>
      <c r="G20" t="s">
        <v>2308</v>
      </c>
      <c r="H20" t="s">
        <v>2309</v>
      </c>
      <c r="I20">
        <v>3195</v>
      </c>
      <c r="J20" t="s">
        <v>120</v>
      </c>
      <c r="K20" t="s">
        <v>2310</v>
      </c>
      <c r="L20" t="s">
        <v>2311</v>
      </c>
      <c r="M20">
        <v>1</v>
      </c>
      <c r="N20">
        <v>1</v>
      </c>
      <c r="O20" t="s">
        <v>7970</v>
      </c>
      <c r="P20">
        <v>1</v>
      </c>
      <c r="Q20">
        <v>0</v>
      </c>
      <c r="R20">
        <v>18</v>
      </c>
      <c r="S20" t="s">
        <v>11261</v>
      </c>
      <c r="T20" t="s">
        <v>7970</v>
      </c>
      <c r="U20">
        <f t="shared" si="0"/>
        <v>1</v>
      </c>
    </row>
    <row r="21" spans="1:21" x14ac:dyDescent="0.25">
      <c r="A21" s="1">
        <v>19</v>
      </c>
      <c r="B21" t="s">
        <v>2312</v>
      </c>
      <c r="C21" t="s">
        <v>2313</v>
      </c>
      <c r="D21" t="s">
        <v>13240</v>
      </c>
      <c r="E21">
        <v>3</v>
      </c>
      <c r="F21" t="s">
        <v>81</v>
      </c>
      <c r="G21" t="s">
        <v>2314</v>
      </c>
      <c r="H21" t="s">
        <v>2315</v>
      </c>
      <c r="I21">
        <v>10415</v>
      </c>
      <c r="J21" t="s">
        <v>84</v>
      </c>
      <c r="K21" t="s">
        <v>2316</v>
      </c>
      <c r="L21" t="s">
        <v>2317</v>
      </c>
      <c r="M21">
        <v>1</v>
      </c>
      <c r="N21">
        <v>1</v>
      </c>
      <c r="O21" t="s">
        <v>7968</v>
      </c>
      <c r="P21">
        <v>1</v>
      </c>
      <c r="Q21">
        <v>0</v>
      </c>
      <c r="R21">
        <v>19</v>
      </c>
      <c r="S21" t="s">
        <v>11260</v>
      </c>
      <c r="T21" t="s">
        <v>11259</v>
      </c>
      <c r="U21">
        <f t="shared" si="0"/>
        <v>1</v>
      </c>
    </row>
    <row r="22" spans="1:21" x14ac:dyDescent="0.25">
      <c r="A22" s="1">
        <v>20</v>
      </c>
      <c r="B22" t="s">
        <v>2318</v>
      </c>
      <c r="C22" t="s">
        <v>2319</v>
      </c>
      <c r="D22" t="s">
        <v>13241</v>
      </c>
      <c r="E22">
        <v>3</v>
      </c>
      <c r="F22" t="s">
        <v>117</v>
      </c>
      <c r="G22" t="s">
        <v>2320</v>
      </c>
      <c r="H22" t="s">
        <v>2321</v>
      </c>
      <c r="I22">
        <v>5273</v>
      </c>
      <c r="J22" t="s">
        <v>120</v>
      </c>
      <c r="K22" t="s">
        <v>2322</v>
      </c>
      <c r="L22" t="s">
        <v>2323</v>
      </c>
      <c r="M22">
        <v>1</v>
      </c>
      <c r="N22">
        <v>1</v>
      </c>
      <c r="O22" t="s">
        <v>7966</v>
      </c>
      <c r="P22">
        <v>1</v>
      </c>
      <c r="Q22">
        <v>0</v>
      </c>
      <c r="R22">
        <v>20</v>
      </c>
      <c r="S22" t="s">
        <v>9895</v>
      </c>
      <c r="T22" t="s">
        <v>9894</v>
      </c>
      <c r="U22">
        <f t="shared" si="0"/>
        <v>1</v>
      </c>
    </row>
    <row r="23" spans="1:21" x14ac:dyDescent="0.25">
      <c r="A23" s="1">
        <v>21</v>
      </c>
      <c r="B23" t="s">
        <v>2324</v>
      </c>
      <c r="C23" t="s">
        <v>2325</v>
      </c>
      <c r="D23" t="s">
        <v>13242</v>
      </c>
      <c r="E23">
        <v>3</v>
      </c>
      <c r="F23" t="s">
        <v>286</v>
      </c>
      <c r="G23" t="s">
        <v>2326</v>
      </c>
      <c r="H23" t="s">
        <v>2327</v>
      </c>
      <c r="I23">
        <v>45872</v>
      </c>
      <c r="J23" t="s">
        <v>287</v>
      </c>
      <c r="K23" t="s">
        <v>2328</v>
      </c>
      <c r="L23" t="s">
        <v>2329</v>
      </c>
      <c r="M23">
        <v>1</v>
      </c>
      <c r="N23">
        <v>1</v>
      </c>
      <c r="O23" t="s">
        <v>7744</v>
      </c>
      <c r="P23">
        <v>1</v>
      </c>
      <c r="Q23">
        <v>0</v>
      </c>
      <c r="R23">
        <v>21</v>
      </c>
      <c r="S23" t="s">
        <v>9699</v>
      </c>
      <c r="T23" t="s">
        <v>7744</v>
      </c>
      <c r="U23">
        <f t="shared" si="0"/>
        <v>1</v>
      </c>
    </row>
    <row r="24" spans="1:21" x14ac:dyDescent="0.25">
      <c r="A24" s="1">
        <v>22</v>
      </c>
      <c r="B24" t="s">
        <v>2348</v>
      </c>
      <c r="C24" t="s">
        <v>2349</v>
      </c>
      <c r="D24" t="s">
        <v>13243</v>
      </c>
      <c r="E24">
        <v>3</v>
      </c>
      <c r="F24" t="s">
        <v>2350</v>
      </c>
      <c r="G24" t="s">
        <v>2351</v>
      </c>
      <c r="H24" t="s">
        <v>2352</v>
      </c>
      <c r="I24">
        <v>42730</v>
      </c>
      <c r="J24" t="s">
        <v>2353</v>
      </c>
      <c r="K24" t="s">
        <v>2354</v>
      </c>
      <c r="L24" t="s">
        <v>2355</v>
      </c>
      <c r="M24">
        <v>1</v>
      </c>
      <c r="N24">
        <v>1</v>
      </c>
      <c r="O24" t="s">
        <v>7964</v>
      </c>
      <c r="P24">
        <v>1</v>
      </c>
      <c r="Q24">
        <v>0</v>
      </c>
      <c r="R24">
        <v>22</v>
      </c>
      <c r="S24" t="s">
        <v>9893</v>
      </c>
      <c r="T24" t="s">
        <v>7964</v>
      </c>
      <c r="U24">
        <f t="shared" si="0"/>
        <v>1</v>
      </c>
    </row>
    <row r="25" spans="1:21" x14ac:dyDescent="0.25">
      <c r="A25" s="1">
        <v>23</v>
      </c>
      <c r="B25" t="s">
        <v>2356</v>
      </c>
      <c r="C25" t="s">
        <v>2357</v>
      </c>
      <c r="D25" t="s">
        <v>13841</v>
      </c>
      <c r="E25">
        <v>3</v>
      </c>
      <c r="F25" t="s">
        <v>321</v>
      </c>
      <c r="G25" t="s">
        <v>2358</v>
      </c>
      <c r="H25" t="s">
        <v>2359</v>
      </c>
      <c r="I25">
        <v>8609</v>
      </c>
      <c r="J25" t="s">
        <v>324</v>
      </c>
      <c r="K25" t="s">
        <v>2360</v>
      </c>
      <c r="L25" t="s">
        <v>2361</v>
      </c>
      <c r="M25">
        <v>1</v>
      </c>
      <c r="N25">
        <v>1</v>
      </c>
      <c r="O25" t="s">
        <v>7962</v>
      </c>
      <c r="P25">
        <v>1</v>
      </c>
      <c r="Q25">
        <v>0</v>
      </c>
      <c r="R25">
        <v>23</v>
      </c>
      <c r="S25" t="s">
        <v>11258</v>
      </c>
      <c r="T25" t="s">
        <v>11257</v>
      </c>
      <c r="U25">
        <f t="shared" si="0"/>
        <v>1</v>
      </c>
    </row>
    <row r="26" spans="1:21" x14ac:dyDescent="0.25">
      <c r="A26" s="1">
        <v>24</v>
      </c>
      <c r="B26" t="s">
        <v>2362</v>
      </c>
      <c r="C26" t="s">
        <v>2363</v>
      </c>
      <c r="D26" t="s">
        <v>13244</v>
      </c>
      <c r="E26">
        <v>3</v>
      </c>
      <c r="F26" t="s">
        <v>286</v>
      </c>
      <c r="G26" t="s">
        <v>2364</v>
      </c>
      <c r="H26" t="s">
        <v>2365</v>
      </c>
      <c r="I26">
        <v>8618</v>
      </c>
      <c r="J26" t="s">
        <v>287</v>
      </c>
      <c r="K26" t="s">
        <v>2366</v>
      </c>
      <c r="L26" t="s">
        <v>2367</v>
      </c>
      <c r="M26">
        <v>1</v>
      </c>
      <c r="N26">
        <v>1</v>
      </c>
      <c r="O26" t="s">
        <v>7960</v>
      </c>
      <c r="P26">
        <v>1</v>
      </c>
      <c r="Q26">
        <v>0</v>
      </c>
      <c r="R26">
        <v>24</v>
      </c>
      <c r="S26" t="s">
        <v>9890</v>
      </c>
      <c r="T26" t="s">
        <v>9889</v>
      </c>
      <c r="U26">
        <f t="shared" si="0"/>
        <v>1</v>
      </c>
    </row>
    <row r="27" spans="1:21" x14ac:dyDescent="0.25">
      <c r="A27" s="1">
        <v>25</v>
      </c>
      <c r="B27" t="s">
        <v>2410</v>
      </c>
      <c r="C27" t="s">
        <v>2411</v>
      </c>
      <c r="D27" t="s">
        <v>13788</v>
      </c>
      <c r="E27">
        <v>3</v>
      </c>
      <c r="F27" t="s">
        <v>117</v>
      </c>
      <c r="G27" t="s">
        <v>2412</v>
      </c>
      <c r="H27" t="s">
        <v>2413</v>
      </c>
      <c r="I27">
        <v>5614</v>
      </c>
      <c r="J27" t="s">
        <v>120</v>
      </c>
      <c r="K27" t="s">
        <v>2414</v>
      </c>
      <c r="L27" t="s">
        <v>2415</v>
      </c>
      <c r="M27">
        <v>1</v>
      </c>
      <c r="N27">
        <v>1</v>
      </c>
      <c r="O27" t="s">
        <v>7958</v>
      </c>
      <c r="P27">
        <v>2</v>
      </c>
      <c r="Q27">
        <v>-1</v>
      </c>
      <c r="R27">
        <v>25</v>
      </c>
      <c r="S27" t="s">
        <v>9888</v>
      </c>
      <c r="T27" t="s">
        <v>9887</v>
      </c>
      <c r="U27">
        <f t="shared" si="0"/>
        <v>1</v>
      </c>
    </row>
    <row r="28" spans="1:21" x14ac:dyDescent="0.25">
      <c r="A28" s="1">
        <v>26</v>
      </c>
      <c r="B28" t="s">
        <v>2422</v>
      </c>
      <c r="C28" t="s">
        <v>2423</v>
      </c>
      <c r="D28" t="s">
        <v>13246</v>
      </c>
      <c r="E28">
        <v>3</v>
      </c>
      <c r="F28" t="s">
        <v>39</v>
      </c>
      <c r="G28" t="s">
        <v>2424</v>
      </c>
      <c r="H28" t="s">
        <v>2425</v>
      </c>
      <c r="I28">
        <v>5186</v>
      </c>
      <c r="J28" t="s">
        <v>42</v>
      </c>
      <c r="K28" t="s">
        <v>2426</v>
      </c>
      <c r="L28" t="s">
        <v>2427</v>
      </c>
      <c r="M28">
        <v>1</v>
      </c>
      <c r="N28">
        <v>1</v>
      </c>
      <c r="O28" t="s">
        <v>7238</v>
      </c>
      <c r="P28">
        <v>1</v>
      </c>
      <c r="Q28">
        <v>0</v>
      </c>
      <c r="R28">
        <v>26</v>
      </c>
      <c r="S28" t="s">
        <v>11256</v>
      </c>
      <c r="T28" t="s">
        <v>7760</v>
      </c>
      <c r="U28">
        <f t="shared" si="0"/>
        <v>1</v>
      </c>
    </row>
    <row r="29" spans="1:21" x14ac:dyDescent="0.25">
      <c r="A29" s="1">
        <v>27</v>
      </c>
      <c r="B29" t="s">
        <v>2438</v>
      </c>
      <c r="C29" t="s">
        <v>2439</v>
      </c>
      <c r="D29" t="s">
        <v>13247</v>
      </c>
      <c r="E29">
        <v>3</v>
      </c>
      <c r="F29" t="s">
        <v>187</v>
      </c>
      <c r="G29" t="s">
        <v>2440</v>
      </c>
      <c r="H29" t="s">
        <v>2441</v>
      </c>
      <c r="I29">
        <v>47389</v>
      </c>
      <c r="J29" t="s">
        <v>161</v>
      </c>
      <c r="K29" t="s">
        <v>2442</v>
      </c>
      <c r="L29" t="s">
        <v>2443</v>
      </c>
      <c r="M29">
        <v>1</v>
      </c>
      <c r="N29">
        <v>1</v>
      </c>
      <c r="O29" t="s">
        <v>7956</v>
      </c>
      <c r="P29">
        <v>1</v>
      </c>
      <c r="Q29">
        <v>0</v>
      </c>
      <c r="R29">
        <v>27</v>
      </c>
      <c r="S29" t="s">
        <v>9886</v>
      </c>
      <c r="T29" t="s">
        <v>9885</v>
      </c>
      <c r="U29">
        <f t="shared" si="0"/>
        <v>1</v>
      </c>
    </row>
    <row r="30" spans="1:21" x14ac:dyDescent="0.25">
      <c r="A30" s="1">
        <v>28</v>
      </c>
      <c r="B30" t="s">
        <v>2456</v>
      </c>
      <c r="C30" t="s">
        <v>2457</v>
      </c>
      <c r="D30" t="s">
        <v>13248</v>
      </c>
      <c r="E30">
        <v>3</v>
      </c>
      <c r="F30" t="s">
        <v>286</v>
      </c>
      <c r="G30" t="s">
        <v>2458</v>
      </c>
      <c r="H30" t="s">
        <v>2459</v>
      </c>
      <c r="I30">
        <v>4381</v>
      </c>
      <c r="J30" t="s">
        <v>287</v>
      </c>
      <c r="K30" t="s">
        <v>2460</v>
      </c>
      <c r="L30" t="s">
        <v>2461</v>
      </c>
      <c r="M30">
        <v>1</v>
      </c>
      <c r="N30">
        <v>1</v>
      </c>
      <c r="O30" t="s">
        <v>7954</v>
      </c>
      <c r="P30">
        <v>1</v>
      </c>
      <c r="Q30">
        <v>0</v>
      </c>
      <c r="R30">
        <v>28</v>
      </c>
      <c r="S30" t="s">
        <v>9884</v>
      </c>
      <c r="T30" t="s">
        <v>7954</v>
      </c>
      <c r="U30">
        <f t="shared" si="0"/>
        <v>1</v>
      </c>
    </row>
    <row r="31" spans="1:21" x14ac:dyDescent="0.25">
      <c r="A31" s="1">
        <v>29</v>
      </c>
      <c r="B31" t="s">
        <v>2480</v>
      </c>
      <c r="C31" t="s">
        <v>2481</v>
      </c>
      <c r="D31" t="s">
        <v>13477</v>
      </c>
      <c r="E31">
        <v>3</v>
      </c>
      <c r="F31" t="s">
        <v>286</v>
      </c>
      <c r="G31" t="s">
        <v>2482</v>
      </c>
      <c r="H31" t="s">
        <v>2483</v>
      </c>
      <c r="I31">
        <v>64064</v>
      </c>
      <c r="J31" t="s">
        <v>287</v>
      </c>
      <c r="K31" t="s">
        <v>2484</v>
      </c>
      <c r="L31" t="s">
        <v>2485</v>
      </c>
      <c r="M31">
        <v>1</v>
      </c>
      <c r="N31">
        <v>1</v>
      </c>
      <c r="O31" t="s">
        <v>7370</v>
      </c>
      <c r="P31">
        <v>0</v>
      </c>
      <c r="Q31">
        <v>1</v>
      </c>
      <c r="R31">
        <v>29</v>
      </c>
      <c r="S31" t="s">
        <v>9883</v>
      </c>
      <c r="T31" t="s">
        <v>9882</v>
      </c>
      <c r="U31">
        <f t="shared" si="0"/>
        <v>1</v>
      </c>
    </row>
    <row r="32" spans="1:21" x14ac:dyDescent="0.25">
      <c r="A32" s="1">
        <v>30</v>
      </c>
      <c r="B32" t="s">
        <v>2522</v>
      </c>
      <c r="C32" t="s">
        <v>2523</v>
      </c>
      <c r="D32" t="s">
        <v>13249</v>
      </c>
      <c r="E32">
        <v>3</v>
      </c>
      <c r="F32" t="s">
        <v>286</v>
      </c>
      <c r="G32" t="s">
        <v>2524</v>
      </c>
      <c r="H32" t="s">
        <v>2525</v>
      </c>
      <c r="I32">
        <v>29545</v>
      </c>
      <c r="J32" t="s">
        <v>287</v>
      </c>
      <c r="K32" t="s">
        <v>2526</v>
      </c>
      <c r="L32" t="s">
        <v>2527</v>
      </c>
      <c r="M32">
        <v>1</v>
      </c>
      <c r="N32">
        <v>1</v>
      </c>
      <c r="O32" t="s">
        <v>7952</v>
      </c>
      <c r="P32">
        <v>1</v>
      </c>
      <c r="Q32">
        <v>0</v>
      </c>
      <c r="R32">
        <v>30</v>
      </c>
      <c r="S32" t="s">
        <v>9881</v>
      </c>
      <c r="T32" t="s">
        <v>9880</v>
      </c>
      <c r="U32">
        <f t="shared" si="0"/>
        <v>1</v>
      </c>
    </row>
    <row r="33" spans="1:21" x14ac:dyDescent="0.25">
      <c r="A33" s="1">
        <v>31</v>
      </c>
      <c r="B33" t="s">
        <v>2564</v>
      </c>
      <c r="C33" t="s">
        <v>2565</v>
      </c>
      <c r="D33" t="s">
        <v>13250</v>
      </c>
      <c r="E33">
        <v>3</v>
      </c>
      <c r="F33" t="s">
        <v>15</v>
      </c>
      <c r="G33" t="s">
        <v>2566</v>
      </c>
      <c r="H33" t="s">
        <v>2567</v>
      </c>
      <c r="I33">
        <v>11235</v>
      </c>
      <c r="J33" t="s">
        <v>18</v>
      </c>
      <c r="K33" t="s">
        <v>2568</v>
      </c>
      <c r="L33" t="s">
        <v>2569</v>
      </c>
      <c r="M33">
        <v>1</v>
      </c>
      <c r="N33">
        <v>1</v>
      </c>
      <c r="O33" t="s">
        <v>7950</v>
      </c>
      <c r="P33">
        <v>1</v>
      </c>
      <c r="Q33">
        <v>0</v>
      </c>
      <c r="R33">
        <v>31</v>
      </c>
      <c r="S33" t="s">
        <v>9879</v>
      </c>
      <c r="T33" t="s">
        <v>9878</v>
      </c>
      <c r="U33">
        <f t="shared" si="0"/>
        <v>1</v>
      </c>
    </row>
    <row r="34" spans="1:21" x14ac:dyDescent="0.25">
      <c r="A34" s="1">
        <v>32</v>
      </c>
      <c r="B34" t="s">
        <v>2576</v>
      </c>
      <c r="C34" t="s">
        <v>2577</v>
      </c>
      <c r="D34" t="s">
        <v>13251</v>
      </c>
      <c r="E34">
        <v>3</v>
      </c>
      <c r="F34" t="s">
        <v>198</v>
      </c>
      <c r="G34" t="s">
        <v>2578</v>
      </c>
      <c r="H34" t="s">
        <v>2579</v>
      </c>
      <c r="I34">
        <v>10133</v>
      </c>
      <c r="J34" t="s">
        <v>199</v>
      </c>
      <c r="K34" t="s">
        <v>2580</v>
      </c>
      <c r="L34" t="s">
        <v>2581</v>
      </c>
      <c r="M34">
        <v>1</v>
      </c>
      <c r="N34">
        <v>1</v>
      </c>
      <c r="O34" t="s">
        <v>7948</v>
      </c>
      <c r="P34">
        <v>1</v>
      </c>
      <c r="Q34">
        <v>0</v>
      </c>
      <c r="R34">
        <v>32</v>
      </c>
      <c r="S34" t="s">
        <v>9877</v>
      </c>
      <c r="T34" t="s">
        <v>7948</v>
      </c>
      <c r="U34">
        <f t="shared" si="0"/>
        <v>1</v>
      </c>
    </row>
    <row r="35" spans="1:21" x14ac:dyDescent="0.25">
      <c r="A35" s="1">
        <v>33</v>
      </c>
      <c r="B35" t="s">
        <v>2598</v>
      </c>
      <c r="C35" t="s">
        <v>2599</v>
      </c>
      <c r="D35" t="s">
        <v>13252</v>
      </c>
      <c r="E35">
        <v>3</v>
      </c>
      <c r="F35" t="s">
        <v>198</v>
      </c>
      <c r="G35" t="s">
        <v>2600</v>
      </c>
      <c r="H35" t="s">
        <v>2601</v>
      </c>
      <c r="I35">
        <v>24497</v>
      </c>
      <c r="J35" t="s">
        <v>199</v>
      </c>
      <c r="K35" t="s">
        <v>2602</v>
      </c>
      <c r="L35" t="s">
        <v>2603</v>
      </c>
      <c r="M35">
        <v>1</v>
      </c>
      <c r="N35">
        <v>1</v>
      </c>
      <c r="O35" t="s">
        <v>7946</v>
      </c>
      <c r="P35">
        <v>1</v>
      </c>
      <c r="Q35">
        <v>0</v>
      </c>
      <c r="R35">
        <v>33</v>
      </c>
      <c r="S35" t="s">
        <v>11255</v>
      </c>
      <c r="T35" t="s">
        <v>11254</v>
      </c>
      <c r="U35">
        <f t="shared" si="0"/>
        <v>1</v>
      </c>
    </row>
    <row r="36" spans="1:21" x14ac:dyDescent="0.25">
      <c r="A36" s="1">
        <v>34</v>
      </c>
      <c r="B36" t="s">
        <v>2610</v>
      </c>
      <c r="C36" t="s">
        <v>2611</v>
      </c>
      <c r="D36" t="s">
        <v>13481</v>
      </c>
      <c r="E36">
        <v>3</v>
      </c>
      <c r="F36" t="s">
        <v>73</v>
      </c>
      <c r="G36" t="s">
        <v>2612</v>
      </c>
      <c r="H36" t="s">
        <v>2613</v>
      </c>
      <c r="I36">
        <v>15394</v>
      </c>
      <c r="J36" t="s">
        <v>76</v>
      </c>
      <c r="K36" t="s">
        <v>2614</v>
      </c>
      <c r="L36" t="s">
        <v>2615</v>
      </c>
      <c r="M36">
        <v>1</v>
      </c>
      <c r="N36">
        <v>1</v>
      </c>
      <c r="O36" t="s">
        <v>7370</v>
      </c>
      <c r="P36">
        <v>0</v>
      </c>
      <c r="Q36">
        <v>1</v>
      </c>
      <c r="R36">
        <v>34</v>
      </c>
      <c r="S36" t="s">
        <v>9874</v>
      </c>
      <c r="T36" t="s">
        <v>9873</v>
      </c>
      <c r="U36">
        <f t="shared" si="0"/>
        <v>1</v>
      </c>
    </row>
    <row r="37" spans="1:21" x14ac:dyDescent="0.25">
      <c r="A37" s="1">
        <v>35</v>
      </c>
      <c r="B37" t="s">
        <v>2616</v>
      </c>
      <c r="C37" t="s">
        <v>2617</v>
      </c>
      <c r="D37" t="s">
        <v>13253</v>
      </c>
      <c r="E37">
        <v>3</v>
      </c>
      <c r="F37" t="s">
        <v>15</v>
      </c>
      <c r="G37" t="s">
        <v>2618</v>
      </c>
      <c r="H37" t="s">
        <v>2619</v>
      </c>
      <c r="I37">
        <v>9248</v>
      </c>
      <c r="J37" t="s">
        <v>18</v>
      </c>
      <c r="K37" t="s">
        <v>2620</v>
      </c>
      <c r="L37" t="s">
        <v>2621</v>
      </c>
      <c r="M37">
        <v>1</v>
      </c>
      <c r="N37">
        <v>1</v>
      </c>
      <c r="O37" t="s">
        <v>7944</v>
      </c>
      <c r="P37">
        <v>1</v>
      </c>
      <c r="Q37">
        <v>0</v>
      </c>
      <c r="R37">
        <v>35</v>
      </c>
      <c r="S37" t="s">
        <v>9872</v>
      </c>
      <c r="T37" t="s">
        <v>9871</v>
      </c>
      <c r="U37">
        <f t="shared" si="0"/>
        <v>1</v>
      </c>
    </row>
    <row r="38" spans="1:21" x14ac:dyDescent="0.25">
      <c r="A38" s="1">
        <v>36</v>
      </c>
      <c r="B38" t="s">
        <v>2622</v>
      </c>
      <c r="C38" t="s">
        <v>2623</v>
      </c>
      <c r="D38" t="s">
        <v>13254</v>
      </c>
      <c r="E38">
        <v>3</v>
      </c>
      <c r="F38" t="s">
        <v>1511</v>
      </c>
      <c r="G38" t="s">
        <v>2624</v>
      </c>
      <c r="H38" t="s">
        <v>2625</v>
      </c>
      <c r="I38">
        <v>17605</v>
      </c>
      <c r="J38" t="s">
        <v>287</v>
      </c>
      <c r="K38" t="s">
        <v>2626</v>
      </c>
      <c r="L38" t="s">
        <v>2627</v>
      </c>
      <c r="M38">
        <v>1</v>
      </c>
      <c r="N38">
        <v>1</v>
      </c>
      <c r="O38" t="s">
        <v>7942</v>
      </c>
      <c r="P38">
        <v>1</v>
      </c>
      <c r="Q38">
        <v>0</v>
      </c>
      <c r="R38">
        <v>36</v>
      </c>
      <c r="S38" t="s">
        <v>9870</v>
      </c>
      <c r="T38" t="s">
        <v>7942</v>
      </c>
      <c r="U38">
        <f t="shared" si="0"/>
        <v>1</v>
      </c>
    </row>
    <row r="39" spans="1:21" x14ac:dyDescent="0.25">
      <c r="A39" s="1">
        <v>37</v>
      </c>
      <c r="B39" t="s">
        <v>2640</v>
      </c>
      <c r="C39" t="s">
        <v>2641</v>
      </c>
      <c r="D39" t="s">
        <v>14020</v>
      </c>
      <c r="E39">
        <v>3</v>
      </c>
      <c r="F39" t="s">
        <v>73</v>
      </c>
      <c r="G39" t="s">
        <v>2642</v>
      </c>
      <c r="H39" t="s">
        <v>2643</v>
      </c>
      <c r="I39">
        <v>15983</v>
      </c>
      <c r="J39" t="s">
        <v>76</v>
      </c>
      <c r="K39" t="s">
        <v>2644</v>
      </c>
      <c r="L39" t="s">
        <v>2645</v>
      </c>
      <c r="M39">
        <v>1</v>
      </c>
      <c r="N39">
        <v>1</v>
      </c>
      <c r="O39" t="s">
        <v>7940</v>
      </c>
      <c r="P39">
        <v>1</v>
      </c>
      <c r="Q39">
        <v>0</v>
      </c>
      <c r="R39">
        <v>37</v>
      </c>
      <c r="S39" t="s">
        <v>11253</v>
      </c>
      <c r="T39" t="s">
        <v>11252</v>
      </c>
      <c r="U39">
        <f t="shared" si="0"/>
        <v>2</v>
      </c>
    </row>
    <row r="40" spans="1:21" x14ac:dyDescent="0.25">
      <c r="A40" s="1">
        <v>38</v>
      </c>
      <c r="B40" t="s">
        <v>2646</v>
      </c>
      <c r="C40" t="s">
        <v>2647</v>
      </c>
      <c r="D40" t="s">
        <v>13255</v>
      </c>
      <c r="E40">
        <v>3</v>
      </c>
      <c r="F40" t="s">
        <v>31</v>
      </c>
      <c r="G40" t="s">
        <v>2648</v>
      </c>
      <c r="H40" t="s">
        <v>2649</v>
      </c>
      <c r="I40">
        <v>6285</v>
      </c>
      <c r="J40" t="s">
        <v>34</v>
      </c>
      <c r="K40" t="s">
        <v>2650</v>
      </c>
      <c r="L40" t="s">
        <v>2651</v>
      </c>
      <c r="M40">
        <v>1</v>
      </c>
      <c r="N40">
        <v>1</v>
      </c>
      <c r="O40" t="s">
        <v>7938</v>
      </c>
      <c r="P40">
        <v>1</v>
      </c>
      <c r="Q40">
        <v>0</v>
      </c>
      <c r="R40">
        <v>38</v>
      </c>
      <c r="S40" t="s">
        <v>9867</v>
      </c>
      <c r="T40" t="s">
        <v>9866</v>
      </c>
      <c r="U40">
        <f t="shared" si="0"/>
        <v>1</v>
      </c>
    </row>
    <row r="41" spans="1:21" x14ac:dyDescent="0.25">
      <c r="A41" s="1">
        <v>39</v>
      </c>
      <c r="B41" t="s">
        <v>2670</v>
      </c>
      <c r="C41" t="s">
        <v>2671</v>
      </c>
      <c r="D41" t="s">
        <v>13256</v>
      </c>
      <c r="E41">
        <v>3</v>
      </c>
      <c r="F41" t="s">
        <v>73</v>
      </c>
      <c r="G41" t="s">
        <v>2672</v>
      </c>
      <c r="H41" t="s">
        <v>2673</v>
      </c>
      <c r="I41">
        <v>46458</v>
      </c>
      <c r="J41" t="s">
        <v>76</v>
      </c>
      <c r="K41" t="s">
        <v>2674</v>
      </c>
      <c r="L41" t="s">
        <v>2675</v>
      </c>
      <c r="M41">
        <v>1</v>
      </c>
      <c r="N41">
        <v>1</v>
      </c>
      <c r="O41" t="s">
        <v>7936</v>
      </c>
      <c r="P41">
        <v>1</v>
      </c>
      <c r="Q41">
        <v>0</v>
      </c>
      <c r="R41">
        <v>39</v>
      </c>
      <c r="S41" t="s">
        <v>11251</v>
      </c>
      <c r="T41" t="s">
        <v>11250</v>
      </c>
      <c r="U41">
        <f t="shared" si="0"/>
        <v>1</v>
      </c>
    </row>
    <row r="42" spans="1:21" x14ac:dyDescent="0.25">
      <c r="A42" s="1">
        <v>40</v>
      </c>
      <c r="B42" t="s">
        <v>2688</v>
      </c>
      <c r="C42" t="s">
        <v>2689</v>
      </c>
      <c r="D42" t="s">
        <v>13257</v>
      </c>
      <c r="E42">
        <v>3</v>
      </c>
      <c r="F42" t="s">
        <v>39</v>
      </c>
      <c r="G42" t="s">
        <v>2690</v>
      </c>
      <c r="H42" t="s">
        <v>2691</v>
      </c>
      <c r="I42">
        <v>8012</v>
      </c>
      <c r="J42" t="s">
        <v>42</v>
      </c>
      <c r="K42" t="s">
        <v>2692</v>
      </c>
      <c r="L42" t="s">
        <v>2693</v>
      </c>
      <c r="M42">
        <v>1</v>
      </c>
      <c r="N42">
        <v>1</v>
      </c>
      <c r="O42" t="s">
        <v>7934</v>
      </c>
      <c r="P42">
        <v>1</v>
      </c>
      <c r="Q42">
        <v>0</v>
      </c>
      <c r="R42">
        <v>40</v>
      </c>
      <c r="S42" t="s">
        <v>9863</v>
      </c>
      <c r="T42" t="s">
        <v>9862</v>
      </c>
      <c r="U42">
        <f t="shared" si="0"/>
        <v>1</v>
      </c>
    </row>
    <row r="43" spans="1:21" x14ac:dyDescent="0.25">
      <c r="A43" s="1">
        <v>41</v>
      </c>
      <c r="B43" t="s">
        <v>2694</v>
      </c>
      <c r="C43" t="s">
        <v>2695</v>
      </c>
      <c r="D43" t="s">
        <v>13258</v>
      </c>
      <c r="E43">
        <v>3</v>
      </c>
      <c r="F43" t="s">
        <v>39</v>
      </c>
      <c r="G43" t="s">
        <v>2696</v>
      </c>
      <c r="H43" t="s">
        <v>2697</v>
      </c>
      <c r="I43">
        <v>1797</v>
      </c>
      <c r="J43" t="s">
        <v>42</v>
      </c>
      <c r="K43" t="s">
        <v>2698</v>
      </c>
      <c r="L43" t="s">
        <v>2699</v>
      </c>
      <c r="M43">
        <v>1</v>
      </c>
      <c r="N43">
        <v>1</v>
      </c>
      <c r="O43" t="s">
        <v>7676</v>
      </c>
      <c r="P43">
        <v>1</v>
      </c>
      <c r="Q43">
        <v>0</v>
      </c>
      <c r="R43">
        <v>41</v>
      </c>
      <c r="S43" t="s">
        <v>9828</v>
      </c>
      <c r="T43" t="s">
        <v>7676</v>
      </c>
      <c r="U43">
        <f t="shared" si="0"/>
        <v>1</v>
      </c>
    </row>
    <row r="44" spans="1:21" x14ac:dyDescent="0.25">
      <c r="A44" s="1">
        <v>42</v>
      </c>
      <c r="B44" t="s">
        <v>2706</v>
      </c>
      <c r="C44" t="s">
        <v>2707</v>
      </c>
      <c r="D44" t="s">
        <v>13490</v>
      </c>
      <c r="E44">
        <v>3</v>
      </c>
      <c r="F44" t="s">
        <v>107</v>
      </c>
      <c r="G44" t="s">
        <v>2708</v>
      </c>
      <c r="H44" t="s">
        <v>2709</v>
      </c>
      <c r="I44">
        <v>79952</v>
      </c>
      <c r="J44" t="s">
        <v>108</v>
      </c>
      <c r="K44" t="s">
        <v>2710</v>
      </c>
      <c r="L44" t="s">
        <v>2711</v>
      </c>
      <c r="M44">
        <v>1</v>
      </c>
      <c r="N44">
        <v>1</v>
      </c>
      <c r="O44" t="s">
        <v>7370</v>
      </c>
      <c r="P44">
        <v>0</v>
      </c>
      <c r="Q44">
        <v>1</v>
      </c>
      <c r="R44">
        <v>42</v>
      </c>
      <c r="S44" t="s">
        <v>11249</v>
      </c>
      <c r="T44" t="s">
        <v>9859</v>
      </c>
      <c r="U44">
        <f t="shared" si="0"/>
        <v>1</v>
      </c>
    </row>
    <row r="45" spans="1:21" x14ac:dyDescent="0.25">
      <c r="A45" s="1">
        <v>43</v>
      </c>
      <c r="B45" t="s">
        <v>2718</v>
      </c>
      <c r="C45" t="s">
        <v>2719</v>
      </c>
      <c r="D45" t="s">
        <v>13259</v>
      </c>
      <c r="E45">
        <v>3</v>
      </c>
      <c r="F45" t="s">
        <v>648</v>
      </c>
      <c r="G45" t="s">
        <v>2720</v>
      </c>
      <c r="H45" t="s">
        <v>2721</v>
      </c>
      <c r="I45">
        <v>39879</v>
      </c>
      <c r="J45" t="s">
        <v>603</v>
      </c>
      <c r="K45" t="s">
        <v>2722</v>
      </c>
      <c r="L45" t="s">
        <v>2723</v>
      </c>
      <c r="M45">
        <v>1</v>
      </c>
      <c r="N45">
        <v>1</v>
      </c>
      <c r="O45" t="s">
        <v>7932</v>
      </c>
      <c r="P45">
        <v>1</v>
      </c>
      <c r="Q45">
        <v>0</v>
      </c>
      <c r="R45">
        <v>43</v>
      </c>
      <c r="S45" t="s">
        <v>9858</v>
      </c>
      <c r="T45" t="s">
        <v>9857</v>
      </c>
      <c r="U45">
        <f t="shared" si="0"/>
        <v>1</v>
      </c>
    </row>
    <row r="46" spans="1:21" x14ac:dyDescent="0.25">
      <c r="A46" s="1">
        <v>44</v>
      </c>
      <c r="B46" t="s">
        <v>2730</v>
      </c>
      <c r="C46" t="s">
        <v>2731</v>
      </c>
      <c r="D46" t="s">
        <v>13260</v>
      </c>
      <c r="E46">
        <v>3</v>
      </c>
      <c r="F46" t="s">
        <v>187</v>
      </c>
      <c r="G46" t="s">
        <v>2732</v>
      </c>
      <c r="H46" t="s">
        <v>2733</v>
      </c>
      <c r="I46">
        <v>4631</v>
      </c>
      <c r="J46" t="s">
        <v>161</v>
      </c>
      <c r="K46" t="s">
        <v>2734</v>
      </c>
      <c r="L46" t="s">
        <v>2735</v>
      </c>
      <c r="M46">
        <v>1</v>
      </c>
      <c r="N46">
        <v>1</v>
      </c>
      <c r="O46" t="s">
        <v>7930</v>
      </c>
      <c r="P46">
        <v>1</v>
      </c>
      <c r="Q46">
        <v>0</v>
      </c>
      <c r="R46">
        <v>44</v>
      </c>
      <c r="S46" t="s">
        <v>11248</v>
      </c>
      <c r="T46" t="s">
        <v>11247</v>
      </c>
      <c r="U46">
        <f t="shared" si="0"/>
        <v>1</v>
      </c>
    </row>
    <row r="47" spans="1:21" x14ac:dyDescent="0.25">
      <c r="A47" s="1">
        <v>45</v>
      </c>
      <c r="B47" t="s">
        <v>2748</v>
      </c>
      <c r="C47" t="s">
        <v>2749</v>
      </c>
      <c r="D47" t="s">
        <v>13261</v>
      </c>
      <c r="E47">
        <v>3</v>
      </c>
      <c r="F47" t="s">
        <v>286</v>
      </c>
      <c r="G47" t="s">
        <v>2750</v>
      </c>
      <c r="H47" t="s">
        <v>2751</v>
      </c>
      <c r="I47">
        <v>47795</v>
      </c>
      <c r="J47" t="s">
        <v>287</v>
      </c>
      <c r="K47" t="s">
        <v>2752</v>
      </c>
      <c r="L47" t="s">
        <v>2753</v>
      </c>
      <c r="M47">
        <v>1</v>
      </c>
      <c r="N47">
        <v>1</v>
      </c>
      <c r="O47" t="s">
        <v>7928</v>
      </c>
      <c r="P47">
        <v>1</v>
      </c>
      <c r="Q47">
        <v>0</v>
      </c>
      <c r="R47">
        <v>45</v>
      </c>
      <c r="S47" t="s">
        <v>9855</v>
      </c>
      <c r="T47" t="s">
        <v>9854</v>
      </c>
      <c r="U47">
        <f t="shared" si="0"/>
        <v>1</v>
      </c>
    </row>
    <row r="48" spans="1:21" x14ac:dyDescent="0.25">
      <c r="A48" s="1">
        <v>46</v>
      </c>
      <c r="B48" t="s">
        <v>2760</v>
      </c>
      <c r="C48" t="s">
        <v>2761</v>
      </c>
      <c r="D48" t="s">
        <v>13262</v>
      </c>
      <c r="E48">
        <v>3</v>
      </c>
      <c r="F48" t="s">
        <v>117</v>
      </c>
      <c r="G48" t="s">
        <v>2762</v>
      </c>
      <c r="H48" t="s">
        <v>2763</v>
      </c>
      <c r="I48">
        <v>6033</v>
      </c>
      <c r="J48" t="s">
        <v>120</v>
      </c>
      <c r="K48" t="s">
        <v>2764</v>
      </c>
      <c r="L48" t="s">
        <v>2765</v>
      </c>
      <c r="M48">
        <v>1</v>
      </c>
      <c r="N48">
        <v>1</v>
      </c>
      <c r="O48" t="s">
        <v>7768</v>
      </c>
      <c r="P48">
        <v>1</v>
      </c>
      <c r="Q48">
        <v>0</v>
      </c>
      <c r="R48">
        <v>46</v>
      </c>
      <c r="S48" t="s">
        <v>9719</v>
      </c>
      <c r="T48" t="s">
        <v>9718</v>
      </c>
      <c r="U48">
        <f t="shared" si="0"/>
        <v>1</v>
      </c>
    </row>
    <row r="49" spans="1:21" x14ac:dyDescent="0.25">
      <c r="A49" s="1">
        <v>47</v>
      </c>
      <c r="B49" t="s">
        <v>2778</v>
      </c>
      <c r="C49" t="s">
        <v>2779</v>
      </c>
      <c r="D49" t="s">
        <v>13263</v>
      </c>
      <c r="E49">
        <v>3</v>
      </c>
      <c r="F49" t="s">
        <v>31</v>
      </c>
      <c r="G49" t="s">
        <v>2780</v>
      </c>
      <c r="H49" t="s">
        <v>2781</v>
      </c>
      <c r="I49">
        <v>5690</v>
      </c>
      <c r="J49" t="s">
        <v>34</v>
      </c>
      <c r="K49" t="s">
        <v>2782</v>
      </c>
      <c r="L49" t="s">
        <v>2783</v>
      </c>
      <c r="M49">
        <v>1</v>
      </c>
      <c r="N49">
        <v>1</v>
      </c>
      <c r="O49" t="s">
        <v>7926</v>
      </c>
      <c r="P49">
        <v>1</v>
      </c>
      <c r="Q49">
        <v>0</v>
      </c>
      <c r="R49">
        <v>47</v>
      </c>
      <c r="S49" t="s">
        <v>9853</v>
      </c>
      <c r="T49" t="s">
        <v>9852</v>
      </c>
      <c r="U49">
        <f t="shared" si="0"/>
        <v>1</v>
      </c>
    </row>
    <row r="50" spans="1:21" x14ac:dyDescent="0.25">
      <c r="A50" s="1">
        <v>48</v>
      </c>
      <c r="B50" t="s">
        <v>2808</v>
      </c>
      <c r="C50" t="s">
        <v>2809</v>
      </c>
      <c r="D50" t="s">
        <v>13264</v>
      </c>
      <c r="E50">
        <v>3</v>
      </c>
      <c r="F50" t="s">
        <v>15</v>
      </c>
      <c r="G50" t="s">
        <v>2810</v>
      </c>
      <c r="H50" t="s">
        <v>2811</v>
      </c>
      <c r="I50">
        <v>3764</v>
      </c>
      <c r="J50" t="s">
        <v>18</v>
      </c>
      <c r="K50" t="s">
        <v>2812</v>
      </c>
      <c r="L50" t="s">
        <v>2813</v>
      </c>
      <c r="M50">
        <v>1</v>
      </c>
      <c r="N50">
        <v>1</v>
      </c>
      <c r="O50" t="s">
        <v>7924</v>
      </c>
      <c r="P50">
        <v>1</v>
      </c>
      <c r="Q50">
        <v>0</v>
      </c>
      <c r="R50">
        <v>48</v>
      </c>
      <c r="S50" t="s">
        <v>9771</v>
      </c>
      <c r="T50" t="s">
        <v>7828</v>
      </c>
      <c r="U50">
        <f t="shared" si="0"/>
        <v>1</v>
      </c>
    </row>
    <row r="51" spans="1:21" x14ac:dyDescent="0.25">
      <c r="A51" s="1">
        <v>49</v>
      </c>
      <c r="B51" t="s">
        <v>2844</v>
      </c>
      <c r="C51" t="s">
        <v>2845</v>
      </c>
      <c r="D51" t="s">
        <v>13265</v>
      </c>
      <c r="E51">
        <v>3</v>
      </c>
      <c r="F51" t="s">
        <v>198</v>
      </c>
      <c r="G51" t="s">
        <v>2846</v>
      </c>
      <c r="H51" t="s">
        <v>2847</v>
      </c>
      <c r="I51">
        <v>53217</v>
      </c>
      <c r="J51" t="s">
        <v>199</v>
      </c>
      <c r="K51" t="s">
        <v>2848</v>
      </c>
      <c r="L51" t="s">
        <v>2849</v>
      </c>
      <c r="M51">
        <v>1</v>
      </c>
      <c r="N51">
        <v>1</v>
      </c>
      <c r="O51" t="s">
        <v>7922</v>
      </c>
      <c r="P51">
        <v>1</v>
      </c>
      <c r="Q51">
        <v>0</v>
      </c>
      <c r="R51">
        <v>49</v>
      </c>
      <c r="S51" t="s">
        <v>11246</v>
      </c>
      <c r="T51" t="s">
        <v>11245</v>
      </c>
      <c r="U51">
        <f t="shared" si="0"/>
        <v>1</v>
      </c>
    </row>
    <row r="52" spans="1:21" x14ac:dyDescent="0.25">
      <c r="A52" s="1">
        <v>50</v>
      </c>
      <c r="B52" t="s">
        <v>2874</v>
      </c>
      <c r="C52" t="s">
        <v>2875</v>
      </c>
      <c r="D52" t="s">
        <v>13266</v>
      </c>
      <c r="E52">
        <v>3</v>
      </c>
      <c r="F52" t="s">
        <v>39</v>
      </c>
      <c r="G52" t="s">
        <v>2876</v>
      </c>
      <c r="H52" t="s">
        <v>2877</v>
      </c>
      <c r="I52">
        <v>68673</v>
      </c>
      <c r="J52" t="s">
        <v>42</v>
      </c>
      <c r="K52" t="s">
        <v>2878</v>
      </c>
      <c r="L52" t="s">
        <v>2879</v>
      </c>
      <c r="M52">
        <v>1</v>
      </c>
      <c r="N52">
        <v>1</v>
      </c>
      <c r="O52" t="s">
        <v>7920</v>
      </c>
      <c r="P52">
        <v>1</v>
      </c>
      <c r="Q52">
        <v>0</v>
      </c>
      <c r="R52">
        <v>50</v>
      </c>
      <c r="S52" t="s">
        <v>11244</v>
      </c>
      <c r="T52" t="s">
        <v>11243</v>
      </c>
      <c r="U52">
        <f t="shared" si="0"/>
        <v>1</v>
      </c>
    </row>
    <row r="53" spans="1:21" x14ac:dyDescent="0.25">
      <c r="A53" s="1">
        <v>51</v>
      </c>
      <c r="B53" t="s">
        <v>2880</v>
      </c>
      <c r="C53" t="s">
        <v>2881</v>
      </c>
      <c r="D53" t="s">
        <v>13842</v>
      </c>
      <c r="E53">
        <v>3</v>
      </c>
      <c r="F53" t="s">
        <v>187</v>
      </c>
      <c r="G53" t="s">
        <v>2882</v>
      </c>
      <c r="H53" t="s">
        <v>2883</v>
      </c>
      <c r="I53">
        <v>7662</v>
      </c>
      <c r="J53" t="s">
        <v>161</v>
      </c>
      <c r="K53" t="s">
        <v>2884</v>
      </c>
      <c r="L53" t="s">
        <v>2885</v>
      </c>
      <c r="M53">
        <v>1</v>
      </c>
      <c r="N53">
        <v>1</v>
      </c>
      <c r="O53" t="s">
        <v>7918</v>
      </c>
      <c r="P53">
        <v>1</v>
      </c>
      <c r="Q53">
        <v>0</v>
      </c>
      <c r="R53">
        <v>51</v>
      </c>
      <c r="S53" t="s">
        <v>11242</v>
      </c>
      <c r="T53" t="s">
        <v>9846</v>
      </c>
      <c r="U53">
        <f t="shared" si="0"/>
        <v>2</v>
      </c>
    </row>
    <row r="54" spans="1:21" x14ac:dyDescent="0.25">
      <c r="A54" s="1">
        <v>52</v>
      </c>
      <c r="B54" t="s">
        <v>2910</v>
      </c>
      <c r="C54" t="s">
        <v>2911</v>
      </c>
      <c r="D54" t="s">
        <v>13843</v>
      </c>
      <c r="E54">
        <v>3</v>
      </c>
      <c r="F54" t="s">
        <v>39</v>
      </c>
      <c r="G54" t="s">
        <v>2912</v>
      </c>
      <c r="H54" t="s">
        <v>2913</v>
      </c>
      <c r="I54">
        <v>1215</v>
      </c>
      <c r="J54" t="s">
        <v>42</v>
      </c>
      <c r="K54" t="s">
        <v>2914</v>
      </c>
      <c r="L54" t="s">
        <v>2915</v>
      </c>
      <c r="M54">
        <v>1</v>
      </c>
      <c r="N54">
        <v>1</v>
      </c>
      <c r="O54" t="s">
        <v>7916</v>
      </c>
      <c r="P54">
        <v>1</v>
      </c>
      <c r="Q54">
        <v>0</v>
      </c>
      <c r="R54">
        <v>52</v>
      </c>
      <c r="S54" t="s">
        <v>11241</v>
      </c>
      <c r="T54" t="s">
        <v>11240</v>
      </c>
      <c r="U54">
        <f t="shared" si="0"/>
        <v>1</v>
      </c>
    </row>
    <row r="55" spans="1:21" x14ac:dyDescent="0.25">
      <c r="A55" s="1">
        <v>53</v>
      </c>
      <c r="B55" t="s">
        <v>2966</v>
      </c>
      <c r="C55" t="s">
        <v>2967</v>
      </c>
      <c r="D55" t="s">
        <v>13267</v>
      </c>
      <c r="E55">
        <v>3</v>
      </c>
      <c r="F55" t="s">
        <v>286</v>
      </c>
      <c r="G55" t="s">
        <v>2968</v>
      </c>
      <c r="H55" t="s">
        <v>2969</v>
      </c>
      <c r="I55">
        <v>9651</v>
      </c>
      <c r="J55" t="s">
        <v>287</v>
      </c>
      <c r="K55" t="s">
        <v>2970</v>
      </c>
      <c r="L55" t="s">
        <v>2971</v>
      </c>
      <c r="M55">
        <v>1</v>
      </c>
      <c r="N55">
        <v>1</v>
      </c>
      <c r="O55" t="s">
        <v>7914</v>
      </c>
      <c r="P55">
        <v>1</v>
      </c>
      <c r="Q55">
        <v>0</v>
      </c>
      <c r="R55">
        <v>53</v>
      </c>
      <c r="S55" t="s">
        <v>9843</v>
      </c>
      <c r="T55" t="s">
        <v>7914</v>
      </c>
      <c r="U55">
        <f t="shared" si="0"/>
        <v>1</v>
      </c>
    </row>
    <row r="56" spans="1:21" x14ac:dyDescent="0.25">
      <c r="A56" s="1">
        <v>54</v>
      </c>
      <c r="B56" t="s">
        <v>3013</v>
      </c>
      <c r="C56" t="s">
        <v>3014</v>
      </c>
      <c r="D56" t="s">
        <v>13268</v>
      </c>
      <c r="E56">
        <v>3</v>
      </c>
      <c r="F56" t="s">
        <v>286</v>
      </c>
      <c r="G56" t="s">
        <v>3015</v>
      </c>
      <c r="H56" t="s">
        <v>3016</v>
      </c>
      <c r="I56">
        <v>5044</v>
      </c>
      <c r="J56" t="s">
        <v>287</v>
      </c>
      <c r="K56" t="s">
        <v>3017</v>
      </c>
      <c r="L56" t="s">
        <v>3018</v>
      </c>
      <c r="M56">
        <v>1</v>
      </c>
      <c r="N56">
        <v>1</v>
      </c>
      <c r="O56" t="s">
        <v>7912</v>
      </c>
      <c r="P56">
        <v>1</v>
      </c>
      <c r="Q56">
        <v>0</v>
      </c>
      <c r="R56">
        <v>54</v>
      </c>
      <c r="S56" t="s">
        <v>11239</v>
      </c>
      <c r="T56" t="s">
        <v>7912</v>
      </c>
      <c r="U56">
        <f t="shared" si="0"/>
        <v>1</v>
      </c>
    </row>
    <row r="57" spans="1:21" x14ac:dyDescent="0.25">
      <c r="A57" s="1">
        <v>55</v>
      </c>
      <c r="B57" t="s">
        <v>3025</v>
      </c>
      <c r="C57" t="s">
        <v>3026</v>
      </c>
      <c r="D57" t="s">
        <v>13791</v>
      </c>
      <c r="E57">
        <v>3</v>
      </c>
      <c r="F57" t="s">
        <v>117</v>
      </c>
      <c r="G57" t="s">
        <v>3027</v>
      </c>
      <c r="H57" t="s">
        <v>3028</v>
      </c>
      <c r="I57">
        <v>40140</v>
      </c>
      <c r="J57" t="s">
        <v>120</v>
      </c>
      <c r="K57" t="s">
        <v>3029</v>
      </c>
      <c r="L57" t="s">
        <v>3030</v>
      </c>
      <c r="M57">
        <v>1</v>
      </c>
      <c r="N57">
        <v>3</v>
      </c>
      <c r="O57" t="s">
        <v>7910</v>
      </c>
      <c r="P57">
        <v>2</v>
      </c>
      <c r="Q57">
        <v>-1</v>
      </c>
      <c r="R57">
        <v>55</v>
      </c>
      <c r="S57" t="s">
        <v>11238</v>
      </c>
      <c r="T57" t="s">
        <v>9839</v>
      </c>
      <c r="U57">
        <f t="shared" si="0"/>
        <v>1</v>
      </c>
    </row>
    <row r="58" spans="1:21" x14ac:dyDescent="0.25">
      <c r="A58" s="1">
        <v>56</v>
      </c>
      <c r="B58" t="s">
        <v>3037</v>
      </c>
      <c r="C58" t="s">
        <v>3038</v>
      </c>
      <c r="D58" t="s">
        <v>13270</v>
      </c>
      <c r="E58">
        <v>3</v>
      </c>
      <c r="F58" t="s">
        <v>117</v>
      </c>
      <c r="G58" t="s">
        <v>3039</v>
      </c>
      <c r="H58" t="s">
        <v>3040</v>
      </c>
      <c r="I58">
        <v>21843</v>
      </c>
      <c r="J58" t="s">
        <v>120</v>
      </c>
      <c r="K58" t="s">
        <v>3041</v>
      </c>
      <c r="L58" t="s">
        <v>3042</v>
      </c>
      <c r="M58">
        <v>1</v>
      </c>
      <c r="N58">
        <v>1</v>
      </c>
      <c r="O58" t="s">
        <v>7908</v>
      </c>
      <c r="P58">
        <v>1</v>
      </c>
      <c r="Q58">
        <v>0</v>
      </c>
      <c r="R58">
        <v>56</v>
      </c>
      <c r="S58" t="s">
        <v>11237</v>
      </c>
      <c r="T58" t="s">
        <v>11236</v>
      </c>
      <c r="U58">
        <f t="shared" si="0"/>
        <v>1</v>
      </c>
    </row>
    <row r="59" spans="1:21" x14ac:dyDescent="0.25">
      <c r="A59" s="1">
        <v>57</v>
      </c>
      <c r="B59" t="s">
        <v>3085</v>
      </c>
      <c r="C59" t="s">
        <v>3086</v>
      </c>
      <c r="D59" t="s">
        <v>13271</v>
      </c>
      <c r="E59">
        <v>3</v>
      </c>
      <c r="F59" t="s">
        <v>39</v>
      </c>
      <c r="G59" t="s">
        <v>3087</v>
      </c>
      <c r="H59" t="s">
        <v>3088</v>
      </c>
      <c r="I59">
        <v>4729</v>
      </c>
      <c r="J59" t="s">
        <v>42</v>
      </c>
      <c r="K59" t="s">
        <v>3089</v>
      </c>
      <c r="L59" t="s">
        <v>3090</v>
      </c>
      <c r="M59">
        <v>1</v>
      </c>
      <c r="N59">
        <v>1</v>
      </c>
      <c r="O59" t="s">
        <v>7906</v>
      </c>
      <c r="P59">
        <v>1</v>
      </c>
      <c r="Q59">
        <v>0</v>
      </c>
      <c r="R59">
        <v>57</v>
      </c>
      <c r="S59" t="s">
        <v>9836</v>
      </c>
      <c r="T59" t="s">
        <v>9835</v>
      </c>
      <c r="U59">
        <f t="shared" si="0"/>
        <v>1</v>
      </c>
    </row>
    <row r="60" spans="1:21" x14ac:dyDescent="0.25">
      <c r="A60" s="1">
        <v>58</v>
      </c>
      <c r="B60" t="s">
        <v>3127</v>
      </c>
      <c r="C60" t="s">
        <v>3128</v>
      </c>
      <c r="D60" t="s">
        <v>13272</v>
      </c>
      <c r="E60">
        <v>3</v>
      </c>
      <c r="F60" t="s">
        <v>198</v>
      </c>
      <c r="G60" t="s">
        <v>3129</v>
      </c>
      <c r="H60" t="s">
        <v>3130</v>
      </c>
      <c r="I60">
        <v>38761</v>
      </c>
      <c r="J60" t="s">
        <v>199</v>
      </c>
      <c r="K60" t="s">
        <v>3131</v>
      </c>
      <c r="L60" t="s">
        <v>3132</v>
      </c>
      <c r="M60">
        <v>1</v>
      </c>
      <c r="N60">
        <v>1</v>
      </c>
      <c r="O60" t="s">
        <v>7904</v>
      </c>
      <c r="P60">
        <v>1</v>
      </c>
      <c r="Q60">
        <v>0</v>
      </c>
      <c r="R60">
        <v>58</v>
      </c>
      <c r="S60" t="s">
        <v>11235</v>
      </c>
      <c r="T60" t="s">
        <v>11234</v>
      </c>
      <c r="U60">
        <f t="shared" si="0"/>
        <v>1</v>
      </c>
    </row>
    <row r="61" spans="1:21" x14ac:dyDescent="0.25">
      <c r="A61" s="1">
        <v>59</v>
      </c>
      <c r="B61" t="s">
        <v>3157</v>
      </c>
      <c r="C61" t="s">
        <v>3158</v>
      </c>
      <c r="D61" t="s">
        <v>13964</v>
      </c>
      <c r="E61">
        <v>3</v>
      </c>
      <c r="F61" t="s">
        <v>39</v>
      </c>
      <c r="G61" t="s">
        <v>3159</v>
      </c>
      <c r="H61" t="s">
        <v>3160</v>
      </c>
      <c r="I61">
        <v>6230</v>
      </c>
      <c r="J61" t="s">
        <v>42</v>
      </c>
      <c r="K61" t="s">
        <v>3161</v>
      </c>
      <c r="L61" t="s">
        <v>3162</v>
      </c>
      <c r="M61">
        <v>1</v>
      </c>
      <c r="N61">
        <v>1</v>
      </c>
      <c r="O61" t="s">
        <v>7902</v>
      </c>
      <c r="P61">
        <v>2</v>
      </c>
      <c r="Q61">
        <v>-1</v>
      </c>
      <c r="R61">
        <v>59</v>
      </c>
      <c r="S61" t="s">
        <v>11233</v>
      </c>
      <c r="T61" t="s">
        <v>11232</v>
      </c>
      <c r="U61">
        <f t="shared" si="0"/>
        <v>1</v>
      </c>
    </row>
    <row r="62" spans="1:21" x14ac:dyDescent="0.25">
      <c r="A62" s="1">
        <v>60</v>
      </c>
      <c r="B62" t="s">
        <v>3169</v>
      </c>
      <c r="C62" t="s">
        <v>3170</v>
      </c>
      <c r="D62" t="s">
        <v>13273</v>
      </c>
      <c r="E62">
        <v>3</v>
      </c>
      <c r="F62" t="s">
        <v>117</v>
      </c>
      <c r="G62" t="s">
        <v>3171</v>
      </c>
      <c r="H62" t="s">
        <v>3172</v>
      </c>
      <c r="I62">
        <v>9783</v>
      </c>
      <c r="J62" t="s">
        <v>120</v>
      </c>
      <c r="K62" t="s">
        <v>3173</v>
      </c>
      <c r="L62" t="s">
        <v>3174</v>
      </c>
      <c r="M62">
        <v>1</v>
      </c>
      <c r="N62">
        <v>1</v>
      </c>
      <c r="O62" t="s">
        <v>7900</v>
      </c>
      <c r="P62">
        <v>1</v>
      </c>
      <c r="Q62">
        <v>0</v>
      </c>
      <c r="R62">
        <v>60</v>
      </c>
      <c r="S62" t="s">
        <v>9830</v>
      </c>
      <c r="T62" t="s">
        <v>7900</v>
      </c>
      <c r="U62">
        <f t="shared" si="0"/>
        <v>1</v>
      </c>
    </row>
    <row r="63" spans="1:21" x14ac:dyDescent="0.25">
      <c r="A63" s="1">
        <v>61</v>
      </c>
      <c r="B63" t="s">
        <v>3185</v>
      </c>
      <c r="C63" t="s">
        <v>3186</v>
      </c>
      <c r="D63" t="s">
        <v>13274</v>
      </c>
      <c r="E63">
        <v>3</v>
      </c>
      <c r="F63" t="s">
        <v>31</v>
      </c>
      <c r="G63" t="s">
        <v>3187</v>
      </c>
      <c r="H63" t="s">
        <v>3188</v>
      </c>
      <c r="I63">
        <v>24797</v>
      </c>
      <c r="J63" t="s">
        <v>34</v>
      </c>
      <c r="K63" t="s">
        <v>3189</v>
      </c>
      <c r="L63" t="s">
        <v>3190</v>
      </c>
      <c r="M63">
        <v>1</v>
      </c>
      <c r="N63">
        <v>1</v>
      </c>
      <c r="O63" t="s">
        <v>7898</v>
      </c>
      <c r="P63">
        <v>1</v>
      </c>
      <c r="Q63">
        <v>0</v>
      </c>
      <c r="R63">
        <v>61</v>
      </c>
      <c r="S63" t="s">
        <v>9699</v>
      </c>
      <c r="T63" t="s">
        <v>7744</v>
      </c>
      <c r="U63">
        <f t="shared" si="0"/>
        <v>1</v>
      </c>
    </row>
    <row r="64" spans="1:21" x14ac:dyDescent="0.25">
      <c r="A64" s="1">
        <v>62</v>
      </c>
      <c r="B64" t="s">
        <v>3203</v>
      </c>
      <c r="C64" t="s">
        <v>3204</v>
      </c>
      <c r="D64" t="s">
        <v>13146</v>
      </c>
      <c r="E64">
        <v>3</v>
      </c>
      <c r="F64" t="s">
        <v>31</v>
      </c>
      <c r="G64" t="s">
        <v>3205</v>
      </c>
      <c r="H64" t="s">
        <v>3206</v>
      </c>
      <c r="I64">
        <v>6942</v>
      </c>
      <c r="J64" t="s">
        <v>34</v>
      </c>
      <c r="K64" t="s">
        <v>3207</v>
      </c>
      <c r="L64" t="s">
        <v>3208</v>
      </c>
      <c r="M64">
        <v>1</v>
      </c>
      <c r="N64">
        <v>1</v>
      </c>
      <c r="O64" t="s">
        <v>7370</v>
      </c>
      <c r="P64">
        <v>0</v>
      </c>
      <c r="Q64">
        <v>1</v>
      </c>
      <c r="R64">
        <v>62</v>
      </c>
      <c r="S64" t="s">
        <v>11231</v>
      </c>
      <c r="T64" t="s">
        <v>11230</v>
      </c>
      <c r="U64">
        <f t="shared" si="0"/>
        <v>1</v>
      </c>
    </row>
    <row r="65" spans="1:21" x14ac:dyDescent="0.25">
      <c r="A65" s="1">
        <v>63</v>
      </c>
      <c r="B65" t="s">
        <v>3255</v>
      </c>
      <c r="C65" t="s">
        <v>3256</v>
      </c>
      <c r="D65" t="s">
        <v>13275</v>
      </c>
      <c r="E65">
        <v>3</v>
      </c>
      <c r="F65" t="s">
        <v>187</v>
      </c>
      <c r="G65" t="s">
        <v>3257</v>
      </c>
      <c r="H65" t="s">
        <v>3258</v>
      </c>
      <c r="I65">
        <v>17011</v>
      </c>
      <c r="J65" t="s">
        <v>161</v>
      </c>
      <c r="K65" t="s">
        <v>3259</v>
      </c>
      <c r="L65" t="s">
        <v>3260</v>
      </c>
      <c r="M65">
        <v>1</v>
      </c>
      <c r="N65">
        <v>1</v>
      </c>
      <c r="O65" t="s">
        <v>7676</v>
      </c>
      <c r="P65">
        <v>1</v>
      </c>
      <c r="Q65">
        <v>0</v>
      </c>
      <c r="R65">
        <v>63</v>
      </c>
      <c r="S65" t="s">
        <v>9828</v>
      </c>
      <c r="T65" t="s">
        <v>7676</v>
      </c>
      <c r="U65">
        <f t="shared" si="0"/>
        <v>1</v>
      </c>
    </row>
    <row r="66" spans="1:21" x14ac:dyDescent="0.25">
      <c r="A66" s="1">
        <v>64</v>
      </c>
      <c r="B66" t="s">
        <v>3261</v>
      </c>
      <c r="C66" t="s">
        <v>3262</v>
      </c>
      <c r="D66" t="s">
        <v>13276</v>
      </c>
      <c r="E66">
        <v>3</v>
      </c>
      <c r="F66" t="s">
        <v>286</v>
      </c>
      <c r="G66" t="s">
        <v>3263</v>
      </c>
      <c r="H66" t="s">
        <v>3264</v>
      </c>
      <c r="I66">
        <v>6005</v>
      </c>
      <c r="J66" t="s">
        <v>287</v>
      </c>
      <c r="K66" t="s">
        <v>3265</v>
      </c>
      <c r="L66" t="s">
        <v>3266</v>
      </c>
      <c r="M66">
        <v>1</v>
      </c>
      <c r="N66">
        <v>1</v>
      </c>
      <c r="O66" t="s">
        <v>7896</v>
      </c>
      <c r="P66">
        <v>1</v>
      </c>
      <c r="Q66">
        <v>0</v>
      </c>
      <c r="R66">
        <v>64</v>
      </c>
      <c r="S66" t="s">
        <v>9827</v>
      </c>
      <c r="T66" t="s">
        <v>7896</v>
      </c>
      <c r="U66">
        <f t="shared" si="0"/>
        <v>1</v>
      </c>
    </row>
    <row r="67" spans="1:21" x14ac:dyDescent="0.25">
      <c r="A67" s="1">
        <v>65</v>
      </c>
      <c r="B67" t="s">
        <v>3285</v>
      </c>
      <c r="C67" t="s">
        <v>3286</v>
      </c>
      <c r="D67" t="s">
        <v>13792</v>
      </c>
      <c r="E67">
        <v>3</v>
      </c>
      <c r="F67" t="s">
        <v>39</v>
      </c>
      <c r="G67" t="s">
        <v>3287</v>
      </c>
      <c r="H67" t="s">
        <v>3288</v>
      </c>
      <c r="I67">
        <v>7228</v>
      </c>
      <c r="J67" t="s">
        <v>42</v>
      </c>
      <c r="K67" t="s">
        <v>3289</v>
      </c>
      <c r="L67" t="s">
        <v>3290</v>
      </c>
      <c r="M67">
        <v>1</v>
      </c>
      <c r="N67">
        <v>1</v>
      </c>
      <c r="O67" t="s">
        <v>7894</v>
      </c>
      <c r="P67">
        <v>2</v>
      </c>
      <c r="Q67">
        <v>-1</v>
      </c>
      <c r="R67">
        <v>65</v>
      </c>
      <c r="S67" t="s">
        <v>11229</v>
      </c>
      <c r="T67" t="s">
        <v>11228</v>
      </c>
      <c r="U67">
        <f t="shared" si="0"/>
        <v>2</v>
      </c>
    </row>
    <row r="68" spans="1:21" x14ac:dyDescent="0.25">
      <c r="A68" s="1">
        <v>66</v>
      </c>
      <c r="B68" t="s">
        <v>3363</v>
      </c>
      <c r="C68" t="s">
        <v>3364</v>
      </c>
      <c r="D68" t="s">
        <v>14080</v>
      </c>
      <c r="E68">
        <v>3</v>
      </c>
      <c r="F68" t="s">
        <v>73</v>
      </c>
      <c r="G68" t="s">
        <v>3365</v>
      </c>
      <c r="H68" t="s">
        <v>3366</v>
      </c>
      <c r="I68">
        <v>35259</v>
      </c>
      <c r="J68" t="s">
        <v>76</v>
      </c>
      <c r="K68" t="s">
        <v>3367</v>
      </c>
      <c r="L68" t="s">
        <v>3368</v>
      </c>
      <c r="M68">
        <v>1</v>
      </c>
      <c r="N68">
        <v>1</v>
      </c>
      <c r="O68" t="s">
        <v>7892</v>
      </c>
      <c r="P68">
        <v>2</v>
      </c>
      <c r="Q68">
        <v>-1</v>
      </c>
      <c r="R68">
        <v>66</v>
      </c>
      <c r="S68" t="s">
        <v>11227</v>
      </c>
      <c r="T68" t="s">
        <v>11226</v>
      </c>
      <c r="U68">
        <f t="shared" ref="U68:U131" si="1">LEN(T68)-LEN(SUBSTITUTE(T68,"{",""))</f>
        <v>1</v>
      </c>
    </row>
    <row r="69" spans="1:21" x14ac:dyDescent="0.25">
      <c r="A69" s="1">
        <v>67</v>
      </c>
      <c r="B69" t="s">
        <v>3405</v>
      </c>
      <c r="C69" t="s">
        <v>3406</v>
      </c>
      <c r="D69" t="s">
        <v>13846</v>
      </c>
      <c r="E69">
        <v>3</v>
      </c>
      <c r="F69" t="s">
        <v>15</v>
      </c>
      <c r="G69" t="s">
        <v>3407</v>
      </c>
      <c r="H69" t="s">
        <v>3408</v>
      </c>
      <c r="I69">
        <v>4121</v>
      </c>
      <c r="J69" t="s">
        <v>18</v>
      </c>
      <c r="K69" t="s">
        <v>3409</v>
      </c>
      <c r="L69" t="s">
        <v>3410</v>
      </c>
      <c r="M69">
        <v>1</v>
      </c>
      <c r="N69">
        <v>1</v>
      </c>
      <c r="O69" t="s">
        <v>7890</v>
      </c>
      <c r="P69">
        <v>1</v>
      </c>
      <c r="Q69">
        <v>0</v>
      </c>
      <c r="R69">
        <v>67</v>
      </c>
      <c r="S69" t="s">
        <v>11225</v>
      </c>
      <c r="T69" t="s">
        <v>7890</v>
      </c>
      <c r="U69">
        <f t="shared" si="1"/>
        <v>1</v>
      </c>
    </row>
    <row r="70" spans="1:21" x14ac:dyDescent="0.25">
      <c r="A70" s="1">
        <v>68</v>
      </c>
      <c r="B70" t="s">
        <v>3440</v>
      </c>
      <c r="C70" t="s">
        <v>3441</v>
      </c>
      <c r="D70" t="s">
        <v>14092</v>
      </c>
      <c r="E70">
        <v>4</v>
      </c>
      <c r="F70" t="s">
        <v>286</v>
      </c>
      <c r="G70" t="s">
        <v>3442</v>
      </c>
      <c r="H70" t="s">
        <v>3443</v>
      </c>
      <c r="I70">
        <v>24783</v>
      </c>
      <c r="J70" t="s">
        <v>287</v>
      </c>
      <c r="K70" t="s">
        <v>3444</v>
      </c>
      <c r="L70" t="s">
        <v>3445</v>
      </c>
      <c r="M70">
        <v>1</v>
      </c>
      <c r="N70">
        <v>1</v>
      </c>
      <c r="O70" t="s">
        <v>7888</v>
      </c>
      <c r="P70">
        <v>1</v>
      </c>
      <c r="Q70">
        <v>0</v>
      </c>
      <c r="R70">
        <v>68</v>
      </c>
      <c r="S70" t="s">
        <v>11224</v>
      </c>
      <c r="T70" t="s">
        <v>11223</v>
      </c>
      <c r="U70">
        <f t="shared" si="1"/>
        <v>4</v>
      </c>
    </row>
    <row r="71" spans="1:21" x14ac:dyDescent="0.25">
      <c r="A71" s="1">
        <v>69</v>
      </c>
      <c r="B71" t="s">
        <v>3452</v>
      </c>
      <c r="C71" t="s">
        <v>3453</v>
      </c>
      <c r="D71" t="s">
        <v>13277</v>
      </c>
      <c r="E71">
        <v>4</v>
      </c>
      <c r="F71" t="s">
        <v>73</v>
      </c>
      <c r="G71" t="s">
        <v>3454</v>
      </c>
      <c r="H71" t="s">
        <v>3455</v>
      </c>
      <c r="I71">
        <v>13553</v>
      </c>
      <c r="J71" t="s">
        <v>76</v>
      </c>
      <c r="K71" t="s">
        <v>3456</v>
      </c>
      <c r="L71" t="s">
        <v>3457</v>
      </c>
      <c r="M71">
        <v>1</v>
      </c>
      <c r="N71">
        <v>1</v>
      </c>
      <c r="O71" t="s">
        <v>7886</v>
      </c>
      <c r="P71">
        <v>1</v>
      </c>
      <c r="Q71">
        <v>0</v>
      </c>
      <c r="R71">
        <v>69</v>
      </c>
      <c r="S71" t="s">
        <v>11222</v>
      </c>
      <c r="T71" t="s">
        <v>7886</v>
      </c>
      <c r="U71">
        <f t="shared" si="1"/>
        <v>1</v>
      </c>
    </row>
    <row r="72" spans="1:21" x14ac:dyDescent="0.25">
      <c r="A72" s="1">
        <v>70</v>
      </c>
      <c r="B72" t="s">
        <v>3486</v>
      </c>
      <c r="C72" t="s">
        <v>3487</v>
      </c>
      <c r="D72" t="s">
        <v>13278</v>
      </c>
      <c r="E72">
        <v>4</v>
      </c>
      <c r="F72" t="s">
        <v>73</v>
      </c>
      <c r="G72" t="s">
        <v>3488</v>
      </c>
      <c r="H72" t="s">
        <v>3489</v>
      </c>
      <c r="I72">
        <v>30950</v>
      </c>
      <c r="J72" t="s">
        <v>76</v>
      </c>
      <c r="K72" t="s">
        <v>3490</v>
      </c>
      <c r="L72" t="s">
        <v>3491</v>
      </c>
      <c r="M72">
        <v>1</v>
      </c>
      <c r="N72">
        <v>1</v>
      </c>
      <c r="O72" t="s">
        <v>7884</v>
      </c>
      <c r="P72">
        <v>1</v>
      </c>
      <c r="Q72">
        <v>0</v>
      </c>
      <c r="R72">
        <v>70</v>
      </c>
      <c r="S72" t="s">
        <v>11221</v>
      </c>
      <c r="T72" t="s">
        <v>11220</v>
      </c>
      <c r="U72">
        <f t="shared" si="1"/>
        <v>1</v>
      </c>
    </row>
    <row r="73" spans="1:21" x14ac:dyDescent="0.25">
      <c r="A73" s="1">
        <v>71</v>
      </c>
      <c r="B73" t="s">
        <v>3503</v>
      </c>
      <c r="C73" t="s">
        <v>3504</v>
      </c>
      <c r="D73" t="s">
        <v>13279</v>
      </c>
      <c r="E73">
        <v>4</v>
      </c>
      <c r="F73" t="s">
        <v>39</v>
      </c>
      <c r="G73" t="s">
        <v>3505</v>
      </c>
      <c r="H73" t="s">
        <v>3506</v>
      </c>
      <c r="I73">
        <v>11201</v>
      </c>
      <c r="J73" t="s">
        <v>42</v>
      </c>
      <c r="K73" t="s">
        <v>3507</v>
      </c>
      <c r="L73" t="s">
        <v>3508</v>
      </c>
      <c r="M73">
        <v>1</v>
      </c>
      <c r="N73">
        <v>1</v>
      </c>
      <c r="O73" t="s">
        <v>7882</v>
      </c>
      <c r="P73">
        <v>1</v>
      </c>
      <c r="Q73">
        <v>0</v>
      </c>
      <c r="R73">
        <v>71</v>
      </c>
      <c r="S73" t="s">
        <v>9815</v>
      </c>
      <c r="T73" t="s">
        <v>7882</v>
      </c>
      <c r="U73">
        <f t="shared" si="1"/>
        <v>1</v>
      </c>
    </row>
    <row r="74" spans="1:21" x14ac:dyDescent="0.25">
      <c r="A74" s="1">
        <v>72</v>
      </c>
      <c r="B74" t="s">
        <v>3521</v>
      </c>
      <c r="C74" t="s">
        <v>3522</v>
      </c>
      <c r="D74" t="s">
        <v>13280</v>
      </c>
      <c r="E74">
        <v>4</v>
      </c>
      <c r="F74" t="s">
        <v>15</v>
      </c>
      <c r="G74" t="s">
        <v>3523</v>
      </c>
      <c r="H74" t="s">
        <v>3524</v>
      </c>
      <c r="I74">
        <v>9507</v>
      </c>
      <c r="J74" t="s">
        <v>18</v>
      </c>
      <c r="K74" t="s">
        <v>3525</v>
      </c>
      <c r="L74" t="s">
        <v>3526</v>
      </c>
      <c r="M74">
        <v>1</v>
      </c>
      <c r="N74">
        <v>1</v>
      </c>
      <c r="O74" t="s">
        <v>7880</v>
      </c>
      <c r="P74">
        <v>1</v>
      </c>
      <c r="Q74">
        <v>0</v>
      </c>
      <c r="R74">
        <v>72</v>
      </c>
      <c r="S74" t="s">
        <v>11219</v>
      </c>
      <c r="T74" t="s">
        <v>7880</v>
      </c>
      <c r="U74">
        <f t="shared" si="1"/>
        <v>1</v>
      </c>
    </row>
    <row r="75" spans="1:21" x14ac:dyDescent="0.25">
      <c r="A75" s="1">
        <v>73</v>
      </c>
      <c r="B75" t="s">
        <v>3549</v>
      </c>
      <c r="C75" t="s">
        <v>3550</v>
      </c>
      <c r="D75" t="s">
        <v>13281</v>
      </c>
      <c r="E75">
        <v>4</v>
      </c>
      <c r="F75" t="s">
        <v>198</v>
      </c>
      <c r="G75" t="s">
        <v>3551</v>
      </c>
      <c r="H75" t="s">
        <v>3552</v>
      </c>
      <c r="I75">
        <v>8050</v>
      </c>
      <c r="J75" t="s">
        <v>199</v>
      </c>
      <c r="K75" t="s">
        <v>3553</v>
      </c>
      <c r="L75" t="s">
        <v>3554</v>
      </c>
      <c r="M75">
        <v>1</v>
      </c>
      <c r="N75">
        <v>1</v>
      </c>
      <c r="O75" t="s">
        <v>7878</v>
      </c>
      <c r="P75">
        <v>1</v>
      </c>
      <c r="Q75">
        <v>0</v>
      </c>
      <c r="R75">
        <v>73</v>
      </c>
      <c r="S75" t="s">
        <v>9812</v>
      </c>
      <c r="T75" t="s">
        <v>9811</v>
      </c>
      <c r="U75">
        <f t="shared" si="1"/>
        <v>1</v>
      </c>
    </row>
    <row r="76" spans="1:21" x14ac:dyDescent="0.25">
      <c r="A76" s="1">
        <v>74</v>
      </c>
      <c r="B76" t="s">
        <v>3561</v>
      </c>
      <c r="C76" t="s">
        <v>3562</v>
      </c>
      <c r="D76" t="s">
        <v>13282</v>
      </c>
      <c r="E76">
        <v>4</v>
      </c>
      <c r="F76" t="s">
        <v>187</v>
      </c>
      <c r="G76" t="s">
        <v>3563</v>
      </c>
      <c r="H76" t="s">
        <v>3564</v>
      </c>
      <c r="I76">
        <v>16473</v>
      </c>
      <c r="J76" t="s">
        <v>161</v>
      </c>
      <c r="K76" t="s">
        <v>3565</v>
      </c>
      <c r="L76" t="s">
        <v>3566</v>
      </c>
      <c r="M76">
        <v>1</v>
      </c>
      <c r="N76">
        <v>1</v>
      </c>
      <c r="O76" t="s">
        <v>7876</v>
      </c>
      <c r="P76">
        <v>1</v>
      </c>
      <c r="Q76">
        <v>0</v>
      </c>
      <c r="R76">
        <v>74</v>
      </c>
      <c r="S76" t="s">
        <v>11218</v>
      </c>
      <c r="T76" t="s">
        <v>11217</v>
      </c>
      <c r="U76">
        <f t="shared" si="1"/>
        <v>1</v>
      </c>
    </row>
    <row r="77" spans="1:21" x14ac:dyDescent="0.25">
      <c r="A77" s="1">
        <v>75</v>
      </c>
      <c r="B77" t="s">
        <v>3585</v>
      </c>
      <c r="C77" t="s">
        <v>3586</v>
      </c>
      <c r="D77" t="s">
        <v>13283</v>
      </c>
      <c r="E77">
        <v>4</v>
      </c>
      <c r="F77" t="s">
        <v>187</v>
      </c>
      <c r="G77" t="s">
        <v>3587</v>
      </c>
      <c r="H77" t="s">
        <v>3588</v>
      </c>
      <c r="I77">
        <v>5992</v>
      </c>
      <c r="J77" t="s">
        <v>161</v>
      </c>
      <c r="K77" t="s">
        <v>3589</v>
      </c>
      <c r="L77" t="s">
        <v>3590</v>
      </c>
      <c r="M77">
        <v>1</v>
      </c>
      <c r="N77">
        <v>1</v>
      </c>
      <c r="O77" t="s">
        <v>7874</v>
      </c>
      <c r="P77">
        <v>1</v>
      </c>
      <c r="Q77">
        <v>0</v>
      </c>
      <c r="R77">
        <v>75</v>
      </c>
      <c r="S77" t="s">
        <v>9808</v>
      </c>
      <c r="T77" t="s">
        <v>9807</v>
      </c>
      <c r="U77">
        <f t="shared" si="1"/>
        <v>1</v>
      </c>
    </row>
    <row r="78" spans="1:21" x14ac:dyDescent="0.25">
      <c r="A78" s="1">
        <v>76</v>
      </c>
      <c r="B78" t="s">
        <v>3597</v>
      </c>
      <c r="C78" t="s">
        <v>3598</v>
      </c>
      <c r="D78" t="s">
        <v>14021</v>
      </c>
      <c r="E78">
        <v>4</v>
      </c>
      <c r="F78" t="s">
        <v>187</v>
      </c>
      <c r="G78" t="s">
        <v>3599</v>
      </c>
      <c r="H78" t="s">
        <v>3600</v>
      </c>
      <c r="I78">
        <v>28289</v>
      </c>
      <c r="J78" t="s">
        <v>161</v>
      </c>
      <c r="K78" t="s">
        <v>3601</v>
      </c>
      <c r="L78" t="s">
        <v>3602</v>
      </c>
      <c r="M78">
        <v>1</v>
      </c>
      <c r="N78">
        <v>1</v>
      </c>
      <c r="O78" t="s">
        <v>7872</v>
      </c>
      <c r="P78">
        <v>1</v>
      </c>
      <c r="Q78">
        <v>0</v>
      </c>
      <c r="R78">
        <v>76</v>
      </c>
      <c r="S78" t="s">
        <v>11216</v>
      </c>
      <c r="T78" t="s">
        <v>11215</v>
      </c>
      <c r="U78">
        <f t="shared" si="1"/>
        <v>1</v>
      </c>
    </row>
    <row r="79" spans="1:21" x14ac:dyDescent="0.25">
      <c r="A79" s="1">
        <v>77</v>
      </c>
      <c r="B79" t="s">
        <v>3609</v>
      </c>
      <c r="C79" t="s">
        <v>3610</v>
      </c>
      <c r="D79" t="s">
        <v>13284</v>
      </c>
      <c r="E79">
        <v>4</v>
      </c>
      <c r="F79" t="s">
        <v>31</v>
      </c>
      <c r="G79" t="s">
        <v>3611</v>
      </c>
      <c r="H79" t="s">
        <v>3612</v>
      </c>
      <c r="I79">
        <v>1432</v>
      </c>
      <c r="J79" t="s">
        <v>34</v>
      </c>
      <c r="K79" t="s">
        <v>3613</v>
      </c>
      <c r="L79" t="s">
        <v>3614</v>
      </c>
      <c r="M79">
        <v>1</v>
      </c>
      <c r="N79">
        <v>1</v>
      </c>
      <c r="O79" t="s">
        <v>7870</v>
      </c>
      <c r="P79">
        <v>1</v>
      </c>
      <c r="Q79">
        <v>0</v>
      </c>
      <c r="R79">
        <v>77</v>
      </c>
      <c r="S79" t="s">
        <v>9804</v>
      </c>
      <c r="T79" t="s">
        <v>7870</v>
      </c>
      <c r="U79">
        <f t="shared" si="1"/>
        <v>1</v>
      </c>
    </row>
    <row r="80" spans="1:21" x14ac:dyDescent="0.25">
      <c r="A80" s="1">
        <v>78</v>
      </c>
      <c r="B80" t="s">
        <v>3645</v>
      </c>
      <c r="C80" t="s">
        <v>3646</v>
      </c>
      <c r="D80" t="s">
        <v>13285</v>
      </c>
      <c r="E80">
        <v>4</v>
      </c>
      <c r="F80" t="s">
        <v>198</v>
      </c>
      <c r="G80" t="s">
        <v>3647</v>
      </c>
      <c r="H80" t="s">
        <v>3648</v>
      </c>
      <c r="I80">
        <v>4573</v>
      </c>
      <c r="J80" t="s">
        <v>199</v>
      </c>
      <c r="K80" t="s">
        <v>3649</v>
      </c>
      <c r="L80" t="s">
        <v>3650</v>
      </c>
      <c r="M80">
        <v>1</v>
      </c>
      <c r="N80">
        <v>1</v>
      </c>
      <c r="O80" t="s">
        <v>7868</v>
      </c>
      <c r="P80">
        <v>1</v>
      </c>
      <c r="Q80">
        <v>0</v>
      </c>
      <c r="R80">
        <v>78</v>
      </c>
      <c r="S80" t="s">
        <v>9803</v>
      </c>
      <c r="T80" t="s">
        <v>7868</v>
      </c>
      <c r="U80">
        <f t="shared" si="1"/>
        <v>1</v>
      </c>
    </row>
    <row r="81" spans="1:21" x14ac:dyDescent="0.25">
      <c r="A81" s="1">
        <v>79</v>
      </c>
      <c r="B81" t="s">
        <v>3651</v>
      </c>
      <c r="C81" t="s">
        <v>3652</v>
      </c>
      <c r="D81" t="s">
        <v>13286</v>
      </c>
      <c r="E81">
        <v>4</v>
      </c>
      <c r="F81" t="s">
        <v>877</v>
      </c>
      <c r="G81" t="s">
        <v>3653</v>
      </c>
      <c r="H81" t="s">
        <v>3654</v>
      </c>
      <c r="I81">
        <v>4601</v>
      </c>
      <c r="J81" t="s">
        <v>18</v>
      </c>
      <c r="K81" t="s">
        <v>3655</v>
      </c>
      <c r="L81" t="s">
        <v>3656</v>
      </c>
      <c r="M81">
        <v>1</v>
      </c>
      <c r="N81">
        <v>1</v>
      </c>
      <c r="O81" t="s">
        <v>7866</v>
      </c>
      <c r="P81">
        <v>1</v>
      </c>
      <c r="Q81">
        <v>0</v>
      </c>
      <c r="R81">
        <v>79</v>
      </c>
      <c r="S81" t="s">
        <v>9802</v>
      </c>
      <c r="T81" t="s">
        <v>9801</v>
      </c>
      <c r="U81">
        <f t="shared" si="1"/>
        <v>1</v>
      </c>
    </row>
    <row r="82" spans="1:21" x14ac:dyDescent="0.25">
      <c r="A82" s="1">
        <v>80</v>
      </c>
      <c r="B82" t="s">
        <v>3699</v>
      </c>
      <c r="C82" t="s">
        <v>3700</v>
      </c>
      <c r="D82" t="s">
        <v>13847</v>
      </c>
      <c r="E82">
        <v>4</v>
      </c>
      <c r="F82" t="s">
        <v>187</v>
      </c>
      <c r="G82" t="s">
        <v>3701</v>
      </c>
      <c r="H82" t="s">
        <v>3702</v>
      </c>
      <c r="I82">
        <v>2514</v>
      </c>
      <c r="J82" t="s">
        <v>161</v>
      </c>
      <c r="K82" t="s">
        <v>3703</v>
      </c>
      <c r="L82" t="s">
        <v>3704</v>
      </c>
      <c r="M82">
        <v>1</v>
      </c>
      <c r="N82">
        <v>1</v>
      </c>
      <c r="O82" t="s">
        <v>7864</v>
      </c>
      <c r="P82">
        <v>1</v>
      </c>
      <c r="Q82">
        <v>0</v>
      </c>
      <c r="R82">
        <v>80</v>
      </c>
      <c r="S82" t="s">
        <v>11214</v>
      </c>
      <c r="T82" t="s">
        <v>11213</v>
      </c>
      <c r="U82">
        <f t="shared" si="1"/>
        <v>2</v>
      </c>
    </row>
    <row r="83" spans="1:21" x14ac:dyDescent="0.25">
      <c r="A83" s="1">
        <v>81</v>
      </c>
      <c r="B83" t="s">
        <v>3724</v>
      </c>
      <c r="C83" t="s">
        <v>3725</v>
      </c>
      <c r="D83" t="s">
        <v>13287</v>
      </c>
      <c r="E83">
        <v>4</v>
      </c>
      <c r="F83" t="s">
        <v>187</v>
      </c>
      <c r="G83" t="s">
        <v>3726</v>
      </c>
      <c r="H83" t="s">
        <v>3727</v>
      </c>
      <c r="I83">
        <v>3692</v>
      </c>
      <c r="J83" t="s">
        <v>161</v>
      </c>
      <c r="K83" t="s">
        <v>3728</v>
      </c>
      <c r="L83" t="s">
        <v>3729</v>
      </c>
      <c r="M83">
        <v>1</v>
      </c>
      <c r="N83">
        <v>1</v>
      </c>
      <c r="O83" t="s">
        <v>7862</v>
      </c>
      <c r="P83">
        <v>1</v>
      </c>
      <c r="Q83">
        <v>0</v>
      </c>
      <c r="R83">
        <v>81</v>
      </c>
      <c r="S83" t="s">
        <v>11212</v>
      </c>
      <c r="T83" t="s">
        <v>11211</v>
      </c>
      <c r="U83">
        <f t="shared" si="1"/>
        <v>1</v>
      </c>
    </row>
    <row r="84" spans="1:21" x14ac:dyDescent="0.25">
      <c r="A84" s="1">
        <v>82</v>
      </c>
      <c r="B84" t="s">
        <v>3796</v>
      </c>
      <c r="C84" t="s">
        <v>3797</v>
      </c>
      <c r="D84" t="s">
        <v>13848</v>
      </c>
      <c r="E84">
        <v>4</v>
      </c>
      <c r="F84" t="s">
        <v>1206</v>
      </c>
      <c r="G84" t="s">
        <v>3798</v>
      </c>
      <c r="H84" t="s">
        <v>3799</v>
      </c>
      <c r="I84">
        <v>39199</v>
      </c>
      <c r="J84" t="s">
        <v>76</v>
      </c>
      <c r="K84" t="s">
        <v>3800</v>
      </c>
      <c r="L84" t="s">
        <v>3801</v>
      </c>
      <c r="M84">
        <v>1</v>
      </c>
      <c r="N84">
        <v>1</v>
      </c>
      <c r="O84" t="s">
        <v>7860</v>
      </c>
      <c r="P84">
        <v>1</v>
      </c>
      <c r="Q84">
        <v>0</v>
      </c>
      <c r="R84">
        <v>82</v>
      </c>
      <c r="S84" t="s">
        <v>11210</v>
      </c>
      <c r="T84" t="s">
        <v>11209</v>
      </c>
      <c r="U84">
        <f t="shared" si="1"/>
        <v>2</v>
      </c>
    </row>
    <row r="85" spans="1:21" x14ac:dyDescent="0.25">
      <c r="A85" s="1">
        <v>83</v>
      </c>
      <c r="B85" t="s">
        <v>3814</v>
      </c>
      <c r="C85" t="s">
        <v>3815</v>
      </c>
      <c r="D85" t="s">
        <v>13288</v>
      </c>
      <c r="E85">
        <v>4</v>
      </c>
      <c r="F85" t="s">
        <v>286</v>
      </c>
      <c r="G85" t="s">
        <v>3816</v>
      </c>
      <c r="H85" t="s">
        <v>3817</v>
      </c>
      <c r="I85">
        <v>5351</v>
      </c>
      <c r="J85" t="s">
        <v>287</v>
      </c>
      <c r="K85" t="s">
        <v>3818</v>
      </c>
      <c r="L85" t="s">
        <v>3819</v>
      </c>
      <c r="M85">
        <v>1</v>
      </c>
      <c r="N85">
        <v>1</v>
      </c>
      <c r="O85" t="s">
        <v>7858</v>
      </c>
      <c r="P85">
        <v>1</v>
      </c>
      <c r="Q85">
        <v>0</v>
      </c>
      <c r="R85">
        <v>83</v>
      </c>
      <c r="S85" t="s">
        <v>9794</v>
      </c>
      <c r="T85" t="s">
        <v>9793</v>
      </c>
      <c r="U85">
        <f t="shared" si="1"/>
        <v>1</v>
      </c>
    </row>
    <row r="86" spans="1:21" x14ac:dyDescent="0.25">
      <c r="A86" s="1">
        <v>84</v>
      </c>
      <c r="B86" t="s">
        <v>3832</v>
      </c>
      <c r="C86" t="s">
        <v>3833</v>
      </c>
      <c r="D86" t="s">
        <v>14063</v>
      </c>
      <c r="E86">
        <v>4</v>
      </c>
      <c r="F86" t="s">
        <v>73</v>
      </c>
      <c r="G86" t="s">
        <v>3834</v>
      </c>
      <c r="H86" t="s">
        <v>3835</v>
      </c>
      <c r="I86">
        <v>1644</v>
      </c>
      <c r="J86" t="s">
        <v>76</v>
      </c>
      <c r="K86" t="s">
        <v>3836</v>
      </c>
      <c r="L86" t="s">
        <v>3837</v>
      </c>
      <c r="M86">
        <v>1</v>
      </c>
      <c r="N86">
        <v>1</v>
      </c>
      <c r="O86" t="s">
        <v>7856</v>
      </c>
      <c r="P86">
        <v>3</v>
      </c>
      <c r="Q86">
        <v>-2</v>
      </c>
      <c r="R86">
        <v>84</v>
      </c>
      <c r="S86" t="s">
        <v>11208</v>
      </c>
      <c r="T86" t="s">
        <v>11207</v>
      </c>
      <c r="U86">
        <f t="shared" si="1"/>
        <v>3</v>
      </c>
    </row>
    <row r="87" spans="1:21" x14ac:dyDescent="0.25">
      <c r="A87" s="1">
        <v>85</v>
      </c>
      <c r="B87" t="s">
        <v>3892</v>
      </c>
      <c r="C87" t="s">
        <v>3893</v>
      </c>
      <c r="D87" t="s">
        <v>13289</v>
      </c>
      <c r="E87">
        <v>4</v>
      </c>
      <c r="F87" t="s">
        <v>286</v>
      </c>
      <c r="G87" t="s">
        <v>3894</v>
      </c>
      <c r="H87" t="s">
        <v>3895</v>
      </c>
      <c r="I87">
        <v>11539</v>
      </c>
      <c r="J87" t="s">
        <v>287</v>
      </c>
      <c r="K87" t="s">
        <v>3896</v>
      </c>
      <c r="L87" t="s">
        <v>3897</v>
      </c>
      <c r="M87">
        <v>1</v>
      </c>
      <c r="N87">
        <v>1</v>
      </c>
      <c r="O87" t="s">
        <v>7854</v>
      </c>
      <c r="P87">
        <v>1</v>
      </c>
      <c r="Q87">
        <v>0</v>
      </c>
      <c r="R87">
        <v>85</v>
      </c>
      <c r="S87" t="s">
        <v>11206</v>
      </c>
      <c r="T87" t="s">
        <v>11205</v>
      </c>
      <c r="U87">
        <f t="shared" si="1"/>
        <v>2</v>
      </c>
    </row>
    <row r="88" spans="1:21" x14ac:dyDescent="0.25">
      <c r="A88" s="1">
        <v>86</v>
      </c>
      <c r="B88" t="s">
        <v>3898</v>
      </c>
      <c r="C88" t="s">
        <v>3899</v>
      </c>
      <c r="D88" t="s">
        <v>13290</v>
      </c>
      <c r="E88">
        <v>4</v>
      </c>
      <c r="F88" t="s">
        <v>648</v>
      </c>
      <c r="G88" t="s">
        <v>3900</v>
      </c>
      <c r="H88" t="s">
        <v>3901</v>
      </c>
      <c r="I88">
        <v>219</v>
      </c>
      <c r="J88" t="s">
        <v>603</v>
      </c>
      <c r="K88" t="s">
        <v>3902</v>
      </c>
      <c r="L88" t="s">
        <v>3903</v>
      </c>
      <c r="M88">
        <v>1</v>
      </c>
      <c r="N88">
        <v>1</v>
      </c>
      <c r="O88" t="s">
        <v>7852</v>
      </c>
      <c r="P88">
        <v>1</v>
      </c>
      <c r="Q88">
        <v>0</v>
      </c>
      <c r="R88">
        <v>86</v>
      </c>
      <c r="S88" t="s">
        <v>9788</v>
      </c>
      <c r="T88" t="s">
        <v>7852</v>
      </c>
      <c r="U88">
        <f t="shared" si="1"/>
        <v>1</v>
      </c>
    </row>
    <row r="89" spans="1:21" x14ac:dyDescent="0.25">
      <c r="A89" s="1">
        <v>87</v>
      </c>
      <c r="B89" t="s">
        <v>3910</v>
      </c>
      <c r="C89" t="s">
        <v>3911</v>
      </c>
      <c r="D89" t="s">
        <v>13849</v>
      </c>
      <c r="E89">
        <v>4</v>
      </c>
      <c r="F89" t="s">
        <v>187</v>
      </c>
      <c r="G89" t="s">
        <v>3912</v>
      </c>
      <c r="H89" t="s">
        <v>3913</v>
      </c>
      <c r="I89">
        <v>8239</v>
      </c>
      <c r="J89" t="s">
        <v>161</v>
      </c>
      <c r="K89" t="s">
        <v>3914</v>
      </c>
      <c r="L89" t="s">
        <v>3915</v>
      </c>
      <c r="M89">
        <v>1</v>
      </c>
      <c r="N89">
        <v>1</v>
      </c>
      <c r="O89" t="s">
        <v>7850</v>
      </c>
      <c r="P89">
        <v>1</v>
      </c>
      <c r="Q89">
        <v>0</v>
      </c>
      <c r="R89">
        <v>87</v>
      </c>
      <c r="S89" t="s">
        <v>11204</v>
      </c>
      <c r="T89" t="s">
        <v>11203</v>
      </c>
      <c r="U89">
        <f t="shared" si="1"/>
        <v>1</v>
      </c>
    </row>
    <row r="90" spans="1:21" x14ac:dyDescent="0.25">
      <c r="A90" s="1">
        <v>88</v>
      </c>
      <c r="B90" t="s">
        <v>3922</v>
      </c>
      <c r="C90" t="s">
        <v>3923</v>
      </c>
      <c r="D90" t="s">
        <v>13291</v>
      </c>
      <c r="E90">
        <v>4</v>
      </c>
      <c r="F90" t="s">
        <v>286</v>
      </c>
      <c r="G90" t="s">
        <v>3924</v>
      </c>
      <c r="H90" t="s">
        <v>3925</v>
      </c>
      <c r="I90">
        <v>33670</v>
      </c>
      <c r="J90" t="s">
        <v>287</v>
      </c>
      <c r="K90" t="s">
        <v>3926</v>
      </c>
      <c r="L90" t="s">
        <v>3927</v>
      </c>
      <c r="M90">
        <v>1</v>
      </c>
      <c r="N90">
        <v>1</v>
      </c>
      <c r="O90" t="s">
        <v>7848</v>
      </c>
      <c r="P90">
        <v>1</v>
      </c>
      <c r="Q90">
        <v>0</v>
      </c>
      <c r="R90">
        <v>88</v>
      </c>
      <c r="S90" t="s">
        <v>9785</v>
      </c>
      <c r="T90" t="s">
        <v>7848</v>
      </c>
      <c r="U90">
        <f t="shared" si="1"/>
        <v>1</v>
      </c>
    </row>
    <row r="91" spans="1:21" x14ac:dyDescent="0.25">
      <c r="A91" s="1">
        <v>89</v>
      </c>
      <c r="B91" t="s">
        <v>3982</v>
      </c>
      <c r="C91" t="s">
        <v>3983</v>
      </c>
      <c r="D91" t="s">
        <v>13292</v>
      </c>
      <c r="E91">
        <v>4</v>
      </c>
      <c r="F91" t="s">
        <v>286</v>
      </c>
      <c r="G91" t="s">
        <v>3984</v>
      </c>
      <c r="H91" t="s">
        <v>3985</v>
      </c>
      <c r="I91">
        <v>4485</v>
      </c>
      <c r="J91" t="s">
        <v>287</v>
      </c>
      <c r="K91" t="s">
        <v>3986</v>
      </c>
      <c r="L91" t="s">
        <v>3987</v>
      </c>
      <c r="M91">
        <v>1</v>
      </c>
      <c r="N91">
        <v>1</v>
      </c>
      <c r="O91" t="s">
        <v>7846</v>
      </c>
      <c r="P91">
        <v>1</v>
      </c>
      <c r="Q91">
        <v>0</v>
      </c>
      <c r="R91">
        <v>89</v>
      </c>
      <c r="S91" t="s">
        <v>9784</v>
      </c>
      <c r="T91" t="s">
        <v>7846</v>
      </c>
      <c r="U91">
        <f t="shared" si="1"/>
        <v>1</v>
      </c>
    </row>
    <row r="92" spans="1:21" x14ac:dyDescent="0.25">
      <c r="A92" s="1">
        <v>90</v>
      </c>
      <c r="B92" t="s">
        <v>4012</v>
      </c>
      <c r="C92" t="s">
        <v>4013</v>
      </c>
      <c r="D92" t="s">
        <v>13293</v>
      </c>
      <c r="E92">
        <v>4</v>
      </c>
      <c r="F92" t="s">
        <v>286</v>
      </c>
      <c r="G92" t="s">
        <v>4014</v>
      </c>
      <c r="H92" t="s">
        <v>4015</v>
      </c>
      <c r="I92">
        <v>9488</v>
      </c>
      <c r="J92" t="s">
        <v>287</v>
      </c>
      <c r="K92" t="s">
        <v>4016</v>
      </c>
      <c r="L92" t="s">
        <v>4017</v>
      </c>
      <c r="M92">
        <v>1</v>
      </c>
      <c r="N92">
        <v>1</v>
      </c>
      <c r="O92" t="s">
        <v>7844</v>
      </c>
      <c r="P92">
        <v>1</v>
      </c>
      <c r="Q92">
        <v>0</v>
      </c>
      <c r="R92">
        <v>90</v>
      </c>
      <c r="S92" t="s">
        <v>9783</v>
      </c>
      <c r="T92" t="s">
        <v>7844</v>
      </c>
      <c r="U92">
        <f t="shared" si="1"/>
        <v>1</v>
      </c>
    </row>
    <row r="93" spans="1:21" x14ac:dyDescent="0.25">
      <c r="A93" s="1">
        <v>91</v>
      </c>
      <c r="B93" t="s">
        <v>4042</v>
      </c>
      <c r="C93" t="s">
        <v>4043</v>
      </c>
      <c r="D93" t="s">
        <v>13294</v>
      </c>
      <c r="E93">
        <v>4</v>
      </c>
      <c r="F93" t="s">
        <v>2350</v>
      </c>
      <c r="G93" t="s">
        <v>4044</v>
      </c>
      <c r="H93" t="s">
        <v>4045</v>
      </c>
      <c r="I93">
        <v>22136</v>
      </c>
      <c r="J93" t="s">
        <v>2353</v>
      </c>
      <c r="K93" t="s">
        <v>4046</v>
      </c>
      <c r="L93" t="s">
        <v>4047</v>
      </c>
      <c r="M93">
        <v>1</v>
      </c>
      <c r="N93">
        <v>1</v>
      </c>
      <c r="O93" t="s">
        <v>7842</v>
      </c>
      <c r="P93">
        <v>1</v>
      </c>
      <c r="Q93">
        <v>0</v>
      </c>
      <c r="R93">
        <v>91</v>
      </c>
      <c r="S93" t="s">
        <v>9782</v>
      </c>
      <c r="T93" t="s">
        <v>7842</v>
      </c>
      <c r="U93">
        <f t="shared" si="1"/>
        <v>1</v>
      </c>
    </row>
    <row r="94" spans="1:21" x14ac:dyDescent="0.25">
      <c r="A94" s="1">
        <v>92</v>
      </c>
      <c r="B94" t="s">
        <v>4070</v>
      </c>
      <c r="C94" t="s">
        <v>4071</v>
      </c>
      <c r="D94" t="s">
        <v>13295</v>
      </c>
      <c r="E94">
        <v>4</v>
      </c>
      <c r="F94" t="s">
        <v>39</v>
      </c>
      <c r="G94" t="s">
        <v>4072</v>
      </c>
      <c r="H94" t="s">
        <v>4073</v>
      </c>
      <c r="I94">
        <v>17127</v>
      </c>
      <c r="J94" t="s">
        <v>42</v>
      </c>
      <c r="K94" t="s">
        <v>4074</v>
      </c>
      <c r="L94" t="s">
        <v>4075</v>
      </c>
      <c r="M94">
        <v>1</v>
      </c>
      <c r="N94">
        <v>1</v>
      </c>
      <c r="O94" t="s">
        <v>7840</v>
      </c>
      <c r="P94">
        <v>1</v>
      </c>
      <c r="Q94">
        <v>0</v>
      </c>
      <c r="R94">
        <v>92</v>
      </c>
      <c r="S94" t="s">
        <v>9781</v>
      </c>
      <c r="T94" t="s">
        <v>9780</v>
      </c>
      <c r="U94">
        <f t="shared" si="1"/>
        <v>1</v>
      </c>
    </row>
    <row r="95" spans="1:21" x14ac:dyDescent="0.25">
      <c r="A95" s="1">
        <v>93</v>
      </c>
      <c r="B95" t="s">
        <v>4104</v>
      </c>
      <c r="C95" t="s">
        <v>4105</v>
      </c>
      <c r="D95" t="s">
        <v>13296</v>
      </c>
      <c r="E95">
        <v>4</v>
      </c>
      <c r="F95" t="s">
        <v>39</v>
      </c>
      <c r="G95" t="s">
        <v>4106</v>
      </c>
      <c r="H95" t="s">
        <v>4107</v>
      </c>
      <c r="I95">
        <v>5175</v>
      </c>
      <c r="J95" t="s">
        <v>42</v>
      </c>
      <c r="K95" t="s">
        <v>4108</v>
      </c>
      <c r="L95" t="s">
        <v>4109</v>
      </c>
      <c r="M95">
        <v>1</v>
      </c>
      <c r="N95">
        <v>1</v>
      </c>
      <c r="O95" t="s">
        <v>7838</v>
      </c>
      <c r="P95">
        <v>1</v>
      </c>
      <c r="Q95">
        <v>0</v>
      </c>
      <c r="R95">
        <v>93</v>
      </c>
      <c r="S95" t="s">
        <v>9746</v>
      </c>
      <c r="T95" t="s">
        <v>7796</v>
      </c>
      <c r="U95">
        <f t="shared" si="1"/>
        <v>1</v>
      </c>
    </row>
    <row r="96" spans="1:21" x14ac:dyDescent="0.25">
      <c r="A96" s="1">
        <v>94</v>
      </c>
      <c r="B96" t="s">
        <v>4116</v>
      </c>
      <c r="C96" t="s">
        <v>4117</v>
      </c>
      <c r="D96" t="s">
        <v>13297</v>
      </c>
      <c r="E96">
        <v>4</v>
      </c>
      <c r="F96" t="s">
        <v>286</v>
      </c>
      <c r="G96" t="s">
        <v>4118</v>
      </c>
      <c r="H96" t="s">
        <v>4119</v>
      </c>
      <c r="I96">
        <v>2120</v>
      </c>
      <c r="J96" t="s">
        <v>287</v>
      </c>
      <c r="K96" t="s">
        <v>4120</v>
      </c>
      <c r="L96" t="s">
        <v>4121</v>
      </c>
      <c r="M96">
        <v>1</v>
      </c>
      <c r="N96">
        <v>1</v>
      </c>
      <c r="O96" t="s">
        <v>7836</v>
      </c>
      <c r="P96">
        <v>1</v>
      </c>
      <c r="Q96">
        <v>0</v>
      </c>
      <c r="R96">
        <v>94</v>
      </c>
      <c r="S96" t="s">
        <v>9779</v>
      </c>
      <c r="T96" t="s">
        <v>9778</v>
      </c>
      <c r="U96">
        <f t="shared" si="1"/>
        <v>1</v>
      </c>
    </row>
    <row r="97" spans="1:21" x14ac:dyDescent="0.25">
      <c r="A97" s="1">
        <v>95</v>
      </c>
      <c r="B97" t="s">
        <v>4128</v>
      </c>
      <c r="C97" t="s">
        <v>4129</v>
      </c>
      <c r="D97" t="s">
        <v>13298</v>
      </c>
      <c r="E97">
        <v>4</v>
      </c>
      <c r="F97" t="s">
        <v>73</v>
      </c>
      <c r="G97" t="s">
        <v>4130</v>
      </c>
      <c r="H97" t="s">
        <v>4131</v>
      </c>
      <c r="I97">
        <v>1047</v>
      </c>
      <c r="J97" t="s">
        <v>76</v>
      </c>
      <c r="K97" t="s">
        <v>4132</v>
      </c>
      <c r="L97" t="s">
        <v>4133</v>
      </c>
      <c r="M97">
        <v>1</v>
      </c>
      <c r="N97">
        <v>1</v>
      </c>
      <c r="O97" t="s">
        <v>7834</v>
      </c>
      <c r="P97">
        <v>1</v>
      </c>
      <c r="Q97">
        <v>0</v>
      </c>
      <c r="R97">
        <v>95</v>
      </c>
      <c r="S97" t="s">
        <v>11202</v>
      </c>
      <c r="T97" t="s">
        <v>7834</v>
      </c>
      <c r="U97">
        <f t="shared" si="1"/>
        <v>1</v>
      </c>
    </row>
    <row r="98" spans="1:21" x14ac:dyDescent="0.25">
      <c r="A98" s="1">
        <v>96</v>
      </c>
      <c r="B98" t="s">
        <v>4152</v>
      </c>
      <c r="C98" t="s">
        <v>4153</v>
      </c>
      <c r="D98" t="s">
        <v>13299</v>
      </c>
      <c r="E98">
        <v>4</v>
      </c>
      <c r="F98" t="s">
        <v>286</v>
      </c>
      <c r="G98" t="s">
        <v>4154</v>
      </c>
      <c r="H98" t="s">
        <v>4155</v>
      </c>
      <c r="I98">
        <v>8719</v>
      </c>
      <c r="J98" t="s">
        <v>287</v>
      </c>
      <c r="K98" t="s">
        <v>4156</v>
      </c>
      <c r="L98" t="s">
        <v>4157</v>
      </c>
      <c r="M98">
        <v>1</v>
      </c>
      <c r="N98">
        <v>1</v>
      </c>
      <c r="O98" t="s">
        <v>7832</v>
      </c>
      <c r="P98">
        <v>1</v>
      </c>
      <c r="Q98">
        <v>0</v>
      </c>
      <c r="R98">
        <v>96</v>
      </c>
      <c r="S98" t="s">
        <v>9775</v>
      </c>
      <c r="T98" t="s">
        <v>9774</v>
      </c>
      <c r="U98">
        <f t="shared" si="1"/>
        <v>1</v>
      </c>
    </row>
    <row r="99" spans="1:21" x14ac:dyDescent="0.25">
      <c r="A99" s="1">
        <v>97</v>
      </c>
      <c r="B99" t="s">
        <v>4158</v>
      </c>
      <c r="C99" t="s">
        <v>4159</v>
      </c>
      <c r="D99" t="s">
        <v>13300</v>
      </c>
      <c r="E99">
        <v>4</v>
      </c>
      <c r="F99" t="s">
        <v>198</v>
      </c>
      <c r="G99" t="s">
        <v>4160</v>
      </c>
      <c r="H99" t="s">
        <v>4161</v>
      </c>
      <c r="I99">
        <v>5136</v>
      </c>
      <c r="J99" t="s">
        <v>199</v>
      </c>
      <c r="K99" t="s">
        <v>4162</v>
      </c>
      <c r="L99" t="s">
        <v>4163</v>
      </c>
      <c r="M99">
        <v>1</v>
      </c>
      <c r="N99">
        <v>1</v>
      </c>
      <c r="O99" t="s">
        <v>7830</v>
      </c>
      <c r="P99">
        <v>1</v>
      </c>
      <c r="Q99">
        <v>0</v>
      </c>
      <c r="R99">
        <v>97</v>
      </c>
      <c r="S99" t="s">
        <v>11201</v>
      </c>
      <c r="T99" t="s">
        <v>9772</v>
      </c>
      <c r="U99">
        <f t="shared" si="1"/>
        <v>1</v>
      </c>
    </row>
    <row r="100" spans="1:21" x14ac:dyDescent="0.25">
      <c r="A100" s="1">
        <v>98</v>
      </c>
      <c r="B100" t="s">
        <v>4170</v>
      </c>
      <c r="C100" t="s">
        <v>4171</v>
      </c>
      <c r="D100" t="s">
        <v>13301</v>
      </c>
      <c r="E100">
        <v>4</v>
      </c>
      <c r="F100" t="s">
        <v>117</v>
      </c>
      <c r="G100" t="s">
        <v>4172</v>
      </c>
      <c r="H100" t="s">
        <v>4173</v>
      </c>
      <c r="I100">
        <v>1951</v>
      </c>
      <c r="J100" t="s">
        <v>120</v>
      </c>
      <c r="K100" t="s">
        <v>4174</v>
      </c>
      <c r="L100" t="s">
        <v>4175</v>
      </c>
      <c r="M100">
        <v>1</v>
      </c>
      <c r="N100">
        <v>1</v>
      </c>
      <c r="O100" t="s">
        <v>7828</v>
      </c>
      <c r="P100">
        <v>1</v>
      </c>
      <c r="Q100">
        <v>0</v>
      </c>
      <c r="R100">
        <v>98</v>
      </c>
      <c r="S100" t="s">
        <v>9771</v>
      </c>
      <c r="T100" t="s">
        <v>7828</v>
      </c>
      <c r="U100">
        <f t="shared" si="1"/>
        <v>1</v>
      </c>
    </row>
    <row r="101" spans="1:21" x14ac:dyDescent="0.25">
      <c r="A101" s="1">
        <v>99</v>
      </c>
      <c r="B101" t="s">
        <v>4224</v>
      </c>
      <c r="C101" t="s">
        <v>4225</v>
      </c>
      <c r="D101" t="s">
        <v>13302</v>
      </c>
      <c r="E101">
        <v>4</v>
      </c>
      <c r="F101" t="s">
        <v>73</v>
      </c>
      <c r="G101" t="s">
        <v>4226</v>
      </c>
      <c r="H101" t="s">
        <v>4227</v>
      </c>
      <c r="I101">
        <v>9464</v>
      </c>
      <c r="J101" t="s">
        <v>76</v>
      </c>
      <c r="K101" t="s">
        <v>4228</v>
      </c>
      <c r="L101" t="s">
        <v>4229</v>
      </c>
      <c r="M101">
        <v>1</v>
      </c>
      <c r="N101">
        <v>1</v>
      </c>
      <c r="O101" t="s">
        <v>7826</v>
      </c>
      <c r="P101">
        <v>1</v>
      </c>
      <c r="Q101">
        <v>0</v>
      </c>
      <c r="R101">
        <v>99</v>
      </c>
      <c r="S101" t="s">
        <v>9770</v>
      </c>
      <c r="T101" t="s">
        <v>9769</v>
      </c>
      <c r="U101">
        <f t="shared" si="1"/>
        <v>1</v>
      </c>
    </row>
    <row r="102" spans="1:21" x14ac:dyDescent="0.25">
      <c r="A102" s="1">
        <v>100</v>
      </c>
      <c r="B102" t="s">
        <v>4242</v>
      </c>
      <c r="C102" t="s">
        <v>4243</v>
      </c>
      <c r="D102" t="s">
        <v>13303</v>
      </c>
      <c r="E102">
        <v>4</v>
      </c>
      <c r="F102" t="s">
        <v>81</v>
      </c>
      <c r="G102" t="s">
        <v>4244</v>
      </c>
      <c r="H102" t="s">
        <v>4245</v>
      </c>
      <c r="I102">
        <v>4152</v>
      </c>
      <c r="J102" t="s">
        <v>84</v>
      </c>
      <c r="K102" t="s">
        <v>4246</v>
      </c>
      <c r="L102" t="s">
        <v>4247</v>
      </c>
      <c r="M102">
        <v>1</v>
      </c>
      <c r="N102">
        <v>1</v>
      </c>
      <c r="O102" t="s">
        <v>7824</v>
      </c>
      <c r="P102">
        <v>1</v>
      </c>
      <c r="Q102">
        <v>0</v>
      </c>
      <c r="R102">
        <v>100</v>
      </c>
      <c r="S102" t="s">
        <v>9768</v>
      </c>
      <c r="T102" t="s">
        <v>9767</v>
      </c>
      <c r="U102">
        <f t="shared" si="1"/>
        <v>1</v>
      </c>
    </row>
    <row r="103" spans="1:21" x14ac:dyDescent="0.25">
      <c r="A103" s="1">
        <v>101</v>
      </c>
      <c r="B103" t="s">
        <v>4248</v>
      </c>
      <c r="C103" t="s">
        <v>4249</v>
      </c>
      <c r="D103" t="s">
        <v>13304</v>
      </c>
      <c r="E103">
        <v>4</v>
      </c>
      <c r="F103" t="s">
        <v>15</v>
      </c>
      <c r="G103" t="s">
        <v>4250</v>
      </c>
      <c r="H103" t="s">
        <v>4251</v>
      </c>
      <c r="I103">
        <v>3226</v>
      </c>
      <c r="J103" t="s">
        <v>18</v>
      </c>
      <c r="K103" t="s">
        <v>4252</v>
      </c>
      <c r="L103" t="s">
        <v>4253</v>
      </c>
      <c r="M103">
        <v>1</v>
      </c>
      <c r="N103">
        <v>1</v>
      </c>
      <c r="O103" t="s">
        <v>7822</v>
      </c>
      <c r="P103">
        <v>1</v>
      </c>
      <c r="Q103">
        <v>0</v>
      </c>
      <c r="R103">
        <v>101</v>
      </c>
      <c r="S103" t="s">
        <v>9766</v>
      </c>
      <c r="T103" t="s">
        <v>7822</v>
      </c>
      <c r="U103">
        <f t="shared" si="1"/>
        <v>1</v>
      </c>
    </row>
    <row r="104" spans="1:21" x14ac:dyDescent="0.25">
      <c r="A104" s="1">
        <v>102</v>
      </c>
      <c r="B104" t="s">
        <v>4254</v>
      </c>
      <c r="C104" t="s">
        <v>4255</v>
      </c>
      <c r="D104" t="s">
        <v>14049</v>
      </c>
      <c r="E104">
        <v>4</v>
      </c>
      <c r="F104" t="s">
        <v>117</v>
      </c>
      <c r="G104" t="s">
        <v>4256</v>
      </c>
      <c r="H104" t="s">
        <v>4257</v>
      </c>
      <c r="I104">
        <v>34355</v>
      </c>
      <c r="J104" t="s">
        <v>120</v>
      </c>
      <c r="K104" t="s">
        <v>4258</v>
      </c>
      <c r="L104" t="s">
        <v>4259</v>
      </c>
      <c r="M104">
        <v>1</v>
      </c>
      <c r="N104">
        <v>1</v>
      </c>
      <c r="O104" t="s">
        <v>7820</v>
      </c>
      <c r="P104">
        <v>2</v>
      </c>
      <c r="Q104">
        <v>-1</v>
      </c>
      <c r="R104">
        <v>102</v>
      </c>
      <c r="S104" t="s">
        <v>11200</v>
      </c>
      <c r="T104" t="s">
        <v>11199</v>
      </c>
      <c r="U104">
        <f t="shared" si="1"/>
        <v>3</v>
      </c>
    </row>
    <row r="105" spans="1:21" x14ac:dyDescent="0.25">
      <c r="A105" s="1">
        <v>103</v>
      </c>
      <c r="B105" t="s">
        <v>4300</v>
      </c>
      <c r="C105" t="s">
        <v>4301</v>
      </c>
      <c r="D105" t="s">
        <v>13305</v>
      </c>
      <c r="E105">
        <v>4</v>
      </c>
      <c r="F105" t="s">
        <v>286</v>
      </c>
      <c r="G105" t="s">
        <v>4302</v>
      </c>
      <c r="H105" t="s">
        <v>4303</v>
      </c>
      <c r="I105">
        <v>34252</v>
      </c>
      <c r="J105" t="s">
        <v>287</v>
      </c>
      <c r="K105" t="s">
        <v>2698</v>
      </c>
      <c r="L105" t="s">
        <v>4304</v>
      </c>
      <c r="M105">
        <v>1</v>
      </c>
      <c r="N105">
        <v>1</v>
      </c>
      <c r="O105" t="s">
        <v>7676</v>
      </c>
      <c r="P105">
        <v>1</v>
      </c>
      <c r="Q105">
        <v>0</v>
      </c>
      <c r="R105">
        <v>103</v>
      </c>
      <c r="S105" t="s">
        <v>11198</v>
      </c>
      <c r="T105" t="s">
        <v>11197</v>
      </c>
      <c r="U105">
        <f t="shared" si="1"/>
        <v>1</v>
      </c>
    </row>
    <row r="106" spans="1:21" x14ac:dyDescent="0.25">
      <c r="A106" s="1">
        <v>104</v>
      </c>
      <c r="B106" t="s">
        <v>4305</v>
      </c>
      <c r="C106" t="s">
        <v>4306</v>
      </c>
      <c r="D106" t="s">
        <v>13306</v>
      </c>
      <c r="E106">
        <v>4</v>
      </c>
      <c r="F106" t="s">
        <v>73</v>
      </c>
      <c r="G106" t="s">
        <v>4307</v>
      </c>
      <c r="H106" t="s">
        <v>4308</v>
      </c>
      <c r="I106">
        <v>38477</v>
      </c>
      <c r="J106" t="s">
        <v>76</v>
      </c>
      <c r="K106" t="s">
        <v>4309</v>
      </c>
      <c r="L106" t="s">
        <v>4310</v>
      </c>
      <c r="M106">
        <v>1</v>
      </c>
      <c r="N106">
        <v>1</v>
      </c>
      <c r="O106" t="s">
        <v>7818</v>
      </c>
      <c r="P106">
        <v>1</v>
      </c>
      <c r="Q106">
        <v>0</v>
      </c>
      <c r="R106">
        <v>104</v>
      </c>
      <c r="S106" t="s">
        <v>9762</v>
      </c>
      <c r="T106" t="s">
        <v>7818</v>
      </c>
      <c r="U106">
        <f t="shared" si="1"/>
        <v>1</v>
      </c>
    </row>
    <row r="107" spans="1:21" x14ac:dyDescent="0.25">
      <c r="A107" s="1">
        <v>105</v>
      </c>
      <c r="B107" t="s">
        <v>4329</v>
      </c>
      <c r="C107" t="s">
        <v>4330</v>
      </c>
      <c r="D107" t="s">
        <v>13783</v>
      </c>
      <c r="E107">
        <v>4</v>
      </c>
      <c r="F107" t="s">
        <v>73</v>
      </c>
      <c r="G107" t="s">
        <v>4331</v>
      </c>
      <c r="H107" t="s">
        <v>223</v>
      </c>
      <c r="I107">
        <v>13125</v>
      </c>
      <c r="J107" t="s">
        <v>76</v>
      </c>
      <c r="K107" t="s">
        <v>4332</v>
      </c>
      <c r="L107" t="s">
        <v>4333</v>
      </c>
      <c r="M107">
        <v>1</v>
      </c>
      <c r="N107">
        <v>1</v>
      </c>
      <c r="O107" t="s">
        <v>7816</v>
      </c>
      <c r="P107">
        <v>2</v>
      </c>
      <c r="Q107">
        <v>-1</v>
      </c>
      <c r="R107">
        <v>105</v>
      </c>
      <c r="S107" t="s">
        <v>11196</v>
      </c>
      <c r="T107" t="s">
        <v>11195</v>
      </c>
      <c r="U107">
        <f t="shared" si="1"/>
        <v>2</v>
      </c>
    </row>
    <row r="108" spans="1:21" x14ac:dyDescent="0.25">
      <c r="A108" s="1">
        <v>106</v>
      </c>
      <c r="B108" t="s">
        <v>4340</v>
      </c>
      <c r="C108" t="s">
        <v>4341</v>
      </c>
      <c r="D108" t="s">
        <v>13793</v>
      </c>
      <c r="E108">
        <v>4</v>
      </c>
      <c r="F108" t="s">
        <v>187</v>
      </c>
      <c r="G108" t="s">
        <v>4342</v>
      </c>
      <c r="H108" t="s">
        <v>4343</v>
      </c>
      <c r="I108">
        <v>338</v>
      </c>
      <c r="J108" t="s">
        <v>161</v>
      </c>
      <c r="K108" t="s">
        <v>4344</v>
      </c>
      <c r="L108" t="s">
        <v>4345</v>
      </c>
      <c r="M108">
        <v>1</v>
      </c>
      <c r="N108">
        <v>1</v>
      </c>
      <c r="O108" t="s">
        <v>7814</v>
      </c>
      <c r="P108">
        <v>3</v>
      </c>
      <c r="Q108">
        <v>-2</v>
      </c>
      <c r="R108">
        <v>106</v>
      </c>
      <c r="S108" t="s">
        <v>11194</v>
      </c>
      <c r="T108" t="s">
        <v>11193</v>
      </c>
      <c r="U108">
        <f t="shared" si="1"/>
        <v>2</v>
      </c>
    </row>
    <row r="109" spans="1:21" x14ac:dyDescent="0.25">
      <c r="A109" s="1">
        <v>107</v>
      </c>
      <c r="B109" t="s">
        <v>4376</v>
      </c>
      <c r="C109" t="s">
        <v>4377</v>
      </c>
      <c r="D109" t="s">
        <v>13308</v>
      </c>
      <c r="E109">
        <v>4</v>
      </c>
      <c r="F109" t="s">
        <v>117</v>
      </c>
      <c r="G109" t="s">
        <v>4378</v>
      </c>
      <c r="H109" t="s">
        <v>4379</v>
      </c>
      <c r="I109">
        <v>49382</v>
      </c>
      <c r="J109" t="s">
        <v>120</v>
      </c>
      <c r="K109" t="s">
        <v>4380</v>
      </c>
      <c r="L109" t="s">
        <v>4381</v>
      </c>
      <c r="M109">
        <v>1</v>
      </c>
      <c r="N109">
        <v>3</v>
      </c>
      <c r="O109" t="s">
        <v>7812</v>
      </c>
      <c r="P109">
        <v>1</v>
      </c>
      <c r="Q109">
        <v>0</v>
      </c>
      <c r="R109">
        <v>107</v>
      </c>
      <c r="S109" t="s">
        <v>9757</v>
      </c>
      <c r="T109" t="s">
        <v>7812</v>
      </c>
      <c r="U109">
        <f t="shared" si="1"/>
        <v>1</v>
      </c>
    </row>
    <row r="110" spans="1:21" x14ac:dyDescent="0.25">
      <c r="A110" s="1">
        <v>108</v>
      </c>
      <c r="B110" t="s">
        <v>4388</v>
      </c>
      <c r="C110" t="s">
        <v>4389</v>
      </c>
      <c r="D110" t="s">
        <v>13965</v>
      </c>
      <c r="E110">
        <v>4</v>
      </c>
      <c r="F110" t="s">
        <v>117</v>
      </c>
      <c r="G110" t="s">
        <v>4390</v>
      </c>
      <c r="H110" t="s">
        <v>4391</v>
      </c>
      <c r="I110">
        <v>16839</v>
      </c>
      <c r="J110" t="s">
        <v>120</v>
      </c>
      <c r="K110" t="s">
        <v>4392</v>
      </c>
      <c r="L110" t="s">
        <v>4393</v>
      </c>
      <c r="M110">
        <v>1</v>
      </c>
      <c r="N110">
        <v>1</v>
      </c>
      <c r="O110" t="s">
        <v>7810</v>
      </c>
      <c r="P110">
        <v>2</v>
      </c>
      <c r="Q110">
        <v>-1</v>
      </c>
      <c r="R110">
        <v>108</v>
      </c>
      <c r="S110" t="s">
        <v>11192</v>
      </c>
      <c r="T110" t="s">
        <v>11191</v>
      </c>
      <c r="U110">
        <f t="shared" si="1"/>
        <v>2</v>
      </c>
    </row>
    <row r="111" spans="1:21" x14ac:dyDescent="0.25">
      <c r="A111" s="1">
        <v>109</v>
      </c>
      <c r="B111" t="s">
        <v>4399</v>
      </c>
      <c r="C111" t="s">
        <v>4400</v>
      </c>
      <c r="D111" t="s">
        <v>13966</v>
      </c>
      <c r="E111">
        <v>4</v>
      </c>
      <c r="F111" t="s">
        <v>1206</v>
      </c>
      <c r="G111" t="s">
        <v>4401</v>
      </c>
      <c r="H111" t="s">
        <v>4402</v>
      </c>
      <c r="I111">
        <v>16246</v>
      </c>
      <c r="J111" t="s">
        <v>76</v>
      </c>
      <c r="K111" t="s">
        <v>4403</v>
      </c>
      <c r="L111" t="s">
        <v>4404</v>
      </c>
      <c r="M111">
        <v>1</v>
      </c>
      <c r="N111">
        <v>1</v>
      </c>
      <c r="O111" t="s">
        <v>7808</v>
      </c>
      <c r="P111">
        <v>2</v>
      </c>
      <c r="Q111">
        <v>-1</v>
      </c>
      <c r="R111">
        <v>109</v>
      </c>
      <c r="S111" t="s">
        <v>11190</v>
      </c>
      <c r="T111" t="s">
        <v>9753</v>
      </c>
      <c r="U111">
        <f t="shared" si="1"/>
        <v>2</v>
      </c>
    </row>
    <row r="112" spans="1:21" x14ac:dyDescent="0.25">
      <c r="A112" s="1">
        <v>110</v>
      </c>
      <c r="B112" t="s">
        <v>4429</v>
      </c>
      <c r="C112" t="s">
        <v>4430</v>
      </c>
      <c r="D112" t="s">
        <v>13310</v>
      </c>
      <c r="E112">
        <v>4</v>
      </c>
      <c r="F112" t="s">
        <v>490</v>
      </c>
      <c r="G112" t="s">
        <v>4431</v>
      </c>
      <c r="H112" t="s">
        <v>4432</v>
      </c>
      <c r="I112">
        <v>6786</v>
      </c>
      <c r="J112" t="s">
        <v>473</v>
      </c>
      <c r="K112" t="s">
        <v>4433</v>
      </c>
      <c r="L112" t="s">
        <v>4434</v>
      </c>
      <c r="M112">
        <v>1</v>
      </c>
      <c r="N112">
        <v>1</v>
      </c>
      <c r="O112" t="s">
        <v>7806</v>
      </c>
      <c r="P112">
        <v>1</v>
      </c>
      <c r="Q112">
        <v>0</v>
      </c>
      <c r="R112">
        <v>110</v>
      </c>
      <c r="S112" t="s">
        <v>9752</v>
      </c>
      <c r="T112" t="s">
        <v>7806</v>
      </c>
      <c r="U112">
        <f t="shared" si="1"/>
        <v>1</v>
      </c>
    </row>
    <row r="113" spans="1:21" x14ac:dyDescent="0.25">
      <c r="A113" s="1">
        <v>111</v>
      </c>
      <c r="B113" t="s">
        <v>4453</v>
      </c>
      <c r="C113" t="s">
        <v>4454</v>
      </c>
      <c r="D113" t="s">
        <v>13851</v>
      </c>
      <c r="E113">
        <v>4</v>
      </c>
      <c r="F113" t="s">
        <v>286</v>
      </c>
      <c r="G113" t="s">
        <v>4455</v>
      </c>
      <c r="H113" t="s">
        <v>4456</v>
      </c>
      <c r="I113">
        <v>26706</v>
      </c>
      <c r="J113" t="s">
        <v>287</v>
      </c>
      <c r="K113" t="s">
        <v>4457</v>
      </c>
      <c r="L113" t="s">
        <v>4458</v>
      </c>
      <c r="M113">
        <v>1</v>
      </c>
      <c r="N113">
        <v>1</v>
      </c>
      <c r="O113" t="s">
        <v>7804</v>
      </c>
      <c r="P113">
        <v>1</v>
      </c>
      <c r="Q113">
        <v>0</v>
      </c>
      <c r="R113">
        <v>111</v>
      </c>
      <c r="S113" t="s">
        <v>11189</v>
      </c>
      <c r="T113" t="s">
        <v>11188</v>
      </c>
      <c r="U113">
        <f t="shared" si="1"/>
        <v>2</v>
      </c>
    </row>
    <row r="114" spans="1:21" x14ac:dyDescent="0.25">
      <c r="A114" s="1">
        <v>112</v>
      </c>
      <c r="B114" t="s">
        <v>4495</v>
      </c>
      <c r="C114" t="s">
        <v>4496</v>
      </c>
      <c r="D114" t="s">
        <v>13311</v>
      </c>
      <c r="E114">
        <v>4</v>
      </c>
      <c r="F114" t="s">
        <v>187</v>
      </c>
      <c r="G114" t="s">
        <v>4497</v>
      </c>
      <c r="H114" t="s">
        <v>4498</v>
      </c>
      <c r="I114">
        <v>33410</v>
      </c>
      <c r="J114" t="s">
        <v>161</v>
      </c>
      <c r="K114" t="s">
        <v>4499</v>
      </c>
      <c r="L114" t="s">
        <v>4500</v>
      </c>
      <c r="M114">
        <v>1</v>
      </c>
      <c r="N114">
        <v>1</v>
      </c>
      <c r="O114" t="s">
        <v>7802</v>
      </c>
      <c r="P114">
        <v>1</v>
      </c>
      <c r="Q114">
        <v>0</v>
      </c>
      <c r="R114">
        <v>112</v>
      </c>
      <c r="S114" t="s">
        <v>9749</v>
      </c>
      <c r="T114" t="s">
        <v>7802</v>
      </c>
      <c r="U114">
        <f t="shared" si="1"/>
        <v>1</v>
      </c>
    </row>
    <row r="115" spans="1:21" x14ac:dyDescent="0.25">
      <c r="A115" s="1">
        <v>113</v>
      </c>
      <c r="B115" t="s">
        <v>4519</v>
      </c>
      <c r="C115" t="s">
        <v>4520</v>
      </c>
      <c r="D115" t="s">
        <v>13312</v>
      </c>
      <c r="E115">
        <v>4</v>
      </c>
      <c r="F115" t="s">
        <v>15</v>
      </c>
      <c r="G115" t="s">
        <v>4521</v>
      </c>
      <c r="H115" t="s">
        <v>4522</v>
      </c>
      <c r="I115">
        <v>5372</v>
      </c>
      <c r="J115" t="s">
        <v>18</v>
      </c>
      <c r="K115" t="s">
        <v>4523</v>
      </c>
      <c r="L115" t="s">
        <v>4524</v>
      </c>
      <c r="M115">
        <v>1</v>
      </c>
      <c r="N115">
        <v>1</v>
      </c>
      <c r="O115" t="s">
        <v>7800</v>
      </c>
      <c r="P115">
        <v>1</v>
      </c>
      <c r="Q115">
        <v>0</v>
      </c>
      <c r="R115">
        <v>113</v>
      </c>
      <c r="S115" t="s">
        <v>11187</v>
      </c>
      <c r="T115" t="s">
        <v>11186</v>
      </c>
      <c r="U115">
        <f t="shared" si="1"/>
        <v>1</v>
      </c>
    </row>
    <row r="116" spans="1:21" x14ac:dyDescent="0.25">
      <c r="A116" s="1">
        <v>114</v>
      </c>
      <c r="B116" t="s">
        <v>4561</v>
      </c>
      <c r="C116" t="s">
        <v>4562</v>
      </c>
      <c r="D116" t="s">
        <v>13313</v>
      </c>
      <c r="E116">
        <v>4</v>
      </c>
      <c r="F116" t="s">
        <v>31</v>
      </c>
      <c r="G116" t="s">
        <v>4563</v>
      </c>
      <c r="H116" t="s">
        <v>4564</v>
      </c>
      <c r="I116">
        <v>28560</v>
      </c>
      <c r="J116" t="s">
        <v>34</v>
      </c>
      <c r="K116" t="s">
        <v>4565</v>
      </c>
      <c r="L116" t="s">
        <v>4566</v>
      </c>
      <c r="M116">
        <v>1</v>
      </c>
      <c r="N116">
        <v>1</v>
      </c>
      <c r="O116" t="s">
        <v>7798</v>
      </c>
      <c r="P116">
        <v>1</v>
      </c>
      <c r="Q116">
        <v>0</v>
      </c>
      <c r="R116">
        <v>114</v>
      </c>
      <c r="S116" t="s">
        <v>9748</v>
      </c>
      <c r="T116" t="s">
        <v>9747</v>
      </c>
      <c r="U116">
        <f t="shared" si="1"/>
        <v>1</v>
      </c>
    </row>
    <row r="117" spans="1:21" x14ac:dyDescent="0.25">
      <c r="A117" s="1">
        <v>115</v>
      </c>
      <c r="B117" t="s">
        <v>4567</v>
      </c>
      <c r="C117" t="s">
        <v>4568</v>
      </c>
      <c r="D117" t="s">
        <v>13314</v>
      </c>
      <c r="E117">
        <v>4</v>
      </c>
      <c r="F117" t="s">
        <v>286</v>
      </c>
      <c r="G117" t="s">
        <v>4569</v>
      </c>
      <c r="H117" t="s">
        <v>4570</v>
      </c>
      <c r="I117">
        <v>14494</v>
      </c>
      <c r="J117" t="s">
        <v>287</v>
      </c>
      <c r="K117" t="s">
        <v>4571</v>
      </c>
      <c r="L117" t="s">
        <v>4572</v>
      </c>
      <c r="M117">
        <v>1</v>
      </c>
      <c r="N117">
        <v>1</v>
      </c>
      <c r="O117" t="s">
        <v>7796</v>
      </c>
      <c r="P117">
        <v>1</v>
      </c>
      <c r="Q117">
        <v>0</v>
      </c>
      <c r="R117">
        <v>115</v>
      </c>
      <c r="S117" t="s">
        <v>9746</v>
      </c>
      <c r="T117" t="s">
        <v>7796</v>
      </c>
      <c r="U117">
        <f t="shared" si="1"/>
        <v>1</v>
      </c>
    </row>
    <row r="118" spans="1:21" x14ac:dyDescent="0.25">
      <c r="A118" s="1">
        <v>116</v>
      </c>
      <c r="B118" t="s">
        <v>4597</v>
      </c>
      <c r="C118" t="s">
        <v>4598</v>
      </c>
      <c r="D118" t="s">
        <v>13315</v>
      </c>
      <c r="E118">
        <v>4</v>
      </c>
      <c r="F118" t="s">
        <v>187</v>
      </c>
      <c r="G118" t="s">
        <v>4599</v>
      </c>
      <c r="H118" t="s">
        <v>4600</v>
      </c>
      <c r="I118">
        <v>77411</v>
      </c>
      <c r="J118" t="s">
        <v>161</v>
      </c>
      <c r="K118" t="s">
        <v>4601</v>
      </c>
      <c r="L118" t="s">
        <v>4602</v>
      </c>
      <c r="M118">
        <v>1</v>
      </c>
      <c r="N118">
        <v>1</v>
      </c>
      <c r="O118" t="s">
        <v>7794</v>
      </c>
      <c r="P118">
        <v>1</v>
      </c>
      <c r="Q118">
        <v>0</v>
      </c>
      <c r="R118">
        <v>116</v>
      </c>
      <c r="S118" t="s">
        <v>9745</v>
      </c>
      <c r="T118" t="s">
        <v>9744</v>
      </c>
      <c r="U118">
        <f t="shared" si="1"/>
        <v>1</v>
      </c>
    </row>
    <row r="119" spans="1:21" x14ac:dyDescent="0.25">
      <c r="A119" s="1">
        <v>117</v>
      </c>
      <c r="B119" t="s">
        <v>4657</v>
      </c>
      <c r="C119" t="s">
        <v>4658</v>
      </c>
      <c r="D119" t="s">
        <v>13316</v>
      </c>
      <c r="E119">
        <v>4</v>
      </c>
      <c r="F119" t="s">
        <v>39</v>
      </c>
      <c r="G119" t="s">
        <v>4659</v>
      </c>
      <c r="H119" t="s">
        <v>4660</v>
      </c>
      <c r="I119">
        <v>62003</v>
      </c>
      <c r="J119" t="s">
        <v>42</v>
      </c>
      <c r="K119" t="s">
        <v>4661</v>
      </c>
      <c r="L119" t="s">
        <v>4662</v>
      </c>
      <c r="M119">
        <v>1</v>
      </c>
      <c r="N119">
        <v>1</v>
      </c>
      <c r="O119" t="s">
        <v>7792</v>
      </c>
      <c r="P119">
        <v>1</v>
      </c>
      <c r="Q119">
        <v>0</v>
      </c>
      <c r="R119">
        <v>117</v>
      </c>
      <c r="S119" t="s">
        <v>9743</v>
      </c>
      <c r="T119" t="s">
        <v>7792</v>
      </c>
      <c r="U119">
        <f t="shared" si="1"/>
        <v>1</v>
      </c>
    </row>
    <row r="120" spans="1:21" x14ac:dyDescent="0.25">
      <c r="A120" s="1">
        <v>118</v>
      </c>
      <c r="B120" t="s">
        <v>4675</v>
      </c>
      <c r="C120" t="s">
        <v>4676</v>
      </c>
      <c r="D120" t="s">
        <v>13967</v>
      </c>
      <c r="E120">
        <v>4</v>
      </c>
      <c r="F120" t="s">
        <v>198</v>
      </c>
      <c r="G120" t="s">
        <v>4677</v>
      </c>
      <c r="H120" t="s">
        <v>4678</v>
      </c>
      <c r="I120">
        <v>3160</v>
      </c>
      <c r="J120" t="s">
        <v>199</v>
      </c>
      <c r="K120" t="s">
        <v>4679</v>
      </c>
      <c r="L120" t="s">
        <v>4680</v>
      </c>
      <c r="M120">
        <v>1</v>
      </c>
      <c r="N120">
        <v>1</v>
      </c>
      <c r="O120" t="s">
        <v>7790</v>
      </c>
      <c r="P120">
        <v>2</v>
      </c>
      <c r="Q120">
        <v>-1</v>
      </c>
      <c r="R120">
        <v>118</v>
      </c>
      <c r="S120" t="s">
        <v>11185</v>
      </c>
      <c r="T120" t="s">
        <v>11184</v>
      </c>
      <c r="U120">
        <f t="shared" si="1"/>
        <v>1</v>
      </c>
    </row>
    <row r="121" spans="1:21" x14ac:dyDescent="0.25">
      <c r="A121" s="1">
        <v>119</v>
      </c>
      <c r="B121" t="s">
        <v>4698</v>
      </c>
      <c r="C121" t="s">
        <v>4699</v>
      </c>
      <c r="D121" t="s">
        <v>14050</v>
      </c>
      <c r="E121">
        <v>4</v>
      </c>
      <c r="F121" t="s">
        <v>198</v>
      </c>
      <c r="G121" t="s">
        <v>4700</v>
      </c>
      <c r="H121" t="s">
        <v>4701</v>
      </c>
      <c r="I121">
        <v>8166</v>
      </c>
      <c r="J121" t="s">
        <v>199</v>
      </c>
      <c r="K121" t="s">
        <v>4702</v>
      </c>
      <c r="L121" t="s">
        <v>4703</v>
      </c>
      <c r="M121">
        <v>1</v>
      </c>
      <c r="N121">
        <v>1</v>
      </c>
      <c r="O121" t="s">
        <v>7788</v>
      </c>
      <c r="P121">
        <v>2</v>
      </c>
      <c r="Q121">
        <v>-1</v>
      </c>
      <c r="R121">
        <v>119</v>
      </c>
      <c r="S121" t="s">
        <v>11183</v>
      </c>
      <c r="T121" t="s">
        <v>11182</v>
      </c>
      <c r="U121">
        <f t="shared" si="1"/>
        <v>3</v>
      </c>
    </row>
    <row r="122" spans="1:21" x14ac:dyDescent="0.25">
      <c r="A122" s="1">
        <v>120</v>
      </c>
      <c r="B122" t="s">
        <v>4740</v>
      </c>
      <c r="C122" t="s">
        <v>4741</v>
      </c>
      <c r="D122" t="s">
        <v>13795</v>
      </c>
      <c r="E122">
        <v>5</v>
      </c>
      <c r="F122" t="s">
        <v>286</v>
      </c>
      <c r="G122" t="s">
        <v>4742</v>
      </c>
      <c r="H122" t="s">
        <v>4743</v>
      </c>
      <c r="I122">
        <v>10844</v>
      </c>
      <c r="J122" t="s">
        <v>287</v>
      </c>
      <c r="K122" t="s">
        <v>4744</v>
      </c>
      <c r="L122" t="s">
        <v>4745</v>
      </c>
      <c r="M122">
        <v>1</v>
      </c>
      <c r="N122">
        <v>1</v>
      </c>
      <c r="O122" t="s">
        <v>7786</v>
      </c>
      <c r="P122">
        <v>2</v>
      </c>
      <c r="Q122">
        <v>-1</v>
      </c>
      <c r="R122">
        <v>120</v>
      </c>
      <c r="S122" t="s">
        <v>11181</v>
      </c>
      <c r="T122" t="s">
        <v>11180</v>
      </c>
      <c r="U122">
        <f t="shared" si="1"/>
        <v>1</v>
      </c>
    </row>
    <row r="123" spans="1:21" x14ac:dyDescent="0.25">
      <c r="A123" s="1">
        <v>121</v>
      </c>
      <c r="B123" t="s">
        <v>4759</v>
      </c>
      <c r="C123" t="s">
        <v>4760</v>
      </c>
      <c r="D123" t="s">
        <v>13318</v>
      </c>
      <c r="E123">
        <v>5</v>
      </c>
      <c r="F123" t="s">
        <v>39</v>
      </c>
      <c r="G123" t="s">
        <v>4761</v>
      </c>
      <c r="H123" t="s">
        <v>4762</v>
      </c>
      <c r="I123">
        <v>22710</v>
      </c>
      <c r="J123" t="s">
        <v>42</v>
      </c>
      <c r="K123" t="s">
        <v>3259</v>
      </c>
      <c r="L123" t="s">
        <v>4763</v>
      </c>
      <c r="M123">
        <v>1</v>
      </c>
      <c r="N123">
        <v>1</v>
      </c>
      <c r="O123" t="s">
        <v>7676</v>
      </c>
      <c r="P123">
        <v>1</v>
      </c>
      <c r="Q123">
        <v>0</v>
      </c>
      <c r="R123">
        <v>121</v>
      </c>
      <c r="S123" t="s">
        <v>9736</v>
      </c>
      <c r="T123" t="s">
        <v>9735</v>
      </c>
      <c r="U123">
        <f t="shared" si="1"/>
        <v>1</v>
      </c>
    </row>
    <row r="124" spans="1:21" x14ac:dyDescent="0.25">
      <c r="A124" s="1">
        <v>122</v>
      </c>
      <c r="B124" t="s">
        <v>4777</v>
      </c>
      <c r="C124" t="s">
        <v>4778</v>
      </c>
      <c r="D124" t="s">
        <v>13319</v>
      </c>
      <c r="E124">
        <v>5</v>
      </c>
      <c r="F124" t="s">
        <v>39</v>
      </c>
      <c r="G124" t="s">
        <v>4779</v>
      </c>
      <c r="H124" t="s">
        <v>4780</v>
      </c>
      <c r="I124">
        <v>33107</v>
      </c>
      <c r="J124" t="s">
        <v>42</v>
      </c>
      <c r="K124" t="s">
        <v>4781</v>
      </c>
      <c r="L124" t="s">
        <v>4782</v>
      </c>
      <c r="M124">
        <v>1</v>
      </c>
      <c r="N124">
        <v>1</v>
      </c>
      <c r="O124" t="s">
        <v>7784</v>
      </c>
      <c r="P124">
        <v>1</v>
      </c>
      <c r="Q124">
        <v>0</v>
      </c>
      <c r="R124">
        <v>122</v>
      </c>
      <c r="S124" t="s">
        <v>11179</v>
      </c>
      <c r="T124" t="s">
        <v>7784</v>
      </c>
      <c r="U124">
        <f t="shared" si="1"/>
        <v>1</v>
      </c>
    </row>
    <row r="125" spans="1:21" x14ac:dyDescent="0.25">
      <c r="A125" s="1">
        <v>123</v>
      </c>
      <c r="B125" t="s">
        <v>4801</v>
      </c>
      <c r="C125" t="s">
        <v>4802</v>
      </c>
      <c r="D125" t="s">
        <v>14013</v>
      </c>
      <c r="E125">
        <v>5</v>
      </c>
      <c r="F125" t="s">
        <v>187</v>
      </c>
      <c r="G125" t="s">
        <v>4803</v>
      </c>
      <c r="H125" t="s">
        <v>4804</v>
      </c>
      <c r="I125">
        <v>26438</v>
      </c>
      <c r="J125" t="s">
        <v>161</v>
      </c>
      <c r="K125" t="s">
        <v>4805</v>
      </c>
      <c r="L125" t="s">
        <v>4806</v>
      </c>
      <c r="M125">
        <v>1</v>
      </c>
      <c r="N125">
        <v>1</v>
      </c>
      <c r="O125" t="s">
        <v>7782</v>
      </c>
      <c r="P125">
        <v>3</v>
      </c>
      <c r="Q125">
        <v>-2</v>
      </c>
      <c r="R125">
        <v>123</v>
      </c>
      <c r="S125" t="s">
        <v>11178</v>
      </c>
      <c r="T125" t="s">
        <v>11177</v>
      </c>
      <c r="U125">
        <f t="shared" si="1"/>
        <v>2</v>
      </c>
    </row>
    <row r="126" spans="1:21" x14ac:dyDescent="0.25">
      <c r="A126" s="1">
        <v>124</v>
      </c>
      <c r="B126" t="s">
        <v>4813</v>
      </c>
      <c r="C126" t="s">
        <v>4814</v>
      </c>
      <c r="D126" t="s">
        <v>13320</v>
      </c>
      <c r="E126">
        <v>5</v>
      </c>
      <c r="F126" t="s">
        <v>877</v>
      </c>
      <c r="G126" t="s">
        <v>4815</v>
      </c>
      <c r="H126" t="s">
        <v>4816</v>
      </c>
      <c r="I126">
        <v>1925</v>
      </c>
      <c r="J126" t="s">
        <v>18</v>
      </c>
      <c r="K126" t="s">
        <v>4817</v>
      </c>
      <c r="L126" t="s">
        <v>4818</v>
      </c>
      <c r="M126">
        <v>1</v>
      </c>
      <c r="N126">
        <v>0</v>
      </c>
      <c r="O126" t="s">
        <v>7780</v>
      </c>
      <c r="P126">
        <v>1</v>
      </c>
      <c r="Q126">
        <v>0</v>
      </c>
      <c r="R126">
        <v>124</v>
      </c>
      <c r="S126" t="s">
        <v>9730</v>
      </c>
      <c r="T126" t="s">
        <v>9729</v>
      </c>
      <c r="U126">
        <f t="shared" si="1"/>
        <v>1</v>
      </c>
    </row>
    <row r="127" spans="1:21" x14ac:dyDescent="0.25">
      <c r="A127" s="1">
        <v>125</v>
      </c>
      <c r="B127" t="s">
        <v>4819</v>
      </c>
      <c r="C127" t="s">
        <v>4820</v>
      </c>
      <c r="D127" t="s">
        <v>13852</v>
      </c>
      <c r="E127">
        <v>5</v>
      </c>
      <c r="F127" t="s">
        <v>99</v>
      </c>
      <c r="G127" t="s">
        <v>4821</v>
      </c>
      <c r="H127" t="s">
        <v>4822</v>
      </c>
      <c r="I127">
        <v>20970</v>
      </c>
      <c r="J127" t="s">
        <v>100</v>
      </c>
      <c r="K127" t="s">
        <v>4823</v>
      </c>
      <c r="L127" t="s">
        <v>4824</v>
      </c>
      <c r="M127">
        <v>1</v>
      </c>
      <c r="N127">
        <v>1</v>
      </c>
      <c r="O127" t="s">
        <v>7778</v>
      </c>
      <c r="P127">
        <v>1</v>
      </c>
      <c r="Q127">
        <v>0</v>
      </c>
      <c r="R127">
        <v>125</v>
      </c>
      <c r="S127" t="s">
        <v>11176</v>
      </c>
      <c r="T127" t="s">
        <v>11175</v>
      </c>
      <c r="U127">
        <f t="shared" si="1"/>
        <v>2</v>
      </c>
    </row>
    <row r="128" spans="1:21" x14ac:dyDescent="0.25">
      <c r="A128" s="1">
        <v>126</v>
      </c>
      <c r="B128" t="s">
        <v>4843</v>
      </c>
      <c r="C128" t="s">
        <v>4844</v>
      </c>
      <c r="D128" t="s">
        <v>13321</v>
      </c>
      <c r="E128">
        <v>5</v>
      </c>
      <c r="F128" t="s">
        <v>73</v>
      </c>
      <c r="G128" t="s">
        <v>4845</v>
      </c>
      <c r="H128" t="s">
        <v>4846</v>
      </c>
      <c r="I128">
        <v>55102</v>
      </c>
      <c r="J128" t="s">
        <v>76</v>
      </c>
      <c r="K128" t="s">
        <v>4847</v>
      </c>
      <c r="L128" t="s">
        <v>4848</v>
      </c>
      <c r="M128">
        <v>1</v>
      </c>
      <c r="N128">
        <v>1</v>
      </c>
      <c r="O128" t="s">
        <v>7776</v>
      </c>
      <c r="P128">
        <v>1</v>
      </c>
      <c r="Q128">
        <v>0</v>
      </c>
      <c r="R128">
        <v>126</v>
      </c>
      <c r="S128" t="s">
        <v>9726</v>
      </c>
      <c r="T128" t="s">
        <v>9725</v>
      </c>
      <c r="U128">
        <f t="shared" si="1"/>
        <v>1</v>
      </c>
    </row>
    <row r="129" spans="1:21" x14ac:dyDescent="0.25">
      <c r="A129" s="1">
        <v>127</v>
      </c>
      <c r="B129" t="s">
        <v>4885</v>
      </c>
      <c r="C129" t="s">
        <v>4886</v>
      </c>
      <c r="D129" t="s">
        <v>13322</v>
      </c>
      <c r="E129">
        <v>5</v>
      </c>
      <c r="F129" t="s">
        <v>117</v>
      </c>
      <c r="G129" t="s">
        <v>4887</v>
      </c>
      <c r="H129" t="s">
        <v>4888</v>
      </c>
      <c r="I129">
        <v>34312</v>
      </c>
      <c r="J129" t="s">
        <v>120</v>
      </c>
      <c r="K129" t="s">
        <v>4889</v>
      </c>
      <c r="L129" t="s">
        <v>4890</v>
      </c>
      <c r="M129">
        <v>1</v>
      </c>
      <c r="N129">
        <v>1</v>
      </c>
      <c r="O129" t="s">
        <v>7774</v>
      </c>
      <c r="P129">
        <v>1</v>
      </c>
      <c r="Q129">
        <v>0</v>
      </c>
      <c r="R129">
        <v>127</v>
      </c>
      <c r="S129" t="s">
        <v>9724</v>
      </c>
      <c r="T129" t="s">
        <v>9723</v>
      </c>
      <c r="U129">
        <f t="shared" si="1"/>
        <v>1</v>
      </c>
    </row>
    <row r="130" spans="1:21" x14ac:dyDescent="0.25">
      <c r="A130" s="1">
        <v>128</v>
      </c>
      <c r="B130" t="s">
        <v>4891</v>
      </c>
      <c r="C130" t="s">
        <v>4892</v>
      </c>
      <c r="D130" t="s">
        <v>13323</v>
      </c>
      <c r="E130">
        <v>5</v>
      </c>
      <c r="F130" t="s">
        <v>39</v>
      </c>
      <c r="G130" t="s">
        <v>4893</v>
      </c>
      <c r="H130" t="s">
        <v>4894</v>
      </c>
      <c r="I130">
        <v>6021</v>
      </c>
      <c r="J130" t="s">
        <v>42</v>
      </c>
      <c r="K130" t="s">
        <v>4895</v>
      </c>
      <c r="L130" t="s">
        <v>4896</v>
      </c>
      <c r="M130">
        <v>1</v>
      </c>
      <c r="N130">
        <v>1</v>
      </c>
      <c r="O130" t="s">
        <v>7772</v>
      </c>
      <c r="P130">
        <v>1</v>
      </c>
      <c r="Q130">
        <v>0</v>
      </c>
      <c r="R130">
        <v>128</v>
      </c>
      <c r="S130" t="s">
        <v>9722</v>
      </c>
      <c r="T130" t="s">
        <v>7772</v>
      </c>
      <c r="U130">
        <f t="shared" si="1"/>
        <v>1</v>
      </c>
    </row>
    <row r="131" spans="1:21" x14ac:dyDescent="0.25">
      <c r="A131" s="1">
        <v>129</v>
      </c>
      <c r="B131" t="s">
        <v>4897</v>
      </c>
      <c r="C131" t="s">
        <v>4898</v>
      </c>
      <c r="D131" t="s">
        <v>13324</v>
      </c>
      <c r="E131">
        <v>5</v>
      </c>
      <c r="F131" t="s">
        <v>4899</v>
      </c>
      <c r="G131" t="s">
        <v>4900</v>
      </c>
      <c r="H131" t="s">
        <v>4901</v>
      </c>
      <c r="I131">
        <v>9283</v>
      </c>
      <c r="J131" t="s">
        <v>287</v>
      </c>
      <c r="K131" t="s">
        <v>4902</v>
      </c>
      <c r="L131" t="s">
        <v>4903</v>
      </c>
      <c r="M131">
        <v>1</v>
      </c>
      <c r="N131">
        <v>1</v>
      </c>
      <c r="O131" t="s">
        <v>7770</v>
      </c>
      <c r="P131">
        <v>1</v>
      </c>
      <c r="Q131">
        <v>0</v>
      </c>
      <c r="R131">
        <v>129</v>
      </c>
      <c r="S131" t="s">
        <v>11174</v>
      </c>
      <c r="T131" t="s">
        <v>11173</v>
      </c>
      <c r="U131">
        <f t="shared" si="1"/>
        <v>1</v>
      </c>
    </row>
    <row r="132" spans="1:21" x14ac:dyDescent="0.25">
      <c r="A132" s="1">
        <v>130</v>
      </c>
      <c r="B132" t="s">
        <v>4904</v>
      </c>
      <c r="C132" t="s">
        <v>4905</v>
      </c>
      <c r="D132" t="s">
        <v>13325</v>
      </c>
      <c r="E132">
        <v>5</v>
      </c>
      <c r="F132" t="s">
        <v>280</v>
      </c>
      <c r="G132" t="s">
        <v>2762</v>
      </c>
      <c r="H132" t="s">
        <v>4906</v>
      </c>
      <c r="I132">
        <v>5524</v>
      </c>
      <c r="J132" t="s">
        <v>283</v>
      </c>
      <c r="K132" t="s">
        <v>4907</v>
      </c>
      <c r="L132" t="s">
        <v>2765</v>
      </c>
      <c r="M132">
        <v>1</v>
      </c>
      <c r="N132">
        <v>1</v>
      </c>
      <c r="O132" t="s">
        <v>7768</v>
      </c>
      <c r="P132">
        <v>1</v>
      </c>
      <c r="Q132">
        <v>0</v>
      </c>
      <c r="R132">
        <v>130</v>
      </c>
      <c r="S132" t="s">
        <v>9719</v>
      </c>
      <c r="T132" t="s">
        <v>9718</v>
      </c>
      <c r="U132">
        <f t="shared" ref="U132:U195" si="2">LEN(T132)-LEN(SUBSTITUTE(T132,"{",""))</f>
        <v>1</v>
      </c>
    </row>
    <row r="133" spans="1:21" x14ac:dyDescent="0.25">
      <c r="A133" s="1">
        <v>131</v>
      </c>
      <c r="B133" t="s">
        <v>4933</v>
      </c>
      <c r="C133" t="s">
        <v>4934</v>
      </c>
      <c r="D133" t="s">
        <v>13326</v>
      </c>
      <c r="E133">
        <v>5</v>
      </c>
      <c r="F133" t="s">
        <v>490</v>
      </c>
      <c r="G133" t="s">
        <v>4935</v>
      </c>
      <c r="H133" t="s">
        <v>4936</v>
      </c>
      <c r="I133">
        <v>17604</v>
      </c>
      <c r="J133" t="s">
        <v>473</v>
      </c>
      <c r="K133" t="s">
        <v>4937</v>
      </c>
      <c r="L133" t="s">
        <v>4938</v>
      </c>
      <c r="M133">
        <v>1</v>
      </c>
      <c r="N133">
        <v>1</v>
      </c>
      <c r="O133" t="s">
        <v>7766</v>
      </c>
      <c r="P133">
        <v>1</v>
      </c>
      <c r="Q133">
        <v>0</v>
      </c>
      <c r="R133">
        <v>131</v>
      </c>
      <c r="S133" t="s">
        <v>9717</v>
      </c>
      <c r="T133" t="s">
        <v>7766</v>
      </c>
      <c r="U133">
        <f t="shared" si="2"/>
        <v>1</v>
      </c>
    </row>
    <row r="134" spans="1:21" x14ac:dyDescent="0.25">
      <c r="A134" s="1">
        <v>132</v>
      </c>
      <c r="B134" t="s">
        <v>4945</v>
      </c>
      <c r="C134" t="s">
        <v>4946</v>
      </c>
      <c r="D134" t="s">
        <v>13327</v>
      </c>
      <c r="E134">
        <v>5</v>
      </c>
      <c r="F134" t="s">
        <v>39</v>
      </c>
      <c r="G134" t="s">
        <v>4947</v>
      </c>
      <c r="H134" t="s">
        <v>4948</v>
      </c>
      <c r="I134">
        <v>12969</v>
      </c>
      <c r="J134" t="s">
        <v>42</v>
      </c>
      <c r="K134" t="s">
        <v>4949</v>
      </c>
      <c r="L134" t="s">
        <v>4950</v>
      </c>
      <c r="M134">
        <v>1</v>
      </c>
      <c r="N134">
        <v>1</v>
      </c>
      <c r="O134" t="s">
        <v>7764</v>
      </c>
      <c r="P134">
        <v>1</v>
      </c>
      <c r="Q134">
        <v>0</v>
      </c>
      <c r="R134">
        <v>132</v>
      </c>
      <c r="S134" t="s">
        <v>9716</v>
      </c>
      <c r="T134" t="s">
        <v>7764</v>
      </c>
      <c r="U134">
        <f t="shared" si="2"/>
        <v>1</v>
      </c>
    </row>
    <row r="135" spans="1:21" x14ac:dyDescent="0.25">
      <c r="A135" s="1">
        <v>133</v>
      </c>
      <c r="B135" t="s">
        <v>4967</v>
      </c>
      <c r="C135" t="s">
        <v>4968</v>
      </c>
      <c r="D135" t="s">
        <v>13328</v>
      </c>
      <c r="E135">
        <v>5</v>
      </c>
      <c r="F135" t="s">
        <v>31</v>
      </c>
      <c r="G135" t="s">
        <v>4969</v>
      </c>
      <c r="H135" t="s">
        <v>4970</v>
      </c>
      <c r="I135">
        <v>27051</v>
      </c>
      <c r="J135" t="s">
        <v>34</v>
      </c>
      <c r="K135" t="s">
        <v>4971</v>
      </c>
      <c r="L135" t="s">
        <v>4972</v>
      </c>
      <c r="M135">
        <v>1</v>
      </c>
      <c r="N135">
        <v>1</v>
      </c>
      <c r="O135" t="s">
        <v>7762</v>
      </c>
      <c r="P135">
        <v>1</v>
      </c>
      <c r="Q135">
        <v>0</v>
      </c>
      <c r="R135">
        <v>133</v>
      </c>
      <c r="S135" t="s">
        <v>11172</v>
      </c>
      <c r="T135" t="s">
        <v>11171</v>
      </c>
      <c r="U135">
        <f t="shared" si="2"/>
        <v>1</v>
      </c>
    </row>
    <row r="136" spans="1:21" x14ac:dyDescent="0.25">
      <c r="A136" s="1">
        <v>134</v>
      </c>
      <c r="B136" t="s">
        <v>4973</v>
      </c>
      <c r="C136" t="s">
        <v>4974</v>
      </c>
      <c r="D136" t="s">
        <v>13329</v>
      </c>
      <c r="E136">
        <v>5</v>
      </c>
      <c r="F136" t="s">
        <v>187</v>
      </c>
      <c r="G136" t="s">
        <v>4975</v>
      </c>
      <c r="H136" t="s">
        <v>4976</v>
      </c>
      <c r="I136">
        <v>16612</v>
      </c>
      <c r="J136" t="s">
        <v>161</v>
      </c>
      <c r="K136" t="s">
        <v>3818</v>
      </c>
      <c r="L136" t="s">
        <v>4977</v>
      </c>
      <c r="M136">
        <v>1</v>
      </c>
      <c r="N136">
        <v>1</v>
      </c>
      <c r="O136" t="s">
        <v>7760</v>
      </c>
      <c r="P136">
        <v>1</v>
      </c>
      <c r="Q136">
        <v>0</v>
      </c>
      <c r="R136">
        <v>134</v>
      </c>
      <c r="S136" t="s">
        <v>11170</v>
      </c>
      <c r="T136" t="s">
        <v>7238</v>
      </c>
      <c r="U136">
        <f t="shared" si="2"/>
        <v>1</v>
      </c>
    </row>
    <row r="137" spans="1:21" x14ac:dyDescent="0.25">
      <c r="A137" s="1">
        <v>135</v>
      </c>
      <c r="B137" t="s">
        <v>4990</v>
      </c>
      <c r="C137" t="s">
        <v>4991</v>
      </c>
      <c r="D137" t="s">
        <v>13330</v>
      </c>
      <c r="E137">
        <v>5</v>
      </c>
      <c r="F137" t="s">
        <v>4992</v>
      </c>
      <c r="G137" t="s">
        <v>4993</v>
      </c>
      <c r="H137" t="s">
        <v>4994</v>
      </c>
      <c r="I137">
        <v>11233</v>
      </c>
      <c r="J137" t="s">
        <v>199</v>
      </c>
      <c r="K137" t="s">
        <v>4995</v>
      </c>
      <c r="L137" t="s">
        <v>4996</v>
      </c>
      <c r="M137">
        <v>1</v>
      </c>
      <c r="N137">
        <v>1</v>
      </c>
      <c r="O137" t="s">
        <v>7758</v>
      </c>
      <c r="P137">
        <v>1</v>
      </c>
      <c r="Q137">
        <v>0</v>
      </c>
      <c r="R137">
        <v>135</v>
      </c>
      <c r="S137" t="s">
        <v>9711</v>
      </c>
      <c r="T137" t="s">
        <v>7758</v>
      </c>
      <c r="U137">
        <f t="shared" si="2"/>
        <v>1</v>
      </c>
    </row>
    <row r="138" spans="1:21" x14ac:dyDescent="0.25">
      <c r="A138" s="1">
        <v>136</v>
      </c>
      <c r="B138" t="s">
        <v>5015</v>
      </c>
      <c r="C138" t="s">
        <v>5016</v>
      </c>
      <c r="D138" t="s">
        <v>13331</v>
      </c>
      <c r="E138">
        <v>5</v>
      </c>
      <c r="F138" t="s">
        <v>214</v>
      </c>
      <c r="G138" t="s">
        <v>5017</v>
      </c>
      <c r="H138" t="s">
        <v>5018</v>
      </c>
      <c r="I138">
        <v>563</v>
      </c>
      <c r="J138" t="s">
        <v>217</v>
      </c>
      <c r="K138" t="s">
        <v>5019</v>
      </c>
      <c r="L138" t="s">
        <v>5020</v>
      </c>
      <c r="M138">
        <v>1</v>
      </c>
      <c r="N138">
        <v>1</v>
      </c>
      <c r="O138" t="s">
        <v>7756</v>
      </c>
      <c r="P138">
        <v>1</v>
      </c>
      <c r="Q138">
        <v>0</v>
      </c>
      <c r="R138">
        <v>136</v>
      </c>
      <c r="S138" t="s">
        <v>11169</v>
      </c>
      <c r="T138" t="s">
        <v>7756</v>
      </c>
      <c r="U138">
        <f t="shared" si="2"/>
        <v>1</v>
      </c>
    </row>
    <row r="139" spans="1:21" x14ac:dyDescent="0.25">
      <c r="A139" s="1">
        <v>137</v>
      </c>
      <c r="B139" t="s">
        <v>5021</v>
      </c>
      <c r="C139" t="s">
        <v>5022</v>
      </c>
      <c r="D139" t="s">
        <v>13332</v>
      </c>
      <c r="E139">
        <v>5</v>
      </c>
      <c r="F139" t="s">
        <v>234</v>
      </c>
      <c r="G139" t="s">
        <v>5023</v>
      </c>
      <c r="H139" t="s">
        <v>5024</v>
      </c>
      <c r="I139">
        <v>591</v>
      </c>
      <c r="J139" t="s">
        <v>237</v>
      </c>
      <c r="K139" t="s">
        <v>5025</v>
      </c>
      <c r="L139" t="s">
        <v>5026</v>
      </c>
      <c r="M139">
        <v>1</v>
      </c>
      <c r="N139">
        <v>1</v>
      </c>
      <c r="O139" t="s">
        <v>7754</v>
      </c>
      <c r="P139">
        <v>1</v>
      </c>
      <c r="Q139">
        <v>0</v>
      </c>
      <c r="R139">
        <v>137</v>
      </c>
      <c r="S139" t="s">
        <v>9708</v>
      </c>
      <c r="T139" t="s">
        <v>9707</v>
      </c>
      <c r="U139">
        <f t="shared" si="2"/>
        <v>1</v>
      </c>
    </row>
    <row r="140" spans="1:21" x14ac:dyDescent="0.25">
      <c r="A140" s="1">
        <v>138</v>
      </c>
      <c r="B140" t="s">
        <v>5045</v>
      </c>
      <c r="C140" t="s">
        <v>5046</v>
      </c>
      <c r="D140" t="s">
        <v>13333</v>
      </c>
      <c r="E140">
        <v>5</v>
      </c>
      <c r="F140" t="s">
        <v>39</v>
      </c>
      <c r="G140" t="s">
        <v>5047</v>
      </c>
      <c r="H140" t="s">
        <v>5048</v>
      </c>
      <c r="I140">
        <v>6702</v>
      </c>
      <c r="J140" t="s">
        <v>42</v>
      </c>
      <c r="K140" t="s">
        <v>4571</v>
      </c>
      <c r="L140" t="s">
        <v>5049</v>
      </c>
      <c r="M140">
        <v>1</v>
      </c>
      <c r="N140">
        <v>1</v>
      </c>
      <c r="O140" t="s">
        <v>7752</v>
      </c>
      <c r="P140">
        <v>1</v>
      </c>
      <c r="Q140">
        <v>0</v>
      </c>
      <c r="R140">
        <v>138</v>
      </c>
      <c r="S140" t="s">
        <v>9706</v>
      </c>
      <c r="T140" t="s">
        <v>9705</v>
      </c>
      <c r="U140">
        <f t="shared" si="2"/>
        <v>1</v>
      </c>
    </row>
    <row r="141" spans="1:21" x14ac:dyDescent="0.25">
      <c r="A141" s="1">
        <v>139</v>
      </c>
      <c r="B141" t="s">
        <v>5050</v>
      </c>
      <c r="C141" t="s">
        <v>5051</v>
      </c>
      <c r="D141" t="s">
        <v>13334</v>
      </c>
      <c r="E141">
        <v>5</v>
      </c>
      <c r="F141" t="s">
        <v>286</v>
      </c>
      <c r="G141" t="s">
        <v>5052</v>
      </c>
      <c r="H141" t="s">
        <v>5053</v>
      </c>
      <c r="I141">
        <v>6135</v>
      </c>
      <c r="J141" t="s">
        <v>287</v>
      </c>
      <c r="K141" t="s">
        <v>5054</v>
      </c>
      <c r="L141" t="s">
        <v>5055</v>
      </c>
      <c r="M141">
        <v>1</v>
      </c>
      <c r="N141">
        <v>1</v>
      </c>
      <c r="O141" t="s">
        <v>7750</v>
      </c>
      <c r="P141">
        <v>1</v>
      </c>
      <c r="Q141">
        <v>0</v>
      </c>
      <c r="R141">
        <v>139</v>
      </c>
      <c r="S141" t="s">
        <v>9704</v>
      </c>
      <c r="T141" t="s">
        <v>9703</v>
      </c>
      <c r="U141">
        <f t="shared" si="2"/>
        <v>1</v>
      </c>
    </row>
    <row r="142" spans="1:21" x14ac:dyDescent="0.25">
      <c r="A142" s="1">
        <v>140</v>
      </c>
      <c r="B142" t="s">
        <v>5116</v>
      </c>
      <c r="C142" t="s">
        <v>5117</v>
      </c>
      <c r="D142" t="s">
        <v>13853</v>
      </c>
      <c r="E142">
        <v>5</v>
      </c>
      <c r="F142" t="s">
        <v>214</v>
      </c>
      <c r="G142" t="s">
        <v>5118</v>
      </c>
      <c r="H142" t="s">
        <v>5119</v>
      </c>
      <c r="I142">
        <v>4061</v>
      </c>
      <c r="J142" t="s">
        <v>217</v>
      </c>
      <c r="K142" t="s">
        <v>5120</v>
      </c>
      <c r="L142" t="s">
        <v>5121</v>
      </c>
      <c r="M142">
        <v>1</v>
      </c>
      <c r="N142">
        <v>1</v>
      </c>
      <c r="O142" t="s">
        <v>7748</v>
      </c>
      <c r="P142">
        <v>1</v>
      </c>
      <c r="Q142">
        <v>0</v>
      </c>
      <c r="R142">
        <v>140</v>
      </c>
      <c r="S142" t="s">
        <v>11168</v>
      </c>
      <c r="T142" t="s">
        <v>7748</v>
      </c>
      <c r="U142">
        <f t="shared" si="2"/>
        <v>1</v>
      </c>
    </row>
    <row r="143" spans="1:21" x14ac:dyDescent="0.25">
      <c r="A143" s="1">
        <v>141</v>
      </c>
      <c r="B143" t="s">
        <v>5122</v>
      </c>
      <c r="C143" t="s">
        <v>5123</v>
      </c>
      <c r="D143" t="s">
        <v>13335</v>
      </c>
      <c r="E143">
        <v>5</v>
      </c>
      <c r="F143" t="s">
        <v>15</v>
      </c>
      <c r="G143" t="s">
        <v>5124</v>
      </c>
      <c r="H143" t="s">
        <v>5125</v>
      </c>
      <c r="I143">
        <v>1511</v>
      </c>
      <c r="J143" t="s">
        <v>18</v>
      </c>
      <c r="K143" t="s">
        <v>5126</v>
      </c>
      <c r="L143" t="s">
        <v>5127</v>
      </c>
      <c r="M143">
        <v>1</v>
      </c>
      <c r="N143">
        <v>1</v>
      </c>
      <c r="O143" t="s">
        <v>7746</v>
      </c>
      <c r="P143">
        <v>1</v>
      </c>
      <c r="Q143">
        <v>0</v>
      </c>
      <c r="R143">
        <v>141</v>
      </c>
      <c r="S143" t="s">
        <v>9700</v>
      </c>
      <c r="T143" t="s">
        <v>7746</v>
      </c>
      <c r="U143">
        <f t="shared" si="2"/>
        <v>1</v>
      </c>
    </row>
    <row r="144" spans="1:21" x14ac:dyDescent="0.25">
      <c r="A144" s="1">
        <v>142</v>
      </c>
      <c r="B144" t="s">
        <v>5140</v>
      </c>
      <c r="C144" t="s">
        <v>5141</v>
      </c>
      <c r="D144" t="s">
        <v>13336</v>
      </c>
      <c r="E144">
        <v>5</v>
      </c>
      <c r="F144" t="s">
        <v>187</v>
      </c>
      <c r="G144" t="s">
        <v>5142</v>
      </c>
      <c r="H144" t="s">
        <v>5143</v>
      </c>
      <c r="I144">
        <v>52553</v>
      </c>
      <c r="J144" t="s">
        <v>161</v>
      </c>
      <c r="K144" t="s">
        <v>5144</v>
      </c>
      <c r="L144" t="s">
        <v>5145</v>
      </c>
      <c r="M144">
        <v>1</v>
      </c>
      <c r="N144">
        <v>1</v>
      </c>
      <c r="O144" t="s">
        <v>7744</v>
      </c>
      <c r="P144">
        <v>1</v>
      </c>
      <c r="Q144">
        <v>0</v>
      </c>
      <c r="R144">
        <v>142</v>
      </c>
      <c r="S144" t="s">
        <v>9699</v>
      </c>
      <c r="T144" t="s">
        <v>7744</v>
      </c>
      <c r="U144">
        <f t="shared" si="2"/>
        <v>1</v>
      </c>
    </row>
    <row r="145" spans="1:21" x14ac:dyDescent="0.25">
      <c r="A145" s="1">
        <v>143</v>
      </c>
      <c r="B145" t="s">
        <v>5170</v>
      </c>
      <c r="C145" t="s">
        <v>5171</v>
      </c>
      <c r="D145" t="s">
        <v>13337</v>
      </c>
      <c r="E145">
        <v>5</v>
      </c>
      <c r="F145" t="s">
        <v>187</v>
      </c>
      <c r="G145" t="s">
        <v>5172</v>
      </c>
      <c r="H145" t="s">
        <v>5173</v>
      </c>
      <c r="I145">
        <v>14226</v>
      </c>
      <c r="J145" t="s">
        <v>161</v>
      </c>
      <c r="K145" t="s">
        <v>5174</v>
      </c>
      <c r="L145" t="s">
        <v>5175</v>
      </c>
      <c r="M145">
        <v>1</v>
      </c>
      <c r="N145">
        <v>1</v>
      </c>
      <c r="O145" t="s">
        <v>7742</v>
      </c>
      <c r="P145">
        <v>1</v>
      </c>
      <c r="Q145">
        <v>0</v>
      </c>
      <c r="R145">
        <v>143</v>
      </c>
      <c r="S145" t="s">
        <v>9698</v>
      </c>
      <c r="T145" t="s">
        <v>9697</v>
      </c>
      <c r="U145">
        <f t="shared" si="2"/>
        <v>1</v>
      </c>
    </row>
    <row r="146" spans="1:21" x14ac:dyDescent="0.25">
      <c r="A146" s="1">
        <v>144</v>
      </c>
      <c r="B146" t="s">
        <v>5192</v>
      </c>
      <c r="C146" t="s">
        <v>5193</v>
      </c>
      <c r="D146" t="s">
        <v>13338</v>
      </c>
      <c r="E146">
        <v>5</v>
      </c>
      <c r="F146" t="s">
        <v>4992</v>
      </c>
      <c r="G146" t="s">
        <v>5194</v>
      </c>
      <c r="H146" t="s">
        <v>5195</v>
      </c>
      <c r="I146">
        <v>8420</v>
      </c>
      <c r="J146" t="s">
        <v>199</v>
      </c>
      <c r="K146" t="s">
        <v>5196</v>
      </c>
      <c r="L146" t="s">
        <v>5197</v>
      </c>
      <c r="M146">
        <v>1</v>
      </c>
      <c r="N146">
        <v>1</v>
      </c>
      <c r="O146" t="s">
        <v>7740</v>
      </c>
      <c r="P146">
        <v>1</v>
      </c>
      <c r="Q146">
        <v>0</v>
      </c>
      <c r="R146">
        <v>144</v>
      </c>
      <c r="S146" t="s">
        <v>9696</v>
      </c>
      <c r="T146" t="s">
        <v>9695</v>
      </c>
      <c r="U146">
        <f t="shared" si="2"/>
        <v>1</v>
      </c>
    </row>
    <row r="147" spans="1:21" x14ac:dyDescent="0.25">
      <c r="A147" s="1">
        <v>145</v>
      </c>
      <c r="B147" t="s">
        <v>5222</v>
      </c>
      <c r="C147" t="s">
        <v>5223</v>
      </c>
      <c r="D147" t="s">
        <v>13339</v>
      </c>
      <c r="E147">
        <v>5</v>
      </c>
      <c r="F147" t="s">
        <v>877</v>
      </c>
      <c r="G147" t="s">
        <v>5224</v>
      </c>
      <c r="H147" t="s">
        <v>5225</v>
      </c>
      <c r="I147">
        <v>11701</v>
      </c>
      <c r="J147" t="s">
        <v>18</v>
      </c>
      <c r="K147" t="s">
        <v>5226</v>
      </c>
      <c r="L147" t="s">
        <v>5227</v>
      </c>
      <c r="M147">
        <v>1</v>
      </c>
      <c r="N147">
        <v>1</v>
      </c>
      <c r="O147" t="s">
        <v>7738</v>
      </c>
      <c r="P147">
        <v>1</v>
      </c>
      <c r="Q147">
        <v>0</v>
      </c>
      <c r="R147">
        <v>145</v>
      </c>
      <c r="S147" t="s">
        <v>9694</v>
      </c>
      <c r="T147" t="s">
        <v>9693</v>
      </c>
      <c r="U147">
        <f t="shared" si="2"/>
        <v>1</v>
      </c>
    </row>
    <row r="148" spans="1:21" x14ac:dyDescent="0.25">
      <c r="A148" s="1">
        <v>146</v>
      </c>
      <c r="B148" t="s">
        <v>5240</v>
      </c>
      <c r="C148" t="s">
        <v>5241</v>
      </c>
      <c r="D148" t="s">
        <v>13340</v>
      </c>
      <c r="E148">
        <v>5</v>
      </c>
      <c r="F148" t="s">
        <v>286</v>
      </c>
      <c r="G148" t="s">
        <v>5242</v>
      </c>
      <c r="H148" t="s">
        <v>5243</v>
      </c>
      <c r="I148">
        <v>8563</v>
      </c>
      <c r="J148" t="s">
        <v>287</v>
      </c>
      <c r="K148" t="s">
        <v>5244</v>
      </c>
      <c r="L148" t="s">
        <v>5245</v>
      </c>
      <c r="M148">
        <v>1</v>
      </c>
      <c r="N148">
        <v>1</v>
      </c>
      <c r="O148" t="s">
        <v>7736</v>
      </c>
      <c r="P148">
        <v>1</v>
      </c>
      <c r="Q148">
        <v>0</v>
      </c>
      <c r="R148">
        <v>146</v>
      </c>
      <c r="S148" t="s">
        <v>9692</v>
      </c>
      <c r="T148" t="s">
        <v>9691</v>
      </c>
      <c r="U148">
        <f t="shared" si="2"/>
        <v>1</v>
      </c>
    </row>
    <row r="149" spans="1:21" x14ac:dyDescent="0.25">
      <c r="A149" s="1">
        <v>147</v>
      </c>
      <c r="B149" t="s">
        <v>5246</v>
      </c>
      <c r="C149" t="s">
        <v>5247</v>
      </c>
      <c r="D149" t="s">
        <v>13341</v>
      </c>
      <c r="E149">
        <v>5</v>
      </c>
      <c r="F149" t="s">
        <v>15</v>
      </c>
      <c r="G149" t="s">
        <v>5248</v>
      </c>
      <c r="H149" t="s">
        <v>5249</v>
      </c>
      <c r="I149">
        <v>36767</v>
      </c>
      <c r="J149" t="s">
        <v>18</v>
      </c>
      <c r="K149" t="s">
        <v>5250</v>
      </c>
      <c r="L149" t="s">
        <v>5251</v>
      </c>
      <c r="M149">
        <v>1</v>
      </c>
      <c r="N149">
        <v>1</v>
      </c>
      <c r="O149" t="s">
        <v>7734</v>
      </c>
      <c r="P149">
        <v>1</v>
      </c>
      <c r="Q149">
        <v>0</v>
      </c>
      <c r="R149">
        <v>147</v>
      </c>
      <c r="S149" t="s">
        <v>11167</v>
      </c>
      <c r="T149" t="s">
        <v>11166</v>
      </c>
      <c r="U149">
        <f t="shared" si="2"/>
        <v>1</v>
      </c>
    </row>
    <row r="150" spans="1:21" x14ac:dyDescent="0.25">
      <c r="A150" s="1">
        <v>148</v>
      </c>
      <c r="B150" t="s">
        <v>5280</v>
      </c>
      <c r="C150" t="s">
        <v>5281</v>
      </c>
      <c r="D150" t="s">
        <v>13342</v>
      </c>
      <c r="E150">
        <v>5</v>
      </c>
      <c r="F150" t="s">
        <v>321</v>
      </c>
      <c r="G150" t="s">
        <v>5282</v>
      </c>
      <c r="H150" t="s">
        <v>5283</v>
      </c>
      <c r="I150">
        <v>21369</v>
      </c>
      <c r="J150" t="s">
        <v>324</v>
      </c>
      <c r="K150" t="s">
        <v>5284</v>
      </c>
      <c r="L150" t="s">
        <v>5285</v>
      </c>
      <c r="M150">
        <v>1</v>
      </c>
      <c r="N150">
        <v>1</v>
      </c>
      <c r="O150" t="s">
        <v>7732</v>
      </c>
      <c r="P150">
        <v>1</v>
      </c>
      <c r="Q150">
        <v>0</v>
      </c>
      <c r="R150">
        <v>148</v>
      </c>
      <c r="S150" t="s">
        <v>11165</v>
      </c>
      <c r="T150" t="s">
        <v>7732</v>
      </c>
      <c r="U150">
        <f t="shared" si="2"/>
        <v>1</v>
      </c>
    </row>
    <row r="151" spans="1:21" x14ac:dyDescent="0.25">
      <c r="A151" s="1">
        <v>149</v>
      </c>
      <c r="B151" t="s">
        <v>5304</v>
      </c>
      <c r="C151" t="s">
        <v>5305</v>
      </c>
      <c r="D151" t="s">
        <v>13343</v>
      </c>
      <c r="E151">
        <v>5</v>
      </c>
      <c r="F151" t="s">
        <v>5306</v>
      </c>
      <c r="G151" t="s">
        <v>5307</v>
      </c>
      <c r="H151" t="s">
        <v>5308</v>
      </c>
      <c r="I151">
        <v>4653</v>
      </c>
      <c r="J151" t="s">
        <v>26</v>
      </c>
      <c r="K151" t="s">
        <v>5309</v>
      </c>
      <c r="L151" t="s">
        <v>5310</v>
      </c>
      <c r="M151">
        <v>1</v>
      </c>
      <c r="N151">
        <v>1</v>
      </c>
      <c r="O151" t="s">
        <v>7730</v>
      </c>
      <c r="P151">
        <v>1</v>
      </c>
      <c r="Q151">
        <v>0</v>
      </c>
      <c r="R151">
        <v>149</v>
      </c>
      <c r="S151" t="s">
        <v>11164</v>
      </c>
      <c r="T151" t="s">
        <v>11163</v>
      </c>
      <c r="U151">
        <f t="shared" si="2"/>
        <v>3</v>
      </c>
    </row>
    <row r="152" spans="1:21" x14ac:dyDescent="0.25">
      <c r="A152" s="1">
        <v>150</v>
      </c>
      <c r="B152" t="s">
        <v>5327</v>
      </c>
      <c r="C152" t="s">
        <v>5328</v>
      </c>
      <c r="D152" t="s">
        <v>13796</v>
      </c>
      <c r="E152">
        <v>5</v>
      </c>
      <c r="F152" t="s">
        <v>15</v>
      </c>
      <c r="G152" t="s">
        <v>5329</v>
      </c>
      <c r="H152" t="s">
        <v>5330</v>
      </c>
      <c r="I152">
        <v>23226</v>
      </c>
      <c r="J152" t="s">
        <v>18</v>
      </c>
      <c r="K152" t="s">
        <v>5331</v>
      </c>
      <c r="L152" t="s">
        <v>5332</v>
      </c>
      <c r="M152">
        <v>1</v>
      </c>
      <c r="N152">
        <v>1</v>
      </c>
      <c r="O152" t="s">
        <v>7728</v>
      </c>
      <c r="P152">
        <v>2</v>
      </c>
      <c r="Q152">
        <v>-1</v>
      </c>
      <c r="R152">
        <v>150</v>
      </c>
      <c r="S152" t="s">
        <v>9684</v>
      </c>
      <c r="T152" t="s">
        <v>9683</v>
      </c>
      <c r="U152">
        <f t="shared" si="2"/>
        <v>1</v>
      </c>
    </row>
    <row r="153" spans="1:21" x14ac:dyDescent="0.25">
      <c r="A153" s="1">
        <v>151</v>
      </c>
      <c r="B153" t="s">
        <v>5405</v>
      </c>
      <c r="C153" t="s">
        <v>5406</v>
      </c>
      <c r="D153" t="s">
        <v>13344</v>
      </c>
      <c r="E153">
        <v>5</v>
      </c>
      <c r="F153" t="s">
        <v>47</v>
      </c>
      <c r="G153" t="s">
        <v>5407</v>
      </c>
      <c r="H153" t="s">
        <v>5408</v>
      </c>
      <c r="I153">
        <v>22676</v>
      </c>
      <c r="J153" t="s">
        <v>50</v>
      </c>
      <c r="K153" t="s">
        <v>5409</v>
      </c>
      <c r="L153" t="s">
        <v>5410</v>
      </c>
      <c r="M153">
        <v>1</v>
      </c>
      <c r="N153">
        <v>1</v>
      </c>
      <c r="O153" t="s">
        <v>7726</v>
      </c>
      <c r="P153">
        <v>1</v>
      </c>
      <c r="Q153">
        <v>0</v>
      </c>
      <c r="R153">
        <v>151</v>
      </c>
      <c r="S153" t="s">
        <v>9682</v>
      </c>
      <c r="T153" t="s">
        <v>7726</v>
      </c>
      <c r="U153">
        <f t="shared" si="2"/>
        <v>1</v>
      </c>
    </row>
    <row r="154" spans="1:21" x14ac:dyDescent="0.25">
      <c r="A154" s="1">
        <v>152</v>
      </c>
      <c r="B154" t="s">
        <v>5436</v>
      </c>
      <c r="C154" t="s">
        <v>5437</v>
      </c>
      <c r="D154" t="s">
        <v>13345</v>
      </c>
      <c r="E154">
        <v>5</v>
      </c>
      <c r="F154" t="s">
        <v>73</v>
      </c>
      <c r="G154" t="s">
        <v>5438</v>
      </c>
      <c r="H154" t="s">
        <v>5439</v>
      </c>
      <c r="I154">
        <v>12299</v>
      </c>
      <c r="J154" t="s">
        <v>76</v>
      </c>
      <c r="K154" t="s">
        <v>5440</v>
      </c>
      <c r="L154" t="s">
        <v>5441</v>
      </c>
      <c r="M154">
        <v>1</v>
      </c>
      <c r="N154">
        <v>1</v>
      </c>
      <c r="O154" t="s">
        <v>7676</v>
      </c>
      <c r="P154">
        <v>1</v>
      </c>
      <c r="Q154">
        <v>0</v>
      </c>
      <c r="R154">
        <v>152</v>
      </c>
      <c r="S154" t="s">
        <v>9828</v>
      </c>
      <c r="T154" t="s">
        <v>7676</v>
      </c>
      <c r="U154">
        <f t="shared" si="2"/>
        <v>1</v>
      </c>
    </row>
    <row r="155" spans="1:21" x14ac:dyDescent="0.25">
      <c r="A155" s="1">
        <v>153</v>
      </c>
      <c r="B155" t="s">
        <v>5442</v>
      </c>
      <c r="C155" t="s">
        <v>5443</v>
      </c>
      <c r="D155" t="s">
        <v>13346</v>
      </c>
      <c r="E155">
        <v>5</v>
      </c>
      <c r="F155" t="s">
        <v>73</v>
      </c>
      <c r="G155" t="s">
        <v>5444</v>
      </c>
      <c r="H155" t="s">
        <v>5445</v>
      </c>
      <c r="I155">
        <v>889</v>
      </c>
      <c r="J155" t="s">
        <v>76</v>
      </c>
      <c r="K155" t="s">
        <v>5446</v>
      </c>
      <c r="L155" t="s">
        <v>5447</v>
      </c>
      <c r="M155">
        <v>1</v>
      </c>
      <c r="N155">
        <v>1</v>
      </c>
      <c r="O155" t="s">
        <v>7680</v>
      </c>
      <c r="P155">
        <v>1</v>
      </c>
      <c r="Q155">
        <v>0</v>
      </c>
      <c r="R155">
        <v>153</v>
      </c>
      <c r="S155" t="s">
        <v>11162</v>
      </c>
      <c r="T155" t="s">
        <v>7680</v>
      </c>
      <c r="U155">
        <f t="shared" si="2"/>
        <v>1</v>
      </c>
    </row>
    <row r="156" spans="1:21" x14ac:dyDescent="0.25">
      <c r="A156" s="1">
        <v>154</v>
      </c>
      <c r="B156" t="s">
        <v>5459</v>
      </c>
      <c r="C156" t="s">
        <v>5460</v>
      </c>
      <c r="D156" t="s">
        <v>13347</v>
      </c>
      <c r="E156">
        <v>5</v>
      </c>
      <c r="F156" t="s">
        <v>15</v>
      </c>
      <c r="G156" t="s">
        <v>5461</v>
      </c>
      <c r="H156" t="s">
        <v>5462</v>
      </c>
      <c r="I156">
        <v>4389</v>
      </c>
      <c r="J156" t="s">
        <v>18</v>
      </c>
      <c r="K156" t="s">
        <v>5463</v>
      </c>
      <c r="L156" t="s">
        <v>5464</v>
      </c>
      <c r="M156">
        <v>1</v>
      </c>
      <c r="N156">
        <v>1</v>
      </c>
      <c r="O156" t="s">
        <v>7724</v>
      </c>
      <c r="P156">
        <v>1</v>
      </c>
      <c r="Q156">
        <v>0</v>
      </c>
      <c r="R156">
        <v>154</v>
      </c>
      <c r="S156" t="s">
        <v>9679</v>
      </c>
      <c r="T156" t="s">
        <v>9678</v>
      </c>
      <c r="U156">
        <f t="shared" si="2"/>
        <v>1</v>
      </c>
    </row>
    <row r="157" spans="1:21" x14ac:dyDescent="0.25">
      <c r="A157" s="1">
        <v>155</v>
      </c>
      <c r="B157" t="s">
        <v>5465</v>
      </c>
      <c r="C157" t="s">
        <v>5466</v>
      </c>
      <c r="D157" t="s">
        <v>13348</v>
      </c>
      <c r="E157">
        <v>5</v>
      </c>
      <c r="F157" t="s">
        <v>286</v>
      </c>
      <c r="G157" t="s">
        <v>5467</v>
      </c>
      <c r="H157" t="s">
        <v>5468</v>
      </c>
      <c r="I157">
        <v>28723</v>
      </c>
      <c r="J157" t="s">
        <v>287</v>
      </c>
      <c r="K157" t="s">
        <v>5469</v>
      </c>
      <c r="L157" t="s">
        <v>5470</v>
      </c>
      <c r="M157">
        <v>1</v>
      </c>
      <c r="N157">
        <v>1</v>
      </c>
      <c r="O157" t="s">
        <v>7722</v>
      </c>
      <c r="P157">
        <v>1</v>
      </c>
      <c r="Q157">
        <v>0</v>
      </c>
      <c r="R157">
        <v>155</v>
      </c>
      <c r="S157" t="s">
        <v>9677</v>
      </c>
      <c r="T157" t="s">
        <v>7722</v>
      </c>
      <c r="U157">
        <f t="shared" si="2"/>
        <v>1</v>
      </c>
    </row>
    <row r="158" spans="1:21" x14ac:dyDescent="0.25">
      <c r="A158" s="1">
        <v>156</v>
      </c>
      <c r="B158" t="s">
        <v>5471</v>
      </c>
      <c r="C158" t="s">
        <v>5472</v>
      </c>
      <c r="D158" t="s">
        <v>13854</v>
      </c>
      <c r="E158">
        <v>5</v>
      </c>
      <c r="F158" t="s">
        <v>73</v>
      </c>
      <c r="G158" t="s">
        <v>5473</v>
      </c>
      <c r="H158" t="s">
        <v>5474</v>
      </c>
      <c r="I158">
        <v>6876</v>
      </c>
      <c r="J158" t="s">
        <v>76</v>
      </c>
      <c r="K158" t="s">
        <v>5475</v>
      </c>
      <c r="L158" t="s">
        <v>5476</v>
      </c>
      <c r="M158">
        <v>1</v>
      </c>
      <c r="N158">
        <v>1</v>
      </c>
      <c r="O158" t="s">
        <v>7720</v>
      </c>
      <c r="P158">
        <v>1</v>
      </c>
      <c r="Q158">
        <v>0</v>
      </c>
      <c r="R158">
        <v>156</v>
      </c>
      <c r="S158" t="s">
        <v>11161</v>
      </c>
      <c r="T158" t="s">
        <v>11160</v>
      </c>
      <c r="U158">
        <f t="shared" si="2"/>
        <v>1</v>
      </c>
    </row>
    <row r="159" spans="1:21" x14ac:dyDescent="0.25">
      <c r="A159" s="1">
        <v>157</v>
      </c>
      <c r="B159" t="s">
        <v>5499</v>
      </c>
      <c r="C159" t="s">
        <v>5500</v>
      </c>
      <c r="D159" t="s">
        <v>13855</v>
      </c>
      <c r="E159">
        <v>5</v>
      </c>
      <c r="F159" t="s">
        <v>31</v>
      </c>
      <c r="G159" t="s">
        <v>5501</v>
      </c>
      <c r="H159" t="s">
        <v>5502</v>
      </c>
      <c r="I159">
        <v>8081</v>
      </c>
      <c r="J159" t="s">
        <v>34</v>
      </c>
      <c r="K159" t="s">
        <v>5503</v>
      </c>
      <c r="L159" t="s">
        <v>5504</v>
      </c>
      <c r="M159">
        <v>1</v>
      </c>
      <c r="N159">
        <v>1</v>
      </c>
      <c r="O159" t="s">
        <v>7718</v>
      </c>
      <c r="P159">
        <v>1</v>
      </c>
      <c r="Q159">
        <v>0</v>
      </c>
      <c r="R159">
        <v>157</v>
      </c>
      <c r="S159" t="s">
        <v>11159</v>
      </c>
      <c r="T159" t="s">
        <v>11158</v>
      </c>
      <c r="U159">
        <f t="shared" si="2"/>
        <v>1</v>
      </c>
    </row>
    <row r="160" spans="1:21" x14ac:dyDescent="0.25">
      <c r="A160" s="1">
        <v>158</v>
      </c>
      <c r="B160" t="s">
        <v>5554</v>
      </c>
      <c r="C160" t="s">
        <v>5555</v>
      </c>
      <c r="D160" t="s">
        <v>13349</v>
      </c>
      <c r="E160">
        <v>5</v>
      </c>
      <c r="F160" t="s">
        <v>1508</v>
      </c>
      <c r="G160" t="s">
        <v>5556</v>
      </c>
      <c r="H160" t="s">
        <v>5557</v>
      </c>
      <c r="I160">
        <v>5855</v>
      </c>
      <c r="J160" t="s">
        <v>199</v>
      </c>
      <c r="K160" t="s">
        <v>5558</v>
      </c>
      <c r="L160" t="s">
        <v>5559</v>
      </c>
      <c r="M160">
        <v>1</v>
      </c>
      <c r="N160">
        <v>1</v>
      </c>
      <c r="O160" t="s">
        <v>7716</v>
      </c>
      <c r="P160">
        <v>1</v>
      </c>
      <c r="Q160">
        <v>0</v>
      </c>
      <c r="R160">
        <v>158</v>
      </c>
      <c r="S160" t="s">
        <v>11157</v>
      </c>
      <c r="T160" t="s">
        <v>11156</v>
      </c>
      <c r="U160">
        <f t="shared" si="2"/>
        <v>1</v>
      </c>
    </row>
    <row r="161" spans="1:21" x14ac:dyDescent="0.25">
      <c r="A161" s="1">
        <v>159</v>
      </c>
      <c r="B161" t="s">
        <v>5596</v>
      </c>
      <c r="C161" t="s">
        <v>5597</v>
      </c>
      <c r="D161" t="s">
        <v>13350</v>
      </c>
      <c r="E161">
        <v>5</v>
      </c>
      <c r="F161" t="s">
        <v>15</v>
      </c>
      <c r="G161" t="s">
        <v>5598</v>
      </c>
      <c r="H161" t="s">
        <v>5599</v>
      </c>
      <c r="I161">
        <v>5787</v>
      </c>
      <c r="J161" t="s">
        <v>18</v>
      </c>
      <c r="K161" t="s">
        <v>5600</v>
      </c>
      <c r="L161" t="s">
        <v>5601</v>
      </c>
      <c r="M161">
        <v>1</v>
      </c>
      <c r="N161">
        <v>1</v>
      </c>
      <c r="O161" t="s">
        <v>7714</v>
      </c>
      <c r="P161">
        <v>1</v>
      </c>
      <c r="Q161">
        <v>0</v>
      </c>
      <c r="R161">
        <v>159</v>
      </c>
      <c r="S161" t="s">
        <v>9670</v>
      </c>
      <c r="T161" t="s">
        <v>9669</v>
      </c>
      <c r="U161">
        <f t="shared" si="2"/>
        <v>1</v>
      </c>
    </row>
    <row r="162" spans="1:21" x14ac:dyDescent="0.25">
      <c r="A162" s="1">
        <v>160</v>
      </c>
      <c r="B162" t="s">
        <v>5620</v>
      </c>
      <c r="C162" t="s">
        <v>5621</v>
      </c>
      <c r="D162" t="s">
        <v>13968</v>
      </c>
      <c r="E162">
        <v>5</v>
      </c>
      <c r="F162" t="s">
        <v>286</v>
      </c>
      <c r="G162" t="s">
        <v>5622</v>
      </c>
      <c r="H162" t="s">
        <v>5623</v>
      </c>
      <c r="I162">
        <v>15486</v>
      </c>
      <c r="J162" t="s">
        <v>287</v>
      </c>
      <c r="K162" t="s">
        <v>5624</v>
      </c>
      <c r="L162" t="s">
        <v>5625</v>
      </c>
      <c r="M162">
        <v>1</v>
      </c>
      <c r="N162">
        <v>1</v>
      </c>
      <c r="O162" t="s">
        <v>7712</v>
      </c>
      <c r="P162">
        <v>2</v>
      </c>
      <c r="Q162">
        <v>-1</v>
      </c>
      <c r="R162">
        <v>160</v>
      </c>
      <c r="S162" t="s">
        <v>11155</v>
      </c>
      <c r="T162" t="s">
        <v>11154</v>
      </c>
      <c r="U162">
        <f t="shared" si="2"/>
        <v>2</v>
      </c>
    </row>
    <row r="163" spans="1:21" x14ac:dyDescent="0.25">
      <c r="A163" s="1">
        <v>161</v>
      </c>
      <c r="B163" t="s">
        <v>5674</v>
      </c>
      <c r="C163" t="s">
        <v>5675</v>
      </c>
      <c r="D163" t="s">
        <v>13351</v>
      </c>
      <c r="E163">
        <v>5</v>
      </c>
      <c r="F163" t="s">
        <v>39</v>
      </c>
      <c r="G163" t="s">
        <v>5676</v>
      </c>
      <c r="H163" t="s">
        <v>5677</v>
      </c>
      <c r="I163">
        <v>61400</v>
      </c>
      <c r="J163" t="s">
        <v>42</v>
      </c>
      <c r="K163" t="s">
        <v>5678</v>
      </c>
      <c r="L163" t="s">
        <v>5679</v>
      </c>
      <c r="M163">
        <v>1</v>
      </c>
      <c r="N163">
        <v>1</v>
      </c>
      <c r="O163" t="s">
        <v>7710</v>
      </c>
      <c r="P163">
        <v>1</v>
      </c>
      <c r="Q163">
        <v>0</v>
      </c>
      <c r="R163">
        <v>161</v>
      </c>
      <c r="S163" t="s">
        <v>9666</v>
      </c>
      <c r="T163" t="s">
        <v>9665</v>
      </c>
      <c r="U163">
        <f t="shared" si="2"/>
        <v>1</v>
      </c>
    </row>
    <row r="164" spans="1:21" x14ac:dyDescent="0.25">
      <c r="A164" s="1">
        <v>162</v>
      </c>
      <c r="B164" t="s">
        <v>5686</v>
      </c>
      <c r="C164" t="s">
        <v>5687</v>
      </c>
      <c r="D164" t="s">
        <v>13352</v>
      </c>
      <c r="E164">
        <v>5</v>
      </c>
      <c r="F164" t="s">
        <v>1206</v>
      </c>
      <c r="G164" t="s">
        <v>5688</v>
      </c>
      <c r="H164" t="s">
        <v>5689</v>
      </c>
      <c r="I164">
        <v>6806</v>
      </c>
      <c r="J164" t="s">
        <v>76</v>
      </c>
      <c r="K164" t="s">
        <v>5690</v>
      </c>
      <c r="L164" t="s">
        <v>5691</v>
      </c>
      <c r="M164">
        <v>1</v>
      </c>
      <c r="N164">
        <v>1</v>
      </c>
      <c r="O164" t="s">
        <v>7708</v>
      </c>
      <c r="P164">
        <v>1</v>
      </c>
      <c r="Q164">
        <v>0</v>
      </c>
      <c r="R164">
        <v>162</v>
      </c>
      <c r="S164" t="s">
        <v>9664</v>
      </c>
      <c r="T164" t="s">
        <v>7708</v>
      </c>
      <c r="U164">
        <f t="shared" si="2"/>
        <v>1</v>
      </c>
    </row>
    <row r="165" spans="1:21" x14ac:dyDescent="0.25">
      <c r="A165" s="1">
        <v>163</v>
      </c>
      <c r="B165" t="s">
        <v>5710</v>
      </c>
      <c r="C165" t="s">
        <v>5711</v>
      </c>
      <c r="D165" t="s">
        <v>13353</v>
      </c>
      <c r="E165">
        <v>5</v>
      </c>
      <c r="F165" t="s">
        <v>2350</v>
      </c>
      <c r="G165" t="s">
        <v>5712</v>
      </c>
      <c r="H165" t="s">
        <v>5711</v>
      </c>
      <c r="I165">
        <v>62270</v>
      </c>
      <c r="J165" t="s">
        <v>2353</v>
      </c>
      <c r="K165" t="s">
        <v>5713</v>
      </c>
      <c r="L165" t="s">
        <v>5714</v>
      </c>
      <c r="M165">
        <v>1</v>
      </c>
      <c r="N165">
        <v>1</v>
      </c>
      <c r="O165" t="s">
        <v>7706</v>
      </c>
      <c r="P165">
        <v>1</v>
      </c>
      <c r="Q165">
        <v>0</v>
      </c>
      <c r="R165">
        <v>163</v>
      </c>
      <c r="S165" t="s">
        <v>11153</v>
      </c>
      <c r="T165" t="s">
        <v>7706</v>
      </c>
      <c r="U165">
        <f t="shared" si="2"/>
        <v>1</v>
      </c>
    </row>
    <row r="166" spans="1:21" x14ac:dyDescent="0.25">
      <c r="A166" s="1">
        <v>164</v>
      </c>
      <c r="B166" t="s">
        <v>5745</v>
      </c>
      <c r="C166" t="s">
        <v>5746</v>
      </c>
      <c r="D166" t="s">
        <v>13354</v>
      </c>
      <c r="E166">
        <v>5</v>
      </c>
      <c r="F166" t="s">
        <v>73</v>
      </c>
      <c r="G166" t="s">
        <v>5747</v>
      </c>
      <c r="H166" t="s">
        <v>5748</v>
      </c>
      <c r="I166">
        <v>34170</v>
      </c>
      <c r="J166" t="s">
        <v>76</v>
      </c>
      <c r="K166" t="s">
        <v>5749</v>
      </c>
      <c r="L166" t="s">
        <v>5750</v>
      </c>
      <c r="M166">
        <v>1</v>
      </c>
      <c r="N166">
        <v>1</v>
      </c>
      <c r="O166" t="s">
        <v>7704</v>
      </c>
      <c r="P166">
        <v>1</v>
      </c>
      <c r="Q166">
        <v>0</v>
      </c>
      <c r="R166">
        <v>164</v>
      </c>
      <c r="S166" t="s">
        <v>11152</v>
      </c>
      <c r="T166" t="s">
        <v>11151</v>
      </c>
      <c r="U166">
        <f t="shared" si="2"/>
        <v>1</v>
      </c>
    </row>
    <row r="167" spans="1:21" x14ac:dyDescent="0.25">
      <c r="A167" s="1">
        <v>165</v>
      </c>
      <c r="B167" t="s">
        <v>5763</v>
      </c>
      <c r="C167" t="s">
        <v>5764</v>
      </c>
      <c r="D167" t="s">
        <v>13797</v>
      </c>
      <c r="E167">
        <v>5</v>
      </c>
      <c r="F167" t="s">
        <v>15</v>
      </c>
      <c r="G167" t="s">
        <v>5765</v>
      </c>
      <c r="H167" t="s">
        <v>5766</v>
      </c>
      <c r="I167">
        <v>6186</v>
      </c>
      <c r="J167" t="s">
        <v>18</v>
      </c>
      <c r="K167" t="s">
        <v>5767</v>
      </c>
      <c r="L167" t="s">
        <v>5768</v>
      </c>
      <c r="M167">
        <v>1</v>
      </c>
      <c r="N167">
        <v>1</v>
      </c>
      <c r="O167" t="s">
        <v>7702</v>
      </c>
      <c r="P167">
        <v>2</v>
      </c>
      <c r="Q167">
        <v>-1</v>
      </c>
      <c r="R167">
        <v>165</v>
      </c>
      <c r="S167" t="s">
        <v>9659</v>
      </c>
      <c r="T167" t="s">
        <v>9658</v>
      </c>
      <c r="U167">
        <f t="shared" si="2"/>
        <v>1</v>
      </c>
    </row>
    <row r="168" spans="1:21" x14ac:dyDescent="0.25">
      <c r="A168" s="1">
        <v>166</v>
      </c>
      <c r="B168" t="s">
        <v>5781</v>
      </c>
      <c r="C168" t="s">
        <v>5782</v>
      </c>
      <c r="D168" t="s">
        <v>13356</v>
      </c>
      <c r="E168">
        <v>5</v>
      </c>
      <c r="F168" t="s">
        <v>39</v>
      </c>
      <c r="G168" t="s">
        <v>5783</v>
      </c>
      <c r="H168" t="s">
        <v>5784</v>
      </c>
      <c r="I168">
        <v>12014</v>
      </c>
      <c r="J168" t="s">
        <v>42</v>
      </c>
      <c r="K168" t="s">
        <v>4571</v>
      </c>
      <c r="L168" t="s">
        <v>5785</v>
      </c>
      <c r="M168">
        <v>1</v>
      </c>
      <c r="N168">
        <v>1</v>
      </c>
      <c r="O168" t="s">
        <v>7700</v>
      </c>
      <c r="P168">
        <v>1</v>
      </c>
      <c r="Q168">
        <v>0</v>
      </c>
      <c r="R168">
        <v>166</v>
      </c>
      <c r="S168" t="s">
        <v>9657</v>
      </c>
      <c r="T168" t="s">
        <v>9656</v>
      </c>
      <c r="U168">
        <f t="shared" si="2"/>
        <v>1</v>
      </c>
    </row>
    <row r="169" spans="1:21" x14ac:dyDescent="0.25">
      <c r="A169" s="1">
        <v>167</v>
      </c>
      <c r="B169" t="s">
        <v>5792</v>
      </c>
      <c r="C169" t="s">
        <v>5793</v>
      </c>
      <c r="D169" t="s">
        <v>13357</v>
      </c>
      <c r="E169">
        <v>5</v>
      </c>
      <c r="F169" t="s">
        <v>73</v>
      </c>
      <c r="G169" t="s">
        <v>5794</v>
      </c>
      <c r="H169" t="s">
        <v>5795</v>
      </c>
      <c r="I169">
        <v>39687</v>
      </c>
      <c r="J169" t="s">
        <v>76</v>
      </c>
      <c r="K169" t="s">
        <v>5796</v>
      </c>
      <c r="L169" t="s">
        <v>5797</v>
      </c>
      <c r="M169">
        <v>1</v>
      </c>
      <c r="N169">
        <v>1</v>
      </c>
      <c r="O169" t="s">
        <v>7698</v>
      </c>
      <c r="P169">
        <v>1</v>
      </c>
      <c r="Q169">
        <v>0</v>
      </c>
      <c r="R169">
        <v>167</v>
      </c>
      <c r="S169" t="s">
        <v>9655</v>
      </c>
      <c r="T169" t="s">
        <v>7698</v>
      </c>
      <c r="U169">
        <f t="shared" si="2"/>
        <v>1</v>
      </c>
    </row>
    <row r="170" spans="1:21" x14ac:dyDescent="0.25">
      <c r="A170" s="1">
        <v>168</v>
      </c>
      <c r="B170" t="s">
        <v>5798</v>
      </c>
      <c r="C170" t="s">
        <v>5799</v>
      </c>
      <c r="D170" t="s">
        <v>13969</v>
      </c>
      <c r="E170">
        <v>5</v>
      </c>
      <c r="F170" t="s">
        <v>15</v>
      </c>
      <c r="G170" t="s">
        <v>5800</v>
      </c>
      <c r="H170" t="s">
        <v>5801</v>
      </c>
      <c r="I170">
        <v>16724</v>
      </c>
      <c r="J170" t="s">
        <v>18</v>
      </c>
      <c r="K170" t="s">
        <v>5802</v>
      </c>
      <c r="L170" t="s">
        <v>5803</v>
      </c>
      <c r="M170">
        <v>1</v>
      </c>
      <c r="N170">
        <v>1</v>
      </c>
      <c r="O170" t="s">
        <v>7696</v>
      </c>
      <c r="P170">
        <v>2</v>
      </c>
      <c r="Q170">
        <v>-1</v>
      </c>
      <c r="R170">
        <v>168</v>
      </c>
      <c r="S170" t="s">
        <v>11150</v>
      </c>
      <c r="T170" t="s">
        <v>11149</v>
      </c>
      <c r="U170">
        <f t="shared" si="2"/>
        <v>1</v>
      </c>
    </row>
    <row r="171" spans="1:21" x14ac:dyDescent="0.25">
      <c r="A171" s="1">
        <v>169</v>
      </c>
      <c r="B171" t="s">
        <v>5814</v>
      </c>
      <c r="C171" t="s">
        <v>5815</v>
      </c>
      <c r="D171" t="s">
        <v>13359</v>
      </c>
      <c r="E171">
        <v>5</v>
      </c>
      <c r="F171" t="s">
        <v>286</v>
      </c>
      <c r="G171" t="s">
        <v>5816</v>
      </c>
      <c r="H171" t="s">
        <v>5817</v>
      </c>
      <c r="I171">
        <v>39084</v>
      </c>
      <c r="J171" t="s">
        <v>287</v>
      </c>
      <c r="K171" t="s">
        <v>5818</v>
      </c>
      <c r="L171" t="s">
        <v>5819</v>
      </c>
      <c r="M171">
        <v>1</v>
      </c>
      <c r="N171">
        <v>1</v>
      </c>
      <c r="O171" t="s">
        <v>7694</v>
      </c>
      <c r="P171">
        <v>1</v>
      </c>
      <c r="Q171">
        <v>0</v>
      </c>
      <c r="R171">
        <v>169</v>
      </c>
      <c r="S171" t="s">
        <v>9652</v>
      </c>
      <c r="T171" t="s">
        <v>9651</v>
      </c>
      <c r="U171">
        <f t="shared" si="2"/>
        <v>1</v>
      </c>
    </row>
    <row r="172" spans="1:21" x14ac:dyDescent="0.25">
      <c r="A172" s="1">
        <v>170</v>
      </c>
      <c r="B172" t="s">
        <v>5826</v>
      </c>
      <c r="C172" t="s">
        <v>5827</v>
      </c>
      <c r="D172" t="s">
        <v>13360</v>
      </c>
      <c r="E172">
        <v>5</v>
      </c>
      <c r="F172" t="s">
        <v>198</v>
      </c>
      <c r="G172" t="s">
        <v>5828</v>
      </c>
      <c r="H172" t="s">
        <v>5829</v>
      </c>
      <c r="I172">
        <v>8958</v>
      </c>
      <c r="J172" t="s">
        <v>199</v>
      </c>
      <c r="K172" t="s">
        <v>5830</v>
      </c>
      <c r="L172" t="s">
        <v>5831</v>
      </c>
      <c r="M172">
        <v>1</v>
      </c>
      <c r="N172">
        <v>1</v>
      </c>
      <c r="O172" t="s">
        <v>7692</v>
      </c>
      <c r="P172">
        <v>1</v>
      </c>
      <c r="Q172">
        <v>0</v>
      </c>
      <c r="R172">
        <v>170</v>
      </c>
      <c r="S172" t="s">
        <v>11148</v>
      </c>
      <c r="T172" t="s">
        <v>11147</v>
      </c>
      <c r="U172">
        <f t="shared" si="2"/>
        <v>1</v>
      </c>
    </row>
    <row r="173" spans="1:21" x14ac:dyDescent="0.25">
      <c r="A173" s="1">
        <v>171</v>
      </c>
      <c r="B173" t="s">
        <v>5838</v>
      </c>
      <c r="C173" t="s">
        <v>5839</v>
      </c>
      <c r="D173" t="s">
        <v>13971</v>
      </c>
      <c r="E173">
        <v>5</v>
      </c>
      <c r="F173" t="s">
        <v>198</v>
      </c>
      <c r="G173" t="s">
        <v>5840</v>
      </c>
      <c r="H173" t="s">
        <v>5841</v>
      </c>
      <c r="I173">
        <v>1863</v>
      </c>
      <c r="J173" t="s">
        <v>199</v>
      </c>
      <c r="K173" t="s">
        <v>5842</v>
      </c>
      <c r="L173" t="s">
        <v>5843</v>
      </c>
      <c r="M173">
        <v>1</v>
      </c>
      <c r="N173">
        <v>1</v>
      </c>
      <c r="O173" t="s">
        <v>7690</v>
      </c>
      <c r="P173">
        <v>2</v>
      </c>
      <c r="Q173">
        <v>-1</v>
      </c>
      <c r="R173">
        <v>171</v>
      </c>
      <c r="S173" t="s">
        <v>11146</v>
      </c>
      <c r="T173" t="s">
        <v>11145</v>
      </c>
      <c r="U173">
        <f t="shared" si="2"/>
        <v>1</v>
      </c>
    </row>
    <row r="174" spans="1:21" x14ac:dyDescent="0.25">
      <c r="A174" s="1">
        <v>172</v>
      </c>
      <c r="B174" t="s">
        <v>5844</v>
      </c>
      <c r="C174" t="s">
        <v>5845</v>
      </c>
      <c r="D174" t="s">
        <v>13362</v>
      </c>
      <c r="E174">
        <v>5</v>
      </c>
      <c r="F174" t="s">
        <v>286</v>
      </c>
      <c r="G174" t="s">
        <v>5846</v>
      </c>
      <c r="H174" t="s">
        <v>5847</v>
      </c>
      <c r="I174">
        <v>1392</v>
      </c>
      <c r="J174" t="s">
        <v>287</v>
      </c>
      <c r="K174" t="s">
        <v>5848</v>
      </c>
      <c r="L174" t="s">
        <v>5849</v>
      </c>
      <c r="M174">
        <v>1</v>
      </c>
      <c r="N174">
        <v>1</v>
      </c>
      <c r="O174" t="s">
        <v>7688</v>
      </c>
      <c r="P174">
        <v>1</v>
      </c>
      <c r="Q174">
        <v>0</v>
      </c>
      <c r="R174">
        <v>172</v>
      </c>
      <c r="S174" t="s">
        <v>9646</v>
      </c>
      <c r="T174" t="s">
        <v>9645</v>
      </c>
      <c r="U174">
        <f t="shared" si="2"/>
        <v>1</v>
      </c>
    </row>
    <row r="175" spans="1:21" x14ac:dyDescent="0.25">
      <c r="A175" s="1">
        <v>173</v>
      </c>
      <c r="B175" t="s">
        <v>5850</v>
      </c>
      <c r="C175" t="s">
        <v>5851</v>
      </c>
      <c r="D175" t="s">
        <v>13363</v>
      </c>
      <c r="E175">
        <v>5</v>
      </c>
      <c r="F175" t="s">
        <v>117</v>
      </c>
      <c r="G175" t="s">
        <v>5852</v>
      </c>
      <c r="H175" t="s">
        <v>5853</v>
      </c>
      <c r="I175">
        <v>6764</v>
      </c>
      <c r="J175" t="s">
        <v>120</v>
      </c>
      <c r="K175" t="s">
        <v>3259</v>
      </c>
      <c r="L175" t="s">
        <v>5854</v>
      </c>
      <c r="M175">
        <v>1</v>
      </c>
      <c r="N175">
        <v>1</v>
      </c>
      <c r="O175" t="s">
        <v>7686</v>
      </c>
      <c r="P175">
        <v>1</v>
      </c>
      <c r="Q175">
        <v>0</v>
      </c>
      <c r="R175">
        <v>173</v>
      </c>
      <c r="S175" t="s">
        <v>11144</v>
      </c>
      <c r="T175" t="s">
        <v>11143</v>
      </c>
      <c r="U175">
        <f t="shared" si="2"/>
        <v>1</v>
      </c>
    </row>
    <row r="176" spans="1:21" x14ac:dyDescent="0.25">
      <c r="A176" s="1">
        <v>174</v>
      </c>
      <c r="B176" t="s">
        <v>5903</v>
      </c>
      <c r="C176" t="s">
        <v>5904</v>
      </c>
      <c r="D176" t="s">
        <v>13364</v>
      </c>
      <c r="E176">
        <v>5</v>
      </c>
      <c r="F176" t="s">
        <v>187</v>
      </c>
      <c r="G176" t="s">
        <v>5905</v>
      </c>
      <c r="H176" t="s">
        <v>5906</v>
      </c>
      <c r="I176">
        <v>16364</v>
      </c>
      <c r="J176" t="s">
        <v>161</v>
      </c>
      <c r="K176" t="s">
        <v>5907</v>
      </c>
      <c r="L176" t="s">
        <v>5908</v>
      </c>
      <c r="M176">
        <v>1</v>
      </c>
      <c r="N176">
        <v>1</v>
      </c>
      <c r="O176" t="s">
        <v>7684</v>
      </c>
      <c r="P176">
        <v>1</v>
      </c>
      <c r="Q176">
        <v>0</v>
      </c>
      <c r="R176">
        <v>174</v>
      </c>
      <c r="S176" t="s">
        <v>11142</v>
      </c>
      <c r="T176" t="s">
        <v>7684</v>
      </c>
      <c r="U176">
        <f t="shared" si="2"/>
        <v>1</v>
      </c>
    </row>
    <row r="177" spans="1:21" x14ac:dyDescent="0.25">
      <c r="A177" s="1">
        <v>175</v>
      </c>
      <c r="B177" t="s">
        <v>5939</v>
      </c>
      <c r="C177" t="s">
        <v>5940</v>
      </c>
      <c r="D177" t="s">
        <v>14023</v>
      </c>
      <c r="E177">
        <v>5</v>
      </c>
      <c r="F177" t="s">
        <v>73</v>
      </c>
      <c r="G177" t="s">
        <v>5941</v>
      </c>
      <c r="H177" t="s">
        <v>5942</v>
      </c>
      <c r="I177">
        <v>59321</v>
      </c>
      <c r="J177" t="s">
        <v>76</v>
      </c>
      <c r="K177" t="s">
        <v>5943</v>
      </c>
      <c r="L177" t="s">
        <v>5944</v>
      </c>
      <c r="M177">
        <v>1</v>
      </c>
      <c r="N177">
        <v>1</v>
      </c>
      <c r="O177" t="s">
        <v>7682</v>
      </c>
      <c r="P177">
        <v>1</v>
      </c>
      <c r="Q177">
        <v>0</v>
      </c>
      <c r="R177">
        <v>175</v>
      </c>
      <c r="S177" t="s">
        <v>11141</v>
      </c>
      <c r="T177" t="s">
        <v>11140</v>
      </c>
      <c r="U177">
        <f t="shared" si="2"/>
        <v>1</v>
      </c>
    </row>
    <row r="178" spans="1:21" x14ac:dyDescent="0.25">
      <c r="A178" s="1">
        <v>176</v>
      </c>
      <c r="B178" t="s">
        <v>5963</v>
      </c>
      <c r="C178" t="s">
        <v>5964</v>
      </c>
      <c r="D178" t="s">
        <v>13365</v>
      </c>
      <c r="E178">
        <v>5</v>
      </c>
      <c r="F178" t="s">
        <v>39</v>
      </c>
      <c r="G178" t="s">
        <v>5965</v>
      </c>
      <c r="H178" t="s">
        <v>5966</v>
      </c>
      <c r="I178">
        <v>30644</v>
      </c>
      <c r="J178" t="s">
        <v>42</v>
      </c>
      <c r="K178" t="s">
        <v>5967</v>
      </c>
      <c r="L178" t="s">
        <v>5968</v>
      </c>
      <c r="M178">
        <v>1</v>
      </c>
      <c r="N178">
        <v>1</v>
      </c>
      <c r="O178" t="s">
        <v>7680</v>
      </c>
      <c r="P178">
        <v>1</v>
      </c>
      <c r="Q178">
        <v>0</v>
      </c>
      <c r="R178">
        <v>176</v>
      </c>
      <c r="S178" t="s">
        <v>9638</v>
      </c>
      <c r="T178" t="s">
        <v>7252</v>
      </c>
      <c r="U178">
        <f t="shared" si="2"/>
        <v>1</v>
      </c>
    </row>
    <row r="179" spans="1:21" x14ac:dyDescent="0.25">
      <c r="A179" s="1">
        <v>177</v>
      </c>
      <c r="B179" t="s">
        <v>5975</v>
      </c>
      <c r="C179" t="s">
        <v>5976</v>
      </c>
      <c r="D179" t="s">
        <v>13366</v>
      </c>
      <c r="E179">
        <v>5</v>
      </c>
      <c r="F179" t="s">
        <v>187</v>
      </c>
      <c r="G179" t="s">
        <v>5977</v>
      </c>
      <c r="H179" t="s">
        <v>5978</v>
      </c>
      <c r="I179">
        <v>9474</v>
      </c>
      <c r="J179" t="s">
        <v>161</v>
      </c>
      <c r="K179" t="s">
        <v>5979</v>
      </c>
      <c r="L179" t="s">
        <v>5980</v>
      </c>
      <c r="M179">
        <v>1</v>
      </c>
      <c r="N179">
        <v>1</v>
      </c>
      <c r="O179" t="s">
        <v>7678</v>
      </c>
      <c r="P179">
        <v>1</v>
      </c>
      <c r="Q179">
        <v>0</v>
      </c>
      <c r="R179">
        <v>177</v>
      </c>
      <c r="S179" t="s">
        <v>9637</v>
      </c>
      <c r="T179" t="s">
        <v>7678</v>
      </c>
      <c r="U179">
        <f t="shared" si="2"/>
        <v>1</v>
      </c>
    </row>
    <row r="180" spans="1:21" x14ac:dyDescent="0.25">
      <c r="A180" s="1">
        <v>178</v>
      </c>
      <c r="B180" t="s">
        <v>6006</v>
      </c>
      <c r="C180" t="s">
        <v>6007</v>
      </c>
      <c r="D180" t="s">
        <v>14024</v>
      </c>
      <c r="E180">
        <v>5</v>
      </c>
      <c r="F180" t="s">
        <v>39</v>
      </c>
      <c r="G180" t="s">
        <v>6008</v>
      </c>
      <c r="H180" t="s">
        <v>6009</v>
      </c>
      <c r="I180">
        <v>2329</v>
      </c>
      <c r="J180" t="s">
        <v>42</v>
      </c>
      <c r="K180" t="s">
        <v>6010</v>
      </c>
      <c r="L180" t="s">
        <v>6011</v>
      </c>
      <c r="M180">
        <v>1</v>
      </c>
      <c r="N180">
        <v>1</v>
      </c>
      <c r="O180" t="s">
        <v>7676</v>
      </c>
      <c r="P180">
        <v>1</v>
      </c>
      <c r="Q180">
        <v>0</v>
      </c>
      <c r="R180">
        <v>178</v>
      </c>
      <c r="S180" t="s">
        <v>11139</v>
      </c>
      <c r="T180" t="s">
        <v>11138</v>
      </c>
      <c r="U180">
        <f t="shared" si="2"/>
        <v>1</v>
      </c>
    </row>
    <row r="181" spans="1:21" x14ac:dyDescent="0.25">
      <c r="A181" s="1">
        <v>179</v>
      </c>
      <c r="B181" t="s">
        <v>6018</v>
      </c>
      <c r="C181" t="s">
        <v>6019</v>
      </c>
      <c r="D181" t="s">
        <v>13367</v>
      </c>
      <c r="E181">
        <v>5</v>
      </c>
      <c r="F181" t="s">
        <v>286</v>
      </c>
      <c r="G181" t="s">
        <v>6020</v>
      </c>
      <c r="H181" t="s">
        <v>6021</v>
      </c>
      <c r="I181">
        <v>6848</v>
      </c>
      <c r="J181" t="s">
        <v>287</v>
      </c>
      <c r="K181" t="s">
        <v>6022</v>
      </c>
      <c r="L181" t="s">
        <v>6023</v>
      </c>
      <c r="M181">
        <v>1</v>
      </c>
      <c r="N181">
        <v>1</v>
      </c>
      <c r="O181" t="s">
        <v>7674</v>
      </c>
      <c r="P181">
        <v>1</v>
      </c>
      <c r="Q181">
        <v>0</v>
      </c>
      <c r="R181">
        <v>179</v>
      </c>
      <c r="S181" t="s">
        <v>9634</v>
      </c>
      <c r="T181" t="s">
        <v>9633</v>
      </c>
      <c r="U181">
        <f t="shared" si="2"/>
        <v>1</v>
      </c>
    </row>
    <row r="182" spans="1:21" x14ac:dyDescent="0.25">
      <c r="A182" s="1">
        <v>180</v>
      </c>
      <c r="B182" t="s">
        <v>13</v>
      </c>
      <c r="C182" t="s">
        <v>14</v>
      </c>
      <c r="D182" t="s">
        <v>13368</v>
      </c>
      <c r="E182">
        <v>1</v>
      </c>
      <c r="F182" t="s">
        <v>15</v>
      </c>
      <c r="G182" t="s">
        <v>16</v>
      </c>
      <c r="H182" t="s">
        <v>17</v>
      </c>
      <c r="I182">
        <v>15672</v>
      </c>
      <c r="J182" t="s">
        <v>18</v>
      </c>
      <c r="K182" t="s">
        <v>19</v>
      </c>
      <c r="L182" t="s">
        <v>20</v>
      </c>
      <c r="M182">
        <v>2</v>
      </c>
      <c r="N182">
        <v>2</v>
      </c>
      <c r="O182" t="s">
        <v>7672</v>
      </c>
      <c r="P182">
        <v>2</v>
      </c>
      <c r="Q182">
        <v>0</v>
      </c>
      <c r="R182">
        <v>180</v>
      </c>
      <c r="S182" t="s">
        <v>9632</v>
      </c>
      <c r="T182" t="s">
        <v>9631</v>
      </c>
      <c r="U182">
        <f t="shared" si="2"/>
        <v>2</v>
      </c>
    </row>
    <row r="183" spans="1:21" x14ac:dyDescent="0.25">
      <c r="A183" s="1">
        <v>181</v>
      </c>
      <c r="B183" t="s">
        <v>45</v>
      </c>
      <c r="C183" t="s">
        <v>46</v>
      </c>
      <c r="D183" t="s">
        <v>13895</v>
      </c>
      <c r="E183">
        <v>1</v>
      </c>
      <c r="F183" t="s">
        <v>47</v>
      </c>
      <c r="G183" t="s">
        <v>48</v>
      </c>
      <c r="H183" t="s">
        <v>49</v>
      </c>
      <c r="I183">
        <v>5465</v>
      </c>
      <c r="J183" t="s">
        <v>50</v>
      </c>
      <c r="K183" t="s">
        <v>51</v>
      </c>
      <c r="L183" t="s">
        <v>52</v>
      </c>
      <c r="M183">
        <v>2</v>
      </c>
      <c r="N183">
        <v>2</v>
      </c>
      <c r="O183" t="s">
        <v>7670</v>
      </c>
      <c r="P183">
        <v>1</v>
      </c>
      <c r="Q183">
        <v>1</v>
      </c>
      <c r="R183">
        <v>181</v>
      </c>
      <c r="S183" t="s">
        <v>11137</v>
      </c>
      <c r="T183" t="s">
        <v>11136</v>
      </c>
      <c r="U183">
        <f t="shared" si="2"/>
        <v>2</v>
      </c>
    </row>
    <row r="184" spans="1:21" x14ac:dyDescent="0.25">
      <c r="A184" s="1">
        <v>182</v>
      </c>
      <c r="B184" t="s">
        <v>71</v>
      </c>
      <c r="C184" t="s">
        <v>72</v>
      </c>
      <c r="D184" t="s">
        <v>14051</v>
      </c>
      <c r="E184">
        <v>1</v>
      </c>
      <c r="F184" t="s">
        <v>73</v>
      </c>
      <c r="G184" t="s">
        <v>74</v>
      </c>
      <c r="H184" t="s">
        <v>75</v>
      </c>
      <c r="I184">
        <v>2599</v>
      </c>
      <c r="J184" t="s">
        <v>76</v>
      </c>
      <c r="K184" t="s">
        <v>77</v>
      </c>
      <c r="L184" t="s">
        <v>78</v>
      </c>
      <c r="M184">
        <v>2</v>
      </c>
      <c r="N184">
        <v>2</v>
      </c>
      <c r="O184" t="s">
        <v>7668</v>
      </c>
      <c r="P184">
        <v>3</v>
      </c>
      <c r="Q184">
        <v>-1</v>
      </c>
      <c r="R184">
        <v>182</v>
      </c>
      <c r="S184" t="s">
        <v>11135</v>
      </c>
      <c r="T184" t="s">
        <v>11134</v>
      </c>
      <c r="U184">
        <f t="shared" si="2"/>
        <v>2</v>
      </c>
    </row>
    <row r="185" spans="1:21" x14ac:dyDescent="0.25">
      <c r="A185" s="1">
        <v>183</v>
      </c>
      <c r="B185" t="s">
        <v>79</v>
      </c>
      <c r="C185" t="s">
        <v>80</v>
      </c>
      <c r="D185" t="s">
        <v>13972</v>
      </c>
      <c r="E185">
        <v>1</v>
      </c>
      <c r="F185" t="s">
        <v>81</v>
      </c>
      <c r="G185" t="s">
        <v>82</v>
      </c>
      <c r="H185" t="s">
        <v>83</v>
      </c>
      <c r="I185">
        <v>12467</v>
      </c>
      <c r="J185" t="s">
        <v>84</v>
      </c>
      <c r="K185" t="s">
        <v>85</v>
      </c>
      <c r="L185" t="s">
        <v>86</v>
      </c>
      <c r="M185">
        <v>2</v>
      </c>
      <c r="N185">
        <v>4</v>
      </c>
      <c r="O185" t="s">
        <v>7666</v>
      </c>
      <c r="P185">
        <v>3</v>
      </c>
      <c r="Q185">
        <v>-1</v>
      </c>
      <c r="R185">
        <v>183</v>
      </c>
      <c r="S185" t="s">
        <v>11133</v>
      </c>
      <c r="T185" t="s">
        <v>11132</v>
      </c>
      <c r="U185">
        <f t="shared" si="2"/>
        <v>2</v>
      </c>
    </row>
    <row r="186" spans="1:21" x14ac:dyDescent="0.25">
      <c r="A186" s="1">
        <v>184</v>
      </c>
      <c r="B186" t="s">
        <v>87</v>
      </c>
      <c r="C186" t="s">
        <v>88</v>
      </c>
      <c r="D186" t="s">
        <v>13147</v>
      </c>
      <c r="E186">
        <v>1</v>
      </c>
      <c r="F186" t="s">
        <v>39</v>
      </c>
      <c r="G186" t="s">
        <v>89</v>
      </c>
      <c r="H186" t="s">
        <v>90</v>
      </c>
      <c r="I186">
        <v>3945</v>
      </c>
      <c r="J186" t="s">
        <v>42</v>
      </c>
      <c r="K186" t="s">
        <v>91</v>
      </c>
      <c r="L186" t="s">
        <v>92</v>
      </c>
      <c r="M186">
        <v>2</v>
      </c>
      <c r="N186">
        <v>2</v>
      </c>
      <c r="O186" t="s">
        <v>7664</v>
      </c>
      <c r="P186">
        <v>1</v>
      </c>
      <c r="Q186">
        <v>1</v>
      </c>
      <c r="R186">
        <v>184</v>
      </c>
      <c r="S186" t="s">
        <v>11131</v>
      </c>
      <c r="T186" t="s">
        <v>11130</v>
      </c>
      <c r="U186">
        <f t="shared" si="2"/>
        <v>1</v>
      </c>
    </row>
    <row r="187" spans="1:21" x14ac:dyDescent="0.25">
      <c r="A187" s="1">
        <v>185</v>
      </c>
      <c r="B187" t="s">
        <v>93</v>
      </c>
      <c r="C187" t="s">
        <v>94</v>
      </c>
      <c r="D187" t="s">
        <v>14093</v>
      </c>
      <c r="E187">
        <v>1</v>
      </c>
      <c r="F187" t="s">
        <v>15</v>
      </c>
      <c r="G187" t="s">
        <v>95</v>
      </c>
      <c r="H187" t="s">
        <v>96</v>
      </c>
      <c r="I187">
        <v>3417</v>
      </c>
      <c r="J187" t="s">
        <v>18</v>
      </c>
      <c r="K187" t="s">
        <v>97</v>
      </c>
      <c r="L187" t="s">
        <v>98</v>
      </c>
      <c r="M187">
        <v>2</v>
      </c>
      <c r="N187">
        <v>1</v>
      </c>
      <c r="O187" t="s">
        <v>7662</v>
      </c>
      <c r="P187">
        <v>3</v>
      </c>
      <c r="Q187">
        <v>-1</v>
      </c>
      <c r="R187">
        <v>185</v>
      </c>
      <c r="S187" t="s">
        <v>11129</v>
      </c>
      <c r="T187" t="s">
        <v>11128</v>
      </c>
      <c r="U187">
        <f t="shared" si="2"/>
        <v>4</v>
      </c>
    </row>
    <row r="188" spans="1:21" x14ac:dyDescent="0.25">
      <c r="A188" s="1">
        <v>186</v>
      </c>
      <c r="B188" t="s">
        <v>101</v>
      </c>
      <c r="C188" t="s">
        <v>102</v>
      </c>
      <c r="D188" t="s">
        <v>13973</v>
      </c>
      <c r="E188">
        <v>1</v>
      </c>
      <c r="F188" t="s">
        <v>15</v>
      </c>
      <c r="G188" t="s">
        <v>103</v>
      </c>
      <c r="H188" t="s">
        <v>104</v>
      </c>
      <c r="I188">
        <v>4394</v>
      </c>
      <c r="J188" t="s">
        <v>18</v>
      </c>
      <c r="K188" t="s">
        <v>105</v>
      </c>
      <c r="L188" t="s">
        <v>106</v>
      </c>
      <c r="M188">
        <v>2</v>
      </c>
      <c r="N188">
        <v>1</v>
      </c>
      <c r="O188" t="s">
        <v>7660</v>
      </c>
      <c r="P188">
        <v>3</v>
      </c>
      <c r="Q188">
        <v>-1</v>
      </c>
      <c r="R188">
        <v>186</v>
      </c>
      <c r="S188" t="s">
        <v>11127</v>
      </c>
      <c r="T188" t="s">
        <v>11126</v>
      </c>
      <c r="U188">
        <f t="shared" si="2"/>
        <v>2</v>
      </c>
    </row>
    <row r="189" spans="1:21" x14ac:dyDescent="0.25">
      <c r="A189" s="1">
        <v>187</v>
      </c>
      <c r="B189" t="s">
        <v>115</v>
      </c>
      <c r="C189" t="s">
        <v>116</v>
      </c>
      <c r="D189" t="s">
        <v>13127</v>
      </c>
      <c r="E189">
        <v>1</v>
      </c>
      <c r="F189" t="s">
        <v>117</v>
      </c>
      <c r="G189" t="s">
        <v>118</v>
      </c>
      <c r="H189" t="s">
        <v>119</v>
      </c>
      <c r="I189">
        <v>26991</v>
      </c>
      <c r="J189" t="s">
        <v>120</v>
      </c>
      <c r="K189" t="s">
        <v>121</v>
      </c>
      <c r="L189" t="s">
        <v>122</v>
      </c>
      <c r="M189">
        <v>2</v>
      </c>
      <c r="N189">
        <v>0</v>
      </c>
      <c r="O189" t="s">
        <v>7658</v>
      </c>
      <c r="P189">
        <v>2</v>
      </c>
      <c r="Q189">
        <v>0</v>
      </c>
      <c r="R189">
        <v>187</v>
      </c>
      <c r="S189" t="s">
        <v>11125</v>
      </c>
      <c r="T189" t="s">
        <v>11124</v>
      </c>
      <c r="U189">
        <f t="shared" si="2"/>
        <v>2</v>
      </c>
    </row>
    <row r="190" spans="1:21" x14ac:dyDescent="0.25">
      <c r="A190" s="1">
        <v>188</v>
      </c>
      <c r="B190" t="s">
        <v>141</v>
      </c>
      <c r="C190" t="s">
        <v>142</v>
      </c>
      <c r="D190" t="s">
        <v>13798</v>
      </c>
      <c r="E190">
        <v>1</v>
      </c>
      <c r="F190" t="s">
        <v>73</v>
      </c>
      <c r="G190" t="s">
        <v>143</v>
      </c>
      <c r="H190" t="s">
        <v>144</v>
      </c>
      <c r="I190">
        <v>7274</v>
      </c>
      <c r="J190" t="s">
        <v>76</v>
      </c>
      <c r="K190" t="s">
        <v>145</v>
      </c>
      <c r="L190" t="s">
        <v>146</v>
      </c>
      <c r="M190">
        <v>2</v>
      </c>
      <c r="N190">
        <v>2</v>
      </c>
      <c r="O190" t="s">
        <v>7656</v>
      </c>
      <c r="P190">
        <v>3</v>
      </c>
      <c r="Q190">
        <v>-1</v>
      </c>
      <c r="R190">
        <v>188</v>
      </c>
      <c r="S190" t="s">
        <v>11123</v>
      </c>
      <c r="T190" t="s">
        <v>11122</v>
      </c>
      <c r="U190">
        <f t="shared" si="2"/>
        <v>3</v>
      </c>
    </row>
    <row r="191" spans="1:21" x14ac:dyDescent="0.25">
      <c r="A191" s="1">
        <v>189</v>
      </c>
      <c r="B191" t="s">
        <v>172</v>
      </c>
      <c r="C191" t="s">
        <v>173</v>
      </c>
      <c r="D191" t="s">
        <v>13896</v>
      </c>
      <c r="E191">
        <v>1</v>
      </c>
      <c r="F191" t="s">
        <v>73</v>
      </c>
      <c r="G191" t="s">
        <v>174</v>
      </c>
      <c r="H191" t="s">
        <v>175</v>
      </c>
      <c r="I191">
        <v>20469</v>
      </c>
      <c r="J191" t="s">
        <v>76</v>
      </c>
      <c r="K191" t="s">
        <v>176</v>
      </c>
      <c r="L191" t="s">
        <v>177</v>
      </c>
      <c r="M191">
        <v>2</v>
      </c>
      <c r="N191">
        <v>2</v>
      </c>
      <c r="O191" t="s">
        <v>7654</v>
      </c>
      <c r="P191">
        <v>1</v>
      </c>
      <c r="Q191">
        <v>1</v>
      </c>
      <c r="R191">
        <v>189</v>
      </c>
      <c r="S191" t="s">
        <v>11121</v>
      </c>
      <c r="T191" t="s">
        <v>11120</v>
      </c>
      <c r="U191">
        <f t="shared" si="2"/>
        <v>2</v>
      </c>
    </row>
    <row r="192" spans="1:21" x14ac:dyDescent="0.25">
      <c r="A192" s="1">
        <v>190</v>
      </c>
      <c r="B192" t="s">
        <v>185</v>
      </c>
      <c r="C192" t="s">
        <v>186</v>
      </c>
      <c r="D192" t="s">
        <v>13857</v>
      </c>
      <c r="E192">
        <v>1</v>
      </c>
      <c r="F192" t="s">
        <v>187</v>
      </c>
      <c r="G192" t="s">
        <v>188</v>
      </c>
      <c r="H192" t="s">
        <v>189</v>
      </c>
      <c r="I192">
        <v>12125</v>
      </c>
      <c r="J192" t="s">
        <v>161</v>
      </c>
      <c r="K192" t="s">
        <v>190</v>
      </c>
      <c r="L192" t="s">
        <v>191</v>
      </c>
      <c r="M192">
        <v>2</v>
      </c>
      <c r="N192">
        <v>2</v>
      </c>
      <c r="O192" t="s">
        <v>7652</v>
      </c>
      <c r="P192">
        <v>2</v>
      </c>
      <c r="Q192">
        <v>0</v>
      </c>
      <c r="R192">
        <v>190</v>
      </c>
      <c r="S192" t="s">
        <v>11119</v>
      </c>
      <c r="T192" t="s">
        <v>11118</v>
      </c>
      <c r="U192">
        <f t="shared" si="2"/>
        <v>2</v>
      </c>
    </row>
    <row r="193" spans="1:21" x14ac:dyDescent="0.25">
      <c r="A193" s="1">
        <v>191</v>
      </c>
      <c r="B193" t="s">
        <v>220</v>
      </c>
      <c r="C193" t="s">
        <v>221</v>
      </c>
      <c r="D193" t="s">
        <v>14087</v>
      </c>
      <c r="E193">
        <v>1</v>
      </c>
      <c r="F193" t="s">
        <v>187</v>
      </c>
      <c r="G193" t="s">
        <v>222</v>
      </c>
      <c r="H193" t="s">
        <v>223</v>
      </c>
      <c r="I193">
        <v>19013</v>
      </c>
      <c r="J193" t="s">
        <v>161</v>
      </c>
      <c r="K193" t="s">
        <v>224</v>
      </c>
      <c r="L193" t="s">
        <v>225</v>
      </c>
      <c r="M193">
        <v>2</v>
      </c>
      <c r="N193">
        <v>1</v>
      </c>
      <c r="O193" t="s">
        <v>7650</v>
      </c>
      <c r="P193">
        <v>2</v>
      </c>
      <c r="Q193">
        <v>0</v>
      </c>
      <c r="R193">
        <v>191</v>
      </c>
      <c r="S193" t="s">
        <v>11117</v>
      </c>
      <c r="T193" t="s">
        <v>11116</v>
      </c>
      <c r="U193">
        <f t="shared" si="2"/>
        <v>3</v>
      </c>
    </row>
    <row r="194" spans="1:21" x14ac:dyDescent="0.25">
      <c r="A194" s="1">
        <v>192</v>
      </c>
      <c r="B194" t="s">
        <v>232</v>
      </c>
      <c r="C194" t="s">
        <v>233</v>
      </c>
      <c r="D194" t="s">
        <v>13974</v>
      </c>
      <c r="E194">
        <v>1</v>
      </c>
      <c r="F194" t="s">
        <v>234</v>
      </c>
      <c r="G194" t="s">
        <v>235</v>
      </c>
      <c r="H194" t="s">
        <v>236</v>
      </c>
      <c r="I194">
        <v>3292</v>
      </c>
      <c r="J194" t="s">
        <v>237</v>
      </c>
      <c r="K194" t="s">
        <v>238</v>
      </c>
      <c r="L194" t="s">
        <v>239</v>
      </c>
      <c r="M194">
        <v>2</v>
      </c>
      <c r="N194">
        <v>1</v>
      </c>
      <c r="O194" t="s">
        <v>7648</v>
      </c>
      <c r="P194">
        <v>3</v>
      </c>
      <c r="Q194">
        <v>-1</v>
      </c>
      <c r="R194">
        <v>192</v>
      </c>
      <c r="S194" t="s">
        <v>11115</v>
      </c>
      <c r="T194" t="s">
        <v>11114</v>
      </c>
      <c r="U194">
        <f t="shared" si="2"/>
        <v>3</v>
      </c>
    </row>
    <row r="195" spans="1:21" x14ac:dyDescent="0.25">
      <c r="A195" s="1">
        <v>193</v>
      </c>
      <c r="B195" t="s">
        <v>246</v>
      </c>
      <c r="C195" t="s">
        <v>247</v>
      </c>
      <c r="D195" t="s">
        <v>13503</v>
      </c>
      <c r="E195">
        <v>1</v>
      </c>
      <c r="F195" t="s">
        <v>198</v>
      </c>
      <c r="G195" t="s">
        <v>248</v>
      </c>
      <c r="H195" t="s">
        <v>249</v>
      </c>
      <c r="I195">
        <v>51383</v>
      </c>
      <c r="J195" t="s">
        <v>199</v>
      </c>
      <c r="K195" t="s">
        <v>250</v>
      </c>
      <c r="L195" t="s">
        <v>251</v>
      </c>
      <c r="M195">
        <v>2</v>
      </c>
      <c r="N195">
        <v>2</v>
      </c>
      <c r="O195" t="s">
        <v>7646</v>
      </c>
      <c r="P195">
        <v>1</v>
      </c>
      <c r="Q195">
        <v>1</v>
      </c>
      <c r="R195">
        <v>193</v>
      </c>
      <c r="S195" t="s">
        <v>11113</v>
      </c>
      <c r="T195" t="s">
        <v>7646</v>
      </c>
      <c r="U195">
        <f t="shared" si="2"/>
        <v>1</v>
      </c>
    </row>
    <row r="196" spans="1:21" x14ac:dyDescent="0.25">
      <c r="A196" s="1">
        <v>194</v>
      </c>
      <c r="B196" t="s">
        <v>252</v>
      </c>
      <c r="C196" t="s">
        <v>253</v>
      </c>
      <c r="D196" t="s">
        <v>13373</v>
      </c>
      <c r="E196">
        <v>1</v>
      </c>
      <c r="F196" t="s">
        <v>187</v>
      </c>
      <c r="G196" t="s">
        <v>254</v>
      </c>
      <c r="H196" t="s">
        <v>255</v>
      </c>
      <c r="I196">
        <v>9602</v>
      </c>
      <c r="J196" t="s">
        <v>161</v>
      </c>
      <c r="K196" t="s">
        <v>256</v>
      </c>
      <c r="L196" t="s">
        <v>257</v>
      </c>
      <c r="M196">
        <v>2</v>
      </c>
      <c r="N196">
        <v>2</v>
      </c>
      <c r="O196" t="s">
        <v>7644</v>
      </c>
      <c r="P196">
        <v>2</v>
      </c>
      <c r="Q196">
        <v>0</v>
      </c>
      <c r="R196">
        <v>194</v>
      </c>
      <c r="S196" t="s">
        <v>11112</v>
      </c>
      <c r="T196" t="s">
        <v>11111</v>
      </c>
      <c r="U196">
        <f t="shared" ref="U196:U259" si="3">LEN(T196)-LEN(SUBSTITUTE(T196,"{",""))</f>
        <v>2</v>
      </c>
    </row>
    <row r="197" spans="1:21" x14ac:dyDescent="0.25">
      <c r="A197" s="1">
        <v>195</v>
      </c>
      <c r="B197" t="s">
        <v>258</v>
      </c>
      <c r="C197" t="s">
        <v>259</v>
      </c>
      <c r="D197" t="s">
        <v>13858</v>
      </c>
      <c r="E197">
        <v>1</v>
      </c>
      <c r="F197" t="s">
        <v>107</v>
      </c>
      <c r="G197" t="s">
        <v>260</v>
      </c>
      <c r="H197" t="s">
        <v>261</v>
      </c>
      <c r="I197">
        <v>27541</v>
      </c>
      <c r="J197" t="s">
        <v>108</v>
      </c>
      <c r="K197" t="s">
        <v>262</v>
      </c>
      <c r="L197" t="s">
        <v>263</v>
      </c>
      <c r="M197">
        <v>2</v>
      </c>
      <c r="N197">
        <v>2</v>
      </c>
      <c r="O197" t="s">
        <v>7642</v>
      </c>
      <c r="P197">
        <v>2</v>
      </c>
      <c r="Q197">
        <v>0</v>
      </c>
      <c r="R197">
        <v>195</v>
      </c>
      <c r="S197" t="s">
        <v>9602</v>
      </c>
      <c r="T197" t="s">
        <v>9601</v>
      </c>
      <c r="U197">
        <f t="shared" si="3"/>
        <v>3</v>
      </c>
    </row>
    <row r="198" spans="1:21" x14ac:dyDescent="0.25">
      <c r="A198" s="1">
        <v>196</v>
      </c>
      <c r="B198" t="s">
        <v>270</v>
      </c>
      <c r="C198" t="s">
        <v>271</v>
      </c>
      <c r="D198" t="s">
        <v>13897</v>
      </c>
      <c r="E198">
        <v>1</v>
      </c>
      <c r="F198" t="s">
        <v>272</v>
      </c>
      <c r="G198" t="s">
        <v>273</v>
      </c>
      <c r="H198" t="s">
        <v>274</v>
      </c>
      <c r="I198">
        <v>6111</v>
      </c>
      <c r="J198" t="s">
        <v>275</v>
      </c>
      <c r="K198" t="s">
        <v>276</v>
      </c>
      <c r="L198" t="s">
        <v>277</v>
      </c>
      <c r="M198">
        <v>2</v>
      </c>
      <c r="N198">
        <v>1</v>
      </c>
      <c r="O198" t="s">
        <v>7640</v>
      </c>
      <c r="P198">
        <v>1</v>
      </c>
      <c r="Q198">
        <v>1</v>
      </c>
      <c r="R198">
        <v>196</v>
      </c>
      <c r="S198" t="s">
        <v>11110</v>
      </c>
      <c r="T198" t="s">
        <v>7640</v>
      </c>
      <c r="U198">
        <f t="shared" si="3"/>
        <v>1</v>
      </c>
    </row>
    <row r="199" spans="1:21" x14ac:dyDescent="0.25">
      <c r="A199" s="1">
        <v>197</v>
      </c>
      <c r="B199" t="s">
        <v>288</v>
      </c>
      <c r="C199" t="s">
        <v>289</v>
      </c>
      <c r="D199" t="s">
        <v>13374</v>
      </c>
      <c r="E199">
        <v>1</v>
      </c>
      <c r="F199" t="s">
        <v>198</v>
      </c>
      <c r="G199" t="s">
        <v>290</v>
      </c>
      <c r="H199" t="s">
        <v>291</v>
      </c>
      <c r="I199">
        <v>29252</v>
      </c>
      <c r="J199" t="s">
        <v>199</v>
      </c>
      <c r="K199" t="s">
        <v>292</v>
      </c>
      <c r="L199" t="s">
        <v>293</v>
      </c>
      <c r="M199">
        <v>2</v>
      </c>
      <c r="N199">
        <v>2</v>
      </c>
      <c r="O199" t="s">
        <v>7638</v>
      </c>
      <c r="P199">
        <v>2</v>
      </c>
      <c r="Q199">
        <v>0</v>
      </c>
      <c r="R199">
        <v>197</v>
      </c>
      <c r="S199" t="s">
        <v>9598</v>
      </c>
      <c r="T199" t="s">
        <v>9597</v>
      </c>
      <c r="U199">
        <f t="shared" si="3"/>
        <v>2</v>
      </c>
    </row>
    <row r="200" spans="1:21" x14ac:dyDescent="0.25">
      <c r="A200" s="1">
        <v>198</v>
      </c>
      <c r="B200" t="s">
        <v>340</v>
      </c>
      <c r="C200" t="s">
        <v>341</v>
      </c>
      <c r="D200" t="s">
        <v>13511</v>
      </c>
      <c r="E200">
        <v>1</v>
      </c>
      <c r="F200" t="s">
        <v>73</v>
      </c>
      <c r="G200" t="s">
        <v>342</v>
      </c>
      <c r="H200" t="s">
        <v>343</v>
      </c>
      <c r="I200">
        <v>41453</v>
      </c>
      <c r="J200" t="s">
        <v>76</v>
      </c>
      <c r="K200" t="s">
        <v>344</v>
      </c>
      <c r="L200" t="s">
        <v>345</v>
      </c>
      <c r="M200">
        <v>2</v>
      </c>
      <c r="N200">
        <v>2</v>
      </c>
      <c r="O200" t="s">
        <v>7636</v>
      </c>
      <c r="P200">
        <v>1</v>
      </c>
      <c r="Q200">
        <v>1</v>
      </c>
      <c r="R200">
        <v>198</v>
      </c>
      <c r="S200" t="s">
        <v>11109</v>
      </c>
      <c r="T200" t="s">
        <v>9595</v>
      </c>
      <c r="U200">
        <f t="shared" si="3"/>
        <v>2</v>
      </c>
    </row>
    <row r="201" spans="1:21" x14ac:dyDescent="0.25">
      <c r="A201" s="1">
        <v>199</v>
      </c>
      <c r="B201" t="s">
        <v>346</v>
      </c>
      <c r="C201" t="s">
        <v>347</v>
      </c>
      <c r="D201" t="s">
        <v>13900</v>
      </c>
      <c r="E201">
        <v>1</v>
      </c>
      <c r="F201" t="s">
        <v>348</v>
      </c>
      <c r="G201" t="s">
        <v>349</v>
      </c>
      <c r="H201" t="s">
        <v>350</v>
      </c>
      <c r="I201">
        <v>111541</v>
      </c>
      <c r="J201" t="s">
        <v>351</v>
      </c>
      <c r="K201" t="s">
        <v>352</v>
      </c>
      <c r="L201" t="s">
        <v>353</v>
      </c>
      <c r="M201">
        <v>2</v>
      </c>
      <c r="N201">
        <v>0</v>
      </c>
      <c r="O201" t="s">
        <v>7634</v>
      </c>
      <c r="P201">
        <v>1</v>
      </c>
      <c r="Q201">
        <v>1</v>
      </c>
      <c r="R201">
        <v>199</v>
      </c>
      <c r="S201" t="s">
        <v>11108</v>
      </c>
      <c r="T201" t="s">
        <v>11107</v>
      </c>
      <c r="U201">
        <f t="shared" si="3"/>
        <v>3</v>
      </c>
    </row>
    <row r="202" spans="1:21" x14ac:dyDescent="0.25">
      <c r="A202" s="1">
        <v>200</v>
      </c>
      <c r="B202" t="s">
        <v>354</v>
      </c>
      <c r="C202" t="s">
        <v>355</v>
      </c>
      <c r="D202" t="s">
        <v>13375</v>
      </c>
      <c r="E202">
        <v>1</v>
      </c>
      <c r="F202" t="s">
        <v>39</v>
      </c>
      <c r="G202" t="s">
        <v>356</v>
      </c>
      <c r="H202" t="s">
        <v>357</v>
      </c>
      <c r="I202">
        <v>32709</v>
      </c>
      <c r="J202" t="s">
        <v>42</v>
      </c>
      <c r="K202" t="s">
        <v>358</v>
      </c>
      <c r="L202" t="s">
        <v>359</v>
      </c>
      <c r="M202">
        <v>2</v>
      </c>
      <c r="N202">
        <v>0</v>
      </c>
      <c r="O202" t="s">
        <v>7632</v>
      </c>
      <c r="P202">
        <v>2</v>
      </c>
      <c r="Q202">
        <v>0</v>
      </c>
      <c r="R202">
        <v>200</v>
      </c>
      <c r="S202" t="s">
        <v>11106</v>
      </c>
      <c r="T202" t="s">
        <v>9591</v>
      </c>
      <c r="U202">
        <f t="shared" si="3"/>
        <v>2</v>
      </c>
    </row>
    <row r="203" spans="1:21" x14ac:dyDescent="0.25">
      <c r="A203" s="1">
        <v>201</v>
      </c>
      <c r="B203" t="s">
        <v>360</v>
      </c>
      <c r="C203" t="s">
        <v>361</v>
      </c>
      <c r="D203" t="s">
        <v>13376</v>
      </c>
      <c r="E203">
        <v>1</v>
      </c>
      <c r="F203" t="s">
        <v>15</v>
      </c>
      <c r="G203" t="s">
        <v>362</v>
      </c>
      <c r="H203" t="s">
        <v>363</v>
      </c>
      <c r="I203">
        <v>13656</v>
      </c>
      <c r="J203" t="s">
        <v>18</v>
      </c>
      <c r="K203" t="s">
        <v>364</v>
      </c>
      <c r="L203" t="s">
        <v>365</v>
      </c>
      <c r="M203">
        <v>2</v>
      </c>
      <c r="N203">
        <v>2</v>
      </c>
      <c r="O203" t="s">
        <v>7630</v>
      </c>
      <c r="P203">
        <v>2</v>
      </c>
      <c r="Q203">
        <v>0</v>
      </c>
      <c r="R203">
        <v>201</v>
      </c>
      <c r="S203" t="s">
        <v>11105</v>
      </c>
      <c r="T203" t="s">
        <v>11104</v>
      </c>
      <c r="U203">
        <f t="shared" si="3"/>
        <v>1</v>
      </c>
    </row>
    <row r="204" spans="1:21" x14ac:dyDescent="0.25">
      <c r="A204" s="1">
        <v>202</v>
      </c>
      <c r="B204" t="s">
        <v>390</v>
      </c>
      <c r="C204" t="s">
        <v>391</v>
      </c>
      <c r="D204" t="s">
        <v>13377</v>
      </c>
      <c r="E204">
        <v>1</v>
      </c>
      <c r="F204" t="s">
        <v>187</v>
      </c>
      <c r="G204" t="s">
        <v>392</v>
      </c>
      <c r="H204" t="s">
        <v>393</v>
      </c>
      <c r="I204">
        <v>40939</v>
      </c>
      <c r="J204" t="s">
        <v>161</v>
      </c>
      <c r="K204" t="s">
        <v>394</v>
      </c>
      <c r="L204" t="s">
        <v>395</v>
      </c>
      <c r="M204">
        <v>2</v>
      </c>
      <c r="N204">
        <v>2</v>
      </c>
      <c r="O204" t="s">
        <v>7628</v>
      </c>
      <c r="P204">
        <v>2</v>
      </c>
      <c r="Q204">
        <v>0</v>
      </c>
      <c r="R204">
        <v>202</v>
      </c>
      <c r="S204" t="s">
        <v>9588</v>
      </c>
      <c r="T204" t="s">
        <v>9587</v>
      </c>
      <c r="U204">
        <f t="shared" si="3"/>
        <v>2</v>
      </c>
    </row>
    <row r="205" spans="1:21" x14ac:dyDescent="0.25">
      <c r="A205" s="1">
        <v>203</v>
      </c>
      <c r="B205" t="s">
        <v>402</v>
      </c>
      <c r="C205" t="s">
        <v>403</v>
      </c>
      <c r="D205" t="s">
        <v>13378</v>
      </c>
      <c r="E205">
        <v>1</v>
      </c>
      <c r="F205" t="s">
        <v>39</v>
      </c>
      <c r="G205" t="s">
        <v>404</v>
      </c>
      <c r="H205" t="s">
        <v>405</v>
      </c>
      <c r="I205">
        <v>22039</v>
      </c>
      <c r="J205" t="s">
        <v>42</v>
      </c>
      <c r="K205" t="s">
        <v>406</v>
      </c>
      <c r="L205" t="s">
        <v>407</v>
      </c>
      <c r="M205">
        <v>2</v>
      </c>
      <c r="N205">
        <v>2</v>
      </c>
      <c r="O205" t="s">
        <v>7626</v>
      </c>
      <c r="P205">
        <v>2</v>
      </c>
      <c r="Q205">
        <v>0</v>
      </c>
      <c r="R205">
        <v>203</v>
      </c>
      <c r="S205" t="s">
        <v>9586</v>
      </c>
      <c r="T205" t="s">
        <v>9585</v>
      </c>
      <c r="U205">
        <f t="shared" si="3"/>
        <v>2</v>
      </c>
    </row>
    <row r="206" spans="1:21" x14ac:dyDescent="0.25">
      <c r="A206" s="1">
        <v>204</v>
      </c>
      <c r="B206" t="s">
        <v>428</v>
      </c>
      <c r="C206" t="s">
        <v>429</v>
      </c>
      <c r="D206" t="s">
        <v>13379</v>
      </c>
      <c r="E206">
        <v>1</v>
      </c>
      <c r="F206" t="s">
        <v>73</v>
      </c>
      <c r="G206" t="s">
        <v>430</v>
      </c>
      <c r="H206" t="s">
        <v>431</v>
      </c>
      <c r="I206">
        <v>10561</v>
      </c>
      <c r="J206" t="s">
        <v>76</v>
      </c>
      <c r="K206" t="s">
        <v>432</v>
      </c>
      <c r="L206" t="s">
        <v>433</v>
      </c>
      <c r="M206">
        <v>2</v>
      </c>
      <c r="N206">
        <v>2</v>
      </c>
      <c r="O206" t="s">
        <v>7624</v>
      </c>
      <c r="P206">
        <v>2</v>
      </c>
      <c r="Q206">
        <v>0</v>
      </c>
      <c r="R206">
        <v>204</v>
      </c>
      <c r="S206" t="s">
        <v>9584</v>
      </c>
      <c r="T206" t="s">
        <v>9583</v>
      </c>
      <c r="U206">
        <f t="shared" si="3"/>
        <v>2</v>
      </c>
    </row>
    <row r="207" spans="1:21" x14ac:dyDescent="0.25">
      <c r="A207" s="1">
        <v>205</v>
      </c>
      <c r="B207" t="s">
        <v>446</v>
      </c>
      <c r="C207" t="s">
        <v>447</v>
      </c>
      <c r="D207" t="s">
        <v>13901</v>
      </c>
      <c r="E207">
        <v>1</v>
      </c>
      <c r="F207" t="s">
        <v>286</v>
      </c>
      <c r="G207" t="s">
        <v>448</v>
      </c>
      <c r="H207" t="s">
        <v>449</v>
      </c>
      <c r="I207">
        <v>1443</v>
      </c>
      <c r="J207" t="s">
        <v>287</v>
      </c>
      <c r="K207" t="s">
        <v>450</v>
      </c>
      <c r="L207" t="s">
        <v>451</v>
      </c>
      <c r="M207">
        <v>2</v>
      </c>
      <c r="N207">
        <v>2</v>
      </c>
      <c r="O207" t="s">
        <v>7622</v>
      </c>
      <c r="P207">
        <v>1</v>
      </c>
      <c r="Q207">
        <v>1</v>
      </c>
      <c r="R207">
        <v>205</v>
      </c>
      <c r="S207" t="s">
        <v>11103</v>
      </c>
      <c r="T207" t="s">
        <v>11102</v>
      </c>
      <c r="U207">
        <f t="shared" si="3"/>
        <v>2</v>
      </c>
    </row>
    <row r="208" spans="1:21" x14ac:dyDescent="0.25">
      <c r="A208" s="1">
        <v>206</v>
      </c>
      <c r="B208" t="s">
        <v>464</v>
      </c>
      <c r="C208" t="s">
        <v>465</v>
      </c>
      <c r="D208" t="s">
        <v>14025</v>
      </c>
      <c r="E208">
        <v>1</v>
      </c>
      <c r="F208" t="s">
        <v>466</v>
      </c>
      <c r="G208" t="s">
        <v>467</v>
      </c>
      <c r="H208" t="s">
        <v>468</v>
      </c>
      <c r="I208">
        <v>31911</v>
      </c>
      <c r="J208" t="s">
        <v>469</v>
      </c>
      <c r="K208" t="s">
        <v>470</v>
      </c>
      <c r="L208" t="s">
        <v>471</v>
      </c>
      <c r="M208">
        <v>2</v>
      </c>
      <c r="N208">
        <v>0</v>
      </c>
      <c r="O208" t="s">
        <v>7620</v>
      </c>
      <c r="P208">
        <v>2</v>
      </c>
      <c r="Q208">
        <v>0</v>
      </c>
      <c r="R208">
        <v>206</v>
      </c>
      <c r="S208" t="s">
        <v>11101</v>
      </c>
      <c r="T208" t="s">
        <v>11100</v>
      </c>
      <c r="U208">
        <f t="shared" si="3"/>
        <v>2</v>
      </c>
    </row>
    <row r="209" spans="1:21" x14ac:dyDescent="0.25">
      <c r="A209" s="1">
        <v>207</v>
      </c>
      <c r="B209" t="s">
        <v>495</v>
      </c>
      <c r="C209" t="s">
        <v>496</v>
      </c>
      <c r="D209" t="s">
        <v>13381</v>
      </c>
      <c r="E209">
        <v>1</v>
      </c>
      <c r="F209" t="s">
        <v>198</v>
      </c>
      <c r="G209" t="s">
        <v>497</v>
      </c>
      <c r="H209" t="s">
        <v>498</v>
      </c>
      <c r="I209">
        <v>20053</v>
      </c>
      <c r="J209" t="s">
        <v>199</v>
      </c>
      <c r="K209" t="s">
        <v>499</v>
      </c>
      <c r="L209" t="s">
        <v>500</v>
      </c>
      <c r="M209">
        <v>2</v>
      </c>
      <c r="N209">
        <v>2</v>
      </c>
      <c r="O209" t="s">
        <v>7618</v>
      </c>
      <c r="P209">
        <v>2</v>
      </c>
      <c r="Q209">
        <v>0</v>
      </c>
      <c r="R209">
        <v>207</v>
      </c>
      <c r="S209" t="s">
        <v>9578</v>
      </c>
      <c r="T209" t="s">
        <v>7618</v>
      </c>
      <c r="U209">
        <f t="shared" si="3"/>
        <v>2</v>
      </c>
    </row>
    <row r="210" spans="1:21" x14ac:dyDescent="0.25">
      <c r="A210" s="1">
        <v>208</v>
      </c>
      <c r="B210" t="s">
        <v>531</v>
      </c>
      <c r="C210" t="s">
        <v>532</v>
      </c>
      <c r="D210" t="s">
        <v>14034</v>
      </c>
      <c r="E210">
        <v>1</v>
      </c>
      <c r="F210" t="s">
        <v>280</v>
      </c>
      <c r="G210" t="s">
        <v>533</v>
      </c>
      <c r="H210" t="s">
        <v>534</v>
      </c>
      <c r="I210">
        <v>3</v>
      </c>
      <c r="J210" t="s">
        <v>283</v>
      </c>
      <c r="K210" t="s">
        <v>535</v>
      </c>
      <c r="L210" t="s">
        <v>536</v>
      </c>
      <c r="M210">
        <v>2</v>
      </c>
      <c r="N210">
        <v>2</v>
      </c>
      <c r="O210" t="s">
        <v>7616</v>
      </c>
      <c r="P210">
        <v>1</v>
      </c>
      <c r="Q210">
        <v>1</v>
      </c>
      <c r="R210">
        <v>208</v>
      </c>
      <c r="S210" t="s">
        <v>11099</v>
      </c>
      <c r="T210" t="s">
        <v>7616</v>
      </c>
      <c r="U210">
        <f t="shared" si="3"/>
        <v>1</v>
      </c>
    </row>
    <row r="211" spans="1:21" x14ac:dyDescent="0.25">
      <c r="A211" s="1">
        <v>209</v>
      </c>
      <c r="B211" t="s">
        <v>537</v>
      </c>
      <c r="C211" t="s">
        <v>538</v>
      </c>
      <c r="D211" t="s">
        <v>13518</v>
      </c>
      <c r="E211">
        <v>1</v>
      </c>
      <c r="F211" t="s">
        <v>31</v>
      </c>
      <c r="G211" t="s">
        <v>539</v>
      </c>
      <c r="H211" t="s">
        <v>540</v>
      </c>
      <c r="I211">
        <v>10118</v>
      </c>
      <c r="J211" t="s">
        <v>34</v>
      </c>
      <c r="K211" t="s">
        <v>541</v>
      </c>
      <c r="L211" t="s">
        <v>542</v>
      </c>
      <c r="M211">
        <v>2</v>
      </c>
      <c r="N211">
        <v>2</v>
      </c>
      <c r="O211" t="s">
        <v>7614</v>
      </c>
      <c r="P211">
        <v>1</v>
      </c>
      <c r="Q211">
        <v>1</v>
      </c>
      <c r="R211">
        <v>209</v>
      </c>
      <c r="S211" t="s">
        <v>11098</v>
      </c>
      <c r="T211" t="s">
        <v>11097</v>
      </c>
      <c r="U211">
        <f t="shared" si="3"/>
        <v>2</v>
      </c>
    </row>
    <row r="212" spans="1:21" x14ac:dyDescent="0.25">
      <c r="A212" s="1">
        <v>210</v>
      </c>
      <c r="B212" t="s">
        <v>543</v>
      </c>
      <c r="C212" t="s">
        <v>544</v>
      </c>
      <c r="D212" t="s">
        <v>13383</v>
      </c>
      <c r="E212">
        <v>1</v>
      </c>
      <c r="F212" t="s">
        <v>187</v>
      </c>
      <c r="G212" t="s">
        <v>545</v>
      </c>
      <c r="H212" t="s">
        <v>546</v>
      </c>
      <c r="I212">
        <v>2139</v>
      </c>
      <c r="J212" t="s">
        <v>161</v>
      </c>
      <c r="K212" t="s">
        <v>547</v>
      </c>
      <c r="L212" t="s">
        <v>548</v>
      </c>
      <c r="M212">
        <v>2</v>
      </c>
      <c r="N212">
        <v>2</v>
      </c>
      <c r="O212" t="s">
        <v>7612</v>
      </c>
      <c r="P212">
        <v>2</v>
      </c>
      <c r="Q212">
        <v>0</v>
      </c>
      <c r="R212">
        <v>210</v>
      </c>
      <c r="S212" t="s">
        <v>9573</v>
      </c>
      <c r="T212" t="s">
        <v>7612</v>
      </c>
      <c r="U212">
        <f t="shared" si="3"/>
        <v>2</v>
      </c>
    </row>
    <row r="213" spans="1:21" x14ac:dyDescent="0.25">
      <c r="A213" s="1">
        <v>211</v>
      </c>
      <c r="B213" t="s">
        <v>555</v>
      </c>
      <c r="C213" t="s">
        <v>556</v>
      </c>
      <c r="D213" t="s">
        <v>13384</v>
      </c>
      <c r="E213">
        <v>1</v>
      </c>
      <c r="F213" t="s">
        <v>490</v>
      </c>
      <c r="G213" t="s">
        <v>557</v>
      </c>
      <c r="H213" t="s">
        <v>558</v>
      </c>
      <c r="I213">
        <v>10159</v>
      </c>
      <c r="J213" t="s">
        <v>473</v>
      </c>
      <c r="K213" t="s">
        <v>559</v>
      </c>
      <c r="L213" t="s">
        <v>560</v>
      </c>
      <c r="M213">
        <v>2</v>
      </c>
      <c r="N213">
        <v>2</v>
      </c>
      <c r="O213" t="s">
        <v>7610</v>
      </c>
      <c r="P213">
        <v>2</v>
      </c>
      <c r="Q213">
        <v>0</v>
      </c>
      <c r="R213">
        <v>211</v>
      </c>
      <c r="S213" t="s">
        <v>9572</v>
      </c>
      <c r="T213" t="s">
        <v>9571</v>
      </c>
      <c r="U213">
        <f t="shared" si="3"/>
        <v>2</v>
      </c>
    </row>
    <row r="214" spans="1:21" x14ac:dyDescent="0.25">
      <c r="A214" s="1">
        <v>212</v>
      </c>
      <c r="B214" t="s">
        <v>567</v>
      </c>
      <c r="C214" t="s">
        <v>568</v>
      </c>
      <c r="D214" t="s">
        <v>13520</v>
      </c>
      <c r="E214">
        <v>1</v>
      </c>
      <c r="F214" t="s">
        <v>187</v>
      </c>
      <c r="G214" t="s">
        <v>569</v>
      </c>
      <c r="H214" t="s">
        <v>570</v>
      </c>
      <c r="I214">
        <v>6277</v>
      </c>
      <c r="J214" t="s">
        <v>161</v>
      </c>
      <c r="K214" t="s">
        <v>571</v>
      </c>
      <c r="L214" t="s">
        <v>572</v>
      </c>
      <c r="M214">
        <v>2</v>
      </c>
      <c r="N214">
        <v>2</v>
      </c>
      <c r="O214" t="s">
        <v>7608</v>
      </c>
      <c r="P214">
        <v>1</v>
      </c>
      <c r="Q214">
        <v>1</v>
      </c>
      <c r="R214">
        <v>212</v>
      </c>
      <c r="S214" t="s">
        <v>11096</v>
      </c>
      <c r="T214" t="s">
        <v>11095</v>
      </c>
      <c r="U214">
        <f t="shared" si="3"/>
        <v>3</v>
      </c>
    </row>
    <row r="215" spans="1:21" x14ac:dyDescent="0.25">
      <c r="A215" s="1">
        <v>213</v>
      </c>
      <c r="B215" t="s">
        <v>573</v>
      </c>
      <c r="C215" t="s">
        <v>574</v>
      </c>
      <c r="D215" t="s">
        <v>13521</v>
      </c>
      <c r="E215">
        <v>1</v>
      </c>
      <c r="F215" t="s">
        <v>39</v>
      </c>
      <c r="G215" t="s">
        <v>575</v>
      </c>
      <c r="H215" t="s">
        <v>576</v>
      </c>
      <c r="I215">
        <v>2638</v>
      </c>
      <c r="J215" t="s">
        <v>42</v>
      </c>
      <c r="K215" t="s">
        <v>577</v>
      </c>
      <c r="L215" t="s">
        <v>578</v>
      </c>
      <c r="M215">
        <v>2</v>
      </c>
      <c r="N215">
        <v>2</v>
      </c>
      <c r="O215" t="s">
        <v>7606</v>
      </c>
      <c r="P215">
        <v>1</v>
      </c>
      <c r="Q215">
        <v>1</v>
      </c>
      <c r="R215">
        <v>213</v>
      </c>
      <c r="S215" t="s">
        <v>11094</v>
      </c>
      <c r="T215" t="s">
        <v>11093</v>
      </c>
      <c r="U215">
        <f t="shared" si="3"/>
        <v>1</v>
      </c>
    </row>
    <row r="216" spans="1:21" x14ac:dyDescent="0.25">
      <c r="A216" s="1">
        <v>214</v>
      </c>
      <c r="B216" t="s">
        <v>579</v>
      </c>
      <c r="C216" t="s">
        <v>580</v>
      </c>
      <c r="D216" t="s">
        <v>13527</v>
      </c>
      <c r="E216">
        <v>1</v>
      </c>
      <c r="F216" t="s">
        <v>490</v>
      </c>
      <c r="G216" t="s">
        <v>581</v>
      </c>
      <c r="H216" t="s">
        <v>582</v>
      </c>
      <c r="I216">
        <v>2283</v>
      </c>
      <c r="J216" t="s">
        <v>473</v>
      </c>
      <c r="K216" t="s">
        <v>583</v>
      </c>
      <c r="L216" t="s">
        <v>584</v>
      </c>
      <c r="M216">
        <v>2</v>
      </c>
      <c r="N216">
        <v>2</v>
      </c>
      <c r="O216" t="s">
        <v>7604</v>
      </c>
      <c r="P216">
        <v>1</v>
      </c>
      <c r="Q216">
        <v>1</v>
      </c>
      <c r="R216">
        <v>214</v>
      </c>
      <c r="S216" t="s">
        <v>11092</v>
      </c>
      <c r="T216" t="s">
        <v>11091</v>
      </c>
      <c r="U216">
        <f t="shared" si="3"/>
        <v>2</v>
      </c>
    </row>
    <row r="217" spans="1:21" x14ac:dyDescent="0.25">
      <c r="A217" s="1">
        <v>215</v>
      </c>
      <c r="B217" t="s">
        <v>585</v>
      </c>
      <c r="C217" t="s">
        <v>586</v>
      </c>
      <c r="D217" t="s">
        <v>13386</v>
      </c>
      <c r="E217">
        <v>1</v>
      </c>
      <c r="F217" t="s">
        <v>117</v>
      </c>
      <c r="G217" t="s">
        <v>587</v>
      </c>
      <c r="H217" t="s">
        <v>588</v>
      </c>
      <c r="I217">
        <v>3598</v>
      </c>
      <c r="J217" t="s">
        <v>120</v>
      </c>
      <c r="K217" t="s">
        <v>589</v>
      </c>
      <c r="L217" t="s">
        <v>590</v>
      </c>
      <c r="M217">
        <v>2</v>
      </c>
      <c r="N217">
        <v>2</v>
      </c>
      <c r="O217" t="s">
        <v>7602</v>
      </c>
      <c r="P217">
        <v>2</v>
      </c>
      <c r="Q217">
        <v>0</v>
      </c>
      <c r="R217">
        <v>215</v>
      </c>
      <c r="S217" t="s">
        <v>11090</v>
      </c>
      <c r="T217" t="s">
        <v>11089</v>
      </c>
      <c r="U217">
        <f t="shared" si="3"/>
        <v>2</v>
      </c>
    </row>
    <row r="218" spans="1:21" x14ac:dyDescent="0.25">
      <c r="A218" s="1">
        <v>216</v>
      </c>
      <c r="B218" t="s">
        <v>612</v>
      </c>
      <c r="C218" t="s">
        <v>613</v>
      </c>
      <c r="D218" t="s">
        <v>13148</v>
      </c>
      <c r="E218">
        <v>1</v>
      </c>
      <c r="F218" t="s">
        <v>321</v>
      </c>
      <c r="G218" t="s">
        <v>614</v>
      </c>
      <c r="H218" t="s">
        <v>615</v>
      </c>
      <c r="I218">
        <v>7387</v>
      </c>
      <c r="J218" t="s">
        <v>324</v>
      </c>
      <c r="K218" t="s">
        <v>616</v>
      </c>
      <c r="L218" t="s">
        <v>617</v>
      </c>
      <c r="M218">
        <v>2</v>
      </c>
      <c r="N218">
        <v>2</v>
      </c>
      <c r="O218" t="s">
        <v>7600</v>
      </c>
      <c r="P218">
        <v>1</v>
      </c>
      <c r="Q218">
        <v>1</v>
      </c>
      <c r="R218">
        <v>216</v>
      </c>
      <c r="S218" t="s">
        <v>11088</v>
      </c>
      <c r="T218" t="s">
        <v>11087</v>
      </c>
      <c r="U218">
        <f t="shared" si="3"/>
        <v>1</v>
      </c>
    </row>
    <row r="219" spans="1:21" x14ac:dyDescent="0.25">
      <c r="A219" s="1">
        <v>217</v>
      </c>
      <c r="B219" t="s">
        <v>618</v>
      </c>
      <c r="C219" t="s">
        <v>619</v>
      </c>
      <c r="D219" t="s">
        <v>13529</v>
      </c>
      <c r="E219">
        <v>1</v>
      </c>
      <c r="F219" t="s">
        <v>15</v>
      </c>
      <c r="G219" t="s">
        <v>620</v>
      </c>
      <c r="H219" t="s">
        <v>621</v>
      </c>
      <c r="I219">
        <v>4820</v>
      </c>
      <c r="J219" t="s">
        <v>18</v>
      </c>
      <c r="K219" t="s">
        <v>622</v>
      </c>
      <c r="L219" t="s">
        <v>623</v>
      </c>
      <c r="M219">
        <v>2</v>
      </c>
      <c r="N219">
        <v>2</v>
      </c>
      <c r="O219" t="s">
        <v>7598</v>
      </c>
      <c r="P219">
        <v>1</v>
      </c>
      <c r="Q219">
        <v>1</v>
      </c>
      <c r="R219">
        <v>217</v>
      </c>
      <c r="S219" t="s">
        <v>11086</v>
      </c>
      <c r="T219" t="s">
        <v>11085</v>
      </c>
      <c r="U219">
        <f t="shared" si="3"/>
        <v>2</v>
      </c>
    </row>
    <row r="220" spans="1:21" x14ac:dyDescent="0.25">
      <c r="A220" s="1">
        <v>218</v>
      </c>
      <c r="B220" t="s">
        <v>624</v>
      </c>
      <c r="C220" t="s">
        <v>625</v>
      </c>
      <c r="D220" t="s">
        <v>13149</v>
      </c>
      <c r="E220">
        <v>1</v>
      </c>
      <c r="F220" t="s">
        <v>15</v>
      </c>
      <c r="G220" t="s">
        <v>626</v>
      </c>
      <c r="H220" t="s">
        <v>627</v>
      </c>
      <c r="I220">
        <v>39535</v>
      </c>
      <c r="J220" t="s">
        <v>18</v>
      </c>
      <c r="K220" t="s">
        <v>628</v>
      </c>
      <c r="L220" t="s">
        <v>629</v>
      </c>
      <c r="M220">
        <v>2</v>
      </c>
      <c r="N220">
        <v>2</v>
      </c>
      <c r="O220" t="s">
        <v>7596</v>
      </c>
      <c r="P220">
        <v>1</v>
      </c>
      <c r="Q220">
        <v>1</v>
      </c>
      <c r="R220">
        <v>218</v>
      </c>
      <c r="S220" t="s">
        <v>11084</v>
      </c>
      <c r="T220" t="s">
        <v>11083</v>
      </c>
      <c r="U220">
        <f t="shared" si="3"/>
        <v>2</v>
      </c>
    </row>
    <row r="221" spans="1:21" x14ac:dyDescent="0.25">
      <c r="A221" s="1">
        <v>219</v>
      </c>
      <c r="B221" t="s">
        <v>630</v>
      </c>
      <c r="C221" t="s">
        <v>631</v>
      </c>
      <c r="D221" t="s">
        <v>14069</v>
      </c>
      <c r="E221">
        <v>1</v>
      </c>
      <c r="F221" t="s">
        <v>23</v>
      </c>
      <c r="G221" t="s">
        <v>632</v>
      </c>
      <c r="H221" t="s">
        <v>633</v>
      </c>
      <c r="I221">
        <v>5760</v>
      </c>
      <c r="J221" t="s">
        <v>26</v>
      </c>
      <c r="K221" t="s">
        <v>634</v>
      </c>
      <c r="L221" t="s">
        <v>635</v>
      </c>
      <c r="M221">
        <v>2</v>
      </c>
      <c r="N221">
        <v>2</v>
      </c>
      <c r="O221" t="s">
        <v>7594</v>
      </c>
      <c r="P221">
        <v>1</v>
      </c>
      <c r="Q221">
        <v>1</v>
      </c>
      <c r="R221">
        <v>219</v>
      </c>
      <c r="S221" t="s">
        <v>11082</v>
      </c>
      <c r="T221" t="s">
        <v>11081</v>
      </c>
      <c r="U221">
        <f t="shared" si="3"/>
        <v>2</v>
      </c>
    </row>
    <row r="222" spans="1:21" x14ac:dyDescent="0.25">
      <c r="A222" s="1">
        <v>220</v>
      </c>
      <c r="B222" t="s">
        <v>649</v>
      </c>
      <c r="C222" t="s">
        <v>650</v>
      </c>
      <c r="D222" t="s">
        <v>13865</v>
      </c>
      <c r="E222">
        <v>1</v>
      </c>
      <c r="F222" t="s">
        <v>39</v>
      </c>
      <c r="G222" t="s">
        <v>651</v>
      </c>
      <c r="H222" t="s">
        <v>652</v>
      </c>
      <c r="I222">
        <v>16642</v>
      </c>
      <c r="J222" t="s">
        <v>42</v>
      </c>
      <c r="K222" t="s">
        <v>653</v>
      </c>
      <c r="L222" t="s">
        <v>654</v>
      </c>
      <c r="M222">
        <v>2</v>
      </c>
      <c r="N222">
        <v>0</v>
      </c>
      <c r="O222" t="s">
        <v>7592</v>
      </c>
      <c r="P222">
        <v>2</v>
      </c>
      <c r="Q222">
        <v>0</v>
      </c>
      <c r="R222">
        <v>220</v>
      </c>
      <c r="S222" t="s">
        <v>11080</v>
      </c>
      <c r="T222" t="s">
        <v>11079</v>
      </c>
      <c r="U222">
        <f t="shared" si="3"/>
        <v>2</v>
      </c>
    </row>
    <row r="223" spans="1:21" x14ac:dyDescent="0.25">
      <c r="A223" s="1">
        <v>221</v>
      </c>
      <c r="B223" t="s">
        <v>655</v>
      </c>
      <c r="C223" t="s">
        <v>656</v>
      </c>
      <c r="D223" t="s">
        <v>13531</v>
      </c>
      <c r="E223">
        <v>1</v>
      </c>
      <c r="F223" t="s">
        <v>187</v>
      </c>
      <c r="G223" t="s">
        <v>657</v>
      </c>
      <c r="H223" t="s">
        <v>658</v>
      </c>
      <c r="I223">
        <v>10384</v>
      </c>
      <c r="J223" t="s">
        <v>161</v>
      </c>
      <c r="K223" t="s">
        <v>659</v>
      </c>
      <c r="L223" t="s">
        <v>660</v>
      </c>
      <c r="M223">
        <v>2</v>
      </c>
      <c r="N223">
        <v>0</v>
      </c>
      <c r="O223" t="s">
        <v>7590</v>
      </c>
      <c r="P223">
        <v>1</v>
      </c>
      <c r="Q223">
        <v>1</v>
      </c>
      <c r="R223">
        <v>221</v>
      </c>
      <c r="S223" t="s">
        <v>11078</v>
      </c>
      <c r="T223" t="s">
        <v>11077</v>
      </c>
      <c r="U223">
        <f t="shared" si="3"/>
        <v>2</v>
      </c>
    </row>
    <row r="224" spans="1:21" x14ac:dyDescent="0.25">
      <c r="A224" s="1">
        <v>222</v>
      </c>
      <c r="B224" t="s">
        <v>707</v>
      </c>
      <c r="C224" t="s">
        <v>708</v>
      </c>
      <c r="D224" t="s">
        <v>13866</v>
      </c>
      <c r="E224">
        <v>1</v>
      </c>
      <c r="F224" t="s">
        <v>15</v>
      </c>
      <c r="G224" t="s">
        <v>709</v>
      </c>
      <c r="H224" t="s">
        <v>710</v>
      </c>
      <c r="I224">
        <v>10800</v>
      </c>
      <c r="J224" t="s">
        <v>18</v>
      </c>
      <c r="K224" t="s">
        <v>711</v>
      </c>
      <c r="L224" t="s">
        <v>712</v>
      </c>
      <c r="M224">
        <v>2</v>
      </c>
      <c r="N224">
        <v>2</v>
      </c>
      <c r="O224" t="s">
        <v>7588</v>
      </c>
      <c r="P224">
        <v>2</v>
      </c>
      <c r="Q224">
        <v>0</v>
      </c>
      <c r="R224">
        <v>222</v>
      </c>
      <c r="S224" t="s">
        <v>11076</v>
      </c>
      <c r="T224" t="s">
        <v>11075</v>
      </c>
      <c r="U224">
        <f t="shared" si="3"/>
        <v>2</v>
      </c>
    </row>
    <row r="225" spans="1:21" x14ac:dyDescent="0.25">
      <c r="A225" s="1">
        <v>223</v>
      </c>
      <c r="B225" t="s">
        <v>713</v>
      </c>
      <c r="C225" t="s">
        <v>714</v>
      </c>
      <c r="D225" t="s">
        <v>13976</v>
      </c>
      <c r="E225">
        <v>1</v>
      </c>
      <c r="F225" t="s">
        <v>280</v>
      </c>
      <c r="G225" t="s">
        <v>715</v>
      </c>
      <c r="H225" t="s">
        <v>716</v>
      </c>
      <c r="I225">
        <v>27040</v>
      </c>
      <c r="J225" t="s">
        <v>283</v>
      </c>
      <c r="K225" t="s">
        <v>717</v>
      </c>
      <c r="L225" t="s">
        <v>718</v>
      </c>
      <c r="M225">
        <v>2</v>
      </c>
      <c r="N225">
        <v>2</v>
      </c>
      <c r="O225" t="s">
        <v>7586</v>
      </c>
      <c r="P225">
        <v>3</v>
      </c>
      <c r="Q225">
        <v>-1</v>
      </c>
      <c r="R225">
        <v>223</v>
      </c>
      <c r="S225" t="s">
        <v>11074</v>
      </c>
      <c r="T225" t="s">
        <v>11073</v>
      </c>
      <c r="U225">
        <f t="shared" si="3"/>
        <v>2</v>
      </c>
    </row>
    <row r="226" spans="1:21" x14ac:dyDescent="0.25">
      <c r="A226" s="1">
        <v>224</v>
      </c>
      <c r="B226" t="s">
        <v>719</v>
      </c>
      <c r="C226" t="s">
        <v>720</v>
      </c>
      <c r="D226" t="s">
        <v>13390</v>
      </c>
      <c r="E226">
        <v>1</v>
      </c>
      <c r="F226" t="s">
        <v>187</v>
      </c>
      <c r="G226" t="s">
        <v>721</v>
      </c>
      <c r="H226" t="s">
        <v>722</v>
      </c>
      <c r="I226">
        <v>3317</v>
      </c>
      <c r="J226" t="s">
        <v>161</v>
      </c>
      <c r="K226" t="s">
        <v>723</v>
      </c>
      <c r="L226" t="s">
        <v>724</v>
      </c>
      <c r="M226">
        <v>2</v>
      </c>
      <c r="N226">
        <v>2</v>
      </c>
      <c r="O226" t="s">
        <v>7584</v>
      </c>
      <c r="P226">
        <v>2</v>
      </c>
      <c r="Q226">
        <v>0</v>
      </c>
      <c r="R226">
        <v>224</v>
      </c>
      <c r="S226" t="s">
        <v>11072</v>
      </c>
      <c r="T226" t="s">
        <v>11071</v>
      </c>
      <c r="U226">
        <f t="shared" si="3"/>
        <v>2</v>
      </c>
    </row>
    <row r="227" spans="1:21" x14ac:dyDescent="0.25">
      <c r="A227" s="1">
        <v>225</v>
      </c>
      <c r="B227" t="s">
        <v>630</v>
      </c>
      <c r="C227" t="s">
        <v>731</v>
      </c>
      <c r="D227" t="s">
        <v>14070</v>
      </c>
      <c r="E227">
        <v>1</v>
      </c>
      <c r="F227" t="s">
        <v>198</v>
      </c>
      <c r="G227" t="s">
        <v>732</v>
      </c>
      <c r="H227" t="s">
        <v>633</v>
      </c>
      <c r="I227">
        <v>5760</v>
      </c>
      <c r="J227" t="s">
        <v>199</v>
      </c>
      <c r="K227" t="s">
        <v>733</v>
      </c>
      <c r="L227" t="s">
        <v>734</v>
      </c>
      <c r="M227">
        <v>2</v>
      </c>
      <c r="N227">
        <v>2</v>
      </c>
      <c r="O227" t="s">
        <v>7594</v>
      </c>
      <c r="P227">
        <v>1</v>
      </c>
      <c r="Q227">
        <v>1</v>
      </c>
      <c r="R227">
        <v>225</v>
      </c>
      <c r="S227" t="s">
        <v>11070</v>
      </c>
      <c r="T227" t="s">
        <v>11069</v>
      </c>
      <c r="U227">
        <f t="shared" si="3"/>
        <v>2</v>
      </c>
    </row>
    <row r="228" spans="1:21" x14ac:dyDescent="0.25">
      <c r="A228" s="1">
        <v>226</v>
      </c>
      <c r="B228" t="s">
        <v>753</v>
      </c>
      <c r="C228" t="s">
        <v>754</v>
      </c>
      <c r="D228" t="s">
        <v>13902</v>
      </c>
      <c r="E228">
        <v>1</v>
      </c>
      <c r="F228" t="s">
        <v>117</v>
      </c>
      <c r="G228" t="s">
        <v>755</v>
      </c>
      <c r="H228" t="s">
        <v>756</v>
      </c>
      <c r="I228">
        <v>10188</v>
      </c>
      <c r="J228" t="s">
        <v>120</v>
      </c>
      <c r="K228" t="s">
        <v>757</v>
      </c>
      <c r="L228" t="s">
        <v>758</v>
      </c>
      <c r="M228">
        <v>2</v>
      </c>
      <c r="N228">
        <v>2</v>
      </c>
      <c r="O228" t="s">
        <v>7580</v>
      </c>
      <c r="P228">
        <v>1</v>
      </c>
      <c r="Q228">
        <v>1</v>
      </c>
      <c r="R228">
        <v>226</v>
      </c>
      <c r="S228" t="s">
        <v>11068</v>
      </c>
      <c r="T228" t="s">
        <v>11067</v>
      </c>
      <c r="U228">
        <f t="shared" si="3"/>
        <v>3</v>
      </c>
    </row>
    <row r="229" spans="1:21" x14ac:dyDescent="0.25">
      <c r="A229" s="1">
        <v>227</v>
      </c>
      <c r="B229" t="s">
        <v>759</v>
      </c>
      <c r="C229" t="s">
        <v>760</v>
      </c>
      <c r="D229" t="s">
        <v>13391</v>
      </c>
      <c r="E229">
        <v>1</v>
      </c>
      <c r="F229" t="s">
        <v>15</v>
      </c>
      <c r="G229" t="s">
        <v>761</v>
      </c>
      <c r="H229" t="s">
        <v>762</v>
      </c>
      <c r="I229">
        <v>11377</v>
      </c>
      <c r="J229" t="s">
        <v>18</v>
      </c>
      <c r="K229" t="s">
        <v>763</v>
      </c>
      <c r="L229" t="s">
        <v>764</v>
      </c>
      <c r="M229">
        <v>2</v>
      </c>
      <c r="N229">
        <v>2</v>
      </c>
      <c r="O229" t="s">
        <v>7578</v>
      </c>
      <c r="P229">
        <v>2</v>
      </c>
      <c r="Q229">
        <v>0</v>
      </c>
      <c r="R229">
        <v>227</v>
      </c>
      <c r="S229" t="s">
        <v>9540</v>
      </c>
      <c r="T229" t="s">
        <v>9539</v>
      </c>
      <c r="U229">
        <f t="shared" si="3"/>
        <v>2</v>
      </c>
    </row>
    <row r="230" spans="1:21" x14ac:dyDescent="0.25">
      <c r="A230" s="1">
        <v>228</v>
      </c>
      <c r="B230" t="s">
        <v>795</v>
      </c>
      <c r="C230" t="s">
        <v>796</v>
      </c>
      <c r="D230" t="s">
        <v>14026</v>
      </c>
      <c r="E230">
        <v>1</v>
      </c>
      <c r="F230" t="s">
        <v>15</v>
      </c>
      <c r="G230" t="s">
        <v>797</v>
      </c>
      <c r="H230" t="s">
        <v>798</v>
      </c>
      <c r="I230">
        <v>21633</v>
      </c>
      <c r="J230" t="s">
        <v>18</v>
      </c>
      <c r="K230" t="s">
        <v>799</v>
      </c>
      <c r="L230" t="s">
        <v>800</v>
      </c>
      <c r="M230">
        <v>2</v>
      </c>
      <c r="N230">
        <v>0</v>
      </c>
      <c r="O230" t="s">
        <v>7576</v>
      </c>
      <c r="P230">
        <v>2</v>
      </c>
      <c r="Q230">
        <v>0</v>
      </c>
      <c r="R230">
        <v>228</v>
      </c>
      <c r="S230" t="s">
        <v>11066</v>
      </c>
      <c r="T230" t="s">
        <v>11065</v>
      </c>
      <c r="U230">
        <f t="shared" si="3"/>
        <v>4</v>
      </c>
    </row>
    <row r="231" spans="1:21" x14ac:dyDescent="0.25">
      <c r="A231" s="1">
        <v>229</v>
      </c>
      <c r="B231" t="s">
        <v>807</v>
      </c>
      <c r="C231" t="s">
        <v>808</v>
      </c>
      <c r="D231" t="s">
        <v>13536</v>
      </c>
      <c r="E231">
        <v>1</v>
      </c>
      <c r="F231" t="s">
        <v>187</v>
      </c>
      <c r="G231" t="s">
        <v>809</v>
      </c>
      <c r="H231" t="s">
        <v>810</v>
      </c>
      <c r="I231">
        <v>1158</v>
      </c>
      <c r="J231" t="s">
        <v>161</v>
      </c>
      <c r="K231" t="s">
        <v>811</v>
      </c>
      <c r="L231" t="s">
        <v>812</v>
      </c>
      <c r="M231">
        <v>2</v>
      </c>
      <c r="N231">
        <v>2</v>
      </c>
      <c r="O231" t="s">
        <v>7574</v>
      </c>
      <c r="P231">
        <v>1</v>
      </c>
      <c r="Q231">
        <v>1</v>
      </c>
      <c r="R231">
        <v>229</v>
      </c>
      <c r="S231" t="s">
        <v>11064</v>
      </c>
      <c r="T231" t="s">
        <v>11063</v>
      </c>
      <c r="U231">
        <f t="shared" si="3"/>
        <v>2</v>
      </c>
    </row>
    <row r="232" spans="1:21" x14ac:dyDescent="0.25">
      <c r="A232" s="1">
        <v>230</v>
      </c>
      <c r="B232" t="s">
        <v>827</v>
      </c>
      <c r="C232" t="s">
        <v>828</v>
      </c>
      <c r="D232" t="s">
        <v>13392</v>
      </c>
      <c r="E232">
        <v>1</v>
      </c>
      <c r="F232" t="s">
        <v>286</v>
      </c>
      <c r="G232" t="s">
        <v>829</v>
      </c>
      <c r="H232" t="s">
        <v>830</v>
      </c>
      <c r="I232">
        <v>1278</v>
      </c>
      <c r="J232" t="s">
        <v>287</v>
      </c>
      <c r="K232" t="s">
        <v>831</v>
      </c>
      <c r="L232" t="s">
        <v>832</v>
      </c>
      <c r="M232">
        <v>2</v>
      </c>
      <c r="N232">
        <v>2</v>
      </c>
      <c r="O232" t="s">
        <v>7572</v>
      </c>
      <c r="P232">
        <v>2</v>
      </c>
      <c r="Q232">
        <v>0</v>
      </c>
      <c r="R232">
        <v>230</v>
      </c>
      <c r="S232" t="s">
        <v>9534</v>
      </c>
      <c r="T232" t="s">
        <v>9533</v>
      </c>
      <c r="U232">
        <f t="shared" si="3"/>
        <v>2</v>
      </c>
    </row>
    <row r="233" spans="1:21" x14ac:dyDescent="0.25">
      <c r="A233" s="1">
        <v>231</v>
      </c>
      <c r="B233" t="s">
        <v>833</v>
      </c>
      <c r="C233" t="s">
        <v>834</v>
      </c>
      <c r="D233" t="s">
        <v>13393</v>
      </c>
      <c r="E233">
        <v>1</v>
      </c>
      <c r="F233" t="s">
        <v>198</v>
      </c>
      <c r="G233" t="s">
        <v>835</v>
      </c>
      <c r="H233" t="s">
        <v>836</v>
      </c>
      <c r="I233">
        <v>13998</v>
      </c>
      <c r="J233" t="s">
        <v>199</v>
      </c>
      <c r="K233" t="s">
        <v>837</v>
      </c>
      <c r="L233" t="s">
        <v>838</v>
      </c>
      <c r="M233">
        <v>2</v>
      </c>
      <c r="N233">
        <v>0</v>
      </c>
      <c r="O233" t="s">
        <v>7570</v>
      </c>
      <c r="P233">
        <v>2</v>
      </c>
      <c r="Q233">
        <v>0</v>
      </c>
      <c r="R233">
        <v>231</v>
      </c>
      <c r="S233" t="s">
        <v>11062</v>
      </c>
      <c r="T233" t="s">
        <v>11061</v>
      </c>
      <c r="U233">
        <f t="shared" si="3"/>
        <v>2</v>
      </c>
    </row>
    <row r="234" spans="1:21" x14ac:dyDescent="0.25">
      <c r="A234" s="1">
        <v>232</v>
      </c>
      <c r="B234" t="s">
        <v>851</v>
      </c>
      <c r="C234" t="s">
        <v>852</v>
      </c>
      <c r="D234" t="s">
        <v>13977</v>
      </c>
      <c r="E234">
        <v>1</v>
      </c>
      <c r="F234" t="s">
        <v>280</v>
      </c>
      <c r="G234" t="s">
        <v>853</v>
      </c>
      <c r="H234" t="s">
        <v>854</v>
      </c>
      <c r="I234">
        <v>8335</v>
      </c>
      <c r="J234" t="s">
        <v>283</v>
      </c>
      <c r="K234" t="s">
        <v>855</v>
      </c>
      <c r="L234" t="s">
        <v>856</v>
      </c>
      <c r="M234">
        <v>2</v>
      </c>
      <c r="N234">
        <v>2</v>
      </c>
      <c r="O234" t="s">
        <v>7568</v>
      </c>
      <c r="P234">
        <v>3</v>
      </c>
      <c r="Q234">
        <v>-1</v>
      </c>
      <c r="R234">
        <v>232</v>
      </c>
      <c r="S234" t="s">
        <v>11060</v>
      </c>
      <c r="T234" t="s">
        <v>11059</v>
      </c>
      <c r="U234">
        <f t="shared" si="3"/>
        <v>3</v>
      </c>
    </row>
    <row r="235" spans="1:21" x14ac:dyDescent="0.25">
      <c r="A235" s="1">
        <v>233</v>
      </c>
      <c r="B235" t="s">
        <v>857</v>
      </c>
      <c r="C235" t="s">
        <v>858</v>
      </c>
      <c r="D235" t="s">
        <v>13867</v>
      </c>
      <c r="E235">
        <v>1</v>
      </c>
      <c r="F235" t="s">
        <v>73</v>
      </c>
      <c r="G235" t="s">
        <v>859</v>
      </c>
      <c r="H235" t="s">
        <v>860</v>
      </c>
      <c r="I235">
        <v>43102</v>
      </c>
      <c r="J235" t="s">
        <v>76</v>
      </c>
      <c r="K235" t="s">
        <v>861</v>
      </c>
      <c r="L235" t="s">
        <v>862</v>
      </c>
      <c r="M235">
        <v>2</v>
      </c>
      <c r="N235">
        <v>2</v>
      </c>
      <c r="O235" t="s">
        <v>7566</v>
      </c>
      <c r="P235">
        <v>2</v>
      </c>
      <c r="Q235">
        <v>0</v>
      </c>
      <c r="R235">
        <v>233</v>
      </c>
      <c r="S235" t="s">
        <v>11058</v>
      </c>
      <c r="T235" t="s">
        <v>11057</v>
      </c>
      <c r="U235">
        <f t="shared" si="3"/>
        <v>3</v>
      </c>
    </row>
    <row r="236" spans="1:21" x14ac:dyDescent="0.25">
      <c r="A236" s="1">
        <v>234</v>
      </c>
      <c r="B236" t="s">
        <v>900</v>
      </c>
      <c r="C236" t="s">
        <v>901</v>
      </c>
      <c r="D236" t="s">
        <v>13150</v>
      </c>
      <c r="E236">
        <v>1</v>
      </c>
      <c r="F236" t="s">
        <v>15</v>
      </c>
      <c r="G236" t="s">
        <v>902</v>
      </c>
      <c r="H236" t="s">
        <v>903</v>
      </c>
      <c r="I236">
        <v>327</v>
      </c>
      <c r="J236" t="s">
        <v>18</v>
      </c>
      <c r="K236" t="s">
        <v>904</v>
      </c>
      <c r="L236" t="s">
        <v>905</v>
      </c>
      <c r="M236">
        <v>2</v>
      </c>
      <c r="N236">
        <v>0</v>
      </c>
      <c r="O236" t="s">
        <v>7564</v>
      </c>
      <c r="P236">
        <v>1</v>
      </c>
      <c r="Q236">
        <v>1</v>
      </c>
      <c r="R236">
        <v>234</v>
      </c>
      <c r="S236" t="s">
        <v>9526</v>
      </c>
      <c r="T236" t="s">
        <v>7564</v>
      </c>
      <c r="U236">
        <f t="shared" si="3"/>
        <v>1</v>
      </c>
    </row>
    <row r="237" spans="1:21" x14ac:dyDescent="0.25">
      <c r="A237" s="1">
        <v>235</v>
      </c>
      <c r="B237" t="s">
        <v>912</v>
      </c>
      <c r="C237" t="s">
        <v>913</v>
      </c>
      <c r="D237" t="s">
        <v>13544</v>
      </c>
      <c r="E237">
        <v>1</v>
      </c>
      <c r="F237" t="s">
        <v>198</v>
      </c>
      <c r="G237" t="s">
        <v>914</v>
      </c>
      <c r="H237" t="s">
        <v>915</v>
      </c>
      <c r="I237">
        <v>84441</v>
      </c>
      <c r="J237" t="s">
        <v>199</v>
      </c>
      <c r="K237" t="s">
        <v>916</v>
      </c>
      <c r="L237" t="s">
        <v>917</v>
      </c>
      <c r="M237">
        <v>2</v>
      </c>
      <c r="N237">
        <v>0</v>
      </c>
      <c r="O237" t="s">
        <v>7562</v>
      </c>
      <c r="P237">
        <v>1</v>
      </c>
      <c r="Q237">
        <v>1</v>
      </c>
      <c r="R237">
        <v>235</v>
      </c>
      <c r="S237" t="s">
        <v>11056</v>
      </c>
      <c r="T237" t="s">
        <v>11055</v>
      </c>
      <c r="U237">
        <f t="shared" si="3"/>
        <v>2</v>
      </c>
    </row>
    <row r="238" spans="1:21" x14ac:dyDescent="0.25">
      <c r="A238" s="1">
        <v>236</v>
      </c>
      <c r="B238" t="s">
        <v>924</v>
      </c>
      <c r="C238" t="s">
        <v>925</v>
      </c>
      <c r="D238" t="s">
        <v>13978</v>
      </c>
      <c r="E238">
        <v>1</v>
      </c>
      <c r="F238" t="s">
        <v>107</v>
      </c>
      <c r="G238" t="s">
        <v>926</v>
      </c>
      <c r="H238" t="s">
        <v>927</v>
      </c>
      <c r="I238">
        <v>1691</v>
      </c>
      <c r="J238" t="s">
        <v>108</v>
      </c>
      <c r="K238" t="s">
        <v>928</v>
      </c>
      <c r="L238" t="s">
        <v>929</v>
      </c>
      <c r="M238">
        <v>2</v>
      </c>
      <c r="N238">
        <v>2</v>
      </c>
      <c r="O238" t="s">
        <v>7560</v>
      </c>
      <c r="P238">
        <v>3</v>
      </c>
      <c r="Q238">
        <v>-1</v>
      </c>
      <c r="R238">
        <v>236</v>
      </c>
      <c r="S238" t="s">
        <v>11054</v>
      </c>
      <c r="T238" t="s">
        <v>11053</v>
      </c>
      <c r="U238">
        <f t="shared" si="3"/>
        <v>2</v>
      </c>
    </row>
    <row r="239" spans="1:21" x14ac:dyDescent="0.25">
      <c r="A239" s="1">
        <v>237</v>
      </c>
      <c r="B239" t="s">
        <v>960</v>
      </c>
      <c r="C239" t="s">
        <v>961</v>
      </c>
      <c r="D239" t="s">
        <v>13545</v>
      </c>
      <c r="E239">
        <v>1</v>
      </c>
      <c r="F239" t="s">
        <v>15</v>
      </c>
      <c r="G239" t="s">
        <v>962</v>
      </c>
      <c r="H239" t="s">
        <v>963</v>
      </c>
      <c r="I239">
        <v>26812</v>
      </c>
      <c r="J239" t="s">
        <v>18</v>
      </c>
      <c r="K239" t="s">
        <v>964</v>
      </c>
      <c r="L239" t="s">
        <v>965</v>
      </c>
      <c r="M239">
        <v>2</v>
      </c>
      <c r="N239">
        <v>2</v>
      </c>
      <c r="O239" t="s">
        <v>7558</v>
      </c>
      <c r="P239">
        <v>1</v>
      </c>
      <c r="Q239">
        <v>1</v>
      </c>
      <c r="R239">
        <v>237</v>
      </c>
      <c r="S239" t="s">
        <v>11052</v>
      </c>
      <c r="T239" t="s">
        <v>11051</v>
      </c>
      <c r="U239">
        <f t="shared" si="3"/>
        <v>1</v>
      </c>
    </row>
    <row r="240" spans="1:21" x14ac:dyDescent="0.25">
      <c r="A240" s="1">
        <v>238</v>
      </c>
      <c r="B240" t="s">
        <v>966</v>
      </c>
      <c r="C240" t="s">
        <v>967</v>
      </c>
      <c r="D240" t="s">
        <v>13396</v>
      </c>
      <c r="E240">
        <v>1</v>
      </c>
      <c r="F240" t="s">
        <v>15</v>
      </c>
      <c r="G240" t="s">
        <v>968</v>
      </c>
      <c r="H240" t="s">
        <v>969</v>
      </c>
      <c r="I240">
        <v>1026</v>
      </c>
      <c r="J240" t="s">
        <v>18</v>
      </c>
      <c r="K240" t="s">
        <v>970</v>
      </c>
      <c r="L240" t="s">
        <v>971</v>
      </c>
      <c r="M240">
        <v>2</v>
      </c>
      <c r="N240">
        <v>2</v>
      </c>
      <c r="O240" t="s">
        <v>7556</v>
      </c>
      <c r="P240">
        <v>2</v>
      </c>
      <c r="Q240">
        <v>0</v>
      </c>
      <c r="R240">
        <v>238</v>
      </c>
      <c r="S240" t="s">
        <v>9519</v>
      </c>
      <c r="T240" t="s">
        <v>7556</v>
      </c>
      <c r="U240">
        <f t="shared" si="3"/>
        <v>2</v>
      </c>
    </row>
    <row r="241" spans="1:21" x14ac:dyDescent="0.25">
      <c r="A241" s="1">
        <v>239</v>
      </c>
      <c r="B241" t="s">
        <v>972</v>
      </c>
      <c r="C241" t="s">
        <v>973</v>
      </c>
      <c r="D241" t="s">
        <v>13397</v>
      </c>
      <c r="E241">
        <v>1</v>
      </c>
      <c r="F241" t="s">
        <v>15</v>
      </c>
      <c r="G241" t="s">
        <v>974</v>
      </c>
      <c r="H241" t="s">
        <v>975</v>
      </c>
      <c r="I241">
        <v>23123</v>
      </c>
      <c r="J241" t="s">
        <v>18</v>
      </c>
      <c r="K241" t="s">
        <v>976</v>
      </c>
      <c r="L241" t="s">
        <v>977</v>
      </c>
      <c r="M241">
        <v>2</v>
      </c>
      <c r="N241">
        <v>2</v>
      </c>
      <c r="O241" t="s">
        <v>7554</v>
      </c>
      <c r="P241">
        <v>2</v>
      </c>
      <c r="Q241">
        <v>0</v>
      </c>
      <c r="R241">
        <v>239</v>
      </c>
      <c r="S241" t="s">
        <v>11050</v>
      </c>
      <c r="T241" t="s">
        <v>11049</v>
      </c>
      <c r="U241">
        <f t="shared" si="3"/>
        <v>2</v>
      </c>
    </row>
    <row r="242" spans="1:21" x14ac:dyDescent="0.25">
      <c r="A242" s="1">
        <v>240</v>
      </c>
      <c r="B242" t="s">
        <v>978</v>
      </c>
      <c r="C242" t="s">
        <v>979</v>
      </c>
      <c r="D242" t="s">
        <v>13398</v>
      </c>
      <c r="E242">
        <v>1</v>
      </c>
      <c r="F242" t="s">
        <v>187</v>
      </c>
      <c r="G242" t="s">
        <v>980</v>
      </c>
      <c r="H242" t="s">
        <v>981</v>
      </c>
      <c r="I242">
        <v>14497</v>
      </c>
      <c r="J242" t="s">
        <v>161</v>
      </c>
      <c r="K242" t="s">
        <v>982</v>
      </c>
      <c r="L242" t="s">
        <v>983</v>
      </c>
      <c r="M242">
        <v>2</v>
      </c>
      <c r="N242">
        <v>0</v>
      </c>
      <c r="O242" t="s">
        <v>7552</v>
      </c>
      <c r="P242">
        <v>2</v>
      </c>
      <c r="Q242">
        <v>0</v>
      </c>
      <c r="R242">
        <v>240</v>
      </c>
      <c r="S242" t="s">
        <v>11048</v>
      </c>
      <c r="T242" t="s">
        <v>11047</v>
      </c>
      <c r="U242">
        <f t="shared" si="3"/>
        <v>2</v>
      </c>
    </row>
    <row r="243" spans="1:21" x14ac:dyDescent="0.25">
      <c r="A243" s="1">
        <v>241</v>
      </c>
      <c r="B243" t="s">
        <v>1008</v>
      </c>
      <c r="C243" t="s">
        <v>1009</v>
      </c>
      <c r="D243" t="s">
        <v>14027</v>
      </c>
      <c r="E243">
        <v>1</v>
      </c>
      <c r="F243" t="s">
        <v>15</v>
      </c>
      <c r="G243" t="s">
        <v>1010</v>
      </c>
      <c r="H243" t="s">
        <v>1011</v>
      </c>
      <c r="I243">
        <v>12835</v>
      </c>
      <c r="J243" t="s">
        <v>18</v>
      </c>
      <c r="K243" t="s">
        <v>1012</v>
      </c>
      <c r="L243" t="s">
        <v>1013</v>
      </c>
      <c r="M243">
        <v>2</v>
      </c>
      <c r="N243">
        <v>2</v>
      </c>
      <c r="O243" t="s">
        <v>7550</v>
      </c>
      <c r="P243">
        <v>2</v>
      </c>
      <c r="Q243">
        <v>0</v>
      </c>
      <c r="R243">
        <v>241</v>
      </c>
      <c r="S243" t="s">
        <v>11046</v>
      </c>
      <c r="T243" t="s">
        <v>11045</v>
      </c>
      <c r="U243">
        <f t="shared" si="3"/>
        <v>2</v>
      </c>
    </row>
    <row r="244" spans="1:21" x14ac:dyDescent="0.25">
      <c r="A244" s="1">
        <v>242</v>
      </c>
      <c r="B244" t="s">
        <v>1014</v>
      </c>
      <c r="C244" t="s">
        <v>1015</v>
      </c>
      <c r="D244" t="s">
        <v>13868</v>
      </c>
      <c r="E244">
        <v>1</v>
      </c>
      <c r="F244" t="s">
        <v>321</v>
      </c>
      <c r="G244" t="s">
        <v>1016</v>
      </c>
      <c r="H244" t="s">
        <v>1017</v>
      </c>
      <c r="I244">
        <v>22810</v>
      </c>
      <c r="J244" t="s">
        <v>324</v>
      </c>
      <c r="K244" t="s">
        <v>1018</v>
      </c>
      <c r="L244" t="s">
        <v>1019</v>
      </c>
      <c r="M244">
        <v>2</v>
      </c>
      <c r="N244">
        <v>2</v>
      </c>
      <c r="O244" t="s">
        <v>7548</v>
      </c>
      <c r="P244">
        <v>2</v>
      </c>
      <c r="Q244">
        <v>0</v>
      </c>
      <c r="R244">
        <v>242</v>
      </c>
      <c r="S244" t="s">
        <v>11044</v>
      </c>
      <c r="T244" t="s">
        <v>11043</v>
      </c>
      <c r="U244">
        <f t="shared" si="3"/>
        <v>3</v>
      </c>
    </row>
    <row r="245" spans="1:21" x14ac:dyDescent="0.25">
      <c r="A245" s="1">
        <v>243</v>
      </c>
      <c r="B245" t="s">
        <v>1020</v>
      </c>
      <c r="C245" t="s">
        <v>1021</v>
      </c>
      <c r="D245" t="s">
        <v>13399</v>
      </c>
      <c r="E245">
        <v>1</v>
      </c>
      <c r="F245" t="s">
        <v>187</v>
      </c>
      <c r="G245" t="s">
        <v>1022</v>
      </c>
      <c r="H245" t="s">
        <v>1023</v>
      </c>
      <c r="I245">
        <v>2088</v>
      </c>
      <c r="J245" t="s">
        <v>161</v>
      </c>
      <c r="K245" t="s">
        <v>1024</v>
      </c>
      <c r="L245" t="s">
        <v>1025</v>
      </c>
      <c r="M245">
        <v>2</v>
      </c>
      <c r="N245">
        <v>2</v>
      </c>
      <c r="O245" t="s">
        <v>7546</v>
      </c>
      <c r="P245">
        <v>2</v>
      </c>
      <c r="Q245">
        <v>0</v>
      </c>
      <c r="R245">
        <v>243</v>
      </c>
      <c r="S245" t="s">
        <v>9510</v>
      </c>
      <c r="T245" t="s">
        <v>9509</v>
      </c>
      <c r="U245">
        <f t="shared" si="3"/>
        <v>2</v>
      </c>
    </row>
    <row r="246" spans="1:21" x14ac:dyDescent="0.25">
      <c r="A246" s="1">
        <v>244</v>
      </c>
      <c r="B246" t="s">
        <v>1026</v>
      </c>
      <c r="C246" t="s">
        <v>1027</v>
      </c>
      <c r="D246" t="s">
        <v>13979</v>
      </c>
      <c r="E246">
        <v>1</v>
      </c>
      <c r="F246" t="s">
        <v>47</v>
      </c>
      <c r="G246" t="s">
        <v>1028</v>
      </c>
      <c r="H246" t="s">
        <v>1029</v>
      </c>
      <c r="I246">
        <v>84016</v>
      </c>
      <c r="J246" t="s">
        <v>50</v>
      </c>
      <c r="K246" t="s">
        <v>1030</v>
      </c>
      <c r="L246" t="s">
        <v>1031</v>
      </c>
      <c r="M246">
        <v>2</v>
      </c>
      <c r="N246">
        <v>0</v>
      </c>
      <c r="O246" t="s">
        <v>7544</v>
      </c>
      <c r="P246">
        <v>3</v>
      </c>
      <c r="Q246">
        <v>-1</v>
      </c>
      <c r="R246">
        <v>244</v>
      </c>
      <c r="S246" t="s">
        <v>11042</v>
      </c>
      <c r="T246" t="s">
        <v>11041</v>
      </c>
      <c r="U246">
        <f t="shared" si="3"/>
        <v>3</v>
      </c>
    </row>
    <row r="247" spans="1:21" x14ac:dyDescent="0.25">
      <c r="A247" s="1">
        <v>245</v>
      </c>
      <c r="B247" t="s">
        <v>1044</v>
      </c>
      <c r="C247" t="s">
        <v>1045</v>
      </c>
      <c r="D247" t="s">
        <v>13400</v>
      </c>
      <c r="E247">
        <v>1</v>
      </c>
      <c r="F247" t="s">
        <v>286</v>
      </c>
      <c r="G247" t="s">
        <v>1046</v>
      </c>
      <c r="H247" t="s">
        <v>223</v>
      </c>
      <c r="I247">
        <v>17238</v>
      </c>
      <c r="J247" t="s">
        <v>287</v>
      </c>
      <c r="K247" t="s">
        <v>1047</v>
      </c>
      <c r="L247" t="s">
        <v>1048</v>
      </c>
      <c r="M247">
        <v>2</v>
      </c>
      <c r="N247">
        <v>0</v>
      </c>
      <c r="O247" t="s">
        <v>7542</v>
      </c>
      <c r="P247">
        <v>2</v>
      </c>
      <c r="Q247">
        <v>0</v>
      </c>
      <c r="R247">
        <v>245</v>
      </c>
      <c r="S247" t="s">
        <v>11040</v>
      </c>
      <c r="T247" t="s">
        <v>11039</v>
      </c>
      <c r="U247">
        <f t="shared" si="3"/>
        <v>2</v>
      </c>
    </row>
    <row r="248" spans="1:21" x14ac:dyDescent="0.25">
      <c r="A248" s="1">
        <v>246</v>
      </c>
      <c r="B248" t="s">
        <v>677</v>
      </c>
      <c r="C248" t="s">
        <v>1049</v>
      </c>
      <c r="D248" t="s">
        <v>13547</v>
      </c>
      <c r="E248">
        <v>1</v>
      </c>
      <c r="F248" t="s">
        <v>15</v>
      </c>
      <c r="G248" t="s">
        <v>1050</v>
      </c>
      <c r="H248" t="s">
        <v>680</v>
      </c>
      <c r="I248">
        <v>12158</v>
      </c>
      <c r="J248" t="s">
        <v>18</v>
      </c>
      <c r="K248" t="s">
        <v>1051</v>
      </c>
      <c r="L248" t="s">
        <v>1052</v>
      </c>
      <c r="M248">
        <v>2</v>
      </c>
      <c r="N248">
        <v>0</v>
      </c>
      <c r="O248" t="s">
        <v>7540</v>
      </c>
      <c r="P248">
        <v>1</v>
      </c>
      <c r="Q248">
        <v>1</v>
      </c>
      <c r="R248">
        <v>246</v>
      </c>
      <c r="S248" t="s">
        <v>11038</v>
      </c>
      <c r="T248" t="s">
        <v>11037</v>
      </c>
      <c r="U248">
        <f t="shared" si="3"/>
        <v>1</v>
      </c>
    </row>
    <row r="249" spans="1:21" x14ac:dyDescent="0.25">
      <c r="A249" s="1">
        <v>247</v>
      </c>
      <c r="B249" t="s">
        <v>1065</v>
      </c>
      <c r="C249" t="s">
        <v>1066</v>
      </c>
      <c r="D249" t="s">
        <v>13402</v>
      </c>
      <c r="E249">
        <v>1</v>
      </c>
      <c r="F249" t="s">
        <v>15</v>
      </c>
      <c r="G249" t="s">
        <v>1067</v>
      </c>
      <c r="H249" t="s">
        <v>1068</v>
      </c>
      <c r="I249">
        <v>18589</v>
      </c>
      <c r="J249" t="s">
        <v>18</v>
      </c>
      <c r="K249" t="s">
        <v>1069</v>
      </c>
      <c r="L249" t="s">
        <v>1070</v>
      </c>
      <c r="M249">
        <v>2</v>
      </c>
      <c r="N249">
        <v>2</v>
      </c>
      <c r="O249" t="s">
        <v>7538</v>
      </c>
      <c r="P249">
        <v>2</v>
      </c>
      <c r="Q249">
        <v>0</v>
      </c>
      <c r="R249">
        <v>247</v>
      </c>
      <c r="S249" t="s">
        <v>9502</v>
      </c>
      <c r="T249" t="s">
        <v>9501</v>
      </c>
      <c r="U249">
        <f t="shared" si="3"/>
        <v>2</v>
      </c>
    </row>
    <row r="250" spans="1:21" x14ac:dyDescent="0.25">
      <c r="A250" s="1">
        <v>248</v>
      </c>
      <c r="B250" t="s">
        <v>1071</v>
      </c>
      <c r="C250" t="s">
        <v>1072</v>
      </c>
      <c r="D250" t="s">
        <v>13869</v>
      </c>
      <c r="E250">
        <v>1</v>
      </c>
      <c r="F250" t="s">
        <v>158</v>
      </c>
      <c r="G250" t="s">
        <v>1073</v>
      </c>
      <c r="H250" t="s">
        <v>1074</v>
      </c>
      <c r="I250">
        <v>1549</v>
      </c>
      <c r="J250" t="s">
        <v>161</v>
      </c>
      <c r="K250" t="s">
        <v>1075</v>
      </c>
      <c r="L250" t="s">
        <v>1076</v>
      </c>
      <c r="M250">
        <v>2</v>
      </c>
      <c r="N250">
        <v>2</v>
      </c>
      <c r="O250" t="s">
        <v>7536</v>
      </c>
      <c r="P250">
        <v>2</v>
      </c>
      <c r="Q250">
        <v>0</v>
      </c>
      <c r="R250">
        <v>248</v>
      </c>
      <c r="S250" t="s">
        <v>11036</v>
      </c>
      <c r="T250" t="s">
        <v>11035</v>
      </c>
      <c r="U250">
        <f t="shared" si="3"/>
        <v>2</v>
      </c>
    </row>
    <row r="251" spans="1:21" x14ac:dyDescent="0.25">
      <c r="A251" s="1">
        <v>249</v>
      </c>
      <c r="B251" t="s">
        <v>1083</v>
      </c>
      <c r="C251" t="s">
        <v>1084</v>
      </c>
      <c r="D251" t="s">
        <v>13403</v>
      </c>
      <c r="E251">
        <v>2</v>
      </c>
      <c r="F251" t="s">
        <v>39</v>
      </c>
      <c r="G251" t="s">
        <v>1085</v>
      </c>
      <c r="H251" t="s">
        <v>1086</v>
      </c>
      <c r="I251">
        <v>3104</v>
      </c>
      <c r="J251" t="s">
        <v>42</v>
      </c>
      <c r="K251" t="s">
        <v>1087</v>
      </c>
      <c r="L251" t="s">
        <v>1088</v>
      </c>
      <c r="M251">
        <v>2</v>
      </c>
      <c r="N251">
        <v>4</v>
      </c>
      <c r="O251" t="s">
        <v>7534</v>
      </c>
      <c r="P251">
        <v>2</v>
      </c>
      <c r="Q251">
        <v>0</v>
      </c>
      <c r="R251">
        <v>249</v>
      </c>
      <c r="S251" t="s">
        <v>11034</v>
      </c>
      <c r="T251" t="s">
        <v>11033</v>
      </c>
      <c r="U251">
        <f t="shared" si="3"/>
        <v>2</v>
      </c>
    </row>
    <row r="252" spans="1:21" x14ac:dyDescent="0.25">
      <c r="A252" s="1">
        <v>250</v>
      </c>
      <c r="B252" t="s">
        <v>1113</v>
      </c>
      <c r="C252" t="s">
        <v>1114</v>
      </c>
      <c r="D252" t="s">
        <v>13550</v>
      </c>
      <c r="E252">
        <v>2</v>
      </c>
      <c r="F252" t="s">
        <v>286</v>
      </c>
      <c r="G252" t="s">
        <v>1115</v>
      </c>
      <c r="H252" t="s">
        <v>1116</v>
      </c>
      <c r="I252">
        <v>36847</v>
      </c>
      <c r="J252" t="s">
        <v>287</v>
      </c>
      <c r="K252" t="s">
        <v>1117</v>
      </c>
      <c r="L252" t="s">
        <v>1118</v>
      </c>
      <c r="M252">
        <v>2</v>
      </c>
      <c r="N252">
        <v>2</v>
      </c>
      <c r="O252" t="s">
        <v>7532</v>
      </c>
      <c r="P252">
        <v>1</v>
      </c>
      <c r="Q252">
        <v>1</v>
      </c>
      <c r="R252">
        <v>250</v>
      </c>
      <c r="S252" t="s">
        <v>9496</v>
      </c>
      <c r="T252" t="s">
        <v>9495</v>
      </c>
      <c r="U252">
        <f t="shared" si="3"/>
        <v>2</v>
      </c>
    </row>
    <row r="253" spans="1:21" x14ac:dyDescent="0.25">
      <c r="A253" s="1">
        <v>251</v>
      </c>
      <c r="B253" t="s">
        <v>1137</v>
      </c>
      <c r="C253" t="s">
        <v>1138</v>
      </c>
      <c r="D253" t="s">
        <v>13404</v>
      </c>
      <c r="E253">
        <v>2</v>
      </c>
      <c r="F253" t="s">
        <v>187</v>
      </c>
      <c r="G253" t="s">
        <v>1139</v>
      </c>
      <c r="H253" t="s">
        <v>1140</v>
      </c>
      <c r="I253">
        <v>22937</v>
      </c>
      <c r="J253" t="s">
        <v>161</v>
      </c>
      <c r="K253" t="s">
        <v>1141</v>
      </c>
      <c r="L253" t="s">
        <v>1142</v>
      </c>
      <c r="M253">
        <v>2</v>
      </c>
      <c r="N253">
        <v>2</v>
      </c>
      <c r="O253" t="s">
        <v>7530</v>
      </c>
      <c r="P253">
        <v>2</v>
      </c>
      <c r="Q253">
        <v>0</v>
      </c>
      <c r="R253">
        <v>251</v>
      </c>
      <c r="S253" t="s">
        <v>9494</v>
      </c>
      <c r="T253" t="s">
        <v>9493</v>
      </c>
      <c r="U253">
        <f t="shared" si="3"/>
        <v>2</v>
      </c>
    </row>
    <row r="254" spans="1:21" x14ac:dyDescent="0.25">
      <c r="A254" s="1">
        <v>252</v>
      </c>
      <c r="B254" t="s">
        <v>1179</v>
      </c>
      <c r="C254" t="s">
        <v>1180</v>
      </c>
      <c r="D254" t="s">
        <v>13151</v>
      </c>
      <c r="E254">
        <v>2</v>
      </c>
      <c r="F254" t="s">
        <v>15</v>
      </c>
      <c r="G254" t="s">
        <v>1181</v>
      </c>
      <c r="H254" t="s">
        <v>1182</v>
      </c>
      <c r="I254">
        <v>7569</v>
      </c>
      <c r="J254" t="s">
        <v>18</v>
      </c>
      <c r="K254" t="s">
        <v>1183</v>
      </c>
      <c r="L254" t="s">
        <v>1184</v>
      </c>
      <c r="M254">
        <v>2</v>
      </c>
      <c r="N254">
        <v>0</v>
      </c>
      <c r="O254" t="s">
        <v>7528</v>
      </c>
      <c r="P254">
        <v>1</v>
      </c>
      <c r="Q254">
        <v>1</v>
      </c>
      <c r="R254">
        <v>252</v>
      </c>
      <c r="S254" t="s">
        <v>11032</v>
      </c>
      <c r="T254" t="s">
        <v>11031</v>
      </c>
      <c r="U254">
        <f t="shared" si="3"/>
        <v>1</v>
      </c>
    </row>
    <row r="255" spans="1:21" x14ac:dyDescent="0.25">
      <c r="A255" s="1">
        <v>253</v>
      </c>
      <c r="B255" t="s">
        <v>1192</v>
      </c>
      <c r="C255" t="s">
        <v>1193</v>
      </c>
      <c r="D255" t="s">
        <v>13406</v>
      </c>
      <c r="E255">
        <v>2</v>
      </c>
      <c r="F255" t="s">
        <v>286</v>
      </c>
      <c r="G255" t="s">
        <v>1194</v>
      </c>
      <c r="H255" t="s">
        <v>1195</v>
      </c>
      <c r="I255">
        <v>4291</v>
      </c>
      <c r="J255" t="s">
        <v>287</v>
      </c>
      <c r="K255" t="s">
        <v>1196</v>
      </c>
      <c r="L255" t="s">
        <v>1197</v>
      </c>
      <c r="M255">
        <v>2</v>
      </c>
      <c r="N255">
        <v>2</v>
      </c>
      <c r="O255" t="s">
        <v>7526</v>
      </c>
      <c r="P255">
        <v>2</v>
      </c>
      <c r="Q255">
        <v>0</v>
      </c>
      <c r="R255">
        <v>253</v>
      </c>
      <c r="S255" t="s">
        <v>9490</v>
      </c>
      <c r="T255" t="s">
        <v>7526</v>
      </c>
      <c r="U255">
        <f t="shared" si="3"/>
        <v>2</v>
      </c>
    </row>
    <row r="256" spans="1:21" x14ac:dyDescent="0.25">
      <c r="A256" s="1">
        <v>254</v>
      </c>
      <c r="B256" t="s">
        <v>1223</v>
      </c>
      <c r="C256" t="s">
        <v>1224</v>
      </c>
      <c r="D256" t="s">
        <v>13871</v>
      </c>
      <c r="E256">
        <v>2</v>
      </c>
      <c r="F256" t="s">
        <v>321</v>
      </c>
      <c r="G256" t="s">
        <v>1225</v>
      </c>
      <c r="H256" t="s">
        <v>1226</v>
      </c>
      <c r="I256">
        <v>12941</v>
      </c>
      <c r="J256" t="s">
        <v>324</v>
      </c>
      <c r="K256" t="s">
        <v>1227</v>
      </c>
      <c r="L256" t="s">
        <v>1228</v>
      </c>
      <c r="M256">
        <v>2</v>
      </c>
      <c r="N256">
        <v>2</v>
      </c>
      <c r="O256" t="s">
        <v>7524</v>
      </c>
      <c r="P256">
        <v>2</v>
      </c>
      <c r="Q256">
        <v>0</v>
      </c>
      <c r="R256">
        <v>254</v>
      </c>
      <c r="S256" t="s">
        <v>11030</v>
      </c>
      <c r="T256" t="s">
        <v>11029</v>
      </c>
      <c r="U256">
        <f t="shared" si="3"/>
        <v>3</v>
      </c>
    </row>
    <row r="257" spans="1:21" x14ac:dyDescent="0.25">
      <c r="A257" s="1">
        <v>255</v>
      </c>
      <c r="B257" t="s">
        <v>1271</v>
      </c>
      <c r="C257" t="s">
        <v>1272</v>
      </c>
      <c r="D257" t="s">
        <v>13407</v>
      </c>
      <c r="E257">
        <v>2</v>
      </c>
      <c r="F257" t="s">
        <v>187</v>
      </c>
      <c r="G257" t="s">
        <v>1273</v>
      </c>
      <c r="H257" t="s">
        <v>1274</v>
      </c>
      <c r="I257">
        <v>9674</v>
      </c>
      <c r="J257" t="s">
        <v>161</v>
      </c>
      <c r="K257" t="s">
        <v>1275</v>
      </c>
      <c r="L257" t="s">
        <v>1276</v>
      </c>
      <c r="M257">
        <v>2</v>
      </c>
      <c r="N257">
        <v>2</v>
      </c>
      <c r="O257" t="s">
        <v>7522</v>
      </c>
      <c r="P257">
        <v>2</v>
      </c>
      <c r="Q257">
        <v>0</v>
      </c>
      <c r="R257">
        <v>255</v>
      </c>
      <c r="S257" t="s">
        <v>11028</v>
      </c>
      <c r="T257" t="s">
        <v>11027</v>
      </c>
      <c r="U257">
        <f t="shared" si="3"/>
        <v>3</v>
      </c>
    </row>
    <row r="258" spans="1:21" x14ac:dyDescent="0.25">
      <c r="A258" s="1">
        <v>256</v>
      </c>
      <c r="B258" t="s">
        <v>1306</v>
      </c>
      <c r="C258" t="s">
        <v>1307</v>
      </c>
      <c r="D258" t="s">
        <v>13981</v>
      </c>
      <c r="E258">
        <v>2</v>
      </c>
      <c r="F258" t="s">
        <v>490</v>
      </c>
      <c r="G258" t="s">
        <v>1308</v>
      </c>
      <c r="H258" t="s">
        <v>1309</v>
      </c>
      <c r="I258">
        <v>25801</v>
      </c>
      <c r="J258" t="s">
        <v>473</v>
      </c>
      <c r="K258" t="s">
        <v>1310</v>
      </c>
      <c r="L258" t="s">
        <v>1311</v>
      </c>
      <c r="M258">
        <v>2</v>
      </c>
      <c r="N258">
        <v>2</v>
      </c>
      <c r="O258" t="s">
        <v>7520</v>
      </c>
      <c r="P258">
        <v>3</v>
      </c>
      <c r="Q258">
        <v>-1</v>
      </c>
      <c r="R258">
        <v>256</v>
      </c>
      <c r="S258" t="s">
        <v>11026</v>
      </c>
      <c r="T258" t="s">
        <v>11025</v>
      </c>
      <c r="U258">
        <f t="shared" si="3"/>
        <v>1</v>
      </c>
    </row>
    <row r="259" spans="1:21" x14ac:dyDescent="0.25">
      <c r="A259" s="1">
        <v>257</v>
      </c>
      <c r="B259" t="s">
        <v>618</v>
      </c>
      <c r="C259" t="s">
        <v>1318</v>
      </c>
      <c r="D259" t="s">
        <v>13554</v>
      </c>
      <c r="E259">
        <v>2</v>
      </c>
      <c r="F259" t="s">
        <v>73</v>
      </c>
      <c r="G259" t="s">
        <v>1319</v>
      </c>
      <c r="H259" t="s">
        <v>621</v>
      </c>
      <c r="I259">
        <v>4820</v>
      </c>
      <c r="J259" t="s">
        <v>76</v>
      </c>
      <c r="K259" t="s">
        <v>1320</v>
      </c>
      <c r="L259" t="s">
        <v>1321</v>
      </c>
      <c r="M259">
        <v>2</v>
      </c>
      <c r="N259">
        <v>2</v>
      </c>
      <c r="O259" t="s">
        <v>7598</v>
      </c>
      <c r="P259">
        <v>1</v>
      </c>
      <c r="Q259">
        <v>1</v>
      </c>
      <c r="R259">
        <v>257</v>
      </c>
      <c r="S259" t="s">
        <v>11024</v>
      </c>
      <c r="T259" t="s">
        <v>11023</v>
      </c>
      <c r="U259">
        <f t="shared" si="3"/>
        <v>2</v>
      </c>
    </row>
    <row r="260" spans="1:21" x14ac:dyDescent="0.25">
      <c r="A260" s="1">
        <v>258</v>
      </c>
      <c r="B260" t="s">
        <v>1328</v>
      </c>
      <c r="C260" t="s">
        <v>1329</v>
      </c>
      <c r="D260" t="s">
        <v>13409</v>
      </c>
      <c r="E260">
        <v>2</v>
      </c>
      <c r="F260" t="s">
        <v>15</v>
      </c>
      <c r="G260" t="s">
        <v>1330</v>
      </c>
      <c r="H260" t="s">
        <v>1331</v>
      </c>
      <c r="I260">
        <v>6518</v>
      </c>
      <c r="J260" t="s">
        <v>18</v>
      </c>
      <c r="K260" t="s">
        <v>1332</v>
      </c>
      <c r="L260" t="s">
        <v>1333</v>
      </c>
      <c r="M260">
        <v>2</v>
      </c>
      <c r="N260">
        <v>2</v>
      </c>
      <c r="O260" t="s">
        <v>7516</v>
      </c>
      <c r="P260">
        <v>2</v>
      </c>
      <c r="Q260">
        <v>0</v>
      </c>
      <c r="R260">
        <v>258</v>
      </c>
      <c r="S260" t="s">
        <v>9481</v>
      </c>
      <c r="T260" t="s">
        <v>9480</v>
      </c>
      <c r="U260">
        <f t="shared" ref="U260:U323" si="4">LEN(T260)-LEN(SUBSTITUTE(T260,"{",""))</f>
        <v>2</v>
      </c>
    </row>
    <row r="261" spans="1:21" x14ac:dyDescent="0.25">
      <c r="A261" s="1">
        <v>259</v>
      </c>
      <c r="B261" t="s">
        <v>1408</v>
      </c>
      <c r="C261" t="s">
        <v>1409</v>
      </c>
      <c r="D261" t="s">
        <v>13152</v>
      </c>
      <c r="E261">
        <v>2</v>
      </c>
      <c r="F261" t="s">
        <v>198</v>
      </c>
      <c r="G261" t="s">
        <v>1410</v>
      </c>
      <c r="H261" t="s">
        <v>1411</v>
      </c>
      <c r="I261">
        <v>23483</v>
      </c>
      <c r="J261" t="s">
        <v>199</v>
      </c>
      <c r="K261" t="s">
        <v>1412</v>
      </c>
      <c r="L261" t="s">
        <v>1413</v>
      </c>
      <c r="M261">
        <v>2</v>
      </c>
      <c r="N261">
        <v>2</v>
      </c>
      <c r="O261" t="s">
        <v>7514</v>
      </c>
      <c r="P261">
        <v>1</v>
      </c>
      <c r="Q261">
        <v>1</v>
      </c>
      <c r="R261">
        <v>259</v>
      </c>
      <c r="S261" t="s">
        <v>11022</v>
      </c>
      <c r="T261" t="s">
        <v>11021</v>
      </c>
      <c r="U261">
        <f t="shared" si="4"/>
        <v>1</v>
      </c>
    </row>
    <row r="262" spans="1:21" x14ac:dyDescent="0.25">
      <c r="A262" s="1">
        <v>260</v>
      </c>
      <c r="B262" t="s">
        <v>1414</v>
      </c>
      <c r="C262" t="s">
        <v>1415</v>
      </c>
      <c r="D262" t="s">
        <v>13905</v>
      </c>
      <c r="E262">
        <v>2</v>
      </c>
      <c r="F262" t="s">
        <v>187</v>
      </c>
      <c r="G262" t="s">
        <v>1416</v>
      </c>
      <c r="H262" t="s">
        <v>1417</v>
      </c>
      <c r="I262">
        <v>18024</v>
      </c>
      <c r="J262" t="s">
        <v>161</v>
      </c>
      <c r="K262" t="s">
        <v>1418</v>
      </c>
      <c r="L262" t="s">
        <v>1419</v>
      </c>
      <c r="M262">
        <v>2</v>
      </c>
      <c r="N262">
        <v>0</v>
      </c>
      <c r="O262" t="s">
        <v>7512</v>
      </c>
      <c r="P262">
        <v>1</v>
      </c>
      <c r="Q262">
        <v>1</v>
      </c>
      <c r="R262">
        <v>260</v>
      </c>
      <c r="S262" t="s">
        <v>11020</v>
      </c>
      <c r="T262" t="s">
        <v>11019</v>
      </c>
      <c r="U262">
        <f t="shared" si="4"/>
        <v>3</v>
      </c>
    </row>
    <row r="263" spans="1:21" x14ac:dyDescent="0.25">
      <c r="A263" s="1">
        <v>261</v>
      </c>
      <c r="B263" t="s">
        <v>1420</v>
      </c>
      <c r="C263" t="s">
        <v>1421</v>
      </c>
      <c r="D263" t="s">
        <v>13412</v>
      </c>
      <c r="E263">
        <v>2</v>
      </c>
      <c r="F263" t="s">
        <v>31</v>
      </c>
      <c r="G263" t="s">
        <v>1422</v>
      </c>
      <c r="H263" t="s">
        <v>1423</v>
      </c>
      <c r="I263">
        <v>35579</v>
      </c>
      <c r="J263" t="s">
        <v>34</v>
      </c>
      <c r="K263" t="s">
        <v>1424</v>
      </c>
      <c r="L263" t="s">
        <v>1425</v>
      </c>
      <c r="M263">
        <v>2</v>
      </c>
      <c r="N263">
        <v>2</v>
      </c>
      <c r="O263" t="s">
        <v>7510</v>
      </c>
      <c r="P263">
        <v>2</v>
      </c>
      <c r="Q263">
        <v>0</v>
      </c>
      <c r="R263">
        <v>261</v>
      </c>
      <c r="S263" t="s">
        <v>11018</v>
      </c>
      <c r="T263" t="s">
        <v>9474</v>
      </c>
      <c r="U263">
        <f t="shared" si="4"/>
        <v>2</v>
      </c>
    </row>
    <row r="264" spans="1:21" x14ac:dyDescent="0.25">
      <c r="A264" s="1">
        <v>262</v>
      </c>
      <c r="B264" t="s">
        <v>1426</v>
      </c>
      <c r="C264" t="s">
        <v>1427</v>
      </c>
      <c r="D264" t="s">
        <v>13153</v>
      </c>
      <c r="E264">
        <v>2</v>
      </c>
      <c r="F264" t="s">
        <v>234</v>
      </c>
      <c r="G264" t="s">
        <v>1428</v>
      </c>
      <c r="H264" t="s">
        <v>1429</v>
      </c>
      <c r="I264">
        <v>981</v>
      </c>
      <c r="J264" t="s">
        <v>237</v>
      </c>
      <c r="K264" t="s">
        <v>1430</v>
      </c>
      <c r="L264" t="s">
        <v>1431</v>
      </c>
      <c r="M264">
        <v>2</v>
      </c>
      <c r="N264">
        <v>0</v>
      </c>
      <c r="O264" t="s">
        <v>7508</v>
      </c>
      <c r="P264">
        <v>1</v>
      </c>
      <c r="Q264">
        <v>1</v>
      </c>
      <c r="R264">
        <v>262</v>
      </c>
      <c r="S264" t="s">
        <v>9473</v>
      </c>
      <c r="T264" t="s">
        <v>9472</v>
      </c>
      <c r="U264">
        <f t="shared" si="4"/>
        <v>1</v>
      </c>
    </row>
    <row r="265" spans="1:21" x14ac:dyDescent="0.25">
      <c r="A265" s="1">
        <v>263</v>
      </c>
      <c r="B265" t="s">
        <v>1442</v>
      </c>
      <c r="C265" t="s">
        <v>1443</v>
      </c>
      <c r="D265" t="s">
        <v>13413</v>
      </c>
      <c r="E265">
        <v>2</v>
      </c>
      <c r="F265" t="s">
        <v>187</v>
      </c>
      <c r="G265" t="s">
        <v>1444</v>
      </c>
      <c r="H265" t="s">
        <v>1445</v>
      </c>
      <c r="I265">
        <v>1675</v>
      </c>
      <c r="J265" t="s">
        <v>161</v>
      </c>
      <c r="K265" t="s">
        <v>1446</v>
      </c>
      <c r="L265" t="s">
        <v>1447</v>
      </c>
      <c r="M265">
        <v>2</v>
      </c>
      <c r="N265">
        <v>0</v>
      </c>
      <c r="O265" t="s">
        <v>7506</v>
      </c>
      <c r="P265">
        <v>2</v>
      </c>
      <c r="Q265">
        <v>0</v>
      </c>
      <c r="R265">
        <v>263</v>
      </c>
      <c r="S265" t="s">
        <v>11017</v>
      </c>
      <c r="T265" t="s">
        <v>11016</v>
      </c>
      <c r="U265">
        <f t="shared" si="4"/>
        <v>2</v>
      </c>
    </row>
    <row r="266" spans="1:21" x14ac:dyDescent="0.25">
      <c r="A266" s="1">
        <v>264</v>
      </c>
      <c r="B266" t="s">
        <v>1502</v>
      </c>
      <c r="C266" t="s">
        <v>1503</v>
      </c>
      <c r="D266" t="s">
        <v>13557</v>
      </c>
      <c r="E266">
        <v>2</v>
      </c>
      <c r="F266" t="s">
        <v>321</v>
      </c>
      <c r="G266" t="s">
        <v>1504</v>
      </c>
      <c r="H266" t="s">
        <v>1505</v>
      </c>
      <c r="I266">
        <v>82513</v>
      </c>
      <c r="J266" t="s">
        <v>324</v>
      </c>
      <c r="K266" t="s">
        <v>1506</v>
      </c>
      <c r="L266" t="s">
        <v>1507</v>
      </c>
      <c r="M266">
        <v>2</v>
      </c>
      <c r="N266">
        <v>0</v>
      </c>
      <c r="O266" t="s">
        <v>7504</v>
      </c>
      <c r="P266">
        <v>1</v>
      </c>
      <c r="Q266">
        <v>1</v>
      </c>
      <c r="R266">
        <v>264</v>
      </c>
      <c r="S266" t="s">
        <v>11015</v>
      </c>
      <c r="T266" t="s">
        <v>11014</v>
      </c>
      <c r="U266">
        <f t="shared" si="4"/>
        <v>2</v>
      </c>
    </row>
    <row r="267" spans="1:21" x14ac:dyDescent="0.25">
      <c r="A267" s="1">
        <v>265</v>
      </c>
      <c r="B267" t="s">
        <v>1566</v>
      </c>
      <c r="C267" t="s">
        <v>1567</v>
      </c>
      <c r="D267" t="s">
        <v>13154</v>
      </c>
      <c r="E267">
        <v>2</v>
      </c>
      <c r="F267" t="s">
        <v>117</v>
      </c>
      <c r="G267" t="s">
        <v>1568</v>
      </c>
      <c r="H267" t="s">
        <v>1569</v>
      </c>
      <c r="I267">
        <v>2306</v>
      </c>
      <c r="J267" t="s">
        <v>120</v>
      </c>
      <c r="K267" t="s">
        <v>1570</v>
      </c>
      <c r="L267" t="s">
        <v>1571</v>
      </c>
      <c r="M267">
        <v>2</v>
      </c>
      <c r="N267">
        <v>0</v>
      </c>
      <c r="O267" t="s">
        <v>7502</v>
      </c>
      <c r="P267">
        <v>1</v>
      </c>
      <c r="Q267">
        <v>1</v>
      </c>
      <c r="R267">
        <v>265</v>
      </c>
      <c r="S267" t="s">
        <v>11013</v>
      </c>
      <c r="T267" t="s">
        <v>9466</v>
      </c>
      <c r="U267">
        <f t="shared" si="4"/>
        <v>1</v>
      </c>
    </row>
    <row r="268" spans="1:21" x14ac:dyDescent="0.25">
      <c r="A268" s="1">
        <v>266</v>
      </c>
      <c r="B268" t="s">
        <v>1590</v>
      </c>
      <c r="C268" t="s">
        <v>1591</v>
      </c>
      <c r="D268" t="s">
        <v>13558</v>
      </c>
      <c r="E268">
        <v>2</v>
      </c>
      <c r="F268" t="s">
        <v>280</v>
      </c>
      <c r="G268" t="s">
        <v>1592</v>
      </c>
      <c r="H268" t="s">
        <v>1593</v>
      </c>
      <c r="I268">
        <v>4970</v>
      </c>
      <c r="J268" t="s">
        <v>283</v>
      </c>
      <c r="K268" t="s">
        <v>1594</v>
      </c>
      <c r="L268" t="s">
        <v>1595</v>
      </c>
      <c r="M268">
        <v>2</v>
      </c>
      <c r="N268">
        <v>2</v>
      </c>
      <c r="O268" t="s">
        <v>7500</v>
      </c>
      <c r="P268">
        <v>1</v>
      </c>
      <c r="Q268">
        <v>1</v>
      </c>
      <c r="R268">
        <v>266</v>
      </c>
      <c r="S268" t="s">
        <v>11012</v>
      </c>
      <c r="T268" t="s">
        <v>11011</v>
      </c>
      <c r="U268">
        <f t="shared" si="4"/>
        <v>2</v>
      </c>
    </row>
    <row r="269" spans="1:21" x14ac:dyDescent="0.25">
      <c r="A269" s="1">
        <v>267</v>
      </c>
      <c r="B269" t="s">
        <v>1596</v>
      </c>
      <c r="C269" t="s">
        <v>1597</v>
      </c>
      <c r="D269" t="s">
        <v>13415</v>
      </c>
      <c r="E269">
        <v>2</v>
      </c>
      <c r="F269" t="s">
        <v>187</v>
      </c>
      <c r="G269" t="s">
        <v>1598</v>
      </c>
      <c r="H269" t="s">
        <v>1599</v>
      </c>
      <c r="I269">
        <v>2810</v>
      </c>
      <c r="J269" t="s">
        <v>161</v>
      </c>
      <c r="K269" t="s">
        <v>1600</v>
      </c>
      <c r="L269" t="s">
        <v>1601</v>
      </c>
      <c r="M269">
        <v>2</v>
      </c>
      <c r="N269">
        <v>6</v>
      </c>
      <c r="O269" t="s">
        <v>7498</v>
      </c>
      <c r="P269">
        <v>2</v>
      </c>
      <c r="Q269">
        <v>0</v>
      </c>
      <c r="R269">
        <v>267</v>
      </c>
      <c r="S269" t="s">
        <v>11010</v>
      </c>
      <c r="T269" t="s">
        <v>11009</v>
      </c>
      <c r="U269">
        <f t="shared" si="4"/>
        <v>2</v>
      </c>
    </row>
    <row r="270" spans="1:21" x14ac:dyDescent="0.25">
      <c r="A270" s="1">
        <v>268</v>
      </c>
      <c r="B270" t="s">
        <v>1606</v>
      </c>
      <c r="C270" t="s">
        <v>1607</v>
      </c>
      <c r="D270" t="s">
        <v>13416</v>
      </c>
      <c r="E270">
        <v>2</v>
      </c>
      <c r="F270" t="s">
        <v>15</v>
      </c>
      <c r="G270" t="s">
        <v>1608</v>
      </c>
      <c r="H270" t="s">
        <v>1609</v>
      </c>
      <c r="I270">
        <v>3280</v>
      </c>
      <c r="J270" t="s">
        <v>18</v>
      </c>
      <c r="K270" t="s">
        <v>1610</v>
      </c>
      <c r="L270" t="s">
        <v>1611</v>
      </c>
      <c r="M270">
        <v>2</v>
      </c>
      <c r="N270">
        <v>2</v>
      </c>
      <c r="O270" t="s">
        <v>7496</v>
      </c>
      <c r="P270">
        <v>2</v>
      </c>
      <c r="Q270">
        <v>0</v>
      </c>
      <c r="R270">
        <v>268</v>
      </c>
      <c r="S270" t="s">
        <v>9461</v>
      </c>
      <c r="T270" t="s">
        <v>9460</v>
      </c>
      <c r="U270">
        <f t="shared" si="4"/>
        <v>2</v>
      </c>
    </row>
    <row r="271" spans="1:21" x14ac:dyDescent="0.25">
      <c r="A271" s="1">
        <v>269</v>
      </c>
      <c r="B271" t="s">
        <v>1641</v>
      </c>
      <c r="C271" t="s">
        <v>1642</v>
      </c>
      <c r="D271" t="s">
        <v>13155</v>
      </c>
      <c r="E271">
        <v>2</v>
      </c>
      <c r="F271" t="s">
        <v>15</v>
      </c>
      <c r="G271" t="s">
        <v>1643</v>
      </c>
      <c r="H271" t="s">
        <v>1644</v>
      </c>
      <c r="I271">
        <v>8452</v>
      </c>
      <c r="J271" t="s">
        <v>18</v>
      </c>
      <c r="K271" t="s">
        <v>1645</v>
      </c>
      <c r="L271" t="s">
        <v>1646</v>
      </c>
      <c r="M271">
        <v>2</v>
      </c>
      <c r="N271">
        <v>4</v>
      </c>
      <c r="O271" t="s">
        <v>7494</v>
      </c>
      <c r="P271">
        <v>1</v>
      </c>
      <c r="Q271">
        <v>1</v>
      </c>
      <c r="R271">
        <v>269</v>
      </c>
      <c r="S271" t="s">
        <v>9459</v>
      </c>
      <c r="T271" t="s">
        <v>9458</v>
      </c>
      <c r="U271">
        <f t="shared" si="4"/>
        <v>1</v>
      </c>
    </row>
    <row r="272" spans="1:21" x14ac:dyDescent="0.25">
      <c r="A272" s="1">
        <v>270</v>
      </c>
      <c r="B272" t="s">
        <v>1389</v>
      </c>
      <c r="C272" t="s">
        <v>1653</v>
      </c>
      <c r="D272" t="s">
        <v>13418</v>
      </c>
      <c r="E272">
        <v>2</v>
      </c>
      <c r="F272" t="s">
        <v>39</v>
      </c>
      <c r="G272" t="s">
        <v>1654</v>
      </c>
      <c r="H272" t="s">
        <v>1392</v>
      </c>
      <c r="I272">
        <v>5802</v>
      </c>
      <c r="J272" t="s">
        <v>42</v>
      </c>
      <c r="K272" t="s">
        <v>1655</v>
      </c>
      <c r="L272" t="s">
        <v>1656</v>
      </c>
      <c r="M272">
        <v>2</v>
      </c>
      <c r="N272">
        <v>5</v>
      </c>
      <c r="O272" t="s">
        <v>7492</v>
      </c>
      <c r="P272">
        <v>2</v>
      </c>
      <c r="Q272">
        <v>0</v>
      </c>
      <c r="R272">
        <v>270</v>
      </c>
      <c r="S272" t="s">
        <v>9457</v>
      </c>
      <c r="T272" t="s">
        <v>7492</v>
      </c>
      <c r="U272">
        <f t="shared" si="4"/>
        <v>2</v>
      </c>
    </row>
    <row r="273" spans="1:21" x14ac:dyDescent="0.25">
      <c r="A273" s="1">
        <v>271</v>
      </c>
      <c r="B273" t="s">
        <v>1657</v>
      </c>
      <c r="C273" t="s">
        <v>1658</v>
      </c>
      <c r="D273" t="s">
        <v>13419</v>
      </c>
      <c r="E273">
        <v>2</v>
      </c>
      <c r="F273" t="s">
        <v>286</v>
      </c>
      <c r="G273" t="s">
        <v>1659</v>
      </c>
      <c r="H273" t="s">
        <v>1660</v>
      </c>
      <c r="I273">
        <v>5243</v>
      </c>
      <c r="J273" t="s">
        <v>287</v>
      </c>
      <c r="K273" t="s">
        <v>1661</v>
      </c>
      <c r="L273" t="s">
        <v>1662</v>
      </c>
      <c r="M273">
        <v>2</v>
      </c>
      <c r="N273">
        <v>0</v>
      </c>
      <c r="O273" t="s">
        <v>7490</v>
      </c>
      <c r="P273">
        <v>2</v>
      </c>
      <c r="Q273">
        <v>0</v>
      </c>
      <c r="R273">
        <v>271</v>
      </c>
      <c r="S273" t="s">
        <v>11008</v>
      </c>
      <c r="T273" t="s">
        <v>11007</v>
      </c>
      <c r="U273">
        <f t="shared" si="4"/>
        <v>2</v>
      </c>
    </row>
    <row r="274" spans="1:21" x14ac:dyDescent="0.25">
      <c r="A274" s="1">
        <v>272</v>
      </c>
      <c r="B274" t="s">
        <v>1663</v>
      </c>
      <c r="C274" t="s">
        <v>1664</v>
      </c>
      <c r="D274" t="s">
        <v>13156</v>
      </c>
      <c r="E274">
        <v>2</v>
      </c>
      <c r="F274" t="s">
        <v>286</v>
      </c>
      <c r="G274" t="s">
        <v>1665</v>
      </c>
      <c r="H274" t="s">
        <v>1666</v>
      </c>
      <c r="I274">
        <v>28302</v>
      </c>
      <c r="J274" t="s">
        <v>287</v>
      </c>
      <c r="K274" t="s">
        <v>1667</v>
      </c>
      <c r="L274" t="s">
        <v>1668</v>
      </c>
      <c r="M274">
        <v>2</v>
      </c>
      <c r="N274">
        <v>2</v>
      </c>
      <c r="O274" t="s">
        <v>7488</v>
      </c>
      <c r="P274">
        <v>1</v>
      </c>
      <c r="Q274">
        <v>1</v>
      </c>
      <c r="R274">
        <v>272</v>
      </c>
      <c r="S274" t="s">
        <v>9454</v>
      </c>
      <c r="T274" t="s">
        <v>9453</v>
      </c>
      <c r="U274">
        <f t="shared" si="4"/>
        <v>1</v>
      </c>
    </row>
    <row r="275" spans="1:21" x14ac:dyDescent="0.25">
      <c r="A275" s="1">
        <v>273</v>
      </c>
      <c r="B275" t="s">
        <v>1675</v>
      </c>
      <c r="C275" t="s">
        <v>1676</v>
      </c>
      <c r="D275" t="s">
        <v>14028</v>
      </c>
      <c r="E275">
        <v>2</v>
      </c>
      <c r="F275" t="s">
        <v>39</v>
      </c>
      <c r="G275" t="s">
        <v>1677</v>
      </c>
      <c r="H275" t="s">
        <v>1678</v>
      </c>
      <c r="I275">
        <v>3796</v>
      </c>
      <c r="J275" t="s">
        <v>42</v>
      </c>
      <c r="K275" t="s">
        <v>1679</v>
      </c>
      <c r="L275" t="s">
        <v>1680</v>
      </c>
      <c r="M275">
        <v>2</v>
      </c>
      <c r="N275">
        <v>2</v>
      </c>
      <c r="O275" t="s">
        <v>7486</v>
      </c>
      <c r="P275">
        <v>2</v>
      </c>
      <c r="Q275">
        <v>0</v>
      </c>
      <c r="R275">
        <v>273</v>
      </c>
      <c r="S275" t="s">
        <v>11006</v>
      </c>
      <c r="T275" t="s">
        <v>11005</v>
      </c>
      <c r="U275">
        <f t="shared" si="4"/>
        <v>3</v>
      </c>
    </row>
    <row r="276" spans="1:21" x14ac:dyDescent="0.25">
      <c r="A276" s="1">
        <v>274</v>
      </c>
      <c r="B276" t="s">
        <v>1681</v>
      </c>
      <c r="C276" t="s">
        <v>1682</v>
      </c>
      <c r="D276" t="s">
        <v>13561</v>
      </c>
      <c r="E276">
        <v>2</v>
      </c>
      <c r="F276" t="s">
        <v>15</v>
      </c>
      <c r="G276" t="s">
        <v>1683</v>
      </c>
      <c r="H276" t="s">
        <v>1684</v>
      </c>
      <c r="I276">
        <v>12313</v>
      </c>
      <c r="J276" t="s">
        <v>18</v>
      </c>
      <c r="K276" t="s">
        <v>1685</v>
      </c>
      <c r="L276" t="s">
        <v>1686</v>
      </c>
      <c r="M276">
        <v>2</v>
      </c>
      <c r="N276">
        <v>2</v>
      </c>
      <c r="O276" t="s">
        <v>7484</v>
      </c>
      <c r="P276">
        <v>1</v>
      </c>
      <c r="Q276">
        <v>1</v>
      </c>
      <c r="R276">
        <v>274</v>
      </c>
      <c r="S276" t="s">
        <v>11004</v>
      </c>
      <c r="T276" t="s">
        <v>11003</v>
      </c>
      <c r="U276">
        <f t="shared" si="4"/>
        <v>1</v>
      </c>
    </row>
    <row r="277" spans="1:21" x14ac:dyDescent="0.25">
      <c r="A277" s="1">
        <v>275</v>
      </c>
      <c r="B277" t="s">
        <v>1711</v>
      </c>
      <c r="C277" t="s">
        <v>1712</v>
      </c>
      <c r="D277" t="s">
        <v>13420</v>
      </c>
      <c r="E277">
        <v>2</v>
      </c>
      <c r="F277" t="s">
        <v>39</v>
      </c>
      <c r="G277" t="s">
        <v>1713</v>
      </c>
      <c r="H277" t="s">
        <v>1714</v>
      </c>
      <c r="I277">
        <v>2353</v>
      </c>
      <c r="J277" t="s">
        <v>42</v>
      </c>
      <c r="K277" t="s">
        <v>1715</v>
      </c>
      <c r="L277" t="s">
        <v>1716</v>
      </c>
      <c r="M277">
        <v>2</v>
      </c>
      <c r="N277">
        <v>2</v>
      </c>
      <c r="O277" t="s">
        <v>7482</v>
      </c>
      <c r="P277">
        <v>2</v>
      </c>
      <c r="Q277">
        <v>0</v>
      </c>
      <c r="R277">
        <v>275</v>
      </c>
      <c r="S277" t="s">
        <v>11002</v>
      </c>
      <c r="T277" t="s">
        <v>11001</v>
      </c>
      <c r="U277">
        <f t="shared" si="4"/>
        <v>2</v>
      </c>
    </row>
    <row r="278" spans="1:21" x14ac:dyDescent="0.25">
      <c r="A278" s="1">
        <v>276</v>
      </c>
      <c r="B278" t="s">
        <v>1729</v>
      </c>
      <c r="C278" t="s">
        <v>1730</v>
      </c>
      <c r="D278" t="s">
        <v>13421</v>
      </c>
      <c r="E278">
        <v>2</v>
      </c>
      <c r="F278" t="s">
        <v>1731</v>
      </c>
      <c r="G278" t="s">
        <v>1732</v>
      </c>
      <c r="H278" t="s">
        <v>1733</v>
      </c>
      <c r="I278">
        <v>1469</v>
      </c>
      <c r="J278" t="s">
        <v>1734</v>
      </c>
      <c r="K278" t="s">
        <v>1735</v>
      </c>
      <c r="L278" t="s">
        <v>1736</v>
      </c>
      <c r="M278">
        <v>2</v>
      </c>
      <c r="N278">
        <v>0</v>
      </c>
      <c r="O278" t="s">
        <v>7480</v>
      </c>
      <c r="P278">
        <v>2</v>
      </c>
      <c r="Q278">
        <v>0</v>
      </c>
      <c r="R278">
        <v>276</v>
      </c>
      <c r="S278" t="s">
        <v>11000</v>
      </c>
      <c r="T278" t="s">
        <v>10999</v>
      </c>
      <c r="U278">
        <f t="shared" si="4"/>
        <v>2</v>
      </c>
    </row>
    <row r="279" spans="1:21" x14ac:dyDescent="0.25">
      <c r="A279" s="1">
        <v>277</v>
      </c>
      <c r="B279" t="s">
        <v>1749</v>
      </c>
      <c r="C279" t="s">
        <v>1750</v>
      </c>
      <c r="D279" t="s">
        <v>13873</v>
      </c>
      <c r="E279">
        <v>2</v>
      </c>
      <c r="F279" t="s">
        <v>187</v>
      </c>
      <c r="G279" t="s">
        <v>1751</v>
      </c>
      <c r="H279" t="s">
        <v>1752</v>
      </c>
      <c r="I279">
        <v>6979</v>
      </c>
      <c r="J279" t="s">
        <v>161</v>
      </c>
      <c r="K279" t="s">
        <v>1753</v>
      </c>
      <c r="L279" t="s">
        <v>1754</v>
      </c>
      <c r="M279">
        <v>2</v>
      </c>
      <c r="N279">
        <v>2</v>
      </c>
      <c r="O279" t="s">
        <v>7478</v>
      </c>
      <c r="P279">
        <v>2</v>
      </c>
      <c r="Q279">
        <v>0</v>
      </c>
      <c r="R279">
        <v>277</v>
      </c>
      <c r="S279" t="s">
        <v>10998</v>
      </c>
      <c r="T279" t="s">
        <v>10997</v>
      </c>
      <c r="U279">
        <f t="shared" si="4"/>
        <v>2</v>
      </c>
    </row>
    <row r="280" spans="1:21" x14ac:dyDescent="0.25">
      <c r="A280" s="1">
        <v>278</v>
      </c>
      <c r="B280" t="s">
        <v>65</v>
      </c>
      <c r="C280" t="s">
        <v>1755</v>
      </c>
      <c r="D280" t="s">
        <v>13422</v>
      </c>
      <c r="E280">
        <v>2</v>
      </c>
      <c r="F280" t="s">
        <v>73</v>
      </c>
      <c r="G280" t="s">
        <v>1756</v>
      </c>
      <c r="H280" t="s">
        <v>68</v>
      </c>
      <c r="I280">
        <v>1855</v>
      </c>
      <c r="J280" t="s">
        <v>76</v>
      </c>
      <c r="K280" t="s">
        <v>1757</v>
      </c>
      <c r="L280" t="s">
        <v>1758</v>
      </c>
      <c r="M280">
        <v>2</v>
      </c>
      <c r="N280">
        <v>2</v>
      </c>
      <c r="O280" t="s">
        <v>7476</v>
      </c>
      <c r="P280">
        <v>2</v>
      </c>
      <c r="Q280">
        <v>0</v>
      </c>
      <c r="R280">
        <v>278</v>
      </c>
      <c r="S280" t="s">
        <v>10996</v>
      </c>
      <c r="T280" t="s">
        <v>10995</v>
      </c>
      <c r="U280">
        <f t="shared" si="4"/>
        <v>2</v>
      </c>
    </row>
    <row r="281" spans="1:21" x14ac:dyDescent="0.25">
      <c r="A281" s="1">
        <v>279</v>
      </c>
      <c r="B281" t="s">
        <v>1775</v>
      </c>
      <c r="C281" t="s">
        <v>1776</v>
      </c>
      <c r="D281" t="s">
        <v>13563</v>
      </c>
      <c r="E281">
        <v>2</v>
      </c>
      <c r="F281" t="s">
        <v>15</v>
      </c>
      <c r="G281" t="s">
        <v>1777</v>
      </c>
      <c r="H281" t="s">
        <v>1778</v>
      </c>
      <c r="I281">
        <v>686</v>
      </c>
      <c r="J281" t="s">
        <v>18</v>
      </c>
      <c r="K281" t="s">
        <v>1779</v>
      </c>
      <c r="L281" t="s">
        <v>1780</v>
      </c>
      <c r="M281">
        <v>2</v>
      </c>
      <c r="N281">
        <v>0</v>
      </c>
      <c r="O281" t="s">
        <v>7474</v>
      </c>
      <c r="P281">
        <v>1</v>
      </c>
      <c r="Q281">
        <v>1</v>
      </c>
      <c r="R281">
        <v>279</v>
      </c>
      <c r="S281" t="s">
        <v>10994</v>
      </c>
      <c r="T281" t="s">
        <v>10993</v>
      </c>
      <c r="U281">
        <f t="shared" si="4"/>
        <v>3</v>
      </c>
    </row>
    <row r="282" spans="1:21" x14ac:dyDescent="0.25">
      <c r="A282" s="1">
        <v>280</v>
      </c>
      <c r="B282" t="s">
        <v>1793</v>
      </c>
      <c r="C282" t="s">
        <v>1794</v>
      </c>
      <c r="D282" t="s">
        <v>14067</v>
      </c>
      <c r="E282">
        <v>2</v>
      </c>
      <c r="F282" t="s">
        <v>39</v>
      </c>
      <c r="G282" t="s">
        <v>1795</v>
      </c>
      <c r="H282" t="s">
        <v>1796</v>
      </c>
      <c r="I282">
        <v>4995</v>
      </c>
      <c r="J282" t="s">
        <v>42</v>
      </c>
      <c r="K282" t="s">
        <v>1797</v>
      </c>
      <c r="L282" t="s">
        <v>1798</v>
      </c>
      <c r="M282">
        <v>2</v>
      </c>
      <c r="N282">
        <v>2</v>
      </c>
      <c r="O282" t="s">
        <v>7472</v>
      </c>
      <c r="P282">
        <v>2</v>
      </c>
      <c r="Q282">
        <v>0</v>
      </c>
      <c r="R282">
        <v>280</v>
      </c>
      <c r="S282" t="s">
        <v>10992</v>
      </c>
      <c r="T282" t="s">
        <v>10991</v>
      </c>
      <c r="U282">
        <f t="shared" si="4"/>
        <v>2</v>
      </c>
    </row>
    <row r="283" spans="1:21" x14ac:dyDescent="0.25">
      <c r="A283" s="1">
        <v>281</v>
      </c>
      <c r="B283" t="s">
        <v>948</v>
      </c>
      <c r="C283" t="s">
        <v>1805</v>
      </c>
      <c r="D283" t="s">
        <v>13424</v>
      </c>
      <c r="E283">
        <v>2</v>
      </c>
      <c r="F283" t="s">
        <v>73</v>
      </c>
      <c r="G283" t="s">
        <v>1806</v>
      </c>
      <c r="H283" t="s">
        <v>951</v>
      </c>
      <c r="I283">
        <v>872</v>
      </c>
      <c r="J283" t="s">
        <v>76</v>
      </c>
      <c r="K283" t="s">
        <v>1807</v>
      </c>
      <c r="L283" t="s">
        <v>1808</v>
      </c>
      <c r="M283">
        <v>2</v>
      </c>
      <c r="N283">
        <v>2</v>
      </c>
      <c r="O283" t="s">
        <v>7470</v>
      </c>
      <c r="P283">
        <v>2</v>
      </c>
      <c r="Q283">
        <v>0</v>
      </c>
      <c r="R283">
        <v>281</v>
      </c>
      <c r="S283" t="s">
        <v>10990</v>
      </c>
      <c r="T283" t="s">
        <v>10989</v>
      </c>
      <c r="U283">
        <f t="shared" si="4"/>
        <v>2</v>
      </c>
    </row>
    <row r="284" spans="1:21" x14ac:dyDescent="0.25">
      <c r="A284" s="1">
        <v>282</v>
      </c>
      <c r="B284" t="s">
        <v>1809</v>
      </c>
      <c r="C284" t="s">
        <v>1810</v>
      </c>
      <c r="D284" t="s">
        <v>13425</v>
      </c>
      <c r="E284">
        <v>2</v>
      </c>
      <c r="F284" t="s">
        <v>31</v>
      </c>
      <c r="G284" t="s">
        <v>1811</v>
      </c>
      <c r="H284" t="s">
        <v>1812</v>
      </c>
      <c r="I284">
        <v>28483</v>
      </c>
      <c r="J284" t="s">
        <v>34</v>
      </c>
      <c r="K284" t="s">
        <v>1813</v>
      </c>
      <c r="L284" t="s">
        <v>1814</v>
      </c>
      <c r="M284">
        <v>2</v>
      </c>
      <c r="N284">
        <v>2</v>
      </c>
      <c r="O284" t="s">
        <v>7468</v>
      </c>
      <c r="P284">
        <v>2</v>
      </c>
      <c r="Q284">
        <v>0</v>
      </c>
      <c r="R284">
        <v>282</v>
      </c>
      <c r="S284" t="s">
        <v>9434</v>
      </c>
      <c r="T284" t="s">
        <v>9433</v>
      </c>
      <c r="U284">
        <f t="shared" si="4"/>
        <v>2</v>
      </c>
    </row>
    <row r="285" spans="1:21" x14ac:dyDescent="0.25">
      <c r="A285" s="1">
        <v>283</v>
      </c>
      <c r="B285" t="s">
        <v>1822</v>
      </c>
      <c r="C285" t="s">
        <v>1823</v>
      </c>
      <c r="D285" t="s">
        <v>14029</v>
      </c>
      <c r="E285">
        <v>2</v>
      </c>
      <c r="F285" t="s">
        <v>158</v>
      </c>
      <c r="G285" t="s">
        <v>1824</v>
      </c>
      <c r="H285" t="s">
        <v>1825</v>
      </c>
      <c r="I285">
        <v>11114</v>
      </c>
      <c r="J285" t="s">
        <v>161</v>
      </c>
      <c r="K285" t="s">
        <v>1826</v>
      </c>
      <c r="L285" t="s">
        <v>1827</v>
      </c>
      <c r="M285">
        <v>2</v>
      </c>
      <c r="N285">
        <v>2</v>
      </c>
      <c r="O285" t="s">
        <v>7466</v>
      </c>
      <c r="P285">
        <v>2</v>
      </c>
      <c r="Q285">
        <v>0</v>
      </c>
      <c r="R285">
        <v>283</v>
      </c>
      <c r="S285" t="s">
        <v>10988</v>
      </c>
      <c r="T285" t="s">
        <v>9431</v>
      </c>
      <c r="U285">
        <f t="shared" si="4"/>
        <v>4</v>
      </c>
    </row>
    <row r="286" spans="1:21" x14ac:dyDescent="0.25">
      <c r="A286" s="1">
        <v>284</v>
      </c>
      <c r="B286" t="s">
        <v>1834</v>
      </c>
      <c r="C286" t="s">
        <v>1835</v>
      </c>
      <c r="D286" t="s">
        <v>13426</v>
      </c>
      <c r="E286">
        <v>2</v>
      </c>
      <c r="F286" t="s">
        <v>1836</v>
      </c>
      <c r="G286" t="s">
        <v>1837</v>
      </c>
      <c r="H286" t="s">
        <v>1838</v>
      </c>
      <c r="I286">
        <v>3958</v>
      </c>
      <c r="J286" t="s">
        <v>1839</v>
      </c>
      <c r="K286" t="s">
        <v>1840</v>
      </c>
      <c r="L286" t="s">
        <v>1841</v>
      </c>
      <c r="M286">
        <v>2</v>
      </c>
      <c r="N286">
        <v>2</v>
      </c>
      <c r="O286" t="s">
        <v>7464</v>
      </c>
      <c r="P286">
        <v>2</v>
      </c>
      <c r="Q286">
        <v>0</v>
      </c>
      <c r="R286">
        <v>284</v>
      </c>
      <c r="S286" t="s">
        <v>10987</v>
      </c>
      <c r="T286" t="s">
        <v>9429</v>
      </c>
      <c r="U286">
        <f t="shared" si="4"/>
        <v>2</v>
      </c>
    </row>
    <row r="287" spans="1:21" x14ac:dyDescent="0.25">
      <c r="A287" s="1">
        <v>285</v>
      </c>
      <c r="B287" t="s">
        <v>1854</v>
      </c>
      <c r="C287" t="s">
        <v>1855</v>
      </c>
      <c r="D287" t="s">
        <v>14083</v>
      </c>
      <c r="E287">
        <v>2</v>
      </c>
      <c r="F287" t="s">
        <v>73</v>
      </c>
      <c r="G287" t="s">
        <v>1856</v>
      </c>
      <c r="H287" t="s">
        <v>1857</v>
      </c>
      <c r="I287">
        <v>202</v>
      </c>
      <c r="J287" t="s">
        <v>76</v>
      </c>
      <c r="K287" t="s">
        <v>1858</v>
      </c>
      <c r="L287" t="s">
        <v>1859</v>
      </c>
      <c r="M287">
        <v>2</v>
      </c>
      <c r="N287">
        <v>2</v>
      </c>
      <c r="O287" t="s">
        <v>7462</v>
      </c>
      <c r="P287">
        <v>4</v>
      </c>
      <c r="Q287">
        <v>-2</v>
      </c>
      <c r="R287">
        <v>285</v>
      </c>
      <c r="S287" t="s">
        <v>10986</v>
      </c>
      <c r="T287" t="s">
        <v>10985</v>
      </c>
      <c r="U287">
        <f t="shared" si="4"/>
        <v>3</v>
      </c>
    </row>
    <row r="288" spans="1:21" x14ac:dyDescent="0.25">
      <c r="A288" s="1">
        <v>286</v>
      </c>
      <c r="B288" t="s">
        <v>426</v>
      </c>
      <c r="C288" t="s">
        <v>1860</v>
      </c>
      <c r="D288" t="s">
        <v>13875</v>
      </c>
      <c r="E288">
        <v>2</v>
      </c>
      <c r="F288" t="s">
        <v>234</v>
      </c>
      <c r="G288" t="s">
        <v>1861</v>
      </c>
      <c r="H288" t="s">
        <v>427</v>
      </c>
      <c r="I288">
        <v>694</v>
      </c>
      <c r="J288" t="s">
        <v>237</v>
      </c>
      <c r="K288" t="s">
        <v>1862</v>
      </c>
      <c r="L288" t="s">
        <v>1863</v>
      </c>
      <c r="M288">
        <v>2</v>
      </c>
      <c r="N288">
        <v>2</v>
      </c>
      <c r="O288" t="s">
        <v>7460</v>
      </c>
      <c r="P288">
        <v>2</v>
      </c>
      <c r="Q288">
        <v>0</v>
      </c>
      <c r="R288">
        <v>286</v>
      </c>
      <c r="S288" t="s">
        <v>10984</v>
      </c>
      <c r="T288" t="s">
        <v>10983</v>
      </c>
      <c r="U288">
        <f t="shared" si="4"/>
        <v>2</v>
      </c>
    </row>
    <row r="289" spans="1:21" x14ac:dyDescent="0.25">
      <c r="A289" s="1">
        <v>287</v>
      </c>
      <c r="B289" t="s">
        <v>1870</v>
      </c>
      <c r="C289" t="s">
        <v>1871</v>
      </c>
      <c r="D289" t="s">
        <v>13564</v>
      </c>
      <c r="E289">
        <v>2</v>
      </c>
      <c r="F289" t="s">
        <v>15</v>
      </c>
      <c r="G289" t="s">
        <v>1872</v>
      </c>
      <c r="H289" t="s">
        <v>1873</v>
      </c>
      <c r="I289">
        <v>699</v>
      </c>
      <c r="J289" t="s">
        <v>18</v>
      </c>
      <c r="K289" t="s">
        <v>1874</v>
      </c>
      <c r="L289" t="s">
        <v>1875</v>
      </c>
      <c r="M289">
        <v>2</v>
      </c>
      <c r="N289">
        <v>2</v>
      </c>
      <c r="O289" t="s">
        <v>7458</v>
      </c>
      <c r="P289">
        <v>1</v>
      </c>
      <c r="Q289">
        <v>1</v>
      </c>
      <c r="R289">
        <v>287</v>
      </c>
      <c r="S289" t="s">
        <v>10982</v>
      </c>
      <c r="T289" t="s">
        <v>10981</v>
      </c>
      <c r="U289">
        <f t="shared" si="4"/>
        <v>2</v>
      </c>
    </row>
    <row r="290" spans="1:21" x14ac:dyDescent="0.25">
      <c r="A290" s="1">
        <v>288</v>
      </c>
      <c r="B290" t="s">
        <v>1876</v>
      </c>
      <c r="C290" t="s">
        <v>1877</v>
      </c>
      <c r="D290" t="s">
        <v>13428</v>
      </c>
      <c r="E290">
        <v>2</v>
      </c>
      <c r="F290" t="s">
        <v>15</v>
      </c>
      <c r="G290" t="s">
        <v>1878</v>
      </c>
      <c r="H290" t="s">
        <v>1879</v>
      </c>
      <c r="I290">
        <v>4205</v>
      </c>
      <c r="J290" t="s">
        <v>18</v>
      </c>
      <c r="K290" t="s">
        <v>1880</v>
      </c>
      <c r="L290" t="s">
        <v>1881</v>
      </c>
      <c r="M290">
        <v>2</v>
      </c>
      <c r="N290">
        <v>2</v>
      </c>
      <c r="O290" t="s">
        <v>7456</v>
      </c>
      <c r="P290">
        <v>2</v>
      </c>
      <c r="Q290">
        <v>0</v>
      </c>
      <c r="R290">
        <v>288</v>
      </c>
      <c r="S290" t="s">
        <v>9422</v>
      </c>
      <c r="T290" t="s">
        <v>9421</v>
      </c>
      <c r="U290">
        <f t="shared" si="4"/>
        <v>2</v>
      </c>
    </row>
    <row r="291" spans="1:21" x14ac:dyDescent="0.25">
      <c r="A291" s="1">
        <v>289</v>
      </c>
      <c r="B291" t="s">
        <v>1894</v>
      </c>
      <c r="C291" t="s">
        <v>1895</v>
      </c>
      <c r="D291" t="s">
        <v>13158</v>
      </c>
      <c r="E291">
        <v>2</v>
      </c>
      <c r="F291" t="s">
        <v>329</v>
      </c>
      <c r="G291" t="s">
        <v>1896</v>
      </c>
      <c r="H291" t="s">
        <v>1897</v>
      </c>
      <c r="I291">
        <v>38266</v>
      </c>
      <c r="J291" t="s">
        <v>324</v>
      </c>
      <c r="K291" t="s">
        <v>1898</v>
      </c>
      <c r="L291" t="s">
        <v>1899</v>
      </c>
      <c r="M291">
        <v>2</v>
      </c>
      <c r="N291">
        <v>0</v>
      </c>
      <c r="O291" t="s">
        <v>7454</v>
      </c>
      <c r="P291">
        <v>1</v>
      </c>
      <c r="Q291">
        <v>1</v>
      </c>
      <c r="R291">
        <v>289</v>
      </c>
      <c r="S291" t="s">
        <v>10980</v>
      </c>
      <c r="T291" t="s">
        <v>9419</v>
      </c>
      <c r="U291">
        <f t="shared" si="4"/>
        <v>1</v>
      </c>
    </row>
    <row r="292" spans="1:21" x14ac:dyDescent="0.25">
      <c r="A292" s="1">
        <v>290</v>
      </c>
      <c r="B292" t="s">
        <v>1906</v>
      </c>
      <c r="C292" t="s">
        <v>1907</v>
      </c>
      <c r="D292" t="s">
        <v>13876</v>
      </c>
      <c r="E292">
        <v>2</v>
      </c>
      <c r="F292" t="s">
        <v>117</v>
      </c>
      <c r="G292" t="s">
        <v>1908</v>
      </c>
      <c r="H292" t="s">
        <v>1909</v>
      </c>
      <c r="I292">
        <v>1333</v>
      </c>
      <c r="J292" t="s">
        <v>120</v>
      </c>
      <c r="K292" t="s">
        <v>1910</v>
      </c>
      <c r="L292" t="s">
        <v>1911</v>
      </c>
      <c r="M292">
        <v>2</v>
      </c>
      <c r="N292">
        <v>2</v>
      </c>
      <c r="O292" t="s">
        <v>7452</v>
      </c>
      <c r="P292">
        <v>2</v>
      </c>
      <c r="Q292">
        <v>0</v>
      </c>
      <c r="R292">
        <v>290</v>
      </c>
      <c r="S292" t="s">
        <v>10979</v>
      </c>
      <c r="T292" t="s">
        <v>10978</v>
      </c>
      <c r="U292">
        <f t="shared" si="4"/>
        <v>2</v>
      </c>
    </row>
    <row r="293" spans="1:21" x14ac:dyDescent="0.25">
      <c r="A293" s="1">
        <v>291</v>
      </c>
      <c r="B293" t="s">
        <v>1924</v>
      </c>
      <c r="C293" t="s">
        <v>1925</v>
      </c>
      <c r="D293" t="s">
        <v>13159</v>
      </c>
      <c r="E293">
        <v>2</v>
      </c>
      <c r="F293" t="s">
        <v>198</v>
      </c>
      <c r="G293" t="s">
        <v>1926</v>
      </c>
      <c r="H293" t="s">
        <v>1927</v>
      </c>
      <c r="I293">
        <v>23883</v>
      </c>
      <c r="J293" t="s">
        <v>199</v>
      </c>
      <c r="K293" t="s">
        <v>1928</v>
      </c>
      <c r="L293" t="s">
        <v>1929</v>
      </c>
      <c r="M293">
        <v>2</v>
      </c>
      <c r="N293">
        <v>0</v>
      </c>
      <c r="O293" t="s">
        <v>7450</v>
      </c>
      <c r="P293">
        <v>1</v>
      </c>
      <c r="Q293">
        <v>1</v>
      </c>
      <c r="R293">
        <v>291</v>
      </c>
      <c r="S293" t="s">
        <v>10977</v>
      </c>
      <c r="T293" t="s">
        <v>10976</v>
      </c>
      <c r="U293">
        <f t="shared" si="4"/>
        <v>1</v>
      </c>
    </row>
    <row r="294" spans="1:21" x14ac:dyDescent="0.25">
      <c r="A294" s="1">
        <v>292</v>
      </c>
      <c r="B294" t="s">
        <v>1942</v>
      </c>
      <c r="C294" t="s">
        <v>1943</v>
      </c>
      <c r="D294" t="s">
        <v>13906</v>
      </c>
      <c r="E294">
        <v>2</v>
      </c>
      <c r="F294" t="s">
        <v>31</v>
      </c>
      <c r="G294" t="s">
        <v>1944</v>
      </c>
      <c r="H294" t="s">
        <v>1945</v>
      </c>
      <c r="I294">
        <v>54944</v>
      </c>
      <c r="J294" t="s">
        <v>34</v>
      </c>
      <c r="K294" t="s">
        <v>1946</v>
      </c>
      <c r="L294" t="s">
        <v>1947</v>
      </c>
      <c r="M294">
        <v>2</v>
      </c>
      <c r="N294">
        <v>2</v>
      </c>
      <c r="O294" t="s">
        <v>7448</v>
      </c>
      <c r="P294">
        <v>1</v>
      </c>
      <c r="Q294">
        <v>1</v>
      </c>
      <c r="R294">
        <v>292</v>
      </c>
      <c r="S294" t="s">
        <v>10975</v>
      </c>
      <c r="T294" t="s">
        <v>10974</v>
      </c>
      <c r="U294">
        <f t="shared" si="4"/>
        <v>3</v>
      </c>
    </row>
    <row r="295" spans="1:21" x14ac:dyDescent="0.25">
      <c r="A295" s="1">
        <v>293</v>
      </c>
      <c r="B295" t="s">
        <v>1966</v>
      </c>
      <c r="C295" t="s">
        <v>1967</v>
      </c>
      <c r="D295" t="s">
        <v>13907</v>
      </c>
      <c r="E295">
        <v>2</v>
      </c>
      <c r="F295" t="s">
        <v>1968</v>
      </c>
      <c r="G295" t="s">
        <v>1969</v>
      </c>
      <c r="H295" t="s">
        <v>1970</v>
      </c>
      <c r="I295">
        <v>3108</v>
      </c>
      <c r="J295" t="s">
        <v>824</v>
      </c>
      <c r="K295" t="s">
        <v>1971</v>
      </c>
      <c r="L295" t="s">
        <v>1972</v>
      </c>
      <c r="M295">
        <v>2</v>
      </c>
      <c r="N295">
        <v>2</v>
      </c>
      <c r="O295" t="s">
        <v>7446</v>
      </c>
      <c r="P295">
        <v>1</v>
      </c>
      <c r="Q295">
        <v>1</v>
      </c>
      <c r="R295">
        <v>293</v>
      </c>
      <c r="S295" t="s">
        <v>10973</v>
      </c>
      <c r="T295" t="s">
        <v>10972</v>
      </c>
      <c r="U295">
        <f t="shared" si="4"/>
        <v>3</v>
      </c>
    </row>
    <row r="296" spans="1:21" x14ac:dyDescent="0.25">
      <c r="A296" s="1">
        <v>294</v>
      </c>
      <c r="B296" t="s">
        <v>2008</v>
      </c>
      <c r="C296" t="s">
        <v>2009</v>
      </c>
      <c r="D296" t="s">
        <v>13566</v>
      </c>
      <c r="E296">
        <v>2</v>
      </c>
      <c r="F296" t="s">
        <v>187</v>
      </c>
      <c r="G296" t="s">
        <v>2010</v>
      </c>
      <c r="H296" t="s">
        <v>2011</v>
      </c>
      <c r="I296">
        <v>17720</v>
      </c>
      <c r="J296" t="s">
        <v>161</v>
      </c>
      <c r="K296" t="s">
        <v>2012</v>
      </c>
      <c r="L296" t="s">
        <v>2013</v>
      </c>
      <c r="M296">
        <v>2</v>
      </c>
      <c r="N296">
        <v>2</v>
      </c>
      <c r="O296" t="s">
        <v>7444</v>
      </c>
      <c r="P296">
        <v>1</v>
      </c>
      <c r="Q296">
        <v>1</v>
      </c>
      <c r="R296">
        <v>294</v>
      </c>
      <c r="S296" t="s">
        <v>10971</v>
      </c>
      <c r="T296" t="s">
        <v>10970</v>
      </c>
      <c r="U296">
        <f t="shared" si="4"/>
        <v>2</v>
      </c>
    </row>
    <row r="297" spans="1:21" x14ac:dyDescent="0.25">
      <c r="A297" s="1">
        <v>295</v>
      </c>
      <c r="B297" t="s">
        <v>2050</v>
      </c>
      <c r="C297" t="s">
        <v>2051</v>
      </c>
      <c r="D297" t="s">
        <v>13160</v>
      </c>
      <c r="E297">
        <v>2</v>
      </c>
      <c r="F297" t="s">
        <v>187</v>
      </c>
      <c r="G297" t="s">
        <v>2052</v>
      </c>
      <c r="H297" t="s">
        <v>2053</v>
      </c>
      <c r="I297">
        <v>2048</v>
      </c>
      <c r="J297" t="s">
        <v>161</v>
      </c>
      <c r="K297" t="s">
        <v>2054</v>
      </c>
      <c r="L297" t="s">
        <v>2055</v>
      </c>
      <c r="M297">
        <v>2</v>
      </c>
      <c r="N297">
        <v>2</v>
      </c>
      <c r="O297" t="s">
        <v>7442</v>
      </c>
      <c r="P297">
        <v>1</v>
      </c>
      <c r="Q297">
        <v>1</v>
      </c>
      <c r="R297">
        <v>295</v>
      </c>
      <c r="S297" t="s">
        <v>9408</v>
      </c>
      <c r="T297" t="s">
        <v>9407</v>
      </c>
      <c r="U297">
        <f t="shared" si="4"/>
        <v>1</v>
      </c>
    </row>
    <row r="298" spans="1:21" x14ac:dyDescent="0.25">
      <c r="A298" s="1">
        <v>296</v>
      </c>
      <c r="B298" t="s">
        <v>2086</v>
      </c>
      <c r="C298" t="s">
        <v>2087</v>
      </c>
      <c r="D298" t="s">
        <v>13162</v>
      </c>
      <c r="E298">
        <v>2</v>
      </c>
      <c r="F298" t="s">
        <v>39</v>
      </c>
      <c r="G298" t="s">
        <v>2088</v>
      </c>
      <c r="H298" t="s">
        <v>2089</v>
      </c>
      <c r="I298">
        <v>2211</v>
      </c>
      <c r="J298" t="s">
        <v>42</v>
      </c>
      <c r="K298" t="s">
        <v>2090</v>
      </c>
      <c r="L298" t="s">
        <v>2091</v>
      </c>
      <c r="M298">
        <v>2</v>
      </c>
      <c r="N298">
        <v>2</v>
      </c>
      <c r="O298" t="s">
        <v>7440</v>
      </c>
      <c r="P298">
        <v>1</v>
      </c>
      <c r="Q298">
        <v>1</v>
      </c>
      <c r="R298">
        <v>296</v>
      </c>
      <c r="S298" t="s">
        <v>9406</v>
      </c>
      <c r="T298" t="s">
        <v>9405</v>
      </c>
      <c r="U298">
        <f t="shared" si="4"/>
        <v>1</v>
      </c>
    </row>
    <row r="299" spans="1:21" x14ac:dyDescent="0.25">
      <c r="A299" s="1">
        <v>297</v>
      </c>
      <c r="B299" t="s">
        <v>2114</v>
      </c>
      <c r="C299" t="s">
        <v>2115</v>
      </c>
      <c r="D299" t="s">
        <v>13431</v>
      </c>
      <c r="E299">
        <v>2</v>
      </c>
      <c r="F299" t="s">
        <v>15</v>
      </c>
      <c r="G299" t="s">
        <v>2116</v>
      </c>
      <c r="H299" t="s">
        <v>2117</v>
      </c>
      <c r="I299">
        <v>12223</v>
      </c>
      <c r="J299" t="s">
        <v>18</v>
      </c>
      <c r="K299" t="s">
        <v>2118</v>
      </c>
      <c r="L299" t="s">
        <v>2119</v>
      </c>
      <c r="M299">
        <v>2</v>
      </c>
      <c r="N299">
        <v>2</v>
      </c>
      <c r="O299" t="s">
        <v>7438</v>
      </c>
      <c r="P299">
        <v>2</v>
      </c>
      <c r="Q299">
        <v>0</v>
      </c>
      <c r="R299">
        <v>297</v>
      </c>
      <c r="S299" t="s">
        <v>9404</v>
      </c>
      <c r="T299" t="s">
        <v>9403</v>
      </c>
      <c r="U299">
        <f t="shared" si="4"/>
        <v>2</v>
      </c>
    </row>
    <row r="300" spans="1:21" x14ac:dyDescent="0.25">
      <c r="A300" s="1">
        <v>298</v>
      </c>
      <c r="B300" t="s">
        <v>2120</v>
      </c>
      <c r="C300" t="s">
        <v>2121</v>
      </c>
      <c r="D300" t="s">
        <v>13163</v>
      </c>
      <c r="E300">
        <v>2</v>
      </c>
      <c r="F300" t="s">
        <v>187</v>
      </c>
      <c r="G300" t="s">
        <v>2122</v>
      </c>
      <c r="H300" t="s">
        <v>2123</v>
      </c>
      <c r="I300">
        <v>4675</v>
      </c>
      <c r="J300" t="s">
        <v>161</v>
      </c>
      <c r="K300" t="s">
        <v>2124</v>
      </c>
      <c r="L300" t="s">
        <v>2125</v>
      </c>
      <c r="M300">
        <v>2</v>
      </c>
      <c r="N300">
        <v>2</v>
      </c>
      <c r="O300" t="s">
        <v>7436</v>
      </c>
      <c r="P300">
        <v>1</v>
      </c>
      <c r="Q300">
        <v>1</v>
      </c>
      <c r="R300">
        <v>298</v>
      </c>
      <c r="S300" t="s">
        <v>10969</v>
      </c>
      <c r="T300" t="s">
        <v>10968</v>
      </c>
      <c r="U300">
        <f t="shared" si="4"/>
        <v>1</v>
      </c>
    </row>
    <row r="301" spans="1:21" x14ac:dyDescent="0.25">
      <c r="A301" s="1">
        <v>299</v>
      </c>
      <c r="B301" t="s">
        <v>2192</v>
      </c>
      <c r="C301" t="s">
        <v>2193</v>
      </c>
      <c r="D301" t="s">
        <v>14015</v>
      </c>
      <c r="E301">
        <v>3</v>
      </c>
      <c r="F301" t="s">
        <v>73</v>
      </c>
      <c r="G301" t="s">
        <v>2194</v>
      </c>
      <c r="H301" t="s">
        <v>2195</v>
      </c>
      <c r="I301">
        <v>23969</v>
      </c>
      <c r="J301" t="s">
        <v>76</v>
      </c>
      <c r="K301" t="s">
        <v>2196</v>
      </c>
      <c r="L301" t="s">
        <v>2197</v>
      </c>
      <c r="M301">
        <v>2</v>
      </c>
      <c r="N301">
        <v>4</v>
      </c>
      <c r="O301" t="s">
        <v>7434</v>
      </c>
      <c r="P301">
        <v>4</v>
      </c>
      <c r="Q301">
        <v>-2</v>
      </c>
      <c r="R301">
        <v>299</v>
      </c>
      <c r="S301" t="s">
        <v>10967</v>
      </c>
      <c r="T301" t="s">
        <v>10966</v>
      </c>
      <c r="U301">
        <f t="shared" si="4"/>
        <v>4</v>
      </c>
    </row>
    <row r="302" spans="1:21" x14ac:dyDescent="0.25">
      <c r="A302" s="1">
        <v>300</v>
      </c>
      <c r="B302" t="s">
        <v>2216</v>
      </c>
      <c r="C302" t="s">
        <v>2217</v>
      </c>
      <c r="D302" t="s">
        <v>13433</v>
      </c>
      <c r="E302">
        <v>3</v>
      </c>
      <c r="F302" t="s">
        <v>15</v>
      </c>
      <c r="G302" t="s">
        <v>2218</v>
      </c>
      <c r="H302" t="s">
        <v>2219</v>
      </c>
      <c r="I302">
        <v>1199</v>
      </c>
      <c r="J302" t="s">
        <v>18</v>
      </c>
      <c r="K302" t="s">
        <v>2220</v>
      </c>
      <c r="L302" t="s">
        <v>2221</v>
      </c>
      <c r="M302">
        <v>2</v>
      </c>
      <c r="N302">
        <v>2</v>
      </c>
      <c r="O302" t="s">
        <v>7432</v>
      </c>
      <c r="P302">
        <v>2</v>
      </c>
      <c r="Q302">
        <v>0</v>
      </c>
      <c r="R302">
        <v>300</v>
      </c>
      <c r="S302" t="s">
        <v>10965</v>
      </c>
      <c r="T302" t="s">
        <v>10964</v>
      </c>
      <c r="U302">
        <f t="shared" si="4"/>
        <v>2</v>
      </c>
    </row>
    <row r="303" spans="1:21" x14ac:dyDescent="0.25">
      <c r="A303" s="1">
        <v>301</v>
      </c>
      <c r="B303" t="s">
        <v>2222</v>
      </c>
      <c r="C303" t="s">
        <v>2223</v>
      </c>
      <c r="D303" t="s">
        <v>13434</v>
      </c>
      <c r="E303">
        <v>3</v>
      </c>
      <c r="F303" t="s">
        <v>31</v>
      </c>
      <c r="G303" t="s">
        <v>2224</v>
      </c>
      <c r="H303" t="s">
        <v>2225</v>
      </c>
      <c r="I303">
        <v>24472</v>
      </c>
      <c r="J303" t="s">
        <v>34</v>
      </c>
      <c r="K303" t="s">
        <v>2226</v>
      </c>
      <c r="L303" t="s">
        <v>2227</v>
      </c>
      <c r="M303">
        <v>2</v>
      </c>
      <c r="N303">
        <v>2</v>
      </c>
      <c r="O303" t="s">
        <v>7430</v>
      </c>
      <c r="P303">
        <v>2</v>
      </c>
      <c r="Q303">
        <v>0</v>
      </c>
      <c r="R303">
        <v>301</v>
      </c>
      <c r="S303" t="s">
        <v>10963</v>
      </c>
      <c r="T303" t="s">
        <v>10962</v>
      </c>
      <c r="U303">
        <f t="shared" si="4"/>
        <v>2</v>
      </c>
    </row>
    <row r="304" spans="1:21" x14ac:dyDescent="0.25">
      <c r="A304" s="1">
        <v>302</v>
      </c>
      <c r="B304" t="s">
        <v>2258</v>
      </c>
      <c r="C304" t="s">
        <v>2259</v>
      </c>
      <c r="D304" t="s">
        <v>13435</v>
      </c>
      <c r="E304">
        <v>3</v>
      </c>
      <c r="F304" t="s">
        <v>117</v>
      </c>
      <c r="G304" t="s">
        <v>2260</v>
      </c>
      <c r="H304" t="s">
        <v>2261</v>
      </c>
      <c r="I304">
        <v>4120</v>
      </c>
      <c r="J304" t="s">
        <v>120</v>
      </c>
      <c r="K304" t="s">
        <v>2262</v>
      </c>
      <c r="L304" t="s">
        <v>2263</v>
      </c>
      <c r="M304">
        <v>2</v>
      </c>
      <c r="N304">
        <v>0</v>
      </c>
      <c r="O304" t="s">
        <v>7428</v>
      </c>
      <c r="P304">
        <v>2</v>
      </c>
      <c r="Q304">
        <v>0</v>
      </c>
      <c r="R304">
        <v>302</v>
      </c>
      <c r="S304" t="s">
        <v>9395</v>
      </c>
      <c r="T304" t="s">
        <v>9394</v>
      </c>
      <c r="U304">
        <f t="shared" si="4"/>
        <v>2</v>
      </c>
    </row>
    <row r="305" spans="1:21" x14ac:dyDescent="0.25">
      <c r="A305" s="1">
        <v>303</v>
      </c>
      <c r="B305" t="s">
        <v>2288</v>
      </c>
      <c r="C305" t="s">
        <v>2289</v>
      </c>
      <c r="D305" t="s">
        <v>13436</v>
      </c>
      <c r="E305">
        <v>3</v>
      </c>
      <c r="F305" t="s">
        <v>187</v>
      </c>
      <c r="G305" t="s">
        <v>2290</v>
      </c>
      <c r="H305" t="s">
        <v>2291</v>
      </c>
      <c r="I305">
        <v>1405</v>
      </c>
      <c r="J305" t="s">
        <v>161</v>
      </c>
      <c r="K305" t="s">
        <v>2292</v>
      </c>
      <c r="L305" t="s">
        <v>2293</v>
      </c>
      <c r="M305">
        <v>2</v>
      </c>
      <c r="N305">
        <v>0</v>
      </c>
      <c r="O305" t="s">
        <v>7426</v>
      </c>
      <c r="P305">
        <v>2</v>
      </c>
      <c r="Q305">
        <v>0</v>
      </c>
      <c r="R305">
        <v>303</v>
      </c>
      <c r="S305" t="s">
        <v>10961</v>
      </c>
      <c r="T305" t="s">
        <v>10960</v>
      </c>
      <c r="U305">
        <f t="shared" si="4"/>
        <v>2</v>
      </c>
    </row>
    <row r="306" spans="1:21" x14ac:dyDescent="0.25">
      <c r="A306" s="1">
        <v>304</v>
      </c>
      <c r="B306" t="s">
        <v>2300</v>
      </c>
      <c r="C306" t="s">
        <v>2301</v>
      </c>
      <c r="D306" t="s">
        <v>13568</v>
      </c>
      <c r="E306">
        <v>3</v>
      </c>
      <c r="F306" t="s">
        <v>31</v>
      </c>
      <c r="G306" t="s">
        <v>2302</v>
      </c>
      <c r="H306" t="s">
        <v>2303</v>
      </c>
      <c r="I306">
        <v>10153</v>
      </c>
      <c r="J306" t="s">
        <v>34</v>
      </c>
      <c r="K306" t="s">
        <v>2304</v>
      </c>
      <c r="L306" t="s">
        <v>2305</v>
      </c>
      <c r="M306">
        <v>2</v>
      </c>
      <c r="N306">
        <v>2</v>
      </c>
      <c r="O306" t="s">
        <v>7424</v>
      </c>
      <c r="P306">
        <v>1</v>
      </c>
      <c r="Q306">
        <v>1</v>
      </c>
      <c r="R306">
        <v>304</v>
      </c>
      <c r="S306" t="s">
        <v>10959</v>
      </c>
      <c r="T306" t="s">
        <v>9390</v>
      </c>
      <c r="U306">
        <f t="shared" si="4"/>
        <v>2</v>
      </c>
    </row>
    <row r="307" spans="1:21" x14ac:dyDescent="0.25">
      <c r="A307" s="1">
        <v>305</v>
      </c>
      <c r="B307" t="s">
        <v>2330</v>
      </c>
      <c r="C307" t="s">
        <v>2331</v>
      </c>
      <c r="D307" t="s">
        <v>13569</v>
      </c>
      <c r="E307">
        <v>3</v>
      </c>
      <c r="F307" t="s">
        <v>198</v>
      </c>
      <c r="G307" t="s">
        <v>2332</v>
      </c>
      <c r="H307" t="s">
        <v>2333</v>
      </c>
      <c r="I307">
        <v>76342</v>
      </c>
      <c r="J307" t="s">
        <v>199</v>
      </c>
      <c r="K307" t="s">
        <v>2334</v>
      </c>
      <c r="L307" t="s">
        <v>2335</v>
      </c>
      <c r="M307">
        <v>2</v>
      </c>
      <c r="N307">
        <v>2</v>
      </c>
      <c r="O307" t="s">
        <v>7422</v>
      </c>
      <c r="P307">
        <v>1</v>
      </c>
      <c r="Q307">
        <v>1</v>
      </c>
      <c r="R307">
        <v>305</v>
      </c>
      <c r="S307" t="s">
        <v>10958</v>
      </c>
      <c r="T307" t="s">
        <v>10957</v>
      </c>
      <c r="U307">
        <f t="shared" si="4"/>
        <v>2</v>
      </c>
    </row>
    <row r="308" spans="1:21" x14ac:dyDescent="0.25">
      <c r="A308" s="1">
        <v>306</v>
      </c>
      <c r="B308" t="s">
        <v>2374</v>
      </c>
      <c r="C308" t="s">
        <v>2375</v>
      </c>
      <c r="D308" t="s">
        <v>13438</v>
      </c>
      <c r="E308">
        <v>3</v>
      </c>
      <c r="F308" t="s">
        <v>15</v>
      </c>
      <c r="G308" t="s">
        <v>2376</v>
      </c>
      <c r="H308" t="s">
        <v>2377</v>
      </c>
      <c r="I308">
        <v>3122</v>
      </c>
      <c r="J308" t="s">
        <v>18</v>
      </c>
      <c r="K308" t="s">
        <v>2378</v>
      </c>
      <c r="L308" t="s">
        <v>2379</v>
      </c>
      <c r="M308">
        <v>2</v>
      </c>
      <c r="N308">
        <v>2</v>
      </c>
      <c r="O308" t="s">
        <v>7420</v>
      </c>
      <c r="P308">
        <v>2</v>
      </c>
      <c r="Q308">
        <v>0</v>
      </c>
      <c r="R308">
        <v>306</v>
      </c>
      <c r="S308" t="s">
        <v>9387</v>
      </c>
      <c r="T308" t="s">
        <v>9386</v>
      </c>
      <c r="U308">
        <f t="shared" si="4"/>
        <v>2</v>
      </c>
    </row>
    <row r="309" spans="1:21" x14ac:dyDescent="0.25">
      <c r="A309" s="1">
        <v>307</v>
      </c>
      <c r="B309" t="s">
        <v>2386</v>
      </c>
      <c r="C309" t="s">
        <v>2387</v>
      </c>
      <c r="D309" t="s">
        <v>13439</v>
      </c>
      <c r="E309">
        <v>3</v>
      </c>
      <c r="F309" t="s">
        <v>198</v>
      </c>
      <c r="G309" t="s">
        <v>2388</v>
      </c>
      <c r="H309" t="s">
        <v>2389</v>
      </c>
      <c r="I309">
        <v>3906</v>
      </c>
      <c r="J309" t="s">
        <v>199</v>
      </c>
      <c r="K309" t="s">
        <v>2390</v>
      </c>
      <c r="L309" t="s">
        <v>2391</v>
      </c>
      <c r="M309">
        <v>2</v>
      </c>
      <c r="N309">
        <v>2</v>
      </c>
      <c r="O309" t="s">
        <v>7418</v>
      </c>
      <c r="P309">
        <v>2</v>
      </c>
      <c r="Q309">
        <v>0</v>
      </c>
      <c r="R309">
        <v>307</v>
      </c>
      <c r="S309" t="s">
        <v>9385</v>
      </c>
      <c r="T309" t="s">
        <v>9384</v>
      </c>
      <c r="U309">
        <f t="shared" si="4"/>
        <v>2</v>
      </c>
    </row>
    <row r="310" spans="1:21" x14ac:dyDescent="0.25">
      <c r="A310" s="1">
        <v>308</v>
      </c>
      <c r="B310" t="s">
        <v>2398</v>
      </c>
      <c r="C310" t="s">
        <v>2399</v>
      </c>
      <c r="D310" t="s">
        <v>13440</v>
      </c>
      <c r="E310">
        <v>3</v>
      </c>
      <c r="F310" t="s">
        <v>234</v>
      </c>
      <c r="G310" t="s">
        <v>2400</v>
      </c>
      <c r="H310" t="s">
        <v>2401</v>
      </c>
      <c r="I310">
        <v>7088</v>
      </c>
      <c r="J310" t="s">
        <v>237</v>
      </c>
      <c r="K310" t="s">
        <v>2402</v>
      </c>
      <c r="L310" t="s">
        <v>2403</v>
      </c>
      <c r="M310">
        <v>2</v>
      </c>
      <c r="N310">
        <v>2</v>
      </c>
      <c r="O310" t="s">
        <v>7416</v>
      </c>
      <c r="P310">
        <v>2</v>
      </c>
      <c r="Q310">
        <v>0</v>
      </c>
      <c r="R310">
        <v>308</v>
      </c>
      <c r="S310" t="s">
        <v>9383</v>
      </c>
      <c r="T310" t="s">
        <v>9382</v>
      </c>
      <c r="U310">
        <f t="shared" si="4"/>
        <v>2</v>
      </c>
    </row>
    <row r="311" spans="1:21" x14ac:dyDescent="0.25">
      <c r="A311" s="1">
        <v>309</v>
      </c>
      <c r="B311" t="s">
        <v>579</v>
      </c>
      <c r="C311" t="s">
        <v>2434</v>
      </c>
      <c r="D311" t="s">
        <v>13570</v>
      </c>
      <c r="E311">
        <v>3</v>
      </c>
      <c r="F311" t="s">
        <v>73</v>
      </c>
      <c r="G311" t="s">
        <v>2435</v>
      </c>
      <c r="H311" t="s">
        <v>582</v>
      </c>
      <c r="I311">
        <v>2283</v>
      </c>
      <c r="J311" t="s">
        <v>76</v>
      </c>
      <c r="K311" t="s">
        <v>2436</v>
      </c>
      <c r="L311" t="s">
        <v>2437</v>
      </c>
      <c r="M311">
        <v>2</v>
      </c>
      <c r="N311">
        <v>2</v>
      </c>
      <c r="O311" t="s">
        <v>7604</v>
      </c>
      <c r="P311">
        <v>1</v>
      </c>
      <c r="Q311">
        <v>1</v>
      </c>
      <c r="R311">
        <v>309</v>
      </c>
      <c r="S311" t="s">
        <v>9381</v>
      </c>
      <c r="T311" t="s">
        <v>9380</v>
      </c>
      <c r="U311">
        <f t="shared" si="4"/>
        <v>2</v>
      </c>
    </row>
    <row r="312" spans="1:21" x14ac:dyDescent="0.25">
      <c r="A312" s="1">
        <v>310</v>
      </c>
      <c r="B312" t="s">
        <v>2486</v>
      </c>
      <c r="C312" t="s">
        <v>2487</v>
      </c>
      <c r="D312" t="s">
        <v>13442</v>
      </c>
      <c r="E312">
        <v>3</v>
      </c>
      <c r="F312" t="s">
        <v>234</v>
      </c>
      <c r="G312" t="s">
        <v>2488</v>
      </c>
      <c r="H312" t="s">
        <v>2489</v>
      </c>
      <c r="I312">
        <v>55159</v>
      </c>
      <c r="J312" t="s">
        <v>237</v>
      </c>
      <c r="K312" t="s">
        <v>2490</v>
      </c>
      <c r="L312" t="s">
        <v>2491</v>
      </c>
      <c r="M312">
        <v>2</v>
      </c>
      <c r="N312">
        <v>2</v>
      </c>
      <c r="O312" t="s">
        <v>7412</v>
      </c>
      <c r="P312">
        <v>2</v>
      </c>
      <c r="Q312">
        <v>0</v>
      </c>
      <c r="R312">
        <v>310</v>
      </c>
      <c r="S312" t="s">
        <v>9379</v>
      </c>
      <c r="T312" t="s">
        <v>9378</v>
      </c>
      <c r="U312">
        <f t="shared" si="4"/>
        <v>2</v>
      </c>
    </row>
    <row r="313" spans="1:21" x14ac:dyDescent="0.25">
      <c r="A313" s="1">
        <v>311</v>
      </c>
      <c r="B313" t="s">
        <v>2534</v>
      </c>
      <c r="C313" t="s">
        <v>2535</v>
      </c>
      <c r="D313" t="s">
        <v>13880</v>
      </c>
      <c r="E313">
        <v>3</v>
      </c>
      <c r="F313" t="s">
        <v>31</v>
      </c>
      <c r="G313" t="s">
        <v>2536</v>
      </c>
      <c r="H313" t="s">
        <v>2537</v>
      </c>
      <c r="I313">
        <v>1302</v>
      </c>
      <c r="J313" t="s">
        <v>34</v>
      </c>
      <c r="K313" t="s">
        <v>2538</v>
      </c>
      <c r="L313" t="s">
        <v>2539</v>
      </c>
      <c r="M313">
        <v>2</v>
      </c>
      <c r="N313">
        <v>4</v>
      </c>
      <c r="O313" t="s">
        <v>7410</v>
      </c>
      <c r="P313">
        <v>2</v>
      </c>
      <c r="Q313">
        <v>0</v>
      </c>
      <c r="R313">
        <v>311</v>
      </c>
      <c r="S313" t="s">
        <v>10956</v>
      </c>
      <c r="T313" t="s">
        <v>10955</v>
      </c>
      <c r="U313">
        <f t="shared" si="4"/>
        <v>2</v>
      </c>
    </row>
    <row r="314" spans="1:21" x14ac:dyDescent="0.25">
      <c r="A314" s="1">
        <v>312</v>
      </c>
      <c r="B314" t="s">
        <v>2540</v>
      </c>
      <c r="C314" t="s">
        <v>2541</v>
      </c>
      <c r="D314" t="s">
        <v>13443</v>
      </c>
      <c r="E314">
        <v>3</v>
      </c>
      <c r="F314" t="s">
        <v>187</v>
      </c>
      <c r="G314" t="s">
        <v>2542</v>
      </c>
      <c r="H314" t="s">
        <v>2543</v>
      </c>
      <c r="I314">
        <v>5823</v>
      </c>
      <c r="J314" t="s">
        <v>161</v>
      </c>
      <c r="K314" t="s">
        <v>2544</v>
      </c>
      <c r="L314" t="s">
        <v>2545</v>
      </c>
      <c r="M314">
        <v>2</v>
      </c>
      <c r="N314">
        <v>2</v>
      </c>
      <c r="O314" t="s">
        <v>7408</v>
      </c>
      <c r="P314">
        <v>2</v>
      </c>
      <c r="Q314">
        <v>0</v>
      </c>
      <c r="R314">
        <v>312</v>
      </c>
      <c r="S314" t="s">
        <v>9375</v>
      </c>
      <c r="T314" t="s">
        <v>9374</v>
      </c>
      <c r="U314">
        <f t="shared" si="4"/>
        <v>2</v>
      </c>
    </row>
    <row r="315" spans="1:21" x14ac:dyDescent="0.25">
      <c r="A315" s="1">
        <v>313</v>
      </c>
      <c r="B315" t="s">
        <v>2558</v>
      </c>
      <c r="C315" t="s">
        <v>2559</v>
      </c>
      <c r="D315" t="s">
        <v>13444</v>
      </c>
      <c r="E315">
        <v>3</v>
      </c>
      <c r="F315" t="s">
        <v>286</v>
      </c>
      <c r="G315" t="s">
        <v>2560</v>
      </c>
      <c r="H315" t="s">
        <v>2561</v>
      </c>
      <c r="I315">
        <v>22974</v>
      </c>
      <c r="J315" t="s">
        <v>287</v>
      </c>
      <c r="K315" t="s">
        <v>2562</v>
      </c>
      <c r="L315" t="s">
        <v>2563</v>
      </c>
      <c r="M315">
        <v>2</v>
      </c>
      <c r="N315">
        <v>0</v>
      </c>
      <c r="O315" t="s">
        <v>7406</v>
      </c>
      <c r="P315">
        <v>2</v>
      </c>
      <c r="Q315">
        <v>0</v>
      </c>
      <c r="R315">
        <v>313</v>
      </c>
      <c r="S315" t="s">
        <v>10954</v>
      </c>
      <c r="T315" t="s">
        <v>9372</v>
      </c>
      <c r="U315">
        <f t="shared" si="4"/>
        <v>2</v>
      </c>
    </row>
    <row r="316" spans="1:21" x14ac:dyDescent="0.25">
      <c r="A316" s="1">
        <v>314</v>
      </c>
      <c r="B316" t="s">
        <v>2570</v>
      </c>
      <c r="C316" t="s">
        <v>2571</v>
      </c>
      <c r="D316" t="s">
        <v>14052</v>
      </c>
      <c r="E316">
        <v>3</v>
      </c>
      <c r="F316" t="s">
        <v>31</v>
      </c>
      <c r="G316" t="s">
        <v>2572</v>
      </c>
      <c r="H316" t="s">
        <v>2573</v>
      </c>
      <c r="I316">
        <v>9068</v>
      </c>
      <c r="J316" t="s">
        <v>34</v>
      </c>
      <c r="K316" t="s">
        <v>2574</v>
      </c>
      <c r="L316" t="s">
        <v>2575</v>
      </c>
      <c r="M316">
        <v>2</v>
      </c>
      <c r="N316">
        <v>2</v>
      </c>
      <c r="O316" t="s">
        <v>7404</v>
      </c>
      <c r="P316">
        <v>3</v>
      </c>
      <c r="Q316">
        <v>-1</v>
      </c>
      <c r="R316">
        <v>314</v>
      </c>
      <c r="S316" t="s">
        <v>10953</v>
      </c>
      <c r="T316" t="s">
        <v>10952</v>
      </c>
      <c r="U316">
        <f t="shared" si="4"/>
        <v>4</v>
      </c>
    </row>
    <row r="317" spans="1:21" x14ac:dyDescent="0.25">
      <c r="A317" s="1">
        <v>315</v>
      </c>
      <c r="B317" t="s">
        <v>2628</v>
      </c>
      <c r="C317" t="s">
        <v>2629</v>
      </c>
      <c r="D317" t="s">
        <v>13445</v>
      </c>
      <c r="E317">
        <v>3</v>
      </c>
      <c r="F317" t="s">
        <v>286</v>
      </c>
      <c r="G317" t="s">
        <v>2630</v>
      </c>
      <c r="H317" t="s">
        <v>2631</v>
      </c>
      <c r="I317">
        <v>692</v>
      </c>
      <c r="J317" t="s">
        <v>287</v>
      </c>
      <c r="K317" t="s">
        <v>2632</v>
      </c>
      <c r="L317" t="s">
        <v>2633</v>
      </c>
      <c r="M317">
        <v>2</v>
      </c>
      <c r="N317">
        <v>2</v>
      </c>
      <c r="O317" t="s">
        <v>7402</v>
      </c>
      <c r="P317">
        <v>2</v>
      </c>
      <c r="Q317">
        <v>0</v>
      </c>
      <c r="R317">
        <v>315</v>
      </c>
      <c r="S317" t="s">
        <v>9369</v>
      </c>
      <c r="T317" t="s">
        <v>9368</v>
      </c>
      <c r="U317">
        <f t="shared" si="4"/>
        <v>2</v>
      </c>
    </row>
    <row r="318" spans="1:21" x14ac:dyDescent="0.25">
      <c r="A318" s="1">
        <v>316</v>
      </c>
      <c r="B318" t="s">
        <v>2658</v>
      </c>
      <c r="C318" t="s">
        <v>2659</v>
      </c>
      <c r="D318" t="s">
        <v>13571</v>
      </c>
      <c r="E318">
        <v>3</v>
      </c>
      <c r="F318" t="s">
        <v>31</v>
      </c>
      <c r="G318" t="s">
        <v>2660</v>
      </c>
      <c r="H318" t="s">
        <v>2661</v>
      </c>
      <c r="I318">
        <v>53109</v>
      </c>
      <c r="J318" t="s">
        <v>34</v>
      </c>
      <c r="K318" t="s">
        <v>2662</v>
      </c>
      <c r="L318" t="s">
        <v>2663</v>
      </c>
      <c r="M318">
        <v>2</v>
      </c>
      <c r="N318">
        <v>0</v>
      </c>
      <c r="O318" t="s">
        <v>7400</v>
      </c>
      <c r="P318">
        <v>1</v>
      </c>
      <c r="Q318">
        <v>1</v>
      </c>
      <c r="R318">
        <v>316</v>
      </c>
      <c r="S318" t="s">
        <v>10951</v>
      </c>
      <c r="T318" t="s">
        <v>10950</v>
      </c>
      <c r="U318">
        <f t="shared" si="4"/>
        <v>2</v>
      </c>
    </row>
    <row r="319" spans="1:21" x14ac:dyDescent="0.25">
      <c r="A319" s="1">
        <v>317</v>
      </c>
      <c r="B319" t="s">
        <v>2676</v>
      </c>
      <c r="C319" t="s">
        <v>2677</v>
      </c>
      <c r="D319" t="s">
        <v>13447</v>
      </c>
      <c r="E319">
        <v>3</v>
      </c>
      <c r="F319" t="s">
        <v>39</v>
      </c>
      <c r="G319" t="s">
        <v>2678</v>
      </c>
      <c r="H319" t="s">
        <v>2679</v>
      </c>
      <c r="I319">
        <v>12471</v>
      </c>
      <c r="J319" t="s">
        <v>42</v>
      </c>
      <c r="K319" t="s">
        <v>2680</v>
      </c>
      <c r="L319" t="s">
        <v>2681</v>
      </c>
      <c r="M319">
        <v>2</v>
      </c>
      <c r="N319">
        <v>2</v>
      </c>
      <c r="O319" t="s">
        <v>7398</v>
      </c>
      <c r="P319">
        <v>2</v>
      </c>
      <c r="Q319">
        <v>0</v>
      </c>
      <c r="R319">
        <v>317</v>
      </c>
      <c r="S319" t="s">
        <v>9365</v>
      </c>
      <c r="T319" t="s">
        <v>9364</v>
      </c>
      <c r="U319">
        <f t="shared" si="4"/>
        <v>2</v>
      </c>
    </row>
    <row r="320" spans="1:21" x14ac:dyDescent="0.25">
      <c r="A320" s="1">
        <v>318</v>
      </c>
      <c r="B320" t="s">
        <v>2682</v>
      </c>
      <c r="C320" t="s">
        <v>2683</v>
      </c>
      <c r="D320" t="s">
        <v>13910</v>
      </c>
      <c r="E320">
        <v>3</v>
      </c>
      <c r="F320" t="s">
        <v>286</v>
      </c>
      <c r="G320" t="s">
        <v>2684</v>
      </c>
      <c r="H320" t="s">
        <v>2685</v>
      </c>
      <c r="I320">
        <v>3331</v>
      </c>
      <c r="J320" t="s">
        <v>287</v>
      </c>
      <c r="K320" t="s">
        <v>2686</v>
      </c>
      <c r="L320" t="s">
        <v>2687</v>
      </c>
      <c r="M320">
        <v>2</v>
      </c>
      <c r="N320">
        <v>2</v>
      </c>
      <c r="O320" t="s">
        <v>7396</v>
      </c>
      <c r="P320">
        <v>1</v>
      </c>
      <c r="Q320">
        <v>1</v>
      </c>
      <c r="R320">
        <v>318</v>
      </c>
      <c r="S320" t="s">
        <v>10949</v>
      </c>
      <c r="T320" t="s">
        <v>10948</v>
      </c>
      <c r="U320">
        <f t="shared" si="4"/>
        <v>3</v>
      </c>
    </row>
    <row r="321" spans="1:21" x14ac:dyDescent="0.25">
      <c r="A321" s="1">
        <v>319</v>
      </c>
      <c r="B321" t="s">
        <v>2712</v>
      </c>
      <c r="C321" t="s">
        <v>2713</v>
      </c>
      <c r="D321" t="s">
        <v>13982</v>
      </c>
      <c r="E321">
        <v>3</v>
      </c>
      <c r="F321" t="s">
        <v>31</v>
      </c>
      <c r="G321" t="s">
        <v>2714</v>
      </c>
      <c r="H321" t="s">
        <v>2715</v>
      </c>
      <c r="I321">
        <v>5361</v>
      </c>
      <c r="J321" t="s">
        <v>34</v>
      </c>
      <c r="K321" t="s">
        <v>2716</v>
      </c>
      <c r="L321" t="s">
        <v>2717</v>
      </c>
      <c r="M321">
        <v>2</v>
      </c>
      <c r="N321">
        <v>2</v>
      </c>
      <c r="O321" t="s">
        <v>7394</v>
      </c>
      <c r="P321">
        <v>3</v>
      </c>
      <c r="Q321">
        <v>-1</v>
      </c>
      <c r="R321">
        <v>319</v>
      </c>
      <c r="S321" t="s">
        <v>10947</v>
      </c>
      <c r="T321" t="s">
        <v>10946</v>
      </c>
      <c r="U321">
        <f t="shared" si="4"/>
        <v>3</v>
      </c>
    </row>
    <row r="322" spans="1:21" x14ac:dyDescent="0.25">
      <c r="A322" s="1">
        <v>320</v>
      </c>
      <c r="B322" t="s">
        <v>2724</v>
      </c>
      <c r="C322" t="s">
        <v>2725</v>
      </c>
      <c r="D322" t="s">
        <v>13573</v>
      </c>
      <c r="E322">
        <v>3</v>
      </c>
      <c r="F322" t="s">
        <v>280</v>
      </c>
      <c r="G322" t="s">
        <v>2726</v>
      </c>
      <c r="H322" t="s">
        <v>2727</v>
      </c>
      <c r="I322">
        <v>99803</v>
      </c>
      <c r="J322" t="s">
        <v>283</v>
      </c>
      <c r="K322" t="s">
        <v>2728</v>
      </c>
      <c r="L322" t="s">
        <v>2729</v>
      </c>
      <c r="M322">
        <v>2</v>
      </c>
      <c r="N322">
        <v>2</v>
      </c>
      <c r="O322" t="s">
        <v>7392</v>
      </c>
      <c r="P322">
        <v>1</v>
      </c>
      <c r="Q322">
        <v>1</v>
      </c>
      <c r="R322">
        <v>320</v>
      </c>
      <c r="S322" t="s">
        <v>10945</v>
      </c>
      <c r="T322" t="s">
        <v>10944</v>
      </c>
      <c r="U322">
        <f t="shared" si="4"/>
        <v>2</v>
      </c>
    </row>
    <row r="323" spans="1:21" x14ac:dyDescent="0.25">
      <c r="A323" s="1">
        <v>321</v>
      </c>
      <c r="B323" t="s">
        <v>2862</v>
      </c>
      <c r="C323" t="s">
        <v>2863</v>
      </c>
      <c r="D323" t="s">
        <v>13449</v>
      </c>
      <c r="E323">
        <v>3</v>
      </c>
      <c r="F323" t="s">
        <v>99</v>
      </c>
      <c r="G323" t="s">
        <v>2864</v>
      </c>
      <c r="H323" t="s">
        <v>2865</v>
      </c>
      <c r="I323">
        <v>1814</v>
      </c>
      <c r="J323" t="s">
        <v>100</v>
      </c>
      <c r="K323" t="s">
        <v>2866</v>
      </c>
      <c r="L323" t="s">
        <v>2867</v>
      </c>
      <c r="M323">
        <v>2</v>
      </c>
      <c r="N323">
        <v>2</v>
      </c>
      <c r="O323" t="s">
        <v>7390</v>
      </c>
      <c r="P323">
        <v>2</v>
      </c>
      <c r="Q323">
        <v>0</v>
      </c>
      <c r="R323">
        <v>321</v>
      </c>
      <c r="S323" t="s">
        <v>9357</v>
      </c>
      <c r="T323" t="s">
        <v>9356</v>
      </c>
      <c r="U323">
        <f t="shared" si="4"/>
        <v>2</v>
      </c>
    </row>
    <row r="324" spans="1:21" x14ac:dyDescent="0.25">
      <c r="A324" s="1">
        <v>322</v>
      </c>
      <c r="B324" t="s">
        <v>2922</v>
      </c>
      <c r="C324" t="s">
        <v>2923</v>
      </c>
      <c r="D324" t="s">
        <v>13164</v>
      </c>
      <c r="E324">
        <v>3</v>
      </c>
      <c r="F324" t="s">
        <v>31</v>
      </c>
      <c r="G324" t="s">
        <v>2924</v>
      </c>
      <c r="H324" t="s">
        <v>2925</v>
      </c>
      <c r="I324">
        <v>1402</v>
      </c>
      <c r="J324" t="s">
        <v>34</v>
      </c>
      <c r="K324" t="s">
        <v>2926</v>
      </c>
      <c r="L324" t="s">
        <v>2927</v>
      </c>
      <c r="M324">
        <v>2</v>
      </c>
      <c r="N324">
        <v>0</v>
      </c>
      <c r="O324" t="s">
        <v>7388</v>
      </c>
      <c r="P324">
        <v>1</v>
      </c>
      <c r="Q324">
        <v>1</v>
      </c>
      <c r="R324">
        <v>322</v>
      </c>
      <c r="S324" t="s">
        <v>10943</v>
      </c>
      <c r="T324" t="s">
        <v>10942</v>
      </c>
      <c r="U324">
        <f t="shared" ref="U324:U387" si="5">LEN(T324)-LEN(SUBSTITUTE(T324,"{",""))</f>
        <v>1</v>
      </c>
    </row>
    <row r="325" spans="1:21" x14ac:dyDescent="0.25">
      <c r="A325" s="1">
        <v>323</v>
      </c>
      <c r="B325" t="s">
        <v>2928</v>
      </c>
      <c r="C325" t="s">
        <v>2929</v>
      </c>
      <c r="D325" t="s">
        <v>13911</v>
      </c>
      <c r="E325">
        <v>3</v>
      </c>
      <c r="F325" t="s">
        <v>39</v>
      </c>
      <c r="G325" t="s">
        <v>2930</v>
      </c>
      <c r="H325" t="s">
        <v>2931</v>
      </c>
      <c r="I325">
        <v>6211</v>
      </c>
      <c r="J325" t="s">
        <v>42</v>
      </c>
      <c r="K325" t="s">
        <v>2932</v>
      </c>
      <c r="L325" t="s">
        <v>2933</v>
      </c>
      <c r="M325">
        <v>2</v>
      </c>
      <c r="N325">
        <v>2</v>
      </c>
      <c r="O325" t="s">
        <v>7386</v>
      </c>
      <c r="P325">
        <v>1</v>
      </c>
      <c r="Q325">
        <v>1</v>
      </c>
      <c r="R325">
        <v>323</v>
      </c>
      <c r="S325" t="s">
        <v>10941</v>
      </c>
      <c r="T325" t="s">
        <v>10940</v>
      </c>
      <c r="U325">
        <f t="shared" si="5"/>
        <v>2</v>
      </c>
    </row>
    <row r="326" spans="1:21" x14ac:dyDescent="0.25">
      <c r="A326" s="1">
        <v>324</v>
      </c>
      <c r="B326" t="s">
        <v>2940</v>
      </c>
      <c r="C326" t="s">
        <v>2941</v>
      </c>
      <c r="D326" t="s">
        <v>13882</v>
      </c>
      <c r="E326">
        <v>3</v>
      </c>
      <c r="F326" t="s">
        <v>2942</v>
      </c>
      <c r="G326" t="s">
        <v>2943</v>
      </c>
      <c r="H326" t="s">
        <v>2944</v>
      </c>
      <c r="I326">
        <v>15915</v>
      </c>
      <c r="J326" t="s">
        <v>2945</v>
      </c>
      <c r="K326" t="s">
        <v>2946</v>
      </c>
      <c r="L326" t="s">
        <v>2947</v>
      </c>
      <c r="M326">
        <v>2</v>
      </c>
      <c r="N326">
        <v>1</v>
      </c>
      <c r="O326" t="s">
        <v>7384</v>
      </c>
      <c r="P326">
        <v>2</v>
      </c>
      <c r="Q326">
        <v>0</v>
      </c>
      <c r="R326">
        <v>324</v>
      </c>
      <c r="S326" t="s">
        <v>10939</v>
      </c>
      <c r="T326" t="s">
        <v>10938</v>
      </c>
      <c r="U326">
        <f t="shared" si="5"/>
        <v>3</v>
      </c>
    </row>
    <row r="327" spans="1:21" x14ac:dyDescent="0.25">
      <c r="A327" s="1">
        <v>325</v>
      </c>
      <c r="B327" t="s">
        <v>2948</v>
      </c>
      <c r="C327" t="s">
        <v>2949</v>
      </c>
      <c r="D327" t="s">
        <v>14031</v>
      </c>
      <c r="E327">
        <v>3</v>
      </c>
      <c r="F327" t="s">
        <v>15</v>
      </c>
      <c r="G327" t="s">
        <v>2950</v>
      </c>
      <c r="H327" t="s">
        <v>2951</v>
      </c>
      <c r="I327">
        <v>11102</v>
      </c>
      <c r="J327" t="s">
        <v>18</v>
      </c>
      <c r="K327" t="s">
        <v>2952</v>
      </c>
      <c r="L327" t="s">
        <v>2953</v>
      </c>
      <c r="M327">
        <v>2</v>
      </c>
      <c r="N327">
        <v>2</v>
      </c>
      <c r="O327" t="s">
        <v>7382</v>
      </c>
      <c r="P327">
        <v>2</v>
      </c>
      <c r="Q327">
        <v>0</v>
      </c>
      <c r="R327">
        <v>325</v>
      </c>
      <c r="S327" t="s">
        <v>10937</v>
      </c>
      <c r="T327" t="s">
        <v>10936</v>
      </c>
      <c r="U327">
        <f t="shared" si="5"/>
        <v>2</v>
      </c>
    </row>
    <row r="328" spans="1:21" x14ac:dyDescent="0.25">
      <c r="A328" s="1">
        <v>326</v>
      </c>
      <c r="B328" t="s">
        <v>2954</v>
      </c>
      <c r="C328" t="s">
        <v>2955</v>
      </c>
      <c r="D328" t="s">
        <v>13450</v>
      </c>
      <c r="E328">
        <v>3</v>
      </c>
      <c r="F328" t="s">
        <v>1187</v>
      </c>
      <c r="G328" t="s">
        <v>2956</v>
      </c>
      <c r="H328" t="s">
        <v>2957</v>
      </c>
      <c r="I328">
        <v>26491</v>
      </c>
      <c r="J328" t="s">
        <v>169</v>
      </c>
      <c r="K328" t="s">
        <v>2958</v>
      </c>
      <c r="L328" t="s">
        <v>2959</v>
      </c>
      <c r="M328">
        <v>2</v>
      </c>
      <c r="N328">
        <v>2</v>
      </c>
      <c r="O328" t="s">
        <v>7380</v>
      </c>
      <c r="P328">
        <v>2</v>
      </c>
      <c r="Q328">
        <v>0</v>
      </c>
      <c r="R328">
        <v>326</v>
      </c>
      <c r="S328" t="s">
        <v>9347</v>
      </c>
      <c r="T328" t="s">
        <v>7380</v>
      </c>
      <c r="U328">
        <f t="shared" si="5"/>
        <v>2</v>
      </c>
    </row>
    <row r="329" spans="1:21" x14ac:dyDescent="0.25">
      <c r="A329" s="1">
        <v>327</v>
      </c>
      <c r="B329" t="s">
        <v>2978</v>
      </c>
      <c r="C329" t="s">
        <v>2979</v>
      </c>
      <c r="D329" t="s">
        <v>13983</v>
      </c>
      <c r="E329">
        <v>3</v>
      </c>
      <c r="F329" t="s">
        <v>1992</v>
      </c>
      <c r="G329" t="s">
        <v>2980</v>
      </c>
      <c r="H329" t="s">
        <v>2981</v>
      </c>
      <c r="I329">
        <v>7133</v>
      </c>
      <c r="J329" t="s">
        <v>120</v>
      </c>
      <c r="K329" t="s">
        <v>2982</v>
      </c>
      <c r="L329" t="s">
        <v>2983</v>
      </c>
      <c r="M329">
        <v>2</v>
      </c>
      <c r="N329">
        <v>2</v>
      </c>
      <c r="O329" t="s">
        <v>7378</v>
      </c>
      <c r="P329">
        <v>3</v>
      </c>
      <c r="Q329">
        <v>-1</v>
      </c>
      <c r="R329">
        <v>327</v>
      </c>
      <c r="S329" t="s">
        <v>10935</v>
      </c>
      <c r="T329" t="s">
        <v>10934</v>
      </c>
      <c r="U329">
        <f t="shared" si="5"/>
        <v>3</v>
      </c>
    </row>
    <row r="330" spans="1:21" x14ac:dyDescent="0.25">
      <c r="A330" s="1">
        <v>328</v>
      </c>
      <c r="B330" t="s">
        <v>2984</v>
      </c>
      <c r="C330" t="s">
        <v>2985</v>
      </c>
      <c r="D330" t="s">
        <v>13452</v>
      </c>
      <c r="E330">
        <v>3</v>
      </c>
      <c r="F330" t="s">
        <v>234</v>
      </c>
      <c r="G330" t="s">
        <v>2986</v>
      </c>
      <c r="H330" t="s">
        <v>2987</v>
      </c>
      <c r="I330">
        <v>12268</v>
      </c>
      <c r="J330" t="s">
        <v>237</v>
      </c>
      <c r="K330" t="s">
        <v>2988</v>
      </c>
      <c r="L330" t="s">
        <v>2989</v>
      </c>
      <c r="M330">
        <v>2</v>
      </c>
      <c r="N330">
        <v>2</v>
      </c>
      <c r="O330" t="s">
        <v>7376</v>
      </c>
      <c r="P330">
        <v>2</v>
      </c>
      <c r="Q330">
        <v>0</v>
      </c>
      <c r="R330">
        <v>328</v>
      </c>
      <c r="S330" t="s">
        <v>10933</v>
      </c>
      <c r="T330" t="s">
        <v>10932</v>
      </c>
      <c r="U330">
        <f t="shared" si="5"/>
        <v>2</v>
      </c>
    </row>
    <row r="331" spans="1:21" x14ac:dyDescent="0.25">
      <c r="A331" s="1">
        <v>329</v>
      </c>
      <c r="B331" t="s">
        <v>2996</v>
      </c>
      <c r="C331" t="s">
        <v>2997</v>
      </c>
      <c r="D331" t="s">
        <v>13453</v>
      </c>
      <c r="E331">
        <v>3</v>
      </c>
      <c r="F331" t="s">
        <v>648</v>
      </c>
      <c r="G331" t="s">
        <v>2998</v>
      </c>
      <c r="H331" t="s">
        <v>223</v>
      </c>
      <c r="I331">
        <v>18768</v>
      </c>
      <c r="J331" t="s">
        <v>603</v>
      </c>
      <c r="K331" t="s">
        <v>2999</v>
      </c>
      <c r="L331" t="s">
        <v>3000</v>
      </c>
      <c r="M331">
        <v>2</v>
      </c>
      <c r="N331">
        <v>2</v>
      </c>
      <c r="O331" t="s">
        <v>7374</v>
      </c>
      <c r="P331">
        <v>2</v>
      </c>
      <c r="Q331">
        <v>0</v>
      </c>
      <c r="R331">
        <v>329</v>
      </c>
      <c r="S331" t="s">
        <v>10931</v>
      </c>
      <c r="T331" t="s">
        <v>10930</v>
      </c>
      <c r="U331">
        <f t="shared" si="5"/>
        <v>2</v>
      </c>
    </row>
    <row r="332" spans="1:21" x14ac:dyDescent="0.25">
      <c r="A332" s="1">
        <v>330</v>
      </c>
      <c r="B332" t="s">
        <v>3001</v>
      </c>
      <c r="C332" t="s">
        <v>3002</v>
      </c>
      <c r="D332" t="s">
        <v>13454</v>
      </c>
      <c r="E332">
        <v>3</v>
      </c>
      <c r="F332" t="s">
        <v>296</v>
      </c>
      <c r="G332" t="s">
        <v>3003</v>
      </c>
      <c r="H332" t="s">
        <v>3004</v>
      </c>
      <c r="I332">
        <v>96789</v>
      </c>
      <c r="J332" t="s">
        <v>42</v>
      </c>
      <c r="K332" t="s">
        <v>3005</v>
      </c>
      <c r="L332" t="s">
        <v>3006</v>
      </c>
      <c r="M332">
        <v>2</v>
      </c>
      <c r="N332">
        <v>2</v>
      </c>
      <c r="O332" t="s">
        <v>7372</v>
      </c>
      <c r="P332">
        <v>2</v>
      </c>
      <c r="Q332">
        <v>0</v>
      </c>
      <c r="R332">
        <v>330</v>
      </c>
      <c r="S332" t="s">
        <v>10929</v>
      </c>
      <c r="T332" t="s">
        <v>10928</v>
      </c>
      <c r="U332">
        <f t="shared" si="5"/>
        <v>2</v>
      </c>
    </row>
    <row r="333" spans="1:21" x14ac:dyDescent="0.25">
      <c r="A333" s="1">
        <v>331</v>
      </c>
      <c r="B333" t="s">
        <v>3031</v>
      </c>
      <c r="C333" t="s">
        <v>3032</v>
      </c>
      <c r="D333" t="s">
        <v>13098</v>
      </c>
      <c r="E333">
        <v>3</v>
      </c>
      <c r="F333" t="s">
        <v>1206</v>
      </c>
      <c r="G333" t="s">
        <v>3033</v>
      </c>
      <c r="H333" t="s">
        <v>3034</v>
      </c>
      <c r="I333">
        <v>101522</v>
      </c>
      <c r="J333" t="s">
        <v>76</v>
      </c>
      <c r="K333" t="s">
        <v>3035</v>
      </c>
      <c r="L333" t="s">
        <v>3036</v>
      </c>
      <c r="M333">
        <v>2</v>
      </c>
      <c r="N333">
        <v>0</v>
      </c>
      <c r="O333" t="s">
        <v>7370</v>
      </c>
      <c r="P333">
        <v>0</v>
      </c>
      <c r="Q333">
        <v>2</v>
      </c>
      <c r="R333">
        <v>331</v>
      </c>
      <c r="S333" t="s">
        <v>10927</v>
      </c>
      <c r="T333" t="s">
        <v>10926</v>
      </c>
      <c r="U333">
        <f t="shared" si="5"/>
        <v>2</v>
      </c>
    </row>
    <row r="334" spans="1:21" x14ac:dyDescent="0.25">
      <c r="A334" s="1">
        <v>332</v>
      </c>
      <c r="B334" t="s">
        <v>3043</v>
      </c>
      <c r="C334" t="s">
        <v>3044</v>
      </c>
      <c r="D334" t="s">
        <v>13456</v>
      </c>
      <c r="E334">
        <v>3</v>
      </c>
      <c r="F334" t="s">
        <v>73</v>
      </c>
      <c r="G334" t="s">
        <v>3045</v>
      </c>
      <c r="H334" t="s">
        <v>3046</v>
      </c>
      <c r="I334">
        <v>5201</v>
      </c>
      <c r="J334" t="s">
        <v>76</v>
      </c>
      <c r="K334" t="s">
        <v>3047</v>
      </c>
      <c r="L334" t="s">
        <v>3048</v>
      </c>
      <c r="M334">
        <v>2</v>
      </c>
      <c r="N334">
        <v>2</v>
      </c>
      <c r="O334" t="s">
        <v>7368</v>
      </c>
      <c r="P334">
        <v>2</v>
      </c>
      <c r="Q334">
        <v>0</v>
      </c>
      <c r="R334">
        <v>332</v>
      </c>
      <c r="S334" t="s">
        <v>10925</v>
      </c>
      <c r="T334" t="s">
        <v>7368</v>
      </c>
      <c r="U334">
        <f t="shared" si="5"/>
        <v>2</v>
      </c>
    </row>
    <row r="335" spans="1:21" x14ac:dyDescent="0.25">
      <c r="A335" s="1">
        <v>333</v>
      </c>
      <c r="B335" t="s">
        <v>3061</v>
      </c>
      <c r="C335" t="s">
        <v>3062</v>
      </c>
      <c r="D335" t="s">
        <v>13883</v>
      </c>
      <c r="E335">
        <v>3</v>
      </c>
      <c r="F335" t="s">
        <v>39</v>
      </c>
      <c r="G335" t="s">
        <v>3063</v>
      </c>
      <c r="H335" t="s">
        <v>3064</v>
      </c>
      <c r="I335">
        <v>13388</v>
      </c>
      <c r="J335" t="s">
        <v>42</v>
      </c>
      <c r="K335" t="s">
        <v>3065</v>
      </c>
      <c r="L335" t="s">
        <v>3066</v>
      </c>
      <c r="M335">
        <v>2</v>
      </c>
      <c r="N335">
        <v>0</v>
      </c>
      <c r="O335" t="s">
        <v>7366</v>
      </c>
      <c r="P335">
        <v>2</v>
      </c>
      <c r="Q335">
        <v>0</v>
      </c>
      <c r="R335">
        <v>333</v>
      </c>
      <c r="S335" t="s">
        <v>10924</v>
      </c>
      <c r="T335" t="s">
        <v>10923</v>
      </c>
      <c r="U335">
        <f t="shared" si="5"/>
        <v>2</v>
      </c>
    </row>
    <row r="336" spans="1:21" x14ac:dyDescent="0.25">
      <c r="A336" s="1">
        <v>334</v>
      </c>
      <c r="B336" t="s">
        <v>3073</v>
      </c>
      <c r="C336" t="s">
        <v>3074</v>
      </c>
      <c r="D336" t="s">
        <v>13457</v>
      </c>
      <c r="E336">
        <v>3</v>
      </c>
      <c r="F336" t="s">
        <v>117</v>
      </c>
      <c r="G336" t="s">
        <v>3075</v>
      </c>
      <c r="H336" t="s">
        <v>3076</v>
      </c>
      <c r="I336">
        <v>59567</v>
      </c>
      <c r="J336" t="s">
        <v>120</v>
      </c>
      <c r="K336" t="s">
        <v>3077</v>
      </c>
      <c r="L336" t="s">
        <v>3078</v>
      </c>
      <c r="M336">
        <v>2</v>
      </c>
      <c r="N336">
        <v>2</v>
      </c>
      <c r="O336" t="s">
        <v>7364</v>
      </c>
      <c r="P336">
        <v>2</v>
      </c>
      <c r="Q336">
        <v>0</v>
      </c>
      <c r="R336">
        <v>334</v>
      </c>
      <c r="S336" t="s">
        <v>9334</v>
      </c>
      <c r="T336" t="s">
        <v>9333</v>
      </c>
      <c r="U336">
        <f t="shared" si="5"/>
        <v>2</v>
      </c>
    </row>
    <row r="337" spans="1:21" x14ac:dyDescent="0.25">
      <c r="A337" s="1">
        <v>335</v>
      </c>
      <c r="B337" t="s">
        <v>3097</v>
      </c>
      <c r="C337" t="s">
        <v>3098</v>
      </c>
      <c r="D337" t="s">
        <v>13884</v>
      </c>
      <c r="E337">
        <v>3</v>
      </c>
      <c r="F337" t="s">
        <v>286</v>
      </c>
      <c r="G337" t="s">
        <v>3099</v>
      </c>
      <c r="H337" t="s">
        <v>3100</v>
      </c>
      <c r="I337">
        <v>6398</v>
      </c>
      <c r="J337" t="s">
        <v>287</v>
      </c>
      <c r="K337" t="s">
        <v>3101</v>
      </c>
      <c r="L337" t="s">
        <v>3102</v>
      </c>
      <c r="M337">
        <v>2</v>
      </c>
      <c r="N337">
        <v>2</v>
      </c>
      <c r="O337" t="s">
        <v>7362</v>
      </c>
      <c r="P337">
        <v>2</v>
      </c>
      <c r="Q337">
        <v>0</v>
      </c>
      <c r="R337">
        <v>335</v>
      </c>
      <c r="S337" t="s">
        <v>10922</v>
      </c>
      <c r="T337" t="s">
        <v>10921</v>
      </c>
      <c r="U337">
        <f t="shared" si="5"/>
        <v>2</v>
      </c>
    </row>
    <row r="338" spans="1:21" x14ac:dyDescent="0.25">
      <c r="A338" s="1">
        <v>336</v>
      </c>
      <c r="B338" t="s">
        <v>3103</v>
      </c>
      <c r="C338" t="s">
        <v>3104</v>
      </c>
      <c r="D338" t="s">
        <v>13458</v>
      </c>
      <c r="E338">
        <v>3</v>
      </c>
      <c r="F338" t="s">
        <v>117</v>
      </c>
      <c r="G338" t="s">
        <v>3105</v>
      </c>
      <c r="H338" t="s">
        <v>3106</v>
      </c>
      <c r="I338">
        <v>2293</v>
      </c>
      <c r="J338" t="s">
        <v>120</v>
      </c>
      <c r="K338" t="s">
        <v>3107</v>
      </c>
      <c r="L338" t="s">
        <v>3108</v>
      </c>
      <c r="M338">
        <v>2</v>
      </c>
      <c r="N338">
        <v>2</v>
      </c>
      <c r="O338" t="s">
        <v>7360</v>
      </c>
      <c r="P338">
        <v>2</v>
      </c>
      <c r="Q338">
        <v>0</v>
      </c>
      <c r="R338">
        <v>336</v>
      </c>
      <c r="S338" t="s">
        <v>9330</v>
      </c>
      <c r="T338" t="s">
        <v>9329</v>
      </c>
      <c r="U338">
        <f t="shared" si="5"/>
        <v>2</v>
      </c>
    </row>
    <row r="339" spans="1:21" x14ac:dyDescent="0.25">
      <c r="A339" s="1">
        <v>337</v>
      </c>
      <c r="B339" t="s">
        <v>3109</v>
      </c>
      <c r="C339" t="s">
        <v>3110</v>
      </c>
      <c r="D339" t="s">
        <v>13459</v>
      </c>
      <c r="E339">
        <v>3</v>
      </c>
      <c r="F339" t="s">
        <v>39</v>
      </c>
      <c r="G339" t="s">
        <v>3111</v>
      </c>
      <c r="H339" t="s">
        <v>3112</v>
      </c>
      <c r="I339">
        <v>7955</v>
      </c>
      <c r="J339" t="s">
        <v>42</v>
      </c>
      <c r="K339" t="s">
        <v>3113</v>
      </c>
      <c r="L339" t="s">
        <v>3114</v>
      </c>
      <c r="M339">
        <v>2</v>
      </c>
      <c r="N339">
        <v>2</v>
      </c>
      <c r="O339" t="s">
        <v>7358</v>
      </c>
      <c r="P339">
        <v>2</v>
      </c>
      <c r="Q339">
        <v>0</v>
      </c>
      <c r="R339">
        <v>337</v>
      </c>
      <c r="S339" t="s">
        <v>10920</v>
      </c>
      <c r="T339" t="s">
        <v>10919</v>
      </c>
      <c r="U339">
        <f t="shared" si="5"/>
        <v>2</v>
      </c>
    </row>
    <row r="340" spans="1:21" x14ac:dyDescent="0.25">
      <c r="A340" s="1">
        <v>338</v>
      </c>
      <c r="B340" t="s">
        <v>3121</v>
      </c>
      <c r="C340" t="s">
        <v>3122</v>
      </c>
      <c r="D340" t="s">
        <v>13460</v>
      </c>
      <c r="E340">
        <v>3</v>
      </c>
      <c r="F340" t="s">
        <v>2942</v>
      </c>
      <c r="G340" t="s">
        <v>3123</v>
      </c>
      <c r="H340" t="s">
        <v>3124</v>
      </c>
      <c r="I340">
        <v>1453</v>
      </c>
      <c r="J340" t="s">
        <v>2945</v>
      </c>
      <c r="K340" t="s">
        <v>3125</v>
      </c>
      <c r="L340" t="s">
        <v>3126</v>
      </c>
      <c r="M340">
        <v>2</v>
      </c>
      <c r="N340">
        <v>2</v>
      </c>
      <c r="O340" t="s">
        <v>7356</v>
      </c>
      <c r="P340">
        <v>2</v>
      </c>
      <c r="Q340">
        <v>0</v>
      </c>
      <c r="R340">
        <v>338</v>
      </c>
      <c r="S340" t="s">
        <v>9327</v>
      </c>
      <c r="T340" t="s">
        <v>9326</v>
      </c>
      <c r="U340">
        <f t="shared" si="5"/>
        <v>2</v>
      </c>
    </row>
    <row r="341" spans="1:21" x14ac:dyDescent="0.25">
      <c r="A341" s="1">
        <v>339</v>
      </c>
      <c r="B341" t="s">
        <v>3139</v>
      </c>
      <c r="C341" t="s">
        <v>3140</v>
      </c>
      <c r="D341" t="s">
        <v>13461</v>
      </c>
      <c r="E341">
        <v>3</v>
      </c>
      <c r="F341" t="s">
        <v>187</v>
      </c>
      <c r="G341" t="s">
        <v>3141</v>
      </c>
      <c r="H341" t="s">
        <v>3142</v>
      </c>
      <c r="I341">
        <v>16344</v>
      </c>
      <c r="J341" t="s">
        <v>161</v>
      </c>
      <c r="K341" t="s">
        <v>3143</v>
      </c>
      <c r="L341" t="s">
        <v>3144</v>
      </c>
      <c r="M341">
        <v>2</v>
      </c>
      <c r="N341">
        <v>0</v>
      </c>
      <c r="O341" t="s">
        <v>7354</v>
      </c>
      <c r="P341">
        <v>2</v>
      </c>
      <c r="Q341">
        <v>0</v>
      </c>
      <c r="R341">
        <v>339</v>
      </c>
      <c r="S341" t="s">
        <v>10918</v>
      </c>
      <c r="T341" t="s">
        <v>10917</v>
      </c>
      <c r="U341">
        <f t="shared" si="5"/>
        <v>2</v>
      </c>
    </row>
    <row r="342" spans="1:21" x14ac:dyDescent="0.25">
      <c r="A342" s="1">
        <v>340</v>
      </c>
      <c r="B342" t="s">
        <v>3179</v>
      </c>
      <c r="C342" t="s">
        <v>3180</v>
      </c>
      <c r="D342" t="s">
        <v>13462</v>
      </c>
      <c r="E342">
        <v>3</v>
      </c>
      <c r="F342" t="s">
        <v>39</v>
      </c>
      <c r="G342" t="s">
        <v>3181</v>
      </c>
      <c r="H342" t="s">
        <v>3182</v>
      </c>
      <c r="I342">
        <v>16695</v>
      </c>
      <c r="J342" t="s">
        <v>42</v>
      </c>
      <c r="K342" t="s">
        <v>3183</v>
      </c>
      <c r="L342" t="s">
        <v>3184</v>
      </c>
      <c r="M342">
        <v>2</v>
      </c>
      <c r="N342">
        <v>2</v>
      </c>
      <c r="O342" t="s">
        <v>7352</v>
      </c>
      <c r="P342">
        <v>2</v>
      </c>
      <c r="Q342">
        <v>0</v>
      </c>
      <c r="R342">
        <v>340</v>
      </c>
      <c r="S342" t="s">
        <v>9323</v>
      </c>
      <c r="T342" t="s">
        <v>9322</v>
      </c>
      <c r="U342">
        <f t="shared" si="5"/>
        <v>2</v>
      </c>
    </row>
    <row r="343" spans="1:21" x14ac:dyDescent="0.25">
      <c r="A343" s="1">
        <v>341</v>
      </c>
      <c r="B343" t="s">
        <v>3221</v>
      </c>
      <c r="C343" t="s">
        <v>3222</v>
      </c>
      <c r="D343" t="s">
        <v>13165</v>
      </c>
      <c r="E343">
        <v>3</v>
      </c>
      <c r="F343" t="s">
        <v>1289</v>
      </c>
      <c r="G343" t="s">
        <v>3223</v>
      </c>
      <c r="H343" t="s">
        <v>3224</v>
      </c>
      <c r="I343">
        <v>15164</v>
      </c>
      <c r="J343" t="s">
        <v>199</v>
      </c>
      <c r="K343" t="s">
        <v>3225</v>
      </c>
      <c r="L343" t="s">
        <v>3226</v>
      </c>
      <c r="M343">
        <v>2</v>
      </c>
      <c r="N343">
        <v>2</v>
      </c>
      <c r="O343" t="s">
        <v>7350</v>
      </c>
      <c r="P343">
        <v>1</v>
      </c>
      <c r="Q343">
        <v>1</v>
      </c>
      <c r="R343">
        <v>341</v>
      </c>
      <c r="S343" t="s">
        <v>10916</v>
      </c>
      <c r="T343" t="s">
        <v>10915</v>
      </c>
      <c r="U343">
        <f t="shared" si="5"/>
        <v>2</v>
      </c>
    </row>
    <row r="344" spans="1:21" x14ac:dyDescent="0.25">
      <c r="A344" s="1">
        <v>342</v>
      </c>
      <c r="B344" t="s">
        <v>888</v>
      </c>
      <c r="C344" t="s">
        <v>3246</v>
      </c>
      <c r="D344" t="s">
        <v>13575</v>
      </c>
      <c r="E344">
        <v>3</v>
      </c>
      <c r="F344" t="s">
        <v>286</v>
      </c>
      <c r="G344" t="s">
        <v>3247</v>
      </c>
      <c r="H344" t="s">
        <v>891</v>
      </c>
      <c r="I344">
        <v>4734</v>
      </c>
      <c r="J344" t="s">
        <v>287</v>
      </c>
      <c r="K344" t="s">
        <v>3248</v>
      </c>
      <c r="L344" t="s">
        <v>3249</v>
      </c>
      <c r="M344">
        <v>2</v>
      </c>
      <c r="N344">
        <v>2</v>
      </c>
      <c r="O344" t="s">
        <v>7348</v>
      </c>
      <c r="P344">
        <v>1</v>
      </c>
      <c r="Q344">
        <v>1</v>
      </c>
      <c r="R344">
        <v>342</v>
      </c>
      <c r="S344" t="s">
        <v>9319</v>
      </c>
      <c r="T344" t="s">
        <v>9318</v>
      </c>
      <c r="U344">
        <f t="shared" si="5"/>
        <v>2</v>
      </c>
    </row>
    <row r="345" spans="1:21" x14ac:dyDescent="0.25">
      <c r="A345" s="1">
        <v>343</v>
      </c>
      <c r="B345" t="s">
        <v>3250</v>
      </c>
      <c r="C345" t="s">
        <v>3246</v>
      </c>
      <c r="D345" t="s">
        <v>13465</v>
      </c>
      <c r="E345">
        <v>3</v>
      </c>
      <c r="F345" t="s">
        <v>73</v>
      </c>
      <c r="G345" t="s">
        <v>3251</v>
      </c>
      <c r="H345" t="s">
        <v>3252</v>
      </c>
      <c r="I345">
        <v>50799</v>
      </c>
      <c r="J345" t="s">
        <v>76</v>
      </c>
      <c r="K345" t="s">
        <v>3253</v>
      </c>
      <c r="L345" t="s">
        <v>3254</v>
      </c>
      <c r="M345">
        <v>2</v>
      </c>
      <c r="N345">
        <v>0</v>
      </c>
      <c r="O345" t="s">
        <v>7346</v>
      </c>
      <c r="P345">
        <v>2</v>
      </c>
      <c r="Q345">
        <v>0</v>
      </c>
      <c r="R345">
        <v>343</v>
      </c>
      <c r="S345" t="s">
        <v>10914</v>
      </c>
      <c r="T345" t="s">
        <v>10913</v>
      </c>
      <c r="U345">
        <f t="shared" si="5"/>
        <v>2</v>
      </c>
    </row>
    <row r="346" spans="1:21" x14ac:dyDescent="0.25">
      <c r="A346" s="1">
        <v>344</v>
      </c>
      <c r="B346" t="s">
        <v>3273</v>
      </c>
      <c r="C346" t="s">
        <v>3274</v>
      </c>
      <c r="D346" t="s">
        <v>13143</v>
      </c>
      <c r="E346">
        <v>3</v>
      </c>
      <c r="F346" t="s">
        <v>600</v>
      </c>
      <c r="G346" t="s">
        <v>3275</v>
      </c>
      <c r="H346" t="s">
        <v>3276</v>
      </c>
      <c r="I346">
        <v>10711</v>
      </c>
      <c r="J346" t="s">
        <v>603</v>
      </c>
      <c r="K346" t="s">
        <v>3277</v>
      </c>
      <c r="L346" t="s">
        <v>3278</v>
      </c>
      <c r="M346">
        <v>2</v>
      </c>
      <c r="N346">
        <v>2</v>
      </c>
      <c r="O346" t="s">
        <v>7344</v>
      </c>
      <c r="P346">
        <v>2</v>
      </c>
      <c r="Q346">
        <v>0</v>
      </c>
      <c r="R346">
        <v>344</v>
      </c>
      <c r="S346" t="s">
        <v>10912</v>
      </c>
      <c r="T346" t="s">
        <v>10911</v>
      </c>
      <c r="U346">
        <f t="shared" si="5"/>
        <v>3</v>
      </c>
    </row>
    <row r="347" spans="1:21" x14ac:dyDescent="0.25">
      <c r="A347" s="1">
        <v>345</v>
      </c>
      <c r="B347" t="s">
        <v>3303</v>
      </c>
      <c r="C347" t="s">
        <v>3304</v>
      </c>
      <c r="D347" t="s">
        <v>13466</v>
      </c>
      <c r="E347">
        <v>3</v>
      </c>
      <c r="F347" t="s">
        <v>187</v>
      </c>
      <c r="G347" t="s">
        <v>3305</v>
      </c>
      <c r="H347" t="s">
        <v>3306</v>
      </c>
      <c r="I347">
        <v>2506</v>
      </c>
      <c r="J347" t="s">
        <v>161</v>
      </c>
      <c r="K347" t="s">
        <v>3307</v>
      </c>
      <c r="L347" t="s">
        <v>3308</v>
      </c>
      <c r="M347">
        <v>2</v>
      </c>
      <c r="N347">
        <v>2</v>
      </c>
      <c r="O347" t="s">
        <v>7342</v>
      </c>
      <c r="P347">
        <v>2</v>
      </c>
      <c r="Q347">
        <v>0</v>
      </c>
      <c r="R347">
        <v>345</v>
      </c>
      <c r="S347" t="s">
        <v>10910</v>
      </c>
      <c r="T347" t="s">
        <v>10909</v>
      </c>
      <c r="U347">
        <f t="shared" si="5"/>
        <v>2</v>
      </c>
    </row>
    <row r="348" spans="1:21" x14ac:dyDescent="0.25">
      <c r="A348" s="1">
        <v>346</v>
      </c>
      <c r="B348" t="s">
        <v>3315</v>
      </c>
      <c r="C348" t="s">
        <v>3316</v>
      </c>
      <c r="D348" t="s">
        <v>13576</v>
      </c>
      <c r="E348">
        <v>3</v>
      </c>
      <c r="F348" t="s">
        <v>198</v>
      </c>
      <c r="G348" t="s">
        <v>3317</v>
      </c>
      <c r="H348" t="s">
        <v>3318</v>
      </c>
      <c r="I348">
        <v>9033</v>
      </c>
      <c r="J348" t="s">
        <v>199</v>
      </c>
      <c r="K348" t="s">
        <v>3319</v>
      </c>
      <c r="L348" t="s">
        <v>3320</v>
      </c>
      <c r="M348">
        <v>2</v>
      </c>
      <c r="N348">
        <v>0</v>
      </c>
      <c r="O348" t="s">
        <v>7340</v>
      </c>
      <c r="P348">
        <v>1</v>
      </c>
      <c r="Q348">
        <v>1</v>
      </c>
      <c r="R348">
        <v>346</v>
      </c>
      <c r="S348" t="s">
        <v>10908</v>
      </c>
      <c r="T348" t="s">
        <v>10907</v>
      </c>
      <c r="U348">
        <f t="shared" si="5"/>
        <v>2</v>
      </c>
    </row>
    <row r="349" spans="1:21" x14ac:dyDescent="0.25">
      <c r="A349" s="1">
        <v>347</v>
      </c>
      <c r="B349" t="s">
        <v>3339</v>
      </c>
      <c r="C349" t="s">
        <v>3340</v>
      </c>
      <c r="D349" t="s">
        <v>13886</v>
      </c>
      <c r="E349">
        <v>3</v>
      </c>
      <c r="F349" t="s">
        <v>73</v>
      </c>
      <c r="G349" t="s">
        <v>3341</v>
      </c>
      <c r="H349" t="s">
        <v>3342</v>
      </c>
      <c r="I349">
        <v>22207</v>
      </c>
      <c r="J349" t="s">
        <v>76</v>
      </c>
      <c r="K349" t="s">
        <v>3343</v>
      </c>
      <c r="L349" t="s">
        <v>3344</v>
      </c>
      <c r="M349">
        <v>2</v>
      </c>
      <c r="N349">
        <v>2</v>
      </c>
      <c r="O349" t="s">
        <v>7338</v>
      </c>
      <c r="P349">
        <v>2</v>
      </c>
      <c r="Q349">
        <v>0</v>
      </c>
      <c r="R349">
        <v>347</v>
      </c>
      <c r="S349" t="s">
        <v>10906</v>
      </c>
      <c r="T349" t="s">
        <v>10905</v>
      </c>
      <c r="U349">
        <f t="shared" si="5"/>
        <v>2</v>
      </c>
    </row>
    <row r="350" spans="1:21" x14ac:dyDescent="0.25">
      <c r="A350" s="1">
        <v>348</v>
      </c>
      <c r="B350" t="s">
        <v>3357</v>
      </c>
      <c r="C350" t="s">
        <v>3358</v>
      </c>
      <c r="D350" t="s">
        <v>13467</v>
      </c>
      <c r="E350">
        <v>3</v>
      </c>
      <c r="F350" t="s">
        <v>187</v>
      </c>
      <c r="G350" t="s">
        <v>3359</v>
      </c>
      <c r="H350" t="s">
        <v>3360</v>
      </c>
      <c r="I350">
        <v>1547</v>
      </c>
      <c r="J350" t="s">
        <v>161</v>
      </c>
      <c r="K350" t="s">
        <v>3361</v>
      </c>
      <c r="L350" t="s">
        <v>3362</v>
      </c>
      <c r="M350">
        <v>2</v>
      </c>
      <c r="N350">
        <v>2</v>
      </c>
      <c r="O350" t="s">
        <v>7336</v>
      </c>
      <c r="P350">
        <v>2</v>
      </c>
      <c r="Q350">
        <v>0</v>
      </c>
      <c r="R350">
        <v>348</v>
      </c>
      <c r="S350" t="s">
        <v>9307</v>
      </c>
      <c r="T350" t="s">
        <v>9306</v>
      </c>
      <c r="U350">
        <f t="shared" si="5"/>
        <v>2</v>
      </c>
    </row>
    <row r="351" spans="1:21" x14ac:dyDescent="0.25">
      <c r="A351" s="1">
        <v>349</v>
      </c>
      <c r="B351" t="s">
        <v>3387</v>
      </c>
      <c r="C351" t="s">
        <v>3388</v>
      </c>
      <c r="D351" t="s">
        <v>13166</v>
      </c>
      <c r="E351">
        <v>3</v>
      </c>
      <c r="F351" t="s">
        <v>15</v>
      </c>
      <c r="G351" t="s">
        <v>3389</v>
      </c>
      <c r="H351" t="s">
        <v>3390</v>
      </c>
      <c r="I351">
        <v>22390</v>
      </c>
      <c r="J351" t="s">
        <v>18</v>
      </c>
      <c r="K351" t="s">
        <v>3391</v>
      </c>
      <c r="L351" t="s">
        <v>3392</v>
      </c>
      <c r="M351">
        <v>2</v>
      </c>
      <c r="N351">
        <v>2</v>
      </c>
      <c r="O351" t="s">
        <v>7334</v>
      </c>
      <c r="P351">
        <v>1</v>
      </c>
      <c r="Q351">
        <v>1</v>
      </c>
      <c r="R351">
        <v>349</v>
      </c>
      <c r="S351" t="s">
        <v>10904</v>
      </c>
      <c r="T351" t="s">
        <v>9304</v>
      </c>
      <c r="U351">
        <f t="shared" si="5"/>
        <v>1</v>
      </c>
    </row>
    <row r="352" spans="1:21" x14ac:dyDescent="0.25">
      <c r="A352" s="1">
        <v>350</v>
      </c>
      <c r="B352" t="s">
        <v>3399</v>
      </c>
      <c r="C352" t="s">
        <v>3400</v>
      </c>
      <c r="D352" t="s">
        <v>13469</v>
      </c>
      <c r="E352">
        <v>3</v>
      </c>
      <c r="F352" t="s">
        <v>198</v>
      </c>
      <c r="G352" t="s">
        <v>3401</v>
      </c>
      <c r="H352" t="s">
        <v>3402</v>
      </c>
      <c r="I352">
        <v>5546</v>
      </c>
      <c r="J352" t="s">
        <v>199</v>
      </c>
      <c r="K352" t="s">
        <v>3403</v>
      </c>
      <c r="L352" t="s">
        <v>3404</v>
      </c>
      <c r="M352">
        <v>2</v>
      </c>
      <c r="N352">
        <v>2</v>
      </c>
      <c r="O352" t="s">
        <v>7332</v>
      </c>
      <c r="P352">
        <v>2</v>
      </c>
      <c r="Q352">
        <v>0</v>
      </c>
      <c r="R352">
        <v>350</v>
      </c>
      <c r="S352" t="s">
        <v>9303</v>
      </c>
      <c r="T352" t="s">
        <v>9302</v>
      </c>
      <c r="U352">
        <f t="shared" si="5"/>
        <v>2</v>
      </c>
    </row>
    <row r="353" spans="1:21" x14ac:dyDescent="0.25">
      <c r="A353" s="1">
        <v>351</v>
      </c>
      <c r="B353" t="s">
        <v>3428</v>
      </c>
      <c r="C353" t="s">
        <v>3429</v>
      </c>
      <c r="D353" t="s">
        <v>13470</v>
      </c>
      <c r="E353">
        <v>3</v>
      </c>
      <c r="F353" t="s">
        <v>73</v>
      </c>
      <c r="G353" t="s">
        <v>3430</v>
      </c>
      <c r="H353" t="s">
        <v>3431</v>
      </c>
      <c r="I353">
        <v>12752</v>
      </c>
      <c r="J353" t="s">
        <v>76</v>
      </c>
      <c r="K353" t="s">
        <v>3432</v>
      </c>
      <c r="L353" t="s">
        <v>3433</v>
      </c>
      <c r="M353">
        <v>2</v>
      </c>
      <c r="N353">
        <v>2</v>
      </c>
      <c r="O353" t="s">
        <v>7330</v>
      </c>
      <c r="P353">
        <v>2</v>
      </c>
      <c r="Q353">
        <v>0</v>
      </c>
      <c r="R353">
        <v>351</v>
      </c>
      <c r="S353" t="s">
        <v>9301</v>
      </c>
      <c r="T353" t="s">
        <v>9300</v>
      </c>
      <c r="U353">
        <f t="shared" si="5"/>
        <v>2</v>
      </c>
    </row>
    <row r="354" spans="1:21" x14ac:dyDescent="0.25">
      <c r="A354" s="1">
        <v>352</v>
      </c>
      <c r="B354" t="s">
        <v>3458</v>
      </c>
      <c r="C354" t="s">
        <v>3459</v>
      </c>
      <c r="D354" t="s">
        <v>13887</v>
      </c>
      <c r="E354">
        <v>4</v>
      </c>
      <c r="F354" t="s">
        <v>31</v>
      </c>
      <c r="G354" t="s">
        <v>3460</v>
      </c>
      <c r="H354" t="s">
        <v>3461</v>
      </c>
      <c r="I354">
        <v>1080</v>
      </c>
      <c r="J354" t="s">
        <v>34</v>
      </c>
      <c r="K354" t="s">
        <v>3462</v>
      </c>
      <c r="L354" t="s">
        <v>3463</v>
      </c>
      <c r="M354">
        <v>2</v>
      </c>
      <c r="N354">
        <v>1</v>
      </c>
      <c r="O354" t="s">
        <v>7328</v>
      </c>
      <c r="P354">
        <v>2</v>
      </c>
      <c r="Q354">
        <v>0</v>
      </c>
      <c r="R354">
        <v>352</v>
      </c>
      <c r="S354" t="s">
        <v>9299</v>
      </c>
      <c r="T354" t="s">
        <v>9298</v>
      </c>
      <c r="U354">
        <f t="shared" si="5"/>
        <v>3</v>
      </c>
    </row>
    <row r="355" spans="1:21" x14ac:dyDescent="0.25">
      <c r="A355" s="1">
        <v>353</v>
      </c>
      <c r="B355" t="s">
        <v>3480</v>
      </c>
      <c r="C355" t="s">
        <v>3481</v>
      </c>
      <c r="D355" t="s">
        <v>13471</v>
      </c>
      <c r="E355">
        <v>4</v>
      </c>
      <c r="F355" t="s">
        <v>31</v>
      </c>
      <c r="G355" t="s">
        <v>3482</v>
      </c>
      <c r="H355" t="s">
        <v>3483</v>
      </c>
      <c r="I355">
        <v>10694</v>
      </c>
      <c r="J355" t="s">
        <v>34</v>
      </c>
      <c r="K355" t="s">
        <v>3484</v>
      </c>
      <c r="L355" t="s">
        <v>3485</v>
      </c>
      <c r="M355">
        <v>2</v>
      </c>
      <c r="N355">
        <v>2</v>
      </c>
      <c r="O355" t="s">
        <v>7326</v>
      </c>
      <c r="P355">
        <v>2</v>
      </c>
      <c r="Q355">
        <v>0</v>
      </c>
      <c r="R355">
        <v>353</v>
      </c>
      <c r="S355" t="s">
        <v>9297</v>
      </c>
      <c r="T355" t="s">
        <v>9296</v>
      </c>
      <c r="U355">
        <f t="shared" si="5"/>
        <v>2</v>
      </c>
    </row>
    <row r="356" spans="1:21" x14ac:dyDescent="0.25">
      <c r="A356" s="1">
        <v>354</v>
      </c>
      <c r="B356" t="s">
        <v>3498</v>
      </c>
      <c r="C356" t="s">
        <v>931</v>
      </c>
      <c r="D356" t="s">
        <v>14032</v>
      </c>
      <c r="E356">
        <v>4</v>
      </c>
      <c r="F356" t="s">
        <v>39</v>
      </c>
      <c r="G356" t="s">
        <v>3499</v>
      </c>
      <c r="H356" t="s">
        <v>3500</v>
      </c>
      <c r="I356">
        <v>5037</v>
      </c>
      <c r="J356" t="s">
        <v>42</v>
      </c>
      <c r="K356" t="s">
        <v>3501</v>
      </c>
      <c r="L356" t="s">
        <v>3502</v>
      </c>
      <c r="M356">
        <v>2</v>
      </c>
      <c r="N356">
        <v>1</v>
      </c>
      <c r="O356" t="s">
        <v>7324</v>
      </c>
      <c r="P356">
        <v>2</v>
      </c>
      <c r="Q356">
        <v>0</v>
      </c>
      <c r="R356">
        <v>354</v>
      </c>
      <c r="S356" t="s">
        <v>10903</v>
      </c>
      <c r="T356" t="s">
        <v>10902</v>
      </c>
      <c r="U356">
        <f t="shared" si="5"/>
        <v>2</v>
      </c>
    </row>
    <row r="357" spans="1:21" x14ac:dyDescent="0.25">
      <c r="A357" s="1">
        <v>355</v>
      </c>
      <c r="B357" t="s">
        <v>3509</v>
      </c>
      <c r="C357" t="s">
        <v>3510</v>
      </c>
      <c r="D357" t="s">
        <v>13577</v>
      </c>
      <c r="E357">
        <v>4</v>
      </c>
      <c r="F357" t="s">
        <v>117</v>
      </c>
      <c r="G357" t="s">
        <v>3511</v>
      </c>
      <c r="H357" t="s">
        <v>3512</v>
      </c>
      <c r="I357">
        <v>8431</v>
      </c>
      <c r="J357" t="s">
        <v>120</v>
      </c>
      <c r="K357" t="s">
        <v>3513</v>
      </c>
      <c r="L357" t="s">
        <v>3514</v>
      </c>
      <c r="M357">
        <v>2</v>
      </c>
      <c r="N357">
        <v>2</v>
      </c>
      <c r="O357" t="s">
        <v>7322</v>
      </c>
      <c r="P357">
        <v>1</v>
      </c>
      <c r="Q357">
        <v>1</v>
      </c>
      <c r="R357">
        <v>355</v>
      </c>
      <c r="S357" t="s">
        <v>10901</v>
      </c>
      <c r="T357" t="s">
        <v>10900</v>
      </c>
      <c r="U357">
        <f t="shared" si="5"/>
        <v>1</v>
      </c>
    </row>
    <row r="358" spans="1:21" x14ac:dyDescent="0.25">
      <c r="A358" s="1">
        <v>356</v>
      </c>
      <c r="B358" t="s">
        <v>3591</v>
      </c>
      <c r="C358" t="s">
        <v>3592</v>
      </c>
      <c r="D358" t="s">
        <v>13472</v>
      </c>
      <c r="E358">
        <v>4</v>
      </c>
      <c r="F358" t="s">
        <v>31</v>
      </c>
      <c r="G358" t="s">
        <v>3593</v>
      </c>
      <c r="H358" t="s">
        <v>3594</v>
      </c>
      <c r="I358">
        <v>4452</v>
      </c>
      <c r="J358" t="s">
        <v>34</v>
      </c>
      <c r="K358" t="s">
        <v>3595</v>
      </c>
      <c r="L358" t="s">
        <v>3596</v>
      </c>
      <c r="M358">
        <v>2</v>
      </c>
      <c r="N358">
        <v>2</v>
      </c>
      <c r="O358" t="s">
        <v>7320</v>
      </c>
      <c r="P358">
        <v>2</v>
      </c>
      <c r="Q358">
        <v>0</v>
      </c>
      <c r="R358">
        <v>356</v>
      </c>
      <c r="S358" t="s">
        <v>9291</v>
      </c>
      <c r="T358" t="s">
        <v>9290</v>
      </c>
      <c r="U358">
        <f t="shared" si="5"/>
        <v>2</v>
      </c>
    </row>
    <row r="359" spans="1:21" x14ac:dyDescent="0.25">
      <c r="A359" s="1">
        <v>357</v>
      </c>
      <c r="B359" t="s">
        <v>3615</v>
      </c>
      <c r="C359" t="s">
        <v>3616</v>
      </c>
      <c r="D359" t="s">
        <v>13473</v>
      </c>
      <c r="E359">
        <v>4</v>
      </c>
      <c r="F359" t="s">
        <v>198</v>
      </c>
      <c r="G359" t="s">
        <v>3617</v>
      </c>
      <c r="H359" t="s">
        <v>3618</v>
      </c>
      <c r="I359">
        <v>5134</v>
      </c>
      <c r="J359" t="s">
        <v>199</v>
      </c>
      <c r="K359" t="s">
        <v>3619</v>
      </c>
      <c r="L359" t="s">
        <v>3620</v>
      </c>
      <c r="M359">
        <v>2</v>
      </c>
      <c r="N359">
        <v>2</v>
      </c>
      <c r="O359" t="s">
        <v>7318</v>
      </c>
      <c r="P359">
        <v>2</v>
      </c>
      <c r="Q359">
        <v>0</v>
      </c>
      <c r="R359">
        <v>357</v>
      </c>
      <c r="S359" t="s">
        <v>9289</v>
      </c>
      <c r="T359" t="s">
        <v>9288</v>
      </c>
      <c r="U359">
        <f t="shared" si="5"/>
        <v>2</v>
      </c>
    </row>
    <row r="360" spans="1:21" x14ac:dyDescent="0.25">
      <c r="A360" s="1">
        <v>358</v>
      </c>
      <c r="B360" t="s">
        <v>3669</v>
      </c>
      <c r="C360" t="s">
        <v>3670</v>
      </c>
      <c r="D360" t="s">
        <v>13474</v>
      </c>
      <c r="E360">
        <v>4</v>
      </c>
      <c r="F360" t="s">
        <v>39</v>
      </c>
      <c r="G360" t="s">
        <v>3671</v>
      </c>
      <c r="H360" t="s">
        <v>3672</v>
      </c>
      <c r="I360">
        <v>622</v>
      </c>
      <c r="J360" t="s">
        <v>42</v>
      </c>
      <c r="K360" t="s">
        <v>3673</v>
      </c>
      <c r="L360" t="s">
        <v>3674</v>
      </c>
      <c r="M360">
        <v>2</v>
      </c>
      <c r="N360">
        <v>2</v>
      </c>
      <c r="O360" t="s">
        <v>7316</v>
      </c>
      <c r="P360">
        <v>2</v>
      </c>
      <c r="Q360">
        <v>0</v>
      </c>
      <c r="R360">
        <v>358</v>
      </c>
      <c r="S360" t="s">
        <v>10899</v>
      </c>
      <c r="T360" t="s">
        <v>10898</v>
      </c>
      <c r="U360">
        <f t="shared" si="5"/>
        <v>2</v>
      </c>
    </row>
    <row r="361" spans="1:21" x14ac:dyDescent="0.25">
      <c r="A361" s="1">
        <v>359</v>
      </c>
      <c r="B361" t="s">
        <v>3705</v>
      </c>
      <c r="C361" t="s">
        <v>3706</v>
      </c>
      <c r="D361" t="s">
        <v>13827</v>
      </c>
      <c r="E361">
        <v>4</v>
      </c>
      <c r="F361" t="s">
        <v>187</v>
      </c>
      <c r="G361" t="s">
        <v>3707</v>
      </c>
      <c r="H361" t="s">
        <v>3708</v>
      </c>
      <c r="I361">
        <v>1312</v>
      </c>
      <c r="J361" t="s">
        <v>161</v>
      </c>
      <c r="K361" t="s">
        <v>3709</v>
      </c>
      <c r="L361" t="s">
        <v>3710</v>
      </c>
      <c r="M361">
        <v>2</v>
      </c>
      <c r="N361">
        <v>5</v>
      </c>
      <c r="O361" t="s">
        <v>7314</v>
      </c>
      <c r="P361">
        <v>4</v>
      </c>
      <c r="Q361">
        <v>-2</v>
      </c>
      <c r="R361">
        <v>359</v>
      </c>
      <c r="S361" t="s">
        <v>10897</v>
      </c>
      <c r="T361" t="s">
        <v>10896</v>
      </c>
      <c r="U361">
        <f t="shared" si="5"/>
        <v>3</v>
      </c>
    </row>
    <row r="362" spans="1:21" x14ac:dyDescent="0.25">
      <c r="A362" s="1">
        <v>360</v>
      </c>
      <c r="B362" t="s">
        <v>3748</v>
      </c>
      <c r="C362" t="s">
        <v>3749</v>
      </c>
      <c r="D362" t="s">
        <v>13475</v>
      </c>
      <c r="E362">
        <v>4</v>
      </c>
      <c r="F362" t="s">
        <v>39</v>
      </c>
      <c r="G362" t="s">
        <v>3750</v>
      </c>
      <c r="H362" t="s">
        <v>3751</v>
      </c>
      <c r="I362">
        <v>5056</v>
      </c>
      <c r="J362" t="s">
        <v>42</v>
      </c>
      <c r="K362" t="s">
        <v>3752</v>
      </c>
      <c r="L362" t="s">
        <v>3753</v>
      </c>
      <c r="M362">
        <v>2</v>
      </c>
      <c r="N362">
        <v>0</v>
      </c>
      <c r="O362" t="s">
        <v>7312</v>
      </c>
      <c r="P362">
        <v>2</v>
      </c>
      <c r="Q362">
        <v>0</v>
      </c>
      <c r="R362">
        <v>360</v>
      </c>
      <c r="S362" t="s">
        <v>10895</v>
      </c>
      <c r="T362" t="s">
        <v>10894</v>
      </c>
      <c r="U362">
        <f t="shared" si="5"/>
        <v>2</v>
      </c>
    </row>
    <row r="363" spans="1:21" x14ac:dyDescent="0.25">
      <c r="A363" s="1">
        <v>361</v>
      </c>
      <c r="B363" t="s">
        <v>3772</v>
      </c>
      <c r="C363" t="s">
        <v>3773</v>
      </c>
      <c r="D363" t="s">
        <v>13167</v>
      </c>
      <c r="E363">
        <v>4</v>
      </c>
      <c r="F363" t="s">
        <v>198</v>
      </c>
      <c r="G363" t="s">
        <v>3774</v>
      </c>
      <c r="H363" t="s">
        <v>3775</v>
      </c>
      <c r="I363">
        <v>32780</v>
      </c>
      <c r="J363" t="s">
        <v>199</v>
      </c>
      <c r="K363" t="s">
        <v>3776</v>
      </c>
      <c r="L363" t="s">
        <v>3777</v>
      </c>
      <c r="M363">
        <v>2</v>
      </c>
      <c r="N363">
        <v>2</v>
      </c>
      <c r="O363" t="s">
        <v>7310</v>
      </c>
      <c r="P363">
        <v>1</v>
      </c>
      <c r="Q363">
        <v>1</v>
      </c>
      <c r="R363">
        <v>361</v>
      </c>
      <c r="S363" t="s">
        <v>10893</v>
      </c>
      <c r="T363" t="s">
        <v>10892</v>
      </c>
      <c r="U363">
        <f t="shared" si="5"/>
        <v>2</v>
      </c>
    </row>
    <row r="364" spans="1:21" x14ac:dyDescent="0.25">
      <c r="A364" s="1">
        <v>362</v>
      </c>
      <c r="B364" t="s">
        <v>3850</v>
      </c>
      <c r="C364" t="s">
        <v>3851</v>
      </c>
      <c r="D364" t="s">
        <v>13476</v>
      </c>
      <c r="E364">
        <v>4</v>
      </c>
      <c r="F364" t="s">
        <v>187</v>
      </c>
      <c r="G364" t="s">
        <v>3852</v>
      </c>
      <c r="H364" t="s">
        <v>3853</v>
      </c>
      <c r="I364">
        <v>21878</v>
      </c>
      <c r="J364" t="s">
        <v>161</v>
      </c>
      <c r="K364" t="s">
        <v>3854</v>
      </c>
      <c r="L364" t="s">
        <v>3855</v>
      </c>
      <c r="M364">
        <v>2</v>
      </c>
      <c r="N364">
        <v>2</v>
      </c>
      <c r="O364" t="s">
        <v>7308</v>
      </c>
      <c r="P364">
        <v>2</v>
      </c>
      <c r="Q364">
        <v>0</v>
      </c>
      <c r="R364">
        <v>362</v>
      </c>
      <c r="S364" t="s">
        <v>10891</v>
      </c>
      <c r="T364" t="s">
        <v>7308</v>
      </c>
      <c r="U364">
        <f t="shared" si="5"/>
        <v>2</v>
      </c>
    </row>
    <row r="365" spans="1:21" x14ac:dyDescent="0.25">
      <c r="A365" s="1">
        <v>363</v>
      </c>
      <c r="B365" t="s">
        <v>3868</v>
      </c>
      <c r="C365" t="s">
        <v>3869</v>
      </c>
      <c r="D365" t="s">
        <v>13984</v>
      </c>
      <c r="E365">
        <v>4</v>
      </c>
      <c r="F365" t="s">
        <v>15</v>
      </c>
      <c r="G365" t="s">
        <v>3870</v>
      </c>
      <c r="H365" t="s">
        <v>3871</v>
      </c>
      <c r="I365">
        <v>8993</v>
      </c>
      <c r="J365" t="s">
        <v>18</v>
      </c>
      <c r="K365" t="s">
        <v>3872</v>
      </c>
      <c r="L365" t="s">
        <v>3873</v>
      </c>
      <c r="M365">
        <v>2</v>
      </c>
      <c r="N365">
        <v>4</v>
      </c>
      <c r="O365" t="s">
        <v>7306</v>
      </c>
      <c r="P365">
        <v>3</v>
      </c>
      <c r="Q365">
        <v>-1</v>
      </c>
      <c r="R365">
        <v>363</v>
      </c>
      <c r="S365" t="s">
        <v>10890</v>
      </c>
      <c r="T365" t="s">
        <v>10889</v>
      </c>
      <c r="U365">
        <f t="shared" si="5"/>
        <v>4</v>
      </c>
    </row>
    <row r="366" spans="1:21" x14ac:dyDescent="0.25">
      <c r="A366" s="1">
        <v>364</v>
      </c>
      <c r="B366" t="s">
        <v>3880</v>
      </c>
      <c r="C366" t="s">
        <v>3881</v>
      </c>
      <c r="D366" t="s">
        <v>13889</v>
      </c>
      <c r="E366">
        <v>4</v>
      </c>
      <c r="F366" t="s">
        <v>490</v>
      </c>
      <c r="G366" t="s">
        <v>3882</v>
      </c>
      <c r="H366" t="s">
        <v>3883</v>
      </c>
      <c r="I366">
        <v>1520</v>
      </c>
      <c r="J366" t="s">
        <v>473</v>
      </c>
      <c r="K366" t="s">
        <v>3884</v>
      </c>
      <c r="L366" t="s">
        <v>3885</v>
      </c>
      <c r="M366">
        <v>2</v>
      </c>
      <c r="N366">
        <v>2</v>
      </c>
      <c r="O366" t="s">
        <v>7304</v>
      </c>
      <c r="P366">
        <v>2</v>
      </c>
      <c r="Q366">
        <v>0</v>
      </c>
      <c r="R366">
        <v>364</v>
      </c>
      <c r="S366" t="s">
        <v>10888</v>
      </c>
      <c r="T366" t="s">
        <v>10887</v>
      </c>
      <c r="U366">
        <f t="shared" si="5"/>
        <v>2</v>
      </c>
    </row>
    <row r="367" spans="1:21" x14ac:dyDescent="0.25">
      <c r="A367" s="1">
        <v>365</v>
      </c>
      <c r="B367" t="s">
        <v>3934</v>
      </c>
      <c r="C367" t="s">
        <v>3935</v>
      </c>
      <c r="D367" t="s">
        <v>13478</v>
      </c>
      <c r="E367">
        <v>4</v>
      </c>
      <c r="F367" t="s">
        <v>73</v>
      </c>
      <c r="G367" t="s">
        <v>3936</v>
      </c>
      <c r="H367" t="s">
        <v>3937</v>
      </c>
      <c r="I367">
        <v>16216</v>
      </c>
      <c r="J367" t="s">
        <v>76</v>
      </c>
      <c r="K367" t="s">
        <v>3938</v>
      </c>
      <c r="L367" t="s">
        <v>3939</v>
      </c>
      <c r="M367">
        <v>2</v>
      </c>
      <c r="N367">
        <v>2</v>
      </c>
      <c r="O367" t="s">
        <v>7302</v>
      </c>
      <c r="P367">
        <v>2</v>
      </c>
      <c r="Q367">
        <v>0</v>
      </c>
      <c r="R367">
        <v>365</v>
      </c>
      <c r="S367" t="s">
        <v>10886</v>
      </c>
      <c r="T367" t="s">
        <v>10885</v>
      </c>
      <c r="U367">
        <f t="shared" si="5"/>
        <v>2</v>
      </c>
    </row>
    <row r="368" spans="1:21" x14ac:dyDescent="0.25">
      <c r="A368" s="1">
        <v>366</v>
      </c>
      <c r="B368" t="s">
        <v>3940</v>
      </c>
      <c r="C368" t="s">
        <v>3941</v>
      </c>
      <c r="D368" t="s">
        <v>13890</v>
      </c>
      <c r="E368">
        <v>4</v>
      </c>
      <c r="F368" t="s">
        <v>187</v>
      </c>
      <c r="G368" t="s">
        <v>3942</v>
      </c>
      <c r="H368" t="s">
        <v>3943</v>
      </c>
      <c r="I368">
        <v>3362</v>
      </c>
      <c r="J368" t="s">
        <v>161</v>
      </c>
      <c r="K368" t="s">
        <v>3944</v>
      </c>
      <c r="L368" t="s">
        <v>3945</v>
      </c>
      <c r="M368">
        <v>2</v>
      </c>
      <c r="N368">
        <v>2</v>
      </c>
      <c r="O368" t="s">
        <v>7300</v>
      </c>
      <c r="P368">
        <v>2</v>
      </c>
      <c r="Q368">
        <v>0</v>
      </c>
      <c r="R368">
        <v>366</v>
      </c>
      <c r="S368" t="s">
        <v>10884</v>
      </c>
      <c r="T368" t="s">
        <v>10883</v>
      </c>
      <c r="U368">
        <f t="shared" si="5"/>
        <v>2</v>
      </c>
    </row>
    <row r="369" spans="1:21" x14ac:dyDescent="0.25">
      <c r="A369" s="1">
        <v>367</v>
      </c>
      <c r="B369" t="s">
        <v>3946</v>
      </c>
      <c r="C369" t="s">
        <v>3947</v>
      </c>
      <c r="D369" t="s">
        <v>13479</v>
      </c>
      <c r="E369">
        <v>4</v>
      </c>
      <c r="F369" t="s">
        <v>198</v>
      </c>
      <c r="G369" t="s">
        <v>3948</v>
      </c>
      <c r="H369" t="s">
        <v>3949</v>
      </c>
      <c r="I369">
        <v>4765</v>
      </c>
      <c r="J369" t="s">
        <v>199</v>
      </c>
      <c r="K369" t="s">
        <v>3950</v>
      </c>
      <c r="L369" t="s">
        <v>3951</v>
      </c>
      <c r="M369">
        <v>2</v>
      </c>
      <c r="N369">
        <v>2</v>
      </c>
      <c r="O369" t="s">
        <v>7298</v>
      </c>
      <c r="P369">
        <v>2</v>
      </c>
      <c r="Q369">
        <v>0</v>
      </c>
      <c r="R369">
        <v>367</v>
      </c>
      <c r="S369" t="s">
        <v>9270</v>
      </c>
      <c r="T369" t="s">
        <v>9269</v>
      </c>
      <c r="U369">
        <f t="shared" si="5"/>
        <v>2</v>
      </c>
    </row>
    <row r="370" spans="1:21" x14ac:dyDescent="0.25">
      <c r="A370" s="1">
        <v>368</v>
      </c>
      <c r="B370" t="s">
        <v>3970</v>
      </c>
      <c r="C370" t="s">
        <v>3971</v>
      </c>
      <c r="D370" t="s">
        <v>13480</v>
      </c>
      <c r="E370">
        <v>4</v>
      </c>
      <c r="F370" t="s">
        <v>39</v>
      </c>
      <c r="G370" t="s">
        <v>3972</v>
      </c>
      <c r="H370" t="s">
        <v>3973</v>
      </c>
      <c r="I370">
        <v>9899</v>
      </c>
      <c r="J370" t="s">
        <v>42</v>
      </c>
      <c r="K370" t="s">
        <v>3974</v>
      </c>
      <c r="L370" t="s">
        <v>3975</v>
      </c>
      <c r="M370">
        <v>2</v>
      </c>
      <c r="N370">
        <v>2</v>
      </c>
      <c r="O370" t="s">
        <v>7296</v>
      </c>
      <c r="P370">
        <v>2</v>
      </c>
      <c r="Q370">
        <v>0</v>
      </c>
      <c r="R370">
        <v>368</v>
      </c>
      <c r="S370" t="s">
        <v>10882</v>
      </c>
      <c r="T370" t="s">
        <v>10881</v>
      </c>
      <c r="U370">
        <f t="shared" si="5"/>
        <v>3</v>
      </c>
    </row>
    <row r="371" spans="1:21" x14ac:dyDescent="0.25">
      <c r="A371" s="1">
        <v>369</v>
      </c>
      <c r="B371" t="s">
        <v>4000</v>
      </c>
      <c r="C371" t="s">
        <v>4001</v>
      </c>
      <c r="D371" t="s">
        <v>13801</v>
      </c>
      <c r="E371">
        <v>4</v>
      </c>
      <c r="F371" t="s">
        <v>15</v>
      </c>
      <c r="G371" t="s">
        <v>4002</v>
      </c>
      <c r="H371" t="s">
        <v>4003</v>
      </c>
      <c r="I371">
        <v>15998</v>
      </c>
      <c r="J371" t="s">
        <v>18</v>
      </c>
      <c r="K371" t="s">
        <v>4004</v>
      </c>
      <c r="L371" t="s">
        <v>4005</v>
      </c>
      <c r="M371">
        <v>2</v>
      </c>
      <c r="N371">
        <v>2</v>
      </c>
      <c r="O371" t="s">
        <v>7294</v>
      </c>
      <c r="P371">
        <v>3</v>
      </c>
      <c r="Q371">
        <v>-1</v>
      </c>
      <c r="R371">
        <v>369</v>
      </c>
      <c r="S371" t="s">
        <v>9266</v>
      </c>
      <c r="T371" t="s">
        <v>9265</v>
      </c>
      <c r="U371">
        <f t="shared" si="5"/>
        <v>2</v>
      </c>
    </row>
    <row r="372" spans="1:21" x14ac:dyDescent="0.25">
      <c r="A372" s="1">
        <v>370</v>
      </c>
      <c r="B372" t="s">
        <v>4036</v>
      </c>
      <c r="C372" t="s">
        <v>4037</v>
      </c>
      <c r="D372" t="s">
        <v>13482</v>
      </c>
      <c r="E372">
        <v>4</v>
      </c>
      <c r="F372" t="s">
        <v>81</v>
      </c>
      <c r="G372" t="s">
        <v>4038</v>
      </c>
      <c r="H372" t="s">
        <v>4039</v>
      </c>
      <c r="I372">
        <v>22056</v>
      </c>
      <c r="J372" t="s">
        <v>84</v>
      </c>
      <c r="K372" t="s">
        <v>4040</v>
      </c>
      <c r="L372" t="s">
        <v>4041</v>
      </c>
      <c r="M372">
        <v>2</v>
      </c>
      <c r="N372">
        <v>2</v>
      </c>
      <c r="O372" t="s">
        <v>7292</v>
      </c>
      <c r="P372">
        <v>2</v>
      </c>
      <c r="Q372">
        <v>0</v>
      </c>
      <c r="R372">
        <v>370</v>
      </c>
      <c r="S372" t="s">
        <v>10880</v>
      </c>
      <c r="T372" t="s">
        <v>10879</v>
      </c>
      <c r="U372">
        <f t="shared" si="5"/>
        <v>2</v>
      </c>
    </row>
    <row r="373" spans="1:21" x14ac:dyDescent="0.25">
      <c r="A373" s="1">
        <v>371</v>
      </c>
      <c r="B373" t="s">
        <v>4058</v>
      </c>
      <c r="C373" t="s">
        <v>4059</v>
      </c>
      <c r="D373" t="s">
        <v>13483</v>
      </c>
      <c r="E373">
        <v>4</v>
      </c>
      <c r="F373" t="s">
        <v>31</v>
      </c>
      <c r="G373" t="s">
        <v>4060</v>
      </c>
      <c r="H373" t="s">
        <v>4061</v>
      </c>
      <c r="I373">
        <v>49126</v>
      </c>
      <c r="J373" t="s">
        <v>34</v>
      </c>
      <c r="K373" t="s">
        <v>4062</v>
      </c>
      <c r="L373" t="s">
        <v>4063</v>
      </c>
      <c r="M373">
        <v>2</v>
      </c>
      <c r="N373">
        <v>2</v>
      </c>
      <c r="O373" t="s">
        <v>7290</v>
      </c>
      <c r="P373">
        <v>2</v>
      </c>
      <c r="Q373">
        <v>0</v>
      </c>
      <c r="R373">
        <v>371</v>
      </c>
      <c r="S373" t="s">
        <v>10878</v>
      </c>
      <c r="T373" t="s">
        <v>10877</v>
      </c>
      <c r="U373">
        <f t="shared" si="5"/>
        <v>2</v>
      </c>
    </row>
    <row r="374" spans="1:21" x14ac:dyDescent="0.25">
      <c r="A374" s="1">
        <v>372</v>
      </c>
      <c r="B374" t="s">
        <v>4086</v>
      </c>
      <c r="C374" t="s">
        <v>4087</v>
      </c>
      <c r="D374" t="s">
        <v>13484</v>
      </c>
      <c r="E374">
        <v>4</v>
      </c>
      <c r="F374" t="s">
        <v>187</v>
      </c>
      <c r="G374" t="s">
        <v>4088</v>
      </c>
      <c r="H374" t="s">
        <v>4089</v>
      </c>
      <c r="I374">
        <v>8249</v>
      </c>
      <c r="J374" t="s">
        <v>161</v>
      </c>
      <c r="K374" t="s">
        <v>4090</v>
      </c>
      <c r="L374" t="s">
        <v>4091</v>
      </c>
      <c r="M374">
        <v>2</v>
      </c>
      <c r="N374">
        <v>2</v>
      </c>
      <c r="O374" t="s">
        <v>7288</v>
      </c>
      <c r="P374">
        <v>2</v>
      </c>
      <c r="Q374">
        <v>0</v>
      </c>
      <c r="R374">
        <v>372</v>
      </c>
      <c r="S374" t="s">
        <v>9260</v>
      </c>
      <c r="T374" t="s">
        <v>9259</v>
      </c>
      <c r="U374">
        <f t="shared" si="5"/>
        <v>2</v>
      </c>
    </row>
    <row r="375" spans="1:21" x14ac:dyDescent="0.25">
      <c r="A375" s="1">
        <v>373</v>
      </c>
      <c r="B375" t="s">
        <v>4092</v>
      </c>
      <c r="C375" t="s">
        <v>4093</v>
      </c>
      <c r="D375" t="s">
        <v>13485</v>
      </c>
      <c r="E375">
        <v>4</v>
      </c>
      <c r="F375" t="s">
        <v>39</v>
      </c>
      <c r="G375" t="s">
        <v>4094</v>
      </c>
      <c r="H375" t="s">
        <v>4095</v>
      </c>
      <c r="I375">
        <v>53540</v>
      </c>
      <c r="J375" t="s">
        <v>42</v>
      </c>
      <c r="K375" t="s">
        <v>4096</v>
      </c>
      <c r="L375" t="s">
        <v>4097</v>
      </c>
      <c r="M375">
        <v>2</v>
      </c>
      <c r="N375">
        <v>2</v>
      </c>
      <c r="O375" t="s">
        <v>7286</v>
      </c>
      <c r="P375">
        <v>2</v>
      </c>
      <c r="Q375">
        <v>0</v>
      </c>
      <c r="R375">
        <v>373</v>
      </c>
      <c r="S375" t="s">
        <v>9258</v>
      </c>
      <c r="T375" t="s">
        <v>9257</v>
      </c>
      <c r="U375">
        <f t="shared" si="5"/>
        <v>2</v>
      </c>
    </row>
    <row r="376" spans="1:21" x14ac:dyDescent="0.25">
      <c r="A376" s="1">
        <v>374</v>
      </c>
      <c r="B376" t="s">
        <v>4122</v>
      </c>
      <c r="C376" t="s">
        <v>4123</v>
      </c>
      <c r="D376" t="s">
        <v>13486</v>
      </c>
      <c r="E376">
        <v>4</v>
      </c>
      <c r="F376" t="s">
        <v>73</v>
      </c>
      <c r="G376" t="s">
        <v>4124</v>
      </c>
      <c r="H376" t="s">
        <v>4125</v>
      </c>
      <c r="I376">
        <v>3476</v>
      </c>
      <c r="J376" t="s">
        <v>76</v>
      </c>
      <c r="K376" t="s">
        <v>4126</v>
      </c>
      <c r="L376" t="s">
        <v>4127</v>
      </c>
      <c r="M376">
        <v>2</v>
      </c>
      <c r="N376">
        <v>2</v>
      </c>
      <c r="O376" t="s">
        <v>7284</v>
      </c>
      <c r="P376">
        <v>2</v>
      </c>
      <c r="Q376">
        <v>0</v>
      </c>
      <c r="R376">
        <v>374</v>
      </c>
      <c r="S376" t="s">
        <v>9256</v>
      </c>
      <c r="T376" t="s">
        <v>9255</v>
      </c>
      <c r="U376">
        <f t="shared" si="5"/>
        <v>2</v>
      </c>
    </row>
    <row r="377" spans="1:21" x14ac:dyDescent="0.25">
      <c r="A377" s="1">
        <v>375</v>
      </c>
      <c r="B377" t="s">
        <v>4140</v>
      </c>
      <c r="C377" t="s">
        <v>4141</v>
      </c>
      <c r="D377" t="s">
        <v>14068</v>
      </c>
      <c r="E377">
        <v>4</v>
      </c>
      <c r="F377" t="s">
        <v>47</v>
      </c>
      <c r="G377" t="s">
        <v>4142</v>
      </c>
      <c r="H377" t="s">
        <v>4143</v>
      </c>
      <c r="I377">
        <v>527</v>
      </c>
      <c r="J377" t="s">
        <v>50</v>
      </c>
      <c r="K377" t="s">
        <v>4144</v>
      </c>
      <c r="L377" t="s">
        <v>4145</v>
      </c>
      <c r="M377">
        <v>2</v>
      </c>
      <c r="N377">
        <v>2</v>
      </c>
      <c r="O377" t="s">
        <v>7282</v>
      </c>
      <c r="P377">
        <v>2</v>
      </c>
      <c r="Q377">
        <v>0</v>
      </c>
      <c r="R377">
        <v>375</v>
      </c>
      <c r="S377" t="s">
        <v>10876</v>
      </c>
      <c r="T377" t="s">
        <v>10875</v>
      </c>
      <c r="U377">
        <f t="shared" si="5"/>
        <v>2</v>
      </c>
    </row>
    <row r="378" spans="1:21" x14ac:dyDescent="0.25">
      <c r="A378" s="1">
        <v>376</v>
      </c>
      <c r="B378" t="s">
        <v>4164</v>
      </c>
      <c r="C378" t="s">
        <v>4165</v>
      </c>
      <c r="D378" t="s">
        <v>13487</v>
      </c>
      <c r="E378">
        <v>4</v>
      </c>
      <c r="F378" t="s">
        <v>198</v>
      </c>
      <c r="G378" t="s">
        <v>4166</v>
      </c>
      <c r="H378" t="s">
        <v>4167</v>
      </c>
      <c r="I378">
        <v>2321</v>
      </c>
      <c r="J378" t="s">
        <v>199</v>
      </c>
      <c r="K378" t="s">
        <v>4168</v>
      </c>
      <c r="L378" t="s">
        <v>4169</v>
      </c>
      <c r="M378">
        <v>2</v>
      </c>
      <c r="N378">
        <v>2</v>
      </c>
      <c r="O378" t="s">
        <v>7280</v>
      </c>
      <c r="P378">
        <v>2</v>
      </c>
      <c r="Q378">
        <v>0</v>
      </c>
      <c r="R378">
        <v>376</v>
      </c>
      <c r="S378" t="s">
        <v>9252</v>
      </c>
      <c r="T378" t="s">
        <v>7280</v>
      </c>
      <c r="U378">
        <f t="shared" si="5"/>
        <v>2</v>
      </c>
    </row>
    <row r="379" spans="1:21" x14ac:dyDescent="0.25">
      <c r="A379" s="1">
        <v>377</v>
      </c>
      <c r="B379" t="s">
        <v>4188</v>
      </c>
      <c r="C379" t="s">
        <v>4189</v>
      </c>
      <c r="D379" t="s">
        <v>13488</v>
      </c>
      <c r="E379">
        <v>4</v>
      </c>
      <c r="F379" t="s">
        <v>234</v>
      </c>
      <c r="G379" t="s">
        <v>4190</v>
      </c>
      <c r="H379" t="s">
        <v>4191</v>
      </c>
      <c r="I379">
        <v>853</v>
      </c>
      <c r="J379" t="s">
        <v>237</v>
      </c>
      <c r="K379" t="s">
        <v>4192</v>
      </c>
      <c r="L379" t="s">
        <v>4193</v>
      </c>
      <c r="M379">
        <v>2</v>
      </c>
      <c r="N379">
        <v>2</v>
      </c>
      <c r="O379" t="s">
        <v>7278</v>
      </c>
      <c r="P379">
        <v>2</v>
      </c>
      <c r="Q379">
        <v>0</v>
      </c>
      <c r="R379">
        <v>377</v>
      </c>
      <c r="S379" t="s">
        <v>10874</v>
      </c>
      <c r="T379" t="s">
        <v>10873</v>
      </c>
      <c r="U379">
        <f t="shared" si="5"/>
        <v>3</v>
      </c>
    </row>
    <row r="380" spans="1:21" x14ac:dyDescent="0.25">
      <c r="A380" s="1">
        <v>378</v>
      </c>
      <c r="B380" t="s">
        <v>4206</v>
      </c>
      <c r="C380" t="s">
        <v>4207</v>
      </c>
      <c r="D380" t="s">
        <v>13489</v>
      </c>
      <c r="E380">
        <v>4</v>
      </c>
      <c r="F380" t="s">
        <v>198</v>
      </c>
      <c r="G380" t="s">
        <v>4208</v>
      </c>
      <c r="H380" t="s">
        <v>4209</v>
      </c>
      <c r="I380">
        <v>30588</v>
      </c>
      <c r="J380" t="s">
        <v>199</v>
      </c>
      <c r="K380" t="s">
        <v>4210</v>
      </c>
      <c r="L380" t="s">
        <v>4211</v>
      </c>
      <c r="M380">
        <v>2</v>
      </c>
      <c r="N380">
        <v>2</v>
      </c>
      <c r="O380" t="s">
        <v>7276</v>
      </c>
      <c r="P380">
        <v>2</v>
      </c>
      <c r="Q380">
        <v>0</v>
      </c>
      <c r="R380">
        <v>378</v>
      </c>
      <c r="S380" t="s">
        <v>9249</v>
      </c>
      <c r="T380" t="s">
        <v>9248</v>
      </c>
      <c r="U380">
        <f t="shared" si="5"/>
        <v>2</v>
      </c>
    </row>
    <row r="381" spans="1:21" x14ac:dyDescent="0.25">
      <c r="A381" s="1">
        <v>379</v>
      </c>
      <c r="B381" t="s">
        <v>4218</v>
      </c>
      <c r="C381" t="s">
        <v>4219</v>
      </c>
      <c r="D381" t="s">
        <v>13802</v>
      </c>
      <c r="E381">
        <v>4</v>
      </c>
      <c r="F381" t="s">
        <v>39</v>
      </c>
      <c r="G381" t="s">
        <v>4220</v>
      </c>
      <c r="H381" t="s">
        <v>4221</v>
      </c>
      <c r="I381">
        <v>1505</v>
      </c>
      <c r="J381" t="s">
        <v>42</v>
      </c>
      <c r="K381" t="s">
        <v>4222</v>
      </c>
      <c r="L381" t="s">
        <v>4223</v>
      </c>
      <c r="M381">
        <v>2</v>
      </c>
      <c r="N381">
        <v>5</v>
      </c>
      <c r="O381" t="s">
        <v>7274</v>
      </c>
      <c r="P381">
        <v>3</v>
      </c>
      <c r="Q381">
        <v>-1</v>
      </c>
      <c r="R381">
        <v>379</v>
      </c>
      <c r="S381" t="s">
        <v>10872</v>
      </c>
      <c r="T381" t="s">
        <v>9246</v>
      </c>
      <c r="U381">
        <f t="shared" si="5"/>
        <v>2</v>
      </c>
    </row>
    <row r="382" spans="1:21" x14ac:dyDescent="0.25">
      <c r="A382" s="1">
        <v>380</v>
      </c>
      <c r="B382" t="s">
        <v>4230</v>
      </c>
      <c r="C382" t="s">
        <v>4231</v>
      </c>
      <c r="D382" t="s">
        <v>13491</v>
      </c>
      <c r="E382">
        <v>4</v>
      </c>
      <c r="F382" t="s">
        <v>286</v>
      </c>
      <c r="G382" t="s">
        <v>4232</v>
      </c>
      <c r="H382" t="s">
        <v>4233</v>
      </c>
      <c r="I382">
        <v>3667</v>
      </c>
      <c r="J382" t="s">
        <v>287</v>
      </c>
      <c r="K382" t="s">
        <v>4234</v>
      </c>
      <c r="L382" t="s">
        <v>4235</v>
      </c>
      <c r="M382">
        <v>2</v>
      </c>
      <c r="N382">
        <v>4</v>
      </c>
      <c r="O382" t="s">
        <v>7272</v>
      </c>
      <c r="P382">
        <v>2</v>
      </c>
      <c r="Q382">
        <v>0</v>
      </c>
      <c r="R382">
        <v>380</v>
      </c>
      <c r="S382" t="s">
        <v>9245</v>
      </c>
      <c r="T382" t="s">
        <v>9244</v>
      </c>
      <c r="U382">
        <f t="shared" si="5"/>
        <v>2</v>
      </c>
    </row>
    <row r="383" spans="1:21" x14ac:dyDescent="0.25">
      <c r="A383" s="1">
        <v>381</v>
      </c>
      <c r="B383" t="s">
        <v>4260</v>
      </c>
      <c r="C383" t="s">
        <v>4261</v>
      </c>
      <c r="D383" t="s">
        <v>13492</v>
      </c>
      <c r="E383">
        <v>4</v>
      </c>
      <c r="F383" t="s">
        <v>214</v>
      </c>
      <c r="G383" t="s">
        <v>4262</v>
      </c>
      <c r="H383" t="s">
        <v>4263</v>
      </c>
      <c r="I383">
        <v>2840</v>
      </c>
      <c r="J383" t="s">
        <v>217</v>
      </c>
      <c r="K383" t="s">
        <v>4264</v>
      </c>
      <c r="L383" t="s">
        <v>4265</v>
      </c>
      <c r="M383">
        <v>2</v>
      </c>
      <c r="N383">
        <v>2</v>
      </c>
      <c r="O383" t="s">
        <v>7270</v>
      </c>
      <c r="P383">
        <v>2</v>
      </c>
      <c r="Q383">
        <v>0</v>
      </c>
      <c r="R383">
        <v>381</v>
      </c>
      <c r="S383" t="s">
        <v>10871</v>
      </c>
      <c r="T383" t="s">
        <v>10870</v>
      </c>
      <c r="U383">
        <f t="shared" si="5"/>
        <v>2</v>
      </c>
    </row>
    <row r="384" spans="1:21" x14ac:dyDescent="0.25">
      <c r="A384" s="1">
        <v>382</v>
      </c>
      <c r="B384" t="s">
        <v>4294</v>
      </c>
      <c r="C384" t="s">
        <v>4295</v>
      </c>
      <c r="D384" t="s">
        <v>13493</v>
      </c>
      <c r="E384">
        <v>4</v>
      </c>
      <c r="F384" t="s">
        <v>31</v>
      </c>
      <c r="G384" t="s">
        <v>4296</v>
      </c>
      <c r="H384" t="s">
        <v>4297</v>
      </c>
      <c r="I384">
        <v>19177</v>
      </c>
      <c r="J384" t="s">
        <v>34</v>
      </c>
      <c r="K384" t="s">
        <v>4298</v>
      </c>
      <c r="L384" t="s">
        <v>4299</v>
      </c>
      <c r="M384">
        <v>2</v>
      </c>
      <c r="N384">
        <v>2</v>
      </c>
      <c r="O384" t="s">
        <v>7268</v>
      </c>
      <c r="P384">
        <v>2</v>
      </c>
      <c r="Q384">
        <v>0</v>
      </c>
      <c r="R384">
        <v>382</v>
      </c>
      <c r="S384" t="s">
        <v>10869</v>
      </c>
      <c r="T384" t="s">
        <v>10868</v>
      </c>
      <c r="U384">
        <f t="shared" si="5"/>
        <v>2</v>
      </c>
    </row>
    <row r="385" spans="1:21" x14ac:dyDescent="0.25">
      <c r="A385" s="1">
        <v>383</v>
      </c>
      <c r="B385" t="s">
        <v>4323</v>
      </c>
      <c r="C385" t="s">
        <v>4324</v>
      </c>
      <c r="D385" t="s">
        <v>13891</v>
      </c>
      <c r="E385">
        <v>4</v>
      </c>
      <c r="F385" t="s">
        <v>15</v>
      </c>
      <c r="G385" t="s">
        <v>4325</v>
      </c>
      <c r="H385" t="s">
        <v>4326</v>
      </c>
      <c r="I385">
        <v>670</v>
      </c>
      <c r="J385" t="s">
        <v>18</v>
      </c>
      <c r="K385" t="s">
        <v>4327</v>
      </c>
      <c r="L385" t="s">
        <v>4328</v>
      </c>
      <c r="M385">
        <v>2</v>
      </c>
      <c r="N385">
        <v>2</v>
      </c>
      <c r="O385" t="s">
        <v>7266</v>
      </c>
      <c r="P385">
        <v>2</v>
      </c>
      <c r="Q385">
        <v>0</v>
      </c>
      <c r="R385">
        <v>383</v>
      </c>
      <c r="S385" t="s">
        <v>10867</v>
      </c>
      <c r="T385" t="s">
        <v>10866</v>
      </c>
      <c r="U385">
        <f t="shared" si="5"/>
        <v>2</v>
      </c>
    </row>
    <row r="386" spans="1:21" x14ac:dyDescent="0.25">
      <c r="A386" s="1">
        <v>384</v>
      </c>
      <c r="B386" t="s">
        <v>4346</v>
      </c>
      <c r="C386" t="s">
        <v>4347</v>
      </c>
      <c r="D386" t="s">
        <v>13494</v>
      </c>
      <c r="E386">
        <v>4</v>
      </c>
      <c r="F386" t="s">
        <v>73</v>
      </c>
      <c r="G386" t="s">
        <v>4348</v>
      </c>
      <c r="H386" t="s">
        <v>4349</v>
      </c>
      <c r="I386">
        <v>16174</v>
      </c>
      <c r="J386" t="s">
        <v>76</v>
      </c>
      <c r="K386" t="s">
        <v>4350</v>
      </c>
      <c r="L386" t="s">
        <v>4351</v>
      </c>
      <c r="M386">
        <v>2</v>
      </c>
      <c r="N386">
        <v>2</v>
      </c>
      <c r="O386" t="s">
        <v>7264</v>
      </c>
      <c r="P386">
        <v>2</v>
      </c>
      <c r="Q386">
        <v>0</v>
      </c>
      <c r="R386">
        <v>384</v>
      </c>
      <c r="S386" t="s">
        <v>9237</v>
      </c>
      <c r="T386" t="s">
        <v>9236</v>
      </c>
      <c r="U386">
        <f t="shared" si="5"/>
        <v>2</v>
      </c>
    </row>
    <row r="387" spans="1:21" x14ac:dyDescent="0.25">
      <c r="A387" s="1">
        <v>385</v>
      </c>
      <c r="B387" t="s">
        <v>4370</v>
      </c>
      <c r="C387" t="s">
        <v>4371</v>
      </c>
      <c r="D387" t="s">
        <v>13495</v>
      </c>
      <c r="E387">
        <v>4</v>
      </c>
      <c r="F387" t="s">
        <v>187</v>
      </c>
      <c r="G387" t="s">
        <v>4372</v>
      </c>
      <c r="H387" t="s">
        <v>4373</v>
      </c>
      <c r="I387">
        <v>9886</v>
      </c>
      <c r="J387" t="s">
        <v>161</v>
      </c>
      <c r="K387" t="s">
        <v>4374</v>
      </c>
      <c r="L387" t="s">
        <v>4375</v>
      </c>
      <c r="M387">
        <v>2</v>
      </c>
      <c r="N387">
        <v>2</v>
      </c>
      <c r="O387" t="s">
        <v>7262</v>
      </c>
      <c r="P387">
        <v>2</v>
      </c>
      <c r="Q387">
        <v>0</v>
      </c>
      <c r="R387">
        <v>385</v>
      </c>
      <c r="S387" t="s">
        <v>9235</v>
      </c>
      <c r="T387" t="s">
        <v>9234</v>
      </c>
      <c r="U387">
        <f t="shared" si="5"/>
        <v>2</v>
      </c>
    </row>
    <row r="388" spans="1:21" x14ac:dyDescent="0.25">
      <c r="A388" s="1">
        <v>386</v>
      </c>
      <c r="B388" t="s">
        <v>4382</v>
      </c>
      <c r="C388" t="s">
        <v>4383</v>
      </c>
      <c r="D388" t="s">
        <v>13828</v>
      </c>
      <c r="E388">
        <v>4</v>
      </c>
      <c r="F388" t="s">
        <v>490</v>
      </c>
      <c r="G388" t="s">
        <v>4384</v>
      </c>
      <c r="H388" t="s">
        <v>4385</v>
      </c>
      <c r="I388">
        <v>345</v>
      </c>
      <c r="J388" t="s">
        <v>473</v>
      </c>
      <c r="K388" t="s">
        <v>4386</v>
      </c>
      <c r="L388" t="s">
        <v>4387</v>
      </c>
      <c r="M388">
        <v>2</v>
      </c>
      <c r="N388">
        <v>2</v>
      </c>
      <c r="O388" t="s">
        <v>7260</v>
      </c>
      <c r="P388">
        <v>4</v>
      </c>
      <c r="Q388">
        <v>-2</v>
      </c>
      <c r="R388">
        <v>386</v>
      </c>
      <c r="S388" t="s">
        <v>9233</v>
      </c>
      <c r="T388" t="s">
        <v>9232</v>
      </c>
      <c r="U388">
        <f t="shared" ref="U388:U451" si="6">LEN(T388)-LEN(SUBSTITUTE(T388,"{",""))</f>
        <v>2</v>
      </c>
    </row>
    <row r="389" spans="1:21" x14ac:dyDescent="0.25">
      <c r="A389" s="1">
        <v>387</v>
      </c>
      <c r="B389" t="s">
        <v>4394</v>
      </c>
      <c r="C389" t="s">
        <v>4324</v>
      </c>
      <c r="D389" t="s">
        <v>13892</v>
      </c>
      <c r="E389">
        <v>4</v>
      </c>
      <c r="F389" t="s">
        <v>15</v>
      </c>
      <c r="G389" t="s">
        <v>4395</v>
      </c>
      <c r="H389" t="s">
        <v>4396</v>
      </c>
      <c r="I389">
        <v>1344</v>
      </c>
      <c r="J389" t="s">
        <v>18</v>
      </c>
      <c r="K389" t="s">
        <v>4397</v>
      </c>
      <c r="L389" t="s">
        <v>4398</v>
      </c>
      <c r="M389">
        <v>2</v>
      </c>
      <c r="N389">
        <v>0</v>
      </c>
      <c r="O389" t="s">
        <v>7258</v>
      </c>
      <c r="P389">
        <v>2</v>
      </c>
      <c r="Q389">
        <v>0</v>
      </c>
      <c r="R389">
        <v>387</v>
      </c>
      <c r="S389" t="s">
        <v>10865</v>
      </c>
      <c r="T389" t="s">
        <v>10864</v>
      </c>
      <c r="U389">
        <f t="shared" si="6"/>
        <v>2</v>
      </c>
    </row>
    <row r="390" spans="1:21" x14ac:dyDescent="0.25">
      <c r="A390" s="1">
        <v>388</v>
      </c>
      <c r="B390" t="s">
        <v>4405</v>
      </c>
      <c r="C390" t="s">
        <v>4406</v>
      </c>
      <c r="D390" t="s">
        <v>13893</v>
      </c>
      <c r="E390">
        <v>4</v>
      </c>
      <c r="F390" t="s">
        <v>15</v>
      </c>
      <c r="G390" t="s">
        <v>4407</v>
      </c>
      <c r="H390" t="s">
        <v>4408</v>
      </c>
      <c r="I390">
        <v>12935</v>
      </c>
      <c r="J390" t="s">
        <v>18</v>
      </c>
      <c r="K390" t="s">
        <v>4409</v>
      </c>
      <c r="L390" t="s">
        <v>4410</v>
      </c>
      <c r="M390">
        <v>2</v>
      </c>
      <c r="N390">
        <v>2</v>
      </c>
      <c r="O390" t="s">
        <v>7256</v>
      </c>
      <c r="P390">
        <v>2</v>
      </c>
      <c r="Q390">
        <v>0</v>
      </c>
      <c r="R390">
        <v>388</v>
      </c>
      <c r="S390" t="s">
        <v>10863</v>
      </c>
      <c r="T390" t="s">
        <v>10862</v>
      </c>
      <c r="U390">
        <f t="shared" si="6"/>
        <v>2</v>
      </c>
    </row>
    <row r="391" spans="1:21" x14ac:dyDescent="0.25">
      <c r="A391" s="1">
        <v>389</v>
      </c>
      <c r="B391" t="s">
        <v>4411</v>
      </c>
      <c r="C391" t="s">
        <v>4412</v>
      </c>
      <c r="D391" t="s">
        <v>13894</v>
      </c>
      <c r="E391">
        <v>4</v>
      </c>
      <c r="F391" t="s">
        <v>187</v>
      </c>
      <c r="G391" t="s">
        <v>4413</v>
      </c>
      <c r="H391" t="s">
        <v>4414</v>
      </c>
      <c r="I391">
        <v>4500</v>
      </c>
      <c r="J391" t="s">
        <v>161</v>
      </c>
      <c r="K391" t="s">
        <v>4415</v>
      </c>
      <c r="L391" t="s">
        <v>4416</v>
      </c>
      <c r="M391">
        <v>2</v>
      </c>
      <c r="N391">
        <v>2</v>
      </c>
      <c r="O391" t="s">
        <v>7254</v>
      </c>
      <c r="P391">
        <v>2</v>
      </c>
      <c r="Q391">
        <v>0</v>
      </c>
      <c r="R391">
        <v>389</v>
      </c>
      <c r="S391" t="s">
        <v>10861</v>
      </c>
      <c r="T391" t="s">
        <v>10860</v>
      </c>
      <c r="U391">
        <f t="shared" si="6"/>
        <v>3</v>
      </c>
    </row>
    <row r="392" spans="1:21" x14ac:dyDescent="0.25">
      <c r="A392" s="1">
        <v>390</v>
      </c>
      <c r="B392" t="s">
        <v>4417</v>
      </c>
      <c r="C392" t="s">
        <v>4418</v>
      </c>
      <c r="D392" t="s">
        <v>13168</v>
      </c>
      <c r="E392">
        <v>4</v>
      </c>
      <c r="F392" t="s">
        <v>187</v>
      </c>
      <c r="G392" t="s">
        <v>4419</v>
      </c>
      <c r="H392" t="s">
        <v>4420</v>
      </c>
      <c r="I392">
        <v>5789</v>
      </c>
      <c r="J392" t="s">
        <v>161</v>
      </c>
      <c r="K392" t="s">
        <v>4421</v>
      </c>
      <c r="L392" t="s">
        <v>4422</v>
      </c>
      <c r="M392">
        <v>2</v>
      </c>
      <c r="N392">
        <v>2</v>
      </c>
      <c r="O392" t="s">
        <v>7252</v>
      </c>
      <c r="P392">
        <v>1</v>
      </c>
      <c r="Q392">
        <v>1</v>
      </c>
      <c r="R392">
        <v>390</v>
      </c>
      <c r="S392" t="s">
        <v>10859</v>
      </c>
      <c r="T392" t="s">
        <v>10858</v>
      </c>
      <c r="U392">
        <f t="shared" si="6"/>
        <v>2</v>
      </c>
    </row>
    <row r="393" spans="1:21" x14ac:dyDescent="0.25">
      <c r="A393" s="1">
        <v>391</v>
      </c>
      <c r="B393" t="s">
        <v>4423</v>
      </c>
      <c r="C393" t="s">
        <v>4424</v>
      </c>
      <c r="D393" t="s">
        <v>13496</v>
      </c>
      <c r="E393">
        <v>4</v>
      </c>
      <c r="F393" t="s">
        <v>31</v>
      </c>
      <c r="G393" t="s">
        <v>4425</v>
      </c>
      <c r="H393" t="s">
        <v>4426</v>
      </c>
      <c r="I393">
        <v>1286</v>
      </c>
      <c r="J393" t="s">
        <v>34</v>
      </c>
      <c r="K393" t="s">
        <v>4427</v>
      </c>
      <c r="L393" t="s">
        <v>4428</v>
      </c>
      <c r="M393">
        <v>2</v>
      </c>
      <c r="N393">
        <v>2</v>
      </c>
      <c r="O393" t="s">
        <v>7250</v>
      </c>
      <c r="P393">
        <v>2</v>
      </c>
      <c r="Q393">
        <v>0</v>
      </c>
      <c r="R393">
        <v>391</v>
      </c>
      <c r="S393" t="s">
        <v>10857</v>
      </c>
      <c r="T393" t="s">
        <v>10856</v>
      </c>
      <c r="U393">
        <f t="shared" si="6"/>
        <v>2</v>
      </c>
    </row>
    <row r="394" spans="1:21" x14ac:dyDescent="0.25">
      <c r="A394" s="1">
        <v>392</v>
      </c>
      <c r="B394" t="s">
        <v>4447</v>
      </c>
      <c r="C394" t="s">
        <v>4448</v>
      </c>
      <c r="D394" t="s">
        <v>13497</v>
      </c>
      <c r="E394">
        <v>4</v>
      </c>
      <c r="F394" t="s">
        <v>198</v>
      </c>
      <c r="G394" t="s">
        <v>4449</v>
      </c>
      <c r="H394" t="s">
        <v>4450</v>
      </c>
      <c r="I394">
        <v>13780</v>
      </c>
      <c r="J394" t="s">
        <v>199</v>
      </c>
      <c r="K394" t="s">
        <v>4451</v>
      </c>
      <c r="L394" t="s">
        <v>4452</v>
      </c>
      <c r="M394">
        <v>2</v>
      </c>
      <c r="N394">
        <v>2</v>
      </c>
      <c r="O394" t="s">
        <v>7248</v>
      </c>
      <c r="P394">
        <v>2</v>
      </c>
      <c r="Q394">
        <v>0</v>
      </c>
      <c r="R394">
        <v>392</v>
      </c>
      <c r="S394" t="s">
        <v>10855</v>
      </c>
      <c r="T394" t="s">
        <v>7248</v>
      </c>
      <c r="U394">
        <f t="shared" si="6"/>
        <v>2</v>
      </c>
    </row>
    <row r="395" spans="1:21" x14ac:dyDescent="0.25">
      <c r="A395" s="1">
        <v>393</v>
      </c>
      <c r="B395" t="s">
        <v>4465</v>
      </c>
      <c r="C395" t="s">
        <v>4466</v>
      </c>
      <c r="D395" t="s">
        <v>13498</v>
      </c>
      <c r="E395">
        <v>4</v>
      </c>
      <c r="F395" t="s">
        <v>73</v>
      </c>
      <c r="G395" t="s">
        <v>4467</v>
      </c>
      <c r="H395" t="s">
        <v>4468</v>
      </c>
      <c r="I395">
        <v>10075</v>
      </c>
      <c r="J395" t="s">
        <v>76</v>
      </c>
      <c r="K395" t="s">
        <v>4469</v>
      </c>
      <c r="L395" t="s">
        <v>4470</v>
      </c>
      <c r="M395">
        <v>2</v>
      </c>
      <c r="N395">
        <v>2</v>
      </c>
      <c r="O395" t="s">
        <v>7246</v>
      </c>
      <c r="P395">
        <v>2</v>
      </c>
      <c r="Q395">
        <v>0</v>
      </c>
      <c r="R395">
        <v>393</v>
      </c>
      <c r="S395" t="s">
        <v>10854</v>
      </c>
      <c r="T395" t="s">
        <v>10853</v>
      </c>
      <c r="U395">
        <f t="shared" si="6"/>
        <v>2</v>
      </c>
    </row>
    <row r="396" spans="1:21" x14ac:dyDescent="0.25">
      <c r="A396" s="1">
        <v>394</v>
      </c>
      <c r="B396" t="s">
        <v>4477</v>
      </c>
      <c r="C396" t="s">
        <v>4478</v>
      </c>
      <c r="D396" t="s">
        <v>13985</v>
      </c>
      <c r="E396">
        <v>4</v>
      </c>
      <c r="F396" t="s">
        <v>187</v>
      </c>
      <c r="G396" t="s">
        <v>4479</v>
      </c>
      <c r="H396" t="s">
        <v>4480</v>
      </c>
      <c r="I396">
        <v>2946</v>
      </c>
      <c r="J396" t="s">
        <v>161</v>
      </c>
      <c r="K396" t="s">
        <v>4481</v>
      </c>
      <c r="L396" t="s">
        <v>4482</v>
      </c>
      <c r="M396">
        <v>2</v>
      </c>
      <c r="N396">
        <v>2</v>
      </c>
      <c r="O396" t="s">
        <v>7244</v>
      </c>
      <c r="P396">
        <v>3</v>
      </c>
      <c r="Q396">
        <v>-1</v>
      </c>
      <c r="R396">
        <v>394</v>
      </c>
      <c r="S396" t="s">
        <v>10852</v>
      </c>
      <c r="T396" t="s">
        <v>10851</v>
      </c>
      <c r="U396">
        <f t="shared" si="6"/>
        <v>2</v>
      </c>
    </row>
    <row r="397" spans="1:21" x14ac:dyDescent="0.25">
      <c r="A397" s="1">
        <v>395</v>
      </c>
      <c r="B397" t="s">
        <v>4489</v>
      </c>
      <c r="C397" t="s">
        <v>4490</v>
      </c>
      <c r="D397" t="s">
        <v>13499</v>
      </c>
      <c r="E397">
        <v>4</v>
      </c>
      <c r="F397" t="s">
        <v>286</v>
      </c>
      <c r="G397" t="s">
        <v>4491</v>
      </c>
      <c r="H397" t="s">
        <v>4492</v>
      </c>
      <c r="I397">
        <v>2093</v>
      </c>
      <c r="J397" t="s">
        <v>287</v>
      </c>
      <c r="K397" t="s">
        <v>4493</v>
      </c>
      <c r="L397" t="s">
        <v>4494</v>
      </c>
      <c r="M397">
        <v>2</v>
      </c>
      <c r="N397">
        <v>0</v>
      </c>
      <c r="O397" t="s">
        <v>7242</v>
      </c>
      <c r="P397">
        <v>2</v>
      </c>
      <c r="Q397">
        <v>0</v>
      </c>
      <c r="R397">
        <v>395</v>
      </c>
      <c r="S397" t="s">
        <v>10850</v>
      </c>
      <c r="T397" t="s">
        <v>10849</v>
      </c>
      <c r="U397">
        <f t="shared" si="6"/>
        <v>2</v>
      </c>
    </row>
    <row r="398" spans="1:21" x14ac:dyDescent="0.25">
      <c r="A398" s="1">
        <v>396</v>
      </c>
      <c r="B398" t="s">
        <v>4501</v>
      </c>
      <c r="C398" t="s">
        <v>4502</v>
      </c>
      <c r="D398" t="s">
        <v>13500</v>
      </c>
      <c r="E398">
        <v>4</v>
      </c>
      <c r="F398" t="s">
        <v>187</v>
      </c>
      <c r="G398" t="s">
        <v>4503</v>
      </c>
      <c r="H398" t="s">
        <v>4504</v>
      </c>
      <c r="I398">
        <v>1019</v>
      </c>
      <c r="J398" t="s">
        <v>161</v>
      </c>
      <c r="K398" t="s">
        <v>4505</v>
      </c>
      <c r="L398" t="s">
        <v>4506</v>
      </c>
      <c r="M398">
        <v>2</v>
      </c>
      <c r="N398">
        <v>2</v>
      </c>
      <c r="O398" t="s">
        <v>7240</v>
      </c>
      <c r="P398">
        <v>2</v>
      </c>
      <c r="Q398">
        <v>0</v>
      </c>
      <c r="R398">
        <v>396</v>
      </c>
      <c r="S398" t="s">
        <v>9214</v>
      </c>
      <c r="T398" t="s">
        <v>9213</v>
      </c>
      <c r="U398">
        <f t="shared" si="6"/>
        <v>2</v>
      </c>
    </row>
    <row r="399" spans="1:21" x14ac:dyDescent="0.25">
      <c r="A399" s="1">
        <v>397</v>
      </c>
      <c r="B399" t="s">
        <v>4513</v>
      </c>
      <c r="C399" t="s">
        <v>4514</v>
      </c>
      <c r="D399" t="s">
        <v>13579</v>
      </c>
      <c r="E399">
        <v>4</v>
      </c>
      <c r="F399" t="s">
        <v>73</v>
      </c>
      <c r="G399" t="s">
        <v>4515</v>
      </c>
      <c r="H399" t="s">
        <v>4516</v>
      </c>
      <c r="I399">
        <v>21300</v>
      </c>
      <c r="J399" t="s">
        <v>76</v>
      </c>
      <c r="K399" t="s">
        <v>4517</v>
      </c>
      <c r="L399" t="s">
        <v>4518</v>
      </c>
      <c r="M399">
        <v>2</v>
      </c>
      <c r="N399">
        <v>2</v>
      </c>
      <c r="O399" t="s">
        <v>7238</v>
      </c>
      <c r="P399">
        <v>1</v>
      </c>
      <c r="Q399">
        <v>1</v>
      </c>
      <c r="R399">
        <v>397</v>
      </c>
      <c r="S399" t="s">
        <v>10848</v>
      </c>
      <c r="T399" t="s">
        <v>10847</v>
      </c>
      <c r="U399">
        <f t="shared" si="6"/>
        <v>2</v>
      </c>
    </row>
    <row r="400" spans="1:21" x14ac:dyDescent="0.25">
      <c r="A400" s="1">
        <v>398</v>
      </c>
      <c r="B400" t="s">
        <v>4525</v>
      </c>
      <c r="C400" t="s">
        <v>4526</v>
      </c>
      <c r="D400" t="s">
        <v>13501</v>
      </c>
      <c r="E400">
        <v>4</v>
      </c>
      <c r="F400" t="s">
        <v>198</v>
      </c>
      <c r="G400" t="s">
        <v>4527</v>
      </c>
      <c r="H400" t="s">
        <v>4528</v>
      </c>
      <c r="I400">
        <v>9331</v>
      </c>
      <c r="J400" t="s">
        <v>199</v>
      </c>
      <c r="K400" t="s">
        <v>4529</v>
      </c>
      <c r="L400" t="s">
        <v>4530</v>
      </c>
      <c r="M400">
        <v>2</v>
      </c>
      <c r="N400">
        <v>2</v>
      </c>
      <c r="O400" t="s">
        <v>7236</v>
      </c>
      <c r="P400">
        <v>2</v>
      </c>
      <c r="Q400">
        <v>0</v>
      </c>
      <c r="R400">
        <v>398</v>
      </c>
      <c r="S400" t="s">
        <v>9210</v>
      </c>
      <c r="T400" t="s">
        <v>9209</v>
      </c>
      <c r="U400">
        <f t="shared" si="6"/>
        <v>2</v>
      </c>
    </row>
    <row r="401" spans="1:21" x14ac:dyDescent="0.25">
      <c r="A401" s="1">
        <v>399</v>
      </c>
      <c r="B401" t="s">
        <v>4537</v>
      </c>
      <c r="C401" t="s">
        <v>4538</v>
      </c>
      <c r="D401" t="s">
        <v>13502</v>
      </c>
      <c r="E401">
        <v>4</v>
      </c>
      <c r="F401" t="s">
        <v>39</v>
      </c>
      <c r="G401" t="s">
        <v>4539</v>
      </c>
      <c r="H401" t="s">
        <v>4540</v>
      </c>
      <c r="I401">
        <v>14499</v>
      </c>
      <c r="J401" t="s">
        <v>42</v>
      </c>
      <c r="K401" t="s">
        <v>4541</v>
      </c>
      <c r="L401" t="s">
        <v>4542</v>
      </c>
      <c r="M401">
        <v>2</v>
      </c>
      <c r="N401">
        <v>2</v>
      </c>
      <c r="O401" t="s">
        <v>7234</v>
      </c>
      <c r="P401">
        <v>2</v>
      </c>
      <c r="Q401">
        <v>0</v>
      </c>
      <c r="R401">
        <v>399</v>
      </c>
      <c r="S401" t="s">
        <v>9208</v>
      </c>
      <c r="T401" t="s">
        <v>9207</v>
      </c>
      <c r="U401">
        <f t="shared" si="6"/>
        <v>2</v>
      </c>
    </row>
    <row r="402" spans="1:21" x14ac:dyDescent="0.25">
      <c r="A402" s="1">
        <v>400</v>
      </c>
      <c r="B402" t="s">
        <v>4549</v>
      </c>
      <c r="C402" t="s">
        <v>4550</v>
      </c>
      <c r="D402" t="s">
        <v>13986</v>
      </c>
      <c r="E402">
        <v>4</v>
      </c>
      <c r="F402" t="s">
        <v>73</v>
      </c>
      <c r="G402" t="s">
        <v>4551</v>
      </c>
      <c r="H402" t="s">
        <v>4552</v>
      </c>
      <c r="I402">
        <v>2717</v>
      </c>
      <c r="J402" t="s">
        <v>76</v>
      </c>
      <c r="K402" t="s">
        <v>4553</v>
      </c>
      <c r="L402" t="s">
        <v>4554</v>
      </c>
      <c r="M402">
        <v>2</v>
      </c>
      <c r="N402">
        <v>0</v>
      </c>
      <c r="O402" t="s">
        <v>7232</v>
      </c>
      <c r="P402">
        <v>3</v>
      </c>
      <c r="Q402">
        <v>-1</v>
      </c>
      <c r="R402">
        <v>400</v>
      </c>
      <c r="S402" t="s">
        <v>9206</v>
      </c>
      <c r="T402" t="s">
        <v>9205</v>
      </c>
      <c r="U402">
        <f t="shared" si="6"/>
        <v>3</v>
      </c>
    </row>
    <row r="403" spans="1:21" x14ac:dyDescent="0.25">
      <c r="A403" s="1">
        <v>401</v>
      </c>
      <c r="B403" t="s">
        <v>4603</v>
      </c>
      <c r="C403" t="s">
        <v>4604</v>
      </c>
      <c r="D403" t="s">
        <v>13580</v>
      </c>
      <c r="E403">
        <v>4</v>
      </c>
      <c r="F403" t="s">
        <v>286</v>
      </c>
      <c r="G403" t="s">
        <v>4605</v>
      </c>
      <c r="H403" t="s">
        <v>4606</v>
      </c>
      <c r="I403">
        <v>19077</v>
      </c>
      <c r="J403" t="s">
        <v>287</v>
      </c>
      <c r="K403" t="s">
        <v>4607</v>
      </c>
      <c r="L403" t="s">
        <v>4608</v>
      </c>
      <c r="M403">
        <v>2</v>
      </c>
      <c r="N403">
        <v>0</v>
      </c>
      <c r="O403" t="s">
        <v>7230</v>
      </c>
      <c r="P403">
        <v>1</v>
      </c>
      <c r="Q403">
        <v>1</v>
      </c>
      <c r="R403">
        <v>401</v>
      </c>
      <c r="S403" t="s">
        <v>10846</v>
      </c>
      <c r="T403" t="s">
        <v>10845</v>
      </c>
      <c r="U403">
        <f t="shared" si="6"/>
        <v>1</v>
      </c>
    </row>
    <row r="404" spans="1:21" x14ac:dyDescent="0.25">
      <c r="A404" s="1">
        <v>402</v>
      </c>
      <c r="B404" t="s">
        <v>4633</v>
      </c>
      <c r="C404" t="s">
        <v>4634</v>
      </c>
      <c r="D404" t="s">
        <v>13504</v>
      </c>
      <c r="E404">
        <v>4</v>
      </c>
      <c r="F404" t="s">
        <v>286</v>
      </c>
      <c r="G404" t="s">
        <v>4635</v>
      </c>
      <c r="H404" t="s">
        <v>4636</v>
      </c>
      <c r="I404">
        <v>1732</v>
      </c>
      <c r="J404" t="s">
        <v>287</v>
      </c>
      <c r="K404" t="s">
        <v>4637</v>
      </c>
      <c r="L404" t="s">
        <v>4638</v>
      </c>
      <c r="M404">
        <v>2</v>
      </c>
      <c r="N404">
        <v>2</v>
      </c>
      <c r="O404" t="s">
        <v>7228</v>
      </c>
      <c r="P404">
        <v>2</v>
      </c>
      <c r="Q404">
        <v>0</v>
      </c>
      <c r="R404">
        <v>402</v>
      </c>
      <c r="S404" t="s">
        <v>10844</v>
      </c>
      <c r="T404" t="s">
        <v>7228</v>
      </c>
      <c r="U404">
        <f t="shared" si="6"/>
        <v>2</v>
      </c>
    </row>
    <row r="405" spans="1:21" x14ac:dyDescent="0.25">
      <c r="A405" s="1">
        <v>403</v>
      </c>
      <c r="B405" t="s">
        <v>4639</v>
      </c>
      <c r="C405" t="s">
        <v>4640</v>
      </c>
      <c r="D405" t="s">
        <v>13505</v>
      </c>
      <c r="E405">
        <v>4</v>
      </c>
      <c r="F405" t="s">
        <v>280</v>
      </c>
      <c r="G405" t="s">
        <v>4641</v>
      </c>
      <c r="H405" t="s">
        <v>4642</v>
      </c>
      <c r="I405">
        <v>69766</v>
      </c>
      <c r="J405" t="s">
        <v>283</v>
      </c>
      <c r="K405" t="s">
        <v>4643</v>
      </c>
      <c r="L405" t="s">
        <v>4644</v>
      </c>
      <c r="M405">
        <v>2</v>
      </c>
      <c r="N405">
        <v>2</v>
      </c>
      <c r="O405" t="s">
        <v>7226</v>
      </c>
      <c r="P405">
        <v>2</v>
      </c>
      <c r="Q405">
        <v>0</v>
      </c>
      <c r="R405">
        <v>403</v>
      </c>
      <c r="S405" t="s">
        <v>10843</v>
      </c>
      <c r="T405" t="s">
        <v>10842</v>
      </c>
      <c r="U405">
        <f t="shared" si="6"/>
        <v>2</v>
      </c>
    </row>
    <row r="406" spans="1:21" x14ac:dyDescent="0.25">
      <c r="A406" s="1">
        <v>404</v>
      </c>
      <c r="B406" t="s">
        <v>4645</v>
      </c>
      <c r="C406" t="s">
        <v>4646</v>
      </c>
      <c r="D406" t="s">
        <v>13506</v>
      </c>
      <c r="E406">
        <v>4</v>
      </c>
      <c r="F406" t="s">
        <v>286</v>
      </c>
      <c r="G406" t="s">
        <v>4647</v>
      </c>
      <c r="H406" t="s">
        <v>4648</v>
      </c>
      <c r="I406">
        <v>9945</v>
      </c>
      <c r="J406" t="s">
        <v>287</v>
      </c>
      <c r="K406" t="s">
        <v>4649</v>
      </c>
      <c r="L406" t="s">
        <v>4650</v>
      </c>
      <c r="M406">
        <v>2</v>
      </c>
      <c r="N406">
        <v>2</v>
      </c>
      <c r="O406" t="s">
        <v>7224</v>
      </c>
      <c r="P406">
        <v>2</v>
      </c>
      <c r="Q406">
        <v>0</v>
      </c>
      <c r="R406">
        <v>404</v>
      </c>
      <c r="S406" t="s">
        <v>10841</v>
      </c>
      <c r="T406" t="s">
        <v>10840</v>
      </c>
      <c r="U406">
        <f t="shared" si="6"/>
        <v>2</v>
      </c>
    </row>
    <row r="407" spans="1:21" x14ac:dyDescent="0.25">
      <c r="A407" s="1">
        <v>405</v>
      </c>
      <c r="B407" t="s">
        <v>4663</v>
      </c>
      <c r="C407" t="s">
        <v>4664</v>
      </c>
      <c r="D407" t="s">
        <v>13507</v>
      </c>
      <c r="E407">
        <v>4</v>
      </c>
      <c r="F407" t="s">
        <v>15</v>
      </c>
      <c r="G407" t="s">
        <v>4665</v>
      </c>
      <c r="H407" t="s">
        <v>4666</v>
      </c>
      <c r="I407">
        <v>2800</v>
      </c>
      <c r="J407" t="s">
        <v>18</v>
      </c>
      <c r="K407" t="s">
        <v>4667</v>
      </c>
      <c r="L407" t="s">
        <v>4668</v>
      </c>
      <c r="M407">
        <v>2</v>
      </c>
      <c r="N407">
        <v>2</v>
      </c>
      <c r="O407" t="s">
        <v>7222</v>
      </c>
      <c r="P407">
        <v>2</v>
      </c>
      <c r="Q407">
        <v>0</v>
      </c>
      <c r="R407">
        <v>405</v>
      </c>
      <c r="S407" t="s">
        <v>10839</v>
      </c>
      <c r="T407" t="s">
        <v>10838</v>
      </c>
      <c r="U407">
        <f t="shared" si="6"/>
        <v>2</v>
      </c>
    </row>
    <row r="408" spans="1:21" x14ac:dyDescent="0.25">
      <c r="A408" s="1">
        <v>406</v>
      </c>
      <c r="B408" t="s">
        <v>4687</v>
      </c>
      <c r="C408" t="s">
        <v>4688</v>
      </c>
      <c r="D408" t="s">
        <v>13898</v>
      </c>
      <c r="E408">
        <v>4</v>
      </c>
      <c r="F408" t="s">
        <v>4689</v>
      </c>
      <c r="G408" t="s">
        <v>4690</v>
      </c>
      <c r="H408" t="s">
        <v>4691</v>
      </c>
      <c r="I408">
        <v>5466</v>
      </c>
      <c r="J408" t="s">
        <v>76</v>
      </c>
      <c r="K408" t="s">
        <v>4692</v>
      </c>
      <c r="L408" t="s">
        <v>4693</v>
      </c>
      <c r="M408">
        <v>2</v>
      </c>
      <c r="N408">
        <v>2</v>
      </c>
      <c r="O408" t="s">
        <v>7220</v>
      </c>
      <c r="P408">
        <v>2</v>
      </c>
      <c r="Q408">
        <v>0</v>
      </c>
      <c r="R408">
        <v>406</v>
      </c>
      <c r="S408" t="s">
        <v>10837</v>
      </c>
      <c r="T408" t="s">
        <v>10836</v>
      </c>
      <c r="U408">
        <f t="shared" si="6"/>
        <v>3</v>
      </c>
    </row>
    <row r="409" spans="1:21" x14ac:dyDescent="0.25">
      <c r="A409" s="1">
        <v>407</v>
      </c>
      <c r="B409" t="s">
        <v>1484</v>
      </c>
      <c r="C409" t="s">
        <v>4694</v>
      </c>
      <c r="D409" t="s">
        <v>13508</v>
      </c>
      <c r="E409">
        <v>4</v>
      </c>
      <c r="F409" t="s">
        <v>73</v>
      </c>
      <c r="G409" t="s">
        <v>4695</v>
      </c>
      <c r="H409" t="s">
        <v>1487</v>
      </c>
      <c r="I409">
        <v>5774</v>
      </c>
      <c r="J409" t="s">
        <v>76</v>
      </c>
      <c r="K409" t="s">
        <v>4696</v>
      </c>
      <c r="L409" t="s">
        <v>4697</v>
      </c>
      <c r="M409">
        <v>2</v>
      </c>
      <c r="N409">
        <v>2</v>
      </c>
      <c r="O409" t="s">
        <v>7218</v>
      </c>
      <c r="P409">
        <v>2</v>
      </c>
      <c r="Q409">
        <v>0</v>
      </c>
      <c r="R409">
        <v>407</v>
      </c>
      <c r="S409" t="s">
        <v>10835</v>
      </c>
      <c r="T409" t="s">
        <v>10834</v>
      </c>
      <c r="U409">
        <f t="shared" si="6"/>
        <v>2</v>
      </c>
    </row>
    <row r="410" spans="1:21" x14ac:dyDescent="0.25">
      <c r="A410" s="1">
        <v>408</v>
      </c>
      <c r="B410" t="s">
        <v>4716</v>
      </c>
      <c r="C410" t="s">
        <v>4717</v>
      </c>
      <c r="D410" t="s">
        <v>14033</v>
      </c>
      <c r="E410">
        <v>4</v>
      </c>
      <c r="F410" t="s">
        <v>187</v>
      </c>
      <c r="G410" t="s">
        <v>4718</v>
      </c>
      <c r="H410" t="s">
        <v>4719</v>
      </c>
      <c r="I410">
        <v>3144</v>
      </c>
      <c r="J410" t="s">
        <v>161</v>
      </c>
      <c r="K410" t="s">
        <v>4720</v>
      </c>
      <c r="L410" t="s">
        <v>4721</v>
      </c>
      <c r="M410">
        <v>2</v>
      </c>
      <c r="N410">
        <v>2</v>
      </c>
      <c r="O410" t="s">
        <v>7216</v>
      </c>
      <c r="P410">
        <v>2</v>
      </c>
      <c r="Q410">
        <v>0</v>
      </c>
      <c r="R410">
        <v>408</v>
      </c>
      <c r="S410" t="s">
        <v>10833</v>
      </c>
      <c r="T410" t="s">
        <v>10832</v>
      </c>
      <c r="U410">
        <f t="shared" si="6"/>
        <v>4</v>
      </c>
    </row>
    <row r="411" spans="1:21" x14ac:dyDescent="0.25">
      <c r="A411" s="1">
        <v>409</v>
      </c>
      <c r="B411" t="s">
        <v>4728</v>
      </c>
      <c r="C411" t="s">
        <v>4729</v>
      </c>
      <c r="D411" t="s">
        <v>13509</v>
      </c>
      <c r="E411">
        <v>5</v>
      </c>
      <c r="F411" t="s">
        <v>1627</v>
      </c>
      <c r="G411" t="s">
        <v>4730</v>
      </c>
      <c r="H411" t="s">
        <v>4731</v>
      </c>
      <c r="I411">
        <v>97159</v>
      </c>
      <c r="J411" t="s">
        <v>1630</v>
      </c>
      <c r="K411" t="s">
        <v>4732</v>
      </c>
      <c r="L411" t="s">
        <v>4733</v>
      </c>
      <c r="M411">
        <v>2</v>
      </c>
      <c r="N411">
        <v>2</v>
      </c>
      <c r="O411" t="s">
        <v>7214</v>
      </c>
      <c r="P411">
        <v>2</v>
      </c>
      <c r="Q411">
        <v>0</v>
      </c>
      <c r="R411">
        <v>409</v>
      </c>
      <c r="S411" t="s">
        <v>10831</v>
      </c>
      <c r="T411" t="s">
        <v>9189</v>
      </c>
      <c r="U411">
        <f t="shared" si="6"/>
        <v>2</v>
      </c>
    </row>
    <row r="412" spans="1:21" x14ac:dyDescent="0.25">
      <c r="A412" s="1">
        <v>410</v>
      </c>
      <c r="B412" t="s">
        <v>4746</v>
      </c>
      <c r="C412" t="s">
        <v>4747</v>
      </c>
      <c r="D412" t="s">
        <v>13899</v>
      </c>
      <c r="E412">
        <v>5</v>
      </c>
      <c r="F412" t="s">
        <v>73</v>
      </c>
      <c r="G412" t="s">
        <v>4748</v>
      </c>
      <c r="H412" t="s">
        <v>4749</v>
      </c>
      <c r="I412">
        <v>28122</v>
      </c>
      <c r="J412" t="s">
        <v>76</v>
      </c>
      <c r="K412" t="s">
        <v>4750</v>
      </c>
      <c r="L412" t="s">
        <v>4751</v>
      </c>
      <c r="M412">
        <v>2</v>
      </c>
      <c r="N412">
        <v>2</v>
      </c>
      <c r="O412" t="s">
        <v>7212</v>
      </c>
      <c r="P412">
        <v>2</v>
      </c>
      <c r="Q412">
        <v>0</v>
      </c>
      <c r="R412">
        <v>410</v>
      </c>
      <c r="S412" t="s">
        <v>10830</v>
      </c>
      <c r="T412" t="s">
        <v>10829</v>
      </c>
      <c r="U412">
        <f t="shared" si="6"/>
        <v>2</v>
      </c>
    </row>
    <row r="413" spans="1:21" x14ac:dyDescent="0.25">
      <c r="A413" s="1">
        <v>411</v>
      </c>
      <c r="B413" t="s">
        <v>4752</v>
      </c>
      <c r="C413" t="s">
        <v>4753</v>
      </c>
      <c r="D413" t="s">
        <v>13510</v>
      </c>
      <c r="E413">
        <v>5</v>
      </c>
      <c r="F413" t="s">
        <v>4754</v>
      </c>
      <c r="G413" t="s">
        <v>4755</v>
      </c>
      <c r="H413" t="s">
        <v>4756</v>
      </c>
      <c r="I413">
        <v>5203</v>
      </c>
      <c r="J413" t="s">
        <v>76</v>
      </c>
      <c r="K413" t="s">
        <v>4757</v>
      </c>
      <c r="L413" t="s">
        <v>4758</v>
      </c>
      <c r="M413">
        <v>2</v>
      </c>
      <c r="N413">
        <v>2</v>
      </c>
      <c r="O413" t="s">
        <v>7210</v>
      </c>
      <c r="P413">
        <v>2</v>
      </c>
      <c r="Q413">
        <v>0</v>
      </c>
      <c r="R413">
        <v>411</v>
      </c>
      <c r="S413" t="s">
        <v>10828</v>
      </c>
      <c r="T413" t="s">
        <v>10827</v>
      </c>
      <c r="U413">
        <f t="shared" si="6"/>
        <v>2</v>
      </c>
    </row>
    <row r="414" spans="1:21" x14ac:dyDescent="0.25">
      <c r="A414" s="1">
        <v>412</v>
      </c>
      <c r="B414" t="s">
        <v>4764</v>
      </c>
      <c r="C414" t="s">
        <v>4765</v>
      </c>
      <c r="D414" t="s">
        <v>13912</v>
      </c>
      <c r="E414">
        <v>5</v>
      </c>
      <c r="F414" t="s">
        <v>15</v>
      </c>
      <c r="G414" t="s">
        <v>4766</v>
      </c>
      <c r="H414" t="s">
        <v>4767</v>
      </c>
      <c r="I414">
        <v>66083</v>
      </c>
      <c r="J414" t="s">
        <v>18</v>
      </c>
      <c r="K414" t="s">
        <v>4768</v>
      </c>
      <c r="L414" t="s">
        <v>4769</v>
      </c>
      <c r="M414">
        <v>2</v>
      </c>
      <c r="N414">
        <v>1</v>
      </c>
      <c r="O414" t="s">
        <v>7208</v>
      </c>
      <c r="P414">
        <v>1</v>
      </c>
      <c r="Q414">
        <v>1</v>
      </c>
      <c r="R414">
        <v>412</v>
      </c>
      <c r="S414" t="s">
        <v>10826</v>
      </c>
      <c r="T414" t="s">
        <v>10825</v>
      </c>
      <c r="U414">
        <f t="shared" si="6"/>
        <v>1</v>
      </c>
    </row>
    <row r="415" spans="1:21" x14ac:dyDescent="0.25">
      <c r="A415" s="1">
        <v>413</v>
      </c>
      <c r="B415" t="s">
        <v>4770</v>
      </c>
      <c r="C415" t="s">
        <v>4771</v>
      </c>
      <c r="D415" t="s">
        <v>13582</v>
      </c>
      <c r="E415">
        <v>5</v>
      </c>
      <c r="F415" t="s">
        <v>4772</v>
      </c>
      <c r="G415" t="s">
        <v>4773</v>
      </c>
      <c r="H415" t="s">
        <v>4774</v>
      </c>
      <c r="I415">
        <v>7441</v>
      </c>
      <c r="J415" t="s">
        <v>161</v>
      </c>
      <c r="K415" t="s">
        <v>4775</v>
      </c>
      <c r="L415" t="s">
        <v>4776</v>
      </c>
      <c r="M415">
        <v>2</v>
      </c>
      <c r="N415">
        <v>2</v>
      </c>
      <c r="O415" t="s">
        <v>7206</v>
      </c>
      <c r="P415">
        <v>1</v>
      </c>
      <c r="Q415">
        <v>1</v>
      </c>
      <c r="R415">
        <v>413</v>
      </c>
      <c r="S415" t="s">
        <v>9183</v>
      </c>
      <c r="T415" t="s">
        <v>9182</v>
      </c>
      <c r="U415">
        <f t="shared" si="6"/>
        <v>2</v>
      </c>
    </row>
    <row r="416" spans="1:21" x14ac:dyDescent="0.25">
      <c r="A416" s="1">
        <v>414</v>
      </c>
      <c r="B416" t="s">
        <v>4825</v>
      </c>
      <c r="C416" t="s">
        <v>4826</v>
      </c>
      <c r="D416" t="s">
        <v>13512</v>
      </c>
      <c r="E416">
        <v>5</v>
      </c>
      <c r="F416" t="s">
        <v>15</v>
      </c>
      <c r="G416" t="s">
        <v>4827</v>
      </c>
      <c r="H416" t="s">
        <v>4828</v>
      </c>
      <c r="I416">
        <v>88271</v>
      </c>
      <c r="J416" t="s">
        <v>18</v>
      </c>
      <c r="K416" t="s">
        <v>4829</v>
      </c>
      <c r="L416" t="s">
        <v>4830</v>
      </c>
      <c r="M416">
        <v>2</v>
      </c>
      <c r="N416">
        <v>1</v>
      </c>
      <c r="O416" t="s">
        <v>7204</v>
      </c>
      <c r="P416">
        <v>2</v>
      </c>
      <c r="Q416">
        <v>0</v>
      </c>
      <c r="R416">
        <v>414</v>
      </c>
      <c r="S416" t="s">
        <v>10824</v>
      </c>
      <c r="T416" t="s">
        <v>10823</v>
      </c>
      <c r="U416">
        <f t="shared" si="6"/>
        <v>3</v>
      </c>
    </row>
    <row r="417" spans="1:21" x14ac:dyDescent="0.25">
      <c r="A417" s="1">
        <v>415</v>
      </c>
      <c r="B417" t="s">
        <v>4855</v>
      </c>
      <c r="C417" t="s">
        <v>4856</v>
      </c>
      <c r="D417" t="s">
        <v>13513</v>
      </c>
      <c r="E417">
        <v>5</v>
      </c>
      <c r="F417" t="s">
        <v>73</v>
      </c>
      <c r="G417" t="s">
        <v>4857</v>
      </c>
      <c r="H417" t="s">
        <v>4858</v>
      </c>
      <c r="I417">
        <v>4961</v>
      </c>
      <c r="J417" t="s">
        <v>76</v>
      </c>
      <c r="K417" t="s">
        <v>4859</v>
      </c>
      <c r="L417" t="s">
        <v>4860</v>
      </c>
      <c r="M417">
        <v>2</v>
      </c>
      <c r="N417">
        <v>2</v>
      </c>
      <c r="O417" t="s">
        <v>7202</v>
      </c>
      <c r="P417">
        <v>2</v>
      </c>
      <c r="Q417">
        <v>0</v>
      </c>
      <c r="R417">
        <v>415</v>
      </c>
      <c r="S417" t="s">
        <v>9179</v>
      </c>
      <c r="T417" t="s">
        <v>9178</v>
      </c>
      <c r="U417">
        <f t="shared" si="6"/>
        <v>2</v>
      </c>
    </row>
    <row r="418" spans="1:21" x14ac:dyDescent="0.25">
      <c r="A418" s="1">
        <v>416</v>
      </c>
      <c r="B418" t="s">
        <v>4861</v>
      </c>
      <c r="C418" t="s">
        <v>4862</v>
      </c>
      <c r="D418" t="s">
        <v>13514</v>
      </c>
      <c r="E418">
        <v>5</v>
      </c>
      <c r="F418" t="s">
        <v>198</v>
      </c>
      <c r="G418" t="s">
        <v>4863</v>
      </c>
      <c r="H418" t="s">
        <v>4864</v>
      </c>
      <c r="I418">
        <v>3973</v>
      </c>
      <c r="J418" t="s">
        <v>199</v>
      </c>
      <c r="K418" t="s">
        <v>4865</v>
      </c>
      <c r="L418" t="s">
        <v>4866</v>
      </c>
      <c r="M418">
        <v>2</v>
      </c>
      <c r="N418">
        <v>2</v>
      </c>
      <c r="O418" t="s">
        <v>7200</v>
      </c>
      <c r="P418">
        <v>2</v>
      </c>
      <c r="Q418">
        <v>0</v>
      </c>
      <c r="R418">
        <v>416</v>
      </c>
      <c r="S418" t="s">
        <v>9177</v>
      </c>
      <c r="T418" t="s">
        <v>9176</v>
      </c>
      <c r="U418">
        <f t="shared" si="6"/>
        <v>2</v>
      </c>
    </row>
    <row r="419" spans="1:21" x14ac:dyDescent="0.25">
      <c r="A419" s="1">
        <v>417</v>
      </c>
      <c r="B419" t="s">
        <v>4873</v>
      </c>
      <c r="C419" t="s">
        <v>4874</v>
      </c>
      <c r="D419" t="s">
        <v>14054</v>
      </c>
      <c r="E419">
        <v>5</v>
      </c>
      <c r="F419" t="s">
        <v>81</v>
      </c>
      <c r="G419" t="s">
        <v>4875</v>
      </c>
      <c r="H419" t="s">
        <v>4876</v>
      </c>
      <c r="I419">
        <v>474</v>
      </c>
      <c r="J419" t="s">
        <v>84</v>
      </c>
      <c r="K419" t="s">
        <v>4877</v>
      </c>
      <c r="L419" t="s">
        <v>4878</v>
      </c>
      <c r="M419">
        <v>2</v>
      </c>
      <c r="N419">
        <v>2</v>
      </c>
      <c r="O419" t="s">
        <v>7198</v>
      </c>
      <c r="P419">
        <v>3</v>
      </c>
      <c r="Q419">
        <v>-1</v>
      </c>
      <c r="R419">
        <v>417</v>
      </c>
      <c r="S419" t="s">
        <v>10822</v>
      </c>
      <c r="T419" t="s">
        <v>10821</v>
      </c>
      <c r="U419">
        <f t="shared" si="6"/>
        <v>5</v>
      </c>
    </row>
    <row r="420" spans="1:21" x14ac:dyDescent="0.25">
      <c r="A420" s="1">
        <v>418</v>
      </c>
      <c r="B420" t="s">
        <v>4957</v>
      </c>
      <c r="C420" t="s">
        <v>4958</v>
      </c>
      <c r="D420" t="s">
        <v>13515</v>
      </c>
      <c r="E420">
        <v>5</v>
      </c>
      <c r="F420" t="s">
        <v>187</v>
      </c>
      <c r="G420" t="s">
        <v>4959</v>
      </c>
      <c r="H420" t="s">
        <v>4960</v>
      </c>
      <c r="I420">
        <v>5383</v>
      </c>
      <c r="J420" t="s">
        <v>161</v>
      </c>
      <c r="K420" t="s">
        <v>4961</v>
      </c>
      <c r="L420" t="s">
        <v>4962</v>
      </c>
      <c r="M420">
        <v>2</v>
      </c>
      <c r="N420">
        <v>2</v>
      </c>
      <c r="O420" t="s">
        <v>7196</v>
      </c>
      <c r="P420">
        <v>2</v>
      </c>
      <c r="Q420">
        <v>0</v>
      </c>
      <c r="R420">
        <v>418</v>
      </c>
      <c r="S420" t="s">
        <v>9173</v>
      </c>
      <c r="T420" t="s">
        <v>9172</v>
      </c>
      <c r="U420">
        <f t="shared" si="6"/>
        <v>2</v>
      </c>
    </row>
    <row r="421" spans="1:21" x14ac:dyDescent="0.25">
      <c r="A421" s="1">
        <v>419</v>
      </c>
      <c r="B421" t="s">
        <v>783</v>
      </c>
      <c r="C421" t="s">
        <v>4963</v>
      </c>
      <c r="D421" t="s">
        <v>13516</v>
      </c>
      <c r="E421">
        <v>5</v>
      </c>
      <c r="F421" t="s">
        <v>280</v>
      </c>
      <c r="G421" t="s">
        <v>4964</v>
      </c>
      <c r="H421" t="s">
        <v>786</v>
      </c>
      <c r="I421">
        <v>4063</v>
      </c>
      <c r="J421" t="s">
        <v>283</v>
      </c>
      <c r="K421" t="s">
        <v>4965</v>
      </c>
      <c r="L421" t="s">
        <v>4966</v>
      </c>
      <c r="M421">
        <v>2</v>
      </c>
      <c r="N421">
        <v>2</v>
      </c>
      <c r="O421" t="s">
        <v>7194</v>
      </c>
      <c r="P421">
        <v>2</v>
      </c>
      <c r="Q421">
        <v>0</v>
      </c>
      <c r="R421">
        <v>419</v>
      </c>
      <c r="S421" t="s">
        <v>10820</v>
      </c>
      <c r="T421" t="s">
        <v>10819</v>
      </c>
      <c r="U421">
        <f t="shared" si="6"/>
        <v>2</v>
      </c>
    </row>
    <row r="422" spans="1:21" x14ac:dyDescent="0.25">
      <c r="A422" s="1">
        <v>420</v>
      </c>
      <c r="B422" t="s">
        <v>4978</v>
      </c>
      <c r="C422" t="s">
        <v>4979</v>
      </c>
      <c r="D422" t="s">
        <v>13517</v>
      </c>
      <c r="E422">
        <v>5</v>
      </c>
      <c r="F422" t="s">
        <v>158</v>
      </c>
      <c r="G422" t="s">
        <v>4980</v>
      </c>
      <c r="H422" t="s">
        <v>4981</v>
      </c>
      <c r="I422">
        <v>3613</v>
      </c>
      <c r="J422" t="s">
        <v>161</v>
      </c>
      <c r="K422" t="s">
        <v>4982</v>
      </c>
      <c r="L422" t="s">
        <v>4983</v>
      </c>
      <c r="M422">
        <v>2</v>
      </c>
      <c r="N422">
        <v>2</v>
      </c>
      <c r="O422" t="s">
        <v>7192</v>
      </c>
      <c r="P422">
        <v>2</v>
      </c>
      <c r="Q422">
        <v>0</v>
      </c>
      <c r="R422">
        <v>420</v>
      </c>
      <c r="S422" t="s">
        <v>9169</v>
      </c>
      <c r="T422" t="s">
        <v>9168</v>
      </c>
      <c r="U422">
        <f t="shared" si="6"/>
        <v>2</v>
      </c>
    </row>
    <row r="423" spans="1:21" x14ac:dyDescent="0.25">
      <c r="A423" s="1">
        <v>421</v>
      </c>
      <c r="B423" t="s">
        <v>4984</v>
      </c>
      <c r="C423" t="s">
        <v>4985</v>
      </c>
      <c r="D423" t="s">
        <v>13584</v>
      </c>
      <c r="E423">
        <v>5</v>
      </c>
      <c r="F423" t="s">
        <v>31</v>
      </c>
      <c r="G423" t="s">
        <v>4986</v>
      </c>
      <c r="H423" t="s">
        <v>4987</v>
      </c>
      <c r="I423">
        <v>6413</v>
      </c>
      <c r="J423" t="s">
        <v>34</v>
      </c>
      <c r="K423" t="s">
        <v>4988</v>
      </c>
      <c r="L423" t="s">
        <v>4989</v>
      </c>
      <c r="M423">
        <v>2</v>
      </c>
      <c r="N423">
        <v>2</v>
      </c>
      <c r="O423" t="s">
        <v>7190</v>
      </c>
      <c r="P423">
        <v>1</v>
      </c>
      <c r="Q423">
        <v>1</v>
      </c>
      <c r="R423">
        <v>421</v>
      </c>
      <c r="S423" t="s">
        <v>9167</v>
      </c>
      <c r="T423" t="s">
        <v>9166</v>
      </c>
      <c r="U423">
        <f t="shared" si="6"/>
        <v>2</v>
      </c>
    </row>
    <row r="424" spans="1:21" x14ac:dyDescent="0.25">
      <c r="A424" s="1">
        <v>422</v>
      </c>
      <c r="B424" t="s">
        <v>5009</v>
      </c>
      <c r="C424" t="s">
        <v>5010</v>
      </c>
      <c r="D424" t="s">
        <v>13803</v>
      </c>
      <c r="E424">
        <v>5</v>
      </c>
      <c r="F424" t="s">
        <v>117</v>
      </c>
      <c r="G424" t="s">
        <v>5011</v>
      </c>
      <c r="H424" t="s">
        <v>5012</v>
      </c>
      <c r="I424">
        <v>37657</v>
      </c>
      <c r="J424" t="s">
        <v>120</v>
      </c>
      <c r="K424" t="s">
        <v>5013</v>
      </c>
      <c r="L424" t="s">
        <v>5014</v>
      </c>
      <c r="M424">
        <v>2</v>
      </c>
      <c r="N424">
        <v>2</v>
      </c>
      <c r="O424" t="s">
        <v>7188</v>
      </c>
      <c r="P424">
        <v>3</v>
      </c>
      <c r="Q424">
        <v>-1</v>
      </c>
      <c r="R424">
        <v>422</v>
      </c>
      <c r="S424" t="s">
        <v>10818</v>
      </c>
      <c r="T424" t="s">
        <v>10817</v>
      </c>
      <c r="U424">
        <f t="shared" si="6"/>
        <v>2</v>
      </c>
    </row>
    <row r="425" spans="1:21" x14ac:dyDescent="0.25">
      <c r="A425" s="1">
        <v>423</v>
      </c>
      <c r="B425" t="s">
        <v>5027</v>
      </c>
      <c r="C425" t="s">
        <v>5028</v>
      </c>
      <c r="D425" t="s">
        <v>13519</v>
      </c>
      <c r="E425">
        <v>5</v>
      </c>
      <c r="F425" t="s">
        <v>4772</v>
      </c>
      <c r="G425" t="s">
        <v>5029</v>
      </c>
      <c r="H425" t="s">
        <v>5030</v>
      </c>
      <c r="I425">
        <v>2316</v>
      </c>
      <c r="J425" t="s">
        <v>161</v>
      </c>
      <c r="K425" t="s">
        <v>5031</v>
      </c>
      <c r="L425" t="s">
        <v>5032</v>
      </c>
      <c r="M425">
        <v>2</v>
      </c>
      <c r="N425">
        <v>2</v>
      </c>
      <c r="O425" t="s">
        <v>7186</v>
      </c>
      <c r="P425">
        <v>2</v>
      </c>
      <c r="Q425">
        <v>0</v>
      </c>
      <c r="R425">
        <v>423</v>
      </c>
      <c r="S425" t="s">
        <v>9163</v>
      </c>
      <c r="T425" t="s">
        <v>9162</v>
      </c>
      <c r="U425">
        <f t="shared" si="6"/>
        <v>2</v>
      </c>
    </row>
    <row r="426" spans="1:21" x14ac:dyDescent="0.25">
      <c r="A426" s="1">
        <v>424</v>
      </c>
      <c r="B426" t="s">
        <v>5056</v>
      </c>
      <c r="C426" t="s">
        <v>5057</v>
      </c>
      <c r="D426" t="s">
        <v>13170</v>
      </c>
      <c r="E426">
        <v>5</v>
      </c>
      <c r="F426" t="s">
        <v>321</v>
      </c>
      <c r="G426" t="s">
        <v>5058</v>
      </c>
      <c r="H426" t="s">
        <v>5059</v>
      </c>
      <c r="I426">
        <v>7317</v>
      </c>
      <c r="J426" t="s">
        <v>324</v>
      </c>
      <c r="K426" t="s">
        <v>5060</v>
      </c>
      <c r="L426" t="s">
        <v>5061</v>
      </c>
      <c r="M426">
        <v>2</v>
      </c>
      <c r="N426">
        <v>2</v>
      </c>
      <c r="O426" t="s">
        <v>7184</v>
      </c>
      <c r="P426">
        <v>1</v>
      </c>
      <c r="Q426">
        <v>1</v>
      </c>
      <c r="R426">
        <v>424</v>
      </c>
      <c r="S426" t="s">
        <v>10816</v>
      </c>
      <c r="T426" t="s">
        <v>10815</v>
      </c>
      <c r="U426">
        <f t="shared" si="6"/>
        <v>3</v>
      </c>
    </row>
    <row r="427" spans="1:21" x14ac:dyDescent="0.25">
      <c r="A427" s="1">
        <v>425</v>
      </c>
      <c r="B427" t="s">
        <v>5068</v>
      </c>
      <c r="C427" t="s">
        <v>5069</v>
      </c>
      <c r="D427" t="s">
        <v>14055</v>
      </c>
      <c r="E427">
        <v>5</v>
      </c>
      <c r="F427" t="s">
        <v>15</v>
      </c>
      <c r="G427" t="s">
        <v>5070</v>
      </c>
      <c r="H427" t="s">
        <v>5071</v>
      </c>
      <c r="I427">
        <v>35360</v>
      </c>
      <c r="J427" t="s">
        <v>18</v>
      </c>
      <c r="K427" t="s">
        <v>5072</v>
      </c>
      <c r="L427" t="s">
        <v>5073</v>
      </c>
      <c r="M427">
        <v>2</v>
      </c>
      <c r="N427">
        <v>0</v>
      </c>
      <c r="O427" t="s">
        <v>7182</v>
      </c>
      <c r="P427">
        <v>3</v>
      </c>
      <c r="Q427">
        <v>-1</v>
      </c>
      <c r="R427">
        <v>425</v>
      </c>
      <c r="S427" t="s">
        <v>10814</v>
      </c>
      <c r="T427" t="s">
        <v>10813</v>
      </c>
      <c r="U427">
        <f t="shared" si="6"/>
        <v>3</v>
      </c>
    </row>
    <row r="428" spans="1:21" x14ac:dyDescent="0.25">
      <c r="A428" s="1">
        <v>426</v>
      </c>
      <c r="B428" t="s">
        <v>5092</v>
      </c>
      <c r="C428" t="s">
        <v>5093</v>
      </c>
      <c r="D428" t="s">
        <v>13522</v>
      </c>
      <c r="E428">
        <v>5</v>
      </c>
      <c r="F428" t="s">
        <v>187</v>
      </c>
      <c r="G428" t="s">
        <v>5094</v>
      </c>
      <c r="H428" t="s">
        <v>5095</v>
      </c>
      <c r="I428">
        <v>16720</v>
      </c>
      <c r="J428" t="s">
        <v>161</v>
      </c>
      <c r="K428" t="s">
        <v>5096</v>
      </c>
      <c r="L428" t="s">
        <v>5097</v>
      </c>
      <c r="M428">
        <v>2</v>
      </c>
      <c r="N428">
        <v>2</v>
      </c>
      <c r="O428" t="s">
        <v>7180</v>
      </c>
      <c r="P428">
        <v>2</v>
      </c>
      <c r="Q428">
        <v>0</v>
      </c>
      <c r="R428">
        <v>426</v>
      </c>
      <c r="S428" t="s">
        <v>9157</v>
      </c>
      <c r="T428" t="s">
        <v>9156</v>
      </c>
      <c r="U428">
        <f t="shared" si="6"/>
        <v>2</v>
      </c>
    </row>
    <row r="429" spans="1:21" x14ac:dyDescent="0.25">
      <c r="A429" s="1">
        <v>427</v>
      </c>
      <c r="B429" t="s">
        <v>5128</v>
      </c>
      <c r="C429" t="s">
        <v>5129</v>
      </c>
      <c r="D429" t="s">
        <v>13523</v>
      </c>
      <c r="E429">
        <v>5</v>
      </c>
      <c r="F429" t="s">
        <v>99</v>
      </c>
      <c r="G429" t="s">
        <v>5130</v>
      </c>
      <c r="H429" t="s">
        <v>5131</v>
      </c>
      <c r="I429">
        <v>1851</v>
      </c>
      <c r="J429" t="s">
        <v>100</v>
      </c>
      <c r="K429" t="s">
        <v>5132</v>
      </c>
      <c r="L429" t="s">
        <v>5133</v>
      </c>
      <c r="M429">
        <v>2</v>
      </c>
      <c r="N429">
        <v>2</v>
      </c>
      <c r="O429" t="s">
        <v>7178</v>
      </c>
      <c r="P429">
        <v>2</v>
      </c>
      <c r="Q429">
        <v>0</v>
      </c>
      <c r="R429">
        <v>427</v>
      </c>
      <c r="S429" t="s">
        <v>10812</v>
      </c>
      <c r="T429" t="s">
        <v>10811</v>
      </c>
      <c r="U429">
        <f t="shared" si="6"/>
        <v>2</v>
      </c>
    </row>
    <row r="430" spans="1:21" x14ac:dyDescent="0.25">
      <c r="A430" s="1">
        <v>428</v>
      </c>
      <c r="B430" t="s">
        <v>5146</v>
      </c>
      <c r="C430" t="s">
        <v>5147</v>
      </c>
      <c r="D430" t="s">
        <v>13524</v>
      </c>
      <c r="E430">
        <v>5</v>
      </c>
      <c r="F430" t="s">
        <v>147</v>
      </c>
      <c r="G430" t="s">
        <v>5148</v>
      </c>
      <c r="H430" t="s">
        <v>5149</v>
      </c>
      <c r="I430">
        <v>842</v>
      </c>
      <c r="J430" t="s">
        <v>148</v>
      </c>
      <c r="K430" t="s">
        <v>5150</v>
      </c>
      <c r="L430" t="s">
        <v>5151</v>
      </c>
      <c r="M430">
        <v>2</v>
      </c>
      <c r="N430">
        <v>2</v>
      </c>
      <c r="O430" t="s">
        <v>7176</v>
      </c>
      <c r="P430">
        <v>2</v>
      </c>
      <c r="Q430">
        <v>0</v>
      </c>
      <c r="R430">
        <v>428</v>
      </c>
      <c r="S430" t="s">
        <v>10810</v>
      </c>
      <c r="T430" t="s">
        <v>10809</v>
      </c>
      <c r="U430">
        <f t="shared" si="6"/>
        <v>2</v>
      </c>
    </row>
    <row r="431" spans="1:21" x14ac:dyDescent="0.25">
      <c r="A431" s="1">
        <v>429</v>
      </c>
      <c r="B431" t="s">
        <v>2540</v>
      </c>
      <c r="C431" t="s">
        <v>5182</v>
      </c>
      <c r="D431" t="s">
        <v>13525</v>
      </c>
      <c r="E431">
        <v>5</v>
      </c>
      <c r="F431" t="s">
        <v>73</v>
      </c>
      <c r="G431" t="s">
        <v>5183</v>
      </c>
      <c r="H431" t="s">
        <v>2543</v>
      </c>
      <c r="I431">
        <v>5823</v>
      </c>
      <c r="J431" t="s">
        <v>76</v>
      </c>
      <c r="K431" t="s">
        <v>5184</v>
      </c>
      <c r="L431" t="s">
        <v>5185</v>
      </c>
      <c r="M431">
        <v>2</v>
      </c>
      <c r="N431">
        <v>2</v>
      </c>
      <c r="O431" t="s">
        <v>7408</v>
      </c>
      <c r="P431">
        <v>2</v>
      </c>
      <c r="Q431">
        <v>0</v>
      </c>
      <c r="R431">
        <v>429</v>
      </c>
      <c r="S431" t="s">
        <v>9152</v>
      </c>
      <c r="T431" t="s">
        <v>9151</v>
      </c>
      <c r="U431">
        <f t="shared" si="6"/>
        <v>2</v>
      </c>
    </row>
    <row r="432" spans="1:21" x14ac:dyDescent="0.25">
      <c r="A432" s="1">
        <v>430</v>
      </c>
      <c r="B432" t="s">
        <v>5198</v>
      </c>
      <c r="C432" t="s">
        <v>5199</v>
      </c>
      <c r="D432" t="s">
        <v>13526</v>
      </c>
      <c r="E432">
        <v>5</v>
      </c>
      <c r="F432" t="s">
        <v>187</v>
      </c>
      <c r="G432" t="s">
        <v>5200</v>
      </c>
      <c r="H432" t="s">
        <v>5201</v>
      </c>
      <c r="I432">
        <v>86</v>
      </c>
      <c r="J432" t="s">
        <v>161</v>
      </c>
      <c r="K432" t="s">
        <v>5202</v>
      </c>
      <c r="L432" t="s">
        <v>5203</v>
      </c>
      <c r="M432">
        <v>2</v>
      </c>
      <c r="N432">
        <v>2</v>
      </c>
      <c r="O432" t="s">
        <v>7172</v>
      </c>
      <c r="P432">
        <v>2</v>
      </c>
      <c r="Q432">
        <v>0</v>
      </c>
      <c r="R432">
        <v>430</v>
      </c>
      <c r="S432" t="s">
        <v>10808</v>
      </c>
      <c r="T432" t="s">
        <v>10807</v>
      </c>
      <c r="U432">
        <f t="shared" si="6"/>
        <v>2</v>
      </c>
    </row>
    <row r="433" spans="1:21" x14ac:dyDescent="0.25">
      <c r="A433" s="1">
        <v>431</v>
      </c>
      <c r="B433" t="s">
        <v>5204</v>
      </c>
      <c r="C433" t="s">
        <v>5205</v>
      </c>
      <c r="D433" t="s">
        <v>14017</v>
      </c>
      <c r="E433">
        <v>5</v>
      </c>
      <c r="F433" t="s">
        <v>4992</v>
      </c>
      <c r="G433" t="s">
        <v>5206</v>
      </c>
      <c r="H433" t="s">
        <v>5207</v>
      </c>
      <c r="I433">
        <v>4251</v>
      </c>
      <c r="J433" t="s">
        <v>199</v>
      </c>
      <c r="K433" t="s">
        <v>5208</v>
      </c>
      <c r="L433" t="s">
        <v>5209</v>
      </c>
      <c r="M433">
        <v>2</v>
      </c>
      <c r="N433">
        <v>2</v>
      </c>
      <c r="O433" t="s">
        <v>7170</v>
      </c>
      <c r="P433">
        <v>10</v>
      </c>
      <c r="Q433">
        <v>-8</v>
      </c>
      <c r="R433">
        <v>431</v>
      </c>
      <c r="S433" t="s">
        <v>10806</v>
      </c>
      <c r="T433" t="s">
        <v>10805</v>
      </c>
      <c r="U433">
        <f t="shared" si="6"/>
        <v>4</v>
      </c>
    </row>
    <row r="434" spans="1:21" x14ac:dyDescent="0.25">
      <c r="A434" s="1">
        <v>432</v>
      </c>
      <c r="B434" t="s">
        <v>5228</v>
      </c>
      <c r="C434" t="s">
        <v>5229</v>
      </c>
      <c r="D434" t="s">
        <v>13528</v>
      </c>
      <c r="E434">
        <v>5</v>
      </c>
      <c r="F434" t="s">
        <v>73</v>
      </c>
      <c r="G434" t="s">
        <v>5230</v>
      </c>
      <c r="H434" t="s">
        <v>5231</v>
      </c>
      <c r="I434">
        <v>355</v>
      </c>
      <c r="J434" t="s">
        <v>76</v>
      </c>
      <c r="K434" t="s">
        <v>5232</v>
      </c>
      <c r="L434" t="s">
        <v>5233</v>
      </c>
      <c r="M434">
        <v>2</v>
      </c>
      <c r="N434">
        <v>2</v>
      </c>
      <c r="O434" t="s">
        <v>7168</v>
      </c>
      <c r="P434">
        <v>2</v>
      </c>
      <c r="Q434">
        <v>0</v>
      </c>
      <c r="R434">
        <v>432</v>
      </c>
      <c r="S434" t="s">
        <v>9146</v>
      </c>
      <c r="T434" t="s">
        <v>9145</v>
      </c>
      <c r="U434">
        <f t="shared" si="6"/>
        <v>2</v>
      </c>
    </row>
    <row r="435" spans="1:21" x14ac:dyDescent="0.25">
      <c r="A435" s="1">
        <v>433</v>
      </c>
      <c r="B435" t="s">
        <v>5258</v>
      </c>
      <c r="C435" t="s">
        <v>5259</v>
      </c>
      <c r="D435" t="s">
        <v>14088</v>
      </c>
      <c r="E435">
        <v>5</v>
      </c>
      <c r="F435" t="s">
        <v>187</v>
      </c>
      <c r="G435" t="s">
        <v>5260</v>
      </c>
      <c r="H435" t="s">
        <v>5261</v>
      </c>
      <c r="I435">
        <v>19095</v>
      </c>
      <c r="J435" t="s">
        <v>161</v>
      </c>
      <c r="K435" t="s">
        <v>5262</v>
      </c>
      <c r="L435" t="s">
        <v>5263</v>
      </c>
      <c r="M435">
        <v>2</v>
      </c>
      <c r="N435">
        <v>2</v>
      </c>
      <c r="O435" t="s">
        <v>7166</v>
      </c>
      <c r="P435">
        <v>1</v>
      </c>
      <c r="Q435">
        <v>1</v>
      </c>
      <c r="R435">
        <v>433</v>
      </c>
      <c r="S435" t="s">
        <v>10804</v>
      </c>
      <c r="T435" t="s">
        <v>10803</v>
      </c>
      <c r="U435">
        <f t="shared" si="6"/>
        <v>2</v>
      </c>
    </row>
    <row r="436" spans="1:21" x14ac:dyDescent="0.25">
      <c r="A436" s="1">
        <v>434</v>
      </c>
      <c r="B436" t="s">
        <v>2868</v>
      </c>
      <c r="C436" t="s">
        <v>5276</v>
      </c>
      <c r="D436" t="s">
        <v>13171</v>
      </c>
      <c r="E436">
        <v>5</v>
      </c>
      <c r="F436" t="s">
        <v>73</v>
      </c>
      <c r="G436" t="s">
        <v>5277</v>
      </c>
      <c r="H436" t="s">
        <v>2871</v>
      </c>
      <c r="I436">
        <v>7805</v>
      </c>
      <c r="J436" t="s">
        <v>76</v>
      </c>
      <c r="K436" t="s">
        <v>5278</v>
      </c>
      <c r="L436" t="s">
        <v>5279</v>
      </c>
      <c r="M436">
        <v>2</v>
      </c>
      <c r="N436">
        <v>0</v>
      </c>
      <c r="O436" t="s">
        <v>7164</v>
      </c>
      <c r="P436">
        <v>1</v>
      </c>
      <c r="Q436">
        <v>1</v>
      </c>
      <c r="R436">
        <v>434</v>
      </c>
      <c r="S436" t="s">
        <v>9142</v>
      </c>
      <c r="T436" t="s">
        <v>9141</v>
      </c>
      <c r="U436">
        <f t="shared" si="6"/>
        <v>1</v>
      </c>
    </row>
    <row r="437" spans="1:21" x14ac:dyDescent="0.25">
      <c r="A437" s="1">
        <v>435</v>
      </c>
      <c r="B437" t="s">
        <v>5286</v>
      </c>
      <c r="C437" t="s">
        <v>5287</v>
      </c>
      <c r="D437" t="s">
        <v>13988</v>
      </c>
      <c r="E437">
        <v>5</v>
      </c>
      <c r="F437" t="s">
        <v>490</v>
      </c>
      <c r="G437" t="s">
        <v>5288</v>
      </c>
      <c r="H437" t="s">
        <v>5289</v>
      </c>
      <c r="I437">
        <v>11276</v>
      </c>
      <c r="J437" t="s">
        <v>473</v>
      </c>
      <c r="K437" t="s">
        <v>5290</v>
      </c>
      <c r="L437" t="s">
        <v>5291</v>
      </c>
      <c r="M437">
        <v>2</v>
      </c>
      <c r="N437">
        <v>2</v>
      </c>
      <c r="O437" t="s">
        <v>7162</v>
      </c>
      <c r="P437">
        <v>3</v>
      </c>
      <c r="Q437">
        <v>-1</v>
      </c>
      <c r="R437">
        <v>435</v>
      </c>
      <c r="S437" t="s">
        <v>10802</v>
      </c>
      <c r="T437" t="s">
        <v>10801</v>
      </c>
      <c r="U437">
        <f t="shared" si="6"/>
        <v>3</v>
      </c>
    </row>
    <row r="438" spans="1:21" x14ac:dyDescent="0.25">
      <c r="A438" s="1">
        <v>436</v>
      </c>
      <c r="B438" t="s">
        <v>1472</v>
      </c>
      <c r="C438" t="s">
        <v>5317</v>
      </c>
      <c r="D438" t="s">
        <v>13989</v>
      </c>
      <c r="E438">
        <v>5</v>
      </c>
      <c r="F438" t="s">
        <v>117</v>
      </c>
      <c r="G438" t="s">
        <v>5318</v>
      </c>
      <c r="H438" t="s">
        <v>1475</v>
      </c>
      <c r="I438">
        <v>1367</v>
      </c>
      <c r="J438" t="s">
        <v>120</v>
      </c>
      <c r="K438" t="s">
        <v>5319</v>
      </c>
      <c r="L438" t="s">
        <v>5320</v>
      </c>
      <c r="M438">
        <v>2</v>
      </c>
      <c r="N438">
        <v>2</v>
      </c>
      <c r="O438" t="s">
        <v>7160</v>
      </c>
      <c r="P438">
        <v>3</v>
      </c>
      <c r="Q438">
        <v>-1</v>
      </c>
      <c r="R438">
        <v>436</v>
      </c>
      <c r="S438" t="s">
        <v>10800</v>
      </c>
      <c r="T438" t="s">
        <v>10799</v>
      </c>
      <c r="U438">
        <f t="shared" si="6"/>
        <v>3</v>
      </c>
    </row>
    <row r="439" spans="1:21" x14ac:dyDescent="0.25">
      <c r="A439" s="1">
        <v>437</v>
      </c>
      <c r="B439" t="s">
        <v>5333</v>
      </c>
      <c r="C439" t="s">
        <v>5334</v>
      </c>
      <c r="D439" t="s">
        <v>13530</v>
      </c>
      <c r="E439">
        <v>5</v>
      </c>
      <c r="F439" t="s">
        <v>4754</v>
      </c>
      <c r="G439" t="s">
        <v>5335</v>
      </c>
      <c r="H439" t="s">
        <v>5336</v>
      </c>
      <c r="I439">
        <v>4966</v>
      </c>
      <c r="J439" t="s">
        <v>76</v>
      </c>
      <c r="K439" t="s">
        <v>5337</v>
      </c>
      <c r="L439" t="s">
        <v>5338</v>
      </c>
      <c r="M439">
        <v>2</v>
      </c>
      <c r="N439">
        <v>2</v>
      </c>
      <c r="O439" t="s">
        <v>7158</v>
      </c>
      <c r="P439">
        <v>2</v>
      </c>
      <c r="Q439">
        <v>0</v>
      </c>
      <c r="R439">
        <v>437</v>
      </c>
      <c r="S439" t="s">
        <v>10798</v>
      </c>
      <c r="T439" t="s">
        <v>10797</v>
      </c>
      <c r="U439">
        <f t="shared" si="6"/>
        <v>2</v>
      </c>
    </row>
    <row r="440" spans="1:21" x14ac:dyDescent="0.25">
      <c r="A440" s="1">
        <v>438</v>
      </c>
      <c r="B440" t="s">
        <v>5351</v>
      </c>
      <c r="C440" t="s">
        <v>5352</v>
      </c>
      <c r="D440" t="s">
        <v>13990</v>
      </c>
      <c r="E440">
        <v>5</v>
      </c>
      <c r="F440" t="s">
        <v>15</v>
      </c>
      <c r="G440" t="s">
        <v>5353</v>
      </c>
      <c r="H440" t="s">
        <v>5354</v>
      </c>
      <c r="I440">
        <v>21509</v>
      </c>
      <c r="J440" t="s">
        <v>18</v>
      </c>
      <c r="K440" t="s">
        <v>5355</v>
      </c>
      <c r="L440" t="s">
        <v>5356</v>
      </c>
      <c r="M440">
        <v>2</v>
      </c>
      <c r="N440">
        <v>2</v>
      </c>
      <c r="O440" t="s">
        <v>7156</v>
      </c>
      <c r="P440">
        <v>3</v>
      </c>
      <c r="Q440">
        <v>-1</v>
      </c>
      <c r="R440">
        <v>438</v>
      </c>
      <c r="S440" t="s">
        <v>10796</v>
      </c>
      <c r="T440" t="s">
        <v>10795</v>
      </c>
      <c r="U440">
        <f t="shared" si="6"/>
        <v>3</v>
      </c>
    </row>
    <row r="441" spans="1:21" x14ac:dyDescent="0.25">
      <c r="A441" s="1">
        <v>439</v>
      </c>
      <c r="B441" t="s">
        <v>5381</v>
      </c>
      <c r="C441" t="s">
        <v>5382</v>
      </c>
      <c r="D441" t="s">
        <v>13532</v>
      </c>
      <c r="E441">
        <v>5</v>
      </c>
      <c r="F441" t="s">
        <v>39</v>
      </c>
      <c r="G441" t="s">
        <v>5383</v>
      </c>
      <c r="H441" t="s">
        <v>5384</v>
      </c>
      <c r="I441">
        <v>17823</v>
      </c>
      <c r="J441" t="s">
        <v>42</v>
      </c>
      <c r="K441" t="s">
        <v>5385</v>
      </c>
      <c r="L441" t="s">
        <v>5386</v>
      </c>
      <c r="M441">
        <v>2</v>
      </c>
      <c r="N441">
        <v>2</v>
      </c>
      <c r="O441" t="s">
        <v>7154</v>
      </c>
      <c r="P441">
        <v>2</v>
      </c>
      <c r="Q441">
        <v>0</v>
      </c>
      <c r="R441">
        <v>439</v>
      </c>
      <c r="S441" t="s">
        <v>9132</v>
      </c>
      <c r="T441" t="s">
        <v>9131</v>
      </c>
      <c r="U441">
        <f t="shared" si="6"/>
        <v>2</v>
      </c>
    </row>
    <row r="442" spans="1:21" x14ac:dyDescent="0.25">
      <c r="A442" s="1">
        <v>440</v>
      </c>
      <c r="B442" t="s">
        <v>5393</v>
      </c>
      <c r="C442" t="s">
        <v>5394</v>
      </c>
      <c r="D442" t="s">
        <v>13585</v>
      </c>
      <c r="E442">
        <v>5</v>
      </c>
      <c r="F442" t="s">
        <v>648</v>
      </c>
      <c r="G442" t="s">
        <v>5395</v>
      </c>
      <c r="H442" t="s">
        <v>5396</v>
      </c>
      <c r="I442">
        <v>10573</v>
      </c>
      <c r="J442" t="s">
        <v>603</v>
      </c>
      <c r="K442" t="s">
        <v>5397</v>
      </c>
      <c r="L442" t="s">
        <v>5398</v>
      </c>
      <c r="M442">
        <v>2</v>
      </c>
      <c r="N442">
        <v>2</v>
      </c>
      <c r="O442" t="s">
        <v>7152</v>
      </c>
      <c r="P442">
        <v>1</v>
      </c>
      <c r="Q442">
        <v>1</v>
      </c>
      <c r="R442">
        <v>440</v>
      </c>
      <c r="S442" t="s">
        <v>10794</v>
      </c>
      <c r="T442" t="s">
        <v>10793</v>
      </c>
      <c r="U442">
        <f t="shared" si="6"/>
        <v>1</v>
      </c>
    </row>
    <row r="443" spans="1:21" x14ac:dyDescent="0.25">
      <c r="A443" s="1">
        <v>441</v>
      </c>
      <c r="B443" t="s">
        <v>5417</v>
      </c>
      <c r="C443" t="s">
        <v>5418</v>
      </c>
      <c r="D443" t="s">
        <v>13533</v>
      </c>
      <c r="E443">
        <v>5</v>
      </c>
      <c r="F443" t="s">
        <v>5419</v>
      </c>
      <c r="G443" t="s">
        <v>5420</v>
      </c>
      <c r="H443" t="s">
        <v>5421</v>
      </c>
      <c r="I443">
        <v>6392</v>
      </c>
      <c r="J443" t="s">
        <v>34</v>
      </c>
      <c r="K443" t="s">
        <v>5422</v>
      </c>
      <c r="L443" t="s">
        <v>5423</v>
      </c>
      <c r="M443">
        <v>2</v>
      </c>
      <c r="N443">
        <v>2</v>
      </c>
      <c r="O443" t="s">
        <v>7150</v>
      </c>
      <c r="P443">
        <v>2</v>
      </c>
      <c r="Q443">
        <v>0</v>
      </c>
      <c r="R443">
        <v>441</v>
      </c>
      <c r="S443" t="s">
        <v>9128</v>
      </c>
      <c r="T443" t="s">
        <v>9127</v>
      </c>
      <c r="U443">
        <f t="shared" si="6"/>
        <v>2</v>
      </c>
    </row>
    <row r="444" spans="1:21" x14ac:dyDescent="0.25">
      <c r="A444" s="1">
        <v>442</v>
      </c>
      <c r="B444" t="s">
        <v>5424</v>
      </c>
      <c r="C444" t="s">
        <v>5425</v>
      </c>
      <c r="D444" t="s">
        <v>13534</v>
      </c>
      <c r="E444">
        <v>5</v>
      </c>
      <c r="F444" t="s">
        <v>4992</v>
      </c>
      <c r="G444" t="s">
        <v>5426</v>
      </c>
      <c r="H444" t="s">
        <v>5427</v>
      </c>
      <c r="I444">
        <v>7160</v>
      </c>
      <c r="J444" t="s">
        <v>199</v>
      </c>
      <c r="K444" t="s">
        <v>5428</v>
      </c>
      <c r="L444" t="s">
        <v>5429</v>
      </c>
      <c r="M444">
        <v>2</v>
      </c>
      <c r="N444">
        <v>2</v>
      </c>
      <c r="O444" t="s">
        <v>7148</v>
      </c>
      <c r="P444">
        <v>2</v>
      </c>
      <c r="Q444">
        <v>0</v>
      </c>
      <c r="R444">
        <v>442</v>
      </c>
      <c r="S444" t="s">
        <v>10792</v>
      </c>
      <c r="T444" t="s">
        <v>7148</v>
      </c>
      <c r="U444">
        <f t="shared" si="6"/>
        <v>2</v>
      </c>
    </row>
    <row r="445" spans="1:21" x14ac:dyDescent="0.25">
      <c r="A445" s="1">
        <v>443</v>
      </c>
      <c r="B445" t="s">
        <v>5430</v>
      </c>
      <c r="C445" t="s">
        <v>5431</v>
      </c>
      <c r="D445" t="s">
        <v>13586</v>
      </c>
      <c r="E445">
        <v>5</v>
      </c>
      <c r="F445" t="s">
        <v>198</v>
      </c>
      <c r="G445" t="s">
        <v>5432</v>
      </c>
      <c r="H445" t="s">
        <v>5433</v>
      </c>
      <c r="I445">
        <v>44050</v>
      </c>
      <c r="J445" t="s">
        <v>199</v>
      </c>
      <c r="K445" t="s">
        <v>5434</v>
      </c>
      <c r="L445" t="s">
        <v>5435</v>
      </c>
      <c r="M445">
        <v>2</v>
      </c>
      <c r="N445">
        <v>0</v>
      </c>
      <c r="O445" t="s">
        <v>7146</v>
      </c>
      <c r="P445">
        <v>1</v>
      </c>
      <c r="Q445">
        <v>1</v>
      </c>
      <c r="R445">
        <v>443</v>
      </c>
      <c r="S445" t="s">
        <v>9124</v>
      </c>
      <c r="T445" t="s">
        <v>9123</v>
      </c>
      <c r="U445">
        <f t="shared" si="6"/>
        <v>2</v>
      </c>
    </row>
    <row r="446" spans="1:21" x14ac:dyDescent="0.25">
      <c r="A446" s="1">
        <v>444</v>
      </c>
      <c r="B446" t="s">
        <v>5493</v>
      </c>
      <c r="C446" t="s">
        <v>5494</v>
      </c>
      <c r="D446" t="s">
        <v>13535</v>
      </c>
      <c r="E446">
        <v>5</v>
      </c>
      <c r="F446" t="s">
        <v>15</v>
      </c>
      <c r="G446" t="s">
        <v>5495</v>
      </c>
      <c r="H446" t="s">
        <v>5496</v>
      </c>
      <c r="I446">
        <v>16951</v>
      </c>
      <c r="J446" t="s">
        <v>18</v>
      </c>
      <c r="K446" t="s">
        <v>5497</v>
      </c>
      <c r="L446" t="s">
        <v>5498</v>
      </c>
      <c r="M446">
        <v>2</v>
      </c>
      <c r="N446">
        <v>4</v>
      </c>
      <c r="O446" t="s">
        <v>7144</v>
      </c>
      <c r="P446">
        <v>2</v>
      </c>
      <c r="Q446">
        <v>0</v>
      </c>
      <c r="R446">
        <v>444</v>
      </c>
      <c r="S446" t="s">
        <v>10791</v>
      </c>
      <c r="T446" t="s">
        <v>10790</v>
      </c>
      <c r="U446">
        <f t="shared" si="6"/>
        <v>1</v>
      </c>
    </row>
    <row r="447" spans="1:21" x14ac:dyDescent="0.25">
      <c r="A447" s="1">
        <v>445</v>
      </c>
      <c r="B447" t="s">
        <v>5529</v>
      </c>
      <c r="C447" t="s">
        <v>5530</v>
      </c>
      <c r="D447" t="s">
        <v>13914</v>
      </c>
      <c r="E447">
        <v>5</v>
      </c>
      <c r="F447" t="s">
        <v>187</v>
      </c>
      <c r="G447" t="s">
        <v>5531</v>
      </c>
      <c r="H447" t="s">
        <v>5532</v>
      </c>
      <c r="I447">
        <v>4335</v>
      </c>
      <c r="J447" t="s">
        <v>161</v>
      </c>
      <c r="K447" t="s">
        <v>5533</v>
      </c>
      <c r="L447" t="s">
        <v>5534</v>
      </c>
      <c r="M447">
        <v>2</v>
      </c>
      <c r="N447">
        <v>0</v>
      </c>
      <c r="O447" t="s">
        <v>7142</v>
      </c>
      <c r="P447">
        <v>1</v>
      </c>
      <c r="Q447">
        <v>1</v>
      </c>
      <c r="R447">
        <v>445</v>
      </c>
      <c r="S447" t="s">
        <v>10789</v>
      </c>
      <c r="T447" t="s">
        <v>10788</v>
      </c>
      <c r="U447">
        <f t="shared" si="6"/>
        <v>2</v>
      </c>
    </row>
    <row r="448" spans="1:21" x14ac:dyDescent="0.25">
      <c r="A448" s="1">
        <v>446</v>
      </c>
      <c r="B448" t="s">
        <v>5566</v>
      </c>
      <c r="C448" t="s">
        <v>5567</v>
      </c>
      <c r="D448" t="s">
        <v>13903</v>
      </c>
      <c r="E448">
        <v>5</v>
      </c>
      <c r="F448" t="s">
        <v>15</v>
      </c>
      <c r="G448" t="s">
        <v>5568</v>
      </c>
      <c r="H448" t="s">
        <v>5569</v>
      </c>
      <c r="I448">
        <v>10174</v>
      </c>
      <c r="J448" t="s">
        <v>18</v>
      </c>
      <c r="K448" t="s">
        <v>5570</v>
      </c>
      <c r="L448" t="s">
        <v>5571</v>
      </c>
      <c r="M448">
        <v>2</v>
      </c>
      <c r="N448">
        <v>2</v>
      </c>
      <c r="O448" t="s">
        <v>7140</v>
      </c>
      <c r="P448">
        <v>2</v>
      </c>
      <c r="Q448">
        <v>0</v>
      </c>
      <c r="R448">
        <v>446</v>
      </c>
      <c r="S448" t="s">
        <v>10787</v>
      </c>
      <c r="T448" t="s">
        <v>10786</v>
      </c>
      <c r="U448">
        <f t="shared" si="6"/>
        <v>2</v>
      </c>
    </row>
    <row r="449" spans="1:21" x14ac:dyDescent="0.25">
      <c r="A449" s="1">
        <v>447</v>
      </c>
      <c r="B449" t="s">
        <v>5578</v>
      </c>
      <c r="C449" t="s">
        <v>5579</v>
      </c>
      <c r="D449" t="s">
        <v>13537</v>
      </c>
      <c r="E449">
        <v>5</v>
      </c>
      <c r="F449" t="s">
        <v>73</v>
      </c>
      <c r="G449" t="s">
        <v>5580</v>
      </c>
      <c r="H449" t="s">
        <v>5581</v>
      </c>
      <c r="I449">
        <v>14589</v>
      </c>
      <c r="J449" t="s">
        <v>76</v>
      </c>
      <c r="K449" t="s">
        <v>5582</v>
      </c>
      <c r="L449" t="s">
        <v>5583</v>
      </c>
      <c r="M449">
        <v>2</v>
      </c>
      <c r="N449">
        <v>2</v>
      </c>
      <c r="O449" t="s">
        <v>7138</v>
      </c>
      <c r="P449">
        <v>2</v>
      </c>
      <c r="Q449">
        <v>0</v>
      </c>
      <c r="R449">
        <v>447</v>
      </c>
      <c r="S449" t="s">
        <v>9116</v>
      </c>
      <c r="T449" t="s">
        <v>7138</v>
      </c>
      <c r="U449">
        <f t="shared" si="6"/>
        <v>2</v>
      </c>
    </row>
    <row r="450" spans="1:21" x14ac:dyDescent="0.25">
      <c r="A450" s="1">
        <v>448</v>
      </c>
      <c r="B450" t="s">
        <v>5584</v>
      </c>
      <c r="C450" t="s">
        <v>5585</v>
      </c>
      <c r="D450" t="s">
        <v>13538</v>
      </c>
      <c r="E450">
        <v>5</v>
      </c>
      <c r="F450" t="s">
        <v>280</v>
      </c>
      <c r="G450" t="s">
        <v>5586</v>
      </c>
      <c r="H450" t="s">
        <v>5587</v>
      </c>
      <c r="I450">
        <v>1416</v>
      </c>
      <c r="J450" t="s">
        <v>283</v>
      </c>
      <c r="K450" t="s">
        <v>5588</v>
      </c>
      <c r="L450" t="s">
        <v>5589</v>
      </c>
      <c r="M450">
        <v>2</v>
      </c>
      <c r="N450">
        <v>2</v>
      </c>
      <c r="O450" t="s">
        <v>7136</v>
      </c>
      <c r="P450">
        <v>2</v>
      </c>
      <c r="Q450">
        <v>0</v>
      </c>
      <c r="R450">
        <v>448</v>
      </c>
      <c r="S450" t="s">
        <v>10785</v>
      </c>
      <c r="T450" t="s">
        <v>10784</v>
      </c>
      <c r="U450">
        <f t="shared" si="6"/>
        <v>2</v>
      </c>
    </row>
    <row r="451" spans="1:21" x14ac:dyDescent="0.25">
      <c r="A451" s="1">
        <v>449</v>
      </c>
      <c r="B451" t="s">
        <v>5590</v>
      </c>
      <c r="C451" t="s">
        <v>5591</v>
      </c>
      <c r="D451" t="s">
        <v>13172</v>
      </c>
      <c r="E451">
        <v>5</v>
      </c>
      <c r="F451" t="s">
        <v>198</v>
      </c>
      <c r="G451" t="s">
        <v>5592</v>
      </c>
      <c r="H451" t="s">
        <v>5593</v>
      </c>
      <c r="I451">
        <v>3761</v>
      </c>
      <c r="J451" t="s">
        <v>199</v>
      </c>
      <c r="K451" t="s">
        <v>5594</v>
      </c>
      <c r="L451" t="s">
        <v>5595</v>
      </c>
      <c r="M451">
        <v>2</v>
      </c>
      <c r="N451">
        <v>2</v>
      </c>
      <c r="O451" t="s">
        <v>7134</v>
      </c>
      <c r="P451">
        <v>1</v>
      </c>
      <c r="Q451">
        <v>1</v>
      </c>
      <c r="R451">
        <v>449</v>
      </c>
      <c r="S451" t="s">
        <v>9113</v>
      </c>
      <c r="T451" t="s">
        <v>9112</v>
      </c>
      <c r="U451">
        <f t="shared" si="6"/>
        <v>1</v>
      </c>
    </row>
    <row r="452" spans="1:21" x14ac:dyDescent="0.25">
      <c r="A452" s="1">
        <v>450</v>
      </c>
      <c r="B452" t="s">
        <v>5608</v>
      </c>
      <c r="C452" t="s">
        <v>5609</v>
      </c>
      <c r="D452" t="s">
        <v>13539</v>
      </c>
      <c r="E452">
        <v>5</v>
      </c>
      <c r="F452" t="s">
        <v>117</v>
      </c>
      <c r="G452" t="s">
        <v>5610</v>
      </c>
      <c r="H452" t="s">
        <v>5611</v>
      </c>
      <c r="I452">
        <v>12947</v>
      </c>
      <c r="J452" t="s">
        <v>120</v>
      </c>
      <c r="K452" t="s">
        <v>5612</v>
      </c>
      <c r="L452" t="s">
        <v>5613</v>
      </c>
      <c r="M452">
        <v>2</v>
      </c>
      <c r="N452">
        <v>2</v>
      </c>
      <c r="O452" t="s">
        <v>7132</v>
      </c>
      <c r="P452">
        <v>2</v>
      </c>
      <c r="Q452">
        <v>0</v>
      </c>
      <c r="R452">
        <v>450</v>
      </c>
      <c r="S452" t="s">
        <v>9111</v>
      </c>
      <c r="T452" t="s">
        <v>9110</v>
      </c>
      <c r="U452">
        <f t="shared" ref="U452:U515" si="7">LEN(T452)-LEN(SUBSTITUTE(T452,"{",""))</f>
        <v>2</v>
      </c>
    </row>
    <row r="453" spans="1:21" x14ac:dyDescent="0.25">
      <c r="A453" s="1">
        <v>451</v>
      </c>
      <c r="B453" t="s">
        <v>5644</v>
      </c>
      <c r="C453" t="s">
        <v>5645</v>
      </c>
      <c r="D453" t="s">
        <v>13540</v>
      </c>
      <c r="E453">
        <v>5</v>
      </c>
      <c r="F453" t="s">
        <v>15</v>
      </c>
      <c r="G453" t="s">
        <v>5646</v>
      </c>
      <c r="H453" t="s">
        <v>5647</v>
      </c>
      <c r="I453">
        <v>9245</v>
      </c>
      <c r="J453" t="s">
        <v>18</v>
      </c>
      <c r="K453" t="s">
        <v>5648</v>
      </c>
      <c r="L453" t="s">
        <v>5649</v>
      </c>
      <c r="M453">
        <v>2</v>
      </c>
      <c r="N453">
        <v>2</v>
      </c>
      <c r="O453" t="s">
        <v>7130</v>
      </c>
      <c r="P453">
        <v>2</v>
      </c>
      <c r="Q453">
        <v>0</v>
      </c>
      <c r="R453">
        <v>451</v>
      </c>
      <c r="S453" t="s">
        <v>10783</v>
      </c>
      <c r="T453" t="s">
        <v>10782</v>
      </c>
      <c r="U453">
        <f t="shared" si="7"/>
        <v>2</v>
      </c>
    </row>
    <row r="454" spans="1:21" x14ac:dyDescent="0.25">
      <c r="A454" s="1">
        <v>452</v>
      </c>
      <c r="B454" t="s">
        <v>5662</v>
      </c>
      <c r="C454" t="s">
        <v>5663</v>
      </c>
      <c r="D454" t="s">
        <v>13541</v>
      </c>
      <c r="E454">
        <v>5</v>
      </c>
      <c r="F454" t="s">
        <v>5306</v>
      </c>
      <c r="G454" t="s">
        <v>5664</v>
      </c>
      <c r="H454" t="s">
        <v>5665</v>
      </c>
      <c r="I454">
        <v>808</v>
      </c>
      <c r="J454" t="s">
        <v>26</v>
      </c>
      <c r="K454" t="s">
        <v>5666</v>
      </c>
      <c r="L454" t="s">
        <v>5667</v>
      </c>
      <c r="M454">
        <v>2</v>
      </c>
      <c r="N454">
        <v>2</v>
      </c>
      <c r="O454" t="s">
        <v>7128</v>
      </c>
      <c r="P454">
        <v>2</v>
      </c>
      <c r="Q454">
        <v>0</v>
      </c>
      <c r="R454">
        <v>452</v>
      </c>
      <c r="S454" t="s">
        <v>10781</v>
      </c>
      <c r="T454" t="s">
        <v>10780</v>
      </c>
      <c r="U454">
        <f t="shared" si="7"/>
        <v>1</v>
      </c>
    </row>
    <row r="455" spans="1:21" x14ac:dyDescent="0.25">
      <c r="A455" s="1">
        <v>453</v>
      </c>
      <c r="B455" t="s">
        <v>5715</v>
      </c>
      <c r="C455" t="s">
        <v>5716</v>
      </c>
      <c r="D455" t="s">
        <v>13542</v>
      </c>
      <c r="E455">
        <v>5</v>
      </c>
      <c r="F455" t="s">
        <v>187</v>
      </c>
      <c r="G455" t="s">
        <v>5717</v>
      </c>
      <c r="H455" t="s">
        <v>5718</v>
      </c>
      <c r="I455">
        <v>11034</v>
      </c>
      <c r="J455" t="s">
        <v>161</v>
      </c>
      <c r="K455" t="s">
        <v>5719</v>
      </c>
      <c r="L455" t="s">
        <v>5720</v>
      </c>
      <c r="M455">
        <v>2</v>
      </c>
      <c r="N455">
        <v>2</v>
      </c>
      <c r="O455" t="s">
        <v>7126</v>
      </c>
      <c r="P455">
        <v>2</v>
      </c>
      <c r="Q455">
        <v>0</v>
      </c>
      <c r="R455">
        <v>453</v>
      </c>
      <c r="S455" t="s">
        <v>9105</v>
      </c>
      <c r="T455" t="s">
        <v>9104</v>
      </c>
      <c r="U455">
        <f t="shared" si="7"/>
        <v>2</v>
      </c>
    </row>
    <row r="456" spans="1:21" x14ac:dyDescent="0.25">
      <c r="A456" s="1">
        <v>454</v>
      </c>
      <c r="B456" t="s">
        <v>5751</v>
      </c>
      <c r="C456" t="s">
        <v>5752</v>
      </c>
      <c r="D456" t="s">
        <v>13543</v>
      </c>
      <c r="E456">
        <v>5</v>
      </c>
      <c r="F456" t="s">
        <v>187</v>
      </c>
      <c r="G456" t="s">
        <v>5753</v>
      </c>
      <c r="H456" t="s">
        <v>5754</v>
      </c>
      <c r="I456">
        <v>8932</v>
      </c>
      <c r="J456" t="s">
        <v>161</v>
      </c>
      <c r="K456" t="s">
        <v>5755</v>
      </c>
      <c r="L456" t="s">
        <v>5756</v>
      </c>
      <c r="M456">
        <v>2</v>
      </c>
      <c r="N456">
        <v>2</v>
      </c>
      <c r="O456" t="s">
        <v>7124</v>
      </c>
      <c r="P456">
        <v>2</v>
      </c>
      <c r="Q456">
        <v>0</v>
      </c>
      <c r="R456">
        <v>454</v>
      </c>
      <c r="S456" t="s">
        <v>10779</v>
      </c>
      <c r="T456" t="s">
        <v>10778</v>
      </c>
      <c r="U456">
        <f t="shared" si="7"/>
        <v>2</v>
      </c>
    </row>
    <row r="457" spans="1:21" x14ac:dyDescent="0.25">
      <c r="A457" s="1">
        <v>455</v>
      </c>
      <c r="B457" t="s">
        <v>5757</v>
      </c>
      <c r="C457" t="s">
        <v>5758</v>
      </c>
      <c r="D457" t="s">
        <v>14081</v>
      </c>
      <c r="E457">
        <v>5</v>
      </c>
      <c r="F457" t="s">
        <v>1992</v>
      </c>
      <c r="G457" t="s">
        <v>5759</v>
      </c>
      <c r="H457" t="s">
        <v>5760</v>
      </c>
      <c r="I457">
        <v>39176</v>
      </c>
      <c r="J457" t="s">
        <v>120</v>
      </c>
      <c r="K457" t="s">
        <v>5761</v>
      </c>
      <c r="L457" t="s">
        <v>5762</v>
      </c>
      <c r="M457">
        <v>2</v>
      </c>
      <c r="N457">
        <v>2</v>
      </c>
      <c r="O457" t="s">
        <v>7122</v>
      </c>
      <c r="P457">
        <v>3</v>
      </c>
      <c r="Q457">
        <v>-1</v>
      </c>
      <c r="R457">
        <v>455</v>
      </c>
      <c r="S457" t="s">
        <v>10777</v>
      </c>
      <c r="T457" t="s">
        <v>10776</v>
      </c>
      <c r="U457">
        <f t="shared" si="7"/>
        <v>2</v>
      </c>
    </row>
    <row r="458" spans="1:21" x14ac:dyDescent="0.25">
      <c r="A458" s="1">
        <v>456</v>
      </c>
      <c r="B458" t="s">
        <v>5769</v>
      </c>
      <c r="C458" t="s">
        <v>5770</v>
      </c>
      <c r="D458" t="s">
        <v>13991</v>
      </c>
      <c r="E458">
        <v>5</v>
      </c>
      <c r="F458" t="s">
        <v>187</v>
      </c>
      <c r="G458" t="s">
        <v>5771</v>
      </c>
      <c r="H458" t="s">
        <v>5772</v>
      </c>
      <c r="I458">
        <v>24897</v>
      </c>
      <c r="J458" t="s">
        <v>161</v>
      </c>
      <c r="K458" t="s">
        <v>5773</v>
      </c>
      <c r="L458" t="s">
        <v>5774</v>
      </c>
      <c r="M458">
        <v>2</v>
      </c>
      <c r="N458">
        <v>2</v>
      </c>
      <c r="O458" t="s">
        <v>7120</v>
      </c>
      <c r="P458">
        <v>3</v>
      </c>
      <c r="Q458">
        <v>-1</v>
      </c>
      <c r="R458">
        <v>456</v>
      </c>
      <c r="S458" t="s">
        <v>10775</v>
      </c>
      <c r="T458" t="s">
        <v>9098</v>
      </c>
      <c r="U458">
        <f t="shared" si="7"/>
        <v>3</v>
      </c>
    </row>
    <row r="459" spans="1:21" x14ac:dyDescent="0.25">
      <c r="A459" s="1">
        <v>457</v>
      </c>
      <c r="B459" t="s">
        <v>5775</v>
      </c>
      <c r="C459" t="s">
        <v>5776</v>
      </c>
      <c r="D459" t="s">
        <v>13546</v>
      </c>
      <c r="E459">
        <v>5</v>
      </c>
      <c r="F459" t="s">
        <v>39</v>
      </c>
      <c r="G459" t="s">
        <v>5777</v>
      </c>
      <c r="H459" t="s">
        <v>5778</v>
      </c>
      <c r="I459">
        <v>27080</v>
      </c>
      <c r="J459" t="s">
        <v>42</v>
      </c>
      <c r="K459" t="s">
        <v>5779</v>
      </c>
      <c r="L459" t="s">
        <v>5780</v>
      </c>
      <c r="M459">
        <v>2</v>
      </c>
      <c r="N459">
        <v>2</v>
      </c>
      <c r="O459" t="s">
        <v>7118</v>
      </c>
      <c r="P459">
        <v>2</v>
      </c>
      <c r="Q459">
        <v>0</v>
      </c>
      <c r="R459">
        <v>457</v>
      </c>
      <c r="S459" t="s">
        <v>9097</v>
      </c>
      <c r="T459" t="s">
        <v>9096</v>
      </c>
      <c r="U459">
        <f t="shared" si="7"/>
        <v>2</v>
      </c>
    </row>
    <row r="460" spans="1:21" x14ac:dyDescent="0.25">
      <c r="A460" s="1">
        <v>458</v>
      </c>
      <c r="B460" t="s">
        <v>474</v>
      </c>
      <c r="C460" t="s">
        <v>5804</v>
      </c>
      <c r="D460" t="s">
        <v>13173</v>
      </c>
      <c r="E460">
        <v>5</v>
      </c>
      <c r="F460" t="s">
        <v>73</v>
      </c>
      <c r="G460" t="s">
        <v>5805</v>
      </c>
      <c r="H460" t="s">
        <v>475</v>
      </c>
      <c r="I460">
        <v>16366</v>
      </c>
      <c r="J460" t="s">
        <v>76</v>
      </c>
      <c r="K460" t="s">
        <v>5806</v>
      </c>
      <c r="L460" t="s">
        <v>5807</v>
      </c>
      <c r="M460">
        <v>2</v>
      </c>
      <c r="N460">
        <v>0</v>
      </c>
      <c r="O460" t="s">
        <v>7116</v>
      </c>
      <c r="P460">
        <v>1</v>
      </c>
      <c r="Q460">
        <v>1</v>
      </c>
      <c r="R460">
        <v>458</v>
      </c>
      <c r="S460" t="s">
        <v>10774</v>
      </c>
      <c r="T460" t="s">
        <v>10773</v>
      </c>
      <c r="U460">
        <f t="shared" si="7"/>
        <v>1</v>
      </c>
    </row>
    <row r="461" spans="1:21" x14ac:dyDescent="0.25">
      <c r="A461" s="1">
        <v>459</v>
      </c>
      <c r="B461" t="s">
        <v>5820</v>
      </c>
      <c r="C461" t="s">
        <v>5821</v>
      </c>
      <c r="D461" t="s">
        <v>13548</v>
      </c>
      <c r="E461">
        <v>5</v>
      </c>
      <c r="F461" t="s">
        <v>490</v>
      </c>
      <c r="G461" t="s">
        <v>5822</v>
      </c>
      <c r="H461" t="s">
        <v>5823</v>
      </c>
      <c r="I461">
        <v>29610</v>
      </c>
      <c r="J461" t="s">
        <v>473</v>
      </c>
      <c r="K461" t="s">
        <v>5824</v>
      </c>
      <c r="L461" t="s">
        <v>5825</v>
      </c>
      <c r="M461">
        <v>2</v>
      </c>
      <c r="N461">
        <v>2</v>
      </c>
      <c r="O461" t="s">
        <v>7114</v>
      </c>
      <c r="P461">
        <v>2</v>
      </c>
      <c r="Q461">
        <v>0</v>
      </c>
      <c r="R461">
        <v>459</v>
      </c>
      <c r="S461" t="s">
        <v>10772</v>
      </c>
      <c r="T461" t="s">
        <v>10771</v>
      </c>
      <c r="U461">
        <f t="shared" si="7"/>
        <v>2</v>
      </c>
    </row>
    <row r="462" spans="1:21" x14ac:dyDescent="0.25">
      <c r="A462" s="1">
        <v>460</v>
      </c>
      <c r="B462" t="s">
        <v>5867</v>
      </c>
      <c r="C462" t="s">
        <v>5868</v>
      </c>
      <c r="D462" t="s">
        <v>13549</v>
      </c>
      <c r="E462">
        <v>5</v>
      </c>
      <c r="F462" t="s">
        <v>472</v>
      </c>
      <c r="G462" t="s">
        <v>5869</v>
      </c>
      <c r="H462" t="s">
        <v>5870</v>
      </c>
      <c r="I462">
        <v>7541</v>
      </c>
      <c r="J462" t="s">
        <v>473</v>
      </c>
      <c r="K462" t="s">
        <v>5871</v>
      </c>
      <c r="L462" t="s">
        <v>5872</v>
      </c>
      <c r="M462">
        <v>2</v>
      </c>
      <c r="N462">
        <v>2</v>
      </c>
      <c r="O462" t="s">
        <v>7112</v>
      </c>
      <c r="P462">
        <v>2</v>
      </c>
      <c r="Q462">
        <v>0</v>
      </c>
      <c r="R462">
        <v>460</v>
      </c>
      <c r="S462" t="s">
        <v>9091</v>
      </c>
      <c r="T462" t="s">
        <v>7112</v>
      </c>
      <c r="U462">
        <f t="shared" si="7"/>
        <v>2</v>
      </c>
    </row>
    <row r="463" spans="1:21" x14ac:dyDescent="0.25">
      <c r="A463" s="1">
        <v>461</v>
      </c>
      <c r="B463" t="s">
        <v>5873</v>
      </c>
      <c r="C463" t="s">
        <v>5874</v>
      </c>
      <c r="D463" t="s">
        <v>14016</v>
      </c>
      <c r="E463">
        <v>5</v>
      </c>
      <c r="F463" t="s">
        <v>39</v>
      </c>
      <c r="G463" t="s">
        <v>5875</v>
      </c>
      <c r="H463" t="s">
        <v>5876</v>
      </c>
      <c r="I463">
        <v>13631</v>
      </c>
      <c r="J463" t="s">
        <v>42</v>
      </c>
      <c r="K463" t="s">
        <v>5877</v>
      </c>
      <c r="L463" t="s">
        <v>5878</v>
      </c>
      <c r="M463">
        <v>2</v>
      </c>
      <c r="N463">
        <v>2</v>
      </c>
      <c r="O463" t="s">
        <v>7110</v>
      </c>
      <c r="P463">
        <v>4</v>
      </c>
      <c r="Q463">
        <v>-2</v>
      </c>
      <c r="R463">
        <v>461</v>
      </c>
      <c r="S463" t="s">
        <v>10770</v>
      </c>
      <c r="T463" t="s">
        <v>10769</v>
      </c>
      <c r="U463">
        <f t="shared" si="7"/>
        <v>5</v>
      </c>
    </row>
    <row r="464" spans="1:21" x14ac:dyDescent="0.25">
      <c r="A464" s="1">
        <v>462</v>
      </c>
      <c r="B464" t="s">
        <v>5885</v>
      </c>
      <c r="C464" t="s">
        <v>5886</v>
      </c>
      <c r="D464" t="s">
        <v>14035</v>
      </c>
      <c r="E464">
        <v>5</v>
      </c>
      <c r="F464" t="s">
        <v>39</v>
      </c>
      <c r="G464" t="s">
        <v>5887</v>
      </c>
      <c r="H464" t="s">
        <v>5888</v>
      </c>
      <c r="I464">
        <v>61248</v>
      </c>
      <c r="J464" t="s">
        <v>42</v>
      </c>
      <c r="K464" t="s">
        <v>5889</v>
      </c>
      <c r="L464" t="s">
        <v>5890</v>
      </c>
      <c r="M464">
        <v>2</v>
      </c>
      <c r="N464">
        <v>2</v>
      </c>
      <c r="O464" t="s">
        <v>7108</v>
      </c>
      <c r="P464">
        <v>2</v>
      </c>
      <c r="Q464">
        <v>0</v>
      </c>
      <c r="R464">
        <v>462</v>
      </c>
      <c r="S464" t="s">
        <v>10768</v>
      </c>
      <c r="T464" t="s">
        <v>10767</v>
      </c>
      <c r="U464">
        <f t="shared" si="7"/>
        <v>2</v>
      </c>
    </row>
    <row r="465" spans="1:21" x14ac:dyDescent="0.25">
      <c r="A465" s="1">
        <v>463</v>
      </c>
      <c r="B465" t="s">
        <v>5891</v>
      </c>
      <c r="C465" t="s">
        <v>5892</v>
      </c>
      <c r="D465" t="s">
        <v>13551</v>
      </c>
      <c r="E465">
        <v>5</v>
      </c>
      <c r="F465" t="s">
        <v>286</v>
      </c>
      <c r="G465" t="s">
        <v>5893</v>
      </c>
      <c r="H465" t="s">
        <v>5894</v>
      </c>
      <c r="I465">
        <v>18594</v>
      </c>
      <c r="J465" t="s">
        <v>287</v>
      </c>
      <c r="K465" t="s">
        <v>5895</v>
      </c>
      <c r="L465" t="s">
        <v>5896</v>
      </c>
      <c r="M465">
        <v>2</v>
      </c>
      <c r="N465">
        <v>2</v>
      </c>
      <c r="O465" t="s">
        <v>7106</v>
      </c>
      <c r="P465">
        <v>2</v>
      </c>
      <c r="Q465">
        <v>0</v>
      </c>
      <c r="R465">
        <v>463</v>
      </c>
      <c r="S465" t="s">
        <v>9086</v>
      </c>
      <c r="T465" t="s">
        <v>9085</v>
      </c>
      <c r="U465">
        <f t="shared" si="7"/>
        <v>2</v>
      </c>
    </row>
    <row r="466" spans="1:21" x14ac:dyDescent="0.25">
      <c r="A466" s="1">
        <v>464</v>
      </c>
      <c r="B466" t="s">
        <v>5909</v>
      </c>
      <c r="C466" t="s">
        <v>5910</v>
      </c>
      <c r="D466" t="s">
        <v>13806</v>
      </c>
      <c r="E466">
        <v>5</v>
      </c>
      <c r="F466" t="s">
        <v>147</v>
      </c>
      <c r="G466" t="s">
        <v>5911</v>
      </c>
      <c r="H466" t="s">
        <v>5912</v>
      </c>
      <c r="I466">
        <v>6359</v>
      </c>
      <c r="J466" t="s">
        <v>148</v>
      </c>
      <c r="K466" t="s">
        <v>5913</v>
      </c>
      <c r="L466" t="s">
        <v>5914</v>
      </c>
      <c r="M466">
        <v>2</v>
      </c>
      <c r="N466">
        <v>2</v>
      </c>
      <c r="O466" t="s">
        <v>7104</v>
      </c>
      <c r="P466">
        <v>3</v>
      </c>
      <c r="Q466">
        <v>-1</v>
      </c>
      <c r="R466">
        <v>464</v>
      </c>
      <c r="S466" t="s">
        <v>10766</v>
      </c>
      <c r="T466" t="s">
        <v>10765</v>
      </c>
      <c r="U466">
        <f t="shared" si="7"/>
        <v>2</v>
      </c>
    </row>
    <row r="467" spans="1:21" x14ac:dyDescent="0.25">
      <c r="A467" s="1">
        <v>465</v>
      </c>
      <c r="B467" t="s">
        <v>5945</v>
      </c>
      <c r="C467" t="s">
        <v>5946</v>
      </c>
      <c r="D467" t="s">
        <v>13552</v>
      </c>
      <c r="E467">
        <v>5</v>
      </c>
      <c r="F467" t="s">
        <v>1206</v>
      </c>
      <c r="G467" t="s">
        <v>5947</v>
      </c>
      <c r="H467" t="s">
        <v>5948</v>
      </c>
      <c r="I467">
        <v>6148</v>
      </c>
      <c r="J467" t="s">
        <v>76</v>
      </c>
      <c r="K467" t="s">
        <v>5949</v>
      </c>
      <c r="L467" t="s">
        <v>5950</v>
      </c>
      <c r="M467">
        <v>2</v>
      </c>
      <c r="N467">
        <v>2</v>
      </c>
      <c r="O467" t="s">
        <v>7102</v>
      </c>
      <c r="P467">
        <v>2</v>
      </c>
      <c r="Q467">
        <v>0</v>
      </c>
      <c r="R467">
        <v>465</v>
      </c>
      <c r="S467" t="s">
        <v>10764</v>
      </c>
      <c r="T467" t="s">
        <v>10763</v>
      </c>
      <c r="U467">
        <f t="shared" si="7"/>
        <v>2</v>
      </c>
    </row>
    <row r="468" spans="1:21" x14ac:dyDescent="0.25">
      <c r="A468" s="1">
        <v>466</v>
      </c>
      <c r="B468" t="s">
        <v>5981</v>
      </c>
      <c r="C468" t="s">
        <v>5982</v>
      </c>
      <c r="D468" t="s">
        <v>13904</v>
      </c>
      <c r="E468">
        <v>5</v>
      </c>
      <c r="F468" t="s">
        <v>5983</v>
      </c>
      <c r="G468" t="s">
        <v>5984</v>
      </c>
      <c r="H468" t="s">
        <v>5985</v>
      </c>
      <c r="I468">
        <v>25037</v>
      </c>
      <c r="J468" t="s">
        <v>42</v>
      </c>
      <c r="K468" t="s">
        <v>5986</v>
      </c>
      <c r="L468" t="s">
        <v>5987</v>
      </c>
      <c r="M468">
        <v>2</v>
      </c>
      <c r="N468">
        <v>2</v>
      </c>
      <c r="O468" t="s">
        <v>7100</v>
      </c>
      <c r="P468">
        <v>2</v>
      </c>
      <c r="Q468">
        <v>0</v>
      </c>
      <c r="R468">
        <v>466</v>
      </c>
      <c r="S468" t="s">
        <v>10762</v>
      </c>
      <c r="T468" t="s">
        <v>10761</v>
      </c>
      <c r="U468">
        <f t="shared" si="7"/>
        <v>3</v>
      </c>
    </row>
    <row r="469" spans="1:21" x14ac:dyDescent="0.25">
      <c r="A469" s="1">
        <v>467</v>
      </c>
      <c r="B469" t="s">
        <v>1516</v>
      </c>
      <c r="C469" t="s">
        <v>6030</v>
      </c>
      <c r="D469" t="s">
        <v>13553</v>
      </c>
      <c r="E469">
        <v>5</v>
      </c>
      <c r="F469" t="s">
        <v>187</v>
      </c>
      <c r="G469" t="s">
        <v>6031</v>
      </c>
      <c r="H469" t="s">
        <v>1517</v>
      </c>
      <c r="I469">
        <v>13025</v>
      </c>
      <c r="J469" t="s">
        <v>161</v>
      </c>
      <c r="K469" t="s">
        <v>6032</v>
      </c>
      <c r="L469" t="s">
        <v>6033</v>
      </c>
      <c r="M469">
        <v>2</v>
      </c>
      <c r="N469">
        <v>2</v>
      </c>
      <c r="O469" t="s">
        <v>7098</v>
      </c>
      <c r="P469">
        <v>2</v>
      </c>
      <c r="Q469">
        <v>0</v>
      </c>
      <c r="R469">
        <v>467</v>
      </c>
      <c r="S469" t="s">
        <v>9078</v>
      </c>
      <c r="T469" t="s">
        <v>7098</v>
      </c>
      <c r="U469">
        <f t="shared" si="7"/>
        <v>2</v>
      </c>
    </row>
    <row r="470" spans="1:21" x14ac:dyDescent="0.25">
      <c r="A470" s="1">
        <v>468</v>
      </c>
      <c r="B470" t="s">
        <v>21</v>
      </c>
      <c r="C470" t="s">
        <v>22</v>
      </c>
      <c r="D470" t="s">
        <v>13992</v>
      </c>
      <c r="E470">
        <v>1</v>
      </c>
      <c r="F470" t="s">
        <v>23</v>
      </c>
      <c r="G470" t="s">
        <v>24</v>
      </c>
      <c r="H470" t="s">
        <v>25</v>
      </c>
      <c r="I470">
        <v>13654</v>
      </c>
      <c r="J470" t="s">
        <v>26</v>
      </c>
      <c r="K470" t="s">
        <v>27</v>
      </c>
      <c r="L470" t="s">
        <v>28</v>
      </c>
      <c r="M470">
        <v>3</v>
      </c>
      <c r="N470">
        <v>2</v>
      </c>
      <c r="O470" t="s">
        <v>7096</v>
      </c>
      <c r="P470">
        <v>4</v>
      </c>
      <c r="Q470">
        <v>-1</v>
      </c>
      <c r="R470">
        <v>468</v>
      </c>
      <c r="S470" t="s">
        <v>10760</v>
      </c>
      <c r="T470" t="s">
        <v>10759</v>
      </c>
      <c r="U470">
        <f t="shared" si="7"/>
        <v>3</v>
      </c>
    </row>
    <row r="471" spans="1:21" x14ac:dyDescent="0.25">
      <c r="A471" s="1">
        <v>469</v>
      </c>
      <c r="B471" t="s">
        <v>29</v>
      </c>
      <c r="C471" t="s">
        <v>30</v>
      </c>
      <c r="D471" t="s">
        <v>13555</v>
      </c>
      <c r="E471">
        <v>1</v>
      </c>
      <c r="F471" t="s">
        <v>31</v>
      </c>
      <c r="G471" t="s">
        <v>32</v>
      </c>
      <c r="H471" t="s">
        <v>33</v>
      </c>
      <c r="I471">
        <v>6969</v>
      </c>
      <c r="J471" t="s">
        <v>34</v>
      </c>
      <c r="K471" t="s">
        <v>35</v>
      </c>
      <c r="L471" t="s">
        <v>36</v>
      </c>
      <c r="M471">
        <v>3</v>
      </c>
      <c r="N471">
        <v>3</v>
      </c>
      <c r="O471" t="s">
        <v>7094</v>
      </c>
      <c r="P471">
        <v>3</v>
      </c>
      <c r="Q471">
        <v>0</v>
      </c>
      <c r="R471">
        <v>469</v>
      </c>
      <c r="S471" t="s">
        <v>9075</v>
      </c>
      <c r="T471" t="s">
        <v>9074</v>
      </c>
      <c r="U471">
        <f t="shared" si="7"/>
        <v>3</v>
      </c>
    </row>
    <row r="472" spans="1:21" x14ac:dyDescent="0.25">
      <c r="A472" s="1">
        <v>470</v>
      </c>
      <c r="B472" t="s">
        <v>53</v>
      </c>
      <c r="C472" t="s">
        <v>54</v>
      </c>
      <c r="D472" t="s">
        <v>13993</v>
      </c>
      <c r="E472">
        <v>1</v>
      </c>
      <c r="F472" t="s">
        <v>15</v>
      </c>
      <c r="G472" t="s">
        <v>55</v>
      </c>
      <c r="H472" t="s">
        <v>56</v>
      </c>
      <c r="I472">
        <v>416</v>
      </c>
      <c r="J472" t="s">
        <v>18</v>
      </c>
      <c r="K472" t="s">
        <v>57</v>
      </c>
      <c r="L472" t="s">
        <v>58</v>
      </c>
      <c r="M472">
        <v>3</v>
      </c>
      <c r="N472">
        <v>2</v>
      </c>
      <c r="O472" t="s">
        <v>7092</v>
      </c>
      <c r="P472">
        <v>4</v>
      </c>
      <c r="Q472">
        <v>-1</v>
      </c>
      <c r="R472">
        <v>470</v>
      </c>
      <c r="S472" t="s">
        <v>10758</v>
      </c>
      <c r="T472" t="s">
        <v>10757</v>
      </c>
      <c r="U472">
        <f t="shared" si="7"/>
        <v>4</v>
      </c>
    </row>
    <row r="473" spans="1:21" x14ac:dyDescent="0.25">
      <c r="A473" s="1">
        <v>471</v>
      </c>
      <c r="B473" t="s">
        <v>65</v>
      </c>
      <c r="C473" t="s">
        <v>66</v>
      </c>
      <c r="D473" t="s">
        <v>13174</v>
      </c>
      <c r="E473">
        <v>1</v>
      </c>
      <c r="F473" t="s">
        <v>39</v>
      </c>
      <c r="G473" t="s">
        <v>67</v>
      </c>
      <c r="H473" t="s">
        <v>68</v>
      </c>
      <c r="I473">
        <v>1855</v>
      </c>
      <c r="J473" t="s">
        <v>42</v>
      </c>
      <c r="K473" t="s">
        <v>69</v>
      </c>
      <c r="L473" t="s">
        <v>70</v>
      </c>
      <c r="M473">
        <v>3</v>
      </c>
      <c r="N473">
        <v>3</v>
      </c>
      <c r="O473" t="s">
        <v>7476</v>
      </c>
      <c r="P473">
        <v>2</v>
      </c>
      <c r="Q473">
        <v>1</v>
      </c>
      <c r="R473">
        <v>471</v>
      </c>
      <c r="S473" t="s">
        <v>10756</v>
      </c>
      <c r="T473" t="s">
        <v>10755</v>
      </c>
      <c r="U473">
        <f t="shared" si="7"/>
        <v>2</v>
      </c>
    </row>
    <row r="474" spans="1:21" x14ac:dyDescent="0.25">
      <c r="A474" s="1">
        <v>472</v>
      </c>
      <c r="B474" t="s">
        <v>109</v>
      </c>
      <c r="C474" t="s">
        <v>110</v>
      </c>
      <c r="D474" t="s">
        <v>13175</v>
      </c>
      <c r="E474">
        <v>1</v>
      </c>
      <c r="F474" t="s">
        <v>39</v>
      </c>
      <c r="G474" t="s">
        <v>111</v>
      </c>
      <c r="H474" t="s">
        <v>112</v>
      </c>
      <c r="I474">
        <v>1155</v>
      </c>
      <c r="J474" t="s">
        <v>42</v>
      </c>
      <c r="K474" t="s">
        <v>113</v>
      </c>
      <c r="L474" t="s">
        <v>114</v>
      </c>
      <c r="M474">
        <v>3</v>
      </c>
      <c r="N474">
        <v>3</v>
      </c>
      <c r="O474" t="s">
        <v>7088</v>
      </c>
      <c r="P474">
        <v>2</v>
      </c>
      <c r="Q474">
        <v>1</v>
      </c>
      <c r="R474">
        <v>472</v>
      </c>
      <c r="S474" t="s">
        <v>10754</v>
      </c>
      <c r="T474" t="s">
        <v>10753</v>
      </c>
      <c r="U474">
        <f t="shared" si="7"/>
        <v>2</v>
      </c>
    </row>
    <row r="475" spans="1:21" x14ac:dyDescent="0.25">
      <c r="A475" s="1">
        <v>473</v>
      </c>
      <c r="B475" t="s">
        <v>129</v>
      </c>
      <c r="C475" t="s">
        <v>130</v>
      </c>
      <c r="D475" t="s">
        <v>13556</v>
      </c>
      <c r="E475">
        <v>1</v>
      </c>
      <c r="F475" t="s">
        <v>39</v>
      </c>
      <c r="G475" t="s">
        <v>131</v>
      </c>
      <c r="H475" t="s">
        <v>132</v>
      </c>
      <c r="I475">
        <v>6202</v>
      </c>
      <c r="J475" t="s">
        <v>42</v>
      </c>
      <c r="K475" t="s">
        <v>133</v>
      </c>
      <c r="L475" t="s">
        <v>134</v>
      </c>
      <c r="M475">
        <v>3</v>
      </c>
      <c r="N475">
        <v>1</v>
      </c>
      <c r="O475" t="s">
        <v>7086</v>
      </c>
      <c r="P475">
        <v>3</v>
      </c>
      <c r="Q475">
        <v>0</v>
      </c>
      <c r="R475">
        <v>473</v>
      </c>
      <c r="S475" t="s">
        <v>10752</v>
      </c>
      <c r="T475" t="s">
        <v>10751</v>
      </c>
      <c r="U475">
        <f t="shared" si="7"/>
        <v>4</v>
      </c>
    </row>
    <row r="476" spans="1:21" x14ac:dyDescent="0.25">
      <c r="A476" s="1">
        <v>474</v>
      </c>
      <c r="B476" t="s">
        <v>135</v>
      </c>
      <c r="C476" t="s">
        <v>136</v>
      </c>
      <c r="D476" t="s">
        <v>13850</v>
      </c>
      <c r="E476">
        <v>1</v>
      </c>
      <c r="F476" t="s">
        <v>117</v>
      </c>
      <c r="G476" t="s">
        <v>137</v>
      </c>
      <c r="H476" t="s">
        <v>138</v>
      </c>
      <c r="I476">
        <v>56870</v>
      </c>
      <c r="J476" t="s">
        <v>120</v>
      </c>
      <c r="K476" t="s">
        <v>139</v>
      </c>
      <c r="L476" t="s">
        <v>140</v>
      </c>
      <c r="M476">
        <v>3</v>
      </c>
      <c r="N476">
        <v>2</v>
      </c>
      <c r="O476" t="s">
        <v>7084</v>
      </c>
      <c r="P476">
        <v>1</v>
      </c>
      <c r="Q476">
        <v>2</v>
      </c>
      <c r="R476">
        <v>474</v>
      </c>
      <c r="S476" t="s">
        <v>10750</v>
      </c>
      <c r="T476" t="s">
        <v>10749</v>
      </c>
      <c r="U476">
        <f t="shared" si="7"/>
        <v>1</v>
      </c>
    </row>
    <row r="477" spans="1:21" x14ac:dyDescent="0.25">
      <c r="A477" s="1">
        <v>475</v>
      </c>
      <c r="B477" t="s">
        <v>192</v>
      </c>
      <c r="C477" t="s">
        <v>193</v>
      </c>
      <c r="D477" t="s">
        <v>13915</v>
      </c>
      <c r="E477">
        <v>1</v>
      </c>
      <c r="F477" t="s">
        <v>187</v>
      </c>
      <c r="G477" t="s">
        <v>194</v>
      </c>
      <c r="H477" t="s">
        <v>195</v>
      </c>
      <c r="I477">
        <v>109198</v>
      </c>
      <c r="J477" t="s">
        <v>161</v>
      </c>
      <c r="K477" t="s">
        <v>196</v>
      </c>
      <c r="L477" t="s">
        <v>197</v>
      </c>
      <c r="M477">
        <v>3</v>
      </c>
      <c r="N477">
        <v>1</v>
      </c>
      <c r="O477" t="s">
        <v>7082</v>
      </c>
      <c r="P477">
        <v>2</v>
      </c>
      <c r="Q477">
        <v>1</v>
      </c>
      <c r="R477">
        <v>475</v>
      </c>
      <c r="S477" t="s">
        <v>10748</v>
      </c>
      <c r="T477" t="s">
        <v>10747</v>
      </c>
      <c r="U477">
        <f t="shared" si="7"/>
        <v>3</v>
      </c>
    </row>
    <row r="478" spans="1:21" x14ac:dyDescent="0.25">
      <c r="A478" s="1">
        <v>476</v>
      </c>
      <c r="B478" t="s">
        <v>206</v>
      </c>
      <c r="C478" t="s">
        <v>207</v>
      </c>
      <c r="D478" t="s">
        <v>13591</v>
      </c>
      <c r="E478">
        <v>1</v>
      </c>
      <c r="F478" t="s">
        <v>187</v>
      </c>
      <c r="G478" t="s">
        <v>208</v>
      </c>
      <c r="H478" t="s">
        <v>209</v>
      </c>
      <c r="I478">
        <v>1021</v>
      </c>
      <c r="J478" t="s">
        <v>161</v>
      </c>
      <c r="K478" t="s">
        <v>210</v>
      </c>
      <c r="L478" t="s">
        <v>211</v>
      </c>
      <c r="M478">
        <v>3</v>
      </c>
      <c r="N478">
        <v>3</v>
      </c>
      <c r="O478" t="s">
        <v>7080</v>
      </c>
      <c r="P478">
        <v>2</v>
      </c>
      <c r="Q478">
        <v>1</v>
      </c>
      <c r="R478">
        <v>476</v>
      </c>
      <c r="S478" t="s">
        <v>10746</v>
      </c>
      <c r="T478" t="s">
        <v>10745</v>
      </c>
      <c r="U478">
        <f t="shared" si="7"/>
        <v>2</v>
      </c>
    </row>
    <row r="479" spans="1:21" x14ac:dyDescent="0.25">
      <c r="A479" s="1">
        <v>477</v>
      </c>
      <c r="B479" t="s">
        <v>264</v>
      </c>
      <c r="C479" t="s">
        <v>265</v>
      </c>
      <c r="D479" t="s">
        <v>13307</v>
      </c>
      <c r="E479">
        <v>1</v>
      </c>
      <c r="F479" t="s">
        <v>15</v>
      </c>
      <c r="G479" t="s">
        <v>266</v>
      </c>
      <c r="H479" t="s">
        <v>267</v>
      </c>
      <c r="I479">
        <v>27544</v>
      </c>
      <c r="J479" t="s">
        <v>18</v>
      </c>
      <c r="K479" t="s">
        <v>268</v>
      </c>
      <c r="L479" t="s">
        <v>269</v>
      </c>
      <c r="M479">
        <v>3</v>
      </c>
      <c r="N479">
        <v>1</v>
      </c>
      <c r="O479" t="s">
        <v>7078</v>
      </c>
      <c r="P479">
        <v>1</v>
      </c>
      <c r="Q479">
        <v>2</v>
      </c>
      <c r="R479">
        <v>477</v>
      </c>
      <c r="S479" t="s">
        <v>10744</v>
      </c>
      <c r="T479" t="s">
        <v>10743</v>
      </c>
      <c r="U479">
        <f t="shared" si="7"/>
        <v>4</v>
      </c>
    </row>
    <row r="480" spans="1:21" x14ac:dyDescent="0.25">
      <c r="A480" s="1">
        <v>478</v>
      </c>
      <c r="B480" t="s">
        <v>294</v>
      </c>
      <c r="C480" t="s">
        <v>295</v>
      </c>
      <c r="D480" t="s">
        <v>13559</v>
      </c>
      <c r="E480">
        <v>1</v>
      </c>
      <c r="F480" t="s">
        <v>296</v>
      </c>
      <c r="G480" t="s">
        <v>297</v>
      </c>
      <c r="H480" t="s">
        <v>298</v>
      </c>
      <c r="I480">
        <v>82201</v>
      </c>
      <c r="J480" t="s">
        <v>42</v>
      </c>
      <c r="K480" t="s">
        <v>299</v>
      </c>
      <c r="L480" t="s">
        <v>300</v>
      </c>
      <c r="M480">
        <v>3</v>
      </c>
      <c r="N480">
        <v>3</v>
      </c>
      <c r="O480" t="s">
        <v>7076</v>
      </c>
      <c r="P480">
        <v>3</v>
      </c>
      <c r="Q480">
        <v>0</v>
      </c>
      <c r="R480">
        <v>478</v>
      </c>
      <c r="S480" t="s">
        <v>10742</v>
      </c>
      <c r="T480" t="s">
        <v>10741</v>
      </c>
      <c r="U480">
        <f t="shared" si="7"/>
        <v>3</v>
      </c>
    </row>
    <row r="481" spans="1:21" x14ac:dyDescent="0.25">
      <c r="A481" s="1">
        <v>479</v>
      </c>
      <c r="B481" t="s">
        <v>301</v>
      </c>
      <c r="C481" t="s">
        <v>302</v>
      </c>
      <c r="D481" t="s">
        <v>13807</v>
      </c>
      <c r="E481">
        <v>1</v>
      </c>
      <c r="F481" t="s">
        <v>15</v>
      </c>
      <c r="G481" t="s">
        <v>303</v>
      </c>
      <c r="H481" t="s">
        <v>304</v>
      </c>
      <c r="I481">
        <v>12075</v>
      </c>
      <c r="J481" t="s">
        <v>18</v>
      </c>
      <c r="K481" t="s">
        <v>305</v>
      </c>
      <c r="L481" t="s">
        <v>306</v>
      </c>
      <c r="M481">
        <v>3</v>
      </c>
      <c r="N481">
        <v>3</v>
      </c>
      <c r="O481" t="s">
        <v>7074</v>
      </c>
      <c r="P481">
        <v>4</v>
      </c>
      <c r="Q481">
        <v>-1</v>
      </c>
      <c r="R481">
        <v>479</v>
      </c>
      <c r="S481" t="s">
        <v>10740</v>
      </c>
      <c r="T481" t="s">
        <v>10739</v>
      </c>
      <c r="U481">
        <f t="shared" si="7"/>
        <v>4</v>
      </c>
    </row>
    <row r="482" spans="1:21" x14ac:dyDescent="0.25">
      <c r="A482" s="1">
        <v>480</v>
      </c>
      <c r="B482" t="s">
        <v>313</v>
      </c>
      <c r="C482" t="s">
        <v>314</v>
      </c>
      <c r="D482" t="s">
        <v>13560</v>
      </c>
      <c r="E482">
        <v>1</v>
      </c>
      <c r="F482" t="s">
        <v>15</v>
      </c>
      <c r="G482" t="s">
        <v>315</v>
      </c>
      <c r="H482" t="s">
        <v>316</v>
      </c>
      <c r="I482">
        <v>721</v>
      </c>
      <c r="J482" t="s">
        <v>18</v>
      </c>
      <c r="K482" t="s">
        <v>317</v>
      </c>
      <c r="L482" t="s">
        <v>318</v>
      </c>
      <c r="M482">
        <v>3</v>
      </c>
      <c r="N482">
        <v>3</v>
      </c>
      <c r="O482" t="s">
        <v>7072</v>
      </c>
      <c r="P482">
        <v>3</v>
      </c>
      <c r="Q482">
        <v>0</v>
      </c>
      <c r="R482">
        <v>480</v>
      </c>
      <c r="S482" t="s">
        <v>9053</v>
      </c>
      <c r="T482" t="s">
        <v>7072</v>
      </c>
      <c r="U482">
        <f t="shared" si="7"/>
        <v>3</v>
      </c>
    </row>
    <row r="483" spans="1:21" x14ac:dyDescent="0.25">
      <c r="A483" s="1">
        <v>481</v>
      </c>
      <c r="B483" t="s">
        <v>334</v>
      </c>
      <c r="C483" t="s">
        <v>335</v>
      </c>
      <c r="D483" t="s">
        <v>14036</v>
      </c>
      <c r="E483">
        <v>1</v>
      </c>
      <c r="F483" t="s">
        <v>147</v>
      </c>
      <c r="G483" t="s">
        <v>336</v>
      </c>
      <c r="H483" t="s">
        <v>337</v>
      </c>
      <c r="I483">
        <v>5241</v>
      </c>
      <c r="J483" t="s">
        <v>148</v>
      </c>
      <c r="K483" t="s">
        <v>338</v>
      </c>
      <c r="L483" t="s">
        <v>339</v>
      </c>
      <c r="M483">
        <v>3</v>
      </c>
      <c r="N483">
        <v>3</v>
      </c>
      <c r="O483" t="s">
        <v>7070</v>
      </c>
      <c r="P483">
        <v>2</v>
      </c>
      <c r="Q483">
        <v>1</v>
      </c>
      <c r="R483">
        <v>481</v>
      </c>
      <c r="S483" t="s">
        <v>10738</v>
      </c>
      <c r="T483" t="s">
        <v>10737</v>
      </c>
      <c r="U483">
        <f t="shared" si="7"/>
        <v>2</v>
      </c>
    </row>
    <row r="484" spans="1:21" x14ac:dyDescent="0.25">
      <c r="A484" s="1">
        <v>482</v>
      </c>
      <c r="B484" t="s">
        <v>366</v>
      </c>
      <c r="C484" t="s">
        <v>367</v>
      </c>
      <c r="D484" t="s">
        <v>13562</v>
      </c>
      <c r="E484">
        <v>1</v>
      </c>
      <c r="F484" t="s">
        <v>117</v>
      </c>
      <c r="G484" t="s">
        <v>368</v>
      </c>
      <c r="H484" t="s">
        <v>369</v>
      </c>
      <c r="I484">
        <v>4047</v>
      </c>
      <c r="J484" t="s">
        <v>120</v>
      </c>
      <c r="K484" t="s">
        <v>370</v>
      </c>
      <c r="L484" t="s">
        <v>371</v>
      </c>
      <c r="M484">
        <v>3</v>
      </c>
      <c r="N484">
        <v>1</v>
      </c>
      <c r="O484" t="s">
        <v>7068</v>
      </c>
      <c r="P484">
        <v>3</v>
      </c>
      <c r="Q484">
        <v>0</v>
      </c>
      <c r="R484">
        <v>482</v>
      </c>
      <c r="S484" t="s">
        <v>10736</v>
      </c>
      <c r="T484" t="s">
        <v>10735</v>
      </c>
      <c r="U484">
        <f t="shared" si="7"/>
        <v>3</v>
      </c>
    </row>
    <row r="485" spans="1:21" x14ac:dyDescent="0.25">
      <c r="A485" s="1">
        <v>483</v>
      </c>
      <c r="B485" t="s">
        <v>372</v>
      </c>
      <c r="C485" t="s">
        <v>373</v>
      </c>
      <c r="D485" t="s">
        <v>13916</v>
      </c>
      <c r="E485">
        <v>1</v>
      </c>
      <c r="F485" t="s">
        <v>73</v>
      </c>
      <c r="G485" t="s">
        <v>374</v>
      </c>
      <c r="H485" t="s">
        <v>375</v>
      </c>
      <c r="I485">
        <v>1220</v>
      </c>
      <c r="J485" t="s">
        <v>76</v>
      </c>
      <c r="K485" t="s">
        <v>376</v>
      </c>
      <c r="L485" t="s">
        <v>377</v>
      </c>
      <c r="M485">
        <v>3</v>
      </c>
      <c r="N485">
        <v>3</v>
      </c>
      <c r="O485" t="s">
        <v>7066</v>
      </c>
      <c r="P485">
        <v>2</v>
      </c>
      <c r="Q485">
        <v>1</v>
      </c>
      <c r="R485">
        <v>483</v>
      </c>
      <c r="S485" t="s">
        <v>10734</v>
      </c>
      <c r="T485" t="s">
        <v>10733</v>
      </c>
      <c r="U485">
        <f t="shared" si="7"/>
        <v>3</v>
      </c>
    </row>
    <row r="486" spans="1:21" x14ac:dyDescent="0.25">
      <c r="A486" s="1">
        <v>484</v>
      </c>
      <c r="B486" t="s">
        <v>384</v>
      </c>
      <c r="C486" t="s">
        <v>385</v>
      </c>
      <c r="D486" t="s">
        <v>13593</v>
      </c>
      <c r="E486">
        <v>1</v>
      </c>
      <c r="F486" t="s">
        <v>198</v>
      </c>
      <c r="G486" t="s">
        <v>386</v>
      </c>
      <c r="H486" t="s">
        <v>387</v>
      </c>
      <c r="I486">
        <v>9104</v>
      </c>
      <c r="J486" t="s">
        <v>199</v>
      </c>
      <c r="K486" t="s">
        <v>388</v>
      </c>
      <c r="L486" t="s">
        <v>389</v>
      </c>
      <c r="M486">
        <v>3</v>
      </c>
      <c r="N486">
        <v>1</v>
      </c>
      <c r="O486" t="s">
        <v>7064</v>
      </c>
      <c r="P486">
        <v>2</v>
      </c>
      <c r="Q486">
        <v>1</v>
      </c>
      <c r="R486">
        <v>484</v>
      </c>
      <c r="S486" t="s">
        <v>10732</v>
      </c>
      <c r="T486" t="s">
        <v>10731</v>
      </c>
      <c r="U486">
        <f t="shared" si="7"/>
        <v>3</v>
      </c>
    </row>
    <row r="487" spans="1:21" x14ac:dyDescent="0.25">
      <c r="A487" s="1">
        <v>485</v>
      </c>
      <c r="B487" t="s">
        <v>396</v>
      </c>
      <c r="C487" t="s">
        <v>397</v>
      </c>
      <c r="D487" t="s">
        <v>13157</v>
      </c>
      <c r="E487">
        <v>1</v>
      </c>
      <c r="F487" t="s">
        <v>39</v>
      </c>
      <c r="G487" t="s">
        <v>398</v>
      </c>
      <c r="H487" t="s">
        <v>399</v>
      </c>
      <c r="I487">
        <v>44036</v>
      </c>
      <c r="J487" t="s">
        <v>42</v>
      </c>
      <c r="K487" t="s">
        <v>400</v>
      </c>
      <c r="L487" t="s">
        <v>401</v>
      </c>
      <c r="M487">
        <v>3</v>
      </c>
      <c r="N487">
        <v>1</v>
      </c>
      <c r="O487" t="s">
        <v>7062</v>
      </c>
      <c r="P487">
        <v>3</v>
      </c>
      <c r="Q487">
        <v>0</v>
      </c>
      <c r="R487">
        <v>485</v>
      </c>
      <c r="S487" t="s">
        <v>10730</v>
      </c>
      <c r="T487" t="s">
        <v>10729</v>
      </c>
      <c r="U487">
        <f t="shared" si="7"/>
        <v>1</v>
      </c>
    </row>
    <row r="488" spans="1:21" x14ac:dyDescent="0.25">
      <c r="A488" s="1">
        <v>486</v>
      </c>
      <c r="B488" t="s">
        <v>414</v>
      </c>
      <c r="C488" t="s">
        <v>415</v>
      </c>
      <c r="D488" t="s">
        <v>13176</v>
      </c>
      <c r="E488">
        <v>1</v>
      </c>
      <c r="F488" t="s">
        <v>73</v>
      </c>
      <c r="G488" t="s">
        <v>416</v>
      </c>
      <c r="H488" t="s">
        <v>417</v>
      </c>
      <c r="I488">
        <v>2012</v>
      </c>
      <c r="J488" t="s">
        <v>76</v>
      </c>
      <c r="K488" t="s">
        <v>418</v>
      </c>
      <c r="L488" t="s">
        <v>419</v>
      </c>
      <c r="M488">
        <v>3</v>
      </c>
      <c r="N488">
        <v>1</v>
      </c>
      <c r="O488" t="s">
        <v>7060</v>
      </c>
      <c r="P488">
        <v>2</v>
      </c>
      <c r="Q488">
        <v>1</v>
      </c>
      <c r="R488">
        <v>486</v>
      </c>
      <c r="S488" t="s">
        <v>10728</v>
      </c>
      <c r="T488" t="s">
        <v>10727</v>
      </c>
      <c r="U488">
        <f t="shared" si="7"/>
        <v>2</v>
      </c>
    </row>
    <row r="489" spans="1:21" x14ac:dyDescent="0.25">
      <c r="A489" s="1">
        <v>487</v>
      </c>
      <c r="B489" t="s">
        <v>420</v>
      </c>
      <c r="C489" t="s">
        <v>421</v>
      </c>
      <c r="D489" t="s">
        <v>14073</v>
      </c>
      <c r="E489">
        <v>1</v>
      </c>
      <c r="F489" t="s">
        <v>73</v>
      </c>
      <c r="G489" t="s">
        <v>422</v>
      </c>
      <c r="H489" t="s">
        <v>423</v>
      </c>
      <c r="I489">
        <v>1988</v>
      </c>
      <c r="J489" t="s">
        <v>76</v>
      </c>
      <c r="K489" t="s">
        <v>424</v>
      </c>
      <c r="L489" t="s">
        <v>425</v>
      </c>
      <c r="M489">
        <v>3</v>
      </c>
      <c r="N489">
        <v>3</v>
      </c>
      <c r="O489" t="s">
        <v>7058</v>
      </c>
      <c r="P489">
        <v>2</v>
      </c>
      <c r="Q489">
        <v>1</v>
      </c>
      <c r="R489">
        <v>487</v>
      </c>
      <c r="S489" t="s">
        <v>10726</v>
      </c>
      <c r="T489" t="s">
        <v>10725</v>
      </c>
      <c r="U489">
        <f t="shared" si="7"/>
        <v>2</v>
      </c>
    </row>
    <row r="490" spans="1:21" x14ac:dyDescent="0.25">
      <c r="A490" s="1">
        <v>488</v>
      </c>
      <c r="B490" t="s">
        <v>434</v>
      </c>
      <c r="C490" t="s">
        <v>435</v>
      </c>
      <c r="D490" t="s">
        <v>13122</v>
      </c>
      <c r="E490">
        <v>1</v>
      </c>
      <c r="F490" t="s">
        <v>73</v>
      </c>
      <c r="G490" t="s">
        <v>436</v>
      </c>
      <c r="H490" t="s">
        <v>437</v>
      </c>
      <c r="I490">
        <v>19750</v>
      </c>
      <c r="J490" t="s">
        <v>76</v>
      </c>
      <c r="K490" t="s">
        <v>438</v>
      </c>
      <c r="L490" t="s">
        <v>439</v>
      </c>
      <c r="M490">
        <v>3</v>
      </c>
      <c r="N490">
        <v>0</v>
      </c>
      <c r="O490" t="s">
        <v>7056</v>
      </c>
      <c r="P490">
        <v>1</v>
      </c>
      <c r="Q490">
        <v>2</v>
      </c>
      <c r="R490">
        <v>488</v>
      </c>
      <c r="S490" t="s">
        <v>10724</v>
      </c>
      <c r="T490" t="s">
        <v>10723</v>
      </c>
      <c r="U490">
        <f t="shared" si="7"/>
        <v>1</v>
      </c>
    </row>
    <row r="491" spans="1:21" x14ac:dyDescent="0.25">
      <c r="A491" s="1">
        <v>489</v>
      </c>
      <c r="B491" t="s">
        <v>488</v>
      </c>
      <c r="C491" t="s">
        <v>489</v>
      </c>
      <c r="D491" t="s">
        <v>13598</v>
      </c>
      <c r="E491">
        <v>1</v>
      </c>
      <c r="F491" t="s">
        <v>490</v>
      </c>
      <c r="G491" t="s">
        <v>491</v>
      </c>
      <c r="H491" t="s">
        <v>492</v>
      </c>
      <c r="I491">
        <v>14121</v>
      </c>
      <c r="J491" t="s">
        <v>473</v>
      </c>
      <c r="K491" t="s">
        <v>493</v>
      </c>
      <c r="L491" t="s">
        <v>494</v>
      </c>
      <c r="M491">
        <v>3</v>
      </c>
      <c r="N491">
        <v>3</v>
      </c>
      <c r="O491" t="s">
        <v>7054</v>
      </c>
      <c r="P491">
        <v>2</v>
      </c>
      <c r="Q491">
        <v>1</v>
      </c>
      <c r="R491">
        <v>489</v>
      </c>
      <c r="S491" t="s">
        <v>10722</v>
      </c>
      <c r="T491" t="s">
        <v>10721</v>
      </c>
      <c r="U491">
        <f t="shared" si="7"/>
        <v>2</v>
      </c>
    </row>
    <row r="492" spans="1:21" x14ac:dyDescent="0.25">
      <c r="A492" s="1">
        <v>490</v>
      </c>
      <c r="B492" t="s">
        <v>519</v>
      </c>
      <c r="C492" t="s">
        <v>520</v>
      </c>
      <c r="D492" t="s">
        <v>13565</v>
      </c>
      <c r="E492">
        <v>1</v>
      </c>
      <c r="F492" t="s">
        <v>187</v>
      </c>
      <c r="G492" t="s">
        <v>521</v>
      </c>
      <c r="H492" t="s">
        <v>522</v>
      </c>
      <c r="I492">
        <v>11314</v>
      </c>
      <c r="J492" t="s">
        <v>161</v>
      </c>
      <c r="K492" t="s">
        <v>523</v>
      </c>
      <c r="L492" t="s">
        <v>524</v>
      </c>
      <c r="M492">
        <v>3</v>
      </c>
      <c r="N492">
        <v>3</v>
      </c>
      <c r="O492" t="s">
        <v>7052</v>
      </c>
      <c r="P492">
        <v>3</v>
      </c>
      <c r="Q492">
        <v>0</v>
      </c>
      <c r="R492">
        <v>490</v>
      </c>
      <c r="S492" t="s">
        <v>9034</v>
      </c>
      <c r="T492" t="s">
        <v>9033</v>
      </c>
      <c r="U492">
        <f t="shared" si="7"/>
        <v>3</v>
      </c>
    </row>
    <row r="493" spans="1:21" x14ac:dyDescent="0.25">
      <c r="A493" s="1">
        <v>491</v>
      </c>
      <c r="B493" t="s">
        <v>549</v>
      </c>
      <c r="C493" t="s">
        <v>550</v>
      </c>
      <c r="D493" t="s">
        <v>13599</v>
      </c>
      <c r="E493">
        <v>1</v>
      </c>
      <c r="F493" t="s">
        <v>15</v>
      </c>
      <c r="G493" t="s">
        <v>551</v>
      </c>
      <c r="H493" t="s">
        <v>552</v>
      </c>
      <c r="I493">
        <v>711</v>
      </c>
      <c r="J493" t="s">
        <v>18</v>
      </c>
      <c r="K493" t="s">
        <v>553</v>
      </c>
      <c r="L493" t="s">
        <v>554</v>
      </c>
      <c r="M493">
        <v>3</v>
      </c>
      <c r="N493">
        <v>3</v>
      </c>
      <c r="O493" t="s">
        <v>7050</v>
      </c>
      <c r="P493">
        <v>2</v>
      </c>
      <c r="Q493">
        <v>1</v>
      </c>
      <c r="R493">
        <v>491</v>
      </c>
      <c r="S493" t="s">
        <v>10720</v>
      </c>
      <c r="T493" t="s">
        <v>10719</v>
      </c>
      <c r="U493">
        <f t="shared" si="7"/>
        <v>1</v>
      </c>
    </row>
    <row r="494" spans="1:21" x14ac:dyDescent="0.25">
      <c r="A494" s="1">
        <v>492</v>
      </c>
      <c r="B494" t="s">
        <v>561</v>
      </c>
      <c r="C494" t="s">
        <v>562</v>
      </c>
      <c r="D494" t="s">
        <v>13309</v>
      </c>
      <c r="E494">
        <v>1</v>
      </c>
      <c r="F494" t="s">
        <v>198</v>
      </c>
      <c r="G494" t="s">
        <v>563</v>
      </c>
      <c r="H494" t="s">
        <v>564</v>
      </c>
      <c r="I494">
        <v>89008</v>
      </c>
      <c r="J494" t="s">
        <v>199</v>
      </c>
      <c r="K494" t="s">
        <v>565</v>
      </c>
      <c r="L494" t="s">
        <v>566</v>
      </c>
      <c r="M494">
        <v>3</v>
      </c>
      <c r="N494">
        <v>1</v>
      </c>
      <c r="O494" t="s">
        <v>7048</v>
      </c>
      <c r="P494">
        <v>1</v>
      </c>
      <c r="Q494">
        <v>2</v>
      </c>
      <c r="R494">
        <v>492</v>
      </c>
      <c r="S494" t="s">
        <v>10718</v>
      </c>
      <c r="T494" t="s">
        <v>10717</v>
      </c>
      <c r="U494">
        <f t="shared" si="7"/>
        <v>4</v>
      </c>
    </row>
    <row r="495" spans="1:21" x14ac:dyDescent="0.25">
      <c r="A495" s="1">
        <v>493</v>
      </c>
      <c r="B495" t="s">
        <v>591</v>
      </c>
      <c r="C495" t="s">
        <v>592</v>
      </c>
      <c r="D495" t="s">
        <v>13161</v>
      </c>
      <c r="E495">
        <v>1</v>
      </c>
      <c r="F495" t="s">
        <v>593</v>
      </c>
      <c r="G495" t="s">
        <v>594</v>
      </c>
      <c r="H495" t="s">
        <v>595</v>
      </c>
      <c r="I495">
        <v>25226</v>
      </c>
      <c r="J495" t="s">
        <v>283</v>
      </c>
      <c r="K495" t="s">
        <v>596</v>
      </c>
      <c r="L495" t="s">
        <v>597</v>
      </c>
      <c r="M495">
        <v>3</v>
      </c>
      <c r="N495">
        <v>0</v>
      </c>
      <c r="O495" t="s">
        <v>7046</v>
      </c>
      <c r="P495">
        <v>3</v>
      </c>
      <c r="Q495">
        <v>0</v>
      </c>
      <c r="R495">
        <v>493</v>
      </c>
      <c r="S495" t="s">
        <v>10716</v>
      </c>
      <c r="T495" t="s">
        <v>10715</v>
      </c>
      <c r="U495">
        <f t="shared" si="7"/>
        <v>2</v>
      </c>
    </row>
    <row r="496" spans="1:21" x14ac:dyDescent="0.25">
      <c r="A496" s="1">
        <v>494</v>
      </c>
      <c r="B496" t="s">
        <v>677</v>
      </c>
      <c r="C496" t="s">
        <v>678</v>
      </c>
      <c r="D496" t="s">
        <v>13123</v>
      </c>
      <c r="E496">
        <v>1</v>
      </c>
      <c r="F496" t="s">
        <v>286</v>
      </c>
      <c r="G496" t="s">
        <v>679</v>
      </c>
      <c r="H496" t="s">
        <v>680</v>
      </c>
      <c r="I496">
        <v>12158</v>
      </c>
      <c r="J496" t="s">
        <v>287</v>
      </c>
      <c r="K496" t="s">
        <v>681</v>
      </c>
      <c r="L496" t="s">
        <v>682</v>
      </c>
      <c r="M496">
        <v>3</v>
      </c>
      <c r="N496">
        <v>1</v>
      </c>
      <c r="O496" t="s">
        <v>7540</v>
      </c>
      <c r="P496">
        <v>1</v>
      </c>
      <c r="Q496">
        <v>2</v>
      </c>
      <c r="R496">
        <v>494</v>
      </c>
      <c r="S496" t="s">
        <v>10714</v>
      </c>
      <c r="T496" t="s">
        <v>10713</v>
      </c>
      <c r="U496">
        <f t="shared" si="7"/>
        <v>2</v>
      </c>
    </row>
    <row r="497" spans="1:21" x14ac:dyDescent="0.25">
      <c r="A497" s="1">
        <v>495</v>
      </c>
      <c r="B497" t="s">
        <v>683</v>
      </c>
      <c r="C497" t="s">
        <v>684</v>
      </c>
      <c r="D497" t="s">
        <v>13178</v>
      </c>
      <c r="E497">
        <v>1</v>
      </c>
      <c r="F497" t="s">
        <v>187</v>
      </c>
      <c r="G497" t="s">
        <v>685</v>
      </c>
      <c r="H497" t="s">
        <v>686</v>
      </c>
      <c r="I497">
        <v>1009</v>
      </c>
      <c r="J497" t="s">
        <v>161</v>
      </c>
      <c r="K497" t="s">
        <v>687</v>
      </c>
      <c r="L497" t="s">
        <v>688</v>
      </c>
      <c r="M497">
        <v>3</v>
      </c>
      <c r="N497">
        <v>3</v>
      </c>
      <c r="O497" t="s">
        <v>7042</v>
      </c>
      <c r="P497">
        <v>2</v>
      </c>
      <c r="Q497">
        <v>1</v>
      </c>
      <c r="R497">
        <v>495</v>
      </c>
      <c r="S497" t="s">
        <v>10712</v>
      </c>
      <c r="T497" t="s">
        <v>10711</v>
      </c>
      <c r="U497">
        <f t="shared" si="7"/>
        <v>2</v>
      </c>
    </row>
    <row r="498" spans="1:21" x14ac:dyDescent="0.25">
      <c r="A498" s="1">
        <v>496</v>
      </c>
      <c r="B498" t="s">
        <v>689</v>
      </c>
      <c r="C498" t="s">
        <v>690</v>
      </c>
      <c r="D498" t="s">
        <v>13908</v>
      </c>
      <c r="E498">
        <v>1</v>
      </c>
      <c r="F498" t="s">
        <v>39</v>
      </c>
      <c r="G498" t="s">
        <v>691</v>
      </c>
      <c r="H498" t="s">
        <v>692</v>
      </c>
      <c r="I498">
        <v>3446</v>
      </c>
      <c r="J498" t="s">
        <v>42</v>
      </c>
      <c r="K498" t="s">
        <v>693</v>
      </c>
      <c r="L498" t="s">
        <v>694</v>
      </c>
      <c r="M498">
        <v>3</v>
      </c>
      <c r="N498">
        <v>1</v>
      </c>
      <c r="O498" t="s">
        <v>7040</v>
      </c>
      <c r="P498">
        <v>3</v>
      </c>
      <c r="Q498">
        <v>0</v>
      </c>
      <c r="R498">
        <v>496</v>
      </c>
      <c r="S498" t="s">
        <v>10710</v>
      </c>
      <c r="T498" t="s">
        <v>10709</v>
      </c>
      <c r="U498">
        <f t="shared" si="7"/>
        <v>4</v>
      </c>
    </row>
    <row r="499" spans="1:21" x14ac:dyDescent="0.25">
      <c r="A499" s="1">
        <v>497</v>
      </c>
      <c r="B499" t="s">
        <v>701</v>
      </c>
      <c r="C499" t="s">
        <v>702</v>
      </c>
      <c r="D499" t="s">
        <v>13567</v>
      </c>
      <c r="E499">
        <v>1</v>
      </c>
      <c r="F499" t="s">
        <v>31</v>
      </c>
      <c r="G499" t="s">
        <v>703</v>
      </c>
      <c r="H499" t="s">
        <v>704</v>
      </c>
      <c r="I499">
        <v>1646</v>
      </c>
      <c r="J499" t="s">
        <v>34</v>
      </c>
      <c r="K499" t="s">
        <v>705</v>
      </c>
      <c r="L499" t="s">
        <v>706</v>
      </c>
      <c r="M499">
        <v>3</v>
      </c>
      <c r="N499">
        <v>3</v>
      </c>
      <c r="O499" t="s">
        <v>7038</v>
      </c>
      <c r="P499">
        <v>3</v>
      </c>
      <c r="Q499">
        <v>0</v>
      </c>
      <c r="R499">
        <v>497</v>
      </c>
      <c r="S499" t="s">
        <v>9020</v>
      </c>
      <c r="T499" t="s">
        <v>9019</v>
      </c>
      <c r="U499">
        <f t="shared" si="7"/>
        <v>3</v>
      </c>
    </row>
    <row r="500" spans="1:21" x14ac:dyDescent="0.25">
      <c r="A500" s="1">
        <v>498</v>
      </c>
      <c r="B500" t="s">
        <v>725</v>
      </c>
      <c r="C500" t="s">
        <v>726</v>
      </c>
      <c r="D500" t="s">
        <v>13124</v>
      </c>
      <c r="E500">
        <v>1</v>
      </c>
      <c r="F500" t="s">
        <v>15</v>
      </c>
      <c r="G500" t="s">
        <v>727</v>
      </c>
      <c r="H500" t="s">
        <v>728</v>
      </c>
      <c r="I500">
        <v>48904</v>
      </c>
      <c r="J500" t="s">
        <v>18</v>
      </c>
      <c r="K500" t="s">
        <v>729</v>
      </c>
      <c r="L500" t="s">
        <v>730</v>
      </c>
      <c r="M500">
        <v>3</v>
      </c>
      <c r="N500">
        <v>1</v>
      </c>
      <c r="O500" t="s">
        <v>7036</v>
      </c>
      <c r="P500">
        <v>1</v>
      </c>
      <c r="Q500">
        <v>2</v>
      </c>
      <c r="R500">
        <v>498</v>
      </c>
      <c r="S500" t="s">
        <v>10708</v>
      </c>
      <c r="T500" t="s">
        <v>10707</v>
      </c>
      <c r="U500">
        <f t="shared" si="7"/>
        <v>2</v>
      </c>
    </row>
    <row r="501" spans="1:21" x14ac:dyDescent="0.25">
      <c r="A501" s="1">
        <v>499</v>
      </c>
      <c r="B501" t="s">
        <v>741</v>
      </c>
      <c r="C501" t="s">
        <v>742</v>
      </c>
      <c r="D501" t="s">
        <v>13317</v>
      </c>
      <c r="E501">
        <v>1</v>
      </c>
      <c r="F501" t="s">
        <v>39</v>
      </c>
      <c r="G501" t="s">
        <v>743</v>
      </c>
      <c r="H501" t="s">
        <v>744</v>
      </c>
      <c r="I501">
        <v>37460</v>
      </c>
      <c r="J501" t="s">
        <v>42</v>
      </c>
      <c r="K501" t="s">
        <v>745</v>
      </c>
      <c r="L501" t="s">
        <v>746</v>
      </c>
      <c r="M501">
        <v>3</v>
      </c>
      <c r="N501">
        <v>0</v>
      </c>
      <c r="O501" t="s">
        <v>7034</v>
      </c>
      <c r="P501">
        <v>1</v>
      </c>
      <c r="Q501">
        <v>2</v>
      </c>
      <c r="R501">
        <v>499</v>
      </c>
      <c r="S501" t="s">
        <v>10706</v>
      </c>
      <c r="T501" t="s">
        <v>10705</v>
      </c>
      <c r="U501">
        <f t="shared" si="7"/>
        <v>1</v>
      </c>
    </row>
    <row r="502" spans="1:21" x14ac:dyDescent="0.25">
      <c r="A502" s="1">
        <v>500</v>
      </c>
      <c r="B502" t="s">
        <v>747</v>
      </c>
      <c r="C502" t="s">
        <v>748</v>
      </c>
      <c r="D502" t="s">
        <v>13125</v>
      </c>
      <c r="E502">
        <v>1</v>
      </c>
      <c r="F502" t="s">
        <v>490</v>
      </c>
      <c r="G502" t="s">
        <v>749</v>
      </c>
      <c r="H502" t="s">
        <v>750</v>
      </c>
      <c r="I502">
        <v>215</v>
      </c>
      <c r="J502" t="s">
        <v>473</v>
      </c>
      <c r="K502" t="s">
        <v>751</v>
      </c>
      <c r="L502" t="s">
        <v>752</v>
      </c>
      <c r="M502">
        <v>3</v>
      </c>
      <c r="N502">
        <v>1</v>
      </c>
      <c r="O502" t="s">
        <v>7032</v>
      </c>
      <c r="P502">
        <v>1</v>
      </c>
      <c r="Q502">
        <v>2</v>
      </c>
      <c r="R502">
        <v>500</v>
      </c>
      <c r="S502" t="s">
        <v>10704</v>
      </c>
      <c r="T502" t="s">
        <v>9013</v>
      </c>
      <c r="U502">
        <f t="shared" si="7"/>
        <v>2</v>
      </c>
    </row>
    <row r="503" spans="1:21" x14ac:dyDescent="0.25">
      <c r="A503" s="1">
        <v>501</v>
      </c>
      <c r="B503" t="s">
        <v>771</v>
      </c>
      <c r="C503" t="s">
        <v>772</v>
      </c>
      <c r="D503" t="s">
        <v>13909</v>
      </c>
      <c r="E503">
        <v>1</v>
      </c>
      <c r="F503" t="s">
        <v>31</v>
      </c>
      <c r="G503" t="s">
        <v>773</v>
      </c>
      <c r="H503" t="s">
        <v>774</v>
      </c>
      <c r="I503">
        <v>42060</v>
      </c>
      <c r="J503" t="s">
        <v>34</v>
      </c>
      <c r="K503" t="s">
        <v>775</v>
      </c>
      <c r="L503" t="s">
        <v>776</v>
      </c>
      <c r="M503">
        <v>3</v>
      </c>
      <c r="N503">
        <v>1</v>
      </c>
      <c r="O503" t="s">
        <v>7030</v>
      </c>
      <c r="P503">
        <v>3</v>
      </c>
      <c r="Q503">
        <v>0</v>
      </c>
      <c r="R503">
        <v>501</v>
      </c>
      <c r="S503" t="s">
        <v>10703</v>
      </c>
      <c r="T503" t="s">
        <v>10702</v>
      </c>
      <c r="U503">
        <f t="shared" si="7"/>
        <v>5</v>
      </c>
    </row>
    <row r="504" spans="1:21" x14ac:dyDescent="0.25">
      <c r="A504" s="1">
        <v>502</v>
      </c>
      <c r="B504" t="s">
        <v>777</v>
      </c>
      <c r="C504" t="s">
        <v>778</v>
      </c>
      <c r="D504" t="s">
        <v>13808</v>
      </c>
      <c r="E504">
        <v>1</v>
      </c>
      <c r="F504" t="s">
        <v>286</v>
      </c>
      <c r="G504" t="s">
        <v>779</v>
      </c>
      <c r="H504" t="s">
        <v>780</v>
      </c>
      <c r="I504">
        <v>9000</v>
      </c>
      <c r="J504" t="s">
        <v>287</v>
      </c>
      <c r="K504" t="s">
        <v>781</v>
      </c>
      <c r="L504" t="s">
        <v>782</v>
      </c>
      <c r="M504">
        <v>3</v>
      </c>
      <c r="N504">
        <v>3</v>
      </c>
      <c r="O504" t="s">
        <v>7028</v>
      </c>
      <c r="P504">
        <v>4</v>
      </c>
      <c r="Q504">
        <v>-1</v>
      </c>
      <c r="R504">
        <v>502</v>
      </c>
      <c r="S504" t="s">
        <v>10701</v>
      </c>
      <c r="T504" t="s">
        <v>10700</v>
      </c>
      <c r="U504">
        <f t="shared" si="7"/>
        <v>2</v>
      </c>
    </row>
    <row r="505" spans="1:21" x14ac:dyDescent="0.25">
      <c r="A505" s="1">
        <v>503</v>
      </c>
      <c r="B505" t="s">
        <v>783</v>
      </c>
      <c r="C505" t="s">
        <v>784</v>
      </c>
      <c r="D505" t="s">
        <v>13179</v>
      </c>
      <c r="E505">
        <v>1</v>
      </c>
      <c r="F505" t="s">
        <v>23</v>
      </c>
      <c r="G505" t="s">
        <v>785</v>
      </c>
      <c r="H505" t="s">
        <v>786</v>
      </c>
      <c r="I505">
        <v>4063</v>
      </c>
      <c r="J505" t="s">
        <v>26</v>
      </c>
      <c r="K505" t="s">
        <v>787</v>
      </c>
      <c r="L505" t="s">
        <v>788</v>
      </c>
      <c r="M505">
        <v>3</v>
      </c>
      <c r="N505">
        <v>3</v>
      </c>
      <c r="O505" t="s">
        <v>7194</v>
      </c>
      <c r="P505">
        <v>2</v>
      </c>
      <c r="Q505">
        <v>1</v>
      </c>
      <c r="R505">
        <v>503</v>
      </c>
      <c r="S505" t="s">
        <v>10699</v>
      </c>
      <c r="T505" t="s">
        <v>10698</v>
      </c>
      <c r="U505">
        <f t="shared" si="7"/>
        <v>2</v>
      </c>
    </row>
    <row r="506" spans="1:21" x14ac:dyDescent="0.25">
      <c r="A506" s="1">
        <v>504</v>
      </c>
      <c r="B506" t="s">
        <v>789</v>
      </c>
      <c r="C506" t="s">
        <v>790</v>
      </c>
      <c r="D506" t="s">
        <v>13572</v>
      </c>
      <c r="E506">
        <v>1</v>
      </c>
      <c r="F506" t="s">
        <v>187</v>
      </c>
      <c r="G506" t="s">
        <v>791</v>
      </c>
      <c r="H506" t="s">
        <v>792</v>
      </c>
      <c r="I506">
        <v>4671</v>
      </c>
      <c r="J506" t="s">
        <v>161</v>
      </c>
      <c r="K506" t="s">
        <v>793</v>
      </c>
      <c r="L506" t="s">
        <v>794</v>
      </c>
      <c r="M506">
        <v>3</v>
      </c>
      <c r="N506">
        <v>3</v>
      </c>
      <c r="O506" t="s">
        <v>7024</v>
      </c>
      <c r="P506">
        <v>3</v>
      </c>
      <c r="Q506">
        <v>0</v>
      </c>
      <c r="R506">
        <v>504</v>
      </c>
      <c r="S506" t="s">
        <v>10697</v>
      </c>
      <c r="T506" t="s">
        <v>10696</v>
      </c>
      <c r="U506">
        <f t="shared" si="7"/>
        <v>3</v>
      </c>
    </row>
    <row r="507" spans="1:21" x14ac:dyDescent="0.25">
      <c r="A507" s="1">
        <v>505</v>
      </c>
      <c r="B507" t="s">
        <v>801</v>
      </c>
      <c r="C507" t="s">
        <v>802</v>
      </c>
      <c r="D507" t="s">
        <v>14022</v>
      </c>
      <c r="E507">
        <v>1</v>
      </c>
      <c r="F507" t="s">
        <v>23</v>
      </c>
      <c r="G507" t="s">
        <v>803</v>
      </c>
      <c r="H507" t="s">
        <v>804</v>
      </c>
      <c r="I507">
        <v>3602</v>
      </c>
      <c r="J507" t="s">
        <v>26</v>
      </c>
      <c r="K507" t="s">
        <v>805</v>
      </c>
      <c r="L507" t="s">
        <v>806</v>
      </c>
      <c r="M507">
        <v>3</v>
      </c>
      <c r="N507">
        <v>0</v>
      </c>
      <c r="O507" t="s">
        <v>7022</v>
      </c>
      <c r="P507">
        <v>1</v>
      </c>
      <c r="Q507">
        <v>2</v>
      </c>
      <c r="R507">
        <v>505</v>
      </c>
      <c r="S507" t="s">
        <v>10695</v>
      </c>
      <c r="T507" t="s">
        <v>10694</v>
      </c>
      <c r="U507">
        <f t="shared" si="7"/>
        <v>3</v>
      </c>
    </row>
    <row r="508" spans="1:21" x14ac:dyDescent="0.25">
      <c r="A508" s="1">
        <v>506</v>
      </c>
      <c r="B508" t="s">
        <v>819</v>
      </c>
      <c r="C508" t="s">
        <v>820</v>
      </c>
      <c r="D508" t="s">
        <v>13180</v>
      </c>
      <c r="E508">
        <v>1</v>
      </c>
      <c r="F508" t="s">
        <v>821</v>
      </c>
      <c r="G508" t="s">
        <v>822</v>
      </c>
      <c r="H508" t="s">
        <v>823</v>
      </c>
      <c r="I508">
        <v>363</v>
      </c>
      <c r="J508" t="s">
        <v>824</v>
      </c>
      <c r="K508" t="s">
        <v>825</v>
      </c>
      <c r="L508" t="s">
        <v>826</v>
      </c>
      <c r="M508">
        <v>3</v>
      </c>
      <c r="N508">
        <v>1</v>
      </c>
      <c r="O508" t="s">
        <v>7020</v>
      </c>
      <c r="P508">
        <v>2</v>
      </c>
      <c r="Q508">
        <v>1</v>
      </c>
      <c r="R508">
        <v>506</v>
      </c>
      <c r="S508" t="s">
        <v>10693</v>
      </c>
      <c r="T508" t="s">
        <v>10692</v>
      </c>
      <c r="U508">
        <f t="shared" si="7"/>
        <v>2</v>
      </c>
    </row>
    <row r="509" spans="1:21" x14ac:dyDescent="0.25">
      <c r="A509" s="1">
        <v>507</v>
      </c>
      <c r="B509" t="s">
        <v>863</v>
      </c>
      <c r="C509" t="s">
        <v>864</v>
      </c>
      <c r="D509" t="s">
        <v>13574</v>
      </c>
      <c r="E509">
        <v>1</v>
      </c>
      <c r="F509" t="s">
        <v>286</v>
      </c>
      <c r="G509" t="s">
        <v>865</v>
      </c>
      <c r="H509" t="s">
        <v>866</v>
      </c>
      <c r="I509">
        <v>9119</v>
      </c>
      <c r="J509" t="s">
        <v>287</v>
      </c>
      <c r="K509" t="s">
        <v>867</v>
      </c>
      <c r="L509" t="s">
        <v>868</v>
      </c>
      <c r="M509">
        <v>3</v>
      </c>
      <c r="N509">
        <v>1</v>
      </c>
      <c r="O509" t="s">
        <v>7018</v>
      </c>
      <c r="P509">
        <v>3</v>
      </c>
      <c r="Q509">
        <v>0</v>
      </c>
      <c r="R509">
        <v>507</v>
      </c>
      <c r="S509" t="s">
        <v>10691</v>
      </c>
      <c r="T509" t="s">
        <v>10690</v>
      </c>
      <c r="U509">
        <f t="shared" si="7"/>
        <v>3</v>
      </c>
    </row>
    <row r="510" spans="1:21" x14ac:dyDescent="0.25">
      <c r="A510" s="1">
        <v>508</v>
      </c>
      <c r="B510" t="s">
        <v>869</v>
      </c>
      <c r="C510" t="s">
        <v>870</v>
      </c>
      <c r="D510" t="s">
        <v>13809</v>
      </c>
      <c r="E510">
        <v>1</v>
      </c>
      <c r="F510" t="s">
        <v>490</v>
      </c>
      <c r="G510" t="s">
        <v>871</v>
      </c>
      <c r="H510" t="s">
        <v>872</v>
      </c>
      <c r="I510">
        <v>608</v>
      </c>
      <c r="J510" t="s">
        <v>473</v>
      </c>
      <c r="K510" t="s">
        <v>873</v>
      </c>
      <c r="L510" t="s">
        <v>874</v>
      </c>
      <c r="M510">
        <v>3</v>
      </c>
      <c r="N510">
        <v>3</v>
      </c>
      <c r="O510" t="s">
        <v>7016</v>
      </c>
      <c r="P510">
        <v>4</v>
      </c>
      <c r="Q510">
        <v>-1</v>
      </c>
      <c r="R510">
        <v>508</v>
      </c>
      <c r="S510" t="s">
        <v>8998</v>
      </c>
      <c r="T510" t="s">
        <v>8997</v>
      </c>
      <c r="U510">
        <f t="shared" si="7"/>
        <v>3</v>
      </c>
    </row>
    <row r="511" spans="1:21" x14ac:dyDescent="0.25">
      <c r="A511" s="1">
        <v>509</v>
      </c>
      <c r="B511" t="s">
        <v>875</v>
      </c>
      <c r="C511" t="s">
        <v>876</v>
      </c>
      <c r="D511" t="s">
        <v>14056</v>
      </c>
      <c r="E511">
        <v>1</v>
      </c>
      <c r="F511" t="s">
        <v>877</v>
      </c>
      <c r="G511" t="s">
        <v>878</v>
      </c>
      <c r="H511" t="s">
        <v>879</v>
      </c>
      <c r="I511">
        <v>1031</v>
      </c>
      <c r="J511" t="s">
        <v>18</v>
      </c>
      <c r="K511" t="s">
        <v>880</v>
      </c>
      <c r="L511" t="s">
        <v>881</v>
      </c>
      <c r="M511">
        <v>3</v>
      </c>
      <c r="N511">
        <v>5</v>
      </c>
      <c r="O511" t="s">
        <v>7014</v>
      </c>
      <c r="P511">
        <v>4</v>
      </c>
      <c r="Q511">
        <v>-1</v>
      </c>
      <c r="R511">
        <v>509</v>
      </c>
      <c r="S511" t="s">
        <v>10689</v>
      </c>
      <c r="T511" t="s">
        <v>10688</v>
      </c>
      <c r="U511">
        <f t="shared" si="7"/>
        <v>4</v>
      </c>
    </row>
    <row r="512" spans="1:21" x14ac:dyDescent="0.25">
      <c r="A512" s="1">
        <v>510</v>
      </c>
      <c r="B512" t="s">
        <v>894</v>
      </c>
      <c r="C512" t="s">
        <v>895</v>
      </c>
      <c r="D512" t="s">
        <v>13602</v>
      </c>
      <c r="E512">
        <v>1</v>
      </c>
      <c r="F512" t="s">
        <v>107</v>
      </c>
      <c r="G512" t="s">
        <v>896</v>
      </c>
      <c r="H512" t="s">
        <v>897</v>
      </c>
      <c r="I512">
        <v>33824</v>
      </c>
      <c r="J512" t="s">
        <v>108</v>
      </c>
      <c r="K512" t="s">
        <v>898</v>
      </c>
      <c r="L512" t="s">
        <v>899</v>
      </c>
      <c r="M512">
        <v>3</v>
      </c>
      <c r="N512">
        <v>1</v>
      </c>
      <c r="O512" t="s">
        <v>7012</v>
      </c>
      <c r="P512">
        <v>2</v>
      </c>
      <c r="Q512">
        <v>1</v>
      </c>
      <c r="R512">
        <v>510</v>
      </c>
      <c r="S512" t="s">
        <v>10687</v>
      </c>
      <c r="T512" t="s">
        <v>10686</v>
      </c>
      <c r="U512">
        <f t="shared" si="7"/>
        <v>2</v>
      </c>
    </row>
    <row r="513" spans="1:21" x14ac:dyDescent="0.25">
      <c r="A513" s="1">
        <v>511</v>
      </c>
      <c r="B513" t="s">
        <v>918</v>
      </c>
      <c r="C513" t="s">
        <v>919</v>
      </c>
      <c r="D513" t="s">
        <v>13605</v>
      </c>
      <c r="E513">
        <v>1</v>
      </c>
      <c r="F513" t="s">
        <v>321</v>
      </c>
      <c r="G513" t="s">
        <v>920</v>
      </c>
      <c r="H513" t="s">
        <v>921</v>
      </c>
      <c r="I513">
        <v>11077</v>
      </c>
      <c r="J513" t="s">
        <v>324</v>
      </c>
      <c r="K513" t="s">
        <v>922</v>
      </c>
      <c r="L513" t="s">
        <v>923</v>
      </c>
      <c r="M513">
        <v>3</v>
      </c>
      <c r="N513">
        <v>1</v>
      </c>
      <c r="O513" t="s">
        <v>7010</v>
      </c>
      <c r="P513">
        <v>2</v>
      </c>
      <c r="Q513">
        <v>1</v>
      </c>
      <c r="R513">
        <v>511</v>
      </c>
      <c r="S513" t="s">
        <v>10685</v>
      </c>
      <c r="T513" t="s">
        <v>10684</v>
      </c>
      <c r="U513">
        <f t="shared" si="7"/>
        <v>3</v>
      </c>
    </row>
    <row r="514" spans="1:21" x14ac:dyDescent="0.25">
      <c r="A514" s="1">
        <v>512</v>
      </c>
      <c r="B514" t="s">
        <v>936</v>
      </c>
      <c r="C514" t="s">
        <v>937</v>
      </c>
      <c r="D514" t="s">
        <v>13126</v>
      </c>
      <c r="E514">
        <v>1</v>
      </c>
      <c r="F514" t="s">
        <v>73</v>
      </c>
      <c r="G514" t="s">
        <v>938</v>
      </c>
      <c r="H514" t="s">
        <v>939</v>
      </c>
      <c r="I514">
        <v>14958</v>
      </c>
      <c r="J514" t="s">
        <v>76</v>
      </c>
      <c r="K514" t="s">
        <v>940</v>
      </c>
      <c r="L514" t="s">
        <v>941</v>
      </c>
      <c r="M514">
        <v>3</v>
      </c>
      <c r="N514">
        <v>1</v>
      </c>
      <c r="O514" t="s">
        <v>7008</v>
      </c>
      <c r="P514">
        <v>1</v>
      </c>
      <c r="Q514">
        <v>2</v>
      </c>
      <c r="R514">
        <v>512</v>
      </c>
      <c r="S514" t="s">
        <v>10683</v>
      </c>
      <c r="T514" t="s">
        <v>10682</v>
      </c>
      <c r="U514">
        <f t="shared" si="7"/>
        <v>2</v>
      </c>
    </row>
    <row r="515" spans="1:21" x14ac:dyDescent="0.25">
      <c r="A515" s="1">
        <v>513</v>
      </c>
      <c r="B515" t="s">
        <v>948</v>
      </c>
      <c r="C515" t="s">
        <v>949</v>
      </c>
      <c r="D515" t="s">
        <v>13182</v>
      </c>
      <c r="E515">
        <v>1</v>
      </c>
      <c r="F515" t="s">
        <v>15</v>
      </c>
      <c r="G515" t="s">
        <v>950</v>
      </c>
      <c r="H515" t="s">
        <v>951</v>
      </c>
      <c r="I515">
        <v>872</v>
      </c>
      <c r="J515" t="s">
        <v>18</v>
      </c>
      <c r="K515" t="s">
        <v>952</v>
      </c>
      <c r="L515" t="s">
        <v>953</v>
      </c>
      <c r="M515">
        <v>3</v>
      </c>
      <c r="N515">
        <v>1</v>
      </c>
      <c r="O515" t="s">
        <v>7470</v>
      </c>
      <c r="P515">
        <v>2</v>
      </c>
      <c r="Q515">
        <v>1</v>
      </c>
      <c r="R515">
        <v>513</v>
      </c>
      <c r="S515" t="s">
        <v>10681</v>
      </c>
      <c r="T515" t="s">
        <v>10680</v>
      </c>
      <c r="U515">
        <f t="shared" si="7"/>
        <v>2</v>
      </c>
    </row>
    <row r="516" spans="1:21" x14ac:dyDescent="0.25">
      <c r="A516" s="1">
        <v>514</v>
      </c>
      <c r="B516" t="s">
        <v>954</v>
      </c>
      <c r="C516" t="s">
        <v>955</v>
      </c>
      <c r="D516" t="s">
        <v>13607</v>
      </c>
      <c r="E516">
        <v>1</v>
      </c>
      <c r="F516" t="s">
        <v>187</v>
      </c>
      <c r="G516" t="s">
        <v>956</v>
      </c>
      <c r="H516" t="s">
        <v>957</v>
      </c>
      <c r="I516">
        <v>11360</v>
      </c>
      <c r="J516" t="s">
        <v>161</v>
      </c>
      <c r="K516" t="s">
        <v>958</v>
      </c>
      <c r="L516" t="s">
        <v>959</v>
      </c>
      <c r="M516">
        <v>3</v>
      </c>
      <c r="N516">
        <v>1</v>
      </c>
      <c r="O516" t="s">
        <v>7004</v>
      </c>
      <c r="P516">
        <v>2</v>
      </c>
      <c r="Q516">
        <v>1</v>
      </c>
      <c r="R516">
        <v>514</v>
      </c>
      <c r="S516" t="s">
        <v>10679</v>
      </c>
      <c r="T516" t="s">
        <v>8985</v>
      </c>
      <c r="U516">
        <f t="shared" ref="U516:U579" si="8">LEN(T516)-LEN(SUBSTITUTE(T516,"{",""))</f>
        <v>3</v>
      </c>
    </row>
    <row r="517" spans="1:21" x14ac:dyDescent="0.25">
      <c r="A517" s="1">
        <v>515</v>
      </c>
      <c r="B517" t="s">
        <v>984</v>
      </c>
      <c r="C517" t="s">
        <v>985</v>
      </c>
      <c r="D517" t="s">
        <v>13608</v>
      </c>
      <c r="E517">
        <v>1</v>
      </c>
      <c r="F517" t="s">
        <v>198</v>
      </c>
      <c r="G517" t="s">
        <v>986</v>
      </c>
      <c r="H517" t="s">
        <v>987</v>
      </c>
      <c r="I517">
        <v>31334</v>
      </c>
      <c r="J517" t="s">
        <v>199</v>
      </c>
      <c r="K517" t="s">
        <v>988</v>
      </c>
      <c r="L517" t="s">
        <v>989</v>
      </c>
      <c r="M517">
        <v>3</v>
      </c>
      <c r="N517">
        <v>1</v>
      </c>
      <c r="O517" t="s">
        <v>7002</v>
      </c>
      <c r="P517">
        <v>2</v>
      </c>
      <c r="Q517">
        <v>1</v>
      </c>
      <c r="R517">
        <v>515</v>
      </c>
      <c r="S517" t="s">
        <v>10678</v>
      </c>
      <c r="T517" t="s">
        <v>10677</v>
      </c>
      <c r="U517">
        <f t="shared" si="8"/>
        <v>2</v>
      </c>
    </row>
    <row r="518" spans="1:21" x14ac:dyDescent="0.25">
      <c r="A518" s="1">
        <v>516</v>
      </c>
      <c r="B518" t="s">
        <v>990</v>
      </c>
      <c r="C518" t="s">
        <v>991</v>
      </c>
      <c r="D518" t="s">
        <v>13578</v>
      </c>
      <c r="E518">
        <v>1</v>
      </c>
      <c r="F518" t="s">
        <v>73</v>
      </c>
      <c r="G518" t="s">
        <v>992</v>
      </c>
      <c r="H518" t="s">
        <v>993</v>
      </c>
      <c r="I518">
        <v>3912</v>
      </c>
      <c r="J518" t="s">
        <v>76</v>
      </c>
      <c r="K518" t="s">
        <v>994</v>
      </c>
      <c r="L518" t="s">
        <v>995</v>
      </c>
      <c r="M518">
        <v>3</v>
      </c>
      <c r="N518">
        <v>3</v>
      </c>
      <c r="O518" t="s">
        <v>7000</v>
      </c>
      <c r="P518">
        <v>3</v>
      </c>
      <c r="Q518">
        <v>0</v>
      </c>
      <c r="R518">
        <v>516</v>
      </c>
      <c r="S518" t="s">
        <v>10676</v>
      </c>
      <c r="T518" t="s">
        <v>8981</v>
      </c>
      <c r="U518">
        <f t="shared" si="8"/>
        <v>3</v>
      </c>
    </row>
    <row r="519" spans="1:21" x14ac:dyDescent="0.25">
      <c r="A519" s="1">
        <v>517</v>
      </c>
      <c r="B519" t="s">
        <v>996</v>
      </c>
      <c r="C519" t="s">
        <v>997</v>
      </c>
      <c r="D519" t="s">
        <v>13609</v>
      </c>
      <c r="E519">
        <v>1</v>
      </c>
      <c r="F519" t="s">
        <v>321</v>
      </c>
      <c r="G519" t="s">
        <v>998</v>
      </c>
      <c r="H519" t="s">
        <v>999</v>
      </c>
      <c r="I519">
        <v>58089</v>
      </c>
      <c r="J519" t="s">
        <v>324</v>
      </c>
      <c r="K519" t="s">
        <v>1000</v>
      </c>
      <c r="L519" t="s">
        <v>1001</v>
      </c>
      <c r="M519">
        <v>3</v>
      </c>
      <c r="N519">
        <v>1</v>
      </c>
      <c r="O519" t="s">
        <v>6998</v>
      </c>
      <c r="P519">
        <v>2</v>
      </c>
      <c r="Q519">
        <v>1</v>
      </c>
      <c r="R519">
        <v>517</v>
      </c>
      <c r="S519" t="s">
        <v>10675</v>
      </c>
      <c r="T519" t="s">
        <v>10674</v>
      </c>
      <c r="U519">
        <f t="shared" si="8"/>
        <v>2</v>
      </c>
    </row>
    <row r="520" spans="1:21" x14ac:dyDescent="0.25">
      <c r="A520" s="1">
        <v>518</v>
      </c>
      <c r="B520" t="s">
        <v>1059</v>
      </c>
      <c r="C520" t="s">
        <v>1060</v>
      </c>
      <c r="D520" t="s">
        <v>13994</v>
      </c>
      <c r="E520">
        <v>1</v>
      </c>
      <c r="F520" t="s">
        <v>286</v>
      </c>
      <c r="G520" t="s">
        <v>1061</v>
      </c>
      <c r="H520" t="s">
        <v>1062</v>
      </c>
      <c r="I520">
        <v>33067</v>
      </c>
      <c r="J520" t="s">
        <v>287</v>
      </c>
      <c r="K520" t="s">
        <v>1063</v>
      </c>
      <c r="L520" t="s">
        <v>1064</v>
      </c>
      <c r="M520">
        <v>3</v>
      </c>
      <c r="N520">
        <v>3</v>
      </c>
      <c r="O520" t="s">
        <v>6996</v>
      </c>
      <c r="P520">
        <v>4</v>
      </c>
      <c r="Q520">
        <v>-1</v>
      </c>
      <c r="R520">
        <v>518</v>
      </c>
      <c r="S520" t="s">
        <v>10673</v>
      </c>
      <c r="T520" t="s">
        <v>10672</v>
      </c>
      <c r="U520">
        <f t="shared" si="8"/>
        <v>4</v>
      </c>
    </row>
    <row r="521" spans="1:21" x14ac:dyDescent="0.25">
      <c r="A521" s="1">
        <v>519</v>
      </c>
      <c r="B521" t="s">
        <v>1101</v>
      </c>
      <c r="C521" t="s">
        <v>1102</v>
      </c>
      <c r="D521" t="s">
        <v>13610</v>
      </c>
      <c r="E521">
        <v>2</v>
      </c>
      <c r="F521" t="s">
        <v>39</v>
      </c>
      <c r="G521" t="s">
        <v>1103</v>
      </c>
      <c r="H521" t="s">
        <v>1104</v>
      </c>
      <c r="I521">
        <v>4695</v>
      </c>
      <c r="J521" t="s">
        <v>42</v>
      </c>
      <c r="K521" t="s">
        <v>1105</v>
      </c>
      <c r="L521" t="s">
        <v>1106</v>
      </c>
      <c r="M521">
        <v>3</v>
      </c>
      <c r="N521">
        <v>1</v>
      </c>
      <c r="O521" t="s">
        <v>6994</v>
      </c>
      <c r="P521">
        <v>2</v>
      </c>
      <c r="Q521">
        <v>1</v>
      </c>
      <c r="R521">
        <v>519</v>
      </c>
      <c r="S521" t="s">
        <v>10671</v>
      </c>
      <c r="T521" t="s">
        <v>10670</v>
      </c>
      <c r="U521">
        <f t="shared" si="8"/>
        <v>3</v>
      </c>
    </row>
    <row r="522" spans="1:21" x14ac:dyDescent="0.25">
      <c r="A522" s="1">
        <v>520</v>
      </c>
      <c r="B522" t="s">
        <v>1107</v>
      </c>
      <c r="C522" t="s">
        <v>1108</v>
      </c>
      <c r="D522" t="s">
        <v>14071</v>
      </c>
      <c r="E522">
        <v>2</v>
      </c>
      <c r="F522" t="s">
        <v>15</v>
      </c>
      <c r="G522" t="s">
        <v>1109</v>
      </c>
      <c r="H522" t="s">
        <v>1110</v>
      </c>
      <c r="I522">
        <v>1844</v>
      </c>
      <c r="J522" t="s">
        <v>18</v>
      </c>
      <c r="K522" t="s">
        <v>1111</v>
      </c>
      <c r="L522" t="s">
        <v>1112</v>
      </c>
      <c r="M522">
        <v>3</v>
      </c>
      <c r="N522">
        <v>1</v>
      </c>
      <c r="O522" t="s">
        <v>6992</v>
      </c>
      <c r="P522">
        <v>3</v>
      </c>
      <c r="Q522">
        <v>0</v>
      </c>
      <c r="R522">
        <v>520</v>
      </c>
      <c r="S522" t="s">
        <v>10669</v>
      </c>
      <c r="T522" t="s">
        <v>10668</v>
      </c>
      <c r="U522">
        <f t="shared" si="8"/>
        <v>6</v>
      </c>
    </row>
    <row r="523" spans="1:21" x14ac:dyDescent="0.25">
      <c r="A523" s="1">
        <v>521</v>
      </c>
      <c r="B523" t="s">
        <v>1131</v>
      </c>
      <c r="C523" t="s">
        <v>1132</v>
      </c>
      <c r="D523" t="s">
        <v>13581</v>
      </c>
      <c r="E523">
        <v>2</v>
      </c>
      <c r="F523" t="s">
        <v>81</v>
      </c>
      <c r="G523" t="s">
        <v>1133</v>
      </c>
      <c r="H523" t="s">
        <v>1134</v>
      </c>
      <c r="I523">
        <v>4340</v>
      </c>
      <c r="J523" t="s">
        <v>84</v>
      </c>
      <c r="K523" t="s">
        <v>1135</v>
      </c>
      <c r="L523" t="s">
        <v>1136</v>
      </c>
      <c r="M523">
        <v>3</v>
      </c>
      <c r="N523">
        <v>5</v>
      </c>
      <c r="O523" t="s">
        <v>6990</v>
      </c>
      <c r="P523">
        <v>3</v>
      </c>
      <c r="Q523">
        <v>0</v>
      </c>
      <c r="R523">
        <v>521</v>
      </c>
      <c r="S523" t="s">
        <v>10667</v>
      </c>
      <c r="T523" t="s">
        <v>10666</v>
      </c>
      <c r="U523">
        <f t="shared" si="8"/>
        <v>4</v>
      </c>
    </row>
    <row r="524" spans="1:21" x14ac:dyDescent="0.25">
      <c r="A524" s="1">
        <v>522</v>
      </c>
      <c r="B524" t="s">
        <v>1143</v>
      </c>
      <c r="C524" t="s">
        <v>1144</v>
      </c>
      <c r="D524" t="s">
        <v>13611</v>
      </c>
      <c r="E524">
        <v>2</v>
      </c>
      <c r="F524" t="s">
        <v>39</v>
      </c>
      <c r="G524" t="s">
        <v>1145</v>
      </c>
      <c r="H524" t="s">
        <v>1146</v>
      </c>
      <c r="I524">
        <v>2495</v>
      </c>
      <c r="J524" t="s">
        <v>42</v>
      </c>
      <c r="K524" t="s">
        <v>1147</v>
      </c>
      <c r="L524" t="s">
        <v>1148</v>
      </c>
      <c r="M524">
        <v>3</v>
      </c>
      <c r="N524">
        <v>3</v>
      </c>
      <c r="O524" t="s">
        <v>6988</v>
      </c>
      <c r="P524">
        <v>2</v>
      </c>
      <c r="Q524">
        <v>1</v>
      </c>
      <c r="R524">
        <v>522</v>
      </c>
      <c r="S524" t="s">
        <v>10665</v>
      </c>
      <c r="T524" t="s">
        <v>10664</v>
      </c>
      <c r="U524">
        <f t="shared" si="8"/>
        <v>3</v>
      </c>
    </row>
    <row r="525" spans="1:21" x14ac:dyDescent="0.25">
      <c r="A525" s="1">
        <v>523</v>
      </c>
      <c r="B525" t="s">
        <v>1155</v>
      </c>
      <c r="C525" t="s">
        <v>1156</v>
      </c>
      <c r="D525" t="s">
        <v>13913</v>
      </c>
      <c r="E525">
        <v>2</v>
      </c>
      <c r="F525" t="s">
        <v>187</v>
      </c>
      <c r="G525" t="s">
        <v>1157</v>
      </c>
      <c r="H525" t="s">
        <v>1158</v>
      </c>
      <c r="I525">
        <v>53916</v>
      </c>
      <c r="J525" t="s">
        <v>161</v>
      </c>
      <c r="K525" t="s">
        <v>1159</v>
      </c>
      <c r="L525" t="s">
        <v>1160</v>
      </c>
      <c r="M525">
        <v>3</v>
      </c>
      <c r="N525">
        <v>3</v>
      </c>
      <c r="O525" t="s">
        <v>6986</v>
      </c>
      <c r="P525">
        <v>3</v>
      </c>
      <c r="Q525">
        <v>0</v>
      </c>
      <c r="R525">
        <v>523</v>
      </c>
      <c r="S525" t="s">
        <v>10663</v>
      </c>
      <c r="T525" t="s">
        <v>10662</v>
      </c>
      <c r="U525">
        <f t="shared" si="8"/>
        <v>4</v>
      </c>
    </row>
    <row r="526" spans="1:21" x14ac:dyDescent="0.25">
      <c r="A526" s="1">
        <v>524</v>
      </c>
      <c r="B526" t="s">
        <v>1167</v>
      </c>
      <c r="C526" t="s">
        <v>1168</v>
      </c>
      <c r="D526" t="s">
        <v>13583</v>
      </c>
      <c r="E526">
        <v>2</v>
      </c>
      <c r="F526" t="s">
        <v>31</v>
      </c>
      <c r="G526" t="s">
        <v>1169</v>
      </c>
      <c r="H526" t="s">
        <v>1170</v>
      </c>
      <c r="I526">
        <v>8995</v>
      </c>
      <c r="J526" t="s">
        <v>34</v>
      </c>
      <c r="K526" t="s">
        <v>1171</v>
      </c>
      <c r="L526" t="s">
        <v>1172</v>
      </c>
      <c r="M526">
        <v>3</v>
      </c>
      <c r="N526">
        <v>1</v>
      </c>
      <c r="O526" t="s">
        <v>6984</v>
      </c>
      <c r="P526">
        <v>3</v>
      </c>
      <c r="Q526">
        <v>0</v>
      </c>
      <c r="R526">
        <v>524</v>
      </c>
      <c r="S526" t="s">
        <v>8966</v>
      </c>
      <c r="T526" t="s">
        <v>8965</v>
      </c>
      <c r="U526">
        <f t="shared" si="8"/>
        <v>3</v>
      </c>
    </row>
    <row r="527" spans="1:21" x14ac:dyDescent="0.25">
      <c r="A527" s="1">
        <v>525</v>
      </c>
      <c r="B527" t="s">
        <v>1173</v>
      </c>
      <c r="C527" t="s">
        <v>1174</v>
      </c>
      <c r="D527" t="s">
        <v>13169</v>
      </c>
      <c r="E527">
        <v>2</v>
      </c>
      <c r="F527" t="s">
        <v>234</v>
      </c>
      <c r="G527" t="s">
        <v>1175</v>
      </c>
      <c r="H527" t="s">
        <v>1176</v>
      </c>
      <c r="I527">
        <v>53564</v>
      </c>
      <c r="J527" t="s">
        <v>237</v>
      </c>
      <c r="K527" t="s">
        <v>1177</v>
      </c>
      <c r="L527" t="s">
        <v>1178</v>
      </c>
      <c r="M527">
        <v>3</v>
      </c>
      <c r="N527">
        <v>1</v>
      </c>
      <c r="O527" t="s">
        <v>6982</v>
      </c>
      <c r="P527">
        <v>3</v>
      </c>
      <c r="Q527">
        <v>0</v>
      </c>
      <c r="R527">
        <v>525</v>
      </c>
      <c r="S527" t="s">
        <v>10661</v>
      </c>
      <c r="T527" t="s">
        <v>10660</v>
      </c>
      <c r="U527">
        <f t="shared" si="8"/>
        <v>2</v>
      </c>
    </row>
    <row r="528" spans="1:21" x14ac:dyDescent="0.25">
      <c r="A528" s="1">
        <v>526</v>
      </c>
      <c r="B528" t="s">
        <v>1247</v>
      </c>
      <c r="C528" t="s">
        <v>1248</v>
      </c>
      <c r="D528" t="s">
        <v>13183</v>
      </c>
      <c r="E528">
        <v>2</v>
      </c>
      <c r="F528" t="s">
        <v>15</v>
      </c>
      <c r="G528" t="s">
        <v>1249</v>
      </c>
      <c r="H528" t="s">
        <v>1250</v>
      </c>
      <c r="I528">
        <v>2725</v>
      </c>
      <c r="J528" t="s">
        <v>18</v>
      </c>
      <c r="K528" t="s">
        <v>1251</v>
      </c>
      <c r="L528" t="s">
        <v>1252</v>
      </c>
      <c r="M528">
        <v>3</v>
      </c>
      <c r="N528">
        <v>3</v>
      </c>
      <c r="O528" t="s">
        <v>6980</v>
      </c>
      <c r="P528">
        <v>2</v>
      </c>
      <c r="Q528">
        <v>1</v>
      </c>
      <c r="R528">
        <v>526</v>
      </c>
      <c r="S528" t="s">
        <v>10659</v>
      </c>
      <c r="T528" t="s">
        <v>10658</v>
      </c>
      <c r="U528">
        <f t="shared" si="8"/>
        <v>2</v>
      </c>
    </row>
    <row r="529" spans="1:21" x14ac:dyDescent="0.25">
      <c r="A529" s="1">
        <v>527</v>
      </c>
      <c r="B529" t="s">
        <v>1247</v>
      </c>
      <c r="C529" t="s">
        <v>1277</v>
      </c>
      <c r="D529" t="s">
        <v>13184</v>
      </c>
      <c r="E529">
        <v>2</v>
      </c>
      <c r="F529" t="s">
        <v>15</v>
      </c>
      <c r="G529" t="s">
        <v>1278</v>
      </c>
      <c r="H529" t="s">
        <v>1250</v>
      </c>
      <c r="I529">
        <v>2725</v>
      </c>
      <c r="J529" t="s">
        <v>18</v>
      </c>
      <c r="K529" t="s">
        <v>1279</v>
      </c>
      <c r="L529" t="s">
        <v>1280</v>
      </c>
      <c r="M529">
        <v>3</v>
      </c>
      <c r="N529">
        <v>3</v>
      </c>
      <c r="O529" t="s">
        <v>6980</v>
      </c>
      <c r="P529">
        <v>2</v>
      </c>
      <c r="Q529">
        <v>1</v>
      </c>
      <c r="R529">
        <v>527</v>
      </c>
      <c r="S529" t="s">
        <v>10657</v>
      </c>
      <c r="T529" t="s">
        <v>10656</v>
      </c>
      <c r="U529">
        <f t="shared" si="8"/>
        <v>3</v>
      </c>
    </row>
    <row r="530" spans="1:21" x14ac:dyDescent="0.25">
      <c r="A530" s="1">
        <v>528</v>
      </c>
      <c r="B530" t="s">
        <v>1312</v>
      </c>
      <c r="C530" t="s">
        <v>1313</v>
      </c>
      <c r="D530" t="s">
        <v>13811</v>
      </c>
      <c r="E530">
        <v>2</v>
      </c>
      <c r="F530" t="s">
        <v>15</v>
      </c>
      <c r="G530" t="s">
        <v>1314</v>
      </c>
      <c r="H530" t="s">
        <v>1315</v>
      </c>
      <c r="I530">
        <v>1076</v>
      </c>
      <c r="J530" t="s">
        <v>18</v>
      </c>
      <c r="K530" t="s">
        <v>1316</v>
      </c>
      <c r="L530" t="s">
        <v>1317</v>
      </c>
      <c r="M530">
        <v>3</v>
      </c>
      <c r="N530">
        <v>3</v>
      </c>
      <c r="O530" t="s">
        <v>6976</v>
      </c>
      <c r="P530">
        <v>4</v>
      </c>
      <c r="Q530">
        <v>-1</v>
      </c>
      <c r="R530">
        <v>528</v>
      </c>
      <c r="S530" t="s">
        <v>10655</v>
      </c>
      <c r="T530" t="s">
        <v>10654</v>
      </c>
      <c r="U530">
        <f t="shared" si="8"/>
        <v>2</v>
      </c>
    </row>
    <row r="531" spans="1:21" x14ac:dyDescent="0.25">
      <c r="A531" s="1">
        <v>529</v>
      </c>
      <c r="B531" t="s">
        <v>1322</v>
      </c>
      <c r="C531" t="s">
        <v>1323</v>
      </c>
      <c r="D531" t="s">
        <v>13616</v>
      </c>
      <c r="E531">
        <v>2</v>
      </c>
      <c r="F531" t="s">
        <v>15</v>
      </c>
      <c r="G531" t="s">
        <v>1324</v>
      </c>
      <c r="H531" t="s">
        <v>1325</v>
      </c>
      <c r="I531">
        <v>31</v>
      </c>
      <c r="J531" t="s">
        <v>18</v>
      </c>
      <c r="K531" t="s">
        <v>1326</v>
      </c>
      <c r="L531" t="s">
        <v>1327</v>
      </c>
      <c r="M531">
        <v>3</v>
      </c>
      <c r="N531">
        <v>1</v>
      </c>
      <c r="O531" t="s">
        <v>6974</v>
      </c>
      <c r="P531">
        <v>2</v>
      </c>
      <c r="Q531">
        <v>1</v>
      </c>
      <c r="R531">
        <v>529</v>
      </c>
      <c r="S531" t="s">
        <v>10653</v>
      </c>
      <c r="T531" t="s">
        <v>10652</v>
      </c>
      <c r="U531">
        <f t="shared" si="8"/>
        <v>2</v>
      </c>
    </row>
    <row r="532" spans="1:21" x14ac:dyDescent="0.25">
      <c r="A532" s="1">
        <v>530</v>
      </c>
      <c r="B532" t="s">
        <v>1334</v>
      </c>
      <c r="C532" t="s">
        <v>1335</v>
      </c>
      <c r="D532" t="s">
        <v>13617</v>
      </c>
      <c r="E532">
        <v>2</v>
      </c>
      <c r="F532" t="s">
        <v>39</v>
      </c>
      <c r="G532" t="s">
        <v>1336</v>
      </c>
      <c r="H532" t="s">
        <v>1337</v>
      </c>
      <c r="I532">
        <v>7781</v>
      </c>
      <c r="J532" t="s">
        <v>42</v>
      </c>
      <c r="K532" t="s">
        <v>1338</v>
      </c>
      <c r="L532" t="s">
        <v>1339</v>
      </c>
      <c r="M532">
        <v>3</v>
      </c>
      <c r="N532">
        <v>0</v>
      </c>
      <c r="O532" t="s">
        <v>6972</v>
      </c>
      <c r="P532">
        <v>2</v>
      </c>
      <c r="Q532">
        <v>1</v>
      </c>
      <c r="R532">
        <v>530</v>
      </c>
      <c r="S532" t="s">
        <v>10651</v>
      </c>
      <c r="T532" t="s">
        <v>10650</v>
      </c>
      <c r="U532">
        <f t="shared" si="8"/>
        <v>3</v>
      </c>
    </row>
    <row r="533" spans="1:21" x14ac:dyDescent="0.25">
      <c r="A533" s="1">
        <v>531</v>
      </c>
      <c r="B533" t="s">
        <v>1340</v>
      </c>
      <c r="C533" t="s">
        <v>1341</v>
      </c>
      <c r="D533" t="s">
        <v>13618</v>
      </c>
      <c r="E533">
        <v>2</v>
      </c>
      <c r="F533" t="s">
        <v>31</v>
      </c>
      <c r="G533" t="s">
        <v>1342</v>
      </c>
      <c r="H533" t="s">
        <v>1343</v>
      </c>
      <c r="I533">
        <v>76475</v>
      </c>
      <c r="J533" t="s">
        <v>34</v>
      </c>
      <c r="K533" t="s">
        <v>1344</v>
      </c>
      <c r="L533" t="s">
        <v>1345</v>
      </c>
      <c r="M533">
        <v>3</v>
      </c>
      <c r="N533">
        <v>1</v>
      </c>
      <c r="O533" t="s">
        <v>6970</v>
      </c>
      <c r="P533">
        <v>2</v>
      </c>
      <c r="Q533">
        <v>1</v>
      </c>
      <c r="R533">
        <v>531</v>
      </c>
      <c r="S533" t="s">
        <v>8952</v>
      </c>
      <c r="T533" t="s">
        <v>8951</v>
      </c>
      <c r="U533">
        <f t="shared" si="8"/>
        <v>3</v>
      </c>
    </row>
    <row r="534" spans="1:21" x14ac:dyDescent="0.25">
      <c r="A534" s="1">
        <v>532</v>
      </c>
      <c r="B534" t="s">
        <v>1358</v>
      </c>
      <c r="C534" t="s">
        <v>1359</v>
      </c>
      <c r="D534" t="s">
        <v>13587</v>
      </c>
      <c r="E534">
        <v>2</v>
      </c>
      <c r="F534" t="s">
        <v>198</v>
      </c>
      <c r="G534" t="s">
        <v>1360</v>
      </c>
      <c r="H534" t="s">
        <v>1361</v>
      </c>
      <c r="I534">
        <v>47436</v>
      </c>
      <c r="J534" t="s">
        <v>199</v>
      </c>
      <c r="K534" t="s">
        <v>1362</v>
      </c>
      <c r="L534" t="s">
        <v>1363</v>
      </c>
      <c r="M534">
        <v>3</v>
      </c>
      <c r="N534">
        <v>1</v>
      </c>
      <c r="O534" t="s">
        <v>6968</v>
      </c>
      <c r="P534">
        <v>3</v>
      </c>
      <c r="Q534">
        <v>0</v>
      </c>
      <c r="R534">
        <v>532</v>
      </c>
      <c r="S534" t="s">
        <v>10649</v>
      </c>
      <c r="T534" t="s">
        <v>10648</v>
      </c>
      <c r="U534">
        <f t="shared" si="8"/>
        <v>3</v>
      </c>
    </row>
    <row r="535" spans="1:21" x14ac:dyDescent="0.25">
      <c r="A535" s="1">
        <v>533</v>
      </c>
      <c r="B535" t="s">
        <v>1364</v>
      </c>
      <c r="C535" t="s">
        <v>1365</v>
      </c>
      <c r="D535" t="s">
        <v>13185</v>
      </c>
      <c r="E535">
        <v>2</v>
      </c>
      <c r="F535" t="s">
        <v>280</v>
      </c>
      <c r="G535" t="s">
        <v>1366</v>
      </c>
      <c r="H535" t="s">
        <v>1367</v>
      </c>
      <c r="I535">
        <v>4194</v>
      </c>
      <c r="J535" t="s">
        <v>283</v>
      </c>
      <c r="K535" t="s">
        <v>1368</v>
      </c>
      <c r="L535" t="s">
        <v>1369</v>
      </c>
      <c r="M535">
        <v>3</v>
      </c>
      <c r="N535">
        <v>1</v>
      </c>
      <c r="O535" t="s">
        <v>6966</v>
      </c>
      <c r="P535">
        <v>2</v>
      </c>
      <c r="Q535">
        <v>1</v>
      </c>
      <c r="R535">
        <v>533</v>
      </c>
      <c r="S535" t="s">
        <v>10647</v>
      </c>
      <c r="T535" t="s">
        <v>10646</v>
      </c>
      <c r="U535">
        <f t="shared" si="8"/>
        <v>2</v>
      </c>
    </row>
    <row r="536" spans="1:21" x14ac:dyDescent="0.25">
      <c r="A536" s="1">
        <v>534</v>
      </c>
      <c r="B536" t="s">
        <v>1370</v>
      </c>
      <c r="C536" t="s">
        <v>1371</v>
      </c>
      <c r="D536" t="s">
        <v>13995</v>
      </c>
      <c r="E536">
        <v>2</v>
      </c>
      <c r="F536" t="s">
        <v>1206</v>
      </c>
      <c r="G536" t="s">
        <v>1372</v>
      </c>
      <c r="H536" t="s">
        <v>1373</v>
      </c>
      <c r="I536">
        <v>4108</v>
      </c>
      <c r="J536" t="s">
        <v>76</v>
      </c>
      <c r="K536" t="s">
        <v>1374</v>
      </c>
      <c r="L536" t="s">
        <v>1375</v>
      </c>
      <c r="M536">
        <v>3</v>
      </c>
      <c r="N536">
        <v>3</v>
      </c>
      <c r="O536" t="s">
        <v>6964</v>
      </c>
      <c r="P536">
        <v>4</v>
      </c>
      <c r="Q536">
        <v>-1</v>
      </c>
      <c r="R536">
        <v>534</v>
      </c>
      <c r="S536" t="s">
        <v>10645</v>
      </c>
      <c r="T536" t="s">
        <v>10644</v>
      </c>
      <c r="U536">
        <f t="shared" si="8"/>
        <v>4</v>
      </c>
    </row>
    <row r="537" spans="1:21" x14ac:dyDescent="0.25">
      <c r="A537" s="1">
        <v>535</v>
      </c>
      <c r="B537" t="s">
        <v>1389</v>
      </c>
      <c r="C537" t="s">
        <v>1390</v>
      </c>
      <c r="D537" t="s">
        <v>13186</v>
      </c>
      <c r="E537">
        <v>2</v>
      </c>
      <c r="F537" t="s">
        <v>648</v>
      </c>
      <c r="G537" t="s">
        <v>1391</v>
      </c>
      <c r="H537" t="s">
        <v>1392</v>
      </c>
      <c r="I537">
        <v>5802</v>
      </c>
      <c r="J537" t="s">
        <v>603</v>
      </c>
      <c r="K537" t="s">
        <v>1393</v>
      </c>
      <c r="L537" t="s">
        <v>1394</v>
      </c>
      <c r="M537">
        <v>3</v>
      </c>
      <c r="N537">
        <v>3</v>
      </c>
      <c r="O537" t="s">
        <v>7492</v>
      </c>
      <c r="P537">
        <v>2</v>
      </c>
      <c r="Q537">
        <v>1</v>
      </c>
      <c r="R537">
        <v>535</v>
      </c>
      <c r="S537" t="s">
        <v>10643</v>
      </c>
      <c r="T537" t="s">
        <v>10642</v>
      </c>
      <c r="U537">
        <f t="shared" si="8"/>
        <v>3</v>
      </c>
    </row>
    <row r="538" spans="1:21" x14ac:dyDescent="0.25">
      <c r="A538" s="1">
        <v>536</v>
      </c>
      <c r="B538" t="s">
        <v>408</v>
      </c>
      <c r="C538" t="s">
        <v>1432</v>
      </c>
      <c r="D538" t="s">
        <v>13588</v>
      </c>
      <c r="E538">
        <v>2</v>
      </c>
      <c r="F538" t="s">
        <v>286</v>
      </c>
      <c r="G538" t="s">
        <v>1433</v>
      </c>
      <c r="H538" t="s">
        <v>411</v>
      </c>
      <c r="I538">
        <v>991</v>
      </c>
      <c r="J538" t="s">
        <v>287</v>
      </c>
      <c r="K538" t="s">
        <v>1434</v>
      </c>
      <c r="L538" t="s">
        <v>1435</v>
      </c>
      <c r="M538">
        <v>3</v>
      </c>
      <c r="N538">
        <v>3</v>
      </c>
      <c r="O538" t="s">
        <v>6960</v>
      </c>
      <c r="P538">
        <v>3</v>
      </c>
      <c r="Q538">
        <v>0</v>
      </c>
      <c r="R538">
        <v>536</v>
      </c>
      <c r="S538" t="s">
        <v>10641</v>
      </c>
      <c r="T538" t="s">
        <v>6960</v>
      </c>
      <c r="U538">
        <f t="shared" si="8"/>
        <v>3</v>
      </c>
    </row>
    <row r="539" spans="1:21" x14ac:dyDescent="0.25">
      <c r="A539" s="1">
        <v>537</v>
      </c>
      <c r="B539" t="s">
        <v>1436</v>
      </c>
      <c r="C539" t="s">
        <v>1437</v>
      </c>
      <c r="D539" t="s">
        <v>13619</v>
      </c>
      <c r="E539">
        <v>2</v>
      </c>
      <c r="F539" t="s">
        <v>187</v>
      </c>
      <c r="G539" t="s">
        <v>1438</v>
      </c>
      <c r="H539" t="s">
        <v>1439</v>
      </c>
      <c r="I539">
        <v>1978</v>
      </c>
      <c r="J539" t="s">
        <v>161</v>
      </c>
      <c r="K539" t="s">
        <v>1440</v>
      </c>
      <c r="L539" t="s">
        <v>1441</v>
      </c>
      <c r="M539">
        <v>3</v>
      </c>
      <c r="N539">
        <v>1</v>
      </c>
      <c r="O539" t="s">
        <v>6958</v>
      </c>
      <c r="P539">
        <v>2</v>
      </c>
      <c r="Q539">
        <v>1</v>
      </c>
      <c r="R539">
        <v>537</v>
      </c>
      <c r="S539" t="s">
        <v>10640</v>
      </c>
      <c r="T539" t="s">
        <v>10639</v>
      </c>
      <c r="U539">
        <f t="shared" si="8"/>
        <v>3</v>
      </c>
    </row>
    <row r="540" spans="1:21" x14ac:dyDescent="0.25">
      <c r="A540" s="1">
        <v>538</v>
      </c>
      <c r="B540" t="s">
        <v>1448</v>
      </c>
      <c r="C540" t="s">
        <v>1449</v>
      </c>
      <c r="D540" t="s">
        <v>13589</v>
      </c>
      <c r="E540">
        <v>2</v>
      </c>
      <c r="F540" t="s">
        <v>280</v>
      </c>
      <c r="G540" t="s">
        <v>1450</v>
      </c>
      <c r="H540" t="s">
        <v>1451</v>
      </c>
      <c r="I540">
        <v>11525</v>
      </c>
      <c r="J540" t="s">
        <v>283</v>
      </c>
      <c r="K540" t="s">
        <v>1452</v>
      </c>
      <c r="L540" t="s">
        <v>1453</v>
      </c>
      <c r="M540">
        <v>3</v>
      </c>
      <c r="N540">
        <v>1</v>
      </c>
      <c r="O540" t="s">
        <v>6956</v>
      </c>
      <c r="P540">
        <v>3</v>
      </c>
      <c r="Q540">
        <v>0</v>
      </c>
      <c r="R540">
        <v>538</v>
      </c>
      <c r="S540" t="s">
        <v>10638</v>
      </c>
      <c r="T540" t="s">
        <v>10637</v>
      </c>
      <c r="U540">
        <f t="shared" si="8"/>
        <v>3</v>
      </c>
    </row>
    <row r="541" spans="1:21" x14ac:dyDescent="0.25">
      <c r="A541" s="1">
        <v>539</v>
      </c>
      <c r="B541" t="s">
        <v>1454</v>
      </c>
      <c r="C541" t="s">
        <v>1455</v>
      </c>
      <c r="D541" t="s">
        <v>13620</v>
      </c>
      <c r="E541">
        <v>2</v>
      </c>
      <c r="F541" t="s">
        <v>31</v>
      </c>
      <c r="G541" t="s">
        <v>1456</v>
      </c>
      <c r="H541" t="s">
        <v>1457</v>
      </c>
      <c r="I541">
        <v>19570</v>
      </c>
      <c r="J541" t="s">
        <v>34</v>
      </c>
      <c r="K541" t="s">
        <v>1458</v>
      </c>
      <c r="L541" t="s">
        <v>1459</v>
      </c>
      <c r="M541">
        <v>3</v>
      </c>
      <c r="N541">
        <v>1</v>
      </c>
      <c r="O541" t="s">
        <v>6954</v>
      </c>
      <c r="P541">
        <v>2</v>
      </c>
      <c r="Q541">
        <v>1</v>
      </c>
      <c r="R541">
        <v>539</v>
      </c>
      <c r="S541" t="s">
        <v>10636</v>
      </c>
      <c r="T541" t="s">
        <v>10635</v>
      </c>
      <c r="U541">
        <f t="shared" si="8"/>
        <v>3</v>
      </c>
    </row>
    <row r="542" spans="1:21" x14ac:dyDescent="0.25">
      <c r="A542" s="1">
        <v>540</v>
      </c>
      <c r="B542" t="s">
        <v>1460</v>
      </c>
      <c r="C542" t="s">
        <v>1461</v>
      </c>
      <c r="D542" t="s">
        <v>14072</v>
      </c>
      <c r="E542">
        <v>2</v>
      </c>
      <c r="F542" t="s">
        <v>99</v>
      </c>
      <c r="G542" t="s">
        <v>1462</v>
      </c>
      <c r="H542" t="s">
        <v>1463</v>
      </c>
      <c r="I542">
        <v>14569</v>
      </c>
      <c r="J542" t="s">
        <v>100</v>
      </c>
      <c r="K542" t="s">
        <v>1464</v>
      </c>
      <c r="L542" t="s">
        <v>1465</v>
      </c>
      <c r="M542">
        <v>3</v>
      </c>
      <c r="N542">
        <v>3</v>
      </c>
      <c r="O542" t="s">
        <v>6952</v>
      </c>
      <c r="P542">
        <v>3</v>
      </c>
      <c r="Q542">
        <v>0</v>
      </c>
      <c r="R542">
        <v>540</v>
      </c>
      <c r="S542" t="s">
        <v>10634</v>
      </c>
      <c r="T542" t="s">
        <v>10633</v>
      </c>
      <c r="U542">
        <f t="shared" si="8"/>
        <v>4</v>
      </c>
    </row>
    <row r="543" spans="1:21" x14ac:dyDescent="0.25">
      <c r="A543" s="1">
        <v>541</v>
      </c>
      <c r="B543" t="s">
        <v>1466</v>
      </c>
      <c r="C543" t="s">
        <v>1467</v>
      </c>
      <c r="D543" t="s">
        <v>13187</v>
      </c>
      <c r="E543">
        <v>2</v>
      </c>
      <c r="F543" t="s">
        <v>1206</v>
      </c>
      <c r="G543" t="s">
        <v>1468</v>
      </c>
      <c r="H543" t="s">
        <v>1469</v>
      </c>
      <c r="I543">
        <v>21770</v>
      </c>
      <c r="J543" t="s">
        <v>76</v>
      </c>
      <c r="K543" t="s">
        <v>1470</v>
      </c>
      <c r="L543" t="s">
        <v>1471</v>
      </c>
      <c r="M543">
        <v>3</v>
      </c>
      <c r="N543">
        <v>1</v>
      </c>
      <c r="O543" t="s">
        <v>6950</v>
      </c>
      <c r="P543">
        <v>2</v>
      </c>
      <c r="Q543">
        <v>1</v>
      </c>
      <c r="R543">
        <v>541</v>
      </c>
      <c r="S543" t="s">
        <v>10632</v>
      </c>
      <c r="T543" t="s">
        <v>10631</v>
      </c>
      <c r="U543">
        <f t="shared" si="8"/>
        <v>3</v>
      </c>
    </row>
    <row r="544" spans="1:21" x14ac:dyDescent="0.25">
      <c r="A544" s="1">
        <v>542</v>
      </c>
      <c r="B544" t="s">
        <v>1472</v>
      </c>
      <c r="C544" t="s">
        <v>1473</v>
      </c>
      <c r="D544" t="s">
        <v>13590</v>
      </c>
      <c r="E544">
        <v>2</v>
      </c>
      <c r="F544" t="s">
        <v>286</v>
      </c>
      <c r="G544" t="s">
        <v>1474</v>
      </c>
      <c r="H544" t="s">
        <v>1475</v>
      </c>
      <c r="I544">
        <v>1367</v>
      </c>
      <c r="J544" t="s">
        <v>287</v>
      </c>
      <c r="K544" t="s">
        <v>1476</v>
      </c>
      <c r="L544" t="s">
        <v>1477</v>
      </c>
      <c r="M544">
        <v>3</v>
      </c>
      <c r="N544">
        <v>1</v>
      </c>
      <c r="O544" t="s">
        <v>7160</v>
      </c>
      <c r="P544">
        <v>3</v>
      </c>
      <c r="Q544">
        <v>0</v>
      </c>
      <c r="R544">
        <v>542</v>
      </c>
      <c r="S544" t="s">
        <v>10630</v>
      </c>
      <c r="T544" t="s">
        <v>10629</v>
      </c>
      <c r="U544">
        <f t="shared" si="8"/>
        <v>3</v>
      </c>
    </row>
    <row r="545" spans="1:21" x14ac:dyDescent="0.25">
      <c r="A545" s="1">
        <v>543</v>
      </c>
      <c r="B545" t="s">
        <v>1484</v>
      </c>
      <c r="C545" t="s">
        <v>1485</v>
      </c>
      <c r="D545" t="s">
        <v>13188</v>
      </c>
      <c r="E545">
        <v>2</v>
      </c>
      <c r="F545" t="s">
        <v>39</v>
      </c>
      <c r="G545" t="s">
        <v>1486</v>
      </c>
      <c r="H545" t="s">
        <v>1487</v>
      </c>
      <c r="I545">
        <v>5774</v>
      </c>
      <c r="J545" t="s">
        <v>42</v>
      </c>
      <c r="K545" t="s">
        <v>1488</v>
      </c>
      <c r="L545" t="s">
        <v>1489</v>
      </c>
      <c r="M545">
        <v>3</v>
      </c>
      <c r="N545">
        <v>3</v>
      </c>
      <c r="O545" t="s">
        <v>7218</v>
      </c>
      <c r="P545">
        <v>2</v>
      </c>
      <c r="Q545">
        <v>1</v>
      </c>
      <c r="R545">
        <v>543</v>
      </c>
      <c r="S545" t="s">
        <v>10628</v>
      </c>
      <c r="T545" t="s">
        <v>10627</v>
      </c>
      <c r="U545">
        <f t="shared" si="8"/>
        <v>3</v>
      </c>
    </row>
    <row r="546" spans="1:21" x14ac:dyDescent="0.25">
      <c r="A546" s="1">
        <v>544</v>
      </c>
      <c r="B546" t="s">
        <v>1490</v>
      </c>
      <c r="C546" t="s">
        <v>1491</v>
      </c>
      <c r="D546" t="s">
        <v>13592</v>
      </c>
      <c r="E546">
        <v>2</v>
      </c>
      <c r="F546" t="s">
        <v>198</v>
      </c>
      <c r="G546" t="s">
        <v>1492</v>
      </c>
      <c r="H546" t="s">
        <v>1493</v>
      </c>
      <c r="I546">
        <v>98997</v>
      </c>
      <c r="J546" t="s">
        <v>199</v>
      </c>
      <c r="K546" t="s">
        <v>1494</v>
      </c>
      <c r="L546" t="s">
        <v>1495</v>
      </c>
      <c r="M546">
        <v>3</v>
      </c>
      <c r="N546">
        <v>3</v>
      </c>
      <c r="O546" t="s">
        <v>6944</v>
      </c>
      <c r="P546">
        <v>3</v>
      </c>
      <c r="Q546">
        <v>0</v>
      </c>
      <c r="R546">
        <v>544</v>
      </c>
      <c r="S546" t="s">
        <v>10626</v>
      </c>
      <c r="T546" t="s">
        <v>10625</v>
      </c>
      <c r="U546">
        <f t="shared" si="8"/>
        <v>3</v>
      </c>
    </row>
    <row r="547" spans="1:21" x14ac:dyDescent="0.25">
      <c r="A547" s="1">
        <v>545</v>
      </c>
      <c r="B547" t="s">
        <v>1530</v>
      </c>
      <c r="C547" t="s">
        <v>1531</v>
      </c>
      <c r="D547" t="s">
        <v>13856</v>
      </c>
      <c r="E547">
        <v>2</v>
      </c>
      <c r="F547" t="s">
        <v>286</v>
      </c>
      <c r="G547" t="s">
        <v>1532</v>
      </c>
      <c r="H547" t="s">
        <v>1533</v>
      </c>
      <c r="I547">
        <v>2435</v>
      </c>
      <c r="J547" t="s">
        <v>287</v>
      </c>
      <c r="K547" t="s">
        <v>1534</v>
      </c>
      <c r="L547" t="s">
        <v>1535</v>
      </c>
      <c r="M547">
        <v>3</v>
      </c>
      <c r="N547">
        <v>1</v>
      </c>
      <c r="O547" t="s">
        <v>6942</v>
      </c>
      <c r="P547">
        <v>1</v>
      </c>
      <c r="Q547">
        <v>2</v>
      </c>
      <c r="R547">
        <v>545</v>
      </c>
      <c r="S547" t="s">
        <v>10624</v>
      </c>
      <c r="T547" t="s">
        <v>10623</v>
      </c>
      <c r="U547">
        <f t="shared" si="8"/>
        <v>3</v>
      </c>
    </row>
    <row r="548" spans="1:21" x14ac:dyDescent="0.25">
      <c r="A548" s="1">
        <v>546</v>
      </c>
      <c r="B548" t="s">
        <v>1542</v>
      </c>
      <c r="C548" t="s">
        <v>1543</v>
      </c>
      <c r="D548" t="s">
        <v>13355</v>
      </c>
      <c r="E548">
        <v>2</v>
      </c>
      <c r="F548" t="s">
        <v>117</v>
      </c>
      <c r="G548" t="s">
        <v>1544</v>
      </c>
      <c r="H548" t="s">
        <v>1545</v>
      </c>
      <c r="I548">
        <v>5341</v>
      </c>
      <c r="J548" t="s">
        <v>120</v>
      </c>
      <c r="K548" t="s">
        <v>1546</v>
      </c>
      <c r="L548" t="s">
        <v>1547</v>
      </c>
      <c r="M548">
        <v>3</v>
      </c>
      <c r="N548">
        <v>3</v>
      </c>
      <c r="O548" t="s">
        <v>6940</v>
      </c>
      <c r="P548">
        <v>1</v>
      </c>
      <c r="Q548">
        <v>2</v>
      </c>
      <c r="R548">
        <v>546</v>
      </c>
      <c r="S548" t="s">
        <v>10622</v>
      </c>
      <c r="T548" t="s">
        <v>10621</v>
      </c>
      <c r="U548">
        <f t="shared" si="8"/>
        <v>2</v>
      </c>
    </row>
    <row r="549" spans="1:21" x14ac:dyDescent="0.25">
      <c r="A549" s="1">
        <v>547</v>
      </c>
      <c r="B549" t="s">
        <v>1578</v>
      </c>
      <c r="C549" t="s">
        <v>1579</v>
      </c>
      <c r="D549" t="s">
        <v>13622</v>
      </c>
      <c r="E549">
        <v>2</v>
      </c>
      <c r="F549" t="s">
        <v>15</v>
      </c>
      <c r="G549" t="s">
        <v>1580</v>
      </c>
      <c r="H549" t="s">
        <v>1581</v>
      </c>
      <c r="I549">
        <v>2287</v>
      </c>
      <c r="J549" t="s">
        <v>18</v>
      </c>
      <c r="K549" t="s">
        <v>1582</v>
      </c>
      <c r="L549" t="s">
        <v>1583</v>
      </c>
      <c r="M549">
        <v>3</v>
      </c>
      <c r="N549">
        <v>1</v>
      </c>
      <c r="O549" t="s">
        <v>6938</v>
      </c>
      <c r="P549">
        <v>2</v>
      </c>
      <c r="Q549">
        <v>1</v>
      </c>
      <c r="R549">
        <v>547</v>
      </c>
      <c r="S549" t="s">
        <v>10620</v>
      </c>
      <c r="T549" t="s">
        <v>10619</v>
      </c>
      <c r="U549">
        <f t="shared" si="8"/>
        <v>2</v>
      </c>
    </row>
    <row r="550" spans="1:21" x14ac:dyDescent="0.25">
      <c r="A550" s="1">
        <v>548</v>
      </c>
      <c r="B550" t="s">
        <v>1618</v>
      </c>
      <c r="C550" t="s">
        <v>1619</v>
      </c>
      <c r="D550" t="s">
        <v>13594</v>
      </c>
      <c r="E550">
        <v>2</v>
      </c>
      <c r="F550" t="s">
        <v>1620</v>
      </c>
      <c r="G550" t="s">
        <v>1621</v>
      </c>
      <c r="H550" t="s">
        <v>1622</v>
      </c>
      <c r="I550">
        <v>3070</v>
      </c>
      <c r="J550" t="s">
        <v>18</v>
      </c>
      <c r="K550" t="s">
        <v>1623</v>
      </c>
      <c r="L550" t="s">
        <v>1624</v>
      </c>
      <c r="M550">
        <v>3</v>
      </c>
      <c r="N550">
        <v>3</v>
      </c>
      <c r="O550" t="s">
        <v>6936</v>
      </c>
      <c r="P550">
        <v>3</v>
      </c>
      <c r="Q550">
        <v>0</v>
      </c>
      <c r="R550">
        <v>548</v>
      </c>
      <c r="S550" t="s">
        <v>10618</v>
      </c>
      <c r="T550" t="s">
        <v>10617</v>
      </c>
      <c r="U550">
        <f t="shared" si="8"/>
        <v>3</v>
      </c>
    </row>
    <row r="551" spans="1:21" x14ac:dyDescent="0.25">
      <c r="A551" s="1">
        <v>549</v>
      </c>
      <c r="B551" t="s">
        <v>1635</v>
      </c>
      <c r="C551" t="s">
        <v>1636</v>
      </c>
      <c r="D551" t="s">
        <v>13595</v>
      </c>
      <c r="E551">
        <v>2</v>
      </c>
      <c r="F551" t="s">
        <v>15</v>
      </c>
      <c r="G551" t="s">
        <v>1637</v>
      </c>
      <c r="H551" t="s">
        <v>1638</v>
      </c>
      <c r="I551">
        <v>7589</v>
      </c>
      <c r="J551" t="s">
        <v>18</v>
      </c>
      <c r="K551" t="s">
        <v>1639</v>
      </c>
      <c r="L551" t="s">
        <v>1640</v>
      </c>
      <c r="M551">
        <v>3</v>
      </c>
      <c r="N551">
        <v>5</v>
      </c>
      <c r="O551" t="s">
        <v>6934</v>
      </c>
      <c r="P551">
        <v>3</v>
      </c>
      <c r="Q551">
        <v>0</v>
      </c>
      <c r="R551">
        <v>549</v>
      </c>
      <c r="S551" t="s">
        <v>8916</v>
      </c>
      <c r="T551" t="s">
        <v>6934</v>
      </c>
      <c r="U551">
        <f t="shared" si="8"/>
        <v>3</v>
      </c>
    </row>
    <row r="552" spans="1:21" x14ac:dyDescent="0.25">
      <c r="A552" s="1">
        <v>550</v>
      </c>
      <c r="B552" t="s">
        <v>1693</v>
      </c>
      <c r="C552" t="s">
        <v>1694</v>
      </c>
      <c r="D552" t="s">
        <v>14037</v>
      </c>
      <c r="E552">
        <v>2</v>
      </c>
      <c r="F552" t="s">
        <v>15</v>
      </c>
      <c r="G552" t="s">
        <v>1695</v>
      </c>
      <c r="H552" t="s">
        <v>1696</v>
      </c>
      <c r="I552">
        <v>733</v>
      </c>
      <c r="J552" t="s">
        <v>18</v>
      </c>
      <c r="K552" t="s">
        <v>1697</v>
      </c>
      <c r="L552" t="s">
        <v>1698</v>
      </c>
      <c r="M552">
        <v>3</v>
      </c>
      <c r="N552">
        <v>3</v>
      </c>
      <c r="O552" t="s">
        <v>6932</v>
      </c>
      <c r="P552">
        <v>3</v>
      </c>
      <c r="Q552">
        <v>0</v>
      </c>
      <c r="R552">
        <v>550</v>
      </c>
      <c r="S552" t="s">
        <v>10616</v>
      </c>
      <c r="T552" t="s">
        <v>10615</v>
      </c>
      <c r="U552">
        <f t="shared" si="8"/>
        <v>3</v>
      </c>
    </row>
    <row r="553" spans="1:21" x14ac:dyDescent="0.25">
      <c r="A553" s="1">
        <v>551</v>
      </c>
      <c r="B553" t="s">
        <v>1699</v>
      </c>
      <c r="C553" t="s">
        <v>1700</v>
      </c>
      <c r="D553" t="s">
        <v>14064</v>
      </c>
      <c r="E553">
        <v>2</v>
      </c>
      <c r="F553" t="s">
        <v>187</v>
      </c>
      <c r="G553" t="s">
        <v>1701</v>
      </c>
      <c r="H553" t="s">
        <v>1702</v>
      </c>
      <c r="I553">
        <v>12730</v>
      </c>
      <c r="J553" t="s">
        <v>161</v>
      </c>
      <c r="K553" t="s">
        <v>1703</v>
      </c>
      <c r="L553" t="s">
        <v>1704</v>
      </c>
      <c r="M553">
        <v>3</v>
      </c>
      <c r="N553">
        <v>3</v>
      </c>
      <c r="O553" t="s">
        <v>6930</v>
      </c>
      <c r="P553">
        <v>5</v>
      </c>
      <c r="Q553">
        <v>-2</v>
      </c>
      <c r="R553">
        <v>551</v>
      </c>
      <c r="S553" t="s">
        <v>10614</v>
      </c>
      <c r="T553" t="s">
        <v>10613</v>
      </c>
      <c r="U553">
        <f t="shared" si="8"/>
        <v>3</v>
      </c>
    </row>
    <row r="554" spans="1:21" x14ac:dyDescent="0.25">
      <c r="A554" s="1">
        <v>552</v>
      </c>
      <c r="B554" t="s">
        <v>1717</v>
      </c>
      <c r="C554" t="s">
        <v>1718</v>
      </c>
      <c r="D554" t="s">
        <v>13596</v>
      </c>
      <c r="E554">
        <v>2</v>
      </c>
      <c r="F554" t="s">
        <v>198</v>
      </c>
      <c r="G554" t="s">
        <v>1719</v>
      </c>
      <c r="H554" t="s">
        <v>1720</v>
      </c>
      <c r="I554">
        <v>5098</v>
      </c>
      <c r="J554" t="s">
        <v>199</v>
      </c>
      <c r="K554" t="s">
        <v>1721</v>
      </c>
      <c r="L554" t="s">
        <v>1722</v>
      </c>
      <c r="M554">
        <v>3</v>
      </c>
      <c r="N554">
        <v>0</v>
      </c>
      <c r="O554" t="s">
        <v>6928</v>
      </c>
      <c r="P554">
        <v>3</v>
      </c>
      <c r="Q554">
        <v>0</v>
      </c>
      <c r="R554">
        <v>552</v>
      </c>
      <c r="S554" t="s">
        <v>10612</v>
      </c>
      <c r="T554" t="s">
        <v>10611</v>
      </c>
      <c r="U554">
        <f t="shared" si="8"/>
        <v>2</v>
      </c>
    </row>
    <row r="555" spans="1:21" x14ac:dyDescent="0.25">
      <c r="A555" s="1">
        <v>553</v>
      </c>
      <c r="B555" t="s">
        <v>1763</v>
      </c>
      <c r="C555" t="s">
        <v>1764</v>
      </c>
      <c r="D555" t="s">
        <v>13917</v>
      </c>
      <c r="E555">
        <v>2</v>
      </c>
      <c r="F555" t="s">
        <v>286</v>
      </c>
      <c r="G555" t="s">
        <v>1765</v>
      </c>
      <c r="H555" t="s">
        <v>1766</v>
      </c>
      <c r="I555">
        <v>49046</v>
      </c>
      <c r="J555" t="s">
        <v>287</v>
      </c>
      <c r="K555" t="s">
        <v>1767</v>
      </c>
      <c r="L555" t="s">
        <v>1768</v>
      </c>
      <c r="M555">
        <v>3</v>
      </c>
      <c r="N555">
        <v>1</v>
      </c>
      <c r="O555" t="s">
        <v>6926</v>
      </c>
      <c r="P555">
        <v>3</v>
      </c>
      <c r="Q555">
        <v>0</v>
      </c>
      <c r="R555">
        <v>553</v>
      </c>
      <c r="S555" t="s">
        <v>10610</v>
      </c>
      <c r="T555" t="s">
        <v>10609</v>
      </c>
      <c r="U555">
        <f t="shared" si="8"/>
        <v>3</v>
      </c>
    </row>
    <row r="556" spans="1:21" x14ac:dyDescent="0.25">
      <c r="A556" s="1">
        <v>554</v>
      </c>
      <c r="B556" t="s">
        <v>1781</v>
      </c>
      <c r="C556" t="s">
        <v>1782</v>
      </c>
      <c r="D556" t="s">
        <v>13597</v>
      </c>
      <c r="E556">
        <v>2</v>
      </c>
      <c r="F556" t="s">
        <v>187</v>
      </c>
      <c r="G556" t="s">
        <v>1783</v>
      </c>
      <c r="H556" t="s">
        <v>1784</v>
      </c>
      <c r="I556">
        <v>4315</v>
      </c>
      <c r="J556" t="s">
        <v>161</v>
      </c>
      <c r="K556" t="s">
        <v>1785</v>
      </c>
      <c r="L556" t="s">
        <v>1786</v>
      </c>
      <c r="M556">
        <v>3</v>
      </c>
      <c r="N556">
        <v>3</v>
      </c>
      <c r="O556" t="s">
        <v>6924</v>
      </c>
      <c r="P556">
        <v>3</v>
      </c>
      <c r="Q556">
        <v>0</v>
      </c>
      <c r="R556">
        <v>554</v>
      </c>
      <c r="S556" t="s">
        <v>10608</v>
      </c>
      <c r="T556" t="s">
        <v>10607</v>
      </c>
      <c r="U556">
        <f t="shared" si="8"/>
        <v>3</v>
      </c>
    </row>
    <row r="557" spans="1:21" x14ac:dyDescent="0.25">
      <c r="A557" s="1">
        <v>555</v>
      </c>
      <c r="B557" t="s">
        <v>1787</v>
      </c>
      <c r="C557" t="s">
        <v>1788</v>
      </c>
      <c r="D557" t="s">
        <v>13918</v>
      </c>
      <c r="E557">
        <v>2</v>
      </c>
      <c r="F557" t="s">
        <v>39</v>
      </c>
      <c r="G557" t="s">
        <v>1789</v>
      </c>
      <c r="H557" t="s">
        <v>1790</v>
      </c>
      <c r="I557">
        <v>1969</v>
      </c>
      <c r="J557" t="s">
        <v>42</v>
      </c>
      <c r="K557" t="s">
        <v>1791</v>
      </c>
      <c r="L557" t="s">
        <v>1792</v>
      </c>
      <c r="M557">
        <v>3</v>
      </c>
      <c r="N557">
        <v>0</v>
      </c>
      <c r="O557" t="s">
        <v>6922</v>
      </c>
      <c r="P557">
        <v>3</v>
      </c>
      <c r="Q557">
        <v>0</v>
      </c>
      <c r="R557">
        <v>555</v>
      </c>
      <c r="S557" t="s">
        <v>10606</v>
      </c>
      <c r="T557" t="s">
        <v>10605</v>
      </c>
      <c r="U557">
        <f t="shared" si="8"/>
        <v>4</v>
      </c>
    </row>
    <row r="558" spans="1:21" x14ac:dyDescent="0.25">
      <c r="A558" s="1">
        <v>556</v>
      </c>
      <c r="B558" t="s">
        <v>1842</v>
      </c>
      <c r="C558" t="s">
        <v>1843</v>
      </c>
      <c r="D558" t="s">
        <v>13358</v>
      </c>
      <c r="E558">
        <v>2</v>
      </c>
      <c r="F558" t="s">
        <v>39</v>
      </c>
      <c r="G558" t="s">
        <v>1844</v>
      </c>
      <c r="H558" t="s">
        <v>1845</v>
      </c>
      <c r="I558">
        <v>2416</v>
      </c>
      <c r="J558" t="s">
        <v>42</v>
      </c>
      <c r="K558" t="s">
        <v>1846</v>
      </c>
      <c r="L558" t="s">
        <v>1847</v>
      </c>
      <c r="M558">
        <v>3</v>
      </c>
      <c r="N558">
        <v>3</v>
      </c>
      <c r="O558" t="s">
        <v>6920</v>
      </c>
      <c r="P558">
        <v>1</v>
      </c>
      <c r="Q558">
        <v>2</v>
      </c>
      <c r="R558">
        <v>556</v>
      </c>
      <c r="S558" t="s">
        <v>10604</v>
      </c>
      <c r="T558" t="s">
        <v>10603</v>
      </c>
      <c r="U558">
        <f t="shared" si="8"/>
        <v>3</v>
      </c>
    </row>
    <row r="559" spans="1:21" x14ac:dyDescent="0.25">
      <c r="A559" s="1">
        <v>557</v>
      </c>
      <c r="B559" t="s">
        <v>1848</v>
      </c>
      <c r="C559" t="s">
        <v>1849</v>
      </c>
      <c r="D559" t="s">
        <v>13177</v>
      </c>
      <c r="E559">
        <v>2</v>
      </c>
      <c r="F559" t="s">
        <v>39</v>
      </c>
      <c r="G559" t="s">
        <v>1850</v>
      </c>
      <c r="H559" t="s">
        <v>1851</v>
      </c>
      <c r="I559">
        <v>40191</v>
      </c>
      <c r="J559" t="s">
        <v>42</v>
      </c>
      <c r="K559" t="s">
        <v>1852</v>
      </c>
      <c r="L559" t="s">
        <v>1853</v>
      </c>
      <c r="M559">
        <v>3</v>
      </c>
      <c r="N559">
        <v>3</v>
      </c>
      <c r="O559" t="s">
        <v>6918</v>
      </c>
      <c r="P559">
        <v>3</v>
      </c>
      <c r="Q559">
        <v>0</v>
      </c>
      <c r="R559">
        <v>557</v>
      </c>
      <c r="S559" t="s">
        <v>8901</v>
      </c>
      <c r="T559" t="s">
        <v>8900</v>
      </c>
      <c r="U559">
        <f t="shared" si="8"/>
        <v>2</v>
      </c>
    </row>
    <row r="560" spans="1:21" x14ac:dyDescent="0.25">
      <c r="A560" s="1">
        <v>558</v>
      </c>
      <c r="B560" t="s">
        <v>1888</v>
      </c>
      <c r="C560" t="s">
        <v>1889</v>
      </c>
      <c r="D560" t="s">
        <v>13361</v>
      </c>
      <c r="E560">
        <v>2</v>
      </c>
      <c r="F560" t="s">
        <v>39</v>
      </c>
      <c r="G560" t="s">
        <v>1890</v>
      </c>
      <c r="H560" t="s">
        <v>1891</v>
      </c>
      <c r="I560">
        <v>998</v>
      </c>
      <c r="J560" t="s">
        <v>42</v>
      </c>
      <c r="K560" t="s">
        <v>1892</v>
      </c>
      <c r="L560" t="s">
        <v>1893</v>
      </c>
      <c r="M560">
        <v>3</v>
      </c>
      <c r="N560">
        <v>1</v>
      </c>
      <c r="O560" t="s">
        <v>6916</v>
      </c>
      <c r="P560">
        <v>1</v>
      </c>
      <c r="Q560">
        <v>2</v>
      </c>
      <c r="R560">
        <v>558</v>
      </c>
      <c r="S560" t="s">
        <v>10602</v>
      </c>
      <c r="T560" t="s">
        <v>10601</v>
      </c>
      <c r="U560">
        <f t="shared" si="8"/>
        <v>3</v>
      </c>
    </row>
    <row r="561" spans="1:21" x14ac:dyDescent="0.25">
      <c r="A561" s="1">
        <v>559</v>
      </c>
      <c r="B561" t="s">
        <v>1900</v>
      </c>
      <c r="C561" t="s">
        <v>1901</v>
      </c>
      <c r="D561" t="s">
        <v>13623</v>
      </c>
      <c r="E561">
        <v>2</v>
      </c>
      <c r="F561" t="s">
        <v>15</v>
      </c>
      <c r="G561" t="s">
        <v>1902</v>
      </c>
      <c r="H561" t="s">
        <v>1903</v>
      </c>
      <c r="I561">
        <v>10543</v>
      </c>
      <c r="J561" t="s">
        <v>18</v>
      </c>
      <c r="K561" t="s">
        <v>1904</v>
      </c>
      <c r="L561" t="s">
        <v>1905</v>
      </c>
      <c r="M561">
        <v>3</v>
      </c>
      <c r="N561">
        <v>3</v>
      </c>
      <c r="O561" t="s">
        <v>6914</v>
      </c>
      <c r="P561">
        <v>2</v>
      </c>
      <c r="Q561">
        <v>1</v>
      </c>
      <c r="R561">
        <v>559</v>
      </c>
      <c r="S561" t="s">
        <v>10600</v>
      </c>
      <c r="T561" t="s">
        <v>10599</v>
      </c>
      <c r="U561">
        <f t="shared" si="8"/>
        <v>2</v>
      </c>
    </row>
    <row r="562" spans="1:21" x14ac:dyDescent="0.25">
      <c r="A562" s="1">
        <v>560</v>
      </c>
      <c r="B562" t="s">
        <v>1912</v>
      </c>
      <c r="C562" t="s">
        <v>1913</v>
      </c>
      <c r="D562" t="s">
        <v>13624</v>
      </c>
      <c r="E562">
        <v>2</v>
      </c>
      <c r="F562" t="s">
        <v>286</v>
      </c>
      <c r="G562" t="s">
        <v>1914</v>
      </c>
      <c r="H562" t="s">
        <v>1915</v>
      </c>
      <c r="I562">
        <v>4462</v>
      </c>
      <c r="J562" t="s">
        <v>287</v>
      </c>
      <c r="K562" t="s">
        <v>1916</v>
      </c>
      <c r="L562" t="s">
        <v>1917</v>
      </c>
      <c r="M562">
        <v>3</v>
      </c>
      <c r="N562">
        <v>1</v>
      </c>
      <c r="O562" t="s">
        <v>6912</v>
      </c>
      <c r="P562">
        <v>2</v>
      </c>
      <c r="Q562">
        <v>1</v>
      </c>
      <c r="R562">
        <v>560</v>
      </c>
      <c r="S562" t="s">
        <v>10598</v>
      </c>
      <c r="T562" t="s">
        <v>10597</v>
      </c>
      <c r="U562">
        <f t="shared" si="8"/>
        <v>2</v>
      </c>
    </row>
    <row r="563" spans="1:21" x14ac:dyDescent="0.25">
      <c r="A563" s="1">
        <v>561</v>
      </c>
      <c r="B563" t="s">
        <v>1960</v>
      </c>
      <c r="C563" t="s">
        <v>1961</v>
      </c>
      <c r="D563" t="s">
        <v>13919</v>
      </c>
      <c r="E563">
        <v>2</v>
      </c>
      <c r="F563" t="s">
        <v>39</v>
      </c>
      <c r="G563" t="s">
        <v>1962</v>
      </c>
      <c r="H563" t="s">
        <v>1963</v>
      </c>
      <c r="I563">
        <v>8407</v>
      </c>
      <c r="J563" t="s">
        <v>42</v>
      </c>
      <c r="K563" t="s">
        <v>1964</v>
      </c>
      <c r="L563" t="s">
        <v>1965</v>
      </c>
      <c r="M563">
        <v>3</v>
      </c>
      <c r="N563">
        <v>3</v>
      </c>
      <c r="O563" t="s">
        <v>6910</v>
      </c>
      <c r="P563">
        <v>3</v>
      </c>
      <c r="Q563">
        <v>0</v>
      </c>
      <c r="R563">
        <v>561</v>
      </c>
      <c r="S563" t="s">
        <v>10596</v>
      </c>
      <c r="T563" t="s">
        <v>10595</v>
      </c>
      <c r="U563">
        <f t="shared" si="8"/>
        <v>3</v>
      </c>
    </row>
    <row r="564" spans="1:21" x14ac:dyDescent="0.25">
      <c r="A564" s="1">
        <v>562</v>
      </c>
      <c r="B564" t="s">
        <v>1973</v>
      </c>
      <c r="C564" t="s">
        <v>1974</v>
      </c>
      <c r="D564" t="s">
        <v>13626</v>
      </c>
      <c r="E564">
        <v>2</v>
      </c>
      <c r="F564" t="s">
        <v>39</v>
      </c>
      <c r="G564" t="s">
        <v>1975</v>
      </c>
      <c r="H564" t="s">
        <v>1976</v>
      </c>
      <c r="I564">
        <v>1117</v>
      </c>
      <c r="J564" t="s">
        <v>42</v>
      </c>
      <c r="K564" t="s">
        <v>1977</v>
      </c>
      <c r="L564" t="s">
        <v>1978</v>
      </c>
      <c r="M564">
        <v>3</v>
      </c>
      <c r="N564">
        <v>3</v>
      </c>
      <c r="O564" t="s">
        <v>6908</v>
      </c>
      <c r="P564">
        <v>2</v>
      </c>
      <c r="Q564">
        <v>1</v>
      </c>
      <c r="R564">
        <v>562</v>
      </c>
      <c r="S564" t="s">
        <v>10594</v>
      </c>
      <c r="T564" t="s">
        <v>6908</v>
      </c>
      <c r="U564">
        <f t="shared" si="8"/>
        <v>2</v>
      </c>
    </row>
    <row r="565" spans="1:21" x14ac:dyDescent="0.25">
      <c r="A565" s="1">
        <v>563</v>
      </c>
      <c r="B565" t="s">
        <v>990</v>
      </c>
      <c r="C565" t="s">
        <v>1991</v>
      </c>
      <c r="D565" t="s">
        <v>13600</v>
      </c>
      <c r="E565">
        <v>2</v>
      </c>
      <c r="F565" t="s">
        <v>1992</v>
      </c>
      <c r="G565" t="s">
        <v>1993</v>
      </c>
      <c r="H565" t="s">
        <v>993</v>
      </c>
      <c r="I565">
        <v>3912</v>
      </c>
      <c r="J565" t="s">
        <v>120</v>
      </c>
      <c r="K565" t="s">
        <v>1994</v>
      </c>
      <c r="L565" t="s">
        <v>1995</v>
      </c>
      <c r="M565">
        <v>3</v>
      </c>
      <c r="N565">
        <v>1</v>
      </c>
      <c r="O565" t="s">
        <v>7000</v>
      </c>
      <c r="P565">
        <v>3</v>
      </c>
      <c r="Q565">
        <v>0</v>
      </c>
      <c r="R565">
        <v>563</v>
      </c>
      <c r="S565" t="s">
        <v>10593</v>
      </c>
      <c r="T565" t="s">
        <v>10592</v>
      </c>
      <c r="U565">
        <f t="shared" si="8"/>
        <v>4</v>
      </c>
    </row>
    <row r="566" spans="1:21" x14ac:dyDescent="0.25">
      <c r="A566" s="1">
        <v>564</v>
      </c>
      <c r="B566" t="s">
        <v>1996</v>
      </c>
      <c r="C566" t="s">
        <v>1997</v>
      </c>
      <c r="D566" t="s">
        <v>13601</v>
      </c>
      <c r="E566">
        <v>2</v>
      </c>
      <c r="F566" t="s">
        <v>348</v>
      </c>
      <c r="G566" t="s">
        <v>1998</v>
      </c>
      <c r="H566" t="s">
        <v>1999</v>
      </c>
      <c r="I566">
        <v>9106</v>
      </c>
      <c r="J566" t="s">
        <v>351</v>
      </c>
      <c r="K566" t="s">
        <v>2000</v>
      </c>
      <c r="L566" t="s">
        <v>2001</v>
      </c>
      <c r="M566">
        <v>3</v>
      </c>
      <c r="N566">
        <v>3</v>
      </c>
      <c r="O566" t="s">
        <v>6904</v>
      </c>
      <c r="P566">
        <v>3</v>
      </c>
      <c r="Q566">
        <v>0</v>
      </c>
      <c r="R566">
        <v>564</v>
      </c>
      <c r="S566" t="s">
        <v>8887</v>
      </c>
      <c r="T566" t="s">
        <v>8886</v>
      </c>
      <c r="U566">
        <f t="shared" si="8"/>
        <v>3</v>
      </c>
    </row>
    <row r="567" spans="1:21" x14ac:dyDescent="0.25">
      <c r="A567" s="1">
        <v>565</v>
      </c>
      <c r="B567" t="s">
        <v>2014</v>
      </c>
      <c r="C567" t="s">
        <v>2015</v>
      </c>
      <c r="D567" t="s">
        <v>13627</v>
      </c>
      <c r="E567">
        <v>2</v>
      </c>
      <c r="F567" t="s">
        <v>280</v>
      </c>
      <c r="G567" t="s">
        <v>2016</v>
      </c>
      <c r="H567" t="s">
        <v>2017</v>
      </c>
      <c r="I567">
        <v>11258</v>
      </c>
      <c r="J567" t="s">
        <v>283</v>
      </c>
      <c r="K567" t="s">
        <v>2018</v>
      </c>
      <c r="L567" t="s">
        <v>2019</v>
      </c>
      <c r="M567">
        <v>3</v>
      </c>
      <c r="N567">
        <v>3</v>
      </c>
      <c r="O567" t="s">
        <v>6902</v>
      </c>
      <c r="P567">
        <v>2</v>
      </c>
      <c r="Q567">
        <v>1</v>
      </c>
      <c r="R567">
        <v>565</v>
      </c>
      <c r="S567" t="s">
        <v>10591</v>
      </c>
      <c r="T567" t="s">
        <v>10590</v>
      </c>
      <c r="U567">
        <f t="shared" si="8"/>
        <v>2</v>
      </c>
    </row>
    <row r="568" spans="1:21" x14ac:dyDescent="0.25">
      <c r="A568" s="1">
        <v>566</v>
      </c>
      <c r="B568" t="s">
        <v>2020</v>
      </c>
      <c r="C568" t="s">
        <v>2021</v>
      </c>
      <c r="D568" t="s">
        <v>13181</v>
      </c>
      <c r="E568">
        <v>2</v>
      </c>
      <c r="F568" t="s">
        <v>117</v>
      </c>
      <c r="G568" t="s">
        <v>2022</v>
      </c>
      <c r="H568" t="s">
        <v>2023</v>
      </c>
      <c r="I568">
        <v>2510</v>
      </c>
      <c r="J568" t="s">
        <v>120</v>
      </c>
      <c r="K568" t="s">
        <v>2024</v>
      </c>
      <c r="L568" t="s">
        <v>2025</v>
      </c>
      <c r="M568">
        <v>3</v>
      </c>
      <c r="N568">
        <v>1</v>
      </c>
      <c r="O568" t="s">
        <v>6900</v>
      </c>
      <c r="P568">
        <v>3</v>
      </c>
      <c r="Q568">
        <v>0</v>
      </c>
      <c r="R568">
        <v>566</v>
      </c>
      <c r="S568" t="s">
        <v>8883</v>
      </c>
      <c r="T568" t="s">
        <v>8882</v>
      </c>
      <c r="U568">
        <f t="shared" si="8"/>
        <v>2</v>
      </c>
    </row>
    <row r="569" spans="1:21" x14ac:dyDescent="0.25">
      <c r="A569" s="1">
        <v>567</v>
      </c>
      <c r="B569" t="s">
        <v>2032</v>
      </c>
      <c r="C569" t="s">
        <v>2033</v>
      </c>
      <c r="D569" t="s">
        <v>13189</v>
      </c>
      <c r="E569">
        <v>2</v>
      </c>
      <c r="F569" t="s">
        <v>73</v>
      </c>
      <c r="G569" t="s">
        <v>2034</v>
      </c>
      <c r="H569" t="s">
        <v>2035</v>
      </c>
      <c r="I569">
        <v>3301</v>
      </c>
      <c r="J569" t="s">
        <v>76</v>
      </c>
      <c r="K569" t="s">
        <v>2036</v>
      </c>
      <c r="L569" t="s">
        <v>2037</v>
      </c>
      <c r="M569">
        <v>3</v>
      </c>
      <c r="N569">
        <v>3</v>
      </c>
      <c r="O569" t="s">
        <v>6898</v>
      </c>
      <c r="P569">
        <v>2</v>
      </c>
      <c r="Q569">
        <v>1</v>
      </c>
      <c r="R569">
        <v>567</v>
      </c>
      <c r="S569" t="s">
        <v>10589</v>
      </c>
      <c r="T569" t="s">
        <v>10588</v>
      </c>
      <c r="U569">
        <f t="shared" si="8"/>
        <v>2</v>
      </c>
    </row>
    <row r="570" spans="1:21" x14ac:dyDescent="0.25">
      <c r="A570" s="1">
        <v>568</v>
      </c>
      <c r="B570" t="s">
        <v>2044</v>
      </c>
      <c r="C570" t="s">
        <v>2045</v>
      </c>
      <c r="D570" t="s">
        <v>13603</v>
      </c>
      <c r="E570">
        <v>2</v>
      </c>
      <c r="F570" t="s">
        <v>187</v>
      </c>
      <c r="G570" t="s">
        <v>2046</v>
      </c>
      <c r="H570" t="s">
        <v>2047</v>
      </c>
      <c r="I570">
        <v>3747</v>
      </c>
      <c r="J570" t="s">
        <v>161</v>
      </c>
      <c r="K570" t="s">
        <v>2048</v>
      </c>
      <c r="L570" t="s">
        <v>2049</v>
      </c>
      <c r="M570">
        <v>3</v>
      </c>
      <c r="N570">
        <v>3</v>
      </c>
      <c r="O570" t="s">
        <v>6896</v>
      </c>
      <c r="P570">
        <v>3</v>
      </c>
      <c r="Q570">
        <v>0</v>
      </c>
      <c r="R570">
        <v>568</v>
      </c>
      <c r="S570" t="s">
        <v>8879</v>
      </c>
      <c r="T570" t="s">
        <v>8878</v>
      </c>
      <c r="U570">
        <f t="shared" si="8"/>
        <v>3</v>
      </c>
    </row>
    <row r="571" spans="1:21" x14ac:dyDescent="0.25">
      <c r="A571" s="1">
        <v>569</v>
      </c>
      <c r="B571" t="s">
        <v>2068</v>
      </c>
      <c r="C571" t="s">
        <v>2069</v>
      </c>
      <c r="D571" t="s">
        <v>13604</v>
      </c>
      <c r="E571">
        <v>2</v>
      </c>
      <c r="F571" t="s">
        <v>198</v>
      </c>
      <c r="G571" t="s">
        <v>2070</v>
      </c>
      <c r="H571" t="s">
        <v>2071</v>
      </c>
      <c r="I571">
        <v>1325</v>
      </c>
      <c r="J571" t="s">
        <v>199</v>
      </c>
      <c r="K571" t="s">
        <v>2072</v>
      </c>
      <c r="L571" t="s">
        <v>2073</v>
      </c>
      <c r="M571">
        <v>3</v>
      </c>
      <c r="N571">
        <v>3</v>
      </c>
      <c r="O571" t="s">
        <v>6894</v>
      </c>
      <c r="P571">
        <v>3</v>
      </c>
      <c r="Q571">
        <v>0</v>
      </c>
      <c r="R571">
        <v>569</v>
      </c>
      <c r="S571" t="s">
        <v>10587</v>
      </c>
      <c r="T571" t="s">
        <v>10586</v>
      </c>
      <c r="U571">
        <f t="shared" si="8"/>
        <v>3</v>
      </c>
    </row>
    <row r="572" spans="1:21" x14ac:dyDescent="0.25">
      <c r="A572" s="1">
        <v>570</v>
      </c>
      <c r="B572" t="s">
        <v>2080</v>
      </c>
      <c r="C572" t="s">
        <v>2081</v>
      </c>
      <c r="D572" t="s">
        <v>13190</v>
      </c>
      <c r="E572">
        <v>2</v>
      </c>
      <c r="F572" t="s">
        <v>648</v>
      </c>
      <c r="G572" t="s">
        <v>2082</v>
      </c>
      <c r="H572" t="s">
        <v>2083</v>
      </c>
      <c r="I572">
        <v>19193</v>
      </c>
      <c r="J572" t="s">
        <v>603</v>
      </c>
      <c r="K572" t="s">
        <v>2084</v>
      </c>
      <c r="L572" t="s">
        <v>2085</v>
      </c>
      <c r="M572">
        <v>3</v>
      </c>
      <c r="N572">
        <v>1</v>
      </c>
      <c r="O572" t="s">
        <v>6892</v>
      </c>
      <c r="P572">
        <v>2</v>
      </c>
      <c r="Q572">
        <v>1</v>
      </c>
      <c r="R572">
        <v>570</v>
      </c>
      <c r="S572" t="s">
        <v>10585</v>
      </c>
      <c r="T572" t="s">
        <v>10584</v>
      </c>
      <c r="U572">
        <f t="shared" si="8"/>
        <v>2</v>
      </c>
    </row>
    <row r="573" spans="1:21" x14ac:dyDescent="0.25">
      <c r="A573" s="1">
        <v>571</v>
      </c>
      <c r="B573" t="s">
        <v>2092</v>
      </c>
      <c r="C573" t="s">
        <v>2093</v>
      </c>
      <c r="D573" t="s">
        <v>13191</v>
      </c>
      <c r="E573">
        <v>2</v>
      </c>
      <c r="F573" t="s">
        <v>187</v>
      </c>
      <c r="G573" t="s">
        <v>2094</v>
      </c>
      <c r="H573" t="s">
        <v>2095</v>
      </c>
      <c r="I573">
        <v>7270</v>
      </c>
      <c r="J573" t="s">
        <v>161</v>
      </c>
      <c r="K573" t="s">
        <v>2096</v>
      </c>
      <c r="L573" t="s">
        <v>2097</v>
      </c>
      <c r="M573">
        <v>3</v>
      </c>
      <c r="N573">
        <v>6</v>
      </c>
      <c r="O573" t="s">
        <v>6890</v>
      </c>
      <c r="P573">
        <v>2</v>
      </c>
      <c r="Q573">
        <v>1</v>
      </c>
      <c r="R573">
        <v>571</v>
      </c>
      <c r="S573" t="s">
        <v>10583</v>
      </c>
      <c r="T573" t="s">
        <v>10582</v>
      </c>
      <c r="U573">
        <f t="shared" si="8"/>
        <v>4</v>
      </c>
    </row>
    <row r="574" spans="1:21" x14ac:dyDescent="0.25">
      <c r="A574" s="1">
        <v>572</v>
      </c>
      <c r="B574" t="s">
        <v>2098</v>
      </c>
      <c r="C574" t="s">
        <v>2099</v>
      </c>
      <c r="D574" t="s">
        <v>13606</v>
      </c>
      <c r="E574">
        <v>2</v>
      </c>
      <c r="F574" t="s">
        <v>187</v>
      </c>
      <c r="G574" t="s">
        <v>2100</v>
      </c>
      <c r="H574" t="s">
        <v>2101</v>
      </c>
      <c r="I574">
        <v>67498</v>
      </c>
      <c r="J574" t="s">
        <v>161</v>
      </c>
      <c r="K574" t="s">
        <v>2102</v>
      </c>
      <c r="L574" t="s">
        <v>2103</v>
      </c>
      <c r="M574">
        <v>3</v>
      </c>
      <c r="N574">
        <v>3</v>
      </c>
      <c r="O574" t="s">
        <v>6888</v>
      </c>
      <c r="P574">
        <v>3</v>
      </c>
      <c r="Q574">
        <v>0</v>
      </c>
      <c r="R574">
        <v>572</v>
      </c>
      <c r="S574" t="s">
        <v>10581</v>
      </c>
      <c r="T574" t="s">
        <v>10580</v>
      </c>
      <c r="U574">
        <f t="shared" si="8"/>
        <v>3</v>
      </c>
    </row>
    <row r="575" spans="1:21" x14ac:dyDescent="0.25">
      <c r="A575" s="1">
        <v>573</v>
      </c>
      <c r="B575" t="s">
        <v>2108</v>
      </c>
      <c r="C575" t="s">
        <v>2109</v>
      </c>
      <c r="D575" t="s">
        <v>14074</v>
      </c>
      <c r="E575">
        <v>2</v>
      </c>
      <c r="F575" t="s">
        <v>198</v>
      </c>
      <c r="G575" t="s">
        <v>2110</v>
      </c>
      <c r="H575" t="s">
        <v>2111</v>
      </c>
      <c r="I575">
        <v>7651</v>
      </c>
      <c r="J575" t="s">
        <v>199</v>
      </c>
      <c r="K575" t="s">
        <v>2112</v>
      </c>
      <c r="L575" t="s">
        <v>2113</v>
      </c>
      <c r="M575">
        <v>3</v>
      </c>
      <c r="N575">
        <v>3</v>
      </c>
      <c r="O575" t="s">
        <v>6886</v>
      </c>
      <c r="P575">
        <v>3</v>
      </c>
      <c r="Q575">
        <v>0</v>
      </c>
      <c r="R575">
        <v>573</v>
      </c>
      <c r="S575" t="s">
        <v>10579</v>
      </c>
      <c r="T575" t="s">
        <v>10578</v>
      </c>
      <c r="U575">
        <f t="shared" si="8"/>
        <v>5</v>
      </c>
    </row>
    <row r="576" spans="1:21" x14ac:dyDescent="0.25">
      <c r="A576" s="1">
        <v>574</v>
      </c>
      <c r="B576" t="s">
        <v>2126</v>
      </c>
      <c r="C576" t="s">
        <v>2127</v>
      </c>
      <c r="D576" t="s">
        <v>14038</v>
      </c>
      <c r="E576">
        <v>2</v>
      </c>
      <c r="F576" t="s">
        <v>15</v>
      </c>
      <c r="G576" t="s">
        <v>2128</v>
      </c>
      <c r="H576" t="s">
        <v>2129</v>
      </c>
      <c r="I576">
        <v>51403</v>
      </c>
      <c r="J576" t="s">
        <v>18</v>
      </c>
      <c r="K576" t="s">
        <v>2130</v>
      </c>
      <c r="L576" t="s">
        <v>2131</v>
      </c>
      <c r="M576">
        <v>3</v>
      </c>
      <c r="N576">
        <v>2</v>
      </c>
      <c r="O576" t="s">
        <v>6884</v>
      </c>
      <c r="P576">
        <v>2</v>
      </c>
      <c r="Q576">
        <v>1</v>
      </c>
      <c r="R576">
        <v>574</v>
      </c>
      <c r="S576" t="s">
        <v>10577</v>
      </c>
      <c r="T576" t="s">
        <v>10576</v>
      </c>
      <c r="U576">
        <f t="shared" si="8"/>
        <v>4</v>
      </c>
    </row>
    <row r="577" spans="1:21" x14ac:dyDescent="0.25">
      <c r="A577" s="1">
        <v>575</v>
      </c>
      <c r="B577" t="s">
        <v>2138</v>
      </c>
      <c r="C577" t="s">
        <v>2139</v>
      </c>
      <c r="D577" t="s">
        <v>13631</v>
      </c>
      <c r="E577">
        <v>3</v>
      </c>
      <c r="F577" t="s">
        <v>117</v>
      </c>
      <c r="G577" t="s">
        <v>2140</v>
      </c>
      <c r="H577" t="s">
        <v>2141</v>
      </c>
      <c r="I577">
        <v>1800</v>
      </c>
      <c r="J577" t="s">
        <v>120</v>
      </c>
      <c r="K577" t="s">
        <v>2142</v>
      </c>
      <c r="L577" t="s">
        <v>2143</v>
      </c>
      <c r="M577">
        <v>3</v>
      </c>
      <c r="N577">
        <v>3</v>
      </c>
      <c r="O577" t="s">
        <v>6882</v>
      </c>
      <c r="P577">
        <v>2</v>
      </c>
      <c r="Q577">
        <v>1</v>
      </c>
      <c r="R577">
        <v>575</v>
      </c>
      <c r="S577" t="s">
        <v>10575</v>
      </c>
      <c r="T577" t="s">
        <v>8864</v>
      </c>
      <c r="U577">
        <f t="shared" si="8"/>
        <v>3</v>
      </c>
    </row>
    <row r="578" spans="1:21" x14ac:dyDescent="0.25">
      <c r="A578" s="1">
        <v>576</v>
      </c>
      <c r="B578" t="s">
        <v>2174</v>
      </c>
      <c r="C578" t="s">
        <v>2175</v>
      </c>
      <c r="D578" t="s">
        <v>13632</v>
      </c>
      <c r="E578">
        <v>3</v>
      </c>
      <c r="F578" t="s">
        <v>15</v>
      </c>
      <c r="G578" t="s">
        <v>2176</v>
      </c>
      <c r="H578" t="s">
        <v>2177</v>
      </c>
      <c r="I578">
        <v>3094</v>
      </c>
      <c r="J578" t="s">
        <v>18</v>
      </c>
      <c r="K578" t="s">
        <v>2178</v>
      </c>
      <c r="L578" t="s">
        <v>2179</v>
      </c>
      <c r="M578">
        <v>3</v>
      </c>
      <c r="N578">
        <v>1</v>
      </c>
      <c r="O578" t="s">
        <v>6880</v>
      </c>
      <c r="P578">
        <v>2</v>
      </c>
      <c r="Q578">
        <v>1</v>
      </c>
      <c r="R578">
        <v>576</v>
      </c>
      <c r="S578" t="s">
        <v>10574</v>
      </c>
      <c r="T578" t="s">
        <v>10573</v>
      </c>
      <c r="U578">
        <f t="shared" si="8"/>
        <v>3</v>
      </c>
    </row>
    <row r="579" spans="1:21" x14ac:dyDescent="0.25">
      <c r="A579" s="1">
        <v>577</v>
      </c>
      <c r="B579" t="s">
        <v>2228</v>
      </c>
      <c r="C579" t="s">
        <v>2229</v>
      </c>
      <c r="D579" t="s">
        <v>13633</v>
      </c>
      <c r="E579">
        <v>3</v>
      </c>
      <c r="F579" t="s">
        <v>648</v>
      </c>
      <c r="G579" t="s">
        <v>2230</v>
      </c>
      <c r="H579" t="s">
        <v>2231</v>
      </c>
      <c r="I579">
        <v>18699</v>
      </c>
      <c r="J579" t="s">
        <v>603</v>
      </c>
      <c r="K579" t="s">
        <v>2232</v>
      </c>
      <c r="L579" t="s">
        <v>2233</v>
      </c>
      <c r="M579">
        <v>3</v>
      </c>
      <c r="N579">
        <v>1</v>
      </c>
      <c r="O579" t="s">
        <v>6878</v>
      </c>
      <c r="P579">
        <v>2</v>
      </c>
      <c r="Q579">
        <v>1</v>
      </c>
      <c r="R579">
        <v>577</v>
      </c>
      <c r="S579" t="s">
        <v>8861</v>
      </c>
      <c r="T579" t="s">
        <v>8860</v>
      </c>
      <c r="U579">
        <f t="shared" si="8"/>
        <v>3</v>
      </c>
    </row>
    <row r="580" spans="1:21" x14ac:dyDescent="0.25">
      <c r="A580" s="1">
        <v>578</v>
      </c>
      <c r="B580" t="s">
        <v>2252</v>
      </c>
      <c r="C580" t="s">
        <v>2253</v>
      </c>
      <c r="D580" t="s">
        <v>13996</v>
      </c>
      <c r="E580">
        <v>3</v>
      </c>
      <c r="F580" t="s">
        <v>321</v>
      </c>
      <c r="G580" t="s">
        <v>2254</v>
      </c>
      <c r="H580" t="s">
        <v>2255</v>
      </c>
      <c r="I580">
        <v>3948</v>
      </c>
      <c r="J580" t="s">
        <v>324</v>
      </c>
      <c r="K580" t="s">
        <v>2256</v>
      </c>
      <c r="L580" t="s">
        <v>2257</v>
      </c>
      <c r="M580">
        <v>3</v>
      </c>
      <c r="N580">
        <v>3</v>
      </c>
      <c r="O580" t="s">
        <v>6876</v>
      </c>
      <c r="P580">
        <v>4</v>
      </c>
      <c r="Q580">
        <v>-1</v>
      </c>
      <c r="R580">
        <v>578</v>
      </c>
      <c r="S580" t="s">
        <v>10572</v>
      </c>
      <c r="T580" t="s">
        <v>10571</v>
      </c>
      <c r="U580">
        <f t="shared" ref="U580:U643" si="9">LEN(T580)-LEN(SUBSTITUTE(T580,"{",""))</f>
        <v>3</v>
      </c>
    </row>
    <row r="581" spans="1:21" x14ac:dyDescent="0.25">
      <c r="A581" s="1">
        <v>579</v>
      </c>
      <c r="B581" t="s">
        <v>2270</v>
      </c>
      <c r="C581" t="s">
        <v>2271</v>
      </c>
      <c r="D581" t="s">
        <v>13814</v>
      </c>
      <c r="E581">
        <v>3</v>
      </c>
      <c r="F581" t="s">
        <v>15</v>
      </c>
      <c r="G581" t="s">
        <v>2272</v>
      </c>
      <c r="H581" t="s">
        <v>2273</v>
      </c>
      <c r="I581">
        <v>32510</v>
      </c>
      <c r="J581" t="s">
        <v>18</v>
      </c>
      <c r="K581" t="s">
        <v>2274</v>
      </c>
      <c r="L581" t="s">
        <v>2275</v>
      </c>
      <c r="M581">
        <v>3</v>
      </c>
      <c r="N581">
        <v>1</v>
      </c>
      <c r="O581" t="s">
        <v>6874</v>
      </c>
      <c r="P581">
        <v>4</v>
      </c>
      <c r="Q581">
        <v>-1</v>
      </c>
      <c r="R581">
        <v>579</v>
      </c>
      <c r="S581" t="s">
        <v>10570</v>
      </c>
      <c r="T581" t="s">
        <v>10569</v>
      </c>
      <c r="U581">
        <f t="shared" si="9"/>
        <v>3</v>
      </c>
    </row>
    <row r="582" spans="1:21" x14ac:dyDescent="0.25">
      <c r="A582" s="1">
        <v>580</v>
      </c>
      <c r="B582" t="s">
        <v>2368</v>
      </c>
      <c r="C582" t="s">
        <v>2369</v>
      </c>
      <c r="D582" t="s">
        <v>13634</v>
      </c>
      <c r="E582">
        <v>3</v>
      </c>
      <c r="F582" t="s">
        <v>73</v>
      </c>
      <c r="G582" t="s">
        <v>2370</v>
      </c>
      <c r="H582" t="s">
        <v>2371</v>
      </c>
      <c r="I582">
        <v>4782</v>
      </c>
      <c r="J582" t="s">
        <v>76</v>
      </c>
      <c r="K582" t="s">
        <v>2372</v>
      </c>
      <c r="L582" t="s">
        <v>2373</v>
      </c>
      <c r="M582">
        <v>3</v>
      </c>
      <c r="N582">
        <v>3</v>
      </c>
      <c r="O582" t="s">
        <v>6872</v>
      </c>
      <c r="P582">
        <v>2</v>
      </c>
      <c r="Q582">
        <v>1</v>
      </c>
      <c r="R582">
        <v>580</v>
      </c>
      <c r="S582" t="s">
        <v>8855</v>
      </c>
      <c r="T582" t="s">
        <v>8854</v>
      </c>
      <c r="U582">
        <f t="shared" si="9"/>
        <v>3</v>
      </c>
    </row>
    <row r="583" spans="1:21" x14ac:dyDescent="0.25">
      <c r="A583" s="1">
        <v>581</v>
      </c>
      <c r="B583" t="s">
        <v>2404</v>
      </c>
      <c r="C583" t="s">
        <v>2405</v>
      </c>
      <c r="D583" t="s">
        <v>13612</v>
      </c>
      <c r="E583">
        <v>3</v>
      </c>
      <c r="F583" t="s">
        <v>286</v>
      </c>
      <c r="G583" t="s">
        <v>2406</v>
      </c>
      <c r="H583" t="s">
        <v>2407</v>
      </c>
      <c r="I583">
        <v>12331</v>
      </c>
      <c r="J583" t="s">
        <v>287</v>
      </c>
      <c r="K583" t="s">
        <v>2408</v>
      </c>
      <c r="L583" t="s">
        <v>2409</v>
      </c>
      <c r="M583">
        <v>3</v>
      </c>
      <c r="N583">
        <v>3</v>
      </c>
      <c r="O583" t="s">
        <v>6870</v>
      </c>
      <c r="P583">
        <v>3</v>
      </c>
      <c r="Q583">
        <v>0</v>
      </c>
      <c r="R583">
        <v>581</v>
      </c>
      <c r="S583" t="s">
        <v>8853</v>
      </c>
      <c r="T583" t="s">
        <v>8852</v>
      </c>
      <c r="U583">
        <f t="shared" si="9"/>
        <v>3</v>
      </c>
    </row>
    <row r="584" spans="1:21" x14ac:dyDescent="0.25">
      <c r="A584" s="1">
        <v>582</v>
      </c>
      <c r="B584" t="s">
        <v>2444</v>
      </c>
      <c r="C584" t="s">
        <v>2445</v>
      </c>
      <c r="D584" t="s">
        <v>13613</v>
      </c>
      <c r="E584">
        <v>3</v>
      </c>
      <c r="F584" t="s">
        <v>39</v>
      </c>
      <c r="G584" t="s">
        <v>2446</v>
      </c>
      <c r="H584" t="s">
        <v>2447</v>
      </c>
      <c r="I584">
        <v>128595</v>
      </c>
      <c r="J584" t="s">
        <v>42</v>
      </c>
      <c r="K584" t="s">
        <v>2448</v>
      </c>
      <c r="L584" t="s">
        <v>2449</v>
      </c>
      <c r="M584">
        <v>3</v>
      </c>
      <c r="N584">
        <v>3</v>
      </c>
      <c r="O584" t="s">
        <v>6868</v>
      </c>
      <c r="P584">
        <v>3</v>
      </c>
      <c r="Q584">
        <v>0</v>
      </c>
      <c r="R584">
        <v>582</v>
      </c>
      <c r="S584" t="s">
        <v>8851</v>
      </c>
      <c r="T584" t="s">
        <v>8850</v>
      </c>
      <c r="U584">
        <f t="shared" si="9"/>
        <v>3</v>
      </c>
    </row>
    <row r="585" spans="1:21" x14ac:dyDescent="0.25">
      <c r="A585" s="1">
        <v>583</v>
      </c>
      <c r="B585" t="s">
        <v>2450</v>
      </c>
      <c r="C585" t="s">
        <v>2451</v>
      </c>
      <c r="D585" t="s">
        <v>13614</v>
      </c>
      <c r="E585">
        <v>3</v>
      </c>
      <c r="F585" t="s">
        <v>15</v>
      </c>
      <c r="G585" t="s">
        <v>2452</v>
      </c>
      <c r="H585" t="s">
        <v>2453</v>
      </c>
      <c r="I585">
        <v>822</v>
      </c>
      <c r="J585" t="s">
        <v>18</v>
      </c>
      <c r="K585" t="s">
        <v>2454</v>
      </c>
      <c r="L585" t="s">
        <v>2455</v>
      </c>
      <c r="M585">
        <v>3</v>
      </c>
      <c r="N585">
        <v>1</v>
      </c>
      <c r="O585" t="s">
        <v>6866</v>
      </c>
      <c r="P585">
        <v>3</v>
      </c>
      <c r="Q585">
        <v>0</v>
      </c>
      <c r="R585">
        <v>583</v>
      </c>
      <c r="S585" t="s">
        <v>10568</v>
      </c>
      <c r="T585" t="s">
        <v>10567</v>
      </c>
      <c r="U585">
        <f t="shared" si="9"/>
        <v>3</v>
      </c>
    </row>
    <row r="586" spans="1:21" x14ac:dyDescent="0.25">
      <c r="A586" s="1">
        <v>584</v>
      </c>
      <c r="B586" t="s">
        <v>2462</v>
      </c>
      <c r="C586" t="s">
        <v>2463</v>
      </c>
      <c r="D586" t="s">
        <v>13920</v>
      </c>
      <c r="E586">
        <v>3</v>
      </c>
      <c r="F586" t="s">
        <v>1187</v>
      </c>
      <c r="G586" t="s">
        <v>2464</v>
      </c>
      <c r="H586" t="s">
        <v>2465</v>
      </c>
      <c r="I586">
        <v>3384</v>
      </c>
      <c r="J586" t="s">
        <v>169</v>
      </c>
      <c r="K586" t="s">
        <v>2466</v>
      </c>
      <c r="L586" t="s">
        <v>2467</v>
      </c>
      <c r="M586">
        <v>3</v>
      </c>
      <c r="N586">
        <v>3</v>
      </c>
      <c r="O586" t="s">
        <v>6864</v>
      </c>
      <c r="P586">
        <v>3</v>
      </c>
      <c r="Q586">
        <v>0</v>
      </c>
      <c r="R586">
        <v>584</v>
      </c>
      <c r="S586" t="s">
        <v>10566</v>
      </c>
      <c r="T586" t="s">
        <v>10565</v>
      </c>
      <c r="U586">
        <f t="shared" si="9"/>
        <v>2</v>
      </c>
    </row>
    <row r="587" spans="1:21" x14ac:dyDescent="0.25">
      <c r="A587" s="1">
        <v>585</v>
      </c>
      <c r="B587" t="s">
        <v>2498</v>
      </c>
      <c r="C587" t="s">
        <v>2499</v>
      </c>
      <c r="D587" t="s">
        <v>13615</v>
      </c>
      <c r="E587">
        <v>3</v>
      </c>
      <c r="F587" t="s">
        <v>286</v>
      </c>
      <c r="G587" t="s">
        <v>2500</v>
      </c>
      <c r="H587" t="s">
        <v>2501</v>
      </c>
      <c r="I587">
        <v>6613</v>
      </c>
      <c r="J587" t="s">
        <v>287</v>
      </c>
      <c r="K587" t="s">
        <v>2502</v>
      </c>
      <c r="L587" t="s">
        <v>2503</v>
      </c>
      <c r="M587">
        <v>3</v>
      </c>
      <c r="N587">
        <v>1</v>
      </c>
      <c r="O587" t="s">
        <v>6862</v>
      </c>
      <c r="P587">
        <v>3</v>
      </c>
      <c r="Q587">
        <v>0</v>
      </c>
      <c r="R587">
        <v>585</v>
      </c>
      <c r="S587" t="s">
        <v>10564</v>
      </c>
      <c r="T587" t="s">
        <v>10563</v>
      </c>
      <c r="U587">
        <f t="shared" si="9"/>
        <v>1</v>
      </c>
    </row>
    <row r="588" spans="1:21" x14ac:dyDescent="0.25">
      <c r="A588" s="1">
        <v>586</v>
      </c>
      <c r="B588" t="s">
        <v>2504</v>
      </c>
      <c r="C588" t="s">
        <v>2505</v>
      </c>
      <c r="D588" t="s">
        <v>13636</v>
      </c>
      <c r="E588">
        <v>3</v>
      </c>
      <c r="F588" t="s">
        <v>490</v>
      </c>
      <c r="G588" t="s">
        <v>2506</v>
      </c>
      <c r="H588" t="s">
        <v>2507</v>
      </c>
      <c r="I588">
        <v>9787</v>
      </c>
      <c r="J588" t="s">
        <v>473</v>
      </c>
      <c r="K588" t="s">
        <v>2508</v>
      </c>
      <c r="L588" t="s">
        <v>2509</v>
      </c>
      <c r="M588">
        <v>3</v>
      </c>
      <c r="N588">
        <v>1</v>
      </c>
      <c r="O588" t="s">
        <v>6860</v>
      </c>
      <c r="P588">
        <v>2</v>
      </c>
      <c r="Q588">
        <v>1</v>
      </c>
      <c r="R588">
        <v>586</v>
      </c>
      <c r="S588" t="s">
        <v>10562</v>
      </c>
      <c r="T588" t="s">
        <v>10561</v>
      </c>
      <c r="U588">
        <f t="shared" si="9"/>
        <v>2</v>
      </c>
    </row>
    <row r="589" spans="1:21" x14ac:dyDescent="0.25">
      <c r="A589" s="1">
        <v>587</v>
      </c>
      <c r="B589" t="s">
        <v>2516</v>
      </c>
      <c r="C589" t="s">
        <v>2517</v>
      </c>
      <c r="D589" t="s">
        <v>13192</v>
      </c>
      <c r="E589">
        <v>3</v>
      </c>
      <c r="F589" t="s">
        <v>286</v>
      </c>
      <c r="G589" t="s">
        <v>2518</v>
      </c>
      <c r="H589" t="s">
        <v>2519</v>
      </c>
      <c r="I589">
        <v>72452</v>
      </c>
      <c r="J589" t="s">
        <v>287</v>
      </c>
      <c r="K589" t="s">
        <v>2520</v>
      </c>
      <c r="L589" t="s">
        <v>2521</v>
      </c>
      <c r="M589">
        <v>3</v>
      </c>
      <c r="N589">
        <v>1</v>
      </c>
      <c r="O589" t="s">
        <v>6858</v>
      </c>
      <c r="P589">
        <v>2</v>
      </c>
      <c r="Q589">
        <v>1</v>
      </c>
      <c r="R589">
        <v>587</v>
      </c>
      <c r="S589" t="s">
        <v>8841</v>
      </c>
      <c r="T589" t="s">
        <v>8840</v>
      </c>
      <c r="U589">
        <f t="shared" si="9"/>
        <v>2</v>
      </c>
    </row>
    <row r="590" spans="1:21" x14ac:dyDescent="0.25">
      <c r="A590" s="1">
        <v>588</v>
      </c>
      <c r="B590" t="s">
        <v>2546</v>
      </c>
      <c r="C590" t="s">
        <v>2547</v>
      </c>
      <c r="D590" t="s">
        <v>13193</v>
      </c>
      <c r="E590">
        <v>3</v>
      </c>
      <c r="F590" t="s">
        <v>15</v>
      </c>
      <c r="G590" t="s">
        <v>2548</v>
      </c>
      <c r="H590" t="s">
        <v>2549</v>
      </c>
      <c r="I590">
        <v>17524</v>
      </c>
      <c r="J590" t="s">
        <v>18</v>
      </c>
      <c r="K590" t="s">
        <v>2550</v>
      </c>
      <c r="L590" t="s">
        <v>2551</v>
      </c>
      <c r="M590">
        <v>3</v>
      </c>
      <c r="N590">
        <v>1</v>
      </c>
      <c r="O590" t="s">
        <v>6856</v>
      </c>
      <c r="P590">
        <v>2</v>
      </c>
      <c r="Q590">
        <v>1</v>
      </c>
      <c r="R590">
        <v>588</v>
      </c>
      <c r="S590" t="s">
        <v>8839</v>
      </c>
      <c r="T590" t="s">
        <v>8838</v>
      </c>
      <c r="U590">
        <f t="shared" si="9"/>
        <v>2</v>
      </c>
    </row>
    <row r="591" spans="1:21" x14ac:dyDescent="0.25">
      <c r="A591" s="1">
        <v>589</v>
      </c>
      <c r="B591" t="s">
        <v>2552</v>
      </c>
      <c r="C591" t="s">
        <v>2553</v>
      </c>
      <c r="D591" t="s">
        <v>13194</v>
      </c>
      <c r="E591">
        <v>3</v>
      </c>
      <c r="F591" t="s">
        <v>117</v>
      </c>
      <c r="G591" t="s">
        <v>2554</v>
      </c>
      <c r="H591" t="s">
        <v>2555</v>
      </c>
      <c r="I591">
        <v>8410</v>
      </c>
      <c r="J591" t="s">
        <v>120</v>
      </c>
      <c r="K591" t="s">
        <v>2556</v>
      </c>
      <c r="L591" t="s">
        <v>2557</v>
      </c>
      <c r="M591">
        <v>3</v>
      </c>
      <c r="N591">
        <v>1</v>
      </c>
      <c r="O591" t="s">
        <v>6854</v>
      </c>
      <c r="P591">
        <v>2</v>
      </c>
      <c r="Q591">
        <v>1</v>
      </c>
      <c r="R591">
        <v>589</v>
      </c>
      <c r="S591" t="s">
        <v>10560</v>
      </c>
      <c r="T591" t="s">
        <v>10559</v>
      </c>
      <c r="U591">
        <f t="shared" si="9"/>
        <v>2</v>
      </c>
    </row>
    <row r="592" spans="1:21" x14ac:dyDescent="0.25">
      <c r="A592" s="1">
        <v>590</v>
      </c>
      <c r="B592" t="s">
        <v>2582</v>
      </c>
      <c r="C592" t="s">
        <v>2583</v>
      </c>
      <c r="D592" t="s">
        <v>13645</v>
      </c>
      <c r="E592">
        <v>3</v>
      </c>
      <c r="F592" t="s">
        <v>31</v>
      </c>
      <c r="G592" t="s">
        <v>2584</v>
      </c>
      <c r="H592" t="s">
        <v>2585</v>
      </c>
      <c r="I592">
        <v>1048</v>
      </c>
      <c r="J592" t="s">
        <v>34</v>
      </c>
      <c r="K592" t="s">
        <v>2586</v>
      </c>
      <c r="L592" t="s">
        <v>2587</v>
      </c>
      <c r="M592">
        <v>3</v>
      </c>
      <c r="N592">
        <v>1</v>
      </c>
      <c r="O592" t="s">
        <v>6852</v>
      </c>
      <c r="P592">
        <v>2</v>
      </c>
      <c r="Q592">
        <v>1</v>
      </c>
      <c r="R592">
        <v>590</v>
      </c>
      <c r="S592" t="s">
        <v>10558</v>
      </c>
      <c r="T592" t="s">
        <v>10557</v>
      </c>
      <c r="U592">
        <f t="shared" si="9"/>
        <v>3</v>
      </c>
    </row>
    <row r="593" spans="1:21" x14ac:dyDescent="0.25">
      <c r="A593" s="1">
        <v>591</v>
      </c>
      <c r="B593" t="s">
        <v>900</v>
      </c>
      <c r="C593" t="s">
        <v>2594</v>
      </c>
      <c r="D593" t="s">
        <v>13099</v>
      </c>
      <c r="E593">
        <v>3</v>
      </c>
      <c r="F593" t="s">
        <v>117</v>
      </c>
      <c r="G593" t="s">
        <v>2595</v>
      </c>
      <c r="H593" t="s">
        <v>903</v>
      </c>
      <c r="I593">
        <v>327</v>
      </c>
      <c r="J593" t="s">
        <v>120</v>
      </c>
      <c r="K593" t="s">
        <v>2596</v>
      </c>
      <c r="L593" t="s">
        <v>2597</v>
      </c>
      <c r="M593">
        <v>3</v>
      </c>
      <c r="N593">
        <v>1</v>
      </c>
      <c r="O593" t="s">
        <v>7564</v>
      </c>
      <c r="P593">
        <v>1</v>
      </c>
      <c r="Q593">
        <v>2</v>
      </c>
      <c r="R593">
        <v>591</v>
      </c>
      <c r="S593" t="s">
        <v>10556</v>
      </c>
      <c r="T593" t="s">
        <v>10555</v>
      </c>
      <c r="U593">
        <f t="shared" si="9"/>
        <v>3</v>
      </c>
    </row>
    <row r="594" spans="1:21" x14ac:dyDescent="0.25">
      <c r="A594" s="1">
        <v>592</v>
      </c>
      <c r="B594" t="s">
        <v>2634</v>
      </c>
      <c r="C594" t="s">
        <v>2635</v>
      </c>
      <c r="D594" t="s">
        <v>13646</v>
      </c>
      <c r="E594">
        <v>3</v>
      </c>
      <c r="F594" t="s">
        <v>117</v>
      </c>
      <c r="G594" t="s">
        <v>2636</v>
      </c>
      <c r="H594" t="s">
        <v>2637</v>
      </c>
      <c r="I594">
        <v>8922</v>
      </c>
      <c r="J594" t="s">
        <v>120</v>
      </c>
      <c r="K594" t="s">
        <v>2638</v>
      </c>
      <c r="L594" t="s">
        <v>2639</v>
      </c>
      <c r="M594">
        <v>3</v>
      </c>
      <c r="N594">
        <v>1</v>
      </c>
      <c r="O594" t="s">
        <v>6848</v>
      </c>
      <c r="P594">
        <v>2</v>
      </c>
      <c r="Q594">
        <v>1</v>
      </c>
      <c r="R594">
        <v>592</v>
      </c>
      <c r="S594" t="s">
        <v>10554</v>
      </c>
      <c r="T594" t="s">
        <v>10553</v>
      </c>
      <c r="U594">
        <f t="shared" si="9"/>
        <v>3</v>
      </c>
    </row>
    <row r="595" spans="1:21" x14ac:dyDescent="0.25">
      <c r="A595" s="1">
        <v>593</v>
      </c>
      <c r="B595" t="s">
        <v>2652</v>
      </c>
      <c r="C595" t="s">
        <v>2653</v>
      </c>
      <c r="D595" t="s">
        <v>13647</v>
      </c>
      <c r="E595">
        <v>3</v>
      </c>
      <c r="F595" t="s">
        <v>214</v>
      </c>
      <c r="G595" t="s">
        <v>2654</v>
      </c>
      <c r="H595" t="s">
        <v>2655</v>
      </c>
      <c r="I595">
        <v>75369</v>
      </c>
      <c r="J595" t="s">
        <v>217</v>
      </c>
      <c r="K595" t="s">
        <v>2656</v>
      </c>
      <c r="L595" t="s">
        <v>2657</v>
      </c>
      <c r="M595">
        <v>3</v>
      </c>
      <c r="N595">
        <v>1</v>
      </c>
      <c r="O595" t="s">
        <v>6846</v>
      </c>
      <c r="P595">
        <v>2</v>
      </c>
      <c r="Q595">
        <v>1</v>
      </c>
      <c r="R595">
        <v>593</v>
      </c>
      <c r="S595" t="s">
        <v>10552</v>
      </c>
      <c r="T595" t="s">
        <v>10551</v>
      </c>
      <c r="U595">
        <f t="shared" si="9"/>
        <v>3</v>
      </c>
    </row>
    <row r="596" spans="1:21" x14ac:dyDescent="0.25">
      <c r="A596" s="1">
        <v>594</v>
      </c>
      <c r="B596" t="s">
        <v>2700</v>
      </c>
      <c r="C596" t="s">
        <v>2701</v>
      </c>
      <c r="D596" t="s">
        <v>13921</v>
      </c>
      <c r="E596">
        <v>3</v>
      </c>
      <c r="F596" t="s">
        <v>99</v>
      </c>
      <c r="G596" t="s">
        <v>2702</v>
      </c>
      <c r="H596" t="s">
        <v>2703</v>
      </c>
      <c r="I596">
        <v>40600</v>
      </c>
      <c r="J596" t="s">
        <v>100</v>
      </c>
      <c r="K596" t="s">
        <v>2704</v>
      </c>
      <c r="L596" t="s">
        <v>2705</v>
      </c>
      <c r="M596">
        <v>3</v>
      </c>
      <c r="N596">
        <v>1</v>
      </c>
      <c r="O596" t="s">
        <v>6844</v>
      </c>
      <c r="P596">
        <v>3</v>
      </c>
      <c r="Q596">
        <v>0</v>
      </c>
      <c r="R596">
        <v>594</v>
      </c>
      <c r="S596" t="s">
        <v>10550</v>
      </c>
      <c r="T596" t="s">
        <v>10549</v>
      </c>
      <c r="U596">
        <f t="shared" si="9"/>
        <v>3</v>
      </c>
    </row>
    <row r="597" spans="1:21" x14ac:dyDescent="0.25">
      <c r="A597" s="1">
        <v>595</v>
      </c>
      <c r="B597" t="s">
        <v>2736</v>
      </c>
      <c r="C597" t="s">
        <v>2737</v>
      </c>
      <c r="D597" t="s">
        <v>13621</v>
      </c>
      <c r="E597">
        <v>3</v>
      </c>
      <c r="F597" t="s">
        <v>39</v>
      </c>
      <c r="G597" t="s">
        <v>2738</v>
      </c>
      <c r="H597" t="s">
        <v>2739</v>
      </c>
      <c r="I597">
        <v>27336</v>
      </c>
      <c r="J597" t="s">
        <v>42</v>
      </c>
      <c r="K597" t="s">
        <v>2740</v>
      </c>
      <c r="L597" t="s">
        <v>2741</v>
      </c>
      <c r="M597">
        <v>3</v>
      </c>
      <c r="N597">
        <v>3</v>
      </c>
      <c r="O597" t="s">
        <v>6842</v>
      </c>
      <c r="P597">
        <v>3</v>
      </c>
      <c r="Q597">
        <v>0</v>
      </c>
      <c r="R597">
        <v>595</v>
      </c>
      <c r="S597" t="s">
        <v>10548</v>
      </c>
      <c r="T597" t="s">
        <v>10547</v>
      </c>
      <c r="U597">
        <f t="shared" si="9"/>
        <v>3</v>
      </c>
    </row>
    <row r="598" spans="1:21" x14ac:dyDescent="0.25">
      <c r="A598" s="1">
        <v>596</v>
      </c>
      <c r="B598" t="s">
        <v>2742</v>
      </c>
      <c r="C598" t="s">
        <v>2743</v>
      </c>
      <c r="D598" t="s">
        <v>13649</v>
      </c>
      <c r="E598">
        <v>3</v>
      </c>
      <c r="F598" t="s">
        <v>286</v>
      </c>
      <c r="G598" t="s">
        <v>2744</v>
      </c>
      <c r="H598" t="s">
        <v>2745</v>
      </c>
      <c r="I598">
        <v>6217</v>
      </c>
      <c r="J598" t="s">
        <v>287</v>
      </c>
      <c r="K598" t="s">
        <v>2746</v>
      </c>
      <c r="L598" t="s">
        <v>2747</v>
      </c>
      <c r="M598">
        <v>3</v>
      </c>
      <c r="N598">
        <v>1</v>
      </c>
      <c r="O598" t="s">
        <v>6840</v>
      </c>
      <c r="P598">
        <v>2</v>
      </c>
      <c r="Q598">
        <v>1</v>
      </c>
      <c r="R598">
        <v>596</v>
      </c>
      <c r="S598" t="s">
        <v>10546</v>
      </c>
      <c r="T598" t="s">
        <v>10545</v>
      </c>
      <c r="U598">
        <f t="shared" si="9"/>
        <v>3</v>
      </c>
    </row>
    <row r="599" spans="1:21" x14ac:dyDescent="0.25">
      <c r="A599" s="1">
        <v>597</v>
      </c>
      <c r="B599" t="s">
        <v>2754</v>
      </c>
      <c r="C599" t="s">
        <v>2755</v>
      </c>
      <c r="D599" t="s">
        <v>13651</v>
      </c>
      <c r="E599">
        <v>3</v>
      </c>
      <c r="F599" t="s">
        <v>117</v>
      </c>
      <c r="G599" t="s">
        <v>2756</v>
      </c>
      <c r="H599" t="s">
        <v>2757</v>
      </c>
      <c r="I599">
        <v>25601</v>
      </c>
      <c r="J599" t="s">
        <v>120</v>
      </c>
      <c r="K599" t="s">
        <v>2758</v>
      </c>
      <c r="L599" t="s">
        <v>2759</v>
      </c>
      <c r="M599">
        <v>3</v>
      </c>
      <c r="N599">
        <v>1</v>
      </c>
      <c r="O599" t="s">
        <v>6838</v>
      </c>
      <c r="P599">
        <v>2</v>
      </c>
      <c r="Q599">
        <v>1</v>
      </c>
      <c r="R599">
        <v>597</v>
      </c>
      <c r="S599" t="s">
        <v>10544</v>
      </c>
      <c r="T599" t="s">
        <v>10543</v>
      </c>
      <c r="U599">
        <f t="shared" si="9"/>
        <v>3</v>
      </c>
    </row>
    <row r="600" spans="1:21" x14ac:dyDescent="0.25">
      <c r="A600" s="1">
        <v>598</v>
      </c>
      <c r="B600" t="s">
        <v>2772</v>
      </c>
      <c r="C600" t="s">
        <v>2773</v>
      </c>
      <c r="D600" t="s">
        <v>13195</v>
      </c>
      <c r="E600">
        <v>3</v>
      </c>
      <c r="F600" t="s">
        <v>73</v>
      </c>
      <c r="G600" t="s">
        <v>2774</v>
      </c>
      <c r="H600" t="s">
        <v>2775</v>
      </c>
      <c r="I600">
        <v>8957</v>
      </c>
      <c r="J600" t="s">
        <v>76</v>
      </c>
      <c r="K600" t="s">
        <v>2776</v>
      </c>
      <c r="L600" t="s">
        <v>2777</v>
      </c>
      <c r="M600">
        <v>3</v>
      </c>
      <c r="N600">
        <v>1</v>
      </c>
      <c r="O600" t="s">
        <v>6836</v>
      </c>
      <c r="P600">
        <v>2</v>
      </c>
      <c r="Q600">
        <v>1</v>
      </c>
      <c r="R600">
        <v>598</v>
      </c>
      <c r="S600" t="s">
        <v>8819</v>
      </c>
      <c r="T600" t="s">
        <v>8818</v>
      </c>
      <c r="U600">
        <f t="shared" si="9"/>
        <v>2</v>
      </c>
    </row>
    <row r="601" spans="1:21" x14ac:dyDescent="0.25">
      <c r="A601" s="1">
        <v>599</v>
      </c>
      <c r="B601" t="s">
        <v>2796</v>
      </c>
      <c r="C601" t="s">
        <v>2797</v>
      </c>
      <c r="D601" t="s">
        <v>13653</v>
      </c>
      <c r="E601">
        <v>3</v>
      </c>
      <c r="F601" t="s">
        <v>31</v>
      </c>
      <c r="G601" t="s">
        <v>2798</v>
      </c>
      <c r="H601" t="s">
        <v>2799</v>
      </c>
      <c r="I601">
        <v>1186</v>
      </c>
      <c r="J601" t="s">
        <v>34</v>
      </c>
      <c r="K601" t="s">
        <v>2800</v>
      </c>
      <c r="L601" t="s">
        <v>2801</v>
      </c>
      <c r="M601">
        <v>3</v>
      </c>
      <c r="N601">
        <v>3</v>
      </c>
      <c r="O601" t="s">
        <v>6834</v>
      </c>
      <c r="P601">
        <v>2</v>
      </c>
      <c r="Q601">
        <v>1</v>
      </c>
      <c r="R601">
        <v>599</v>
      </c>
      <c r="S601" t="s">
        <v>10542</v>
      </c>
      <c r="T601" t="s">
        <v>10541</v>
      </c>
      <c r="U601">
        <f t="shared" si="9"/>
        <v>2</v>
      </c>
    </row>
    <row r="602" spans="1:21" x14ac:dyDescent="0.25">
      <c r="A602" s="1">
        <v>600</v>
      </c>
      <c r="B602" t="s">
        <v>2802</v>
      </c>
      <c r="C602" t="s">
        <v>2803</v>
      </c>
      <c r="D602" t="s">
        <v>13625</v>
      </c>
      <c r="E602">
        <v>3</v>
      </c>
      <c r="F602" t="s">
        <v>31</v>
      </c>
      <c r="G602" t="s">
        <v>2804</v>
      </c>
      <c r="H602" t="s">
        <v>2805</v>
      </c>
      <c r="I602">
        <v>1708</v>
      </c>
      <c r="J602" t="s">
        <v>34</v>
      </c>
      <c r="K602" t="s">
        <v>2806</v>
      </c>
      <c r="L602" t="s">
        <v>2807</v>
      </c>
      <c r="M602">
        <v>3</v>
      </c>
      <c r="N602">
        <v>1</v>
      </c>
      <c r="O602" t="s">
        <v>6832</v>
      </c>
      <c r="P602">
        <v>3</v>
      </c>
      <c r="Q602">
        <v>0</v>
      </c>
      <c r="R602">
        <v>600</v>
      </c>
      <c r="S602" t="s">
        <v>10540</v>
      </c>
      <c r="T602" t="s">
        <v>10539</v>
      </c>
      <c r="U602">
        <f t="shared" si="9"/>
        <v>3</v>
      </c>
    </row>
    <row r="603" spans="1:21" x14ac:dyDescent="0.25">
      <c r="A603" s="1">
        <v>601</v>
      </c>
      <c r="B603" t="s">
        <v>2820</v>
      </c>
      <c r="C603" t="s">
        <v>2821</v>
      </c>
      <c r="D603" t="s">
        <v>13926</v>
      </c>
      <c r="E603">
        <v>3</v>
      </c>
      <c r="F603" t="s">
        <v>39</v>
      </c>
      <c r="G603" t="s">
        <v>2822</v>
      </c>
      <c r="H603" t="s">
        <v>2823</v>
      </c>
      <c r="I603">
        <v>42771</v>
      </c>
      <c r="J603" t="s">
        <v>42</v>
      </c>
      <c r="K603" t="s">
        <v>2824</v>
      </c>
      <c r="L603" t="s">
        <v>2825</v>
      </c>
      <c r="M603">
        <v>3</v>
      </c>
      <c r="N603">
        <v>1</v>
      </c>
      <c r="O603" t="s">
        <v>6830</v>
      </c>
      <c r="P603">
        <v>2</v>
      </c>
      <c r="Q603">
        <v>1</v>
      </c>
      <c r="R603">
        <v>601</v>
      </c>
      <c r="S603" t="s">
        <v>10538</v>
      </c>
      <c r="T603" t="s">
        <v>10537</v>
      </c>
      <c r="U603">
        <f t="shared" si="9"/>
        <v>2</v>
      </c>
    </row>
    <row r="604" spans="1:21" x14ac:dyDescent="0.25">
      <c r="A604" s="1">
        <v>602</v>
      </c>
      <c r="B604" t="s">
        <v>2826</v>
      </c>
      <c r="C604" t="s">
        <v>2827</v>
      </c>
      <c r="D604" t="s">
        <v>14084</v>
      </c>
      <c r="E604">
        <v>3</v>
      </c>
      <c r="F604" t="s">
        <v>187</v>
      </c>
      <c r="G604" t="s">
        <v>2828</v>
      </c>
      <c r="H604" t="s">
        <v>2829</v>
      </c>
      <c r="I604">
        <v>216</v>
      </c>
      <c r="J604" t="s">
        <v>161</v>
      </c>
      <c r="K604" t="s">
        <v>2830</v>
      </c>
      <c r="L604" t="s">
        <v>2831</v>
      </c>
      <c r="M604">
        <v>3</v>
      </c>
      <c r="N604">
        <v>1</v>
      </c>
      <c r="O604" t="s">
        <v>6828</v>
      </c>
      <c r="P604">
        <v>5</v>
      </c>
      <c r="Q604">
        <v>-2</v>
      </c>
      <c r="R604">
        <v>602</v>
      </c>
      <c r="S604" t="s">
        <v>10536</v>
      </c>
      <c r="T604" t="s">
        <v>10535</v>
      </c>
      <c r="U604">
        <f t="shared" si="9"/>
        <v>4</v>
      </c>
    </row>
    <row r="605" spans="1:21" x14ac:dyDescent="0.25">
      <c r="A605" s="1">
        <v>603</v>
      </c>
      <c r="B605" t="s">
        <v>2850</v>
      </c>
      <c r="C605" t="s">
        <v>2851</v>
      </c>
      <c r="D605" t="s">
        <v>13654</v>
      </c>
      <c r="E605">
        <v>3</v>
      </c>
      <c r="F605" t="s">
        <v>286</v>
      </c>
      <c r="G605" t="s">
        <v>2852</v>
      </c>
      <c r="H605" t="s">
        <v>2853</v>
      </c>
      <c r="I605">
        <v>48620</v>
      </c>
      <c r="J605" t="s">
        <v>287</v>
      </c>
      <c r="K605" t="s">
        <v>2854</v>
      </c>
      <c r="L605" t="s">
        <v>2855</v>
      </c>
      <c r="M605">
        <v>3</v>
      </c>
      <c r="N605">
        <v>3</v>
      </c>
      <c r="O605" t="s">
        <v>6826</v>
      </c>
      <c r="P605">
        <v>2</v>
      </c>
      <c r="Q605">
        <v>1</v>
      </c>
      <c r="R605">
        <v>603</v>
      </c>
      <c r="S605" t="s">
        <v>10534</v>
      </c>
      <c r="T605" t="s">
        <v>10533</v>
      </c>
      <c r="U605">
        <f t="shared" si="9"/>
        <v>2</v>
      </c>
    </row>
    <row r="606" spans="1:21" x14ac:dyDescent="0.25">
      <c r="A606" s="1">
        <v>604</v>
      </c>
      <c r="B606" t="s">
        <v>2868</v>
      </c>
      <c r="C606" t="s">
        <v>2869</v>
      </c>
      <c r="D606" t="s">
        <v>13100</v>
      </c>
      <c r="E606">
        <v>3</v>
      </c>
      <c r="F606" t="s">
        <v>73</v>
      </c>
      <c r="G606" t="s">
        <v>2870</v>
      </c>
      <c r="H606" t="s">
        <v>2871</v>
      </c>
      <c r="I606">
        <v>7805</v>
      </c>
      <c r="J606" t="s">
        <v>76</v>
      </c>
      <c r="K606" t="s">
        <v>2872</v>
      </c>
      <c r="L606" t="s">
        <v>2873</v>
      </c>
      <c r="M606">
        <v>3</v>
      </c>
      <c r="N606">
        <v>3</v>
      </c>
      <c r="O606" t="s">
        <v>7164</v>
      </c>
      <c r="P606">
        <v>1</v>
      </c>
      <c r="Q606">
        <v>2</v>
      </c>
      <c r="R606">
        <v>604</v>
      </c>
      <c r="S606" t="s">
        <v>10532</v>
      </c>
      <c r="T606" t="s">
        <v>10531</v>
      </c>
      <c r="U606">
        <f t="shared" si="9"/>
        <v>2</v>
      </c>
    </row>
    <row r="607" spans="1:21" x14ac:dyDescent="0.25">
      <c r="A607" s="1">
        <v>605</v>
      </c>
      <c r="B607" t="s">
        <v>2886</v>
      </c>
      <c r="C607" t="s">
        <v>2887</v>
      </c>
      <c r="D607" t="s">
        <v>13628</v>
      </c>
      <c r="E607">
        <v>3</v>
      </c>
      <c r="F607" t="s">
        <v>490</v>
      </c>
      <c r="G607" t="s">
        <v>2888</v>
      </c>
      <c r="H607" t="s">
        <v>2889</v>
      </c>
      <c r="I607">
        <v>58420</v>
      </c>
      <c r="J607" t="s">
        <v>473</v>
      </c>
      <c r="K607" t="s">
        <v>2890</v>
      </c>
      <c r="L607" t="s">
        <v>2891</v>
      </c>
      <c r="M607">
        <v>3</v>
      </c>
      <c r="N607">
        <v>3</v>
      </c>
      <c r="O607" t="s">
        <v>6822</v>
      </c>
      <c r="P607">
        <v>3</v>
      </c>
      <c r="Q607">
        <v>0</v>
      </c>
      <c r="R607">
        <v>605</v>
      </c>
      <c r="S607" t="s">
        <v>8805</v>
      </c>
      <c r="T607" t="s">
        <v>8804</v>
      </c>
      <c r="U607">
        <f t="shared" si="9"/>
        <v>3</v>
      </c>
    </row>
    <row r="608" spans="1:21" x14ac:dyDescent="0.25">
      <c r="A608" s="1">
        <v>606</v>
      </c>
      <c r="B608" t="s">
        <v>2904</v>
      </c>
      <c r="C608" t="s">
        <v>2905</v>
      </c>
      <c r="D608" t="s">
        <v>13922</v>
      </c>
      <c r="E608">
        <v>3</v>
      </c>
      <c r="F608" t="s">
        <v>158</v>
      </c>
      <c r="G608" t="s">
        <v>2906</v>
      </c>
      <c r="H608" t="s">
        <v>2907</v>
      </c>
      <c r="I608">
        <v>34711</v>
      </c>
      <c r="J608" t="s">
        <v>161</v>
      </c>
      <c r="K608" t="s">
        <v>2908</v>
      </c>
      <c r="L608" t="s">
        <v>2909</v>
      </c>
      <c r="M608">
        <v>3</v>
      </c>
      <c r="N608">
        <v>1</v>
      </c>
      <c r="O608" t="s">
        <v>6820</v>
      </c>
      <c r="P608">
        <v>3</v>
      </c>
      <c r="Q608">
        <v>0</v>
      </c>
      <c r="R608">
        <v>606</v>
      </c>
      <c r="S608" t="s">
        <v>10530</v>
      </c>
      <c r="T608" t="s">
        <v>10529</v>
      </c>
      <c r="U608">
        <f t="shared" si="9"/>
        <v>3</v>
      </c>
    </row>
    <row r="609" spans="1:21" x14ac:dyDescent="0.25">
      <c r="A609" s="1">
        <v>607</v>
      </c>
      <c r="B609" t="s">
        <v>2972</v>
      </c>
      <c r="C609" t="s">
        <v>2973</v>
      </c>
      <c r="D609" t="s">
        <v>14039</v>
      </c>
      <c r="E609">
        <v>3</v>
      </c>
      <c r="F609" t="s">
        <v>490</v>
      </c>
      <c r="G609" t="s">
        <v>2974</v>
      </c>
      <c r="H609" t="s">
        <v>2975</v>
      </c>
      <c r="I609">
        <v>1916</v>
      </c>
      <c r="J609" t="s">
        <v>473</v>
      </c>
      <c r="K609" t="s">
        <v>2976</v>
      </c>
      <c r="L609" t="s">
        <v>2977</v>
      </c>
      <c r="M609">
        <v>3</v>
      </c>
      <c r="N609">
        <v>1</v>
      </c>
      <c r="O609" t="s">
        <v>6818</v>
      </c>
      <c r="P609">
        <v>2</v>
      </c>
      <c r="Q609">
        <v>1</v>
      </c>
      <c r="R609">
        <v>607</v>
      </c>
      <c r="S609" t="s">
        <v>10528</v>
      </c>
      <c r="T609" t="s">
        <v>10527</v>
      </c>
      <c r="U609">
        <f t="shared" si="9"/>
        <v>4</v>
      </c>
    </row>
    <row r="610" spans="1:21" x14ac:dyDescent="0.25">
      <c r="A610" s="1">
        <v>608</v>
      </c>
      <c r="B610" t="s">
        <v>3007</v>
      </c>
      <c r="C610" t="s">
        <v>3008</v>
      </c>
      <c r="D610" t="s">
        <v>13629</v>
      </c>
      <c r="E610">
        <v>3</v>
      </c>
      <c r="F610" t="s">
        <v>187</v>
      </c>
      <c r="G610" t="s">
        <v>3009</v>
      </c>
      <c r="H610" t="s">
        <v>3010</v>
      </c>
      <c r="I610">
        <v>2099</v>
      </c>
      <c r="J610" t="s">
        <v>161</v>
      </c>
      <c r="K610" t="s">
        <v>3011</v>
      </c>
      <c r="L610" t="s">
        <v>3012</v>
      </c>
      <c r="M610">
        <v>3</v>
      </c>
      <c r="N610">
        <v>3</v>
      </c>
      <c r="O610" t="s">
        <v>6816</v>
      </c>
      <c r="P610">
        <v>3</v>
      </c>
      <c r="Q610">
        <v>0</v>
      </c>
      <c r="R610">
        <v>608</v>
      </c>
      <c r="S610" t="s">
        <v>10526</v>
      </c>
      <c r="T610" t="s">
        <v>10525</v>
      </c>
      <c r="U610">
        <f t="shared" si="9"/>
        <v>3</v>
      </c>
    </row>
    <row r="611" spans="1:21" x14ac:dyDescent="0.25">
      <c r="A611" s="1">
        <v>609</v>
      </c>
      <c r="B611" t="s">
        <v>3019</v>
      </c>
      <c r="C611" t="s">
        <v>3020</v>
      </c>
      <c r="D611" t="s">
        <v>13655</v>
      </c>
      <c r="E611">
        <v>3</v>
      </c>
      <c r="F611" t="s">
        <v>117</v>
      </c>
      <c r="G611" t="s">
        <v>3021</v>
      </c>
      <c r="H611" t="s">
        <v>3022</v>
      </c>
      <c r="I611">
        <v>2361</v>
      </c>
      <c r="J611" t="s">
        <v>120</v>
      </c>
      <c r="K611" t="s">
        <v>3023</v>
      </c>
      <c r="L611" t="s">
        <v>3024</v>
      </c>
      <c r="M611">
        <v>3</v>
      </c>
      <c r="N611">
        <v>1</v>
      </c>
      <c r="O611" t="s">
        <v>6814</v>
      </c>
      <c r="P611">
        <v>2</v>
      </c>
      <c r="Q611">
        <v>1</v>
      </c>
      <c r="R611">
        <v>609</v>
      </c>
      <c r="S611" t="s">
        <v>10524</v>
      </c>
      <c r="T611" t="s">
        <v>10523</v>
      </c>
      <c r="U611">
        <f t="shared" si="9"/>
        <v>2</v>
      </c>
    </row>
    <row r="612" spans="1:21" x14ac:dyDescent="0.25">
      <c r="A612" s="1">
        <v>610</v>
      </c>
      <c r="B612" t="s">
        <v>3067</v>
      </c>
      <c r="C612" t="s">
        <v>3068</v>
      </c>
      <c r="D612" t="s">
        <v>13923</v>
      </c>
      <c r="E612">
        <v>3</v>
      </c>
      <c r="F612" t="s">
        <v>73</v>
      </c>
      <c r="G612" t="s">
        <v>3069</v>
      </c>
      <c r="H612" t="s">
        <v>3070</v>
      </c>
      <c r="I612">
        <v>4371</v>
      </c>
      <c r="J612" t="s">
        <v>76</v>
      </c>
      <c r="K612" t="s">
        <v>3071</v>
      </c>
      <c r="L612" t="s">
        <v>3072</v>
      </c>
      <c r="M612">
        <v>3</v>
      </c>
      <c r="N612">
        <v>5</v>
      </c>
      <c r="O612" t="s">
        <v>6812</v>
      </c>
      <c r="P612">
        <v>3</v>
      </c>
      <c r="Q612">
        <v>0</v>
      </c>
      <c r="R612">
        <v>610</v>
      </c>
      <c r="S612" t="s">
        <v>10522</v>
      </c>
      <c r="T612" t="s">
        <v>10521</v>
      </c>
      <c r="U612">
        <f t="shared" si="9"/>
        <v>2</v>
      </c>
    </row>
    <row r="613" spans="1:21" x14ac:dyDescent="0.25">
      <c r="A613" s="1">
        <v>611</v>
      </c>
      <c r="B613" t="s">
        <v>3079</v>
      </c>
      <c r="C613" t="s">
        <v>3080</v>
      </c>
      <c r="D613" t="s">
        <v>13630</v>
      </c>
      <c r="E613">
        <v>3</v>
      </c>
      <c r="F613" t="s">
        <v>286</v>
      </c>
      <c r="G613" t="s">
        <v>3081</v>
      </c>
      <c r="H613" t="s">
        <v>3082</v>
      </c>
      <c r="I613">
        <v>4052</v>
      </c>
      <c r="J613" t="s">
        <v>287</v>
      </c>
      <c r="K613" t="s">
        <v>3083</v>
      </c>
      <c r="L613" t="s">
        <v>3084</v>
      </c>
      <c r="M613">
        <v>3</v>
      </c>
      <c r="N613">
        <v>0</v>
      </c>
      <c r="O613" t="s">
        <v>6810</v>
      </c>
      <c r="P613">
        <v>3</v>
      </c>
      <c r="Q613">
        <v>0</v>
      </c>
      <c r="R613">
        <v>611</v>
      </c>
      <c r="S613" t="s">
        <v>10520</v>
      </c>
      <c r="T613" t="s">
        <v>10519</v>
      </c>
      <c r="U613">
        <f t="shared" si="9"/>
        <v>5</v>
      </c>
    </row>
    <row r="614" spans="1:21" x14ac:dyDescent="0.25">
      <c r="A614" s="1">
        <v>612</v>
      </c>
      <c r="B614" t="s">
        <v>3091</v>
      </c>
      <c r="C614" t="s">
        <v>3092</v>
      </c>
      <c r="D614" t="s">
        <v>13657</v>
      </c>
      <c r="E614">
        <v>3</v>
      </c>
      <c r="F614" t="s">
        <v>15</v>
      </c>
      <c r="G614" t="s">
        <v>3093</v>
      </c>
      <c r="H614" t="s">
        <v>3094</v>
      </c>
      <c r="I614">
        <v>2190</v>
      </c>
      <c r="J614" t="s">
        <v>18</v>
      </c>
      <c r="K614" t="s">
        <v>3095</v>
      </c>
      <c r="L614" t="s">
        <v>3096</v>
      </c>
      <c r="M614">
        <v>3</v>
      </c>
      <c r="N614">
        <v>1</v>
      </c>
      <c r="O614" t="s">
        <v>6808</v>
      </c>
      <c r="P614">
        <v>2</v>
      </c>
      <c r="Q614">
        <v>1</v>
      </c>
      <c r="R614">
        <v>612</v>
      </c>
      <c r="S614" t="s">
        <v>10518</v>
      </c>
      <c r="T614" t="s">
        <v>10517</v>
      </c>
      <c r="U614">
        <f t="shared" si="9"/>
        <v>3</v>
      </c>
    </row>
    <row r="615" spans="1:21" x14ac:dyDescent="0.25">
      <c r="A615" s="1">
        <v>613</v>
      </c>
      <c r="B615" t="s">
        <v>3133</v>
      </c>
      <c r="C615" t="s">
        <v>3134</v>
      </c>
      <c r="D615" t="s">
        <v>13369</v>
      </c>
      <c r="E615">
        <v>3</v>
      </c>
      <c r="F615" t="s">
        <v>31</v>
      </c>
      <c r="G615" t="s">
        <v>3135</v>
      </c>
      <c r="H615" t="s">
        <v>3136</v>
      </c>
      <c r="I615">
        <v>1827</v>
      </c>
      <c r="J615" t="s">
        <v>34</v>
      </c>
      <c r="K615" t="s">
        <v>3137</v>
      </c>
      <c r="L615" t="s">
        <v>3138</v>
      </c>
      <c r="M615">
        <v>3</v>
      </c>
      <c r="N615">
        <v>0</v>
      </c>
      <c r="O615" t="s">
        <v>6806</v>
      </c>
      <c r="P615">
        <v>1</v>
      </c>
      <c r="Q615">
        <v>2</v>
      </c>
      <c r="R615">
        <v>613</v>
      </c>
      <c r="S615" t="s">
        <v>10516</v>
      </c>
      <c r="T615" t="s">
        <v>10515</v>
      </c>
      <c r="U615">
        <f t="shared" si="9"/>
        <v>3</v>
      </c>
    </row>
    <row r="616" spans="1:21" x14ac:dyDescent="0.25">
      <c r="A616" s="1">
        <v>614</v>
      </c>
      <c r="B616" t="s">
        <v>3163</v>
      </c>
      <c r="C616" t="s">
        <v>3164</v>
      </c>
      <c r="D616" t="s">
        <v>13658</v>
      </c>
      <c r="E616">
        <v>3</v>
      </c>
      <c r="F616" t="s">
        <v>187</v>
      </c>
      <c r="G616" t="s">
        <v>3165</v>
      </c>
      <c r="H616" t="s">
        <v>3166</v>
      </c>
      <c r="I616">
        <v>9208</v>
      </c>
      <c r="J616" t="s">
        <v>161</v>
      </c>
      <c r="K616" t="s">
        <v>3167</v>
      </c>
      <c r="L616" t="s">
        <v>3168</v>
      </c>
      <c r="M616">
        <v>3</v>
      </c>
      <c r="N616">
        <v>1</v>
      </c>
      <c r="O616" t="s">
        <v>6804</v>
      </c>
      <c r="P616">
        <v>2</v>
      </c>
      <c r="Q616">
        <v>1</v>
      </c>
      <c r="R616">
        <v>614</v>
      </c>
      <c r="S616" t="s">
        <v>10514</v>
      </c>
      <c r="T616" t="s">
        <v>10513</v>
      </c>
      <c r="U616">
        <f t="shared" si="9"/>
        <v>3</v>
      </c>
    </row>
    <row r="617" spans="1:21" x14ac:dyDescent="0.25">
      <c r="A617" s="1">
        <v>615</v>
      </c>
      <c r="B617" t="s">
        <v>53</v>
      </c>
      <c r="C617" t="s">
        <v>3175</v>
      </c>
      <c r="D617" t="s">
        <v>13997</v>
      </c>
      <c r="E617">
        <v>3</v>
      </c>
      <c r="F617" t="s">
        <v>23</v>
      </c>
      <c r="G617" t="s">
        <v>3176</v>
      </c>
      <c r="H617" t="s">
        <v>56</v>
      </c>
      <c r="I617">
        <v>416</v>
      </c>
      <c r="J617" t="s">
        <v>26</v>
      </c>
      <c r="K617" t="s">
        <v>3177</v>
      </c>
      <c r="L617" t="s">
        <v>3178</v>
      </c>
      <c r="M617">
        <v>3</v>
      </c>
      <c r="N617">
        <v>3</v>
      </c>
      <c r="O617" t="s">
        <v>7092</v>
      </c>
      <c r="P617">
        <v>4</v>
      </c>
      <c r="Q617">
        <v>-1</v>
      </c>
      <c r="R617">
        <v>615</v>
      </c>
      <c r="S617" t="s">
        <v>8785</v>
      </c>
      <c r="T617" t="s">
        <v>8784</v>
      </c>
      <c r="U617">
        <f t="shared" si="9"/>
        <v>3</v>
      </c>
    </row>
    <row r="618" spans="1:21" x14ac:dyDescent="0.25">
      <c r="A618" s="1">
        <v>616</v>
      </c>
      <c r="B618" t="s">
        <v>3209</v>
      </c>
      <c r="C618" t="s">
        <v>3210</v>
      </c>
      <c r="D618" t="s">
        <v>13635</v>
      </c>
      <c r="E618">
        <v>3</v>
      </c>
      <c r="F618" t="s">
        <v>286</v>
      </c>
      <c r="G618" t="s">
        <v>3211</v>
      </c>
      <c r="H618" t="s">
        <v>3212</v>
      </c>
      <c r="I618">
        <v>5644</v>
      </c>
      <c r="J618" t="s">
        <v>287</v>
      </c>
      <c r="K618" t="s">
        <v>3213</v>
      </c>
      <c r="L618" t="s">
        <v>3214</v>
      </c>
      <c r="M618">
        <v>3</v>
      </c>
      <c r="N618">
        <v>3</v>
      </c>
      <c r="O618" t="s">
        <v>6800</v>
      </c>
      <c r="P618">
        <v>3</v>
      </c>
      <c r="Q618">
        <v>0</v>
      </c>
      <c r="R618">
        <v>616</v>
      </c>
      <c r="S618" t="s">
        <v>10512</v>
      </c>
      <c r="T618" t="s">
        <v>10511</v>
      </c>
      <c r="U618">
        <f t="shared" si="9"/>
        <v>3</v>
      </c>
    </row>
    <row r="619" spans="1:21" x14ac:dyDescent="0.25">
      <c r="A619" s="1">
        <v>617</v>
      </c>
      <c r="B619" t="s">
        <v>3215</v>
      </c>
      <c r="C619" t="s">
        <v>3216</v>
      </c>
      <c r="D619" t="s">
        <v>13101</v>
      </c>
      <c r="E619">
        <v>3</v>
      </c>
      <c r="F619" t="s">
        <v>15</v>
      </c>
      <c r="G619" t="s">
        <v>3217</v>
      </c>
      <c r="H619" t="s">
        <v>3218</v>
      </c>
      <c r="I619">
        <v>6089</v>
      </c>
      <c r="J619" t="s">
        <v>18</v>
      </c>
      <c r="K619" t="s">
        <v>3219</v>
      </c>
      <c r="L619" t="s">
        <v>3220</v>
      </c>
      <c r="M619">
        <v>3</v>
      </c>
      <c r="N619">
        <v>1</v>
      </c>
      <c r="O619" t="s">
        <v>6798</v>
      </c>
      <c r="P619">
        <v>1</v>
      </c>
      <c r="Q619">
        <v>2</v>
      </c>
      <c r="R619">
        <v>617</v>
      </c>
      <c r="S619" t="s">
        <v>10510</v>
      </c>
      <c r="T619" t="s">
        <v>10509</v>
      </c>
      <c r="U619">
        <f t="shared" si="9"/>
        <v>2</v>
      </c>
    </row>
    <row r="620" spans="1:21" x14ac:dyDescent="0.25">
      <c r="A620" s="1">
        <v>618</v>
      </c>
      <c r="B620" t="s">
        <v>3233</v>
      </c>
      <c r="C620" t="s">
        <v>3234</v>
      </c>
      <c r="D620" t="s">
        <v>13815</v>
      </c>
      <c r="E620">
        <v>3</v>
      </c>
      <c r="F620" t="s">
        <v>3235</v>
      </c>
      <c r="G620" t="s">
        <v>3236</v>
      </c>
      <c r="H620" t="s">
        <v>3237</v>
      </c>
      <c r="I620">
        <v>1211</v>
      </c>
      <c r="J620" t="s">
        <v>2353</v>
      </c>
      <c r="K620" t="s">
        <v>3238</v>
      </c>
      <c r="L620" t="s">
        <v>3239</v>
      </c>
      <c r="M620">
        <v>3</v>
      </c>
      <c r="N620">
        <v>1</v>
      </c>
      <c r="O620" t="s">
        <v>6796</v>
      </c>
      <c r="P620">
        <v>4</v>
      </c>
      <c r="Q620">
        <v>-1</v>
      </c>
      <c r="R620">
        <v>618</v>
      </c>
      <c r="S620" t="s">
        <v>10508</v>
      </c>
      <c r="T620" t="s">
        <v>10507</v>
      </c>
      <c r="U620">
        <f t="shared" si="9"/>
        <v>3</v>
      </c>
    </row>
    <row r="621" spans="1:21" x14ac:dyDescent="0.25">
      <c r="A621" s="1">
        <v>619</v>
      </c>
      <c r="B621" t="s">
        <v>3279</v>
      </c>
      <c r="C621" t="s">
        <v>3280</v>
      </c>
      <c r="D621" t="s">
        <v>13927</v>
      </c>
      <c r="E621">
        <v>3</v>
      </c>
      <c r="F621" t="s">
        <v>286</v>
      </c>
      <c r="G621" t="s">
        <v>3281</v>
      </c>
      <c r="H621" t="s">
        <v>3282</v>
      </c>
      <c r="I621">
        <v>533</v>
      </c>
      <c r="J621" t="s">
        <v>287</v>
      </c>
      <c r="K621" t="s">
        <v>3283</v>
      </c>
      <c r="L621" t="s">
        <v>3284</v>
      </c>
      <c r="M621">
        <v>3</v>
      </c>
      <c r="N621">
        <v>0</v>
      </c>
      <c r="O621" t="s">
        <v>6794</v>
      </c>
      <c r="P621">
        <v>2</v>
      </c>
      <c r="Q621">
        <v>1</v>
      </c>
      <c r="R621">
        <v>619</v>
      </c>
      <c r="S621" t="s">
        <v>10506</v>
      </c>
      <c r="T621" t="s">
        <v>10505</v>
      </c>
      <c r="U621">
        <f t="shared" si="9"/>
        <v>4</v>
      </c>
    </row>
    <row r="622" spans="1:21" x14ac:dyDescent="0.25">
      <c r="A622" s="1">
        <v>620</v>
      </c>
      <c r="B622" t="s">
        <v>3297</v>
      </c>
      <c r="C622" t="s">
        <v>3298</v>
      </c>
      <c r="D622" t="s">
        <v>13924</v>
      </c>
      <c r="E622">
        <v>3</v>
      </c>
      <c r="F622" t="s">
        <v>286</v>
      </c>
      <c r="G622" t="s">
        <v>3299</v>
      </c>
      <c r="H622" t="s">
        <v>3300</v>
      </c>
      <c r="I622">
        <v>8174</v>
      </c>
      <c r="J622" t="s">
        <v>287</v>
      </c>
      <c r="K622" t="s">
        <v>3301</v>
      </c>
      <c r="L622" t="s">
        <v>3302</v>
      </c>
      <c r="M622">
        <v>3</v>
      </c>
      <c r="N622">
        <v>3</v>
      </c>
      <c r="O622" t="s">
        <v>6792</v>
      </c>
      <c r="P622">
        <v>3</v>
      </c>
      <c r="Q622">
        <v>0</v>
      </c>
      <c r="R622">
        <v>620</v>
      </c>
      <c r="S622" t="s">
        <v>10504</v>
      </c>
      <c r="T622" t="s">
        <v>10503</v>
      </c>
      <c r="U622">
        <f t="shared" si="9"/>
        <v>3</v>
      </c>
    </row>
    <row r="623" spans="1:21" x14ac:dyDescent="0.25">
      <c r="A623" s="1">
        <v>621</v>
      </c>
      <c r="B623" t="s">
        <v>3351</v>
      </c>
      <c r="C623" t="s">
        <v>3352</v>
      </c>
      <c r="D623" t="s">
        <v>13637</v>
      </c>
      <c r="E623">
        <v>3</v>
      </c>
      <c r="F623" t="s">
        <v>286</v>
      </c>
      <c r="G623" t="s">
        <v>3353</v>
      </c>
      <c r="H623" t="s">
        <v>3354</v>
      </c>
      <c r="I623">
        <v>21405</v>
      </c>
      <c r="J623" t="s">
        <v>287</v>
      </c>
      <c r="K623" t="s">
        <v>3355</v>
      </c>
      <c r="L623" t="s">
        <v>3356</v>
      </c>
      <c r="M623">
        <v>3</v>
      </c>
      <c r="N623">
        <v>3</v>
      </c>
      <c r="O623" t="s">
        <v>6790</v>
      </c>
      <c r="P623">
        <v>3</v>
      </c>
      <c r="Q623">
        <v>0</v>
      </c>
      <c r="R623">
        <v>621</v>
      </c>
      <c r="S623" t="s">
        <v>10502</v>
      </c>
      <c r="T623" t="s">
        <v>10501</v>
      </c>
      <c r="U623">
        <f t="shared" si="9"/>
        <v>3</v>
      </c>
    </row>
    <row r="624" spans="1:21" x14ac:dyDescent="0.25">
      <c r="A624" s="1">
        <v>622</v>
      </c>
      <c r="B624" t="s">
        <v>3381</v>
      </c>
      <c r="C624" t="s">
        <v>3382</v>
      </c>
      <c r="D624" t="s">
        <v>13638</v>
      </c>
      <c r="E624">
        <v>3</v>
      </c>
      <c r="F624" t="s">
        <v>15</v>
      </c>
      <c r="G624" t="s">
        <v>3383</v>
      </c>
      <c r="H624" t="s">
        <v>3384</v>
      </c>
      <c r="I624">
        <v>5933</v>
      </c>
      <c r="J624" t="s">
        <v>18</v>
      </c>
      <c r="K624" t="s">
        <v>3385</v>
      </c>
      <c r="L624" t="s">
        <v>3386</v>
      </c>
      <c r="M624">
        <v>3</v>
      </c>
      <c r="N624">
        <v>3</v>
      </c>
      <c r="O624" t="s">
        <v>6788</v>
      </c>
      <c r="P624">
        <v>3</v>
      </c>
      <c r="Q624">
        <v>0</v>
      </c>
      <c r="R624">
        <v>622</v>
      </c>
      <c r="S624" t="s">
        <v>10500</v>
      </c>
      <c r="T624" t="s">
        <v>10499</v>
      </c>
      <c r="U624">
        <f t="shared" si="9"/>
        <v>3</v>
      </c>
    </row>
    <row r="625" spans="1:21" x14ac:dyDescent="0.25">
      <c r="A625" s="1">
        <v>623</v>
      </c>
      <c r="B625" t="s">
        <v>3393</v>
      </c>
      <c r="C625" t="s">
        <v>3394</v>
      </c>
      <c r="D625" t="s">
        <v>13659</v>
      </c>
      <c r="E625">
        <v>3</v>
      </c>
      <c r="F625" t="s">
        <v>15</v>
      </c>
      <c r="G625" t="s">
        <v>3395</v>
      </c>
      <c r="H625" t="s">
        <v>3396</v>
      </c>
      <c r="I625">
        <v>28328</v>
      </c>
      <c r="J625" t="s">
        <v>18</v>
      </c>
      <c r="K625" t="s">
        <v>3397</v>
      </c>
      <c r="L625" t="s">
        <v>3398</v>
      </c>
      <c r="M625">
        <v>3</v>
      </c>
      <c r="N625">
        <v>0</v>
      </c>
      <c r="O625" t="s">
        <v>6786</v>
      </c>
      <c r="P625">
        <v>2</v>
      </c>
      <c r="Q625">
        <v>1</v>
      </c>
      <c r="R625">
        <v>623</v>
      </c>
      <c r="S625" t="s">
        <v>10498</v>
      </c>
      <c r="T625" t="s">
        <v>10497</v>
      </c>
      <c r="U625">
        <f t="shared" si="9"/>
        <v>2</v>
      </c>
    </row>
    <row r="626" spans="1:21" x14ac:dyDescent="0.25">
      <c r="A626" s="1">
        <v>624</v>
      </c>
      <c r="B626" t="s">
        <v>3411</v>
      </c>
      <c r="C626" t="s">
        <v>3412</v>
      </c>
      <c r="D626" t="s">
        <v>13639</v>
      </c>
      <c r="E626">
        <v>3</v>
      </c>
      <c r="F626" t="s">
        <v>73</v>
      </c>
      <c r="G626" t="s">
        <v>3413</v>
      </c>
      <c r="H626" t="s">
        <v>3414</v>
      </c>
      <c r="I626">
        <v>37998</v>
      </c>
      <c r="J626" t="s">
        <v>76</v>
      </c>
      <c r="K626" t="s">
        <v>3415</v>
      </c>
      <c r="L626" t="s">
        <v>3416</v>
      </c>
      <c r="M626">
        <v>3</v>
      </c>
      <c r="N626">
        <v>1</v>
      </c>
      <c r="O626" t="s">
        <v>6784</v>
      </c>
      <c r="P626">
        <v>3</v>
      </c>
      <c r="Q626">
        <v>0</v>
      </c>
      <c r="R626">
        <v>624</v>
      </c>
      <c r="S626" t="s">
        <v>10496</v>
      </c>
      <c r="T626" t="s">
        <v>10495</v>
      </c>
      <c r="U626">
        <f t="shared" si="9"/>
        <v>3</v>
      </c>
    </row>
    <row r="627" spans="1:21" x14ac:dyDescent="0.25">
      <c r="A627" s="1">
        <v>625</v>
      </c>
      <c r="B627" t="s">
        <v>3417</v>
      </c>
      <c r="C627" t="s">
        <v>2417</v>
      </c>
      <c r="D627" t="s">
        <v>13640</v>
      </c>
      <c r="E627">
        <v>3</v>
      </c>
      <c r="F627" t="s">
        <v>321</v>
      </c>
      <c r="G627" t="s">
        <v>3418</v>
      </c>
      <c r="H627" t="s">
        <v>3419</v>
      </c>
      <c r="I627">
        <v>7421</v>
      </c>
      <c r="J627" t="s">
        <v>324</v>
      </c>
      <c r="K627" t="s">
        <v>3420</v>
      </c>
      <c r="L627" t="s">
        <v>3421</v>
      </c>
      <c r="M627">
        <v>3</v>
      </c>
      <c r="N627">
        <v>3</v>
      </c>
      <c r="O627" t="s">
        <v>6782</v>
      </c>
      <c r="P627">
        <v>3</v>
      </c>
      <c r="Q627">
        <v>0</v>
      </c>
      <c r="R627">
        <v>625</v>
      </c>
      <c r="S627" t="s">
        <v>10494</v>
      </c>
      <c r="T627" t="s">
        <v>10493</v>
      </c>
      <c r="U627">
        <f t="shared" si="9"/>
        <v>3</v>
      </c>
    </row>
    <row r="628" spans="1:21" x14ac:dyDescent="0.25">
      <c r="A628" s="1">
        <v>626</v>
      </c>
      <c r="B628" t="s">
        <v>3470</v>
      </c>
      <c r="C628" t="s">
        <v>3471</v>
      </c>
      <c r="D628" t="s">
        <v>13641</v>
      </c>
      <c r="E628">
        <v>4</v>
      </c>
      <c r="F628" t="s">
        <v>198</v>
      </c>
      <c r="G628" t="s">
        <v>3472</v>
      </c>
      <c r="H628" t="s">
        <v>3473</v>
      </c>
      <c r="I628">
        <v>4549</v>
      </c>
      <c r="J628" t="s">
        <v>199</v>
      </c>
      <c r="K628" t="s">
        <v>3474</v>
      </c>
      <c r="L628" t="s">
        <v>3475</v>
      </c>
      <c r="M628">
        <v>3</v>
      </c>
      <c r="N628">
        <v>3</v>
      </c>
      <c r="O628" t="s">
        <v>6780</v>
      </c>
      <c r="P628">
        <v>3</v>
      </c>
      <c r="Q628">
        <v>0</v>
      </c>
      <c r="R628">
        <v>626</v>
      </c>
      <c r="S628" t="s">
        <v>10492</v>
      </c>
      <c r="T628" t="s">
        <v>6780</v>
      </c>
      <c r="U628">
        <f t="shared" si="9"/>
        <v>3</v>
      </c>
    </row>
    <row r="629" spans="1:21" x14ac:dyDescent="0.25">
      <c r="A629" s="1">
        <v>627</v>
      </c>
      <c r="B629" t="s">
        <v>3515</v>
      </c>
      <c r="C629" t="s">
        <v>3516</v>
      </c>
      <c r="D629" t="s">
        <v>13642</v>
      </c>
      <c r="E629">
        <v>4</v>
      </c>
      <c r="F629" t="s">
        <v>31</v>
      </c>
      <c r="G629" t="s">
        <v>3517</v>
      </c>
      <c r="H629" t="s">
        <v>3518</v>
      </c>
      <c r="I629">
        <v>13964</v>
      </c>
      <c r="J629" t="s">
        <v>34</v>
      </c>
      <c r="K629" t="s">
        <v>3519</v>
      </c>
      <c r="L629" t="s">
        <v>3520</v>
      </c>
      <c r="M629">
        <v>3</v>
      </c>
      <c r="N629">
        <v>1</v>
      </c>
      <c r="O629" t="s">
        <v>6778</v>
      </c>
      <c r="P629">
        <v>3</v>
      </c>
      <c r="Q629">
        <v>0</v>
      </c>
      <c r="R629">
        <v>627</v>
      </c>
      <c r="S629" t="s">
        <v>10491</v>
      </c>
      <c r="T629" t="s">
        <v>10490</v>
      </c>
      <c r="U629">
        <f t="shared" si="9"/>
        <v>3</v>
      </c>
    </row>
    <row r="630" spans="1:21" x14ac:dyDescent="0.25">
      <c r="A630" s="1">
        <v>628</v>
      </c>
      <c r="B630" t="s">
        <v>3527</v>
      </c>
      <c r="C630" t="s">
        <v>3528</v>
      </c>
      <c r="D630" t="s">
        <v>13643</v>
      </c>
      <c r="E630">
        <v>4</v>
      </c>
      <c r="F630" t="s">
        <v>1397</v>
      </c>
      <c r="G630" t="s">
        <v>3529</v>
      </c>
      <c r="H630" t="s">
        <v>3530</v>
      </c>
      <c r="I630">
        <v>2137</v>
      </c>
      <c r="J630" t="s">
        <v>108</v>
      </c>
      <c r="K630" t="s">
        <v>3531</v>
      </c>
      <c r="L630" t="s">
        <v>3532</v>
      </c>
      <c r="M630">
        <v>3</v>
      </c>
      <c r="N630">
        <v>1</v>
      </c>
      <c r="O630" t="s">
        <v>6776</v>
      </c>
      <c r="P630">
        <v>3</v>
      </c>
      <c r="Q630">
        <v>0</v>
      </c>
      <c r="R630">
        <v>628</v>
      </c>
      <c r="S630" t="s">
        <v>10489</v>
      </c>
      <c r="T630" t="s">
        <v>10488</v>
      </c>
      <c r="U630">
        <f t="shared" si="9"/>
        <v>3</v>
      </c>
    </row>
    <row r="631" spans="1:21" x14ac:dyDescent="0.25">
      <c r="A631" s="1">
        <v>629</v>
      </c>
      <c r="B631" t="s">
        <v>2510</v>
      </c>
      <c r="C631" t="s">
        <v>3533</v>
      </c>
      <c r="D631" t="s">
        <v>13644</v>
      </c>
      <c r="E631">
        <v>4</v>
      </c>
      <c r="F631" t="s">
        <v>593</v>
      </c>
      <c r="G631" t="s">
        <v>3534</v>
      </c>
      <c r="H631" t="s">
        <v>2513</v>
      </c>
      <c r="I631">
        <v>1896</v>
      </c>
      <c r="J631" t="s">
        <v>283</v>
      </c>
      <c r="K631" t="s">
        <v>3535</v>
      </c>
      <c r="L631" t="s">
        <v>3536</v>
      </c>
      <c r="M631">
        <v>3</v>
      </c>
      <c r="N631">
        <v>3</v>
      </c>
      <c r="O631" t="s">
        <v>6774</v>
      </c>
      <c r="P631">
        <v>3</v>
      </c>
      <c r="Q631">
        <v>0</v>
      </c>
      <c r="R631">
        <v>629</v>
      </c>
      <c r="S631" t="s">
        <v>8757</v>
      </c>
      <c r="T631" t="s">
        <v>8756</v>
      </c>
      <c r="U631">
        <f t="shared" si="9"/>
        <v>3</v>
      </c>
    </row>
    <row r="632" spans="1:21" x14ac:dyDescent="0.25">
      <c r="A632" s="1">
        <v>630</v>
      </c>
      <c r="B632" t="s">
        <v>3537</v>
      </c>
      <c r="C632" t="s">
        <v>3538</v>
      </c>
      <c r="D632" t="s">
        <v>13660</v>
      </c>
      <c r="E632">
        <v>4</v>
      </c>
      <c r="F632" t="s">
        <v>198</v>
      </c>
      <c r="G632" t="s">
        <v>3539</v>
      </c>
      <c r="H632" t="s">
        <v>3540</v>
      </c>
      <c r="I632">
        <v>5215</v>
      </c>
      <c r="J632" t="s">
        <v>199</v>
      </c>
      <c r="K632" t="s">
        <v>3541</v>
      </c>
      <c r="L632" t="s">
        <v>3542</v>
      </c>
      <c r="M632">
        <v>3</v>
      </c>
      <c r="N632">
        <v>3</v>
      </c>
      <c r="O632" t="s">
        <v>6772</v>
      </c>
      <c r="P632">
        <v>2</v>
      </c>
      <c r="Q632">
        <v>1</v>
      </c>
      <c r="R632">
        <v>630</v>
      </c>
      <c r="S632" t="s">
        <v>10487</v>
      </c>
      <c r="T632" t="s">
        <v>10486</v>
      </c>
      <c r="U632">
        <f t="shared" si="9"/>
        <v>3</v>
      </c>
    </row>
    <row r="633" spans="1:21" x14ac:dyDescent="0.25">
      <c r="A633" s="1">
        <v>631</v>
      </c>
      <c r="B633" t="s">
        <v>3555</v>
      </c>
      <c r="C633" t="s">
        <v>3556</v>
      </c>
      <c r="D633" t="s">
        <v>13665</v>
      </c>
      <c r="E633">
        <v>4</v>
      </c>
      <c r="F633" t="s">
        <v>73</v>
      </c>
      <c r="G633" t="s">
        <v>3557</v>
      </c>
      <c r="H633" t="s">
        <v>3558</v>
      </c>
      <c r="I633">
        <v>4528</v>
      </c>
      <c r="J633" t="s">
        <v>76</v>
      </c>
      <c r="K633" t="s">
        <v>3559</v>
      </c>
      <c r="L633" t="s">
        <v>3560</v>
      </c>
      <c r="M633">
        <v>3</v>
      </c>
      <c r="N633">
        <v>1</v>
      </c>
      <c r="O633" t="s">
        <v>6770</v>
      </c>
      <c r="P633">
        <v>2</v>
      </c>
      <c r="Q633">
        <v>1</v>
      </c>
      <c r="R633">
        <v>631</v>
      </c>
      <c r="S633" t="s">
        <v>10485</v>
      </c>
      <c r="T633" t="s">
        <v>10484</v>
      </c>
      <c r="U633">
        <f t="shared" si="9"/>
        <v>3</v>
      </c>
    </row>
    <row r="634" spans="1:21" x14ac:dyDescent="0.25">
      <c r="A634" s="1">
        <v>632</v>
      </c>
      <c r="B634" t="s">
        <v>3573</v>
      </c>
      <c r="C634" t="s">
        <v>3574</v>
      </c>
      <c r="D634" t="s">
        <v>13669</v>
      </c>
      <c r="E634">
        <v>4</v>
      </c>
      <c r="F634" t="s">
        <v>198</v>
      </c>
      <c r="G634" t="s">
        <v>3575</v>
      </c>
      <c r="H634" t="s">
        <v>3576</v>
      </c>
      <c r="I634">
        <v>764</v>
      </c>
      <c r="J634" t="s">
        <v>199</v>
      </c>
      <c r="K634" t="s">
        <v>3577</v>
      </c>
      <c r="L634" t="s">
        <v>3578</v>
      </c>
      <c r="M634">
        <v>3</v>
      </c>
      <c r="N634">
        <v>1</v>
      </c>
      <c r="O634" t="s">
        <v>6768</v>
      </c>
      <c r="P634">
        <v>2</v>
      </c>
      <c r="Q634">
        <v>1</v>
      </c>
      <c r="R634">
        <v>632</v>
      </c>
      <c r="S634" t="s">
        <v>10483</v>
      </c>
      <c r="T634" t="s">
        <v>10482</v>
      </c>
      <c r="U634">
        <f t="shared" si="9"/>
        <v>2</v>
      </c>
    </row>
    <row r="635" spans="1:21" x14ac:dyDescent="0.25">
      <c r="A635" s="1">
        <v>633</v>
      </c>
      <c r="B635" t="s">
        <v>3579</v>
      </c>
      <c r="C635" t="s">
        <v>3580</v>
      </c>
      <c r="D635" t="s">
        <v>13648</v>
      </c>
      <c r="E635">
        <v>4</v>
      </c>
      <c r="F635" t="s">
        <v>286</v>
      </c>
      <c r="G635" t="s">
        <v>3581</v>
      </c>
      <c r="H635" t="s">
        <v>3582</v>
      </c>
      <c r="I635">
        <v>4169</v>
      </c>
      <c r="J635" t="s">
        <v>287</v>
      </c>
      <c r="K635" t="s">
        <v>3583</v>
      </c>
      <c r="L635" t="s">
        <v>3584</v>
      </c>
      <c r="M635">
        <v>3</v>
      </c>
      <c r="N635">
        <v>3</v>
      </c>
      <c r="O635" t="s">
        <v>6766</v>
      </c>
      <c r="P635">
        <v>3</v>
      </c>
      <c r="Q635">
        <v>0</v>
      </c>
      <c r="R635">
        <v>633</v>
      </c>
      <c r="S635" t="s">
        <v>8749</v>
      </c>
      <c r="T635" t="s">
        <v>8748</v>
      </c>
      <c r="U635">
        <f t="shared" si="9"/>
        <v>3</v>
      </c>
    </row>
    <row r="636" spans="1:21" x14ac:dyDescent="0.25">
      <c r="A636" s="1">
        <v>634</v>
      </c>
      <c r="B636" t="s">
        <v>3603</v>
      </c>
      <c r="C636" t="s">
        <v>3604</v>
      </c>
      <c r="D636" t="s">
        <v>13932</v>
      </c>
      <c r="E636">
        <v>4</v>
      </c>
      <c r="F636" t="s">
        <v>31</v>
      </c>
      <c r="G636" t="s">
        <v>3605</v>
      </c>
      <c r="H636" t="s">
        <v>3606</v>
      </c>
      <c r="I636">
        <v>10089</v>
      </c>
      <c r="J636" t="s">
        <v>34</v>
      </c>
      <c r="K636" t="s">
        <v>3607</v>
      </c>
      <c r="L636" t="s">
        <v>3608</v>
      </c>
      <c r="M636">
        <v>3</v>
      </c>
      <c r="N636">
        <v>0</v>
      </c>
      <c r="O636" t="s">
        <v>6764</v>
      </c>
      <c r="P636">
        <v>2</v>
      </c>
      <c r="Q636">
        <v>1</v>
      </c>
      <c r="R636">
        <v>634</v>
      </c>
      <c r="S636" t="s">
        <v>10481</v>
      </c>
      <c r="T636" t="s">
        <v>10480</v>
      </c>
      <c r="U636">
        <f t="shared" si="9"/>
        <v>3</v>
      </c>
    </row>
    <row r="637" spans="1:21" x14ac:dyDescent="0.25">
      <c r="A637" s="1">
        <v>635</v>
      </c>
      <c r="B637" t="s">
        <v>3621</v>
      </c>
      <c r="C637" t="s">
        <v>3622</v>
      </c>
      <c r="D637" t="s">
        <v>13925</v>
      </c>
      <c r="E637">
        <v>4</v>
      </c>
      <c r="F637" t="s">
        <v>39</v>
      </c>
      <c r="G637" t="s">
        <v>3623</v>
      </c>
      <c r="H637" t="s">
        <v>3624</v>
      </c>
      <c r="I637">
        <v>5642</v>
      </c>
      <c r="J637" t="s">
        <v>42</v>
      </c>
      <c r="K637" t="s">
        <v>3625</v>
      </c>
      <c r="L637" t="s">
        <v>3626</v>
      </c>
      <c r="M637">
        <v>3</v>
      </c>
      <c r="N637">
        <v>3</v>
      </c>
      <c r="O637" t="s">
        <v>6762</v>
      </c>
      <c r="P637">
        <v>3</v>
      </c>
      <c r="Q637">
        <v>0</v>
      </c>
      <c r="R637">
        <v>635</v>
      </c>
      <c r="S637" t="s">
        <v>10479</v>
      </c>
      <c r="T637" t="s">
        <v>10478</v>
      </c>
      <c r="U637">
        <f t="shared" si="9"/>
        <v>4</v>
      </c>
    </row>
    <row r="638" spans="1:21" x14ac:dyDescent="0.25">
      <c r="A638" s="1">
        <v>636</v>
      </c>
      <c r="B638" t="s">
        <v>3639</v>
      </c>
      <c r="C638" t="s">
        <v>3640</v>
      </c>
      <c r="D638" t="s">
        <v>13650</v>
      </c>
      <c r="E638">
        <v>4</v>
      </c>
      <c r="F638" t="s">
        <v>15</v>
      </c>
      <c r="G638" t="s">
        <v>3641</v>
      </c>
      <c r="H638" t="s">
        <v>3642</v>
      </c>
      <c r="I638">
        <v>18499</v>
      </c>
      <c r="J638" t="s">
        <v>18</v>
      </c>
      <c r="K638" t="s">
        <v>3643</v>
      </c>
      <c r="L638" t="s">
        <v>3644</v>
      </c>
      <c r="M638">
        <v>3</v>
      </c>
      <c r="N638">
        <v>1</v>
      </c>
      <c r="O638" t="s">
        <v>6760</v>
      </c>
      <c r="P638">
        <v>3</v>
      </c>
      <c r="Q638">
        <v>0</v>
      </c>
      <c r="R638">
        <v>636</v>
      </c>
      <c r="S638" t="s">
        <v>8743</v>
      </c>
      <c r="T638" t="s">
        <v>8742</v>
      </c>
      <c r="U638">
        <f t="shared" si="9"/>
        <v>3</v>
      </c>
    </row>
    <row r="639" spans="1:21" x14ac:dyDescent="0.25">
      <c r="A639" s="1">
        <v>637</v>
      </c>
      <c r="B639" t="s">
        <v>3657</v>
      </c>
      <c r="C639" t="s">
        <v>3658</v>
      </c>
      <c r="D639" t="s">
        <v>13933</v>
      </c>
      <c r="E639">
        <v>4</v>
      </c>
      <c r="F639" t="s">
        <v>15</v>
      </c>
      <c r="G639" t="s">
        <v>3659</v>
      </c>
      <c r="H639" t="s">
        <v>3660</v>
      </c>
      <c r="I639">
        <v>44560</v>
      </c>
      <c r="J639" t="s">
        <v>18</v>
      </c>
      <c r="K639" t="s">
        <v>3661</v>
      </c>
      <c r="L639" t="s">
        <v>3662</v>
      </c>
      <c r="M639">
        <v>3</v>
      </c>
      <c r="N639">
        <v>0</v>
      </c>
      <c r="O639" t="s">
        <v>6758</v>
      </c>
      <c r="P639">
        <v>2</v>
      </c>
      <c r="Q639">
        <v>1</v>
      </c>
      <c r="R639">
        <v>637</v>
      </c>
      <c r="S639" t="s">
        <v>10477</v>
      </c>
      <c r="T639" t="s">
        <v>10476</v>
      </c>
      <c r="U639">
        <f t="shared" si="9"/>
        <v>3</v>
      </c>
    </row>
    <row r="640" spans="1:21" x14ac:dyDescent="0.25">
      <c r="A640" s="1">
        <v>638</v>
      </c>
      <c r="B640" t="s">
        <v>3681</v>
      </c>
      <c r="C640" t="s">
        <v>3682</v>
      </c>
      <c r="D640" t="s">
        <v>13652</v>
      </c>
      <c r="E640">
        <v>4</v>
      </c>
      <c r="F640" t="s">
        <v>107</v>
      </c>
      <c r="G640" t="s">
        <v>3683</v>
      </c>
      <c r="H640" t="s">
        <v>3684</v>
      </c>
      <c r="I640">
        <v>66145</v>
      </c>
      <c r="J640" t="s">
        <v>108</v>
      </c>
      <c r="K640" t="s">
        <v>3685</v>
      </c>
      <c r="L640" t="s">
        <v>3686</v>
      </c>
      <c r="M640">
        <v>3</v>
      </c>
      <c r="N640">
        <v>1</v>
      </c>
      <c r="O640" t="s">
        <v>6756</v>
      </c>
      <c r="P640">
        <v>3</v>
      </c>
      <c r="Q640">
        <v>0</v>
      </c>
      <c r="R640">
        <v>638</v>
      </c>
      <c r="S640" t="s">
        <v>10475</v>
      </c>
      <c r="T640" t="s">
        <v>10474</v>
      </c>
      <c r="U640">
        <f t="shared" si="9"/>
        <v>3</v>
      </c>
    </row>
    <row r="641" spans="1:21" x14ac:dyDescent="0.25">
      <c r="A641" s="1">
        <v>639</v>
      </c>
      <c r="B641" t="s">
        <v>3693</v>
      </c>
      <c r="C641" t="s">
        <v>3694</v>
      </c>
      <c r="D641" t="s">
        <v>13670</v>
      </c>
      <c r="E641">
        <v>4</v>
      </c>
      <c r="F641" t="s">
        <v>286</v>
      </c>
      <c r="G641" t="s">
        <v>3695</v>
      </c>
      <c r="H641" t="s">
        <v>3696</v>
      </c>
      <c r="I641">
        <v>22429</v>
      </c>
      <c r="J641" t="s">
        <v>287</v>
      </c>
      <c r="K641" t="s">
        <v>3697</v>
      </c>
      <c r="L641" t="s">
        <v>3698</v>
      </c>
      <c r="M641">
        <v>3</v>
      </c>
      <c r="N641">
        <v>3</v>
      </c>
      <c r="O641" t="s">
        <v>6754</v>
      </c>
      <c r="P641">
        <v>2</v>
      </c>
      <c r="Q641">
        <v>1</v>
      </c>
      <c r="R641">
        <v>639</v>
      </c>
      <c r="S641" t="s">
        <v>10473</v>
      </c>
      <c r="T641" t="s">
        <v>10472</v>
      </c>
      <c r="U641">
        <f t="shared" si="9"/>
        <v>3</v>
      </c>
    </row>
    <row r="642" spans="1:21" x14ac:dyDescent="0.25">
      <c r="A642" s="1">
        <v>640</v>
      </c>
      <c r="B642" t="s">
        <v>3730</v>
      </c>
      <c r="C642" t="s">
        <v>3731</v>
      </c>
      <c r="D642" t="s">
        <v>13197</v>
      </c>
      <c r="E642">
        <v>4</v>
      </c>
      <c r="F642" t="s">
        <v>187</v>
      </c>
      <c r="G642" t="s">
        <v>3732</v>
      </c>
      <c r="H642" t="s">
        <v>3733</v>
      </c>
      <c r="I642">
        <v>86650</v>
      </c>
      <c r="J642" t="s">
        <v>161</v>
      </c>
      <c r="K642" t="s">
        <v>3734</v>
      </c>
      <c r="L642" t="s">
        <v>3735</v>
      </c>
      <c r="M642">
        <v>3</v>
      </c>
      <c r="N642">
        <v>3</v>
      </c>
      <c r="O642" t="s">
        <v>6752</v>
      </c>
      <c r="P642">
        <v>2</v>
      </c>
      <c r="Q642">
        <v>1</v>
      </c>
      <c r="R642">
        <v>640</v>
      </c>
      <c r="S642" t="s">
        <v>10471</v>
      </c>
      <c r="T642" t="s">
        <v>10470</v>
      </c>
      <c r="U642">
        <f t="shared" si="9"/>
        <v>3</v>
      </c>
    </row>
    <row r="643" spans="1:21" x14ac:dyDescent="0.25">
      <c r="A643" s="1">
        <v>641</v>
      </c>
      <c r="B643" t="s">
        <v>3766</v>
      </c>
      <c r="C643" t="s">
        <v>3767</v>
      </c>
      <c r="D643" t="s">
        <v>13671</v>
      </c>
      <c r="E643">
        <v>4</v>
      </c>
      <c r="F643" t="s">
        <v>187</v>
      </c>
      <c r="G643" t="s">
        <v>3768</v>
      </c>
      <c r="H643" t="s">
        <v>3769</v>
      </c>
      <c r="I643">
        <v>15510</v>
      </c>
      <c r="J643" t="s">
        <v>161</v>
      </c>
      <c r="K643" t="s">
        <v>3770</v>
      </c>
      <c r="L643" t="s">
        <v>3771</v>
      </c>
      <c r="M643">
        <v>3</v>
      </c>
      <c r="N643">
        <v>1</v>
      </c>
      <c r="O643" t="s">
        <v>6750</v>
      </c>
      <c r="P643">
        <v>2</v>
      </c>
      <c r="Q643">
        <v>1</v>
      </c>
      <c r="R643">
        <v>641</v>
      </c>
      <c r="S643" t="s">
        <v>10469</v>
      </c>
      <c r="T643" t="s">
        <v>10468</v>
      </c>
      <c r="U643">
        <f t="shared" si="9"/>
        <v>3</v>
      </c>
    </row>
    <row r="644" spans="1:21" x14ac:dyDescent="0.25">
      <c r="A644" s="1">
        <v>642</v>
      </c>
      <c r="B644" t="s">
        <v>3784</v>
      </c>
      <c r="C644" t="s">
        <v>3785</v>
      </c>
      <c r="D644" t="s">
        <v>13934</v>
      </c>
      <c r="E644">
        <v>4</v>
      </c>
      <c r="F644" t="s">
        <v>286</v>
      </c>
      <c r="G644" t="s">
        <v>3786</v>
      </c>
      <c r="H644" t="s">
        <v>3787</v>
      </c>
      <c r="I644">
        <v>2085</v>
      </c>
      <c r="J644" t="s">
        <v>287</v>
      </c>
      <c r="K644" t="s">
        <v>3788</v>
      </c>
      <c r="L644" t="s">
        <v>3789</v>
      </c>
      <c r="M644">
        <v>3</v>
      </c>
      <c r="N644">
        <v>3</v>
      </c>
      <c r="O644" t="s">
        <v>6748</v>
      </c>
      <c r="P644">
        <v>2</v>
      </c>
      <c r="Q644">
        <v>1</v>
      </c>
      <c r="R644">
        <v>642</v>
      </c>
      <c r="S644" t="s">
        <v>8731</v>
      </c>
      <c r="T644" t="s">
        <v>8730</v>
      </c>
      <c r="U644">
        <f t="shared" ref="U644:U707" si="10">LEN(T644)-LEN(SUBSTITUTE(T644,"{",""))</f>
        <v>4</v>
      </c>
    </row>
    <row r="645" spans="1:21" x14ac:dyDescent="0.25">
      <c r="A645" s="1">
        <v>643</v>
      </c>
      <c r="B645" t="s">
        <v>3790</v>
      </c>
      <c r="C645" t="s">
        <v>3791</v>
      </c>
      <c r="D645" t="s">
        <v>13998</v>
      </c>
      <c r="E645">
        <v>4</v>
      </c>
      <c r="F645" t="s">
        <v>15</v>
      </c>
      <c r="G645" t="s">
        <v>3792</v>
      </c>
      <c r="H645" t="s">
        <v>3793</v>
      </c>
      <c r="I645">
        <v>5673</v>
      </c>
      <c r="J645" t="s">
        <v>18</v>
      </c>
      <c r="K645" t="s">
        <v>3794</v>
      </c>
      <c r="L645" t="s">
        <v>3795</v>
      </c>
      <c r="M645">
        <v>3</v>
      </c>
      <c r="N645">
        <v>3</v>
      </c>
      <c r="O645" t="s">
        <v>6746</v>
      </c>
      <c r="P645">
        <v>4</v>
      </c>
      <c r="Q645">
        <v>-1</v>
      </c>
      <c r="R645">
        <v>643</v>
      </c>
      <c r="S645" t="s">
        <v>10467</v>
      </c>
      <c r="T645" t="s">
        <v>10466</v>
      </c>
      <c r="U645">
        <f t="shared" si="10"/>
        <v>4</v>
      </c>
    </row>
    <row r="646" spans="1:21" x14ac:dyDescent="0.25">
      <c r="A646" s="1">
        <v>644</v>
      </c>
      <c r="B646" t="s">
        <v>3808</v>
      </c>
      <c r="C646" t="s">
        <v>3809</v>
      </c>
      <c r="D646" t="s">
        <v>13673</v>
      </c>
      <c r="E646">
        <v>4</v>
      </c>
      <c r="F646" t="s">
        <v>1187</v>
      </c>
      <c r="G646" t="s">
        <v>3810</v>
      </c>
      <c r="H646" t="s">
        <v>3811</v>
      </c>
      <c r="I646">
        <v>15628</v>
      </c>
      <c r="J646" t="s">
        <v>169</v>
      </c>
      <c r="K646" t="s">
        <v>3812</v>
      </c>
      <c r="L646" t="s">
        <v>3813</v>
      </c>
      <c r="M646">
        <v>3</v>
      </c>
      <c r="N646">
        <v>3</v>
      </c>
      <c r="O646" t="s">
        <v>6744</v>
      </c>
      <c r="P646">
        <v>2</v>
      </c>
      <c r="Q646">
        <v>1</v>
      </c>
      <c r="R646">
        <v>644</v>
      </c>
      <c r="S646" t="s">
        <v>8727</v>
      </c>
      <c r="T646" t="s">
        <v>8726</v>
      </c>
      <c r="U646">
        <f t="shared" si="10"/>
        <v>3</v>
      </c>
    </row>
    <row r="647" spans="1:21" x14ac:dyDescent="0.25">
      <c r="A647" s="1">
        <v>645</v>
      </c>
      <c r="B647" t="s">
        <v>3826</v>
      </c>
      <c r="C647" t="s">
        <v>3827</v>
      </c>
      <c r="D647" t="s">
        <v>13656</v>
      </c>
      <c r="E647">
        <v>4</v>
      </c>
      <c r="F647" t="s">
        <v>198</v>
      </c>
      <c r="G647" t="s">
        <v>3828</v>
      </c>
      <c r="H647" t="s">
        <v>3829</v>
      </c>
      <c r="I647">
        <v>406</v>
      </c>
      <c r="J647" t="s">
        <v>199</v>
      </c>
      <c r="K647" t="s">
        <v>3830</v>
      </c>
      <c r="L647" t="s">
        <v>3831</v>
      </c>
      <c r="M647">
        <v>3</v>
      </c>
      <c r="N647">
        <v>3</v>
      </c>
      <c r="O647" t="s">
        <v>6742</v>
      </c>
      <c r="P647">
        <v>3</v>
      </c>
      <c r="Q647">
        <v>0</v>
      </c>
      <c r="R647">
        <v>645</v>
      </c>
      <c r="S647" t="s">
        <v>8725</v>
      </c>
      <c r="T647" t="s">
        <v>6742</v>
      </c>
      <c r="U647">
        <f t="shared" si="10"/>
        <v>3</v>
      </c>
    </row>
    <row r="648" spans="1:21" x14ac:dyDescent="0.25">
      <c r="A648" s="1">
        <v>646</v>
      </c>
      <c r="B648" t="s">
        <v>3838</v>
      </c>
      <c r="C648" t="s">
        <v>3839</v>
      </c>
      <c r="D648" t="s">
        <v>13198</v>
      </c>
      <c r="E648">
        <v>4</v>
      </c>
      <c r="F648" t="s">
        <v>39</v>
      </c>
      <c r="G648" t="s">
        <v>3840</v>
      </c>
      <c r="H648" t="s">
        <v>3841</v>
      </c>
      <c r="I648">
        <v>13890</v>
      </c>
      <c r="J648" t="s">
        <v>42</v>
      </c>
      <c r="K648" t="s">
        <v>3842</v>
      </c>
      <c r="L648" t="s">
        <v>3843</v>
      </c>
      <c r="M648">
        <v>3</v>
      </c>
      <c r="N648">
        <v>3</v>
      </c>
      <c r="O648" t="s">
        <v>6740</v>
      </c>
      <c r="P648">
        <v>2</v>
      </c>
      <c r="Q648">
        <v>1</v>
      </c>
      <c r="R648">
        <v>646</v>
      </c>
      <c r="S648" t="s">
        <v>10465</v>
      </c>
      <c r="T648" t="s">
        <v>10464</v>
      </c>
      <c r="U648">
        <f t="shared" si="10"/>
        <v>2</v>
      </c>
    </row>
    <row r="649" spans="1:21" x14ac:dyDescent="0.25">
      <c r="A649" s="1">
        <v>647</v>
      </c>
      <c r="B649" t="s">
        <v>3856</v>
      </c>
      <c r="C649" t="s">
        <v>3857</v>
      </c>
      <c r="D649" t="s">
        <v>14089</v>
      </c>
      <c r="E649">
        <v>4</v>
      </c>
      <c r="F649" t="s">
        <v>187</v>
      </c>
      <c r="G649" t="s">
        <v>3858</v>
      </c>
      <c r="H649" t="s">
        <v>3859</v>
      </c>
      <c r="I649">
        <v>112063</v>
      </c>
      <c r="J649" t="s">
        <v>161</v>
      </c>
      <c r="K649" t="s">
        <v>3860</v>
      </c>
      <c r="L649" t="s">
        <v>3861</v>
      </c>
      <c r="M649">
        <v>3</v>
      </c>
      <c r="N649">
        <v>1</v>
      </c>
      <c r="O649" t="s">
        <v>6738</v>
      </c>
      <c r="P649">
        <v>2</v>
      </c>
      <c r="Q649">
        <v>1</v>
      </c>
      <c r="R649">
        <v>647</v>
      </c>
      <c r="S649" t="s">
        <v>10463</v>
      </c>
      <c r="T649" t="s">
        <v>10462</v>
      </c>
      <c r="U649">
        <f t="shared" si="10"/>
        <v>2</v>
      </c>
    </row>
    <row r="650" spans="1:21" x14ac:dyDescent="0.25">
      <c r="A650" s="1">
        <v>648</v>
      </c>
      <c r="B650" t="s">
        <v>3862</v>
      </c>
      <c r="C650" t="s">
        <v>3863</v>
      </c>
      <c r="D650" t="s">
        <v>13199</v>
      </c>
      <c r="E650">
        <v>4</v>
      </c>
      <c r="F650" t="s">
        <v>877</v>
      </c>
      <c r="G650" t="s">
        <v>3864</v>
      </c>
      <c r="H650" t="s">
        <v>3865</v>
      </c>
      <c r="I650">
        <v>98836</v>
      </c>
      <c r="J650" t="s">
        <v>18</v>
      </c>
      <c r="K650" t="s">
        <v>3866</v>
      </c>
      <c r="L650" t="s">
        <v>3867</v>
      </c>
      <c r="M650">
        <v>3</v>
      </c>
      <c r="N650">
        <v>1</v>
      </c>
      <c r="O650" t="s">
        <v>6736</v>
      </c>
      <c r="P650">
        <v>2</v>
      </c>
      <c r="Q650">
        <v>1</v>
      </c>
      <c r="R650">
        <v>648</v>
      </c>
      <c r="S650" t="s">
        <v>10461</v>
      </c>
      <c r="T650" t="s">
        <v>10460</v>
      </c>
      <c r="U650">
        <f t="shared" si="10"/>
        <v>1</v>
      </c>
    </row>
    <row r="651" spans="1:21" x14ac:dyDescent="0.25">
      <c r="A651" s="1">
        <v>649</v>
      </c>
      <c r="B651" t="s">
        <v>3976</v>
      </c>
      <c r="C651" t="s">
        <v>3977</v>
      </c>
      <c r="D651" t="s">
        <v>13832</v>
      </c>
      <c r="E651">
        <v>4</v>
      </c>
      <c r="F651" t="s">
        <v>39</v>
      </c>
      <c r="G651" t="s">
        <v>3978</v>
      </c>
      <c r="H651" t="s">
        <v>3979</v>
      </c>
      <c r="I651">
        <v>10706</v>
      </c>
      <c r="J651" t="s">
        <v>42</v>
      </c>
      <c r="K651" t="s">
        <v>3980</v>
      </c>
      <c r="L651" t="s">
        <v>3981</v>
      </c>
      <c r="M651">
        <v>3</v>
      </c>
      <c r="N651">
        <v>3</v>
      </c>
      <c r="O651" t="s">
        <v>6734</v>
      </c>
      <c r="P651">
        <v>5</v>
      </c>
      <c r="Q651">
        <v>-2</v>
      </c>
      <c r="R651">
        <v>649</v>
      </c>
      <c r="S651" t="s">
        <v>10459</v>
      </c>
      <c r="T651" t="s">
        <v>10458</v>
      </c>
      <c r="U651">
        <f t="shared" si="10"/>
        <v>3</v>
      </c>
    </row>
    <row r="652" spans="1:21" x14ac:dyDescent="0.25">
      <c r="A652" s="1">
        <v>650</v>
      </c>
      <c r="B652" t="s">
        <v>4006</v>
      </c>
      <c r="C652" t="s">
        <v>4007</v>
      </c>
      <c r="D652" t="s">
        <v>13928</v>
      </c>
      <c r="E652">
        <v>4</v>
      </c>
      <c r="F652" t="s">
        <v>187</v>
      </c>
      <c r="G652" t="s">
        <v>4008</v>
      </c>
      <c r="H652" t="s">
        <v>4009</v>
      </c>
      <c r="I652">
        <v>20662</v>
      </c>
      <c r="J652" t="s">
        <v>161</v>
      </c>
      <c r="K652" t="s">
        <v>4010</v>
      </c>
      <c r="L652" t="s">
        <v>4011</v>
      </c>
      <c r="M652">
        <v>3</v>
      </c>
      <c r="N652">
        <v>1</v>
      </c>
      <c r="O652" t="s">
        <v>6732</v>
      </c>
      <c r="P652">
        <v>3</v>
      </c>
      <c r="Q652">
        <v>0</v>
      </c>
      <c r="R652">
        <v>650</v>
      </c>
      <c r="S652" t="s">
        <v>10457</v>
      </c>
      <c r="T652" t="s">
        <v>10456</v>
      </c>
      <c r="U652">
        <f t="shared" si="10"/>
        <v>3</v>
      </c>
    </row>
    <row r="653" spans="1:21" x14ac:dyDescent="0.25">
      <c r="A653" s="1">
        <v>651</v>
      </c>
      <c r="B653" t="s">
        <v>4018</v>
      </c>
      <c r="C653" t="s">
        <v>4019</v>
      </c>
      <c r="D653" t="s">
        <v>13678</v>
      </c>
      <c r="E653">
        <v>4</v>
      </c>
      <c r="F653" t="s">
        <v>198</v>
      </c>
      <c r="G653" t="s">
        <v>4020</v>
      </c>
      <c r="H653" t="s">
        <v>4021</v>
      </c>
      <c r="I653">
        <v>6291</v>
      </c>
      <c r="J653" t="s">
        <v>199</v>
      </c>
      <c r="K653" t="s">
        <v>4022</v>
      </c>
      <c r="L653" t="s">
        <v>4023</v>
      </c>
      <c r="M653">
        <v>3</v>
      </c>
      <c r="N653">
        <v>3</v>
      </c>
      <c r="O653" t="s">
        <v>6730</v>
      </c>
      <c r="P653">
        <v>2</v>
      </c>
      <c r="Q653">
        <v>1</v>
      </c>
      <c r="R653">
        <v>651</v>
      </c>
      <c r="S653" t="s">
        <v>8714</v>
      </c>
      <c r="T653" t="s">
        <v>8713</v>
      </c>
      <c r="U653">
        <f t="shared" si="10"/>
        <v>3</v>
      </c>
    </row>
    <row r="654" spans="1:21" x14ac:dyDescent="0.25">
      <c r="A654" s="1">
        <v>652</v>
      </c>
      <c r="B654" t="s">
        <v>4030</v>
      </c>
      <c r="C654" t="s">
        <v>4031</v>
      </c>
      <c r="D654" t="s">
        <v>13929</v>
      </c>
      <c r="E654">
        <v>4</v>
      </c>
      <c r="F654" t="s">
        <v>286</v>
      </c>
      <c r="G654" t="s">
        <v>4032</v>
      </c>
      <c r="H654" t="s">
        <v>4033</v>
      </c>
      <c r="I654">
        <v>2752</v>
      </c>
      <c r="J654" t="s">
        <v>287</v>
      </c>
      <c r="K654" t="s">
        <v>4034</v>
      </c>
      <c r="L654" t="s">
        <v>4035</v>
      </c>
      <c r="M654">
        <v>3</v>
      </c>
      <c r="N654">
        <v>3</v>
      </c>
      <c r="O654" t="s">
        <v>6728</v>
      </c>
      <c r="P654">
        <v>3</v>
      </c>
      <c r="Q654">
        <v>0</v>
      </c>
      <c r="R654">
        <v>652</v>
      </c>
      <c r="S654" t="s">
        <v>10455</v>
      </c>
      <c r="T654" t="s">
        <v>10454</v>
      </c>
      <c r="U654">
        <f t="shared" si="10"/>
        <v>3</v>
      </c>
    </row>
    <row r="655" spans="1:21" x14ac:dyDescent="0.25">
      <c r="A655" s="1">
        <v>653</v>
      </c>
      <c r="B655" t="s">
        <v>4110</v>
      </c>
      <c r="C655" t="s">
        <v>4111</v>
      </c>
      <c r="D655" t="s">
        <v>13661</v>
      </c>
      <c r="E655">
        <v>4</v>
      </c>
      <c r="F655" t="s">
        <v>73</v>
      </c>
      <c r="G655" t="s">
        <v>4112</v>
      </c>
      <c r="H655" t="s">
        <v>4113</v>
      </c>
      <c r="I655">
        <v>8665</v>
      </c>
      <c r="J655" t="s">
        <v>76</v>
      </c>
      <c r="K655" t="s">
        <v>4114</v>
      </c>
      <c r="L655" t="s">
        <v>4115</v>
      </c>
      <c r="M655">
        <v>3</v>
      </c>
      <c r="N655">
        <v>3</v>
      </c>
      <c r="O655" t="s">
        <v>6726</v>
      </c>
      <c r="P655">
        <v>3</v>
      </c>
      <c r="Q655">
        <v>0</v>
      </c>
      <c r="R655">
        <v>653</v>
      </c>
      <c r="S655" t="s">
        <v>10453</v>
      </c>
      <c r="T655" t="s">
        <v>10452</v>
      </c>
      <c r="U655">
        <f t="shared" si="10"/>
        <v>3</v>
      </c>
    </row>
    <row r="656" spans="1:21" x14ac:dyDescent="0.25">
      <c r="A656" s="1">
        <v>654</v>
      </c>
      <c r="B656" t="s">
        <v>4134</v>
      </c>
      <c r="C656" t="s">
        <v>4135</v>
      </c>
      <c r="D656" t="s">
        <v>13196</v>
      </c>
      <c r="E656">
        <v>4</v>
      </c>
      <c r="F656" t="s">
        <v>31</v>
      </c>
      <c r="G656" t="s">
        <v>4136</v>
      </c>
      <c r="H656" t="s">
        <v>4137</v>
      </c>
      <c r="I656">
        <v>10105</v>
      </c>
      <c r="J656" t="s">
        <v>34</v>
      </c>
      <c r="K656" t="s">
        <v>4138</v>
      </c>
      <c r="L656" t="s">
        <v>4139</v>
      </c>
      <c r="M656">
        <v>3</v>
      </c>
      <c r="N656">
        <v>3</v>
      </c>
      <c r="O656" t="s">
        <v>6724</v>
      </c>
      <c r="P656">
        <v>3</v>
      </c>
      <c r="Q656">
        <v>0</v>
      </c>
      <c r="R656">
        <v>654</v>
      </c>
      <c r="S656" t="s">
        <v>10451</v>
      </c>
      <c r="T656" t="s">
        <v>10450</v>
      </c>
      <c r="U656">
        <f t="shared" si="10"/>
        <v>3</v>
      </c>
    </row>
    <row r="657" spans="1:21" x14ac:dyDescent="0.25">
      <c r="A657" s="1">
        <v>655</v>
      </c>
      <c r="B657" t="s">
        <v>4146</v>
      </c>
      <c r="C657" t="s">
        <v>4147</v>
      </c>
      <c r="D657" t="s">
        <v>13662</v>
      </c>
      <c r="E657">
        <v>4</v>
      </c>
      <c r="F657" t="s">
        <v>99</v>
      </c>
      <c r="G657" t="s">
        <v>4148</v>
      </c>
      <c r="H657" t="s">
        <v>4149</v>
      </c>
      <c r="I657">
        <v>4237</v>
      </c>
      <c r="J657" t="s">
        <v>100</v>
      </c>
      <c r="K657" t="s">
        <v>4150</v>
      </c>
      <c r="L657" t="s">
        <v>4151</v>
      </c>
      <c r="M657">
        <v>3</v>
      </c>
      <c r="N657">
        <v>3</v>
      </c>
      <c r="O657" t="s">
        <v>6722</v>
      </c>
      <c r="P657">
        <v>3</v>
      </c>
      <c r="Q657">
        <v>0</v>
      </c>
      <c r="R657">
        <v>655</v>
      </c>
      <c r="S657" t="s">
        <v>10449</v>
      </c>
      <c r="T657" t="s">
        <v>10448</v>
      </c>
      <c r="U657">
        <f t="shared" si="10"/>
        <v>3</v>
      </c>
    </row>
    <row r="658" spans="1:21" x14ac:dyDescent="0.25">
      <c r="A658" s="1">
        <v>656</v>
      </c>
      <c r="B658" t="s">
        <v>4176</v>
      </c>
      <c r="C658" t="s">
        <v>4177</v>
      </c>
      <c r="D658" t="s">
        <v>13663</v>
      </c>
      <c r="E658">
        <v>4</v>
      </c>
      <c r="F658" t="s">
        <v>31</v>
      </c>
      <c r="G658" t="s">
        <v>4178</v>
      </c>
      <c r="H658" t="s">
        <v>4179</v>
      </c>
      <c r="I658">
        <v>4353</v>
      </c>
      <c r="J658" t="s">
        <v>34</v>
      </c>
      <c r="K658" t="s">
        <v>4180</v>
      </c>
      <c r="L658" t="s">
        <v>4181</v>
      </c>
      <c r="M658">
        <v>3</v>
      </c>
      <c r="N658">
        <v>3</v>
      </c>
      <c r="O658" t="s">
        <v>6720</v>
      </c>
      <c r="P658">
        <v>3</v>
      </c>
      <c r="Q658">
        <v>0</v>
      </c>
      <c r="R658">
        <v>656</v>
      </c>
      <c r="S658" t="s">
        <v>8704</v>
      </c>
      <c r="T658" t="s">
        <v>8703</v>
      </c>
      <c r="U658">
        <f t="shared" si="10"/>
        <v>3</v>
      </c>
    </row>
    <row r="659" spans="1:21" x14ac:dyDescent="0.25">
      <c r="A659" s="1">
        <v>657</v>
      </c>
      <c r="B659" t="s">
        <v>4200</v>
      </c>
      <c r="C659" t="s">
        <v>4201</v>
      </c>
      <c r="D659" t="s">
        <v>13664</v>
      </c>
      <c r="E659">
        <v>4</v>
      </c>
      <c r="F659" t="s">
        <v>39</v>
      </c>
      <c r="G659" t="s">
        <v>4202</v>
      </c>
      <c r="H659" t="s">
        <v>4203</v>
      </c>
      <c r="I659">
        <v>54437</v>
      </c>
      <c r="J659" t="s">
        <v>42</v>
      </c>
      <c r="K659" t="s">
        <v>4204</v>
      </c>
      <c r="L659" t="s">
        <v>4205</v>
      </c>
      <c r="M659">
        <v>3</v>
      </c>
      <c r="N659">
        <v>1</v>
      </c>
      <c r="O659" t="s">
        <v>6718</v>
      </c>
      <c r="P659">
        <v>3</v>
      </c>
      <c r="Q659">
        <v>0</v>
      </c>
      <c r="R659">
        <v>657</v>
      </c>
      <c r="S659" t="s">
        <v>10447</v>
      </c>
      <c r="T659" t="s">
        <v>10446</v>
      </c>
      <c r="U659">
        <f t="shared" si="10"/>
        <v>3</v>
      </c>
    </row>
    <row r="660" spans="1:21" x14ac:dyDescent="0.25">
      <c r="A660" s="1">
        <v>658</v>
      </c>
      <c r="B660" t="s">
        <v>4272</v>
      </c>
      <c r="C660" t="s">
        <v>4273</v>
      </c>
      <c r="D660" t="s">
        <v>13679</v>
      </c>
      <c r="E660">
        <v>4</v>
      </c>
      <c r="F660" t="s">
        <v>234</v>
      </c>
      <c r="G660" t="s">
        <v>4274</v>
      </c>
      <c r="H660" t="s">
        <v>4275</v>
      </c>
      <c r="I660">
        <v>9475</v>
      </c>
      <c r="J660" t="s">
        <v>237</v>
      </c>
      <c r="K660" t="s">
        <v>4276</v>
      </c>
      <c r="L660" t="s">
        <v>4277</v>
      </c>
      <c r="M660">
        <v>3</v>
      </c>
      <c r="N660">
        <v>3</v>
      </c>
      <c r="O660" t="s">
        <v>6716</v>
      </c>
      <c r="P660">
        <v>2</v>
      </c>
      <c r="Q660">
        <v>1</v>
      </c>
      <c r="R660">
        <v>658</v>
      </c>
      <c r="S660" t="s">
        <v>8700</v>
      </c>
      <c r="T660" t="s">
        <v>8699</v>
      </c>
      <c r="U660">
        <f t="shared" si="10"/>
        <v>3</v>
      </c>
    </row>
    <row r="661" spans="1:21" x14ac:dyDescent="0.25">
      <c r="A661" s="1">
        <v>659</v>
      </c>
      <c r="B661" t="s">
        <v>4311</v>
      </c>
      <c r="C661" t="s">
        <v>4312</v>
      </c>
      <c r="D661" t="s">
        <v>13666</v>
      </c>
      <c r="E661">
        <v>4</v>
      </c>
      <c r="F661" t="s">
        <v>15</v>
      </c>
      <c r="G661" t="s">
        <v>4313</v>
      </c>
      <c r="H661" t="s">
        <v>4314</v>
      </c>
      <c r="I661">
        <v>9791</v>
      </c>
      <c r="J661" t="s">
        <v>18</v>
      </c>
      <c r="K661" t="s">
        <v>4315</v>
      </c>
      <c r="L661" t="s">
        <v>4316</v>
      </c>
      <c r="M661">
        <v>3</v>
      </c>
      <c r="N661">
        <v>3</v>
      </c>
      <c r="O661" t="s">
        <v>6714</v>
      </c>
      <c r="P661">
        <v>3</v>
      </c>
      <c r="Q661">
        <v>0</v>
      </c>
      <c r="R661">
        <v>659</v>
      </c>
      <c r="S661" t="s">
        <v>10445</v>
      </c>
      <c r="T661" t="s">
        <v>10444</v>
      </c>
      <c r="U661">
        <f t="shared" si="10"/>
        <v>3</v>
      </c>
    </row>
    <row r="662" spans="1:21" x14ac:dyDescent="0.25">
      <c r="A662" s="1">
        <v>660</v>
      </c>
      <c r="B662" t="s">
        <v>4334</v>
      </c>
      <c r="C662" t="s">
        <v>4335</v>
      </c>
      <c r="D662" t="s">
        <v>13667</v>
      </c>
      <c r="E662">
        <v>4</v>
      </c>
      <c r="F662" t="s">
        <v>117</v>
      </c>
      <c r="G662" t="s">
        <v>4336</v>
      </c>
      <c r="H662" t="s">
        <v>4337</v>
      </c>
      <c r="I662">
        <v>21090</v>
      </c>
      <c r="J662" t="s">
        <v>120</v>
      </c>
      <c r="K662" t="s">
        <v>4338</v>
      </c>
      <c r="L662" t="s">
        <v>4339</v>
      </c>
      <c r="M662">
        <v>3</v>
      </c>
      <c r="N662">
        <v>1</v>
      </c>
      <c r="O662" t="s">
        <v>6712</v>
      </c>
      <c r="P662">
        <v>3</v>
      </c>
      <c r="Q662">
        <v>0</v>
      </c>
      <c r="R662">
        <v>660</v>
      </c>
      <c r="S662" t="s">
        <v>10443</v>
      </c>
      <c r="T662" t="s">
        <v>10442</v>
      </c>
      <c r="U662">
        <f t="shared" si="10"/>
        <v>3</v>
      </c>
    </row>
    <row r="663" spans="1:21" x14ac:dyDescent="0.25">
      <c r="A663" s="1">
        <v>661</v>
      </c>
      <c r="B663" t="s">
        <v>4358</v>
      </c>
      <c r="C663" t="s">
        <v>4359</v>
      </c>
      <c r="D663" t="s">
        <v>13668</v>
      </c>
      <c r="E663">
        <v>4</v>
      </c>
      <c r="F663" t="s">
        <v>73</v>
      </c>
      <c r="G663" t="s">
        <v>4360</v>
      </c>
      <c r="H663" t="s">
        <v>4361</v>
      </c>
      <c r="I663">
        <v>7018</v>
      </c>
      <c r="J663" t="s">
        <v>76</v>
      </c>
      <c r="K663" t="s">
        <v>4362</v>
      </c>
      <c r="L663" t="s">
        <v>4363</v>
      </c>
      <c r="M663">
        <v>3</v>
      </c>
      <c r="N663">
        <v>1</v>
      </c>
      <c r="O663" t="s">
        <v>6710</v>
      </c>
      <c r="P663">
        <v>3</v>
      </c>
      <c r="Q663">
        <v>0</v>
      </c>
      <c r="R663">
        <v>661</v>
      </c>
      <c r="S663" t="s">
        <v>10441</v>
      </c>
      <c r="T663" t="s">
        <v>10440</v>
      </c>
      <c r="U663">
        <f t="shared" si="10"/>
        <v>2</v>
      </c>
    </row>
    <row r="664" spans="1:21" x14ac:dyDescent="0.25">
      <c r="A664" s="1">
        <v>662</v>
      </c>
      <c r="B664" t="s">
        <v>4364</v>
      </c>
      <c r="C664" t="s">
        <v>4365</v>
      </c>
      <c r="D664" t="s">
        <v>13930</v>
      </c>
      <c r="E664">
        <v>4</v>
      </c>
      <c r="F664" t="s">
        <v>198</v>
      </c>
      <c r="G664" t="s">
        <v>4366</v>
      </c>
      <c r="H664" t="s">
        <v>4367</v>
      </c>
      <c r="I664">
        <v>48939</v>
      </c>
      <c r="J664" t="s">
        <v>199</v>
      </c>
      <c r="K664" t="s">
        <v>4368</v>
      </c>
      <c r="L664" t="s">
        <v>4369</v>
      </c>
      <c r="M664">
        <v>3</v>
      </c>
      <c r="N664">
        <v>1</v>
      </c>
      <c r="O664" t="s">
        <v>6708</v>
      </c>
      <c r="P664">
        <v>3</v>
      </c>
      <c r="Q664">
        <v>0</v>
      </c>
      <c r="R664">
        <v>662</v>
      </c>
      <c r="S664" t="s">
        <v>10439</v>
      </c>
      <c r="T664" t="s">
        <v>10438</v>
      </c>
      <c r="U664">
        <f t="shared" si="10"/>
        <v>4</v>
      </c>
    </row>
    <row r="665" spans="1:21" x14ac:dyDescent="0.25">
      <c r="A665" s="1">
        <v>663</v>
      </c>
      <c r="B665" t="s">
        <v>4471</v>
      </c>
      <c r="C665" t="s">
        <v>4472</v>
      </c>
      <c r="D665" t="s">
        <v>13680</v>
      </c>
      <c r="E665">
        <v>4</v>
      </c>
      <c r="F665" t="s">
        <v>73</v>
      </c>
      <c r="G665" t="s">
        <v>4473</v>
      </c>
      <c r="H665" t="s">
        <v>4474</v>
      </c>
      <c r="I665">
        <v>634</v>
      </c>
      <c r="J665" t="s">
        <v>76</v>
      </c>
      <c r="K665" t="s">
        <v>4475</v>
      </c>
      <c r="L665" t="s">
        <v>4476</v>
      </c>
      <c r="M665">
        <v>3</v>
      </c>
      <c r="N665">
        <v>1</v>
      </c>
      <c r="O665" t="s">
        <v>6706</v>
      </c>
      <c r="P665">
        <v>2</v>
      </c>
      <c r="Q665">
        <v>1</v>
      </c>
      <c r="R665">
        <v>663</v>
      </c>
      <c r="S665" t="s">
        <v>10437</v>
      </c>
      <c r="T665" t="s">
        <v>10436</v>
      </c>
      <c r="U665">
        <f t="shared" si="10"/>
        <v>3</v>
      </c>
    </row>
    <row r="666" spans="1:21" x14ac:dyDescent="0.25">
      <c r="A666" s="1">
        <v>664</v>
      </c>
      <c r="B666" t="s">
        <v>4483</v>
      </c>
      <c r="C666" t="s">
        <v>4484</v>
      </c>
      <c r="D666" t="s">
        <v>14075</v>
      </c>
      <c r="E666">
        <v>4</v>
      </c>
      <c r="F666" t="s">
        <v>39</v>
      </c>
      <c r="G666" t="s">
        <v>4485</v>
      </c>
      <c r="H666" t="s">
        <v>4486</v>
      </c>
      <c r="I666">
        <v>30637</v>
      </c>
      <c r="J666" t="s">
        <v>42</v>
      </c>
      <c r="K666" t="s">
        <v>4487</v>
      </c>
      <c r="L666" t="s">
        <v>4488</v>
      </c>
      <c r="M666">
        <v>3</v>
      </c>
      <c r="N666">
        <v>5</v>
      </c>
      <c r="O666" t="s">
        <v>6704</v>
      </c>
      <c r="P666">
        <v>3</v>
      </c>
      <c r="Q666">
        <v>0</v>
      </c>
      <c r="R666">
        <v>664</v>
      </c>
      <c r="S666" t="s">
        <v>10435</v>
      </c>
      <c r="T666" t="s">
        <v>10434</v>
      </c>
      <c r="U666">
        <f t="shared" si="10"/>
        <v>6</v>
      </c>
    </row>
    <row r="667" spans="1:21" x14ac:dyDescent="0.25">
      <c r="A667" s="1">
        <v>665</v>
      </c>
      <c r="B667" t="s">
        <v>4543</v>
      </c>
      <c r="C667" t="s">
        <v>4544</v>
      </c>
      <c r="D667" t="s">
        <v>13931</v>
      </c>
      <c r="E667">
        <v>4</v>
      </c>
      <c r="F667" t="s">
        <v>187</v>
      </c>
      <c r="G667" t="s">
        <v>4545</v>
      </c>
      <c r="H667" t="s">
        <v>4546</v>
      </c>
      <c r="I667">
        <v>9838</v>
      </c>
      <c r="J667" t="s">
        <v>161</v>
      </c>
      <c r="K667" t="s">
        <v>4547</v>
      </c>
      <c r="L667" t="s">
        <v>4548</v>
      </c>
      <c r="M667">
        <v>3</v>
      </c>
      <c r="N667">
        <v>3</v>
      </c>
      <c r="O667" t="s">
        <v>6702</v>
      </c>
      <c r="P667">
        <v>3</v>
      </c>
      <c r="Q667">
        <v>0</v>
      </c>
      <c r="R667">
        <v>665</v>
      </c>
      <c r="S667" t="s">
        <v>10433</v>
      </c>
      <c r="T667" t="s">
        <v>10432</v>
      </c>
      <c r="U667">
        <f t="shared" si="10"/>
        <v>4</v>
      </c>
    </row>
    <row r="668" spans="1:21" x14ac:dyDescent="0.25">
      <c r="A668" s="1">
        <v>666</v>
      </c>
      <c r="B668" t="s">
        <v>4555</v>
      </c>
      <c r="C668" t="s">
        <v>4556</v>
      </c>
      <c r="D668" t="s">
        <v>13681</v>
      </c>
      <c r="E668">
        <v>4</v>
      </c>
      <c r="F668" t="s">
        <v>198</v>
      </c>
      <c r="G668" t="s">
        <v>4557</v>
      </c>
      <c r="H668" t="s">
        <v>4558</v>
      </c>
      <c r="I668">
        <v>8925</v>
      </c>
      <c r="J668" t="s">
        <v>199</v>
      </c>
      <c r="K668" t="s">
        <v>4559</v>
      </c>
      <c r="L668" t="s">
        <v>4560</v>
      </c>
      <c r="M668">
        <v>3</v>
      </c>
      <c r="N668">
        <v>1</v>
      </c>
      <c r="O668" t="s">
        <v>6700</v>
      </c>
      <c r="P668">
        <v>2</v>
      </c>
      <c r="Q668">
        <v>1</v>
      </c>
      <c r="R668">
        <v>666</v>
      </c>
      <c r="S668" t="s">
        <v>10431</v>
      </c>
      <c r="T668" t="s">
        <v>10430</v>
      </c>
      <c r="U668">
        <f t="shared" si="10"/>
        <v>3</v>
      </c>
    </row>
    <row r="669" spans="1:21" x14ac:dyDescent="0.25">
      <c r="A669" s="1">
        <v>667</v>
      </c>
      <c r="B669" t="s">
        <v>4585</v>
      </c>
      <c r="C669" t="s">
        <v>4586</v>
      </c>
      <c r="D669" t="s">
        <v>13999</v>
      </c>
      <c r="E669">
        <v>4</v>
      </c>
      <c r="F669" t="s">
        <v>187</v>
      </c>
      <c r="G669" t="s">
        <v>4587</v>
      </c>
      <c r="H669" t="s">
        <v>4588</v>
      </c>
      <c r="I669">
        <v>16061</v>
      </c>
      <c r="J669" t="s">
        <v>161</v>
      </c>
      <c r="K669" t="s">
        <v>4589</v>
      </c>
      <c r="L669" t="s">
        <v>4590</v>
      </c>
      <c r="M669">
        <v>3</v>
      </c>
      <c r="N669">
        <v>3</v>
      </c>
      <c r="O669" t="s">
        <v>6698</v>
      </c>
      <c r="P669">
        <v>4</v>
      </c>
      <c r="Q669">
        <v>-1</v>
      </c>
      <c r="R669">
        <v>667</v>
      </c>
      <c r="S669" t="s">
        <v>10429</v>
      </c>
      <c r="T669" t="s">
        <v>10428</v>
      </c>
      <c r="U669">
        <f t="shared" si="10"/>
        <v>5</v>
      </c>
    </row>
    <row r="670" spans="1:21" x14ac:dyDescent="0.25">
      <c r="A670" s="1">
        <v>668</v>
      </c>
      <c r="B670" t="s">
        <v>4609</v>
      </c>
      <c r="C670" t="s">
        <v>4610</v>
      </c>
      <c r="D670" t="s">
        <v>13370</v>
      </c>
      <c r="E670">
        <v>4</v>
      </c>
      <c r="F670" t="s">
        <v>81</v>
      </c>
      <c r="G670" t="s">
        <v>4611</v>
      </c>
      <c r="H670" t="s">
        <v>4612</v>
      </c>
      <c r="I670">
        <v>8885</v>
      </c>
      <c r="J670" t="s">
        <v>84</v>
      </c>
      <c r="K670" t="s">
        <v>4613</v>
      </c>
      <c r="L670" t="s">
        <v>4614</v>
      </c>
      <c r="M670">
        <v>3</v>
      </c>
      <c r="N670">
        <v>3</v>
      </c>
      <c r="O670" t="s">
        <v>6696</v>
      </c>
      <c r="P670">
        <v>1</v>
      </c>
      <c r="Q670">
        <v>2</v>
      </c>
      <c r="R670">
        <v>668</v>
      </c>
      <c r="S670" t="s">
        <v>10427</v>
      </c>
      <c r="T670" t="s">
        <v>10426</v>
      </c>
      <c r="U670">
        <f t="shared" si="10"/>
        <v>3</v>
      </c>
    </row>
    <row r="671" spans="1:21" x14ac:dyDescent="0.25">
      <c r="A671" s="1">
        <v>669</v>
      </c>
      <c r="B671" t="s">
        <v>4651</v>
      </c>
      <c r="C671" t="s">
        <v>4652</v>
      </c>
      <c r="D671" t="s">
        <v>13683</v>
      </c>
      <c r="E671">
        <v>4</v>
      </c>
      <c r="F671" t="s">
        <v>286</v>
      </c>
      <c r="G671" t="s">
        <v>4653</v>
      </c>
      <c r="H671" t="s">
        <v>4654</v>
      </c>
      <c r="I671">
        <v>11744</v>
      </c>
      <c r="J671" t="s">
        <v>287</v>
      </c>
      <c r="K671" t="s">
        <v>4655</v>
      </c>
      <c r="L671" t="s">
        <v>4656</v>
      </c>
      <c r="M671">
        <v>3</v>
      </c>
      <c r="N671">
        <v>1</v>
      </c>
      <c r="O671" t="s">
        <v>6694</v>
      </c>
      <c r="P671">
        <v>2</v>
      </c>
      <c r="Q671">
        <v>1</v>
      </c>
      <c r="R671">
        <v>669</v>
      </c>
      <c r="S671" t="s">
        <v>10425</v>
      </c>
      <c r="T671" t="s">
        <v>10424</v>
      </c>
      <c r="U671">
        <f t="shared" si="10"/>
        <v>3</v>
      </c>
    </row>
    <row r="672" spans="1:21" x14ac:dyDescent="0.25">
      <c r="A672" s="1">
        <v>670</v>
      </c>
      <c r="B672" t="s">
        <v>4669</v>
      </c>
      <c r="C672" t="s">
        <v>4670</v>
      </c>
      <c r="D672" t="s">
        <v>13833</v>
      </c>
      <c r="E672">
        <v>4</v>
      </c>
      <c r="F672" t="s">
        <v>39</v>
      </c>
      <c r="G672" t="s">
        <v>4671</v>
      </c>
      <c r="H672" t="s">
        <v>4672</v>
      </c>
      <c r="I672">
        <v>871</v>
      </c>
      <c r="J672" t="s">
        <v>42</v>
      </c>
      <c r="K672" t="s">
        <v>4673</v>
      </c>
      <c r="L672" t="s">
        <v>4674</v>
      </c>
      <c r="M672">
        <v>3</v>
      </c>
      <c r="N672">
        <v>3</v>
      </c>
      <c r="O672" t="s">
        <v>6692</v>
      </c>
      <c r="P672">
        <v>5</v>
      </c>
      <c r="Q672">
        <v>-2</v>
      </c>
      <c r="R672">
        <v>670</v>
      </c>
      <c r="S672" t="s">
        <v>10423</v>
      </c>
      <c r="T672" t="s">
        <v>10422</v>
      </c>
      <c r="U672">
        <f t="shared" si="10"/>
        <v>3</v>
      </c>
    </row>
    <row r="673" spans="1:21" x14ac:dyDescent="0.25">
      <c r="A673" s="1">
        <v>671</v>
      </c>
      <c r="B673" t="s">
        <v>4704</v>
      </c>
      <c r="C673" t="s">
        <v>4705</v>
      </c>
      <c r="D673" t="s">
        <v>13686</v>
      </c>
      <c r="E673">
        <v>4</v>
      </c>
      <c r="F673" t="s">
        <v>15</v>
      </c>
      <c r="G673" t="s">
        <v>4706</v>
      </c>
      <c r="H673" t="s">
        <v>4707</v>
      </c>
      <c r="I673">
        <v>35193</v>
      </c>
      <c r="J673" t="s">
        <v>18</v>
      </c>
      <c r="K673" t="s">
        <v>4708</v>
      </c>
      <c r="L673" t="s">
        <v>4709</v>
      </c>
      <c r="M673">
        <v>3</v>
      </c>
      <c r="N673">
        <v>1</v>
      </c>
      <c r="O673" t="s">
        <v>6690</v>
      </c>
      <c r="P673">
        <v>2</v>
      </c>
      <c r="Q673">
        <v>1</v>
      </c>
      <c r="R673">
        <v>671</v>
      </c>
      <c r="S673" t="s">
        <v>10421</v>
      </c>
      <c r="T673" t="s">
        <v>10420</v>
      </c>
      <c r="U673">
        <f t="shared" si="10"/>
        <v>2</v>
      </c>
    </row>
    <row r="674" spans="1:21" x14ac:dyDescent="0.25">
      <c r="A674" s="1">
        <v>672</v>
      </c>
      <c r="B674" t="s">
        <v>4710</v>
      </c>
      <c r="C674" t="s">
        <v>4711</v>
      </c>
      <c r="D674" t="s">
        <v>13672</v>
      </c>
      <c r="E674">
        <v>4</v>
      </c>
      <c r="F674" t="s">
        <v>187</v>
      </c>
      <c r="G674" t="s">
        <v>4712</v>
      </c>
      <c r="H674" t="s">
        <v>4713</v>
      </c>
      <c r="I674">
        <v>7533</v>
      </c>
      <c r="J674" t="s">
        <v>161</v>
      </c>
      <c r="K674" t="s">
        <v>4714</v>
      </c>
      <c r="L674" t="s">
        <v>4715</v>
      </c>
      <c r="M674">
        <v>3</v>
      </c>
      <c r="N674">
        <v>1</v>
      </c>
      <c r="O674" t="s">
        <v>6688</v>
      </c>
      <c r="P674">
        <v>3</v>
      </c>
      <c r="Q674">
        <v>0</v>
      </c>
      <c r="R674">
        <v>672</v>
      </c>
      <c r="S674" t="s">
        <v>10419</v>
      </c>
      <c r="T674" t="s">
        <v>10418</v>
      </c>
      <c r="U674">
        <f t="shared" si="10"/>
        <v>2</v>
      </c>
    </row>
    <row r="675" spans="1:21" x14ac:dyDescent="0.25">
      <c r="A675" s="1">
        <v>673</v>
      </c>
      <c r="B675" t="s">
        <v>4734</v>
      </c>
      <c r="C675" t="s">
        <v>4735</v>
      </c>
      <c r="D675" t="s">
        <v>13688</v>
      </c>
      <c r="E675">
        <v>5</v>
      </c>
      <c r="F675" t="s">
        <v>187</v>
      </c>
      <c r="G675" t="s">
        <v>4736</v>
      </c>
      <c r="H675" t="s">
        <v>4737</v>
      </c>
      <c r="I675">
        <v>10721</v>
      </c>
      <c r="J675" t="s">
        <v>161</v>
      </c>
      <c r="K675" t="s">
        <v>4738</v>
      </c>
      <c r="L675" t="s">
        <v>4739</v>
      </c>
      <c r="M675">
        <v>3</v>
      </c>
      <c r="N675">
        <v>3</v>
      </c>
      <c r="O675" t="s">
        <v>6686</v>
      </c>
      <c r="P675">
        <v>2</v>
      </c>
      <c r="Q675">
        <v>1</v>
      </c>
      <c r="R675">
        <v>673</v>
      </c>
      <c r="S675" t="s">
        <v>10417</v>
      </c>
      <c r="T675" t="s">
        <v>10416</v>
      </c>
      <c r="U675">
        <f t="shared" si="10"/>
        <v>3</v>
      </c>
    </row>
    <row r="676" spans="1:21" x14ac:dyDescent="0.25">
      <c r="A676" s="1">
        <v>674</v>
      </c>
      <c r="B676" t="s">
        <v>4807</v>
      </c>
      <c r="C676" t="s">
        <v>4808</v>
      </c>
      <c r="D676" t="s">
        <v>13674</v>
      </c>
      <c r="E676">
        <v>5</v>
      </c>
      <c r="F676" t="s">
        <v>15</v>
      </c>
      <c r="G676" t="s">
        <v>4809</v>
      </c>
      <c r="H676" t="s">
        <v>4810</v>
      </c>
      <c r="I676">
        <v>7842</v>
      </c>
      <c r="J676" t="s">
        <v>18</v>
      </c>
      <c r="K676" t="s">
        <v>4811</v>
      </c>
      <c r="L676" t="s">
        <v>4812</v>
      </c>
      <c r="M676">
        <v>3</v>
      </c>
      <c r="N676">
        <v>3</v>
      </c>
      <c r="O676" t="s">
        <v>6684</v>
      </c>
      <c r="P676">
        <v>3</v>
      </c>
      <c r="Q676">
        <v>0</v>
      </c>
      <c r="R676">
        <v>674</v>
      </c>
      <c r="S676" t="s">
        <v>8668</v>
      </c>
      <c r="T676" t="s">
        <v>6684</v>
      </c>
      <c r="U676">
        <f t="shared" si="10"/>
        <v>3</v>
      </c>
    </row>
    <row r="677" spans="1:21" x14ac:dyDescent="0.25">
      <c r="A677" s="1">
        <v>675</v>
      </c>
      <c r="B677" t="s">
        <v>4831</v>
      </c>
      <c r="C677" t="s">
        <v>4832</v>
      </c>
      <c r="D677" t="s">
        <v>13690</v>
      </c>
      <c r="E677">
        <v>5</v>
      </c>
      <c r="F677" t="s">
        <v>321</v>
      </c>
      <c r="G677" t="s">
        <v>4833</v>
      </c>
      <c r="H677" t="s">
        <v>4834</v>
      </c>
      <c r="I677">
        <v>4663</v>
      </c>
      <c r="J677" t="s">
        <v>324</v>
      </c>
      <c r="K677" t="s">
        <v>4835</v>
      </c>
      <c r="L677" t="s">
        <v>4836</v>
      </c>
      <c r="M677">
        <v>3</v>
      </c>
      <c r="N677">
        <v>3</v>
      </c>
      <c r="O677" t="s">
        <v>6682</v>
      </c>
      <c r="P677">
        <v>2</v>
      </c>
      <c r="Q677">
        <v>1</v>
      </c>
      <c r="R677">
        <v>675</v>
      </c>
      <c r="S677" t="s">
        <v>10415</v>
      </c>
      <c r="T677" t="s">
        <v>10414</v>
      </c>
      <c r="U677">
        <f t="shared" si="10"/>
        <v>2</v>
      </c>
    </row>
    <row r="678" spans="1:21" x14ac:dyDescent="0.25">
      <c r="A678" s="1">
        <v>676</v>
      </c>
      <c r="B678" t="s">
        <v>4837</v>
      </c>
      <c r="C678" t="s">
        <v>4838</v>
      </c>
      <c r="D678" t="s">
        <v>13675</v>
      </c>
      <c r="E678">
        <v>5</v>
      </c>
      <c r="F678" t="s">
        <v>15</v>
      </c>
      <c r="G678" t="s">
        <v>4839</v>
      </c>
      <c r="H678" t="s">
        <v>4840</v>
      </c>
      <c r="I678">
        <v>26167</v>
      </c>
      <c r="J678" t="s">
        <v>18</v>
      </c>
      <c r="K678" t="s">
        <v>4841</v>
      </c>
      <c r="L678" t="s">
        <v>4842</v>
      </c>
      <c r="M678">
        <v>3</v>
      </c>
      <c r="N678">
        <v>3</v>
      </c>
      <c r="O678" t="s">
        <v>6680</v>
      </c>
      <c r="P678">
        <v>3</v>
      </c>
      <c r="Q678">
        <v>0</v>
      </c>
      <c r="R678">
        <v>676</v>
      </c>
      <c r="S678" t="s">
        <v>10413</v>
      </c>
      <c r="T678" t="s">
        <v>10412</v>
      </c>
      <c r="U678">
        <f t="shared" si="10"/>
        <v>4</v>
      </c>
    </row>
    <row r="679" spans="1:21" x14ac:dyDescent="0.25">
      <c r="A679" s="1">
        <v>677</v>
      </c>
      <c r="B679" t="s">
        <v>4867</v>
      </c>
      <c r="C679" t="s">
        <v>4868</v>
      </c>
      <c r="D679" t="s">
        <v>13676</v>
      </c>
      <c r="E679">
        <v>5</v>
      </c>
      <c r="F679" t="s">
        <v>286</v>
      </c>
      <c r="G679" t="s">
        <v>4869</v>
      </c>
      <c r="H679" t="s">
        <v>4870</v>
      </c>
      <c r="I679">
        <v>35482</v>
      </c>
      <c r="J679" t="s">
        <v>287</v>
      </c>
      <c r="K679" t="s">
        <v>4871</v>
      </c>
      <c r="L679" t="s">
        <v>4872</v>
      </c>
      <c r="M679">
        <v>3</v>
      </c>
      <c r="N679">
        <v>3</v>
      </c>
      <c r="O679" t="s">
        <v>6678</v>
      </c>
      <c r="P679">
        <v>3</v>
      </c>
      <c r="Q679">
        <v>0</v>
      </c>
      <c r="R679">
        <v>677</v>
      </c>
      <c r="S679" t="s">
        <v>10411</v>
      </c>
      <c r="T679" t="s">
        <v>10410</v>
      </c>
      <c r="U679">
        <f t="shared" si="10"/>
        <v>3</v>
      </c>
    </row>
    <row r="680" spans="1:21" x14ac:dyDescent="0.25">
      <c r="A680" s="1">
        <v>678</v>
      </c>
      <c r="B680" t="s">
        <v>4914</v>
      </c>
      <c r="C680" t="s">
        <v>4915</v>
      </c>
      <c r="D680" t="s">
        <v>14000</v>
      </c>
      <c r="E680">
        <v>5</v>
      </c>
      <c r="F680" t="s">
        <v>99</v>
      </c>
      <c r="G680" t="s">
        <v>4916</v>
      </c>
      <c r="H680" t="s">
        <v>4917</v>
      </c>
      <c r="I680">
        <v>1654</v>
      </c>
      <c r="J680" t="s">
        <v>100</v>
      </c>
      <c r="K680" t="s">
        <v>4918</v>
      </c>
      <c r="L680" t="s">
        <v>4919</v>
      </c>
      <c r="M680">
        <v>3</v>
      </c>
      <c r="N680">
        <v>3</v>
      </c>
      <c r="O680" t="s">
        <v>6676</v>
      </c>
      <c r="P680">
        <v>4</v>
      </c>
      <c r="Q680">
        <v>-1</v>
      </c>
      <c r="R680">
        <v>678</v>
      </c>
      <c r="S680" t="s">
        <v>10409</v>
      </c>
      <c r="T680" t="s">
        <v>10408</v>
      </c>
      <c r="U680">
        <f t="shared" si="10"/>
        <v>2</v>
      </c>
    </row>
    <row r="681" spans="1:21" x14ac:dyDescent="0.25">
      <c r="A681" s="1">
        <v>679</v>
      </c>
      <c r="B681" t="s">
        <v>4920</v>
      </c>
      <c r="C681" t="s">
        <v>4921</v>
      </c>
      <c r="D681" t="s">
        <v>14076</v>
      </c>
      <c r="E681">
        <v>5</v>
      </c>
      <c r="F681" t="s">
        <v>4922</v>
      </c>
      <c r="G681" t="s">
        <v>4923</v>
      </c>
      <c r="H681" t="s">
        <v>4924</v>
      </c>
      <c r="I681">
        <v>2945</v>
      </c>
      <c r="J681" t="s">
        <v>237</v>
      </c>
      <c r="K681" t="s">
        <v>4925</v>
      </c>
      <c r="L681" t="s">
        <v>4926</v>
      </c>
      <c r="M681">
        <v>3</v>
      </c>
      <c r="N681">
        <v>3</v>
      </c>
      <c r="O681" t="s">
        <v>6674</v>
      </c>
      <c r="P681">
        <v>3</v>
      </c>
      <c r="Q681">
        <v>0</v>
      </c>
      <c r="R681">
        <v>679</v>
      </c>
      <c r="S681" t="s">
        <v>10407</v>
      </c>
      <c r="T681" t="s">
        <v>10406</v>
      </c>
      <c r="U681">
        <f t="shared" si="10"/>
        <v>4</v>
      </c>
    </row>
    <row r="682" spans="1:21" x14ac:dyDescent="0.25">
      <c r="A682" s="1">
        <v>680</v>
      </c>
      <c r="B682" t="s">
        <v>4939</v>
      </c>
      <c r="C682" t="s">
        <v>4940</v>
      </c>
      <c r="D682" t="s">
        <v>13677</v>
      </c>
      <c r="E682">
        <v>5</v>
      </c>
      <c r="F682" t="s">
        <v>4754</v>
      </c>
      <c r="G682" t="s">
        <v>4941</v>
      </c>
      <c r="H682" t="s">
        <v>4942</v>
      </c>
      <c r="I682">
        <v>5214</v>
      </c>
      <c r="J682" t="s">
        <v>76</v>
      </c>
      <c r="K682" t="s">
        <v>4943</v>
      </c>
      <c r="L682" t="s">
        <v>4944</v>
      </c>
      <c r="M682">
        <v>3</v>
      </c>
      <c r="N682">
        <v>3</v>
      </c>
      <c r="O682" t="s">
        <v>6672</v>
      </c>
      <c r="P682">
        <v>3</v>
      </c>
      <c r="Q682">
        <v>0</v>
      </c>
      <c r="R682">
        <v>680</v>
      </c>
      <c r="S682" t="s">
        <v>10405</v>
      </c>
      <c r="T682" t="s">
        <v>10404</v>
      </c>
      <c r="U682">
        <f t="shared" si="10"/>
        <v>3</v>
      </c>
    </row>
    <row r="683" spans="1:21" x14ac:dyDescent="0.25">
      <c r="A683" s="1">
        <v>681</v>
      </c>
      <c r="B683" t="s">
        <v>5062</v>
      </c>
      <c r="C683" t="s">
        <v>5063</v>
      </c>
      <c r="D683" t="s">
        <v>14086</v>
      </c>
      <c r="E683">
        <v>5</v>
      </c>
      <c r="F683" t="s">
        <v>490</v>
      </c>
      <c r="G683" t="s">
        <v>5064</v>
      </c>
      <c r="H683" t="s">
        <v>5065</v>
      </c>
      <c r="I683">
        <v>22065</v>
      </c>
      <c r="J683" t="s">
        <v>473</v>
      </c>
      <c r="K683" t="s">
        <v>5066</v>
      </c>
      <c r="L683" t="s">
        <v>5067</v>
      </c>
      <c r="M683">
        <v>3</v>
      </c>
      <c r="N683">
        <v>1</v>
      </c>
      <c r="O683" t="s">
        <v>6670</v>
      </c>
      <c r="P683">
        <v>6</v>
      </c>
      <c r="Q683">
        <v>-3</v>
      </c>
      <c r="R683">
        <v>681</v>
      </c>
      <c r="S683" t="s">
        <v>10403</v>
      </c>
      <c r="T683" t="s">
        <v>10402</v>
      </c>
      <c r="U683">
        <f t="shared" si="10"/>
        <v>3</v>
      </c>
    </row>
    <row r="684" spans="1:21" x14ac:dyDescent="0.25">
      <c r="A684" s="1">
        <v>682</v>
      </c>
      <c r="B684" t="s">
        <v>5074</v>
      </c>
      <c r="C684" t="s">
        <v>5075</v>
      </c>
      <c r="D684" t="s">
        <v>13102</v>
      </c>
      <c r="E684">
        <v>5</v>
      </c>
      <c r="F684" t="s">
        <v>39</v>
      </c>
      <c r="G684" t="s">
        <v>5076</v>
      </c>
      <c r="H684" t="s">
        <v>5077</v>
      </c>
      <c r="I684">
        <v>12833</v>
      </c>
      <c r="J684" t="s">
        <v>42</v>
      </c>
      <c r="K684" t="s">
        <v>5078</v>
      </c>
      <c r="L684" t="s">
        <v>5079</v>
      </c>
      <c r="M684">
        <v>3</v>
      </c>
      <c r="N684">
        <v>1</v>
      </c>
      <c r="O684" t="s">
        <v>6668</v>
      </c>
      <c r="P684">
        <v>1</v>
      </c>
      <c r="Q684">
        <v>2</v>
      </c>
      <c r="R684">
        <v>682</v>
      </c>
      <c r="S684" t="s">
        <v>10401</v>
      </c>
      <c r="T684" t="s">
        <v>10400</v>
      </c>
      <c r="U684">
        <f t="shared" si="10"/>
        <v>1</v>
      </c>
    </row>
    <row r="685" spans="1:21" x14ac:dyDescent="0.25">
      <c r="A685" s="1">
        <v>683</v>
      </c>
      <c r="B685" t="s">
        <v>5080</v>
      </c>
      <c r="C685" t="s">
        <v>5081</v>
      </c>
      <c r="D685" t="s">
        <v>13691</v>
      </c>
      <c r="E685">
        <v>5</v>
      </c>
      <c r="F685" t="s">
        <v>73</v>
      </c>
      <c r="G685" t="s">
        <v>5082</v>
      </c>
      <c r="H685" t="s">
        <v>5083</v>
      </c>
      <c r="I685">
        <v>693</v>
      </c>
      <c r="J685" t="s">
        <v>76</v>
      </c>
      <c r="K685" t="s">
        <v>5084</v>
      </c>
      <c r="L685" t="s">
        <v>5085</v>
      </c>
      <c r="M685">
        <v>3</v>
      </c>
      <c r="N685">
        <v>3</v>
      </c>
      <c r="O685" t="s">
        <v>6666</v>
      </c>
      <c r="P685">
        <v>2</v>
      </c>
      <c r="Q685">
        <v>1</v>
      </c>
      <c r="R685">
        <v>683</v>
      </c>
      <c r="S685" t="s">
        <v>8652</v>
      </c>
      <c r="T685" t="s">
        <v>8651</v>
      </c>
      <c r="U685">
        <f t="shared" si="10"/>
        <v>3</v>
      </c>
    </row>
    <row r="686" spans="1:21" x14ac:dyDescent="0.25">
      <c r="A686" s="1">
        <v>684</v>
      </c>
      <c r="B686" t="s">
        <v>5104</v>
      </c>
      <c r="C686" t="s">
        <v>5105</v>
      </c>
      <c r="D686" t="s">
        <v>13939</v>
      </c>
      <c r="E686">
        <v>5</v>
      </c>
      <c r="F686" t="s">
        <v>15</v>
      </c>
      <c r="G686" t="s">
        <v>5106</v>
      </c>
      <c r="H686" t="s">
        <v>5107</v>
      </c>
      <c r="I686">
        <v>58</v>
      </c>
      <c r="J686" t="s">
        <v>18</v>
      </c>
      <c r="K686" t="s">
        <v>5108</v>
      </c>
      <c r="L686" t="s">
        <v>5109</v>
      </c>
      <c r="M686">
        <v>3</v>
      </c>
      <c r="N686">
        <v>1</v>
      </c>
      <c r="O686" t="s">
        <v>6664</v>
      </c>
      <c r="P686">
        <v>2</v>
      </c>
      <c r="Q686">
        <v>1</v>
      </c>
      <c r="R686">
        <v>684</v>
      </c>
      <c r="S686" t="s">
        <v>10399</v>
      </c>
      <c r="T686" t="s">
        <v>10398</v>
      </c>
      <c r="U686">
        <f t="shared" si="10"/>
        <v>3</v>
      </c>
    </row>
    <row r="687" spans="1:21" x14ac:dyDescent="0.25">
      <c r="A687" s="1">
        <v>685</v>
      </c>
      <c r="B687" t="s">
        <v>5110</v>
      </c>
      <c r="C687" t="s">
        <v>5111</v>
      </c>
      <c r="D687" t="s">
        <v>13128</v>
      </c>
      <c r="E687">
        <v>5</v>
      </c>
      <c r="F687" t="s">
        <v>198</v>
      </c>
      <c r="G687" t="s">
        <v>5112</v>
      </c>
      <c r="H687" t="s">
        <v>5113</v>
      </c>
      <c r="I687">
        <v>3608</v>
      </c>
      <c r="J687" t="s">
        <v>199</v>
      </c>
      <c r="K687" t="s">
        <v>5114</v>
      </c>
      <c r="L687" t="s">
        <v>5115</v>
      </c>
      <c r="M687">
        <v>3</v>
      </c>
      <c r="N687">
        <v>1</v>
      </c>
      <c r="O687" t="s">
        <v>6662</v>
      </c>
      <c r="P687">
        <v>1</v>
      </c>
      <c r="Q687">
        <v>2</v>
      </c>
      <c r="R687">
        <v>685</v>
      </c>
      <c r="S687" t="s">
        <v>10397</v>
      </c>
      <c r="T687" t="s">
        <v>10396</v>
      </c>
      <c r="U687">
        <f t="shared" si="10"/>
        <v>2</v>
      </c>
    </row>
    <row r="688" spans="1:21" x14ac:dyDescent="0.25">
      <c r="A688" s="1">
        <v>686</v>
      </c>
      <c r="B688" t="s">
        <v>5134</v>
      </c>
      <c r="C688" t="s">
        <v>5135</v>
      </c>
      <c r="D688" t="s">
        <v>13682</v>
      </c>
      <c r="E688">
        <v>5</v>
      </c>
      <c r="F688" t="s">
        <v>73</v>
      </c>
      <c r="G688" t="s">
        <v>5136</v>
      </c>
      <c r="H688" t="s">
        <v>5137</v>
      </c>
      <c r="I688">
        <v>3467</v>
      </c>
      <c r="J688" t="s">
        <v>76</v>
      </c>
      <c r="K688" t="s">
        <v>5138</v>
      </c>
      <c r="L688" t="s">
        <v>5139</v>
      </c>
      <c r="M688">
        <v>3</v>
      </c>
      <c r="N688">
        <v>3</v>
      </c>
      <c r="O688" t="s">
        <v>6660</v>
      </c>
      <c r="P688">
        <v>3</v>
      </c>
      <c r="Q688">
        <v>0</v>
      </c>
      <c r="R688">
        <v>686</v>
      </c>
      <c r="S688" t="s">
        <v>10395</v>
      </c>
      <c r="T688" t="s">
        <v>6660</v>
      </c>
      <c r="U688">
        <f t="shared" si="10"/>
        <v>3</v>
      </c>
    </row>
    <row r="689" spans="1:21" x14ac:dyDescent="0.25">
      <c r="A689" s="1">
        <v>687</v>
      </c>
      <c r="B689" t="s">
        <v>5152</v>
      </c>
      <c r="C689" t="s">
        <v>5153</v>
      </c>
      <c r="D689" t="s">
        <v>13696</v>
      </c>
      <c r="E689">
        <v>5</v>
      </c>
      <c r="F689" t="s">
        <v>286</v>
      </c>
      <c r="G689" t="s">
        <v>5154</v>
      </c>
      <c r="H689" t="s">
        <v>5155</v>
      </c>
      <c r="I689">
        <v>1290</v>
      </c>
      <c r="J689" t="s">
        <v>287</v>
      </c>
      <c r="K689" t="s">
        <v>5156</v>
      </c>
      <c r="L689" t="s">
        <v>5157</v>
      </c>
      <c r="M689">
        <v>3</v>
      </c>
      <c r="N689">
        <v>3</v>
      </c>
      <c r="O689" t="s">
        <v>6658</v>
      </c>
      <c r="P689">
        <v>2</v>
      </c>
      <c r="Q689">
        <v>1</v>
      </c>
      <c r="R689">
        <v>687</v>
      </c>
      <c r="S689" t="s">
        <v>10394</v>
      </c>
      <c r="T689" t="s">
        <v>10393</v>
      </c>
      <c r="U689">
        <f t="shared" si="10"/>
        <v>3</v>
      </c>
    </row>
    <row r="690" spans="1:21" x14ac:dyDescent="0.25">
      <c r="A690" s="1">
        <v>688</v>
      </c>
      <c r="B690" t="s">
        <v>5158</v>
      </c>
      <c r="C690" t="s">
        <v>5159</v>
      </c>
      <c r="D690" t="s">
        <v>13684</v>
      </c>
      <c r="E690">
        <v>5</v>
      </c>
      <c r="F690" t="s">
        <v>31</v>
      </c>
      <c r="G690" t="s">
        <v>5160</v>
      </c>
      <c r="H690" t="s">
        <v>5161</v>
      </c>
      <c r="I690">
        <v>1438</v>
      </c>
      <c r="J690" t="s">
        <v>34</v>
      </c>
      <c r="K690" t="s">
        <v>5162</v>
      </c>
      <c r="L690" t="s">
        <v>5163</v>
      </c>
      <c r="M690">
        <v>3</v>
      </c>
      <c r="N690">
        <v>1</v>
      </c>
      <c r="O690" t="s">
        <v>6656</v>
      </c>
      <c r="P690">
        <v>3</v>
      </c>
      <c r="Q690">
        <v>0</v>
      </c>
      <c r="R690">
        <v>688</v>
      </c>
      <c r="S690" t="s">
        <v>10392</v>
      </c>
      <c r="T690" t="s">
        <v>10391</v>
      </c>
      <c r="U690">
        <f t="shared" si="10"/>
        <v>3</v>
      </c>
    </row>
    <row r="691" spans="1:21" x14ac:dyDescent="0.25">
      <c r="A691" s="1">
        <v>689</v>
      </c>
      <c r="B691" t="s">
        <v>5164</v>
      </c>
      <c r="C691" t="s">
        <v>5165</v>
      </c>
      <c r="D691" t="s">
        <v>13685</v>
      </c>
      <c r="E691">
        <v>5</v>
      </c>
      <c r="F691" t="s">
        <v>648</v>
      </c>
      <c r="G691" t="s">
        <v>5166</v>
      </c>
      <c r="H691" t="s">
        <v>5167</v>
      </c>
      <c r="I691">
        <v>7620</v>
      </c>
      <c r="J691" t="s">
        <v>603</v>
      </c>
      <c r="K691" t="s">
        <v>5168</v>
      </c>
      <c r="L691" t="s">
        <v>5169</v>
      </c>
      <c r="M691">
        <v>3</v>
      </c>
      <c r="N691">
        <v>1</v>
      </c>
      <c r="O691" t="s">
        <v>6654</v>
      </c>
      <c r="P691">
        <v>3</v>
      </c>
      <c r="Q691">
        <v>0</v>
      </c>
      <c r="R691">
        <v>689</v>
      </c>
      <c r="S691" t="s">
        <v>10390</v>
      </c>
      <c r="T691" t="s">
        <v>10389</v>
      </c>
      <c r="U691">
        <f t="shared" si="10"/>
        <v>3</v>
      </c>
    </row>
    <row r="692" spans="1:21" x14ac:dyDescent="0.25">
      <c r="A692" s="1">
        <v>690</v>
      </c>
      <c r="B692" t="s">
        <v>5176</v>
      </c>
      <c r="C692" t="s">
        <v>5177</v>
      </c>
      <c r="D692" t="s">
        <v>13697</v>
      </c>
      <c r="E692">
        <v>5</v>
      </c>
      <c r="F692" t="s">
        <v>73</v>
      </c>
      <c r="G692" t="s">
        <v>5178</v>
      </c>
      <c r="H692" t="s">
        <v>5179</v>
      </c>
      <c r="I692">
        <v>6843</v>
      </c>
      <c r="J692" t="s">
        <v>76</v>
      </c>
      <c r="K692" t="s">
        <v>5180</v>
      </c>
      <c r="L692" t="s">
        <v>5181</v>
      </c>
      <c r="M692">
        <v>3</v>
      </c>
      <c r="N692">
        <v>1</v>
      </c>
      <c r="O692" t="s">
        <v>6652</v>
      </c>
      <c r="P692">
        <v>2</v>
      </c>
      <c r="Q692">
        <v>1</v>
      </c>
      <c r="R692">
        <v>690</v>
      </c>
      <c r="S692" t="s">
        <v>10388</v>
      </c>
      <c r="T692" t="s">
        <v>8637</v>
      </c>
      <c r="U692">
        <f t="shared" si="10"/>
        <v>3</v>
      </c>
    </row>
    <row r="693" spans="1:21" x14ac:dyDescent="0.25">
      <c r="A693" s="1">
        <v>691</v>
      </c>
      <c r="B693" t="s">
        <v>5252</v>
      </c>
      <c r="C693" t="s">
        <v>5253</v>
      </c>
      <c r="D693" t="s">
        <v>13687</v>
      </c>
      <c r="E693">
        <v>5</v>
      </c>
      <c r="F693" t="s">
        <v>39</v>
      </c>
      <c r="G693" t="s">
        <v>5254</v>
      </c>
      <c r="H693" t="s">
        <v>5255</v>
      </c>
      <c r="I693">
        <v>7007</v>
      </c>
      <c r="J693" t="s">
        <v>42</v>
      </c>
      <c r="K693" t="s">
        <v>5256</v>
      </c>
      <c r="L693" t="s">
        <v>5257</v>
      </c>
      <c r="M693">
        <v>3</v>
      </c>
      <c r="N693">
        <v>1</v>
      </c>
      <c r="O693" t="s">
        <v>6650</v>
      </c>
      <c r="P693">
        <v>3</v>
      </c>
      <c r="Q693">
        <v>0</v>
      </c>
      <c r="R693">
        <v>691</v>
      </c>
      <c r="S693" t="s">
        <v>8636</v>
      </c>
      <c r="T693" t="s">
        <v>8635</v>
      </c>
      <c r="U693">
        <f t="shared" si="10"/>
        <v>3</v>
      </c>
    </row>
    <row r="694" spans="1:21" x14ac:dyDescent="0.25">
      <c r="A694" s="1">
        <v>692</v>
      </c>
      <c r="B694" t="s">
        <v>5298</v>
      </c>
      <c r="C694" t="s">
        <v>5299</v>
      </c>
      <c r="D694" t="s">
        <v>13698</v>
      </c>
      <c r="E694">
        <v>5</v>
      </c>
      <c r="F694" t="s">
        <v>39</v>
      </c>
      <c r="G694" t="s">
        <v>5300</v>
      </c>
      <c r="H694" t="s">
        <v>5301</v>
      </c>
      <c r="I694">
        <v>10863</v>
      </c>
      <c r="J694" t="s">
        <v>42</v>
      </c>
      <c r="K694" t="s">
        <v>5302</v>
      </c>
      <c r="L694" t="s">
        <v>5303</v>
      </c>
      <c r="M694">
        <v>3</v>
      </c>
      <c r="N694">
        <v>1</v>
      </c>
      <c r="O694" t="s">
        <v>6648</v>
      </c>
      <c r="P694">
        <v>2</v>
      </c>
      <c r="Q694">
        <v>1</v>
      </c>
      <c r="R694">
        <v>692</v>
      </c>
      <c r="S694" t="s">
        <v>10387</v>
      </c>
      <c r="T694" t="s">
        <v>10386</v>
      </c>
      <c r="U694">
        <f t="shared" si="10"/>
        <v>3</v>
      </c>
    </row>
    <row r="695" spans="1:21" x14ac:dyDescent="0.25">
      <c r="A695" s="1">
        <v>693</v>
      </c>
      <c r="B695" t="s">
        <v>5339</v>
      </c>
      <c r="C695" t="s">
        <v>5340</v>
      </c>
      <c r="D695" t="s">
        <v>13935</v>
      </c>
      <c r="E695">
        <v>5</v>
      </c>
      <c r="F695" t="s">
        <v>117</v>
      </c>
      <c r="G695" t="s">
        <v>5341</v>
      </c>
      <c r="H695" t="s">
        <v>5342</v>
      </c>
      <c r="I695">
        <v>16706</v>
      </c>
      <c r="J695" t="s">
        <v>120</v>
      </c>
      <c r="K695" t="s">
        <v>5343</v>
      </c>
      <c r="L695" t="s">
        <v>5344</v>
      </c>
      <c r="M695">
        <v>3</v>
      </c>
      <c r="N695">
        <v>3</v>
      </c>
      <c r="O695" t="s">
        <v>6646</v>
      </c>
      <c r="P695">
        <v>3</v>
      </c>
      <c r="Q695">
        <v>0</v>
      </c>
      <c r="R695">
        <v>693</v>
      </c>
      <c r="S695" t="s">
        <v>10385</v>
      </c>
      <c r="T695" t="s">
        <v>10384</v>
      </c>
      <c r="U695">
        <f t="shared" si="10"/>
        <v>3</v>
      </c>
    </row>
    <row r="696" spans="1:21" x14ac:dyDescent="0.25">
      <c r="A696" s="1">
        <v>694</v>
      </c>
      <c r="B696" t="s">
        <v>5345</v>
      </c>
      <c r="C696" t="s">
        <v>5346</v>
      </c>
      <c r="D696" t="s">
        <v>13689</v>
      </c>
      <c r="E696">
        <v>5</v>
      </c>
      <c r="F696" t="s">
        <v>4772</v>
      </c>
      <c r="G696" t="s">
        <v>5347</v>
      </c>
      <c r="H696" t="s">
        <v>5348</v>
      </c>
      <c r="I696">
        <v>16232</v>
      </c>
      <c r="J696" t="s">
        <v>161</v>
      </c>
      <c r="K696" t="s">
        <v>5349</v>
      </c>
      <c r="L696" t="s">
        <v>5350</v>
      </c>
      <c r="M696">
        <v>3</v>
      </c>
      <c r="N696">
        <v>3</v>
      </c>
      <c r="O696" t="s">
        <v>6644</v>
      </c>
      <c r="P696">
        <v>3</v>
      </c>
      <c r="Q696">
        <v>0</v>
      </c>
      <c r="R696">
        <v>694</v>
      </c>
      <c r="S696" t="s">
        <v>8630</v>
      </c>
      <c r="T696" t="s">
        <v>8629</v>
      </c>
      <c r="U696">
        <f t="shared" si="10"/>
        <v>3</v>
      </c>
    </row>
    <row r="697" spans="1:21" x14ac:dyDescent="0.25">
      <c r="A697" s="1">
        <v>695</v>
      </c>
      <c r="B697" t="s">
        <v>5357</v>
      </c>
      <c r="C697" t="s">
        <v>5358</v>
      </c>
      <c r="D697" t="s">
        <v>13701</v>
      </c>
      <c r="E697">
        <v>5</v>
      </c>
      <c r="F697" t="s">
        <v>1187</v>
      </c>
      <c r="G697" t="s">
        <v>5359</v>
      </c>
      <c r="H697" t="s">
        <v>5360</v>
      </c>
      <c r="I697">
        <v>10162</v>
      </c>
      <c r="J697" t="s">
        <v>169</v>
      </c>
      <c r="K697" t="s">
        <v>5361</v>
      </c>
      <c r="L697" t="s">
        <v>5362</v>
      </c>
      <c r="M697">
        <v>3</v>
      </c>
      <c r="N697">
        <v>1</v>
      </c>
      <c r="O697" t="s">
        <v>6642</v>
      </c>
      <c r="P697">
        <v>2</v>
      </c>
      <c r="Q697">
        <v>1</v>
      </c>
      <c r="R697">
        <v>695</v>
      </c>
      <c r="S697" t="s">
        <v>10383</v>
      </c>
      <c r="T697" t="s">
        <v>10382</v>
      </c>
      <c r="U697">
        <f t="shared" si="10"/>
        <v>3</v>
      </c>
    </row>
    <row r="698" spans="1:21" x14ac:dyDescent="0.25">
      <c r="A698" s="1">
        <v>696</v>
      </c>
      <c r="B698" t="s">
        <v>5387</v>
      </c>
      <c r="C698" t="s">
        <v>5388</v>
      </c>
      <c r="D698" t="s">
        <v>13936</v>
      </c>
      <c r="E698">
        <v>5</v>
      </c>
      <c r="F698" t="s">
        <v>15</v>
      </c>
      <c r="G698" t="s">
        <v>5389</v>
      </c>
      <c r="H698" t="s">
        <v>5390</v>
      </c>
      <c r="I698">
        <v>11756</v>
      </c>
      <c r="J698" t="s">
        <v>18</v>
      </c>
      <c r="K698" t="s">
        <v>5391</v>
      </c>
      <c r="L698" t="s">
        <v>5392</v>
      </c>
      <c r="M698">
        <v>3</v>
      </c>
      <c r="N698">
        <v>3</v>
      </c>
      <c r="O698" t="s">
        <v>6640</v>
      </c>
      <c r="P698">
        <v>3</v>
      </c>
      <c r="Q698">
        <v>0</v>
      </c>
      <c r="R698">
        <v>696</v>
      </c>
      <c r="S698" t="s">
        <v>10381</v>
      </c>
      <c r="T698" t="s">
        <v>10380</v>
      </c>
      <c r="U698">
        <f t="shared" si="10"/>
        <v>2</v>
      </c>
    </row>
    <row r="699" spans="1:21" x14ac:dyDescent="0.25">
      <c r="A699" s="1">
        <v>697</v>
      </c>
      <c r="B699" t="s">
        <v>5448</v>
      </c>
      <c r="C699" t="s">
        <v>5449</v>
      </c>
      <c r="D699" t="s">
        <v>13937</v>
      </c>
      <c r="E699">
        <v>5</v>
      </c>
      <c r="F699" t="s">
        <v>286</v>
      </c>
      <c r="G699" t="s">
        <v>5450</v>
      </c>
      <c r="H699" t="s">
        <v>5451</v>
      </c>
      <c r="I699">
        <v>10557</v>
      </c>
      <c r="J699" t="s">
        <v>287</v>
      </c>
      <c r="K699" t="s">
        <v>5452</v>
      </c>
      <c r="L699" t="s">
        <v>5453</v>
      </c>
      <c r="M699">
        <v>3</v>
      </c>
      <c r="N699">
        <v>3</v>
      </c>
      <c r="O699" t="s">
        <v>6638</v>
      </c>
      <c r="P699">
        <v>3</v>
      </c>
      <c r="Q699">
        <v>0</v>
      </c>
      <c r="R699">
        <v>697</v>
      </c>
      <c r="S699" t="s">
        <v>10379</v>
      </c>
      <c r="T699" t="s">
        <v>10378</v>
      </c>
      <c r="U699">
        <f t="shared" si="10"/>
        <v>3</v>
      </c>
    </row>
    <row r="700" spans="1:21" x14ac:dyDescent="0.25">
      <c r="A700" s="1">
        <v>698</v>
      </c>
      <c r="B700" t="s">
        <v>3422</v>
      </c>
      <c r="C700" t="s">
        <v>5477</v>
      </c>
      <c r="D700" t="s">
        <v>13200</v>
      </c>
      <c r="E700">
        <v>5</v>
      </c>
      <c r="F700" t="s">
        <v>107</v>
      </c>
      <c r="G700" t="s">
        <v>5478</v>
      </c>
      <c r="H700" t="s">
        <v>3425</v>
      </c>
      <c r="I700">
        <v>264</v>
      </c>
      <c r="J700" t="s">
        <v>108</v>
      </c>
      <c r="K700" t="s">
        <v>5479</v>
      </c>
      <c r="L700" t="s">
        <v>5480</v>
      </c>
      <c r="M700">
        <v>3</v>
      </c>
      <c r="N700">
        <v>1</v>
      </c>
      <c r="O700" t="s">
        <v>6636</v>
      </c>
      <c r="P700">
        <v>2</v>
      </c>
      <c r="Q700">
        <v>1</v>
      </c>
      <c r="R700">
        <v>698</v>
      </c>
      <c r="S700" t="s">
        <v>10377</v>
      </c>
      <c r="T700" t="s">
        <v>8621</v>
      </c>
      <c r="U700">
        <f t="shared" si="10"/>
        <v>2</v>
      </c>
    </row>
    <row r="701" spans="1:21" x14ac:dyDescent="0.25">
      <c r="A701" s="1">
        <v>699</v>
      </c>
      <c r="B701" t="s">
        <v>5487</v>
      </c>
      <c r="C701" t="s">
        <v>5488</v>
      </c>
      <c r="D701" t="s">
        <v>13692</v>
      </c>
      <c r="E701">
        <v>5</v>
      </c>
      <c r="F701" t="s">
        <v>286</v>
      </c>
      <c r="G701" t="s">
        <v>5489</v>
      </c>
      <c r="H701" t="s">
        <v>5490</v>
      </c>
      <c r="I701">
        <v>39893</v>
      </c>
      <c r="J701" t="s">
        <v>287</v>
      </c>
      <c r="K701" t="s">
        <v>5491</v>
      </c>
      <c r="L701" t="s">
        <v>5492</v>
      </c>
      <c r="M701">
        <v>3</v>
      </c>
      <c r="N701">
        <v>3</v>
      </c>
      <c r="O701" t="s">
        <v>6634</v>
      </c>
      <c r="P701">
        <v>3</v>
      </c>
      <c r="Q701">
        <v>0</v>
      </c>
      <c r="R701">
        <v>699</v>
      </c>
      <c r="S701" t="s">
        <v>10376</v>
      </c>
      <c r="T701" t="s">
        <v>10375</v>
      </c>
      <c r="U701">
        <f t="shared" si="10"/>
        <v>3</v>
      </c>
    </row>
    <row r="702" spans="1:21" x14ac:dyDescent="0.25">
      <c r="A702" s="1">
        <v>700</v>
      </c>
      <c r="B702" t="s">
        <v>5511</v>
      </c>
      <c r="C702" t="s">
        <v>5512</v>
      </c>
      <c r="D702" t="s">
        <v>13112</v>
      </c>
      <c r="E702">
        <v>5</v>
      </c>
      <c r="F702" t="s">
        <v>158</v>
      </c>
      <c r="G702" t="s">
        <v>5513</v>
      </c>
      <c r="H702" t="s">
        <v>5514</v>
      </c>
      <c r="I702">
        <v>7175</v>
      </c>
      <c r="J702" t="s">
        <v>161</v>
      </c>
      <c r="K702" t="s">
        <v>5515</v>
      </c>
      <c r="L702" t="s">
        <v>5516</v>
      </c>
      <c r="M702">
        <v>3</v>
      </c>
      <c r="N702">
        <v>1</v>
      </c>
      <c r="O702" t="s">
        <v>6632</v>
      </c>
      <c r="P702">
        <v>3</v>
      </c>
      <c r="Q702">
        <v>0</v>
      </c>
      <c r="R702">
        <v>700</v>
      </c>
      <c r="S702" t="s">
        <v>8618</v>
      </c>
      <c r="T702" t="s">
        <v>8617</v>
      </c>
      <c r="U702">
        <f t="shared" si="10"/>
        <v>1</v>
      </c>
    </row>
    <row r="703" spans="1:21" x14ac:dyDescent="0.25">
      <c r="A703" s="1">
        <v>701</v>
      </c>
      <c r="B703" t="s">
        <v>5535</v>
      </c>
      <c r="C703" t="s">
        <v>5536</v>
      </c>
      <c r="D703" t="s">
        <v>13693</v>
      </c>
      <c r="E703">
        <v>5</v>
      </c>
      <c r="F703" t="s">
        <v>187</v>
      </c>
      <c r="G703" t="s">
        <v>5537</v>
      </c>
      <c r="H703" t="s">
        <v>5538</v>
      </c>
      <c r="I703">
        <v>32597</v>
      </c>
      <c r="J703" t="s">
        <v>161</v>
      </c>
      <c r="K703" t="s">
        <v>5539</v>
      </c>
      <c r="L703" t="s">
        <v>5540</v>
      </c>
      <c r="M703">
        <v>3</v>
      </c>
      <c r="N703">
        <v>3</v>
      </c>
      <c r="O703" t="s">
        <v>6630</v>
      </c>
      <c r="P703">
        <v>3</v>
      </c>
      <c r="Q703">
        <v>0</v>
      </c>
      <c r="R703">
        <v>701</v>
      </c>
      <c r="S703" t="s">
        <v>10374</v>
      </c>
      <c r="T703" t="s">
        <v>10373</v>
      </c>
      <c r="U703">
        <f t="shared" si="10"/>
        <v>3</v>
      </c>
    </row>
    <row r="704" spans="1:21" x14ac:dyDescent="0.25">
      <c r="A704" s="1">
        <v>702</v>
      </c>
      <c r="B704" t="s">
        <v>5560</v>
      </c>
      <c r="C704" t="s">
        <v>5561</v>
      </c>
      <c r="D704" t="s">
        <v>13694</v>
      </c>
      <c r="E704">
        <v>5</v>
      </c>
      <c r="F704" t="s">
        <v>214</v>
      </c>
      <c r="G704" t="s">
        <v>5562</v>
      </c>
      <c r="H704" t="s">
        <v>5563</v>
      </c>
      <c r="I704">
        <v>20831</v>
      </c>
      <c r="J704" t="s">
        <v>217</v>
      </c>
      <c r="K704" t="s">
        <v>5564</v>
      </c>
      <c r="L704" t="s">
        <v>5565</v>
      </c>
      <c r="M704">
        <v>3</v>
      </c>
      <c r="N704">
        <v>1</v>
      </c>
      <c r="O704" t="s">
        <v>6628</v>
      </c>
      <c r="P704">
        <v>3</v>
      </c>
      <c r="Q704">
        <v>0</v>
      </c>
      <c r="R704">
        <v>702</v>
      </c>
      <c r="S704" t="s">
        <v>10372</v>
      </c>
      <c r="T704" t="s">
        <v>10371</v>
      </c>
      <c r="U704">
        <f t="shared" si="10"/>
        <v>2</v>
      </c>
    </row>
    <row r="705" spans="1:21" x14ac:dyDescent="0.25">
      <c r="A705" s="1">
        <v>703</v>
      </c>
      <c r="B705" t="s">
        <v>5626</v>
      </c>
      <c r="C705" t="s">
        <v>5627</v>
      </c>
      <c r="D705" t="s">
        <v>13695</v>
      </c>
      <c r="E705">
        <v>5</v>
      </c>
      <c r="F705" t="s">
        <v>187</v>
      </c>
      <c r="G705" t="s">
        <v>5628</v>
      </c>
      <c r="H705" t="s">
        <v>5629</v>
      </c>
      <c r="I705">
        <v>5713</v>
      </c>
      <c r="J705" t="s">
        <v>161</v>
      </c>
      <c r="K705" t="s">
        <v>5630</v>
      </c>
      <c r="L705" t="s">
        <v>5631</v>
      </c>
      <c r="M705">
        <v>3</v>
      </c>
      <c r="N705">
        <v>3</v>
      </c>
      <c r="O705" t="s">
        <v>6626</v>
      </c>
      <c r="P705">
        <v>3</v>
      </c>
      <c r="Q705">
        <v>0</v>
      </c>
      <c r="R705">
        <v>703</v>
      </c>
      <c r="S705" t="s">
        <v>10370</v>
      </c>
      <c r="T705" t="s">
        <v>10369</v>
      </c>
      <c r="U705">
        <f t="shared" si="10"/>
        <v>3</v>
      </c>
    </row>
    <row r="706" spans="1:21" x14ac:dyDescent="0.25">
      <c r="A706" s="1">
        <v>704</v>
      </c>
      <c r="B706" t="s">
        <v>5656</v>
      </c>
      <c r="C706" t="s">
        <v>5657</v>
      </c>
      <c r="D706" t="s">
        <v>13938</v>
      </c>
      <c r="E706">
        <v>5</v>
      </c>
      <c r="F706" t="s">
        <v>31</v>
      </c>
      <c r="G706" t="s">
        <v>5658</v>
      </c>
      <c r="H706" t="s">
        <v>5659</v>
      </c>
      <c r="I706">
        <v>1415</v>
      </c>
      <c r="J706" t="s">
        <v>34</v>
      </c>
      <c r="K706" t="s">
        <v>5660</v>
      </c>
      <c r="L706" t="s">
        <v>5661</v>
      </c>
      <c r="M706">
        <v>3</v>
      </c>
      <c r="N706">
        <v>3</v>
      </c>
      <c r="O706" t="s">
        <v>6624</v>
      </c>
      <c r="P706">
        <v>3</v>
      </c>
      <c r="Q706">
        <v>0</v>
      </c>
      <c r="R706">
        <v>704</v>
      </c>
      <c r="S706" t="s">
        <v>10368</v>
      </c>
      <c r="T706" t="s">
        <v>10367</v>
      </c>
      <c r="U706">
        <f t="shared" si="10"/>
        <v>4</v>
      </c>
    </row>
    <row r="707" spans="1:21" x14ac:dyDescent="0.25">
      <c r="A707" s="1">
        <v>705</v>
      </c>
      <c r="B707" t="s">
        <v>5668</v>
      </c>
      <c r="C707" t="s">
        <v>5669</v>
      </c>
      <c r="D707" t="s">
        <v>13201</v>
      </c>
      <c r="E707">
        <v>5</v>
      </c>
      <c r="F707" t="s">
        <v>198</v>
      </c>
      <c r="G707" t="s">
        <v>5670</v>
      </c>
      <c r="H707" t="s">
        <v>5671</v>
      </c>
      <c r="I707">
        <v>19656</v>
      </c>
      <c r="J707" t="s">
        <v>199</v>
      </c>
      <c r="K707" t="s">
        <v>5672</v>
      </c>
      <c r="L707" t="s">
        <v>5673</v>
      </c>
      <c r="M707">
        <v>3</v>
      </c>
      <c r="N707">
        <v>1</v>
      </c>
      <c r="O707" t="s">
        <v>6622</v>
      </c>
      <c r="P707">
        <v>2</v>
      </c>
      <c r="Q707">
        <v>1</v>
      </c>
      <c r="R707">
        <v>705</v>
      </c>
      <c r="S707" t="s">
        <v>10366</v>
      </c>
      <c r="T707" t="s">
        <v>10365</v>
      </c>
      <c r="U707">
        <f t="shared" si="10"/>
        <v>1</v>
      </c>
    </row>
    <row r="708" spans="1:21" x14ac:dyDescent="0.25">
      <c r="A708" s="1">
        <v>706</v>
      </c>
      <c r="B708" t="s">
        <v>5692</v>
      </c>
      <c r="C708" t="s">
        <v>5693</v>
      </c>
      <c r="D708" t="s">
        <v>13703</v>
      </c>
      <c r="E708">
        <v>5</v>
      </c>
      <c r="F708" t="s">
        <v>39</v>
      </c>
      <c r="G708" t="s">
        <v>5694</v>
      </c>
      <c r="H708" t="s">
        <v>5695</v>
      </c>
      <c r="I708">
        <v>15890</v>
      </c>
      <c r="J708" t="s">
        <v>42</v>
      </c>
      <c r="K708" t="s">
        <v>5696</v>
      </c>
      <c r="L708" t="s">
        <v>5697</v>
      </c>
      <c r="M708">
        <v>3</v>
      </c>
      <c r="N708">
        <v>1</v>
      </c>
      <c r="O708" t="s">
        <v>6620</v>
      </c>
      <c r="P708">
        <v>2</v>
      </c>
      <c r="Q708">
        <v>1</v>
      </c>
      <c r="R708">
        <v>706</v>
      </c>
      <c r="S708" t="s">
        <v>10364</v>
      </c>
      <c r="T708" t="s">
        <v>10363</v>
      </c>
      <c r="U708">
        <f t="shared" ref="U708:U771" si="11">LEN(T708)-LEN(SUBSTITUTE(T708,"{",""))</f>
        <v>3</v>
      </c>
    </row>
    <row r="709" spans="1:21" x14ac:dyDescent="0.25">
      <c r="A709" s="1">
        <v>707</v>
      </c>
      <c r="B709" t="s">
        <v>5698</v>
      </c>
      <c r="C709" t="s">
        <v>5699</v>
      </c>
      <c r="D709" t="s">
        <v>13129</v>
      </c>
      <c r="E709">
        <v>5</v>
      </c>
      <c r="F709" t="s">
        <v>31</v>
      </c>
      <c r="G709" t="s">
        <v>5700</v>
      </c>
      <c r="H709" t="s">
        <v>5701</v>
      </c>
      <c r="I709">
        <v>18381</v>
      </c>
      <c r="J709" t="s">
        <v>34</v>
      </c>
      <c r="K709" t="s">
        <v>5702</v>
      </c>
      <c r="L709" t="s">
        <v>5703</v>
      </c>
      <c r="M709">
        <v>3</v>
      </c>
      <c r="N709">
        <v>1</v>
      </c>
      <c r="O709" t="s">
        <v>6618</v>
      </c>
      <c r="P709">
        <v>1</v>
      </c>
      <c r="Q709">
        <v>2</v>
      </c>
      <c r="R709">
        <v>707</v>
      </c>
      <c r="S709" t="s">
        <v>8604</v>
      </c>
      <c r="T709" t="s">
        <v>8603</v>
      </c>
      <c r="U709">
        <f t="shared" si="11"/>
        <v>2</v>
      </c>
    </row>
    <row r="710" spans="1:21" x14ac:dyDescent="0.25">
      <c r="A710" s="1">
        <v>708</v>
      </c>
      <c r="B710" t="s">
        <v>5721</v>
      </c>
      <c r="C710" t="s">
        <v>5722</v>
      </c>
      <c r="D710" t="s">
        <v>13371</v>
      </c>
      <c r="E710">
        <v>5</v>
      </c>
      <c r="F710" t="s">
        <v>821</v>
      </c>
      <c r="G710" t="s">
        <v>5723</v>
      </c>
      <c r="H710" t="s">
        <v>5724</v>
      </c>
      <c r="I710">
        <v>39721</v>
      </c>
      <c r="J710" t="s">
        <v>824</v>
      </c>
      <c r="K710" t="s">
        <v>5725</v>
      </c>
      <c r="L710" t="s">
        <v>5726</v>
      </c>
      <c r="M710">
        <v>3</v>
      </c>
      <c r="N710">
        <v>1</v>
      </c>
      <c r="O710" t="s">
        <v>6616</v>
      </c>
      <c r="P710">
        <v>1</v>
      </c>
      <c r="Q710">
        <v>2</v>
      </c>
      <c r="R710">
        <v>708</v>
      </c>
      <c r="S710" t="s">
        <v>10362</v>
      </c>
      <c r="T710" t="s">
        <v>10361</v>
      </c>
      <c r="U710">
        <f t="shared" si="11"/>
        <v>2</v>
      </c>
    </row>
    <row r="711" spans="1:21" x14ac:dyDescent="0.25">
      <c r="A711" s="1">
        <v>709</v>
      </c>
      <c r="B711" t="s">
        <v>5727</v>
      </c>
      <c r="C711" t="s">
        <v>5728</v>
      </c>
      <c r="D711" t="s">
        <v>13699</v>
      </c>
      <c r="E711">
        <v>5</v>
      </c>
      <c r="F711" t="s">
        <v>214</v>
      </c>
      <c r="G711" t="s">
        <v>5729</v>
      </c>
      <c r="H711" t="s">
        <v>5730</v>
      </c>
      <c r="I711">
        <v>9808</v>
      </c>
      <c r="J711" t="s">
        <v>217</v>
      </c>
      <c r="K711" t="s">
        <v>5731</v>
      </c>
      <c r="L711" t="s">
        <v>5732</v>
      </c>
      <c r="M711">
        <v>3</v>
      </c>
      <c r="N711">
        <v>3</v>
      </c>
      <c r="O711" t="s">
        <v>6614</v>
      </c>
      <c r="P711">
        <v>3</v>
      </c>
      <c r="Q711">
        <v>0</v>
      </c>
      <c r="R711">
        <v>709</v>
      </c>
      <c r="S711" t="s">
        <v>10360</v>
      </c>
      <c r="T711" t="s">
        <v>10359</v>
      </c>
      <c r="U711">
        <f t="shared" si="11"/>
        <v>3</v>
      </c>
    </row>
    <row r="712" spans="1:21" x14ac:dyDescent="0.25">
      <c r="A712" s="1">
        <v>710</v>
      </c>
      <c r="B712" t="s">
        <v>5733</v>
      </c>
      <c r="C712" t="s">
        <v>5734</v>
      </c>
      <c r="D712" t="s">
        <v>13700</v>
      </c>
      <c r="E712">
        <v>5</v>
      </c>
      <c r="F712" t="s">
        <v>23</v>
      </c>
      <c r="G712" t="s">
        <v>5735</v>
      </c>
      <c r="H712" t="s">
        <v>5736</v>
      </c>
      <c r="I712">
        <v>796</v>
      </c>
      <c r="J712" t="s">
        <v>26</v>
      </c>
      <c r="K712" t="s">
        <v>5737</v>
      </c>
      <c r="L712" t="s">
        <v>5738</v>
      </c>
      <c r="M712">
        <v>3</v>
      </c>
      <c r="N712">
        <v>3</v>
      </c>
      <c r="O712" t="s">
        <v>6612</v>
      </c>
      <c r="P712">
        <v>3</v>
      </c>
      <c r="Q712">
        <v>0</v>
      </c>
      <c r="R712">
        <v>710</v>
      </c>
      <c r="S712" t="s">
        <v>8598</v>
      </c>
      <c r="T712" t="s">
        <v>8597</v>
      </c>
      <c r="U712">
        <f t="shared" si="11"/>
        <v>3</v>
      </c>
    </row>
    <row r="713" spans="1:21" x14ac:dyDescent="0.25">
      <c r="A713" s="1">
        <v>711</v>
      </c>
      <c r="B713" t="s">
        <v>5786</v>
      </c>
      <c r="C713" t="s">
        <v>5787</v>
      </c>
      <c r="D713" t="s">
        <v>13940</v>
      </c>
      <c r="E713">
        <v>5</v>
      </c>
      <c r="F713" t="s">
        <v>286</v>
      </c>
      <c r="G713" t="s">
        <v>5788</v>
      </c>
      <c r="H713" t="s">
        <v>5789</v>
      </c>
      <c r="I713">
        <v>48647</v>
      </c>
      <c r="J713" t="s">
        <v>287</v>
      </c>
      <c r="K713" t="s">
        <v>5790</v>
      </c>
      <c r="L713" t="s">
        <v>5791</v>
      </c>
      <c r="M713">
        <v>3</v>
      </c>
      <c r="N713">
        <v>1</v>
      </c>
      <c r="O713" t="s">
        <v>6610</v>
      </c>
      <c r="P713">
        <v>3</v>
      </c>
      <c r="Q713">
        <v>0</v>
      </c>
      <c r="R713">
        <v>711</v>
      </c>
      <c r="S713" t="s">
        <v>10358</v>
      </c>
      <c r="T713" t="s">
        <v>10357</v>
      </c>
      <c r="U713">
        <f t="shared" si="11"/>
        <v>4</v>
      </c>
    </row>
    <row r="714" spans="1:21" x14ac:dyDescent="0.25">
      <c r="A714" s="1">
        <v>712</v>
      </c>
      <c r="B714" t="s">
        <v>5832</v>
      </c>
      <c r="C714" t="s">
        <v>5833</v>
      </c>
      <c r="D714" t="s">
        <v>13941</v>
      </c>
      <c r="E714">
        <v>5</v>
      </c>
      <c r="F714" t="s">
        <v>4899</v>
      </c>
      <c r="G714" t="s">
        <v>5834</v>
      </c>
      <c r="H714" t="s">
        <v>5835</v>
      </c>
      <c r="I714">
        <v>7964</v>
      </c>
      <c r="J714" t="s">
        <v>287</v>
      </c>
      <c r="K714" t="s">
        <v>5836</v>
      </c>
      <c r="L714" t="s">
        <v>5837</v>
      </c>
      <c r="M714">
        <v>3</v>
      </c>
      <c r="N714">
        <v>3</v>
      </c>
      <c r="O714" t="s">
        <v>6608</v>
      </c>
      <c r="P714">
        <v>2</v>
      </c>
      <c r="Q714">
        <v>1</v>
      </c>
      <c r="R714">
        <v>712</v>
      </c>
      <c r="S714" t="s">
        <v>10356</v>
      </c>
      <c r="T714" t="s">
        <v>10355</v>
      </c>
      <c r="U714">
        <f t="shared" si="11"/>
        <v>3</v>
      </c>
    </row>
    <row r="715" spans="1:21" x14ac:dyDescent="0.25">
      <c r="A715" s="1">
        <v>713</v>
      </c>
      <c r="B715" t="s">
        <v>5855</v>
      </c>
      <c r="C715" t="s">
        <v>5856</v>
      </c>
      <c r="D715" t="s">
        <v>13942</v>
      </c>
      <c r="E715">
        <v>5</v>
      </c>
      <c r="F715" t="s">
        <v>15</v>
      </c>
      <c r="G715" t="s">
        <v>5857</v>
      </c>
      <c r="H715" t="s">
        <v>5858</v>
      </c>
      <c r="I715">
        <v>1281</v>
      </c>
      <c r="J715" t="s">
        <v>18</v>
      </c>
      <c r="K715" t="s">
        <v>5859</v>
      </c>
      <c r="L715" t="s">
        <v>5860</v>
      </c>
      <c r="M715">
        <v>3</v>
      </c>
      <c r="N715">
        <v>1</v>
      </c>
      <c r="O715" t="s">
        <v>6606</v>
      </c>
      <c r="P715">
        <v>2</v>
      </c>
      <c r="Q715">
        <v>1</v>
      </c>
      <c r="R715">
        <v>713</v>
      </c>
      <c r="S715" t="s">
        <v>10354</v>
      </c>
      <c r="T715" t="s">
        <v>10353</v>
      </c>
      <c r="U715">
        <f t="shared" si="11"/>
        <v>4</v>
      </c>
    </row>
    <row r="716" spans="1:21" x14ac:dyDescent="0.25">
      <c r="A716" s="1">
        <v>714</v>
      </c>
      <c r="B716" t="s">
        <v>5861</v>
      </c>
      <c r="C716" t="s">
        <v>5862</v>
      </c>
      <c r="D716" t="s">
        <v>14077</v>
      </c>
      <c r="E716">
        <v>5</v>
      </c>
      <c r="F716" t="s">
        <v>15</v>
      </c>
      <c r="G716" t="s">
        <v>5863</v>
      </c>
      <c r="H716" t="s">
        <v>5864</v>
      </c>
      <c r="I716">
        <v>522</v>
      </c>
      <c r="J716" t="s">
        <v>18</v>
      </c>
      <c r="K716" t="s">
        <v>5865</v>
      </c>
      <c r="L716" t="s">
        <v>5866</v>
      </c>
      <c r="M716">
        <v>3</v>
      </c>
      <c r="N716">
        <v>3</v>
      </c>
      <c r="O716" t="s">
        <v>6604</v>
      </c>
      <c r="P716">
        <v>2</v>
      </c>
      <c r="Q716">
        <v>1</v>
      </c>
      <c r="R716">
        <v>714</v>
      </c>
      <c r="S716" t="s">
        <v>10352</v>
      </c>
      <c r="T716" t="s">
        <v>10351</v>
      </c>
      <c r="U716">
        <f t="shared" si="11"/>
        <v>2</v>
      </c>
    </row>
    <row r="717" spans="1:21" x14ac:dyDescent="0.25">
      <c r="A717" s="1">
        <v>715</v>
      </c>
      <c r="B717" t="s">
        <v>5879</v>
      </c>
      <c r="C717" t="s">
        <v>5880</v>
      </c>
      <c r="D717" t="s">
        <v>13702</v>
      </c>
      <c r="E717">
        <v>5</v>
      </c>
      <c r="F717" t="s">
        <v>198</v>
      </c>
      <c r="G717" t="s">
        <v>5881</v>
      </c>
      <c r="H717" t="s">
        <v>5882</v>
      </c>
      <c r="I717">
        <v>8474</v>
      </c>
      <c r="J717" t="s">
        <v>199</v>
      </c>
      <c r="K717" t="s">
        <v>5883</v>
      </c>
      <c r="L717" t="s">
        <v>5884</v>
      </c>
      <c r="M717">
        <v>3</v>
      </c>
      <c r="N717">
        <v>1</v>
      </c>
      <c r="O717" t="s">
        <v>6602</v>
      </c>
      <c r="P717">
        <v>3</v>
      </c>
      <c r="Q717">
        <v>0</v>
      </c>
      <c r="R717">
        <v>715</v>
      </c>
      <c r="S717" t="s">
        <v>10350</v>
      </c>
      <c r="T717" t="s">
        <v>10349</v>
      </c>
      <c r="U717">
        <f t="shared" si="11"/>
        <v>3</v>
      </c>
    </row>
    <row r="718" spans="1:21" x14ac:dyDescent="0.25">
      <c r="A718" s="1">
        <v>716</v>
      </c>
      <c r="B718" t="s">
        <v>5921</v>
      </c>
      <c r="C718" t="s">
        <v>5922</v>
      </c>
      <c r="D718" t="s">
        <v>13705</v>
      </c>
      <c r="E718">
        <v>5</v>
      </c>
      <c r="F718" t="s">
        <v>286</v>
      </c>
      <c r="G718" t="s">
        <v>5923</v>
      </c>
      <c r="H718" t="s">
        <v>5924</v>
      </c>
      <c r="I718">
        <v>14047</v>
      </c>
      <c r="J718" t="s">
        <v>287</v>
      </c>
      <c r="K718" t="s">
        <v>5925</v>
      </c>
      <c r="L718" t="s">
        <v>5926</v>
      </c>
      <c r="M718">
        <v>3</v>
      </c>
      <c r="N718">
        <v>3</v>
      </c>
      <c r="O718" t="s">
        <v>6600</v>
      </c>
      <c r="P718">
        <v>2</v>
      </c>
      <c r="Q718">
        <v>1</v>
      </c>
      <c r="R718">
        <v>716</v>
      </c>
      <c r="S718" t="s">
        <v>10348</v>
      </c>
      <c r="T718" t="s">
        <v>10347</v>
      </c>
      <c r="U718">
        <f t="shared" si="11"/>
        <v>2</v>
      </c>
    </row>
    <row r="719" spans="1:21" x14ac:dyDescent="0.25">
      <c r="A719" s="1">
        <v>717</v>
      </c>
      <c r="B719" t="s">
        <v>5933</v>
      </c>
      <c r="C719" t="s">
        <v>5934</v>
      </c>
      <c r="D719" t="s">
        <v>13704</v>
      </c>
      <c r="E719">
        <v>5</v>
      </c>
      <c r="F719" t="s">
        <v>73</v>
      </c>
      <c r="G719" t="s">
        <v>5935</v>
      </c>
      <c r="H719" t="s">
        <v>5936</v>
      </c>
      <c r="I719">
        <v>1604</v>
      </c>
      <c r="J719" t="s">
        <v>76</v>
      </c>
      <c r="K719" t="s">
        <v>5937</v>
      </c>
      <c r="L719" t="s">
        <v>5938</v>
      </c>
      <c r="M719">
        <v>3</v>
      </c>
      <c r="N719">
        <v>3</v>
      </c>
      <c r="O719" t="s">
        <v>6598</v>
      </c>
      <c r="P719">
        <v>3</v>
      </c>
      <c r="Q719">
        <v>0</v>
      </c>
      <c r="R719">
        <v>717</v>
      </c>
      <c r="S719" t="s">
        <v>10346</v>
      </c>
      <c r="T719" t="s">
        <v>10345</v>
      </c>
      <c r="U719">
        <f t="shared" si="11"/>
        <v>3</v>
      </c>
    </row>
    <row r="720" spans="1:21" x14ac:dyDescent="0.25">
      <c r="A720" s="1">
        <v>718</v>
      </c>
      <c r="B720" t="s">
        <v>5951</v>
      </c>
      <c r="C720" t="s">
        <v>5952</v>
      </c>
      <c r="D720" t="s">
        <v>14057</v>
      </c>
      <c r="E720">
        <v>5</v>
      </c>
      <c r="F720" t="s">
        <v>187</v>
      </c>
      <c r="G720" t="s">
        <v>5953</v>
      </c>
      <c r="H720" t="s">
        <v>5954</v>
      </c>
      <c r="I720">
        <v>10012</v>
      </c>
      <c r="J720" t="s">
        <v>161</v>
      </c>
      <c r="K720" t="s">
        <v>5955</v>
      </c>
      <c r="L720" t="s">
        <v>5956</v>
      </c>
      <c r="M720">
        <v>3</v>
      </c>
      <c r="N720">
        <v>1</v>
      </c>
      <c r="O720" t="s">
        <v>6596</v>
      </c>
      <c r="P720">
        <v>4</v>
      </c>
      <c r="Q720">
        <v>-1</v>
      </c>
      <c r="R720">
        <v>718</v>
      </c>
      <c r="S720" t="s">
        <v>10344</v>
      </c>
      <c r="T720" t="s">
        <v>10343</v>
      </c>
      <c r="U720">
        <f t="shared" si="11"/>
        <v>4</v>
      </c>
    </row>
    <row r="721" spans="1:21" x14ac:dyDescent="0.25">
      <c r="A721" s="1">
        <v>719</v>
      </c>
      <c r="B721" t="s">
        <v>6012</v>
      </c>
      <c r="C721" t="s">
        <v>6013</v>
      </c>
      <c r="D721" t="s">
        <v>14094</v>
      </c>
      <c r="E721">
        <v>5</v>
      </c>
      <c r="F721" t="s">
        <v>1397</v>
      </c>
      <c r="G721" t="s">
        <v>6014</v>
      </c>
      <c r="H721" t="s">
        <v>6015</v>
      </c>
      <c r="I721">
        <v>4495</v>
      </c>
      <c r="J721" t="s">
        <v>108</v>
      </c>
      <c r="K721" t="s">
        <v>6016</v>
      </c>
      <c r="L721" t="s">
        <v>6017</v>
      </c>
      <c r="M721">
        <v>3</v>
      </c>
      <c r="N721">
        <v>3</v>
      </c>
      <c r="O721" t="s">
        <v>6594</v>
      </c>
      <c r="P721">
        <v>6</v>
      </c>
      <c r="Q721">
        <v>-3</v>
      </c>
      <c r="R721">
        <v>719</v>
      </c>
      <c r="S721" t="s">
        <v>10342</v>
      </c>
      <c r="T721" t="s">
        <v>10341</v>
      </c>
      <c r="U721">
        <f t="shared" si="11"/>
        <v>7</v>
      </c>
    </row>
    <row r="722" spans="1:21" x14ac:dyDescent="0.25">
      <c r="A722" s="1">
        <v>720</v>
      </c>
      <c r="B722" t="s">
        <v>37</v>
      </c>
      <c r="C722" t="s">
        <v>38</v>
      </c>
      <c r="D722" t="s">
        <v>13372</v>
      </c>
      <c r="E722">
        <v>1</v>
      </c>
      <c r="F722" t="s">
        <v>39</v>
      </c>
      <c r="G722" t="s">
        <v>40</v>
      </c>
      <c r="H722" t="s">
        <v>41</v>
      </c>
      <c r="I722">
        <v>1419</v>
      </c>
      <c r="J722" t="s">
        <v>42</v>
      </c>
      <c r="K722" t="s">
        <v>43</v>
      </c>
      <c r="L722" t="s">
        <v>44</v>
      </c>
      <c r="M722">
        <v>4</v>
      </c>
      <c r="N722">
        <v>4</v>
      </c>
      <c r="O722" t="s">
        <v>6592</v>
      </c>
      <c r="P722">
        <v>2</v>
      </c>
      <c r="Q722">
        <v>2</v>
      </c>
      <c r="R722">
        <v>720</v>
      </c>
      <c r="S722" t="s">
        <v>10340</v>
      </c>
      <c r="T722" t="s">
        <v>10339</v>
      </c>
      <c r="U722">
        <f t="shared" si="11"/>
        <v>4</v>
      </c>
    </row>
    <row r="723" spans="1:21" x14ac:dyDescent="0.25">
      <c r="A723" s="1">
        <v>721</v>
      </c>
      <c r="B723" t="s">
        <v>123</v>
      </c>
      <c r="C723" t="s">
        <v>124</v>
      </c>
      <c r="D723" t="s">
        <v>13706</v>
      </c>
      <c r="E723">
        <v>1</v>
      </c>
      <c r="F723" t="s">
        <v>39</v>
      </c>
      <c r="G723" t="s">
        <v>125</v>
      </c>
      <c r="H723" t="s">
        <v>126</v>
      </c>
      <c r="I723">
        <v>7986</v>
      </c>
      <c r="J723" t="s">
        <v>42</v>
      </c>
      <c r="K723" t="s">
        <v>127</v>
      </c>
      <c r="L723" t="s">
        <v>128</v>
      </c>
      <c r="M723">
        <v>4</v>
      </c>
      <c r="N723">
        <v>4</v>
      </c>
      <c r="O723" t="s">
        <v>6590</v>
      </c>
      <c r="P723">
        <v>3</v>
      </c>
      <c r="Q723">
        <v>1</v>
      </c>
      <c r="R723">
        <v>721</v>
      </c>
      <c r="S723" t="s">
        <v>10338</v>
      </c>
      <c r="T723" t="s">
        <v>10337</v>
      </c>
      <c r="U723">
        <f t="shared" si="11"/>
        <v>4</v>
      </c>
    </row>
    <row r="724" spans="1:21" x14ac:dyDescent="0.25">
      <c r="A724" s="1">
        <v>722</v>
      </c>
      <c r="B724" t="s">
        <v>156</v>
      </c>
      <c r="C724" t="s">
        <v>157</v>
      </c>
      <c r="D724" t="s">
        <v>13859</v>
      </c>
      <c r="E724">
        <v>1</v>
      </c>
      <c r="F724" t="s">
        <v>158</v>
      </c>
      <c r="G724" t="s">
        <v>159</v>
      </c>
      <c r="H724" t="s">
        <v>160</v>
      </c>
      <c r="I724">
        <v>23081</v>
      </c>
      <c r="J724" t="s">
        <v>161</v>
      </c>
      <c r="K724" t="s">
        <v>162</v>
      </c>
      <c r="L724" t="s">
        <v>163</v>
      </c>
      <c r="M724">
        <v>4</v>
      </c>
      <c r="N724">
        <v>2</v>
      </c>
      <c r="O724" t="s">
        <v>6588</v>
      </c>
      <c r="P724">
        <v>2</v>
      </c>
      <c r="Q724">
        <v>2</v>
      </c>
      <c r="R724">
        <v>722</v>
      </c>
      <c r="S724" t="s">
        <v>10336</v>
      </c>
      <c r="T724" t="s">
        <v>10335</v>
      </c>
      <c r="U724">
        <f t="shared" si="11"/>
        <v>3</v>
      </c>
    </row>
    <row r="725" spans="1:21" x14ac:dyDescent="0.25">
      <c r="A725" s="1">
        <v>723</v>
      </c>
      <c r="B725" t="s">
        <v>178</v>
      </c>
      <c r="C725" t="s">
        <v>179</v>
      </c>
      <c r="D725" t="s">
        <v>13707</v>
      </c>
      <c r="E725">
        <v>1</v>
      </c>
      <c r="F725" t="s">
        <v>180</v>
      </c>
      <c r="G725" t="s">
        <v>181</v>
      </c>
      <c r="H725" t="s">
        <v>182</v>
      </c>
      <c r="I725">
        <v>20551</v>
      </c>
      <c r="J725" t="s">
        <v>84</v>
      </c>
      <c r="K725" t="s">
        <v>183</v>
      </c>
      <c r="L725" t="s">
        <v>184</v>
      </c>
      <c r="M725">
        <v>4</v>
      </c>
      <c r="N725">
        <v>1</v>
      </c>
      <c r="O725" t="s">
        <v>6586</v>
      </c>
      <c r="P725">
        <v>3</v>
      </c>
      <c r="Q725">
        <v>1</v>
      </c>
      <c r="R725">
        <v>723</v>
      </c>
      <c r="S725" t="s">
        <v>10334</v>
      </c>
      <c r="T725" t="s">
        <v>10333</v>
      </c>
      <c r="U725">
        <f t="shared" si="11"/>
        <v>4</v>
      </c>
    </row>
    <row r="726" spans="1:21" x14ac:dyDescent="0.25">
      <c r="A726" s="1">
        <v>724</v>
      </c>
      <c r="B726" t="s">
        <v>200</v>
      </c>
      <c r="C726" t="s">
        <v>201</v>
      </c>
      <c r="D726" t="s">
        <v>13860</v>
      </c>
      <c r="E726">
        <v>1</v>
      </c>
      <c r="F726" t="s">
        <v>73</v>
      </c>
      <c r="G726" t="s">
        <v>202</v>
      </c>
      <c r="H726" t="s">
        <v>203</v>
      </c>
      <c r="I726">
        <v>10009</v>
      </c>
      <c r="J726" t="s">
        <v>76</v>
      </c>
      <c r="K726" t="s">
        <v>204</v>
      </c>
      <c r="L726" t="s">
        <v>205</v>
      </c>
      <c r="M726">
        <v>4</v>
      </c>
      <c r="N726">
        <v>2</v>
      </c>
      <c r="O726" t="s">
        <v>6584</v>
      </c>
      <c r="P726">
        <v>2</v>
      </c>
      <c r="Q726">
        <v>2</v>
      </c>
      <c r="R726">
        <v>724</v>
      </c>
      <c r="S726" t="s">
        <v>10332</v>
      </c>
      <c r="T726" t="s">
        <v>10331</v>
      </c>
      <c r="U726">
        <f t="shared" si="11"/>
        <v>4</v>
      </c>
    </row>
    <row r="727" spans="1:21" x14ac:dyDescent="0.25">
      <c r="A727" s="1">
        <v>725</v>
      </c>
      <c r="B727" t="s">
        <v>212</v>
      </c>
      <c r="C727" t="s">
        <v>213</v>
      </c>
      <c r="D727" t="s">
        <v>13943</v>
      </c>
      <c r="E727">
        <v>1</v>
      </c>
      <c r="F727" t="s">
        <v>214</v>
      </c>
      <c r="G727" t="s">
        <v>215</v>
      </c>
      <c r="H727" t="s">
        <v>216</v>
      </c>
      <c r="I727">
        <v>105448</v>
      </c>
      <c r="J727" t="s">
        <v>217</v>
      </c>
      <c r="K727" t="s">
        <v>218</v>
      </c>
      <c r="L727" t="s">
        <v>219</v>
      </c>
      <c r="M727">
        <v>4</v>
      </c>
      <c r="N727">
        <v>2</v>
      </c>
      <c r="O727" t="s">
        <v>6582</v>
      </c>
      <c r="P727">
        <v>4</v>
      </c>
      <c r="Q727">
        <v>0</v>
      </c>
      <c r="R727">
        <v>725</v>
      </c>
      <c r="S727" t="s">
        <v>10330</v>
      </c>
      <c r="T727" t="s">
        <v>10329</v>
      </c>
      <c r="U727">
        <f t="shared" si="11"/>
        <v>4</v>
      </c>
    </row>
    <row r="728" spans="1:21" x14ac:dyDescent="0.25">
      <c r="A728" s="1">
        <v>726</v>
      </c>
      <c r="B728" t="s">
        <v>226</v>
      </c>
      <c r="C728" t="s">
        <v>227</v>
      </c>
      <c r="D728" t="s">
        <v>13708</v>
      </c>
      <c r="E728">
        <v>1</v>
      </c>
      <c r="F728" t="s">
        <v>15</v>
      </c>
      <c r="G728" t="s">
        <v>228</v>
      </c>
      <c r="H728" t="s">
        <v>229</v>
      </c>
      <c r="I728">
        <v>31586</v>
      </c>
      <c r="J728" t="s">
        <v>18</v>
      </c>
      <c r="K728" t="s">
        <v>230</v>
      </c>
      <c r="L728" t="s">
        <v>231</v>
      </c>
      <c r="M728">
        <v>4</v>
      </c>
      <c r="N728">
        <v>1</v>
      </c>
      <c r="O728" t="s">
        <v>6580</v>
      </c>
      <c r="P728">
        <v>4</v>
      </c>
      <c r="Q728">
        <v>0</v>
      </c>
      <c r="R728">
        <v>726</v>
      </c>
      <c r="S728" t="s">
        <v>10328</v>
      </c>
      <c r="T728" t="s">
        <v>10327</v>
      </c>
      <c r="U728">
        <f t="shared" si="11"/>
        <v>3</v>
      </c>
    </row>
    <row r="729" spans="1:21" x14ac:dyDescent="0.25">
      <c r="A729" s="1">
        <v>727</v>
      </c>
      <c r="B729" t="s">
        <v>278</v>
      </c>
      <c r="C729" t="s">
        <v>279</v>
      </c>
      <c r="D729" t="s">
        <v>13202</v>
      </c>
      <c r="E729">
        <v>1</v>
      </c>
      <c r="F729" t="s">
        <v>280</v>
      </c>
      <c r="G729" t="s">
        <v>281</v>
      </c>
      <c r="H729" t="s">
        <v>282</v>
      </c>
      <c r="I729">
        <v>1597</v>
      </c>
      <c r="J729" t="s">
        <v>283</v>
      </c>
      <c r="K729" t="s">
        <v>284</v>
      </c>
      <c r="L729" t="s">
        <v>285</v>
      </c>
      <c r="M729">
        <v>4</v>
      </c>
      <c r="N729">
        <v>2</v>
      </c>
      <c r="O729" t="s">
        <v>6578</v>
      </c>
      <c r="P729">
        <v>3</v>
      </c>
      <c r="Q729">
        <v>1</v>
      </c>
      <c r="R729">
        <v>727</v>
      </c>
      <c r="S729" t="s">
        <v>10326</v>
      </c>
      <c r="T729" t="s">
        <v>10325</v>
      </c>
      <c r="U729">
        <f t="shared" si="11"/>
        <v>3</v>
      </c>
    </row>
    <row r="730" spans="1:21" x14ac:dyDescent="0.25">
      <c r="A730" s="1">
        <v>728</v>
      </c>
      <c r="B730" t="s">
        <v>327</v>
      </c>
      <c r="C730" t="s">
        <v>328</v>
      </c>
      <c r="D730" t="s">
        <v>13944</v>
      </c>
      <c r="E730">
        <v>1</v>
      </c>
      <c r="F730" t="s">
        <v>329</v>
      </c>
      <c r="G730" t="s">
        <v>330</v>
      </c>
      <c r="H730" t="s">
        <v>331</v>
      </c>
      <c r="I730">
        <v>135</v>
      </c>
      <c r="J730" t="s">
        <v>324</v>
      </c>
      <c r="K730" t="s">
        <v>332</v>
      </c>
      <c r="L730" t="s">
        <v>333</v>
      </c>
      <c r="M730">
        <v>4</v>
      </c>
      <c r="N730">
        <v>3</v>
      </c>
      <c r="O730" t="s">
        <v>6576</v>
      </c>
      <c r="P730">
        <v>4</v>
      </c>
      <c r="Q730">
        <v>0</v>
      </c>
      <c r="R730">
        <v>728</v>
      </c>
      <c r="S730" t="s">
        <v>10324</v>
      </c>
      <c r="T730" t="s">
        <v>10323</v>
      </c>
      <c r="U730">
        <f t="shared" si="11"/>
        <v>4</v>
      </c>
    </row>
    <row r="731" spans="1:21" x14ac:dyDescent="0.25">
      <c r="A731" s="1">
        <v>729</v>
      </c>
      <c r="B731" t="s">
        <v>378</v>
      </c>
      <c r="C731" t="s">
        <v>379</v>
      </c>
      <c r="D731" t="s">
        <v>13709</v>
      </c>
      <c r="E731">
        <v>1</v>
      </c>
      <c r="F731" t="s">
        <v>286</v>
      </c>
      <c r="G731" t="s">
        <v>380</v>
      </c>
      <c r="H731" t="s">
        <v>381</v>
      </c>
      <c r="I731">
        <v>4957</v>
      </c>
      <c r="J731" t="s">
        <v>287</v>
      </c>
      <c r="K731" t="s">
        <v>382</v>
      </c>
      <c r="L731" t="s">
        <v>383</v>
      </c>
      <c r="M731">
        <v>4</v>
      </c>
      <c r="N731">
        <v>2</v>
      </c>
      <c r="O731" t="s">
        <v>6574</v>
      </c>
      <c r="P731">
        <v>3</v>
      </c>
      <c r="Q731">
        <v>1</v>
      </c>
      <c r="R731">
        <v>729</v>
      </c>
      <c r="S731" t="s">
        <v>10322</v>
      </c>
      <c r="T731" t="s">
        <v>8559</v>
      </c>
      <c r="U731">
        <f t="shared" si="11"/>
        <v>4</v>
      </c>
    </row>
    <row r="732" spans="1:21" x14ac:dyDescent="0.25">
      <c r="A732" s="1">
        <v>730</v>
      </c>
      <c r="B732" t="s">
        <v>408</v>
      </c>
      <c r="C732" t="s">
        <v>409</v>
      </c>
      <c r="D732" t="s">
        <v>13203</v>
      </c>
      <c r="E732">
        <v>1</v>
      </c>
      <c r="F732" t="s">
        <v>286</v>
      </c>
      <c r="G732" t="s">
        <v>410</v>
      </c>
      <c r="H732" t="s">
        <v>411</v>
      </c>
      <c r="I732">
        <v>991</v>
      </c>
      <c r="J732" t="s">
        <v>287</v>
      </c>
      <c r="K732" t="s">
        <v>412</v>
      </c>
      <c r="L732" t="s">
        <v>413</v>
      </c>
      <c r="M732">
        <v>4</v>
      </c>
      <c r="N732">
        <v>4</v>
      </c>
      <c r="O732" t="s">
        <v>6960</v>
      </c>
      <c r="P732">
        <v>3</v>
      </c>
      <c r="Q732">
        <v>1</v>
      </c>
      <c r="R732">
        <v>730</v>
      </c>
      <c r="S732" t="s">
        <v>8558</v>
      </c>
      <c r="T732" t="s">
        <v>8557</v>
      </c>
      <c r="U732">
        <f t="shared" si="11"/>
        <v>3</v>
      </c>
    </row>
    <row r="733" spans="1:21" x14ac:dyDescent="0.25">
      <c r="A733" s="1">
        <v>731</v>
      </c>
      <c r="B733" t="s">
        <v>452</v>
      </c>
      <c r="C733" t="s">
        <v>453</v>
      </c>
      <c r="D733" t="s">
        <v>13711</v>
      </c>
      <c r="E733">
        <v>1</v>
      </c>
      <c r="F733" t="s">
        <v>15</v>
      </c>
      <c r="G733" t="s">
        <v>454</v>
      </c>
      <c r="H733" t="s">
        <v>455</v>
      </c>
      <c r="I733">
        <v>2058</v>
      </c>
      <c r="J733" t="s">
        <v>18</v>
      </c>
      <c r="K733" t="s">
        <v>456</v>
      </c>
      <c r="L733" t="s">
        <v>457</v>
      </c>
      <c r="M733">
        <v>4</v>
      </c>
      <c r="N733">
        <v>6</v>
      </c>
      <c r="O733" t="s">
        <v>6570</v>
      </c>
      <c r="P733">
        <v>4</v>
      </c>
      <c r="Q733">
        <v>0</v>
      </c>
      <c r="R733">
        <v>731</v>
      </c>
      <c r="S733" t="s">
        <v>10321</v>
      </c>
      <c r="T733" t="s">
        <v>10320</v>
      </c>
      <c r="U733">
        <f t="shared" si="11"/>
        <v>2</v>
      </c>
    </row>
    <row r="734" spans="1:21" x14ac:dyDescent="0.25">
      <c r="A734" s="1">
        <v>732</v>
      </c>
      <c r="B734" t="s">
        <v>458</v>
      </c>
      <c r="C734" t="s">
        <v>459</v>
      </c>
      <c r="D734" t="s">
        <v>13204</v>
      </c>
      <c r="E734">
        <v>1</v>
      </c>
      <c r="F734" t="s">
        <v>286</v>
      </c>
      <c r="G734" t="s">
        <v>460</v>
      </c>
      <c r="H734" t="s">
        <v>461</v>
      </c>
      <c r="I734">
        <v>36848</v>
      </c>
      <c r="J734" t="s">
        <v>287</v>
      </c>
      <c r="K734" t="s">
        <v>462</v>
      </c>
      <c r="L734" t="s">
        <v>463</v>
      </c>
      <c r="M734">
        <v>4</v>
      </c>
      <c r="N734">
        <v>1</v>
      </c>
      <c r="O734" t="s">
        <v>6568</v>
      </c>
      <c r="P734">
        <v>4</v>
      </c>
      <c r="Q734">
        <v>0</v>
      </c>
      <c r="R734">
        <v>732</v>
      </c>
      <c r="S734" t="s">
        <v>10319</v>
      </c>
      <c r="T734" t="s">
        <v>10318</v>
      </c>
      <c r="U734">
        <f t="shared" si="11"/>
        <v>3</v>
      </c>
    </row>
    <row r="735" spans="1:21" x14ac:dyDescent="0.25">
      <c r="A735" s="1">
        <v>733</v>
      </c>
      <c r="B735" t="s">
        <v>501</v>
      </c>
      <c r="C735" t="s">
        <v>502</v>
      </c>
      <c r="D735" t="s">
        <v>13861</v>
      </c>
      <c r="E735">
        <v>1</v>
      </c>
      <c r="F735" t="s">
        <v>15</v>
      </c>
      <c r="G735" t="s">
        <v>503</v>
      </c>
      <c r="H735" t="s">
        <v>504</v>
      </c>
      <c r="I735">
        <v>33485</v>
      </c>
      <c r="J735" t="s">
        <v>18</v>
      </c>
      <c r="K735" t="s">
        <v>505</v>
      </c>
      <c r="L735" t="s">
        <v>506</v>
      </c>
      <c r="M735">
        <v>4</v>
      </c>
      <c r="N735">
        <v>1</v>
      </c>
      <c r="O735" t="s">
        <v>6566</v>
      </c>
      <c r="P735">
        <v>2</v>
      </c>
      <c r="Q735">
        <v>2</v>
      </c>
      <c r="R735">
        <v>733</v>
      </c>
      <c r="S735" t="s">
        <v>10317</v>
      </c>
      <c r="T735" t="s">
        <v>10316</v>
      </c>
      <c r="U735">
        <f t="shared" si="11"/>
        <v>2</v>
      </c>
    </row>
    <row r="736" spans="1:21" x14ac:dyDescent="0.25">
      <c r="A736" s="1">
        <v>734</v>
      </c>
      <c r="B736" t="s">
        <v>507</v>
      </c>
      <c r="C736" t="s">
        <v>508</v>
      </c>
      <c r="D736" t="s">
        <v>13710</v>
      </c>
      <c r="E736">
        <v>1</v>
      </c>
      <c r="F736" t="s">
        <v>15</v>
      </c>
      <c r="G736" t="s">
        <v>509</v>
      </c>
      <c r="H736" t="s">
        <v>510</v>
      </c>
      <c r="I736">
        <v>1865</v>
      </c>
      <c r="J736" t="s">
        <v>18</v>
      </c>
      <c r="K736" t="s">
        <v>511</v>
      </c>
      <c r="L736" t="s">
        <v>512</v>
      </c>
      <c r="M736">
        <v>4</v>
      </c>
      <c r="N736">
        <v>0</v>
      </c>
      <c r="O736" t="s">
        <v>6564</v>
      </c>
      <c r="P736">
        <v>3</v>
      </c>
      <c r="Q736">
        <v>1</v>
      </c>
      <c r="R736">
        <v>734</v>
      </c>
      <c r="S736" t="s">
        <v>10315</v>
      </c>
      <c r="T736" t="s">
        <v>10314</v>
      </c>
      <c r="U736">
        <f t="shared" si="11"/>
        <v>3</v>
      </c>
    </row>
    <row r="737" spans="1:21" x14ac:dyDescent="0.25">
      <c r="A737" s="1">
        <v>735</v>
      </c>
      <c r="B737" t="s">
        <v>525</v>
      </c>
      <c r="C737" t="s">
        <v>526</v>
      </c>
      <c r="D737" t="s">
        <v>13837</v>
      </c>
      <c r="E737">
        <v>1</v>
      </c>
      <c r="F737" t="s">
        <v>23</v>
      </c>
      <c r="G737" t="s">
        <v>527</v>
      </c>
      <c r="H737" t="s">
        <v>528</v>
      </c>
      <c r="I737">
        <v>17988</v>
      </c>
      <c r="J737" t="s">
        <v>26</v>
      </c>
      <c r="K737" t="s">
        <v>529</v>
      </c>
      <c r="L737" t="s">
        <v>530</v>
      </c>
      <c r="M737">
        <v>4</v>
      </c>
      <c r="N737">
        <v>1</v>
      </c>
      <c r="O737" t="s">
        <v>6562</v>
      </c>
      <c r="P737">
        <v>1</v>
      </c>
      <c r="Q737">
        <v>3</v>
      </c>
      <c r="R737">
        <v>735</v>
      </c>
      <c r="S737" t="s">
        <v>10313</v>
      </c>
      <c r="T737" t="s">
        <v>10312</v>
      </c>
      <c r="U737">
        <f t="shared" si="11"/>
        <v>4</v>
      </c>
    </row>
    <row r="738" spans="1:21" x14ac:dyDescent="0.25">
      <c r="A738" s="1">
        <v>736</v>
      </c>
      <c r="B738" t="s">
        <v>598</v>
      </c>
      <c r="C738" t="s">
        <v>599</v>
      </c>
      <c r="D738" t="s">
        <v>13380</v>
      </c>
      <c r="E738">
        <v>1</v>
      </c>
      <c r="F738" t="s">
        <v>600</v>
      </c>
      <c r="G738" t="s">
        <v>601</v>
      </c>
      <c r="H738" t="s">
        <v>602</v>
      </c>
      <c r="I738">
        <v>1436</v>
      </c>
      <c r="J738" t="s">
        <v>603</v>
      </c>
      <c r="K738" t="s">
        <v>604</v>
      </c>
      <c r="L738" t="s">
        <v>605</v>
      </c>
      <c r="M738">
        <v>4</v>
      </c>
      <c r="N738">
        <v>2</v>
      </c>
      <c r="O738" t="s">
        <v>6560</v>
      </c>
      <c r="P738">
        <v>2</v>
      </c>
      <c r="Q738">
        <v>2</v>
      </c>
      <c r="R738">
        <v>736</v>
      </c>
      <c r="S738" t="s">
        <v>10311</v>
      </c>
      <c r="T738" t="s">
        <v>10310</v>
      </c>
      <c r="U738">
        <f t="shared" si="11"/>
        <v>5</v>
      </c>
    </row>
    <row r="739" spans="1:21" x14ac:dyDescent="0.25">
      <c r="A739" s="1">
        <v>737</v>
      </c>
      <c r="B739" t="s">
        <v>606</v>
      </c>
      <c r="C739" t="s">
        <v>607</v>
      </c>
      <c r="D739" t="s">
        <v>13712</v>
      </c>
      <c r="E739">
        <v>1</v>
      </c>
      <c r="F739" t="s">
        <v>198</v>
      </c>
      <c r="G739" t="s">
        <v>608</v>
      </c>
      <c r="H739" t="s">
        <v>609</v>
      </c>
      <c r="I739">
        <v>9647</v>
      </c>
      <c r="J739" t="s">
        <v>199</v>
      </c>
      <c r="K739" t="s">
        <v>610</v>
      </c>
      <c r="L739" t="s">
        <v>611</v>
      </c>
      <c r="M739">
        <v>4</v>
      </c>
      <c r="N739">
        <v>2</v>
      </c>
      <c r="O739" t="s">
        <v>6558</v>
      </c>
      <c r="P739">
        <v>3</v>
      </c>
      <c r="Q739">
        <v>1</v>
      </c>
      <c r="R739">
        <v>737</v>
      </c>
      <c r="S739" t="s">
        <v>8544</v>
      </c>
      <c r="T739" t="s">
        <v>8543</v>
      </c>
      <c r="U739">
        <f t="shared" si="11"/>
        <v>4</v>
      </c>
    </row>
    <row r="740" spans="1:21" x14ac:dyDescent="0.25">
      <c r="A740" s="1">
        <v>738</v>
      </c>
      <c r="B740" t="s">
        <v>636</v>
      </c>
      <c r="C740" t="s">
        <v>637</v>
      </c>
      <c r="D740" t="s">
        <v>13205</v>
      </c>
      <c r="E740">
        <v>1</v>
      </c>
      <c r="F740" t="s">
        <v>31</v>
      </c>
      <c r="G740" t="s">
        <v>638</v>
      </c>
      <c r="H740" t="s">
        <v>639</v>
      </c>
      <c r="I740">
        <v>4910</v>
      </c>
      <c r="J740" t="s">
        <v>34</v>
      </c>
      <c r="K740" t="s">
        <v>640</v>
      </c>
      <c r="L740" t="s">
        <v>641</v>
      </c>
      <c r="M740">
        <v>4</v>
      </c>
      <c r="N740">
        <v>2</v>
      </c>
      <c r="O740" t="s">
        <v>6556</v>
      </c>
      <c r="P740">
        <v>3</v>
      </c>
      <c r="Q740">
        <v>1</v>
      </c>
      <c r="R740">
        <v>738</v>
      </c>
      <c r="S740" t="s">
        <v>10309</v>
      </c>
      <c r="T740" t="s">
        <v>10308</v>
      </c>
      <c r="U740">
        <f t="shared" si="11"/>
        <v>2</v>
      </c>
    </row>
    <row r="741" spans="1:21" x14ac:dyDescent="0.25">
      <c r="A741" s="1">
        <v>739</v>
      </c>
      <c r="B741" t="s">
        <v>642</v>
      </c>
      <c r="C741" t="s">
        <v>643</v>
      </c>
      <c r="D741" t="s">
        <v>13715</v>
      </c>
      <c r="E741">
        <v>1</v>
      </c>
      <c r="F741" t="s">
        <v>39</v>
      </c>
      <c r="G741" t="s">
        <v>644</v>
      </c>
      <c r="H741" t="s">
        <v>645</v>
      </c>
      <c r="I741">
        <v>22309</v>
      </c>
      <c r="J741" t="s">
        <v>42</v>
      </c>
      <c r="K741" t="s">
        <v>646</v>
      </c>
      <c r="L741" t="s">
        <v>647</v>
      </c>
      <c r="M741">
        <v>4</v>
      </c>
      <c r="N741">
        <v>1</v>
      </c>
      <c r="O741" t="s">
        <v>6554</v>
      </c>
      <c r="P741">
        <v>4</v>
      </c>
      <c r="Q741">
        <v>0</v>
      </c>
      <c r="R741">
        <v>739</v>
      </c>
      <c r="S741" t="s">
        <v>10307</v>
      </c>
      <c r="T741" t="s">
        <v>10306</v>
      </c>
      <c r="U741">
        <f t="shared" si="11"/>
        <v>4</v>
      </c>
    </row>
    <row r="742" spans="1:21" x14ac:dyDescent="0.25">
      <c r="A742" s="1">
        <v>740</v>
      </c>
      <c r="B742" t="s">
        <v>661</v>
      </c>
      <c r="C742" t="s">
        <v>662</v>
      </c>
      <c r="D742" t="s">
        <v>13716</v>
      </c>
      <c r="E742">
        <v>1</v>
      </c>
      <c r="F742" t="s">
        <v>296</v>
      </c>
      <c r="G742" t="s">
        <v>663</v>
      </c>
      <c r="H742" t="s">
        <v>664</v>
      </c>
      <c r="I742">
        <v>5718</v>
      </c>
      <c r="J742" t="s">
        <v>42</v>
      </c>
      <c r="K742" t="s">
        <v>665</v>
      </c>
      <c r="L742" t="s">
        <v>666</v>
      </c>
      <c r="M742">
        <v>4</v>
      </c>
      <c r="N742">
        <v>4</v>
      </c>
      <c r="O742" t="s">
        <v>6552</v>
      </c>
      <c r="P742">
        <v>4</v>
      </c>
      <c r="Q742">
        <v>0</v>
      </c>
      <c r="R742">
        <v>740</v>
      </c>
      <c r="S742" t="s">
        <v>8538</v>
      </c>
      <c r="T742" t="s">
        <v>8537</v>
      </c>
      <c r="U742">
        <f t="shared" si="11"/>
        <v>4</v>
      </c>
    </row>
    <row r="743" spans="1:21" x14ac:dyDescent="0.25">
      <c r="A743" s="1">
        <v>741</v>
      </c>
      <c r="B743" t="s">
        <v>695</v>
      </c>
      <c r="C743" t="s">
        <v>696</v>
      </c>
      <c r="D743" t="s">
        <v>13206</v>
      </c>
      <c r="E743">
        <v>1</v>
      </c>
      <c r="F743" t="s">
        <v>15</v>
      </c>
      <c r="G743" t="s">
        <v>697</v>
      </c>
      <c r="H743" t="s">
        <v>698</v>
      </c>
      <c r="I743">
        <v>6249</v>
      </c>
      <c r="J743" t="s">
        <v>18</v>
      </c>
      <c r="K743" t="s">
        <v>699</v>
      </c>
      <c r="L743" t="s">
        <v>700</v>
      </c>
      <c r="M743">
        <v>4</v>
      </c>
      <c r="N743">
        <v>1</v>
      </c>
      <c r="O743" t="s">
        <v>6550</v>
      </c>
      <c r="P743">
        <v>3</v>
      </c>
      <c r="Q743">
        <v>1</v>
      </c>
      <c r="R743">
        <v>741</v>
      </c>
      <c r="S743" t="s">
        <v>10305</v>
      </c>
      <c r="T743" t="s">
        <v>10304</v>
      </c>
      <c r="U743">
        <f t="shared" si="11"/>
        <v>3</v>
      </c>
    </row>
    <row r="744" spans="1:21" x14ac:dyDescent="0.25">
      <c r="A744" s="1">
        <v>742</v>
      </c>
      <c r="B744" t="s">
        <v>735</v>
      </c>
      <c r="C744" t="s">
        <v>736</v>
      </c>
      <c r="D744" t="s">
        <v>13713</v>
      </c>
      <c r="E744">
        <v>1</v>
      </c>
      <c r="F744" t="s">
        <v>198</v>
      </c>
      <c r="G744" t="s">
        <v>737</v>
      </c>
      <c r="H744" t="s">
        <v>738</v>
      </c>
      <c r="I744">
        <v>140118</v>
      </c>
      <c r="J744" t="s">
        <v>199</v>
      </c>
      <c r="K744" t="s">
        <v>739</v>
      </c>
      <c r="L744" t="s">
        <v>740</v>
      </c>
      <c r="M744">
        <v>4</v>
      </c>
      <c r="N744">
        <v>1</v>
      </c>
      <c r="O744" t="s">
        <v>6548</v>
      </c>
      <c r="P744">
        <v>3</v>
      </c>
      <c r="Q744">
        <v>1</v>
      </c>
      <c r="R744">
        <v>742</v>
      </c>
      <c r="S744" t="s">
        <v>10303</v>
      </c>
      <c r="T744" t="s">
        <v>10302</v>
      </c>
      <c r="U744">
        <f t="shared" si="11"/>
        <v>3</v>
      </c>
    </row>
    <row r="745" spans="1:21" x14ac:dyDescent="0.25">
      <c r="A745" s="1">
        <v>743</v>
      </c>
      <c r="B745" t="s">
        <v>765</v>
      </c>
      <c r="C745" t="s">
        <v>766</v>
      </c>
      <c r="D745" t="s">
        <v>13718</v>
      </c>
      <c r="E745">
        <v>1</v>
      </c>
      <c r="F745" t="s">
        <v>39</v>
      </c>
      <c r="G745" t="s">
        <v>767</v>
      </c>
      <c r="H745" t="s">
        <v>768</v>
      </c>
      <c r="I745">
        <v>7927</v>
      </c>
      <c r="J745" t="s">
        <v>42</v>
      </c>
      <c r="K745" t="s">
        <v>769</v>
      </c>
      <c r="L745" t="s">
        <v>770</v>
      </c>
      <c r="M745">
        <v>4</v>
      </c>
      <c r="N745">
        <v>2</v>
      </c>
      <c r="O745" t="s">
        <v>6546</v>
      </c>
      <c r="P745">
        <v>4</v>
      </c>
      <c r="Q745">
        <v>0</v>
      </c>
      <c r="R745">
        <v>743</v>
      </c>
      <c r="S745" t="s">
        <v>10301</v>
      </c>
      <c r="T745" t="s">
        <v>10300</v>
      </c>
      <c r="U745">
        <f t="shared" si="11"/>
        <v>4</v>
      </c>
    </row>
    <row r="746" spans="1:21" x14ac:dyDescent="0.25">
      <c r="A746" s="1">
        <v>744</v>
      </c>
      <c r="B746" t="s">
        <v>839</v>
      </c>
      <c r="C746" t="s">
        <v>840</v>
      </c>
      <c r="D746" t="s">
        <v>13862</v>
      </c>
      <c r="E746">
        <v>1</v>
      </c>
      <c r="F746" t="s">
        <v>31</v>
      </c>
      <c r="G746" t="s">
        <v>841</v>
      </c>
      <c r="H746" t="s">
        <v>842</v>
      </c>
      <c r="I746">
        <v>12626</v>
      </c>
      <c r="J746" t="s">
        <v>34</v>
      </c>
      <c r="K746" t="s">
        <v>843</v>
      </c>
      <c r="L746" t="s">
        <v>844</v>
      </c>
      <c r="M746">
        <v>4</v>
      </c>
      <c r="N746">
        <v>1</v>
      </c>
      <c r="O746" t="s">
        <v>6544</v>
      </c>
      <c r="P746">
        <v>2</v>
      </c>
      <c r="Q746">
        <v>2</v>
      </c>
      <c r="R746">
        <v>744</v>
      </c>
      <c r="S746" t="s">
        <v>10299</v>
      </c>
      <c r="T746" t="s">
        <v>10298</v>
      </c>
      <c r="U746">
        <f t="shared" si="11"/>
        <v>3</v>
      </c>
    </row>
    <row r="747" spans="1:21" x14ac:dyDescent="0.25">
      <c r="A747" s="1">
        <v>745</v>
      </c>
      <c r="B747" t="s">
        <v>882</v>
      </c>
      <c r="C747" t="s">
        <v>883</v>
      </c>
      <c r="D747" t="s">
        <v>13945</v>
      </c>
      <c r="E747">
        <v>1</v>
      </c>
      <c r="F747" t="s">
        <v>73</v>
      </c>
      <c r="G747" t="s">
        <v>884</v>
      </c>
      <c r="H747" t="s">
        <v>885</v>
      </c>
      <c r="I747">
        <v>11839</v>
      </c>
      <c r="J747" t="s">
        <v>76</v>
      </c>
      <c r="K747" t="s">
        <v>886</v>
      </c>
      <c r="L747" t="s">
        <v>887</v>
      </c>
      <c r="M747">
        <v>4</v>
      </c>
      <c r="N747">
        <v>2</v>
      </c>
      <c r="O747" t="s">
        <v>6542</v>
      </c>
      <c r="P747">
        <v>3</v>
      </c>
      <c r="Q747">
        <v>1</v>
      </c>
      <c r="R747">
        <v>745</v>
      </c>
      <c r="S747" t="s">
        <v>10297</v>
      </c>
      <c r="T747" t="s">
        <v>10296</v>
      </c>
      <c r="U747">
        <f t="shared" si="11"/>
        <v>4</v>
      </c>
    </row>
    <row r="748" spans="1:21" x14ac:dyDescent="0.25">
      <c r="A748" s="1">
        <v>746</v>
      </c>
      <c r="B748" t="s">
        <v>888</v>
      </c>
      <c r="C748" t="s">
        <v>889</v>
      </c>
      <c r="D748" t="s">
        <v>13117</v>
      </c>
      <c r="E748">
        <v>1</v>
      </c>
      <c r="F748" t="s">
        <v>147</v>
      </c>
      <c r="G748" t="s">
        <v>890</v>
      </c>
      <c r="H748" t="s">
        <v>891</v>
      </c>
      <c r="I748">
        <v>4734</v>
      </c>
      <c r="J748" t="s">
        <v>148</v>
      </c>
      <c r="K748" t="s">
        <v>892</v>
      </c>
      <c r="L748" t="s">
        <v>893</v>
      </c>
      <c r="M748">
        <v>4</v>
      </c>
      <c r="N748">
        <v>2</v>
      </c>
      <c r="O748" t="s">
        <v>7348</v>
      </c>
      <c r="P748">
        <v>1</v>
      </c>
      <c r="Q748">
        <v>3</v>
      </c>
      <c r="R748">
        <v>746</v>
      </c>
      <c r="S748" t="s">
        <v>8526</v>
      </c>
      <c r="T748" t="s">
        <v>8525</v>
      </c>
      <c r="U748">
        <f t="shared" si="11"/>
        <v>2</v>
      </c>
    </row>
    <row r="749" spans="1:21" x14ac:dyDescent="0.25">
      <c r="A749" s="1">
        <v>747</v>
      </c>
      <c r="B749" t="s">
        <v>906</v>
      </c>
      <c r="C749" t="s">
        <v>907</v>
      </c>
      <c r="D749" t="s">
        <v>13382</v>
      </c>
      <c r="E749">
        <v>1</v>
      </c>
      <c r="F749" t="s">
        <v>15</v>
      </c>
      <c r="G749" t="s">
        <v>908</v>
      </c>
      <c r="H749" t="s">
        <v>909</v>
      </c>
      <c r="I749">
        <v>10168</v>
      </c>
      <c r="J749" t="s">
        <v>18</v>
      </c>
      <c r="K749" t="s">
        <v>910</v>
      </c>
      <c r="L749" t="s">
        <v>911</v>
      </c>
      <c r="M749">
        <v>4</v>
      </c>
      <c r="N749">
        <v>2</v>
      </c>
      <c r="O749" t="s">
        <v>6538</v>
      </c>
      <c r="P749">
        <v>2</v>
      </c>
      <c r="Q749">
        <v>2</v>
      </c>
      <c r="R749">
        <v>747</v>
      </c>
      <c r="S749" t="s">
        <v>10295</v>
      </c>
      <c r="T749" t="s">
        <v>10294</v>
      </c>
      <c r="U749">
        <f t="shared" si="11"/>
        <v>4</v>
      </c>
    </row>
    <row r="750" spans="1:21" x14ac:dyDescent="0.25">
      <c r="A750" s="1">
        <v>748</v>
      </c>
      <c r="B750" t="s">
        <v>930</v>
      </c>
      <c r="C750" t="s">
        <v>931</v>
      </c>
      <c r="D750" t="s">
        <v>13863</v>
      </c>
      <c r="E750">
        <v>1</v>
      </c>
      <c r="F750" t="s">
        <v>234</v>
      </c>
      <c r="G750" t="s">
        <v>932</v>
      </c>
      <c r="H750" t="s">
        <v>933</v>
      </c>
      <c r="I750">
        <v>29705</v>
      </c>
      <c r="J750" t="s">
        <v>237</v>
      </c>
      <c r="K750" t="s">
        <v>934</v>
      </c>
      <c r="L750" t="s">
        <v>935</v>
      </c>
      <c r="M750">
        <v>4</v>
      </c>
      <c r="N750">
        <v>2</v>
      </c>
      <c r="O750" t="s">
        <v>6536</v>
      </c>
      <c r="P750">
        <v>2</v>
      </c>
      <c r="Q750">
        <v>2</v>
      </c>
      <c r="R750">
        <v>748</v>
      </c>
      <c r="S750" t="s">
        <v>10293</v>
      </c>
      <c r="T750" t="s">
        <v>10292</v>
      </c>
      <c r="U750">
        <f t="shared" si="11"/>
        <v>3</v>
      </c>
    </row>
    <row r="751" spans="1:21" x14ac:dyDescent="0.25">
      <c r="A751" s="1">
        <v>749</v>
      </c>
      <c r="B751" t="s">
        <v>942</v>
      </c>
      <c r="C751" t="s">
        <v>943</v>
      </c>
      <c r="D751" t="s">
        <v>13714</v>
      </c>
      <c r="E751">
        <v>1</v>
      </c>
      <c r="F751" t="s">
        <v>39</v>
      </c>
      <c r="G751" t="s">
        <v>944</v>
      </c>
      <c r="H751" t="s">
        <v>945</v>
      </c>
      <c r="I751">
        <v>14492</v>
      </c>
      <c r="J751" t="s">
        <v>42</v>
      </c>
      <c r="K751" t="s">
        <v>946</v>
      </c>
      <c r="L751" t="s">
        <v>947</v>
      </c>
      <c r="M751">
        <v>4</v>
      </c>
      <c r="N751">
        <v>2</v>
      </c>
      <c r="O751" t="s">
        <v>6534</v>
      </c>
      <c r="P751">
        <v>3</v>
      </c>
      <c r="Q751">
        <v>1</v>
      </c>
      <c r="R751">
        <v>749</v>
      </c>
      <c r="S751" t="s">
        <v>10291</v>
      </c>
      <c r="T751" t="s">
        <v>10290</v>
      </c>
      <c r="U751">
        <f t="shared" si="11"/>
        <v>3</v>
      </c>
    </row>
    <row r="752" spans="1:21" x14ac:dyDescent="0.25">
      <c r="A752" s="1">
        <v>750</v>
      </c>
      <c r="B752" t="s">
        <v>1038</v>
      </c>
      <c r="C752" t="s">
        <v>1039</v>
      </c>
      <c r="D752" t="s">
        <v>13207</v>
      </c>
      <c r="E752">
        <v>1</v>
      </c>
      <c r="F752" t="s">
        <v>187</v>
      </c>
      <c r="G752" t="s">
        <v>1040</v>
      </c>
      <c r="H752" t="s">
        <v>1041</v>
      </c>
      <c r="I752">
        <v>10005</v>
      </c>
      <c r="J752" t="s">
        <v>161</v>
      </c>
      <c r="K752" t="s">
        <v>1042</v>
      </c>
      <c r="L752" t="s">
        <v>1043</v>
      </c>
      <c r="M752">
        <v>4</v>
      </c>
      <c r="N752">
        <v>1</v>
      </c>
      <c r="O752" t="s">
        <v>6532</v>
      </c>
      <c r="P752">
        <v>3</v>
      </c>
      <c r="Q752">
        <v>1</v>
      </c>
      <c r="R752">
        <v>750</v>
      </c>
      <c r="S752" t="s">
        <v>10289</v>
      </c>
      <c r="T752" t="s">
        <v>10288</v>
      </c>
      <c r="U752">
        <f t="shared" si="11"/>
        <v>3</v>
      </c>
    </row>
    <row r="753" spans="1:21" x14ac:dyDescent="0.25">
      <c r="A753" s="1">
        <v>751</v>
      </c>
      <c r="B753" t="s">
        <v>1053</v>
      </c>
      <c r="C753" t="s">
        <v>1054</v>
      </c>
      <c r="D753" t="s">
        <v>13717</v>
      </c>
      <c r="E753">
        <v>1</v>
      </c>
      <c r="F753" t="s">
        <v>31</v>
      </c>
      <c r="G753" t="s">
        <v>1055</v>
      </c>
      <c r="H753" t="s">
        <v>1056</v>
      </c>
      <c r="I753">
        <v>45578</v>
      </c>
      <c r="J753" t="s">
        <v>34</v>
      </c>
      <c r="K753" t="s">
        <v>1057</v>
      </c>
      <c r="L753" t="s">
        <v>1058</v>
      </c>
      <c r="M753">
        <v>4</v>
      </c>
      <c r="N753">
        <v>1</v>
      </c>
      <c r="O753" t="s">
        <v>6530</v>
      </c>
      <c r="P753">
        <v>3</v>
      </c>
      <c r="Q753">
        <v>1</v>
      </c>
      <c r="R753">
        <v>751</v>
      </c>
      <c r="S753" t="s">
        <v>10287</v>
      </c>
      <c r="T753" t="s">
        <v>10286</v>
      </c>
      <c r="U753">
        <f t="shared" si="11"/>
        <v>1</v>
      </c>
    </row>
    <row r="754" spans="1:21" x14ac:dyDescent="0.25">
      <c r="A754" s="1">
        <v>752</v>
      </c>
      <c r="B754" t="s">
        <v>1077</v>
      </c>
      <c r="C754" t="s">
        <v>1078</v>
      </c>
      <c r="D754" t="s">
        <v>14091</v>
      </c>
      <c r="E754">
        <v>1</v>
      </c>
      <c r="F754" t="s">
        <v>15</v>
      </c>
      <c r="G754" t="s">
        <v>1079</v>
      </c>
      <c r="H754" t="s">
        <v>1080</v>
      </c>
      <c r="I754">
        <v>15776</v>
      </c>
      <c r="J754" t="s">
        <v>18</v>
      </c>
      <c r="K754" t="s">
        <v>1081</v>
      </c>
      <c r="L754" t="s">
        <v>1082</v>
      </c>
      <c r="M754">
        <v>4</v>
      </c>
      <c r="N754">
        <v>2</v>
      </c>
      <c r="O754" t="s">
        <v>6528</v>
      </c>
      <c r="P754">
        <v>6</v>
      </c>
      <c r="Q754">
        <v>-2</v>
      </c>
      <c r="R754">
        <v>752</v>
      </c>
      <c r="S754" t="s">
        <v>10285</v>
      </c>
      <c r="T754" t="s">
        <v>10284</v>
      </c>
      <c r="U754">
        <f t="shared" si="11"/>
        <v>7</v>
      </c>
    </row>
    <row r="755" spans="1:21" x14ac:dyDescent="0.25">
      <c r="A755" s="1">
        <v>753</v>
      </c>
      <c r="B755" t="s">
        <v>1089</v>
      </c>
      <c r="C755" t="s">
        <v>1090</v>
      </c>
      <c r="D755" t="s">
        <v>13385</v>
      </c>
      <c r="E755">
        <v>2</v>
      </c>
      <c r="F755" t="s">
        <v>39</v>
      </c>
      <c r="G755" t="s">
        <v>1091</v>
      </c>
      <c r="H755" t="s">
        <v>1092</v>
      </c>
      <c r="I755">
        <v>20125</v>
      </c>
      <c r="J755" t="s">
        <v>42</v>
      </c>
      <c r="K755" t="s">
        <v>1093</v>
      </c>
      <c r="L755" t="s">
        <v>1094</v>
      </c>
      <c r="M755">
        <v>4</v>
      </c>
      <c r="N755">
        <v>2</v>
      </c>
      <c r="O755" t="s">
        <v>6526</v>
      </c>
      <c r="P755">
        <v>2</v>
      </c>
      <c r="Q755">
        <v>2</v>
      </c>
      <c r="R755">
        <v>753</v>
      </c>
      <c r="S755" t="s">
        <v>10283</v>
      </c>
      <c r="T755" t="s">
        <v>10282</v>
      </c>
      <c r="U755">
        <f t="shared" si="11"/>
        <v>4</v>
      </c>
    </row>
    <row r="756" spans="1:21" x14ac:dyDescent="0.25">
      <c r="A756" s="1">
        <v>754</v>
      </c>
      <c r="B756" t="s">
        <v>1119</v>
      </c>
      <c r="C756" t="s">
        <v>1120</v>
      </c>
      <c r="D756" t="s">
        <v>13719</v>
      </c>
      <c r="E756">
        <v>2</v>
      </c>
      <c r="F756" t="s">
        <v>73</v>
      </c>
      <c r="G756" t="s">
        <v>1121</v>
      </c>
      <c r="H756" t="s">
        <v>1122</v>
      </c>
      <c r="I756">
        <v>3874</v>
      </c>
      <c r="J756" t="s">
        <v>76</v>
      </c>
      <c r="K756" t="s">
        <v>1123</v>
      </c>
      <c r="L756" t="s">
        <v>1124</v>
      </c>
      <c r="M756">
        <v>4</v>
      </c>
      <c r="N756">
        <v>4</v>
      </c>
      <c r="O756" t="s">
        <v>6524</v>
      </c>
      <c r="P756">
        <v>3</v>
      </c>
      <c r="Q756">
        <v>1</v>
      </c>
      <c r="R756">
        <v>754</v>
      </c>
      <c r="S756" t="s">
        <v>10281</v>
      </c>
      <c r="T756" t="s">
        <v>10280</v>
      </c>
      <c r="U756">
        <f t="shared" si="11"/>
        <v>3</v>
      </c>
    </row>
    <row r="757" spans="1:21" x14ac:dyDescent="0.25">
      <c r="A757" s="1">
        <v>755</v>
      </c>
      <c r="B757" t="s">
        <v>1198</v>
      </c>
      <c r="C757" t="s">
        <v>1199</v>
      </c>
      <c r="D757" t="s">
        <v>13864</v>
      </c>
      <c r="E757">
        <v>2</v>
      </c>
      <c r="F757" t="s">
        <v>296</v>
      </c>
      <c r="G757" t="s">
        <v>1200</v>
      </c>
      <c r="H757" t="s">
        <v>1201</v>
      </c>
      <c r="I757">
        <v>1141</v>
      </c>
      <c r="J757" t="s">
        <v>42</v>
      </c>
      <c r="K757" t="s">
        <v>1202</v>
      </c>
      <c r="L757" t="s">
        <v>1203</v>
      </c>
      <c r="M757">
        <v>4</v>
      </c>
      <c r="N757">
        <v>4</v>
      </c>
      <c r="O757" t="s">
        <v>6522</v>
      </c>
      <c r="P757">
        <v>2</v>
      </c>
      <c r="Q757">
        <v>2</v>
      </c>
      <c r="R757">
        <v>755</v>
      </c>
      <c r="S757" t="s">
        <v>10279</v>
      </c>
      <c r="T757" t="s">
        <v>10278</v>
      </c>
      <c r="U757">
        <f t="shared" si="11"/>
        <v>3</v>
      </c>
    </row>
    <row r="758" spans="1:21" x14ac:dyDescent="0.25">
      <c r="A758" s="1">
        <v>756</v>
      </c>
      <c r="B758" t="s">
        <v>1204</v>
      </c>
      <c r="C758" t="s">
        <v>1205</v>
      </c>
      <c r="D758" t="s">
        <v>13724</v>
      </c>
      <c r="E758">
        <v>2</v>
      </c>
      <c r="F758" t="s">
        <v>1206</v>
      </c>
      <c r="G758" t="s">
        <v>1207</v>
      </c>
      <c r="H758" t="s">
        <v>1208</v>
      </c>
      <c r="I758">
        <v>16169</v>
      </c>
      <c r="J758" t="s">
        <v>76</v>
      </c>
      <c r="K758" t="s">
        <v>1209</v>
      </c>
      <c r="L758" t="s">
        <v>1210</v>
      </c>
      <c r="M758">
        <v>4</v>
      </c>
      <c r="N758">
        <v>4</v>
      </c>
      <c r="O758" t="s">
        <v>6520</v>
      </c>
      <c r="P758">
        <v>4</v>
      </c>
      <c r="Q758">
        <v>0</v>
      </c>
      <c r="R758">
        <v>756</v>
      </c>
      <c r="S758" t="s">
        <v>10277</v>
      </c>
      <c r="T758" t="s">
        <v>10276</v>
      </c>
      <c r="U758">
        <f t="shared" si="11"/>
        <v>4</v>
      </c>
    </row>
    <row r="759" spans="1:21" x14ac:dyDescent="0.25">
      <c r="A759" s="1">
        <v>757</v>
      </c>
      <c r="B759" t="s">
        <v>1217</v>
      </c>
      <c r="C759" t="s">
        <v>1218</v>
      </c>
      <c r="D759" t="s">
        <v>13725</v>
      </c>
      <c r="E759">
        <v>2</v>
      </c>
      <c r="F759" t="s">
        <v>15</v>
      </c>
      <c r="G759" t="s">
        <v>1219</v>
      </c>
      <c r="H759" t="s">
        <v>1220</v>
      </c>
      <c r="I759">
        <v>1799</v>
      </c>
      <c r="J759" t="s">
        <v>18</v>
      </c>
      <c r="K759" t="s">
        <v>1221</v>
      </c>
      <c r="L759" t="s">
        <v>1222</v>
      </c>
      <c r="M759">
        <v>4</v>
      </c>
      <c r="N759">
        <v>6</v>
      </c>
      <c r="O759" t="s">
        <v>6518</v>
      </c>
      <c r="P759">
        <v>4</v>
      </c>
      <c r="Q759">
        <v>0</v>
      </c>
      <c r="R759">
        <v>757</v>
      </c>
      <c r="S759" t="s">
        <v>10275</v>
      </c>
      <c r="T759" t="s">
        <v>10274</v>
      </c>
      <c r="U759">
        <f t="shared" si="11"/>
        <v>4</v>
      </c>
    </row>
    <row r="760" spans="1:21" x14ac:dyDescent="0.25">
      <c r="A760" s="1">
        <v>758</v>
      </c>
      <c r="B760" t="s">
        <v>1235</v>
      </c>
      <c r="C760" t="s">
        <v>1236</v>
      </c>
      <c r="D760" t="s">
        <v>13726</v>
      </c>
      <c r="E760">
        <v>2</v>
      </c>
      <c r="F760" t="s">
        <v>15</v>
      </c>
      <c r="G760" t="s">
        <v>1237</v>
      </c>
      <c r="H760" t="s">
        <v>1238</v>
      </c>
      <c r="I760">
        <v>12048</v>
      </c>
      <c r="J760" t="s">
        <v>18</v>
      </c>
      <c r="K760" t="s">
        <v>1239</v>
      </c>
      <c r="L760" t="s">
        <v>1240</v>
      </c>
      <c r="M760">
        <v>4</v>
      </c>
      <c r="N760">
        <v>2</v>
      </c>
      <c r="O760" t="s">
        <v>6516</v>
      </c>
      <c r="P760">
        <v>4</v>
      </c>
      <c r="Q760">
        <v>0</v>
      </c>
      <c r="R760">
        <v>758</v>
      </c>
      <c r="S760" t="s">
        <v>8502</v>
      </c>
      <c r="T760" t="s">
        <v>8501</v>
      </c>
      <c r="U760">
        <f t="shared" si="11"/>
        <v>4</v>
      </c>
    </row>
    <row r="761" spans="1:21" x14ac:dyDescent="0.25">
      <c r="A761" s="1">
        <v>759</v>
      </c>
      <c r="B761" t="s">
        <v>1241</v>
      </c>
      <c r="C761" t="s">
        <v>1242</v>
      </c>
      <c r="D761" t="s">
        <v>13130</v>
      </c>
      <c r="E761">
        <v>2</v>
      </c>
      <c r="F761" t="s">
        <v>648</v>
      </c>
      <c r="G761" t="s">
        <v>1243</v>
      </c>
      <c r="H761" t="s">
        <v>1244</v>
      </c>
      <c r="I761">
        <v>6963</v>
      </c>
      <c r="J761" t="s">
        <v>603</v>
      </c>
      <c r="K761" t="s">
        <v>1245</v>
      </c>
      <c r="L761" t="s">
        <v>1246</v>
      </c>
      <c r="M761">
        <v>4</v>
      </c>
      <c r="N761">
        <v>2</v>
      </c>
      <c r="O761" t="s">
        <v>6514</v>
      </c>
      <c r="P761">
        <v>2</v>
      </c>
      <c r="Q761">
        <v>2</v>
      </c>
      <c r="R761">
        <v>759</v>
      </c>
      <c r="S761" t="s">
        <v>10273</v>
      </c>
      <c r="T761" t="s">
        <v>10272</v>
      </c>
      <c r="U761">
        <f t="shared" si="11"/>
        <v>3</v>
      </c>
    </row>
    <row r="762" spans="1:21" x14ac:dyDescent="0.25">
      <c r="A762" s="1">
        <v>760</v>
      </c>
      <c r="B762" t="s">
        <v>1259</v>
      </c>
      <c r="C762" t="s">
        <v>1260</v>
      </c>
      <c r="D762" t="s">
        <v>13946</v>
      </c>
      <c r="E762">
        <v>2</v>
      </c>
      <c r="F762" t="s">
        <v>280</v>
      </c>
      <c r="G762" t="s">
        <v>1261</v>
      </c>
      <c r="H762" t="s">
        <v>1262</v>
      </c>
      <c r="I762">
        <v>2585</v>
      </c>
      <c r="J762" t="s">
        <v>283</v>
      </c>
      <c r="K762" t="s">
        <v>1263</v>
      </c>
      <c r="L762" t="s">
        <v>1264</v>
      </c>
      <c r="M762">
        <v>4</v>
      </c>
      <c r="N762">
        <v>2</v>
      </c>
      <c r="O762" t="s">
        <v>6512</v>
      </c>
      <c r="P762">
        <v>3</v>
      </c>
      <c r="Q762">
        <v>1</v>
      </c>
      <c r="R762">
        <v>760</v>
      </c>
      <c r="S762" t="s">
        <v>10271</v>
      </c>
      <c r="T762" t="s">
        <v>10270</v>
      </c>
      <c r="U762">
        <f t="shared" si="11"/>
        <v>2</v>
      </c>
    </row>
    <row r="763" spans="1:21" x14ac:dyDescent="0.25">
      <c r="A763" s="1">
        <v>761</v>
      </c>
      <c r="B763" t="s">
        <v>1265</v>
      </c>
      <c r="C763" t="s">
        <v>1266</v>
      </c>
      <c r="D763" t="s">
        <v>13212</v>
      </c>
      <c r="E763">
        <v>2</v>
      </c>
      <c r="F763" t="s">
        <v>117</v>
      </c>
      <c r="G763" t="s">
        <v>1267</v>
      </c>
      <c r="H763" t="s">
        <v>1268</v>
      </c>
      <c r="I763">
        <v>5208</v>
      </c>
      <c r="J763" t="s">
        <v>120</v>
      </c>
      <c r="K763" t="s">
        <v>1269</v>
      </c>
      <c r="L763" t="s">
        <v>1270</v>
      </c>
      <c r="M763">
        <v>4</v>
      </c>
      <c r="N763">
        <v>4</v>
      </c>
      <c r="O763" t="s">
        <v>6510</v>
      </c>
      <c r="P763">
        <v>4</v>
      </c>
      <c r="Q763">
        <v>0</v>
      </c>
      <c r="R763">
        <v>761</v>
      </c>
      <c r="S763" t="s">
        <v>10269</v>
      </c>
      <c r="T763" t="s">
        <v>10268</v>
      </c>
      <c r="U763">
        <f t="shared" si="11"/>
        <v>3</v>
      </c>
    </row>
    <row r="764" spans="1:21" x14ac:dyDescent="0.25">
      <c r="A764" s="1">
        <v>762</v>
      </c>
      <c r="B764" t="s">
        <v>1281</v>
      </c>
      <c r="C764" t="s">
        <v>1282</v>
      </c>
      <c r="D764" t="s">
        <v>13947</v>
      </c>
      <c r="E764">
        <v>2</v>
      </c>
      <c r="F764" t="s">
        <v>47</v>
      </c>
      <c r="G764" t="s">
        <v>1283</v>
      </c>
      <c r="H764" t="s">
        <v>1284</v>
      </c>
      <c r="I764">
        <v>1309</v>
      </c>
      <c r="J764" t="s">
        <v>50</v>
      </c>
      <c r="K764" t="s">
        <v>1285</v>
      </c>
      <c r="L764" t="s">
        <v>1286</v>
      </c>
      <c r="M764">
        <v>4</v>
      </c>
      <c r="N764">
        <v>4</v>
      </c>
      <c r="O764" t="s">
        <v>6508</v>
      </c>
      <c r="P764">
        <v>3</v>
      </c>
      <c r="Q764">
        <v>1</v>
      </c>
      <c r="R764">
        <v>762</v>
      </c>
      <c r="S764" t="s">
        <v>10267</v>
      </c>
      <c r="T764" t="s">
        <v>10266</v>
      </c>
      <c r="U764">
        <f t="shared" si="11"/>
        <v>3</v>
      </c>
    </row>
    <row r="765" spans="1:21" x14ac:dyDescent="0.25">
      <c r="A765" s="1">
        <v>763</v>
      </c>
      <c r="B765" t="s">
        <v>1294</v>
      </c>
      <c r="C765" t="s">
        <v>1295</v>
      </c>
      <c r="D765" t="s">
        <v>13951</v>
      </c>
      <c r="E765">
        <v>2</v>
      </c>
      <c r="F765" t="s">
        <v>39</v>
      </c>
      <c r="G765" t="s">
        <v>1296</v>
      </c>
      <c r="H765" t="s">
        <v>1297</v>
      </c>
      <c r="I765">
        <v>1176</v>
      </c>
      <c r="J765" t="s">
        <v>42</v>
      </c>
      <c r="K765" t="s">
        <v>1298</v>
      </c>
      <c r="L765" t="s">
        <v>1299</v>
      </c>
      <c r="M765">
        <v>4</v>
      </c>
      <c r="N765">
        <v>0</v>
      </c>
      <c r="O765" t="s">
        <v>6506</v>
      </c>
      <c r="P765">
        <v>4</v>
      </c>
      <c r="Q765">
        <v>0</v>
      </c>
      <c r="R765">
        <v>763</v>
      </c>
      <c r="S765" t="s">
        <v>10265</v>
      </c>
      <c r="T765" t="s">
        <v>10264</v>
      </c>
      <c r="U765">
        <f t="shared" si="11"/>
        <v>4</v>
      </c>
    </row>
    <row r="766" spans="1:21" x14ac:dyDescent="0.25">
      <c r="A766" s="1">
        <v>764</v>
      </c>
      <c r="B766" t="s">
        <v>1300</v>
      </c>
      <c r="C766" t="s">
        <v>1301</v>
      </c>
      <c r="D766" t="s">
        <v>14078</v>
      </c>
      <c r="E766">
        <v>2</v>
      </c>
      <c r="F766" t="s">
        <v>877</v>
      </c>
      <c r="G766" t="s">
        <v>1302</v>
      </c>
      <c r="H766" t="s">
        <v>1303</v>
      </c>
      <c r="I766">
        <v>2656</v>
      </c>
      <c r="J766" t="s">
        <v>18</v>
      </c>
      <c r="K766" t="s">
        <v>1304</v>
      </c>
      <c r="L766" t="s">
        <v>1305</v>
      </c>
      <c r="M766">
        <v>4</v>
      </c>
      <c r="N766">
        <v>2</v>
      </c>
      <c r="O766" t="s">
        <v>6504</v>
      </c>
      <c r="P766">
        <v>4</v>
      </c>
      <c r="Q766">
        <v>0</v>
      </c>
      <c r="R766">
        <v>764</v>
      </c>
      <c r="S766" t="s">
        <v>10263</v>
      </c>
      <c r="T766" t="s">
        <v>10262</v>
      </c>
      <c r="U766">
        <f t="shared" si="11"/>
        <v>5</v>
      </c>
    </row>
    <row r="767" spans="1:21" x14ac:dyDescent="0.25">
      <c r="A767" s="1">
        <v>765</v>
      </c>
      <c r="B767" t="s">
        <v>1395</v>
      </c>
      <c r="C767" t="s">
        <v>1396</v>
      </c>
      <c r="D767" t="s">
        <v>13387</v>
      </c>
      <c r="E767">
        <v>2</v>
      </c>
      <c r="F767" t="s">
        <v>1397</v>
      </c>
      <c r="G767" t="s">
        <v>1398</v>
      </c>
      <c r="H767" t="s">
        <v>1399</v>
      </c>
      <c r="I767">
        <v>128</v>
      </c>
      <c r="J767" t="s">
        <v>108</v>
      </c>
      <c r="K767" t="s">
        <v>1400</v>
      </c>
      <c r="L767" t="s">
        <v>1401</v>
      </c>
      <c r="M767">
        <v>4</v>
      </c>
      <c r="N767">
        <v>2</v>
      </c>
      <c r="O767" t="s">
        <v>6502</v>
      </c>
      <c r="P767">
        <v>2</v>
      </c>
      <c r="Q767">
        <v>2</v>
      </c>
      <c r="R767">
        <v>765</v>
      </c>
      <c r="S767" t="s">
        <v>10261</v>
      </c>
      <c r="T767" t="s">
        <v>10260</v>
      </c>
      <c r="U767">
        <f t="shared" si="11"/>
        <v>5</v>
      </c>
    </row>
    <row r="768" spans="1:21" x14ac:dyDescent="0.25">
      <c r="A768" s="1">
        <v>766</v>
      </c>
      <c r="B768" t="s">
        <v>1478</v>
      </c>
      <c r="C768" t="s">
        <v>1479</v>
      </c>
      <c r="D768" t="s">
        <v>13208</v>
      </c>
      <c r="E768">
        <v>2</v>
      </c>
      <c r="F768" t="s">
        <v>107</v>
      </c>
      <c r="G768" t="s">
        <v>1480</v>
      </c>
      <c r="H768" t="s">
        <v>1481</v>
      </c>
      <c r="I768">
        <v>7626</v>
      </c>
      <c r="J768" t="s">
        <v>108</v>
      </c>
      <c r="K768" t="s">
        <v>1482</v>
      </c>
      <c r="L768" t="s">
        <v>1483</v>
      </c>
      <c r="M768">
        <v>4</v>
      </c>
      <c r="N768">
        <v>1</v>
      </c>
      <c r="O768" t="s">
        <v>6500</v>
      </c>
      <c r="P768">
        <v>3</v>
      </c>
      <c r="Q768">
        <v>1</v>
      </c>
      <c r="R768">
        <v>766</v>
      </c>
      <c r="S768" t="s">
        <v>10259</v>
      </c>
      <c r="T768" t="s">
        <v>10258</v>
      </c>
      <c r="U768">
        <f t="shared" si="11"/>
        <v>2</v>
      </c>
    </row>
    <row r="769" spans="1:21" x14ac:dyDescent="0.25">
      <c r="A769" s="1">
        <v>767</v>
      </c>
      <c r="B769" t="s">
        <v>1509</v>
      </c>
      <c r="C769" t="s">
        <v>1510</v>
      </c>
      <c r="D769" t="s">
        <v>13730</v>
      </c>
      <c r="E769">
        <v>2</v>
      </c>
      <c r="F769" t="s">
        <v>1511</v>
      </c>
      <c r="G769" t="s">
        <v>1512</v>
      </c>
      <c r="H769" t="s">
        <v>1513</v>
      </c>
      <c r="I769">
        <v>1337</v>
      </c>
      <c r="J769" t="s">
        <v>287</v>
      </c>
      <c r="K769" t="s">
        <v>1514</v>
      </c>
      <c r="L769" t="s">
        <v>1515</v>
      </c>
      <c r="M769">
        <v>4</v>
      </c>
      <c r="N769">
        <v>4</v>
      </c>
      <c r="O769" t="s">
        <v>6498</v>
      </c>
      <c r="P769">
        <v>4</v>
      </c>
      <c r="Q769">
        <v>0</v>
      </c>
      <c r="R769">
        <v>767</v>
      </c>
      <c r="S769" t="s">
        <v>10257</v>
      </c>
      <c r="T769" t="s">
        <v>10256</v>
      </c>
      <c r="U769">
        <f t="shared" si="11"/>
        <v>4</v>
      </c>
    </row>
    <row r="770" spans="1:21" x14ac:dyDescent="0.25">
      <c r="A770" s="1">
        <v>768</v>
      </c>
      <c r="B770" t="s">
        <v>1518</v>
      </c>
      <c r="C770" t="s">
        <v>1519</v>
      </c>
      <c r="D770" t="s">
        <v>13388</v>
      </c>
      <c r="E770">
        <v>2</v>
      </c>
      <c r="F770" t="s">
        <v>73</v>
      </c>
      <c r="G770" t="s">
        <v>1520</v>
      </c>
      <c r="H770" t="s">
        <v>1521</v>
      </c>
      <c r="I770">
        <v>34107</v>
      </c>
      <c r="J770" t="s">
        <v>76</v>
      </c>
      <c r="K770" t="s">
        <v>1522</v>
      </c>
      <c r="L770" t="s">
        <v>1523</v>
      </c>
      <c r="M770">
        <v>4</v>
      </c>
      <c r="N770">
        <v>1</v>
      </c>
      <c r="O770" t="s">
        <v>6496</v>
      </c>
      <c r="P770">
        <v>2</v>
      </c>
      <c r="Q770">
        <v>2</v>
      </c>
      <c r="R770">
        <v>768</v>
      </c>
      <c r="S770" t="s">
        <v>10255</v>
      </c>
      <c r="T770" t="s">
        <v>8481</v>
      </c>
      <c r="U770">
        <f t="shared" si="11"/>
        <v>4</v>
      </c>
    </row>
    <row r="771" spans="1:21" x14ac:dyDescent="0.25">
      <c r="A771" s="1">
        <v>769</v>
      </c>
      <c r="B771" t="s">
        <v>1524</v>
      </c>
      <c r="C771" t="s">
        <v>1525</v>
      </c>
      <c r="D771" t="s">
        <v>13131</v>
      </c>
      <c r="E771">
        <v>2</v>
      </c>
      <c r="F771" t="s">
        <v>15</v>
      </c>
      <c r="G771" t="s">
        <v>1526</v>
      </c>
      <c r="H771" t="s">
        <v>1527</v>
      </c>
      <c r="I771">
        <v>9240</v>
      </c>
      <c r="J771" t="s">
        <v>18</v>
      </c>
      <c r="K771" t="s">
        <v>1528</v>
      </c>
      <c r="L771" t="s">
        <v>1529</v>
      </c>
      <c r="M771">
        <v>4</v>
      </c>
      <c r="N771">
        <v>1</v>
      </c>
      <c r="O771" t="s">
        <v>6494</v>
      </c>
      <c r="P771">
        <v>2</v>
      </c>
      <c r="Q771">
        <v>2</v>
      </c>
      <c r="R771">
        <v>769</v>
      </c>
      <c r="S771" t="s">
        <v>10254</v>
      </c>
      <c r="T771" t="s">
        <v>10253</v>
      </c>
      <c r="U771">
        <f t="shared" si="11"/>
        <v>3</v>
      </c>
    </row>
    <row r="772" spans="1:21" x14ac:dyDescent="0.25">
      <c r="A772" s="1">
        <v>770</v>
      </c>
      <c r="B772" t="s">
        <v>1536</v>
      </c>
      <c r="C772" t="s">
        <v>1537</v>
      </c>
      <c r="D772" t="s">
        <v>13732</v>
      </c>
      <c r="E772">
        <v>2</v>
      </c>
      <c r="F772" t="s">
        <v>286</v>
      </c>
      <c r="G772" t="s">
        <v>1538</v>
      </c>
      <c r="H772" t="s">
        <v>1539</v>
      </c>
      <c r="I772">
        <v>65497</v>
      </c>
      <c r="J772" t="s">
        <v>287</v>
      </c>
      <c r="K772" t="s">
        <v>1540</v>
      </c>
      <c r="L772" t="s">
        <v>1541</v>
      </c>
      <c r="M772">
        <v>4</v>
      </c>
      <c r="N772">
        <v>1</v>
      </c>
      <c r="O772" t="s">
        <v>6492</v>
      </c>
      <c r="P772">
        <v>4</v>
      </c>
      <c r="Q772">
        <v>0</v>
      </c>
      <c r="R772">
        <v>770</v>
      </c>
      <c r="S772" t="s">
        <v>10252</v>
      </c>
      <c r="T772" t="s">
        <v>10251</v>
      </c>
      <c r="U772">
        <f t="shared" ref="U772:U835" si="12">LEN(T772)-LEN(SUBSTITUTE(T772,"{",""))</f>
        <v>4</v>
      </c>
    </row>
    <row r="773" spans="1:21" x14ac:dyDescent="0.25">
      <c r="A773" s="1">
        <v>771</v>
      </c>
      <c r="B773" t="s">
        <v>1548</v>
      </c>
      <c r="C773" t="s">
        <v>1549</v>
      </c>
      <c r="D773" t="s">
        <v>13389</v>
      </c>
      <c r="E773">
        <v>2</v>
      </c>
      <c r="F773" t="s">
        <v>39</v>
      </c>
      <c r="G773" t="s">
        <v>1550</v>
      </c>
      <c r="H773" t="s">
        <v>1551</v>
      </c>
      <c r="I773">
        <v>97</v>
      </c>
      <c r="J773" t="s">
        <v>42</v>
      </c>
      <c r="K773" t="s">
        <v>1552</v>
      </c>
      <c r="L773" t="s">
        <v>1553</v>
      </c>
      <c r="M773">
        <v>4</v>
      </c>
      <c r="N773">
        <v>0</v>
      </c>
      <c r="O773" t="s">
        <v>6490</v>
      </c>
      <c r="P773">
        <v>2</v>
      </c>
      <c r="Q773">
        <v>2</v>
      </c>
      <c r="R773">
        <v>771</v>
      </c>
      <c r="S773" t="s">
        <v>10250</v>
      </c>
      <c r="T773" t="s">
        <v>10249</v>
      </c>
      <c r="U773">
        <f t="shared" si="12"/>
        <v>4</v>
      </c>
    </row>
    <row r="774" spans="1:21" x14ac:dyDescent="0.25">
      <c r="A774" s="1">
        <v>772</v>
      </c>
      <c r="B774" t="s">
        <v>1554</v>
      </c>
      <c r="C774" t="s">
        <v>1555</v>
      </c>
      <c r="D774" t="s">
        <v>13720</v>
      </c>
      <c r="E774">
        <v>2</v>
      </c>
      <c r="F774" t="s">
        <v>73</v>
      </c>
      <c r="G774" t="s">
        <v>1556</v>
      </c>
      <c r="H774" t="s">
        <v>1557</v>
      </c>
      <c r="I774">
        <v>2007</v>
      </c>
      <c r="J774" t="s">
        <v>76</v>
      </c>
      <c r="K774" t="s">
        <v>1558</v>
      </c>
      <c r="L774" t="s">
        <v>1559</v>
      </c>
      <c r="M774">
        <v>4</v>
      </c>
      <c r="N774">
        <v>2</v>
      </c>
      <c r="O774" t="s">
        <v>6488</v>
      </c>
      <c r="P774">
        <v>3</v>
      </c>
      <c r="Q774">
        <v>1</v>
      </c>
      <c r="R774">
        <v>772</v>
      </c>
      <c r="S774" t="s">
        <v>10248</v>
      </c>
      <c r="T774" t="s">
        <v>10247</v>
      </c>
      <c r="U774">
        <f t="shared" si="12"/>
        <v>4</v>
      </c>
    </row>
    <row r="775" spans="1:21" x14ac:dyDescent="0.25">
      <c r="A775" s="1">
        <v>773</v>
      </c>
      <c r="B775" t="s">
        <v>1560</v>
      </c>
      <c r="C775" t="s">
        <v>1561</v>
      </c>
      <c r="D775" t="s">
        <v>13132</v>
      </c>
      <c r="E775">
        <v>2</v>
      </c>
      <c r="F775" t="s">
        <v>73</v>
      </c>
      <c r="G775" t="s">
        <v>1562</v>
      </c>
      <c r="H775" t="s">
        <v>1563</v>
      </c>
      <c r="I775">
        <v>6791</v>
      </c>
      <c r="J775" t="s">
        <v>76</v>
      </c>
      <c r="K775" t="s">
        <v>1564</v>
      </c>
      <c r="L775" t="s">
        <v>1565</v>
      </c>
      <c r="M775">
        <v>4</v>
      </c>
      <c r="N775">
        <v>2</v>
      </c>
      <c r="O775" t="s">
        <v>6486</v>
      </c>
      <c r="P775">
        <v>2</v>
      </c>
      <c r="Q775">
        <v>2</v>
      </c>
      <c r="R775">
        <v>773</v>
      </c>
      <c r="S775" t="s">
        <v>10246</v>
      </c>
      <c r="T775" t="s">
        <v>10245</v>
      </c>
      <c r="U775">
        <f t="shared" si="12"/>
        <v>3</v>
      </c>
    </row>
    <row r="776" spans="1:21" x14ac:dyDescent="0.25">
      <c r="A776" s="1">
        <v>774</v>
      </c>
      <c r="B776" t="s">
        <v>1572</v>
      </c>
      <c r="C776" t="s">
        <v>1573</v>
      </c>
      <c r="D776" t="s">
        <v>13735</v>
      </c>
      <c r="E776">
        <v>2</v>
      </c>
      <c r="F776" t="s">
        <v>47</v>
      </c>
      <c r="G776" t="s">
        <v>1574</v>
      </c>
      <c r="H776" t="s">
        <v>1575</v>
      </c>
      <c r="I776">
        <v>17363</v>
      </c>
      <c r="J776" t="s">
        <v>50</v>
      </c>
      <c r="K776" t="s">
        <v>1576</v>
      </c>
      <c r="L776" t="s">
        <v>1577</v>
      </c>
      <c r="M776">
        <v>4</v>
      </c>
      <c r="N776">
        <v>4</v>
      </c>
      <c r="O776" t="s">
        <v>6484</v>
      </c>
      <c r="P776">
        <v>4</v>
      </c>
      <c r="Q776">
        <v>0</v>
      </c>
      <c r="R776">
        <v>774</v>
      </c>
      <c r="S776" t="s">
        <v>8470</v>
      </c>
      <c r="T776" t="s">
        <v>8469</v>
      </c>
      <c r="U776">
        <f t="shared" si="12"/>
        <v>4</v>
      </c>
    </row>
    <row r="777" spans="1:21" x14ac:dyDescent="0.25">
      <c r="A777" s="1">
        <v>775</v>
      </c>
      <c r="B777" t="s">
        <v>1584</v>
      </c>
      <c r="C777" t="s">
        <v>1585</v>
      </c>
      <c r="D777" t="s">
        <v>13113</v>
      </c>
      <c r="E777">
        <v>2</v>
      </c>
      <c r="F777" t="s">
        <v>15</v>
      </c>
      <c r="G777" t="s">
        <v>1586</v>
      </c>
      <c r="H777" t="s">
        <v>1587</v>
      </c>
      <c r="I777">
        <v>5073</v>
      </c>
      <c r="J777" t="s">
        <v>18</v>
      </c>
      <c r="K777" t="s">
        <v>1588</v>
      </c>
      <c r="L777" t="s">
        <v>1589</v>
      </c>
      <c r="M777">
        <v>4</v>
      </c>
      <c r="N777">
        <v>1</v>
      </c>
      <c r="O777" t="s">
        <v>6482</v>
      </c>
      <c r="P777">
        <v>4</v>
      </c>
      <c r="Q777">
        <v>0</v>
      </c>
      <c r="R777">
        <v>775</v>
      </c>
      <c r="S777" t="s">
        <v>8468</v>
      </c>
      <c r="T777" t="s">
        <v>8467</v>
      </c>
      <c r="U777">
        <f t="shared" si="12"/>
        <v>2</v>
      </c>
    </row>
    <row r="778" spans="1:21" x14ac:dyDescent="0.25">
      <c r="A778" s="1">
        <v>776</v>
      </c>
      <c r="B778" t="s">
        <v>1612</v>
      </c>
      <c r="C778" t="s">
        <v>1613</v>
      </c>
      <c r="D778" t="s">
        <v>13736</v>
      </c>
      <c r="E778">
        <v>2</v>
      </c>
      <c r="F778" t="s">
        <v>286</v>
      </c>
      <c r="G778" t="s">
        <v>1614</v>
      </c>
      <c r="H778" t="s">
        <v>1615</v>
      </c>
      <c r="I778">
        <v>24601</v>
      </c>
      <c r="J778" t="s">
        <v>287</v>
      </c>
      <c r="K778" t="s">
        <v>1616</v>
      </c>
      <c r="L778" t="s">
        <v>1617</v>
      </c>
      <c r="M778">
        <v>4</v>
      </c>
      <c r="N778">
        <v>4</v>
      </c>
      <c r="O778" t="s">
        <v>6480</v>
      </c>
      <c r="P778">
        <v>4</v>
      </c>
      <c r="Q778">
        <v>0</v>
      </c>
      <c r="R778">
        <v>776</v>
      </c>
      <c r="S778" t="s">
        <v>10244</v>
      </c>
      <c r="T778" t="s">
        <v>10243</v>
      </c>
      <c r="U778">
        <f t="shared" si="12"/>
        <v>4</v>
      </c>
    </row>
    <row r="779" spans="1:21" x14ac:dyDescent="0.25">
      <c r="A779" s="1">
        <v>777</v>
      </c>
      <c r="B779" t="s">
        <v>1625</v>
      </c>
      <c r="C779" t="s">
        <v>1626</v>
      </c>
      <c r="D779" t="s">
        <v>13103</v>
      </c>
      <c r="E779">
        <v>2</v>
      </c>
      <c r="F779" t="s">
        <v>1627</v>
      </c>
      <c r="G779" t="s">
        <v>1628</v>
      </c>
      <c r="H779" t="s">
        <v>1629</v>
      </c>
      <c r="I779">
        <v>1688</v>
      </c>
      <c r="J779" t="s">
        <v>1630</v>
      </c>
      <c r="K779" t="s">
        <v>1631</v>
      </c>
      <c r="L779" t="s">
        <v>1632</v>
      </c>
      <c r="M779">
        <v>4</v>
      </c>
      <c r="N779">
        <v>2</v>
      </c>
      <c r="O779" t="s">
        <v>6478</v>
      </c>
      <c r="P779">
        <v>2</v>
      </c>
      <c r="Q779">
        <v>2</v>
      </c>
      <c r="R779">
        <v>777</v>
      </c>
      <c r="S779" t="s">
        <v>8464</v>
      </c>
      <c r="T779" t="s">
        <v>8463</v>
      </c>
      <c r="U779">
        <f t="shared" si="12"/>
        <v>2</v>
      </c>
    </row>
    <row r="780" spans="1:21" x14ac:dyDescent="0.25">
      <c r="A780" s="1">
        <v>778</v>
      </c>
      <c r="B780" t="s">
        <v>1669</v>
      </c>
      <c r="C780" t="s">
        <v>1670</v>
      </c>
      <c r="D780" t="s">
        <v>13953</v>
      </c>
      <c r="E780">
        <v>2</v>
      </c>
      <c r="F780" t="s">
        <v>15</v>
      </c>
      <c r="G780" t="s">
        <v>1671</v>
      </c>
      <c r="H780" t="s">
        <v>1672</v>
      </c>
      <c r="I780">
        <v>1430</v>
      </c>
      <c r="J780" t="s">
        <v>18</v>
      </c>
      <c r="K780" t="s">
        <v>1673</v>
      </c>
      <c r="L780" t="s">
        <v>1674</v>
      </c>
      <c r="M780">
        <v>4</v>
      </c>
      <c r="N780">
        <v>2</v>
      </c>
      <c r="O780" t="s">
        <v>6476</v>
      </c>
      <c r="P780">
        <v>4</v>
      </c>
      <c r="Q780">
        <v>0</v>
      </c>
      <c r="R780">
        <v>778</v>
      </c>
      <c r="S780" t="s">
        <v>10242</v>
      </c>
      <c r="T780" t="s">
        <v>10241</v>
      </c>
      <c r="U780">
        <f t="shared" si="12"/>
        <v>4</v>
      </c>
    </row>
    <row r="781" spans="1:21" x14ac:dyDescent="0.25">
      <c r="A781" s="1">
        <v>779</v>
      </c>
      <c r="B781" t="s">
        <v>1687</v>
      </c>
      <c r="C781" t="s">
        <v>1688</v>
      </c>
      <c r="D781" t="s">
        <v>13954</v>
      </c>
      <c r="E781">
        <v>2</v>
      </c>
      <c r="F781" t="s">
        <v>198</v>
      </c>
      <c r="G781" t="s">
        <v>1689</v>
      </c>
      <c r="H781" t="s">
        <v>1690</v>
      </c>
      <c r="I781">
        <v>24459</v>
      </c>
      <c r="J781" t="s">
        <v>199</v>
      </c>
      <c r="K781" t="s">
        <v>1691</v>
      </c>
      <c r="L781" t="s">
        <v>1692</v>
      </c>
      <c r="M781">
        <v>4</v>
      </c>
      <c r="N781">
        <v>1</v>
      </c>
      <c r="O781" t="s">
        <v>6474</v>
      </c>
      <c r="P781">
        <v>4</v>
      </c>
      <c r="Q781">
        <v>0</v>
      </c>
      <c r="R781">
        <v>779</v>
      </c>
      <c r="S781" t="s">
        <v>10240</v>
      </c>
      <c r="T781" t="s">
        <v>10239</v>
      </c>
      <c r="U781">
        <f t="shared" si="12"/>
        <v>4</v>
      </c>
    </row>
    <row r="782" spans="1:21" x14ac:dyDescent="0.25">
      <c r="A782" s="1">
        <v>780</v>
      </c>
      <c r="B782" t="s">
        <v>1705</v>
      </c>
      <c r="C782" t="s">
        <v>1706</v>
      </c>
      <c r="D782" t="s">
        <v>13133</v>
      </c>
      <c r="E782">
        <v>2</v>
      </c>
      <c r="F782" t="s">
        <v>187</v>
      </c>
      <c r="G782" t="s">
        <v>1707</v>
      </c>
      <c r="H782" t="s">
        <v>1708</v>
      </c>
      <c r="I782">
        <v>17562</v>
      </c>
      <c r="J782" t="s">
        <v>161</v>
      </c>
      <c r="K782" t="s">
        <v>1709</v>
      </c>
      <c r="L782" t="s">
        <v>1710</v>
      </c>
      <c r="M782">
        <v>4</v>
      </c>
      <c r="N782">
        <v>2</v>
      </c>
      <c r="O782" t="s">
        <v>6472</v>
      </c>
      <c r="P782">
        <v>2</v>
      </c>
      <c r="Q782">
        <v>2</v>
      </c>
      <c r="R782">
        <v>780</v>
      </c>
      <c r="S782" t="s">
        <v>10238</v>
      </c>
      <c r="T782" t="s">
        <v>10237</v>
      </c>
      <c r="U782">
        <f t="shared" si="12"/>
        <v>2</v>
      </c>
    </row>
    <row r="783" spans="1:21" x14ac:dyDescent="0.25">
      <c r="A783" s="1">
        <v>781</v>
      </c>
      <c r="B783" t="s">
        <v>1737</v>
      </c>
      <c r="C783" t="s">
        <v>1738</v>
      </c>
      <c r="D783" t="s">
        <v>13948</v>
      </c>
      <c r="E783">
        <v>2</v>
      </c>
      <c r="F783" t="s">
        <v>1511</v>
      </c>
      <c r="G783" t="s">
        <v>1739</v>
      </c>
      <c r="H783" t="s">
        <v>1740</v>
      </c>
      <c r="I783">
        <v>2619</v>
      </c>
      <c r="J783" t="s">
        <v>287</v>
      </c>
      <c r="K783" t="s">
        <v>1741</v>
      </c>
      <c r="L783" t="s">
        <v>1742</v>
      </c>
      <c r="M783">
        <v>4</v>
      </c>
      <c r="N783">
        <v>2</v>
      </c>
      <c r="O783" t="s">
        <v>6470</v>
      </c>
      <c r="P783">
        <v>3</v>
      </c>
      <c r="Q783">
        <v>1</v>
      </c>
      <c r="R783">
        <v>781</v>
      </c>
      <c r="S783" t="s">
        <v>10236</v>
      </c>
      <c r="T783" t="s">
        <v>10235</v>
      </c>
      <c r="U783">
        <f t="shared" si="12"/>
        <v>4</v>
      </c>
    </row>
    <row r="784" spans="1:21" x14ac:dyDescent="0.25">
      <c r="A784" s="1">
        <v>782</v>
      </c>
      <c r="B784" t="s">
        <v>1743</v>
      </c>
      <c r="C784" t="s">
        <v>1744</v>
      </c>
      <c r="D784" t="s">
        <v>13115</v>
      </c>
      <c r="E784">
        <v>2</v>
      </c>
      <c r="F784" t="s">
        <v>1627</v>
      </c>
      <c r="G784" t="s">
        <v>1745</v>
      </c>
      <c r="H784" t="s">
        <v>1746</v>
      </c>
      <c r="I784">
        <v>1258</v>
      </c>
      <c r="J784" t="s">
        <v>1630</v>
      </c>
      <c r="K784" t="s">
        <v>1747</v>
      </c>
      <c r="L784" t="s">
        <v>1748</v>
      </c>
      <c r="M784">
        <v>4</v>
      </c>
      <c r="N784">
        <v>4</v>
      </c>
      <c r="O784" t="s">
        <v>6468</v>
      </c>
      <c r="P784">
        <v>4</v>
      </c>
      <c r="Q784">
        <v>0</v>
      </c>
      <c r="R784">
        <v>782</v>
      </c>
      <c r="S784" t="s">
        <v>10234</v>
      </c>
      <c r="T784" t="s">
        <v>10233</v>
      </c>
      <c r="U784">
        <f t="shared" si="12"/>
        <v>4</v>
      </c>
    </row>
    <row r="785" spans="1:21" x14ac:dyDescent="0.25">
      <c r="A785" s="1">
        <v>783</v>
      </c>
      <c r="B785" t="s">
        <v>966</v>
      </c>
      <c r="C785" t="s">
        <v>1759</v>
      </c>
      <c r="D785" t="s">
        <v>13104</v>
      </c>
      <c r="E785">
        <v>2</v>
      </c>
      <c r="F785" t="s">
        <v>198</v>
      </c>
      <c r="G785" t="s">
        <v>1760</v>
      </c>
      <c r="H785" t="s">
        <v>969</v>
      </c>
      <c r="I785">
        <v>1026</v>
      </c>
      <c r="J785" t="s">
        <v>199</v>
      </c>
      <c r="K785" t="s">
        <v>1761</v>
      </c>
      <c r="L785" t="s">
        <v>1762</v>
      </c>
      <c r="M785">
        <v>4</v>
      </c>
      <c r="N785">
        <v>4</v>
      </c>
      <c r="O785" t="s">
        <v>7556</v>
      </c>
      <c r="P785">
        <v>2</v>
      </c>
      <c r="Q785">
        <v>2</v>
      </c>
      <c r="R785">
        <v>783</v>
      </c>
      <c r="S785" t="s">
        <v>10232</v>
      </c>
      <c r="T785" t="s">
        <v>10231</v>
      </c>
      <c r="U785">
        <f t="shared" si="12"/>
        <v>4</v>
      </c>
    </row>
    <row r="786" spans="1:21" x14ac:dyDescent="0.25">
      <c r="A786" s="1">
        <v>784</v>
      </c>
      <c r="B786" t="s">
        <v>1769</v>
      </c>
      <c r="C786" t="s">
        <v>1770</v>
      </c>
      <c r="D786" t="s">
        <v>13209</v>
      </c>
      <c r="E786">
        <v>2</v>
      </c>
      <c r="F786" t="s">
        <v>39</v>
      </c>
      <c r="G786" t="s">
        <v>1771</v>
      </c>
      <c r="H786" t="s">
        <v>1772</v>
      </c>
      <c r="I786">
        <v>3846</v>
      </c>
      <c r="J786" t="s">
        <v>42</v>
      </c>
      <c r="K786" t="s">
        <v>1773</v>
      </c>
      <c r="L786" t="s">
        <v>1774</v>
      </c>
      <c r="M786">
        <v>4</v>
      </c>
      <c r="N786">
        <v>4</v>
      </c>
      <c r="O786" t="s">
        <v>6464</v>
      </c>
      <c r="P786">
        <v>3</v>
      </c>
      <c r="Q786">
        <v>1</v>
      </c>
      <c r="R786">
        <v>784</v>
      </c>
      <c r="S786" t="s">
        <v>10230</v>
      </c>
      <c r="T786" t="s">
        <v>10229</v>
      </c>
      <c r="U786">
        <f t="shared" si="12"/>
        <v>3</v>
      </c>
    </row>
    <row r="787" spans="1:21" x14ac:dyDescent="0.25">
      <c r="A787" s="1">
        <v>785</v>
      </c>
      <c r="B787" t="s">
        <v>1799</v>
      </c>
      <c r="C787" t="s">
        <v>1800</v>
      </c>
      <c r="D787" t="s">
        <v>13721</v>
      </c>
      <c r="E787">
        <v>2</v>
      </c>
      <c r="F787" t="s">
        <v>23</v>
      </c>
      <c r="G787" t="s">
        <v>1801</v>
      </c>
      <c r="H787" t="s">
        <v>1802</v>
      </c>
      <c r="I787">
        <v>9390</v>
      </c>
      <c r="J787" t="s">
        <v>26</v>
      </c>
      <c r="K787" t="s">
        <v>1803</v>
      </c>
      <c r="L787" t="s">
        <v>1804</v>
      </c>
      <c r="M787">
        <v>4</v>
      </c>
      <c r="N787">
        <v>2</v>
      </c>
      <c r="O787" t="s">
        <v>6462</v>
      </c>
      <c r="P787">
        <v>3</v>
      </c>
      <c r="Q787">
        <v>1</v>
      </c>
      <c r="R787">
        <v>785</v>
      </c>
      <c r="S787" t="s">
        <v>10228</v>
      </c>
      <c r="T787" t="s">
        <v>10227</v>
      </c>
      <c r="U787">
        <f t="shared" si="12"/>
        <v>4</v>
      </c>
    </row>
    <row r="788" spans="1:21" x14ac:dyDescent="0.25">
      <c r="A788" s="1">
        <v>786</v>
      </c>
      <c r="B788" t="s">
        <v>1815</v>
      </c>
      <c r="C788" t="s">
        <v>1816</v>
      </c>
      <c r="D788" t="s">
        <v>14001</v>
      </c>
      <c r="E788">
        <v>2</v>
      </c>
      <c r="F788" t="s">
        <v>1817</v>
      </c>
      <c r="G788" t="s">
        <v>1818</v>
      </c>
      <c r="H788" t="s">
        <v>1819</v>
      </c>
      <c r="I788">
        <v>4491</v>
      </c>
      <c r="J788" t="s">
        <v>1630</v>
      </c>
      <c r="K788" t="s">
        <v>1820</v>
      </c>
      <c r="L788" t="s">
        <v>1821</v>
      </c>
      <c r="M788">
        <v>4</v>
      </c>
      <c r="N788">
        <v>2</v>
      </c>
      <c r="O788" t="s">
        <v>6460</v>
      </c>
      <c r="P788">
        <v>5</v>
      </c>
      <c r="Q788">
        <v>-1</v>
      </c>
      <c r="R788">
        <v>786</v>
      </c>
      <c r="S788" t="s">
        <v>10226</v>
      </c>
      <c r="T788" t="s">
        <v>10225</v>
      </c>
      <c r="U788">
        <f t="shared" si="12"/>
        <v>5</v>
      </c>
    </row>
    <row r="789" spans="1:21" x14ac:dyDescent="0.25">
      <c r="A789" s="1">
        <v>787</v>
      </c>
      <c r="B789" t="s">
        <v>1828</v>
      </c>
      <c r="C789" t="s">
        <v>1829</v>
      </c>
      <c r="D789" t="s">
        <v>13105</v>
      </c>
      <c r="E789">
        <v>2</v>
      </c>
      <c r="F789" t="s">
        <v>39</v>
      </c>
      <c r="G789" t="s">
        <v>1830</v>
      </c>
      <c r="H789" t="s">
        <v>1831</v>
      </c>
      <c r="I789">
        <v>42690</v>
      </c>
      <c r="J789" t="s">
        <v>42</v>
      </c>
      <c r="K789" t="s">
        <v>1832</v>
      </c>
      <c r="L789" t="s">
        <v>1833</v>
      </c>
      <c r="M789">
        <v>4</v>
      </c>
      <c r="N789">
        <v>2</v>
      </c>
      <c r="O789" t="s">
        <v>6458</v>
      </c>
      <c r="P789">
        <v>2</v>
      </c>
      <c r="Q789">
        <v>2</v>
      </c>
      <c r="R789">
        <v>787</v>
      </c>
      <c r="S789" t="s">
        <v>8444</v>
      </c>
      <c r="T789" t="s">
        <v>8443</v>
      </c>
      <c r="U789">
        <f t="shared" si="12"/>
        <v>2</v>
      </c>
    </row>
    <row r="790" spans="1:21" x14ac:dyDescent="0.25">
      <c r="A790" s="1">
        <v>788</v>
      </c>
      <c r="B790" t="s">
        <v>1918</v>
      </c>
      <c r="C790" t="s">
        <v>1919</v>
      </c>
      <c r="D790" t="s">
        <v>13394</v>
      </c>
      <c r="E790">
        <v>2</v>
      </c>
      <c r="F790" t="s">
        <v>39</v>
      </c>
      <c r="G790" t="s">
        <v>1920</v>
      </c>
      <c r="H790" t="s">
        <v>1921</v>
      </c>
      <c r="I790">
        <v>15089</v>
      </c>
      <c r="J790" t="s">
        <v>42</v>
      </c>
      <c r="K790" t="s">
        <v>1922</v>
      </c>
      <c r="L790" t="s">
        <v>1923</v>
      </c>
      <c r="M790">
        <v>4</v>
      </c>
      <c r="N790">
        <v>1</v>
      </c>
      <c r="O790" t="s">
        <v>6456</v>
      </c>
      <c r="P790">
        <v>2</v>
      </c>
      <c r="Q790">
        <v>2</v>
      </c>
      <c r="R790">
        <v>788</v>
      </c>
      <c r="S790" t="s">
        <v>10224</v>
      </c>
      <c r="T790" t="s">
        <v>10223</v>
      </c>
      <c r="U790">
        <f t="shared" si="12"/>
        <v>4</v>
      </c>
    </row>
    <row r="791" spans="1:21" x14ac:dyDescent="0.25">
      <c r="A791" s="1">
        <v>789</v>
      </c>
      <c r="B791" t="s">
        <v>1930</v>
      </c>
      <c r="C791" t="s">
        <v>1931</v>
      </c>
      <c r="D791" t="s">
        <v>13955</v>
      </c>
      <c r="E791">
        <v>2</v>
      </c>
      <c r="F791" t="s">
        <v>107</v>
      </c>
      <c r="G791" t="s">
        <v>1932</v>
      </c>
      <c r="H791" t="s">
        <v>1933</v>
      </c>
      <c r="I791">
        <v>77861</v>
      </c>
      <c r="J791" t="s">
        <v>108</v>
      </c>
      <c r="K791" t="s">
        <v>1934</v>
      </c>
      <c r="L791" t="s">
        <v>1935</v>
      </c>
      <c r="M791">
        <v>4</v>
      </c>
      <c r="N791">
        <v>2</v>
      </c>
      <c r="O791" t="s">
        <v>6454</v>
      </c>
      <c r="P791">
        <v>4</v>
      </c>
      <c r="Q791">
        <v>0</v>
      </c>
      <c r="R791">
        <v>789</v>
      </c>
      <c r="S791" t="s">
        <v>10222</v>
      </c>
      <c r="T791" t="s">
        <v>10221</v>
      </c>
      <c r="U791">
        <f t="shared" si="12"/>
        <v>4</v>
      </c>
    </row>
    <row r="792" spans="1:21" x14ac:dyDescent="0.25">
      <c r="A792" s="1">
        <v>790</v>
      </c>
      <c r="B792" t="s">
        <v>1936</v>
      </c>
      <c r="C792" t="s">
        <v>1937</v>
      </c>
      <c r="D792" t="s">
        <v>13134</v>
      </c>
      <c r="E792">
        <v>2</v>
      </c>
      <c r="F792" t="s">
        <v>234</v>
      </c>
      <c r="G792" t="s">
        <v>1938</v>
      </c>
      <c r="H792" t="s">
        <v>1939</v>
      </c>
      <c r="I792">
        <v>11029</v>
      </c>
      <c r="J792" t="s">
        <v>237</v>
      </c>
      <c r="K792" t="s">
        <v>1940</v>
      </c>
      <c r="L792" t="s">
        <v>1941</v>
      </c>
      <c r="M792">
        <v>4</v>
      </c>
      <c r="N792">
        <v>1</v>
      </c>
      <c r="O792" t="s">
        <v>6452</v>
      </c>
      <c r="P792">
        <v>2</v>
      </c>
      <c r="Q792">
        <v>2</v>
      </c>
      <c r="R792">
        <v>790</v>
      </c>
      <c r="S792" t="s">
        <v>10220</v>
      </c>
      <c r="T792" t="s">
        <v>10219</v>
      </c>
      <c r="U792">
        <f t="shared" si="12"/>
        <v>3</v>
      </c>
    </row>
    <row r="793" spans="1:21" x14ac:dyDescent="0.25">
      <c r="A793" s="1">
        <v>791</v>
      </c>
      <c r="B793" t="s">
        <v>1948</v>
      </c>
      <c r="C793" t="s">
        <v>1949</v>
      </c>
      <c r="D793" t="s">
        <v>13135</v>
      </c>
      <c r="E793">
        <v>2</v>
      </c>
      <c r="F793" t="s">
        <v>147</v>
      </c>
      <c r="G793" t="s">
        <v>1950</v>
      </c>
      <c r="H793" t="s">
        <v>1951</v>
      </c>
      <c r="I793">
        <v>1204</v>
      </c>
      <c r="J793" t="s">
        <v>148</v>
      </c>
      <c r="K793" t="s">
        <v>1952</v>
      </c>
      <c r="L793" t="s">
        <v>1953</v>
      </c>
      <c r="M793">
        <v>4</v>
      </c>
      <c r="N793">
        <v>4</v>
      </c>
      <c r="O793" t="s">
        <v>6450</v>
      </c>
      <c r="P793">
        <v>2</v>
      </c>
      <c r="Q793">
        <v>2</v>
      </c>
      <c r="R793">
        <v>791</v>
      </c>
      <c r="S793" t="s">
        <v>10218</v>
      </c>
      <c r="T793" t="s">
        <v>10217</v>
      </c>
      <c r="U793">
        <f t="shared" si="12"/>
        <v>4</v>
      </c>
    </row>
    <row r="794" spans="1:21" x14ac:dyDescent="0.25">
      <c r="A794" s="1">
        <v>792</v>
      </c>
      <c r="B794" t="s">
        <v>1954</v>
      </c>
      <c r="C794" t="s">
        <v>1955</v>
      </c>
      <c r="D794" t="s">
        <v>13395</v>
      </c>
      <c r="E794">
        <v>2</v>
      </c>
      <c r="F794" t="s">
        <v>39</v>
      </c>
      <c r="G794" t="s">
        <v>1956</v>
      </c>
      <c r="H794" t="s">
        <v>1957</v>
      </c>
      <c r="I794">
        <v>2267</v>
      </c>
      <c r="J794" t="s">
        <v>42</v>
      </c>
      <c r="K794" t="s">
        <v>1958</v>
      </c>
      <c r="L794" t="s">
        <v>1959</v>
      </c>
      <c r="M794">
        <v>4</v>
      </c>
      <c r="N794">
        <v>1</v>
      </c>
      <c r="O794" t="s">
        <v>6448</v>
      </c>
      <c r="P794">
        <v>2</v>
      </c>
      <c r="Q794">
        <v>2</v>
      </c>
      <c r="R794">
        <v>792</v>
      </c>
      <c r="S794" t="s">
        <v>10216</v>
      </c>
      <c r="T794" t="s">
        <v>10215</v>
      </c>
      <c r="U794">
        <f t="shared" si="12"/>
        <v>2</v>
      </c>
    </row>
    <row r="795" spans="1:21" x14ac:dyDescent="0.25">
      <c r="A795" s="1">
        <v>793</v>
      </c>
      <c r="B795" t="s">
        <v>1985</v>
      </c>
      <c r="C795" t="s">
        <v>1986</v>
      </c>
      <c r="D795" t="s">
        <v>13106</v>
      </c>
      <c r="E795">
        <v>2</v>
      </c>
      <c r="F795" t="s">
        <v>39</v>
      </c>
      <c r="G795" t="s">
        <v>1987</v>
      </c>
      <c r="H795" t="s">
        <v>1988</v>
      </c>
      <c r="I795">
        <v>256</v>
      </c>
      <c r="J795" t="s">
        <v>42</v>
      </c>
      <c r="K795" t="s">
        <v>1989</v>
      </c>
      <c r="L795" t="s">
        <v>1990</v>
      </c>
      <c r="M795">
        <v>4</v>
      </c>
      <c r="N795">
        <v>2</v>
      </c>
      <c r="O795" t="s">
        <v>6446</v>
      </c>
      <c r="P795">
        <v>2</v>
      </c>
      <c r="Q795">
        <v>2</v>
      </c>
      <c r="R795">
        <v>793</v>
      </c>
      <c r="S795" t="s">
        <v>10214</v>
      </c>
      <c r="T795" t="s">
        <v>10213</v>
      </c>
      <c r="U795">
        <f t="shared" si="12"/>
        <v>4</v>
      </c>
    </row>
    <row r="796" spans="1:21" x14ac:dyDescent="0.25">
      <c r="A796" s="1">
        <v>794</v>
      </c>
      <c r="B796" t="s">
        <v>2002</v>
      </c>
      <c r="C796" t="s">
        <v>2003</v>
      </c>
      <c r="D796" t="s">
        <v>13722</v>
      </c>
      <c r="E796">
        <v>2</v>
      </c>
      <c r="F796" t="s">
        <v>31</v>
      </c>
      <c r="G796" t="s">
        <v>2004</v>
      </c>
      <c r="H796" t="s">
        <v>2005</v>
      </c>
      <c r="I796">
        <v>1237</v>
      </c>
      <c r="J796" t="s">
        <v>34</v>
      </c>
      <c r="K796" t="s">
        <v>2006</v>
      </c>
      <c r="L796" t="s">
        <v>2007</v>
      </c>
      <c r="M796">
        <v>4</v>
      </c>
      <c r="N796">
        <v>2</v>
      </c>
      <c r="O796" t="s">
        <v>6444</v>
      </c>
      <c r="P796">
        <v>3</v>
      </c>
      <c r="Q796">
        <v>1</v>
      </c>
      <c r="R796">
        <v>794</v>
      </c>
      <c r="S796" t="s">
        <v>10212</v>
      </c>
      <c r="T796" t="s">
        <v>10211</v>
      </c>
      <c r="U796">
        <f t="shared" si="12"/>
        <v>2</v>
      </c>
    </row>
    <row r="797" spans="1:21" x14ac:dyDescent="0.25">
      <c r="A797" s="1">
        <v>795</v>
      </c>
      <c r="B797" t="s">
        <v>2026</v>
      </c>
      <c r="C797" t="s">
        <v>2027</v>
      </c>
      <c r="D797" t="s">
        <v>13743</v>
      </c>
      <c r="E797">
        <v>2</v>
      </c>
      <c r="F797" t="s">
        <v>73</v>
      </c>
      <c r="G797" t="s">
        <v>2028</v>
      </c>
      <c r="H797" t="s">
        <v>2029</v>
      </c>
      <c r="I797">
        <v>121604</v>
      </c>
      <c r="J797" t="s">
        <v>76</v>
      </c>
      <c r="K797" t="s">
        <v>2030</v>
      </c>
      <c r="L797" t="s">
        <v>2031</v>
      </c>
      <c r="M797">
        <v>4</v>
      </c>
      <c r="N797">
        <v>2</v>
      </c>
      <c r="O797" t="s">
        <v>6442</v>
      </c>
      <c r="P797">
        <v>4</v>
      </c>
      <c r="Q797">
        <v>0</v>
      </c>
      <c r="R797">
        <v>795</v>
      </c>
      <c r="S797" t="s">
        <v>8428</v>
      </c>
      <c r="T797" t="s">
        <v>8427</v>
      </c>
      <c r="U797">
        <f t="shared" si="12"/>
        <v>4</v>
      </c>
    </row>
    <row r="798" spans="1:21" x14ac:dyDescent="0.25">
      <c r="A798" s="1">
        <v>796</v>
      </c>
      <c r="B798" t="s">
        <v>2056</v>
      </c>
      <c r="C798" t="s">
        <v>2057</v>
      </c>
      <c r="D798" t="s">
        <v>14018</v>
      </c>
      <c r="E798">
        <v>2</v>
      </c>
      <c r="F798" t="s">
        <v>648</v>
      </c>
      <c r="G798" t="s">
        <v>2058</v>
      </c>
      <c r="H798" t="s">
        <v>2059</v>
      </c>
      <c r="I798">
        <v>4598</v>
      </c>
      <c r="J798" t="s">
        <v>603</v>
      </c>
      <c r="K798" t="s">
        <v>2060</v>
      </c>
      <c r="L798" t="s">
        <v>2061</v>
      </c>
      <c r="M798">
        <v>4</v>
      </c>
      <c r="N798">
        <v>2</v>
      </c>
      <c r="O798" t="s">
        <v>6440</v>
      </c>
      <c r="P798">
        <v>1</v>
      </c>
      <c r="Q798">
        <v>3</v>
      </c>
      <c r="R798">
        <v>796</v>
      </c>
      <c r="S798" t="s">
        <v>10210</v>
      </c>
      <c r="T798" t="s">
        <v>10209</v>
      </c>
      <c r="U798">
        <f t="shared" si="12"/>
        <v>1</v>
      </c>
    </row>
    <row r="799" spans="1:21" x14ac:dyDescent="0.25">
      <c r="A799" s="1">
        <v>797</v>
      </c>
      <c r="B799" t="s">
        <v>2062</v>
      </c>
      <c r="C799" t="s">
        <v>2063</v>
      </c>
      <c r="D799" t="s">
        <v>13817</v>
      </c>
      <c r="E799">
        <v>2</v>
      </c>
      <c r="F799" t="s">
        <v>31</v>
      </c>
      <c r="G799" t="s">
        <v>2064</v>
      </c>
      <c r="H799" t="s">
        <v>2065</v>
      </c>
      <c r="I799">
        <v>9019</v>
      </c>
      <c r="J799" t="s">
        <v>34</v>
      </c>
      <c r="K799" t="s">
        <v>2066</v>
      </c>
      <c r="L799" t="s">
        <v>2067</v>
      </c>
      <c r="M799">
        <v>4</v>
      </c>
      <c r="N799">
        <v>2</v>
      </c>
      <c r="O799" t="s">
        <v>6438</v>
      </c>
      <c r="P799">
        <v>5</v>
      </c>
      <c r="Q799">
        <v>-1</v>
      </c>
      <c r="R799">
        <v>797</v>
      </c>
      <c r="S799" t="s">
        <v>10208</v>
      </c>
      <c r="T799" t="s">
        <v>10207</v>
      </c>
      <c r="U799">
        <f t="shared" si="12"/>
        <v>4</v>
      </c>
    </row>
    <row r="800" spans="1:21" x14ac:dyDescent="0.25">
      <c r="A800" s="1">
        <v>798</v>
      </c>
      <c r="B800" t="s">
        <v>1633</v>
      </c>
      <c r="C800" t="s">
        <v>2104</v>
      </c>
      <c r="D800" t="s">
        <v>13401</v>
      </c>
      <c r="E800">
        <v>2</v>
      </c>
      <c r="F800" t="s">
        <v>73</v>
      </c>
      <c r="G800" t="s">
        <v>2105</v>
      </c>
      <c r="H800" t="s">
        <v>1634</v>
      </c>
      <c r="I800">
        <v>110</v>
      </c>
      <c r="J800" t="s">
        <v>76</v>
      </c>
      <c r="K800" t="s">
        <v>2106</v>
      </c>
      <c r="L800" t="s">
        <v>2107</v>
      </c>
      <c r="M800">
        <v>4</v>
      </c>
      <c r="N800">
        <v>2</v>
      </c>
      <c r="O800" t="s">
        <v>6436</v>
      </c>
      <c r="P800">
        <v>2</v>
      </c>
      <c r="Q800">
        <v>2</v>
      </c>
      <c r="R800">
        <v>798</v>
      </c>
      <c r="S800" t="s">
        <v>10206</v>
      </c>
      <c r="T800" t="s">
        <v>10205</v>
      </c>
      <c r="U800">
        <f t="shared" si="12"/>
        <v>3</v>
      </c>
    </row>
    <row r="801" spans="1:21" x14ac:dyDescent="0.25">
      <c r="A801" s="1">
        <v>799</v>
      </c>
      <c r="B801" t="s">
        <v>2132</v>
      </c>
      <c r="C801" t="s">
        <v>2133</v>
      </c>
      <c r="D801" t="s">
        <v>13949</v>
      </c>
      <c r="E801">
        <v>2</v>
      </c>
      <c r="F801" t="s">
        <v>198</v>
      </c>
      <c r="G801" t="s">
        <v>2134</v>
      </c>
      <c r="H801" t="s">
        <v>2135</v>
      </c>
      <c r="I801">
        <v>1704</v>
      </c>
      <c r="J801" t="s">
        <v>199</v>
      </c>
      <c r="K801" t="s">
        <v>2136</v>
      </c>
      <c r="L801" t="s">
        <v>2137</v>
      </c>
      <c r="M801">
        <v>4</v>
      </c>
      <c r="N801">
        <v>1</v>
      </c>
      <c r="O801" t="s">
        <v>6434</v>
      </c>
      <c r="P801">
        <v>3</v>
      </c>
      <c r="Q801">
        <v>1</v>
      </c>
      <c r="R801">
        <v>799</v>
      </c>
      <c r="S801" t="s">
        <v>10204</v>
      </c>
      <c r="T801" t="s">
        <v>10203</v>
      </c>
      <c r="U801">
        <f t="shared" si="12"/>
        <v>4</v>
      </c>
    </row>
    <row r="802" spans="1:21" x14ac:dyDescent="0.25">
      <c r="A802" s="1">
        <v>800</v>
      </c>
      <c r="B802" t="s">
        <v>2144</v>
      </c>
      <c r="C802" t="s">
        <v>2145</v>
      </c>
      <c r="D802" t="s">
        <v>14058</v>
      </c>
      <c r="E802">
        <v>3</v>
      </c>
      <c r="F802" t="s">
        <v>187</v>
      </c>
      <c r="G802" t="s">
        <v>2146</v>
      </c>
      <c r="H802" t="s">
        <v>2147</v>
      </c>
      <c r="I802">
        <v>74331</v>
      </c>
      <c r="J802" t="s">
        <v>161</v>
      </c>
      <c r="K802" t="s">
        <v>2148</v>
      </c>
      <c r="L802" t="s">
        <v>2149</v>
      </c>
      <c r="M802">
        <v>4</v>
      </c>
      <c r="N802">
        <v>2</v>
      </c>
      <c r="O802" t="s">
        <v>6432</v>
      </c>
      <c r="P802">
        <v>5</v>
      </c>
      <c r="Q802">
        <v>-1</v>
      </c>
      <c r="R802">
        <v>800</v>
      </c>
      <c r="S802" t="s">
        <v>10202</v>
      </c>
      <c r="T802" t="s">
        <v>10201</v>
      </c>
      <c r="U802">
        <f t="shared" si="12"/>
        <v>4</v>
      </c>
    </row>
    <row r="803" spans="1:21" x14ac:dyDescent="0.25">
      <c r="A803" s="1">
        <v>801</v>
      </c>
      <c r="B803" t="s">
        <v>2156</v>
      </c>
      <c r="C803" t="s">
        <v>2157</v>
      </c>
      <c r="D803" t="s">
        <v>13956</v>
      </c>
      <c r="E803">
        <v>3</v>
      </c>
      <c r="F803" t="s">
        <v>31</v>
      </c>
      <c r="G803" t="s">
        <v>2158</v>
      </c>
      <c r="H803" t="s">
        <v>2159</v>
      </c>
      <c r="I803">
        <v>34325</v>
      </c>
      <c r="J803" t="s">
        <v>34</v>
      </c>
      <c r="K803" t="s">
        <v>2160</v>
      </c>
      <c r="L803" t="s">
        <v>2161</v>
      </c>
      <c r="M803">
        <v>4</v>
      </c>
      <c r="N803">
        <v>0</v>
      </c>
      <c r="O803" t="s">
        <v>6430</v>
      </c>
      <c r="P803">
        <v>4</v>
      </c>
      <c r="Q803">
        <v>0</v>
      </c>
      <c r="R803">
        <v>801</v>
      </c>
      <c r="S803" t="s">
        <v>10200</v>
      </c>
      <c r="T803" t="s">
        <v>10199</v>
      </c>
      <c r="U803">
        <f t="shared" si="12"/>
        <v>4</v>
      </c>
    </row>
    <row r="804" spans="1:21" x14ac:dyDescent="0.25">
      <c r="A804" s="1">
        <v>802</v>
      </c>
      <c r="B804" t="s">
        <v>2168</v>
      </c>
      <c r="C804" t="s">
        <v>2169</v>
      </c>
      <c r="D804" t="s">
        <v>13747</v>
      </c>
      <c r="E804">
        <v>3</v>
      </c>
      <c r="F804" t="s">
        <v>286</v>
      </c>
      <c r="G804" t="s">
        <v>2170</v>
      </c>
      <c r="H804" t="s">
        <v>2171</v>
      </c>
      <c r="I804">
        <v>9294</v>
      </c>
      <c r="J804" t="s">
        <v>287</v>
      </c>
      <c r="K804" t="s">
        <v>2172</v>
      </c>
      <c r="L804" t="s">
        <v>2173</v>
      </c>
      <c r="M804">
        <v>4</v>
      </c>
      <c r="N804">
        <v>2</v>
      </c>
      <c r="O804" t="s">
        <v>6428</v>
      </c>
      <c r="P804">
        <v>4</v>
      </c>
      <c r="Q804">
        <v>0</v>
      </c>
      <c r="R804">
        <v>802</v>
      </c>
      <c r="S804" t="s">
        <v>10198</v>
      </c>
      <c r="T804" t="s">
        <v>10197</v>
      </c>
      <c r="U804">
        <f t="shared" si="12"/>
        <v>4</v>
      </c>
    </row>
    <row r="805" spans="1:21" x14ac:dyDescent="0.25">
      <c r="A805" s="1">
        <v>803</v>
      </c>
      <c r="B805" t="s">
        <v>2198</v>
      </c>
      <c r="C805" t="s">
        <v>2199</v>
      </c>
      <c r="D805" t="s">
        <v>13748</v>
      </c>
      <c r="E805">
        <v>3</v>
      </c>
      <c r="F805" t="s">
        <v>187</v>
      </c>
      <c r="G805" t="s">
        <v>2200</v>
      </c>
      <c r="H805" t="s">
        <v>2201</v>
      </c>
      <c r="I805">
        <v>903</v>
      </c>
      <c r="J805" t="s">
        <v>161</v>
      </c>
      <c r="K805" t="s">
        <v>2202</v>
      </c>
      <c r="L805" t="s">
        <v>2203</v>
      </c>
      <c r="M805">
        <v>4</v>
      </c>
      <c r="N805">
        <v>4</v>
      </c>
      <c r="O805" t="s">
        <v>6426</v>
      </c>
      <c r="P805">
        <v>4</v>
      </c>
      <c r="Q805">
        <v>0</v>
      </c>
      <c r="R805">
        <v>803</v>
      </c>
      <c r="S805" t="s">
        <v>10196</v>
      </c>
      <c r="T805" t="s">
        <v>10195</v>
      </c>
      <c r="U805">
        <f t="shared" si="12"/>
        <v>3</v>
      </c>
    </row>
    <row r="806" spans="1:21" x14ac:dyDescent="0.25">
      <c r="A806" s="1">
        <v>804</v>
      </c>
      <c r="B806" t="s">
        <v>2240</v>
      </c>
      <c r="C806" t="s">
        <v>2241</v>
      </c>
      <c r="D806" t="s">
        <v>13723</v>
      </c>
      <c r="E806">
        <v>3</v>
      </c>
      <c r="F806" t="s">
        <v>187</v>
      </c>
      <c r="G806" t="s">
        <v>2242</v>
      </c>
      <c r="H806" t="s">
        <v>2243</v>
      </c>
      <c r="I806">
        <v>675</v>
      </c>
      <c r="J806" t="s">
        <v>161</v>
      </c>
      <c r="K806" t="s">
        <v>2244</v>
      </c>
      <c r="L806" t="s">
        <v>2245</v>
      </c>
      <c r="M806">
        <v>4</v>
      </c>
      <c r="N806">
        <v>4</v>
      </c>
      <c r="O806" t="s">
        <v>6424</v>
      </c>
      <c r="P806">
        <v>3</v>
      </c>
      <c r="Q806">
        <v>1</v>
      </c>
      <c r="R806">
        <v>804</v>
      </c>
      <c r="S806" t="s">
        <v>10194</v>
      </c>
      <c r="T806" t="s">
        <v>10193</v>
      </c>
      <c r="U806">
        <f t="shared" si="12"/>
        <v>4</v>
      </c>
    </row>
    <row r="807" spans="1:21" x14ac:dyDescent="0.25">
      <c r="A807" s="1">
        <v>805</v>
      </c>
      <c r="B807" t="s">
        <v>2264</v>
      </c>
      <c r="C807" t="s">
        <v>2265</v>
      </c>
      <c r="D807" t="s">
        <v>13749</v>
      </c>
      <c r="E807">
        <v>3</v>
      </c>
      <c r="F807" t="s">
        <v>107</v>
      </c>
      <c r="G807" t="s">
        <v>2266</v>
      </c>
      <c r="H807" t="s">
        <v>2267</v>
      </c>
      <c r="I807">
        <v>1572</v>
      </c>
      <c r="J807" t="s">
        <v>108</v>
      </c>
      <c r="K807" t="s">
        <v>2268</v>
      </c>
      <c r="L807" t="s">
        <v>2269</v>
      </c>
      <c r="M807">
        <v>4</v>
      </c>
      <c r="N807">
        <v>2</v>
      </c>
      <c r="O807" t="s">
        <v>6422</v>
      </c>
      <c r="P807">
        <v>4</v>
      </c>
      <c r="Q807">
        <v>0</v>
      </c>
      <c r="R807">
        <v>805</v>
      </c>
      <c r="S807" t="s">
        <v>10192</v>
      </c>
      <c r="T807" t="s">
        <v>10191</v>
      </c>
      <c r="U807">
        <f t="shared" si="12"/>
        <v>4</v>
      </c>
    </row>
    <row r="808" spans="1:21" x14ac:dyDescent="0.25">
      <c r="A808" s="1">
        <v>806</v>
      </c>
      <c r="B808" t="s">
        <v>2282</v>
      </c>
      <c r="C808" t="s">
        <v>2283</v>
      </c>
      <c r="D808" t="s">
        <v>14043</v>
      </c>
      <c r="E808">
        <v>3</v>
      </c>
      <c r="F808" t="s">
        <v>187</v>
      </c>
      <c r="G808" t="s">
        <v>2284</v>
      </c>
      <c r="H808" t="s">
        <v>2285</v>
      </c>
      <c r="I808">
        <v>39615</v>
      </c>
      <c r="J808" t="s">
        <v>161</v>
      </c>
      <c r="K808" t="s">
        <v>2286</v>
      </c>
      <c r="L808" t="s">
        <v>2287</v>
      </c>
      <c r="M808">
        <v>4</v>
      </c>
      <c r="N808">
        <v>2</v>
      </c>
      <c r="O808" t="s">
        <v>6420</v>
      </c>
      <c r="P808">
        <v>4</v>
      </c>
      <c r="Q808">
        <v>0</v>
      </c>
      <c r="R808">
        <v>806</v>
      </c>
      <c r="S808" t="s">
        <v>10190</v>
      </c>
      <c r="T808" t="s">
        <v>10189</v>
      </c>
      <c r="U808">
        <f t="shared" si="12"/>
        <v>8</v>
      </c>
    </row>
    <row r="809" spans="1:21" x14ac:dyDescent="0.25">
      <c r="A809" s="1">
        <v>807</v>
      </c>
      <c r="B809" t="s">
        <v>2294</v>
      </c>
      <c r="C809" t="s">
        <v>2295</v>
      </c>
      <c r="D809" t="s">
        <v>13750</v>
      </c>
      <c r="E809">
        <v>3</v>
      </c>
      <c r="F809" t="s">
        <v>187</v>
      </c>
      <c r="G809" t="s">
        <v>2296</v>
      </c>
      <c r="H809" t="s">
        <v>2297</v>
      </c>
      <c r="I809">
        <v>13574</v>
      </c>
      <c r="J809" t="s">
        <v>161</v>
      </c>
      <c r="K809" t="s">
        <v>2298</v>
      </c>
      <c r="L809" t="s">
        <v>2299</v>
      </c>
      <c r="M809">
        <v>4</v>
      </c>
      <c r="N809">
        <v>2</v>
      </c>
      <c r="O809" t="s">
        <v>6418</v>
      </c>
      <c r="P809">
        <v>4</v>
      </c>
      <c r="Q809">
        <v>0</v>
      </c>
      <c r="R809">
        <v>807</v>
      </c>
      <c r="S809" t="s">
        <v>10188</v>
      </c>
      <c r="T809" t="s">
        <v>10187</v>
      </c>
      <c r="U809">
        <f t="shared" si="12"/>
        <v>4</v>
      </c>
    </row>
    <row r="810" spans="1:21" x14ac:dyDescent="0.25">
      <c r="A810" s="1">
        <v>808</v>
      </c>
      <c r="B810" t="s">
        <v>2342</v>
      </c>
      <c r="C810" t="s">
        <v>2343</v>
      </c>
      <c r="D810" t="s">
        <v>13957</v>
      </c>
      <c r="E810">
        <v>3</v>
      </c>
      <c r="F810" t="s">
        <v>117</v>
      </c>
      <c r="G810" t="s">
        <v>2344</v>
      </c>
      <c r="H810" t="s">
        <v>2345</v>
      </c>
      <c r="I810">
        <v>11297</v>
      </c>
      <c r="J810" t="s">
        <v>120</v>
      </c>
      <c r="K810" t="s">
        <v>2346</v>
      </c>
      <c r="L810" t="s">
        <v>2347</v>
      </c>
      <c r="M810">
        <v>4</v>
      </c>
      <c r="N810">
        <v>1</v>
      </c>
      <c r="O810" t="s">
        <v>6416</v>
      </c>
      <c r="P810">
        <v>4</v>
      </c>
      <c r="Q810">
        <v>0</v>
      </c>
      <c r="R810">
        <v>808</v>
      </c>
      <c r="S810" t="s">
        <v>10186</v>
      </c>
      <c r="T810" t="s">
        <v>10185</v>
      </c>
      <c r="U810">
        <f t="shared" si="12"/>
        <v>4</v>
      </c>
    </row>
    <row r="811" spans="1:21" x14ac:dyDescent="0.25">
      <c r="A811" s="1">
        <v>809</v>
      </c>
      <c r="B811" t="s">
        <v>2380</v>
      </c>
      <c r="C811" t="s">
        <v>2381</v>
      </c>
      <c r="D811" t="s">
        <v>13870</v>
      </c>
      <c r="E811">
        <v>3</v>
      </c>
      <c r="F811" t="s">
        <v>187</v>
      </c>
      <c r="G811" t="s">
        <v>2382</v>
      </c>
      <c r="H811" t="s">
        <v>2383</v>
      </c>
      <c r="I811">
        <v>6837</v>
      </c>
      <c r="J811" t="s">
        <v>161</v>
      </c>
      <c r="K811" t="s">
        <v>2384</v>
      </c>
      <c r="L811" t="s">
        <v>2385</v>
      </c>
      <c r="M811">
        <v>4</v>
      </c>
      <c r="N811">
        <v>2</v>
      </c>
      <c r="O811" t="s">
        <v>6414</v>
      </c>
      <c r="P811">
        <v>2</v>
      </c>
      <c r="Q811">
        <v>2</v>
      </c>
      <c r="R811">
        <v>809</v>
      </c>
      <c r="S811" t="s">
        <v>10184</v>
      </c>
      <c r="T811" t="s">
        <v>10183</v>
      </c>
      <c r="U811">
        <f t="shared" si="12"/>
        <v>3</v>
      </c>
    </row>
    <row r="812" spans="1:21" x14ac:dyDescent="0.25">
      <c r="A812" s="1">
        <v>810</v>
      </c>
      <c r="B812" t="s">
        <v>2416</v>
      </c>
      <c r="C812" t="s">
        <v>2417</v>
      </c>
      <c r="D812" t="s">
        <v>14002</v>
      </c>
      <c r="E812">
        <v>3</v>
      </c>
      <c r="F812" t="s">
        <v>15</v>
      </c>
      <c r="G812" t="s">
        <v>2418</v>
      </c>
      <c r="H812" t="s">
        <v>2419</v>
      </c>
      <c r="I812">
        <v>33787</v>
      </c>
      <c r="J812" t="s">
        <v>18</v>
      </c>
      <c r="K812" t="s">
        <v>2420</v>
      </c>
      <c r="L812" t="s">
        <v>2421</v>
      </c>
      <c r="M812">
        <v>4</v>
      </c>
      <c r="N812">
        <v>2</v>
      </c>
      <c r="O812" t="s">
        <v>6412</v>
      </c>
      <c r="P812">
        <v>5</v>
      </c>
      <c r="Q812">
        <v>-1</v>
      </c>
      <c r="R812">
        <v>810</v>
      </c>
      <c r="S812" t="s">
        <v>10182</v>
      </c>
      <c r="T812" t="s">
        <v>10181</v>
      </c>
      <c r="U812">
        <f t="shared" si="12"/>
        <v>5</v>
      </c>
    </row>
    <row r="813" spans="1:21" x14ac:dyDescent="0.25">
      <c r="A813" s="1">
        <v>811</v>
      </c>
      <c r="B813" t="s">
        <v>2428</v>
      </c>
      <c r="C813" t="s">
        <v>2429</v>
      </c>
      <c r="D813" t="s">
        <v>13752</v>
      </c>
      <c r="E813">
        <v>3</v>
      </c>
      <c r="F813" t="s">
        <v>321</v>
      </c>
      <c r="G813" t="s">
        <v>2430</v>
      </c>
      <c r="H813" t="s">
        <v>2431</v>
      </c>
      <c r="I813">
        <v>30092</v>
      </c>
      <c r="J813" t="s">
        <v>324</v>
      </c>
      <c r="K813" t="s">
        <v>2432</v>
      </c>
      <c r="L813" t="s">
        <v>2433</v>
      </c>
      <c r="M813">
        <v>4</v>
      </c>
      <c r="N813">
        <v>2</v>
      </c>
      <c r="O813" t="s">
        <v>6410</v>
      </c>
      <c r="P813">
        <v>4</v>
      </c>
      <c r="Q813">
        <v>0</v>
      </c>
      <c r="R813">
        <v>811</v>
      </c>
      <c r="S813" t="s">
        <v>10180</v>
      </c>
      <c r="T813" t="s">
        <v>10179</v>
      </c>
      <c r="U813">
        <f t="shared" si="12"/>
        <v>4</v>
      </c>
    </row>
    <row r="814" spans="1:21" x14ac:dyDescent="0.25">
      <c r="A814" s="1">
        <v>812</v>
      </c>
      <c r="B814" t="s">
        <v>2468</v>
      </c>
      <c r="C814" t="s">
        <v>2469</v>
      </c>
      <c r="D814" t="s">
        <v>13753</v>
      </c>
      <c r="E814">
        <v>3</v>
      </c>
      <c r="F814" t="s">
        <v>187</v>
      </c>
      <c r="G814" t="s">
        <v>2470</v>
      </c>
      <c r="H814" t="s">
        <v>2471</v>
      </c>
      <c r="I814">
        <v>3152</v>
      </c>
      <c r="J814" t="s">
        <v>161</v>
      </c>
      <c r="K814" t="s">
        <v>2472</v>
      </c>
      <c r="L814" t="s">
        <v>2473</v>
      </c>
      <c r="M814">
        <v>4</v>
      </c>
      <c r="N814">
        <v>4</v>
      </c>
      <c r="O814" t="s">
        <v>6408</v>
      </c>
      <c r="P814">
        <v>4</v>
      </c>
      <c r="Q814">
        <v>0</v>
      </c>
      <c r="R814">
        <v>812</v>
      </c>
      <c r="S814" t="s">
        <v>10178</v>
      </c>
      <c r="T814" t="s">
        <v>10177</v>
      </c>
      <c r="U814">
        <f t="shared" si="12"/>
        <v>4</v>
      </c>
    </row>
    <row r="815" spans="1:21" x14ac:dyDescent="0.25">
      <c r="A815" s="1">
        <v>813</v>
      </c>
      <c r="B815" t="s">
        <v>2474</v>
      </c>
      <c r="C815" t="s">
        <v>2475</v>
      </c>
      <c r="D815" t="s">
        <v>13754</v>
      </c>
      <c r="E815">
        <v>3</v>
      </c>
      <c r="F815" t="s">
        <v>39</v>
      </c>
      <c r="G815" t="s">
        <v>2476</v>
      </c>
      <c r="H815" t="s">
        <v>2477</v>
      </c>
      <c r="I815">
        <v>3784</v>
      </c>
      <c r="J815" t="s">
        <v>42</v>
      </c>
      <c r="K815" t="s">
        <v>2478</v>
      </c>
      <c r="L815" t="s">
        <v>2479</v>
      </c>
      <c r="M815">
        <v>4</v>
      </c>
      <c r="N815">
        <v>4</v>
      </c>
      <c r="O815" t="s">
        <v>6406</v>
      </c>
      <c r="P815">
        <v>4</v>
      </c>
      <c r="Q815">
        <v>0</v>
      </c>
      <c r="R815">
        <v>813</v>
      </c>
      <c r="S815" t="s">
        <v>10176</v>
      </c>
      <c r="T815" t="s">
        <v>6406</v>
      </c>
      <c r="U815">
        <f t="shared" si="12"/>
        <v>4</v>
      </c>
    </row>
    <row r="816" spans="1:21" x14ac:dyDescent="0.25">
      <c r="A816" s="1">
        <v>814</v>
      </c>
      <c r="B816" t="s">
        <v>2510</v>
      </c>
      <c r="C816" t="s">
        <v>2511</v>
      </c>
      <c r="D816" t="s">
        <v>13210</v>
      </c>
      <c r="E816">
        <v>3</v>
      </c>
      <c r="F816" t="s">
        <v>648</v>
      </c>
      <c r="G816" t="s">
        <v>2512</v>
      </c>
      <c r="H816" t="s">
        <v>2513</v>
      </c>
      <c r="I816">
        <v>1896</v>
      </c>
      <c r="J816" t="s">
        <v>603</v>
      </c>
      <c r="K816" t="s">
        <v>2514</v>
      </c>
      <c r="L816" t="s">
        <v>2515</v>
      </c>
      <c r="M816">
        <v>4</v>
      </c>
      <c r="N816">
        <v>2</v>
      </c>
      <c r="O816" t="s">
        <v>6774</v>
      </c>
      <c r="P816">
        <v>3</v>
      </c>
      <c r="Q816">
        <v>1</v>
      </c>
      <c r="R816">
        <v>814</v>
      </c>
      <c r="S816" t="s">
        <v>10175</v>
      </c>
      <c r="T816" t="s">
        <v>8389</v>
      </c>
      <c r="U816">
        <f t="shared" si="12"/>
        <v>3</v>
      </c>
    </row>
    <row r="817" spans="1:21" x14ac:dyDescent="0.25">
      <c r="A817" s="1">
        <v>815</v>
      </c>
      <c r="B817" t="s">
        <v>2528</v>
      </c>
      <c r="C817" t="s">
        <v>2529</v>
      </c>
      <c r="D817" t="s">
        <v>13958</v>
      </c>
      <c r="E817">
        <v>3</v>
      </c>
      <c r="F817" t="s">
        <v>187</v>
      </c>
      <c r="G817" t="s">
        <v>2530</v>
      </c>
      <c r="H817" t="s">
        <v>2531</v>
      </c>
      <c r="I817">
        <v>89979</v>
      </c>
      <c r="J817" t="s">
        <v>161</v>
      </c>
      <c r="K817" t="s">
        <v>2532</v>
      </c>
      <c r="L817" t="s">
        <v>2533</v>
      </c>
      <c r="M817">
        <v>4</v>
      </c>
      <c r="N817">
        <v>1</v>
      </c>
      <c r="O817" t="s">
        <v>6402</v>
      </c>
      <c r="P817">
        <v>4</v>
      </c>
      <c r="Q817">
        <v>0</v>
      </c>
      <c r="R817">
        <v>815</v>
      </c>
      <c r="S817" t="s">
        <v>10174</v>
      </c>
      <c r="T817" t="s">
        <v>10173</v>
      </c>
      <c r="U817">
        <f t="shared" si="12"/>
        <v>4</v>
      </c>
    </row>
    <row r="818" spans="1:21" x14ac:dyDescent="0.25">
      <c r="A818" s="1">
        <v>816</v>
      </c>
      <c r="B818" t="s">
        <v>2588</v>
      </c>
      <c r="C818" t="s">
        <v>2589</v>
      </c>
      <c r="D818" t="s">
        <v>13405</v>
      </c>
      <c r="E818">
        <v>3</v>
      </c>
      <c r="F818" t="s">
        <v>15</v>
      </c>
      <c r="G818" t="s">
        <v>2590</v>
      </c>
      <c r="H818" t="s">
        <v>2591</v>
      </c>
      <c r="I818">
        <v>71284</v>
      </c>
      <c r="J818" t="s">
        <v>18</v>
      </c>
      <c r="K818" t="s">
        <v>2592</v>
      </c>
      <c r="L818" t="s">
        <v>2593</v>
      </c>
      <c r="M818">
        <v>4</v>
      </c>
      <c r="N818">
        <v>2</v>
      </c>
      <c r="O818" t="s">
        <v>6400</v>
      </c>
      <c r="P818">
        <v>2</v>
      </c>
      <c r="Q818">
        <v>2</v>
      </c>
      <c r="R818">
        <v>816</v>
      </c>
      <c r="S818" t="s">
        <v>10172</v>
      </c>
      <c r="T818" t="s">
        <v>10171</v>
      </c>
      <c r="U818">
        <f t="shared" si="12"/>
        <v>4</v>
      </c>
    </row>
    <row r="819" spans="1:21" x14ac:dyDescent="0.25">
      <c r="A819" s="1">
        <v>817</v>
      </c>
      <c r="B819" t="s">
        <v>2604</v>
      </c>
      <c r="C819" t="s">
        <v>2605</v>
      </c>
      <c r="D819" t="s">
        <v>13229</v>
      </c>
      <c r="E819">
        <v>3</v>
      </c>
      <c r="F819" t="s">
        <v>15</v>
      </c>
      <c r="G819" t="s">
        <v>2606</v>
      </c>
      <c r="H819" t="s">
        <v>2607</v>
      </c>
      <c r="I819">
        <v>1968</v>
      </c>
      <c r="J819" t="s">
        <v>18</v>
      </c>
      <c r="K819" t="s">
        <v>2608</v>
      </c>
      <c r="L819" t="s">
        <v>2609</v>
      </c>
      <c r="M819">
        <v>4</v>
      </c>
      <c r="N819">
        <v>1</v>
      </c>
      <c r="O819" t="s">
        <v>6398</v>
      </c>
      <c r="P819">
        <v>1</v>
      </c>
      <c r="Q819">
        <v>3</v>
      </c>
      <c r="R819">
        <v>817</v>
      </c>
      <c r="S819" t="s">
        <v>10170</v>
      </c>
      <c r="T819" t="s">
        <v>10169</v>
      </c>
      <c r="U819">
        <f t="shared" si="12"/>
        <v>2</v>
      </c>
    </row>
    <row r="820" spans="1:21" x14ac:dyDescent="0.25">
      <c r="A820" s="1">
        <v>818</v>
      </c>
      <c r="B820" t="s">
        <v>2766</v>
      </c>
      <c r="C820" t="s">
        <v>2767</v>
      </c>
      <c r="D820" t="s">
        <v>13408</v>
      </c>
      <c r="E820">
        <v>3</v>
      </c>
      <c r="F820" t="s">
        <v>490</v>
      </c>
      <c r="G820" t="s">
        <v>2768</v>
      </c>
      <c r="H820" t="s">
        <v>2769</v>
      </c>
      <c r="I820">
        <v>3165</v>
      </c>
      <c r="J820" t="s">
        <v>473</v>
      </c>
      <c r="K820" t="s">
        <v>2770</v>
      </c>
      <c r="L820" t="s">
        <v>2771</v>
      </c>
      <c r="M820">
        <v>4</v>
      </c>
      <c r="N820">
        <v>1</v>
      </c>
      <c r="O820" t="s">
        <v>6396</v>
      </c>
      <c r="P820">
        <v>2</v>
      </c>
      <c r="Q820">
        <v>2</v>
      </c>
      <c r="R820">
        <v>818</v>
      </c>
      <c r="S820" t="s">
        <v>10168</v>
      </c>
      <c r="T820" t="s">
        <v>10167</v>
      </c>
      <c r="U820">
        <f t="shared" si="12"/>
        <v>4</v>
      </c>
    </row>
    <row r="821" spans="1:21" x14ac:dyDescent="0.25">
      <c r="A821" s="1">
        <v>819</v>
      </c>
      <c r="B821" t="s">
        <v>2790</v>
      </c>
      <c r="C821" t="s">
        <v>2791</v>
      </c>
      <c r="D821" t="s">
        <v>13221</v>
      </c>
      <c r="E821">
        <v>3</v>
      </c>
      <c r="F821" t="s">
        <v>15</v>
      </c>
      <c r="G821" t="s">
        <v>2792</v>
      </c>
      <c r="H821" t="s">
        <v>2793</v>
      </c>
      <c r="I821">
        <v>32738</v>
      </c>
      <c r="J821" t="s">
        <v>18</v>
      </c>
      <c r="K821" t="s">
        <v>2794</v>
      </c>
      <c r="L821" t="s">
        <v>2795</v>
      </c>
      <c r="M821">
        <v>4</v>
      </c>
      <c r="N821">
        <v>2</v>
      </c>
      <c r="O821" t="s">
        <v>6394</v>
      </c>
      <c r="P821">
        <v>4</v>
      </c>
      <c r="Q821">
        <v>0</v>
      </c>
      <c r="R821">
        <v>819</v>
      </c>
      <c r="S821" t="s">
        <v>10166</v>
      </c>
      <c r="T821" t="s">
        <v>10165</v>
      </c>
      <c r="U821">
        <f t="shared" si="12"/>
        <v>4</v>
      </c>
    </row>
    <row r="822" spans="1:21" x14ac:dyDescent="0.25">
      <c r="A822" s="1">
        <v>820</v>
      </c>
      <c r="B822" t="s">
        <v>2814</v>
      </c>
      <c r="C822" t="s">
        <v>2815</v>
      </c>
      <c r="D822" t="s">
        <v>13211</v>
      </c>
      <c r="E822">
        <v>3</v>
      </c>
      <c r="F822" t="s">
        <v>117</v>
      </c>
      <c r="G822" t="s">
        <v>2816</v>
      </c>
      <c r="H822" t="s">
        <v>2817</v>
      </c>
      <c r="I822">
        <v>7469</v>
      </c>
      <c r="J822" t="s">
        <v>120</v>
      </c>
      <c r="K822" t="s">
        <v>2818</v>
      </c>
      <c r="L822" t="s">
        <v>2819</v>
      </c>
      <c r="M822">
        <v>4</v>
      </c>
      <c r="N822">
        <v>4</v>
      </c>
      <c r="O822" t="s">
        <v>6392</v>
      </c>
      <c r="P822">
        <v>3</v>
      </c>
      <c r="Q822">
        <v>1</v>
      </c>
      <c r="R822">
        <v>820</v>
      </c>
      <c r="S822" t="s">
        <v>10164</v>
      </c>
      <c r="T822" t="s">
        <v>10163</v>
      </c>
      <c r="U822">
        <f t="shared" si="12"/>
        <v>3</v>
      </c>
    </row>
    <row r="823" spans="1:21" x14ac:dyDescent="0.25">
      <c r="A823" s="1">
        <v>821</v>
      </c>
      <c r="B823" t="s">
        <v>2856</v>
      </c>
      <c r="C823" t="s">
        <v>2857</v>
      </c>
      <c r="D823" t="s">
        <v>13107</v>
      </c>
      <c r="E823">
        <v>3</v>
      </c>
      <c r="F823" t="s">
        <v>286</v>
      </c>
      <c r="G823" t="s">
        <v>2858</v>
      </c>
      <c r="H823" t="s">
        <v>2859</v>
      </c>
      <c r="I823">
        <v>481</v>
      </c>
      <c r="J823" t="s">
        <v>287</v>
      </c>
      <c r="K823" t="s">
        <v>2860</v>
      </c>
      <c r="L823" t="s">
        <v>2861</v>
      </c>
      <c r="M823">
        <v>4</v>
      </c>
      <c r="N823">
        <v>2</v>
      </c>
      <c r="O823" t="s">
        <v>6390</v>
      </c>
      <c r="P823">
        <v>2</v>
      </c>
      <c r="Q823">
        <v>2</v>
      </c>
      <c r="R823">
        <v>821</v>
      </c>
      <c r="S823" t="s">
        <v>10162</v>
      </c>
      <c r="T823" t="s">
        <v>10161</v>
      </c>
      <c r="U823">
        <f t="shared" si="12"/>
        <v>3</v>
      </c>
    </row>
    <row r="824" spans="1:21" x14ac:dyDescent="0.25">
      <c r="A824" s="1">
        <v>822</v>
      </c>
      <c r="B824" t="s">
        <v>2892</v>
      </c>
      <c r="C824" t="s">
        <v>2893</v>
      </c>
      <c r="D824" t="s">
        <v>13838</v>
      </c>
      <c r="E824">
        <v>3</v>
      </c>
      <c r="F824" t="s">
        <v>286</v>
      </c>
      <c r="G824" t="s">
        <v>2894</v>
      </c>
      <c r="H824" t="s">
        <v>2895</v>
      </c>
      <c r="I824">
        <v>144</v>
      </c>
      <c r="J824" t="s">
        <v>287</v>
      </c>
      <c r="K824" t="s">
        <v>2896</v>
      </c>
      <c r="L824" t="s">
        <v>2897</v>
      </c>
      <c r="M824">
        <v>4</v>
      </c>
      <c r="N824">
        <v>0</v>
      </c>
      <c r="O824" t="s">
        <v>6388</v>
      </c>
      <c r="P824">
        <v>1</v>
      </c>
      <c r="Q824">
        <v>3</v>
      </c>
      <c r="R824">
        <v>822</v>
      </c>
      <c r="S824" t="s">
        <v>10160</v>
      </c>
      <c r="T824" t="s">
        <v>10159</v>
      </c>
      <c r="U824">
        <f t="shared" si="12"/>
        <v>3</v>
      </c>
    </row>
    <row r="825" spans="1:21" x14ac:dyDescent="0.25">
      <c r="A825" s="1">
        <v>823</v>
      </c>
      <c r="B825" t="s">
        <v>2898</v>
      </c>
      <c r="C825" t="s">
        <v>2899</v>
      </c>
      <c r="D825" t="s">
        <v>13727</v>
      </c>
      <c r="E825">
        <v>3</v>
      </c>
      <c r="F825" t="s">
        <v>286</v>
      </c>
      <c r="G825" t="s">
        <v>2900</v>
      </c>
      <c r="H825" t="s">
        <v>2901</v>
      </c>
      <c r="I825">
        <v>14468</v>
      </c>
      <c r="J825" t="s">
        <v>287</v>
      </c>
      <c r="K825" t="s">
        <v>2902</v>
      </c>
      <c r="L825" t="s">
        <v>2903</v>
      </c>
      <c r="M825">
        <v>4</v>
      </c>
      <c r="N825">
        <v>2</v>
      </c>
      <c r="O825" t="s">
        <v>6386</v>
      </c>
      <c r="P825">
        <v>3</v>
      </c>
      <c r="Q825">
        <v>1</v>
      </c>
      <c r="R825">
        <v>823</v>
      </c>
      <c r="S825" t="s">
        <v>10158</v>
      </c>
      <c r="T825" t="s">
        <v>10157</v>
      </c>
      <c r="U825">
        <f t="shared" si="12"/>
        <v>4</v>
      </c>
    </row>
    <row r="826" spans="1:21" x14ac:dyDescent="0.25">
      <c r="A826" s="1">
        <v>824</v>
      </c>
      <c r="B826" t="s">
        <v>2916</v>
      </c>
      <c r="C826" t="s">
        <v>2917</v>
      </c>
      <c r="D826" t="s">
        <v>13950</v>
      </c>
      <c r="E826">
        <v>3</v>
      </c>
      <c r="F826" t="s">
        <v>286</v>
      </c>
      <c r="G826" t="s">
        <v>2918</v>
      </c>
      <c r="H826" t="s">
        <v>2919</v>
      </c>
      <c r="I826">
        <v>446</v>
      </c>
      <c r="J826" t="s">
        <v>287</v>
      </c>
      <c r="K826" t="s">
        <v>2920</v>
      </c>
      <c r="L826" t="s">
        <v>2921</v>
      </c>
      <c r="M826">
        <v>4</v>
      </c>
      <c r="N826">
        <v>2</v>
      </c>
      <c r="O826" t="s">
        <v>6384</v>
      </c>
      <c r="P826">
        <v>3</v>
      </c>
      <c r="Q826">
        <v>1</v>
      </c>
      <c r="R826">
        <v>824</v>
      </c>
      <c r="S826" t="s">
        <v>10156</v>
      </c>
      <c r="T826" t="s">
        <v>10155</v>
      </c>
      <c r="U826">
        <f t="shared" si="12"/>
        <v>3</v>
      </c>
    </row>
    <row r="827" spans="1:21" x14ac:dyDescent="0.25">
      <c r="A827" s="1">
        <v>825</v>
      </c>
      <c r="B827" t="s">
        <v>2960</v>
      </c>
      <c r="C827" t="s">
        <v>2961</v>
      </c>
      <c r="D827" t="s">
        <v>13410</v>
      </c>
      <c r="E827">
        <v>3</v>
      </c>
      <c r="F827" t="s">
        <v>99</v>
      </c>
      <c r="G827" t="s">
        <v>2962</v>
      </c>
      <c r="H827" t="s">
        <v>2963</v>
      </c>
      <c r="I827">
        <v>8475</v>
      </c>
      <c r="J827" t="s">
        <v>100</v>
      </c>
      <c r="K827" t="s">
        <v>2964</v>
      </c>
      <c r="L827" t="s">
        <v>2965</v>
      </c>
      <c r="M827">
        <v>4</v>
      </c>
      <c r="N827">
        <v>1</v>
      </c>
      <c r="O827" t="s">
        <v>6382</v>
      </c>
      <c r="P827">
        <v>2</v>
      </c>
      <c r="Q827">
        <v>2</v>
      </c>
      <c r="R827">
        <v>825</v>
      </c>
      <c r="S827" t="s">
        <v>10154</v>
      </c>
      <c r="T827" t="s">
        <v>10153</v>
      </c>
      <c r="U827">
        <f t="shared" si="12"/>
        <v>4</v>
      </c>
    </row>
    <row r="828" spans="1:21" x14ac:dyDescent="0.25">
      <c r="A828" s="1">
        <v>826</v>
      </c>
      <c r="B828" t="s">
        <v>3049</v>
      </c>
      <c r="C828" t="s">
        <v>3050</v>
      </c>
      <c r="D828" t="s">
        <v>13728</v>
      </c>
      <c r="E828">
        <v>3</v>
      </c>
      <c r="F828" t="s">
        <v>47</v>
      </c>
      <c r="G828" t="s">
        <v>3051</v>
      </c>
      <c r="H828" t="s">
        <v>3052</v>
      </c>
      <c r="I828">
        <v>6390</v>
      </c>
      <c r="J828" t="s">
        <v>50</v>
      </c>
      <c r="K828" t="s">
        <v>3053</v>
      </c>
      <c r="L828" t="s">
        <v>3054</v>
      </c>
      <c r="M828">
        <v>4</v>
      </c>
      <c r="N828">
        <v>2</v>
      </c>
      <c r="O828" t="s">
        <v>6380</v>
      </c>
      <c r="P828">
        <v>3</v>
      </c>
      <c r="Q828">
        <v>1</v>
      </c>
      <c r="R828">
        <v>826</v>
      </c>
      <c r="S828" t="s">
        <v>10152</v>
      </c>
      <c r="T828" t="s">
        <v>10151</v>
      </c>
      <c r="U828">
        <f t="shared" si="12"/>
        <v>3</v>
      </c>
    </row>
    <row r="829" spans="1:21" x14ac:dyDescent="0.25">
      <c r="A829" s="1">
        <v>827</v>
      </c>
      <c r="B829" t="s">
        <v>3145</v>
      </c>
      <c r="C829" t="s">
        <v>3146</v>
      </c>
      <c r="D829" t="s">
        <v>13411</v>
      </c>
      <c r="E829">
        <v>3</v>
      </c>
      <c r="F829" t="s">
        <v>321</v>
      </c>
      <c r="G829" t="s">
        <v>3147</v>
      </c>
      <c r="H829" t="s">
        <v>3148</v>
      </c>
      <c r="I829">
        <v>8314</v>
      </c>
      <c r="J829" t="s">
        <v>324</v>
      </c>
      <c r="K829" t="s">
        <v>3149</v>
      </c>
      <c r="L829" t="s">
        <v>3150</v>
      </c>
      <c r="M829">
        <v>4</v>
      </c>
      <c r="N829">
        <v>1</v>
      </c>
      <c r="O829" t="s">
        <v>6378</v>
      </c>
      <c r="P829">
        <v>2</v>
      </c>
      <c r="Q829">
        <v>2</v>
      </c>
      <c r="R829">
        <v>827</v>
      </c>
      <c r="S829" t="s">
        <v>10150</v>
      </c>
      <c r="T829" t="s">
        <v>10149</v>
      </c>
      <c r="U829">
        <f t="shared" si="12"/>
        <v>4</v>
      </c>
    </row>
    <row r="830" spans="1:21" x14ac:dyDescent="0.25">
      <c r="A830" s="1">
        <v>828</v>
      </c>
      <c r="B830" t="s">
        <v>3151</v>
      </c>
      <c r="C830" t="s">
        <v>3152</v>
      </c>
      <c r="D830" t="s">
        <v>13872</v>
      </c>
      <c r="E830">
        <v>3</v>
      </c>
      <c r="F830" t="s">
        <v>15</v>
      </c>
      <c r="G830" t="s">
        <v>3153</v>
      </c>
      <c r="H830" t="s">
        <v>3154</v>
      </c>
      <c r="I830">
        <v>36776</v>
      </c>
      <c r="J830" t="s">
        <v>18</v>
      </c>
      <c r="K830" t="s">
        <v>3155</v>
      </c>
      <c r="L830" t="s">
        <v>3156</v>
      </c>
      <c r="M830">
        <v>4</v>
      </c>
      <c r="N830">
        <v>0</v>
      </c>
      <c r="O830" t="s">
        <v>6376</v>
      </c>
      <c r="P830">
        <v>2</v>
      </c>
      <c r="Q830">
        <v>2</v>
      </c>
      <c r="R830">
        <v>828</v>
      </c>
      <c r="S830" t="s">
        <v>10148</v>
      </c>
      <c r="T830" t="s">
        <v>10147</v>
      </c>
      <c r="U830">
        <f t="shared" si="12"/>
        <v>1</v>
      </c>
    </row>
    <row r="831" spans="1:21" x14ac:dyDescent="0.25">
      <c r="A831" s="1">
        <v>829</v>
      </c>
      <c r="B831" t="s">
        <v>3227</v>
      </c>
      <c r="C831" t="s">
        <v>3228</v>
      </c>
      <c r="D831" t="s">
        <v>13729</v>
      </c>
      <c r="E831">
        <v>3</v>
      </c>
      <c r="F831" t="s">
        <v>73</v>
      </c>
      <c r="G831" t="s">
        <v>3229</v>
      </c>
      <c r="H831" t="s">
        <v>3230</v>
      </c>
      <c r="I831">
        <v>1785</v>
      </c>
      <c r="J831" t="s">
        <v>76</v>
      </c>
      <c r="K831" t="s">
        <v>3231</v>
      </c>
      <c r="L831" t="s">
        <v>3232</v>
      </c>
      <c r="M831">
        <v>4</v>
      </c>
      <c r="N831">
        <v>4</v>
      </c>
      <c r="O831" t="s">
        <v>6374</v>
      </c>
      <c r="P831">
        <v>3</v>
      </c>
      <c r="Q831">
        <v>1</v>
      </c>
      <c r="R831">
        <v>829</v>
      </c>
      <c r="S831" t="s">
        <v>10146</v>
      </c>
      <c r="T831" t="s">
        <v>10145</v>
      </c>
      <c r="U831">
        <f t="shared" si="12"/>
        <v>3</v>
      </c>
    </row>
    <row r="832" spans="1:21" x14ac:dyDescent="0.25">
      <c r="A832" s="1">
        <v>830</v>
      </c>
      <c r="B832" t="s">
        <v>3267</v>
      </c>
      <c r="C832" t="s">
        <v>3268</v>
      </c>
      <c r="D832" t="s">
        <v>13764</v>
      </c>
      <c r="E832">
        <v>3</v>
      </c>
      <c r="F832" t="s">
        <v>73</v>
      </c>
      <c r="G832" t="s">
        <v>3269</v>
      </c>
      <c r="H832" t="s">
        <v>3270</v>
      </c>
      <c r="I832">
        <v>20380</v>
      </c>
      <c r="J832" t="s">
        <v>76</v>
      </c>
      <c r="K832" t="s">
        <v>3271</v>
      </c>
      <c r="L832" t="s">
        <v>3272</v>
      </c>
      <c r="M832">
        <v>4</v>
      </c>
      <c r="N832">
        <v>4</v>
      </c>
      <c r="O832" t="s">
        <v>6372</v>
      </c>
      <c r="P832">
        <v>4</v>
      </c>
      <c r="Q832">
        <v>0</v>
      </c>
      <c r="R832">
        <v>830</v>
      </c>
      <c r="S832" t="s">
        <v>10144</v>
      </c>
      <c r="T832" t="s">
        <v>10143</v>
      </c>
      <c r="U832">
        <f t="shared" si="12"/>
        <v>3</v>
      </c>
    </row>
    <row r="833" spans="1:21" x14ac:dyDescent="0.25">
      <c r="A833" s="1">
        <v>831</v>
      </c>
      <c r="B833" t="s">
        <v>3291</v>
      </c>
      <c r="C833" t="s">
        <v>3292</v>
      </c>
      <c r="D833" t="s">
        <v>13765</v>
      </c>
      <c r="E833">
        <v>3</v>
      </c>
      <c r="F833" t="s">
        <v>73</v>
      </c>
      <c r="G833" t="s">
        <v>3293</v>
      </c>
      <c r="H833" t="s">
        <v>3294</v>
      </c>
      <c r="I833">
        <v>14744</v>
      </c>
      <c r="J833" t="s">
        <v>76</v>
      </c>
      <c r="K833" t="s">
        <v>3295</v>
      </c>
      <c r="L833" t="s">
        <v>3296</v>
      </c>
      <c r="M833">
        <v>4</v>
      </c>
      <c r="N833">
        <v>4</v>
      </c>
      <c r="O833" t="s">
        <v>6370</v>
      </c>
      <c r="P833">
        <v>4</v>
      </c>
      <c r="Q833">
        <v>0</v>
      </c>
      <c r="R833">
        <v>831</v>
      </c>
      <c r="S833" t="s">
        <v>10142</v>
      </c>
      <c r="T833" t="s">
        <v>10141</v>
      </c>
      <c r="U833">
        <f t="shared" si="12"/>
        <v>4</v>
      </c>
    </row>
    <row r="834" spans="1:21" x14ac:dyDescent="0.25">
      <c r="A834" s="1">
        <v>832</v>
      </c>
      <c r="B834" t="s">
        <v>3327</v>
      </c>
      <c r="C834" t="s">
        <v>3328</v>
      </c>
      <c r="D834" t="s">
        <v>13766</v>
      </c>
      <c r="E834">
        <v>3</v>
      </c>
      <c r="F834" t="s">
        <v>39</v>
      </c>
      <c r="G834" t="s">
        <v>3329</v>
      </c>
      <c r="H834" t="s">
        <v>3330</v>
      </c>
      <c r="I834">
        <v>553</v>
      </c>
      <c r="J834" t="s">
        <v>42</v>
      </c>
      <c r="K834" t="s">
        <v>3331</v>
      </c>
      <c r="L834" t="s">
        <v>3332</v>
      </c>
      <c r="M834">
        <v>4</v>
      </c>
      <c r="N834">
        <v>2</v>
      </c>
      <c r="O834" t="s">
        <v>6368</v>
      </c>
      <c r="P834">
        <v>4</v>
      </c>
      <c r="Q834">
        <v>0</v>
      </c>
      <c r="R834">
        <v>832</v>
      </c>
      <c r="S834" t="s">
        <v>10140</v>
      </c>
      <c r="T834" t="s">
        <v>10139</v>
      </c>
      <c r="U834">
        <f t="shared" si="12"/>
        <v>4</v>
      </c>
    </row>
    <row r="835" spans="1:21" x14ac:dyDescent="0.25">
      <c r="A835" s="1">
        <v>833</v>
      </c>
      <c r="B835" t="s">
        <v>3345</v>
      </c>
      <c r="C835" t="s">
        <v>3346</v>
      </c>
      <c r="D835" t="s">
        <v>14085</v>
      </c>
      <c r="E835">
        <v>3</v>
      </c>
      <c r="F835" t="s">
        <v>286</v>
      </c>
      <c r="G835" t="s">
        <v>3347</v>
      </c>
      <c r="H835" t="s">
        <v>3348</v>
      </c>
      <c r="I835">
        <v>26184</v>
      </c>
      <c r="J835" t="s">
        <v>287</v>
      </c>
      <c r="K835" t="s">
        <v>3349</v>
      </c>
      <c r="L835" t="s">
        <v>3350</v>
      </c>
      <c r="M835">
        <v>4</v>
      </c>
      <c r="N835">
        <v>2</v>
      </c>
      <c r="O835" t="s">
        <v>6366</v>
      </c>
      <c r="P835">
        <v>6</v>
      </c>
      <c r="Q835">
        <v>-2</v>
      </c>
      <c r="R835">
        <v>833</v>
      </c>
      <c r="S835" t="s">
        <v>10138</v>
      </c>
      <c r="T835" t="s">
        <v>10137</v>
      </c>
      <c r="U835">
        <f t="shared" si="12"/>
        <v>6</v>
      </c>
    </row>
    <row r="836" spans="1:21" x14ac:dyDescent="0.25">
      <c r="A836" s="1">
        <v>834</v>
      </c>
      <c r="B836" t="s">
        <v>3375</v>
      </c>
      <c r="C836" t="s">
        <v>3376</v>
      </c>
      <c r="D836" t="s">
        <v>13767</v>
      </c>
      <c r="E836">
        <v>3</v>
      </c>
      <c r="F836" t="s">
        <v>39</v>
      </c>
      <c r="G836" t="s">
        <v>3377</v>
      </c>
      <c r="H836" t="s">
        <v>3378</v>
      </c>
      <c r="I836">
        <v>3190</v>
      </c>
      <c r="J836" t="s">
        <v>42</v>
      </c>
      <c r="K836" t="s">
        <v>3379</v>
      </c>
      <c r="L836" t="s">
        <v>3380</v>
      </c>
      <c r="M836">
        <v>4</v>
      </c>
      <c r="N836">
        <v>2</v>
      </c>
      <c r="O836" t="s">
        <v>6364</v>
      </c>
      <c r="P836">
        <v>4</v>
      </c>
      <c r="Q836">
        <v>0</v>
      </c>
      <c r="R836">
        <v>834</v>
      </c>
      <c r="S836" t="s">
        <v>10136</v>
      </c>
      <c r="T836" t="s">
        <v>10135</v>
      </c>
      <c r="U836">
        <f t="shared" ref="U836:U899" si="13">LEN(T836)-LEN(SUBSTITUTE(T836,"{",""))</f>
        <v>3</v>
      </c>
    </row>
    <row r="837" spans="1:21" x14ac:dyDescent="0.25">
      <c r="A837" s="1">
        <v>835</v>
      </c>
      <c r="B837" t="s">
        <v>3422</v>
      </c>
      <c r="C837" t="s">
        <v>3423</v>
      </c>
      <c r="D837" t="s">
        <v>13108</v>
      </c>
      <c r="E837">
        <v>3</v>
      </c>
      <c r="F837" t="s">
        <v>15</v>
      </c>
      <c r="G837" t="s">
        <v>3424</v>
      </c>
      <c r="H837" t="s">
        <v>3425</v>
      </c>
      <c r="I837">
        <v>264</v>
      </c>
      <c r="J837" t="s">
        <v>18</v>
      </c>
      <c r="K837" t="s">
        <v>3426</v>
      </c>
      <c r="L837" t="s">
        <v>3427</v>
      </c>
      <c r="M837">
        <v>4</v>
      </c>
      <c r="N837">
        <v>4</v>
      </c>
      <c r="O837" t="s">
        <v>6636</v>
      </c>
      <c r="P837">
        <v>2</v>
      </c>
      <c r="Q837">
        <v>2</v>
      </c>
      <c r="R837">
        <v>835</v>
      </c>
      <c r="S837" t="s">
        <v>10134</v>
      </c>
      <c r="T837" t="s">
        <v>10133</v>
      </c>
      <c r="U837">
        <f t="shared" si="13"/>
        <v>3</v>
      </c>
    </row>
    <row r="838" spans="1:21" x14ac:dyDescent="0.25">
      <c r="A838" s="1">
        <v>836</v>
      </c>
      <c r="B838" t="s">
        <v>3434</v>
      </c>
      <c r="C838" t="s">
        <v>3435</v>
      </c>
      <c r="D838" t="s">
        <v>13731</v>
      </c>
      <c r="E838">
        <v>4</v>
      </c>
      <c r="F838" t="s">
        <v>286</v>
      </c>
      <c r="G838" t="s">
        <v>3436</v>
      </c>
      <c r="H838" t="s">
        <v>3437</v>
      </c>
      <c r="I838">
        <v>2942</v>
      </c>
      <c r="J838" t="s">
        <v>287</v>
      </c>
      <c r="K838" t="s">
        <v>3438</v>
      </c>
      <c r="L838" t="s">
        <v>3439</v>
      </c>
      <c r="M838">
        <v>4</v>
      </c>
      <c r="N838">
        <v>2</v>
      </c>
      <c r="O838" t="s">
        <v>6360</v>
      </c>
      <c r="P838">
        <v>3</v>
      </c>
      <c r="Q838">
        <v>1</v>
      </c>
      <c r="R838">
        <v>836</v>
      </c>
      <c r="S838" t="s">
        <v>10132</v>
      </c>
      <c r="T838" t="s">
        <v>10131</v>
      </c>
      <c r="U838">
        <f t="shared" si="13"/>
        <v>4</v>
      </c>
    </row>
    <row r="839" spans="1:21" x14ac:dyDescent="0.25">
      <c r="A839" s="1">
        <v>837</v>
      </c>
      <c r="B839" t="s">
        <v>3464</v>
      </c>
      <c r="C839" t="s">
        <v>3465</v>
      </c>
      <c r="D839" t="s">
        <v>13213</v>
      </c>
      <c r="E839">
        <v>4</v>
      </c>
      <c r="F839" t="s">
        <v>15</v>
      </c>
      <c r="G839" t="s">
        <v>3466</v>
      </c>
      <c r="H839" t="s">
        <v>3467</v>
      </c>
      <c r="I839">
        <v>10259</v>
      </c>
      <c r="J839" t="s">
        <v>18</v>
      </c>
      <c r="K839" t="s">
        <v>3468</v>
      </c>
      <c r="L839" t="s">
        <v>3469</v>
      </c>
      <c r="M839">
        <v>4</v>
      </c>
      <c r="N839">
        <v>4</v>
      </c>
      <c r="O839" t="s">
        <v>6358</v>
      </c>
      <c r="P839">
        <v>3</v>
      </c>
      <c r="Q839">
        <v>1</v>
      </c>
      <c r="R839">
        <v>837</v>
      </c>
      <c r="S839" t="s">
        <v>10130</v>
      </c>
      <c r="T839" t="s">
        <v>10129</v>
      </c>
      <c r="U839">
        <f t="shared" si="13"/>
        <v>4</v>
      </c>
    </row>
    <row r="840" spans="1:21" x14ac:dyDescent="0.25">
      <c r="A840" s="1">
        <v>838</v>
      </c>
      <c r="B840" t="s">
        <v>3492</v>
      </c>
      <c r="C840" t="s">
        <v>3493</v>
      </c>
      <c r="D840" t="s">
        <v>13770</v>
      </c>
      <c r="E840">
        <v>4</v>
      </c>
      <c r="F840" t="s">
        <v>99</v>
      </c>
      <c r="G840" t="s">
        <v>3494</v>
      </c>
      <c r="H840" t="s">
        <v>3495</v>
      </c>
      <c r="I840">
        <v>40433</v>
      </c>
      <c r="J840" t="s">
        <v>100</v>
      </c>
      <c r="K840" t="s">
        <v>3496</v>
      </c>
      <c r="L840" t="s">
        <v>3497</v>
      </c>
      <c r="M840">
        <v>4</v>
      </c>
      <c r="N840">
        <v>2</v>
      </c>
      <c r="O840" t="s">
        <v>6356</v>
      </c>
      <c r="P840">
        <v>4</v>
      </c>
      <c r="Q840">
        <v>0</v>
      </c>
      <c r="R840">
        <v>838</v>
      </c>
      <c r="S840" t="s">
        <v>10128</v>
      </c>
      <c r="T840" t="s">
        <v>10127</v>
      </c>
      <c r="U840">
        <f t="shared" si="13"/>
        <v>4</v>
      </c>
    </row>
    <row r="841" spans="1:21" x14ac:dyDescent="0.25">
      <c r="A841" s="1">
        <v>839</v>
      </c>
      <c r="B841" t="s">
        <v>3543</v>
      </c>
      <c r="C841" t="s">
        <v>3544</v>
      </c>
      <c r="D841" t="s">
        <v>13214</v>
      </c>
      <c r="E841">
        <v>4</v>
      </c>
      <c r="F841" t="s">
        <v>187</v>
      </c>
      <c r="G841" t="s">
        <v>3545</v>
      </c>
      <c r="H841" t="s">
        <v>3546</v>
      </c>
      <c r="I841">
        <v>3514</v>
      </c>
      <c r="J841" t="s">
        <v>161</v>
      </c>
      <c r="K841" t="s">
        <v>3547</v>
      </c>
      <c r="L841" t="s">
        <v>3548</v>
      </c>
      <c r="M841">
        <v>4</v>
      </c>
      <c r="N841">
        <v>1</v>
      </c>
      <c r="O841" t="s">
        <v>6354</v>
      </c>
      <c r="P841">
        <v>3</v>
      </c>
      <c r="Q841">
        <v>1</v>
      </c>
      <c r="R841">
        <v>839</v>
      </c>
      <c r="S841" t="s">
        <v>10126</v>
      </c>
      <c r="T841" t="s">
        <v>10125</v>
      </c>
      <c r="U841">
        <f t="shared" si="13"/>
        <v>3</v>
      </c>
    </row>
    <row r="842" spans="1:21" x14ac:dyDescent="0.25">
      <c r="A842" s="1">
        <v>840</v>
      </c>
      <c r="B842" t="s">
        <v>3567</v>
      </c>
      <c r="C842" t="s">
        <v>3568</v>
      </c>
      <c r="D842" t="s">
        <v>13733</v>
      </c>
      <c r="E842">
        <v>4</v>
      </c>
      <c r="F842" t="s">
        <v>321</v>
      </c>
      <c r="G842" t="s">
        <v>3569</v>
      </c>
      <c r="H842" t="s">
        <v>3570</v>
      </c>
      <c r="I842">
        <v>2732</v>
      </c>
      <c r="J842" t="s">
        <v>324</v>
      </c>
      <c r="K842" t="s">
        <v>3571</v>
      </c>
      <c r="L842" t="s">
        <v>3572</v>
      </c>
      <c r="M842">
        <v>4</v>
      </c>
      <c r="N842">
        <v>2</v>
      </c>
      <c r="O842" t="s">
        <v>6352</v>
      </c>
      <c r="P842">
        <v>3</v>
      </c>
      <c r="Q842">
        <v>1</v>
      </c>
      <c r="R842">
        <v>840</v>
      </c>
      <c r="S842" t="s">
        <v>10124</v>
      </c>
      <c r="T842" t="s">
        <v>10123</v>
      </c>
      <c r="U842">
        <f t="shared" si="13"/>
        <v>3</v>
      </c>
    </row>
    <row r="843" spans="1:21" x14ac:dyDescent="0.25">
      <c r="A843" s="1">
        <v>841</v>
      </c>
      <c r="B843" t="s">
        <v>3633</v>
      </c>
      <c r="C843" t="s">
        <v>3634</v>
      </c>
      <c r="D843" t="s">
        <v>13772</v>
      </c>
      <c r="E843">
        <v>4</v>
      </c>
      <c r="F843" t="s">
        <v>117</v>
      </c>
      <c r="G843" t="s">
        <v>3635</v>
      </c>
      <c r="H843" t="s">
        <v>3636</v>
      </c>
      <c r="I843">
        <v>323</v>
      </c>
      <c r="J843" t="s">
        <v>120</v>
      </c>
      <c r="K843" t="s">
        <v>3637</v>
      </c>
      <c r="L843" t="s">
        <v>3638</v>
      </c>
      <c r="M843">
        <v>4</v>
      </c>
      <c r="N843">
        <v>2</v>
      </c>
      <c r="O843" t="s">
        <v>6350</v>
      </c>
      <c r="P843">
        <v>4</v>
      </c>
      <c r="Q843">
        <v>0</v>
      </c>
      <c r="R843">
        <v>841</v>
      </c>
      <c r="S843" t="s">
        <v>8337</v>
      </c>
      <c r="T843" t="s">
        <v>8336</v>
      </c>
      <c r="U843">
        <f t="shared" si="13"/>
        <v>4</v>
      </c>
    </row>
    <row r="844" spans="1:21" x14ac:dyDescent="0.25">
      <c r="A844" s="1">
        <v>842</v>
      </c>
      <c r="B844" t="s">
        <v>3663</v>
      </c>
      <c r="C844" t="s">
        <v>3664</v>
      </c>
      <c r="D844" t="s">
        <v>13136</v>
      </c>
      <c r="E844">
        <v>4</v>
      </c>
      <c r="F844" t="s">
        <v>198</v>
      </c>
      <c r="G844" t="s">
        <v>3665</v>
      </c>
      <c r="H844" t="s">
        <v>3666</v>
      </c>
      <c r="I844">
        <v>38567</v>
      </c>
      <c r="J844" t="s">
        <v>199</v>
      </c>
      <c r="K844" t="s">
        <v>3667</v>
      </c>
      <c r="L844" t="s">
        <v>3668</v>
      </c>
      <c r="M844">
        <v>4</v>
      </c>
      <c r="N844">
        <v>2</v>
      </c>
      <c r="O844" t="s">
        <v>6348</v>
      </c>
      <c r="P844">
        <v>2</v>
      </c>
      <c r="Q844">
        <v>2</v>
      </c>
      <c r="R844">
        <v>842</v>
      </c>
      <c r="S844" t="s">
        <v>10122</v>
      </c>
      <c r="T844" t="s">
        <v>10121</v>
      </c>
      <c r="U844">
        <f t="shared" si="13"/>
        <v>3</v>
      </c>
    </row>
    <row r="845" spans="1:21" x14ac:dyDescent="0.25">
      <c r="A845" s="1">
        <v>843</v>
      </c>
      <c r="B845" t="s">
        <v>3675</v>
      </c>
      <c r="C845" t="s">
        <v>3676</v>
      </c>
      <c r="D845" t="s">
        <v>13774</v>
      </c>
      <c r="E845">
        <v>4</v>
      </c>
      <c r="F845" t="s">
        <v>73</v>
      </c>
      <c r="G845" t="s">
        <v>3677</v>
      </c>
      <c r="H845" t="s">
        <v>3678</v>
      </c>
      <c r="I845">
        <v>2045</v>
      </c>
      <c r="J845" t="s">
        <v>76</v>
      </c>
      <c r="K845" t="s">
        <v>3679</v>
      </c>
      <c r="L845" t="s">
        <v>3680</v>
      </c>
      <c r="M845">
        <v>4</v>
      </c>
      <c r="N845">
        <v>2</v>
      </c>
      <c r="O845" t="s">
        <v>6346</v>
      </c>
      <c r="P845">
        <v>4</v>
      </c>
      <c r="Q845">
        <v>0</v>
      </c>
      <c r="R845">
        <v>843</v>
      </c>
      <c r="S845" t="s">
        <v>10120</v>
      </c>
      <c r="T845" t="s">
        <v>10119</v>
      </c>
      <c r="U845">
        <f t="shared" si="13"/>
        <v>4</v>
      </c>
    </row>
    <row r="846" spans="1:21" x14ac:dyDescent="0.25">
      <c r="A846" s="1">
        <v>844</v>
      </c>
      <c r="B846" t="s">
        <v>3687</v>
      </c>
      <c r="C846" t="s">
        <v>3688</v>
      </c>
      <c r="D846" t="s">
        <v>13775</v>
      </c>
      <c r="E846">
        <v>4</v>
      </c>
      <c r="F846" t="s">
        <v>39</v>
      </c>
      <c r="G846" t="s">
        <v>3689</v>
      </c>
      <c r="H846" t="s">
        <v>3690</v>
      </c>
      <c r="I846">
        <v>20148</v>
      </c>
      <c r="J846" t="s">
        <v>42</v>
      </c>
      <c r="K846" t="s">
        <v>3691</v>
      </c>
      <c r="L846" t="s">
        <v>3692</v>
      </c>
      <c r="M846">
        <v>4</v>
      </c>
      <c r="N846">
        <v>4</v>
      </c>
      <c r="O846" t="s">
        <v>6344</v>
      </c>
      <c r="P846">
        <v>4</v>
      </c>
      <c r="Q846">
        <v>0</v>
      </c>
      <c r="R846">
        <v>844</v>
      </c>
      <c r="S846" t="s">
        <v>10118</v>
      </c>
      <c r="T846" t="s">
        <v>10117</v>
      </c>
      <c r="U846">
        <f t="shared" si="13"/>
        <v>4</v>
      </c>
    </row>
    <row r="847" spans="1:21" x14ac:dyDescent="0.25">
      <c r="A847" s="1">
        <v>845</v>
      </c>
      <c r="B847" t="s">
        <v>3711</v>
      </c>
      <c r="C847" t="s">
        <v>3712</v>
      </c>
      <c r="D847" t="s">
        <v>13414</v>
      </c>
      <c r="E847">
        <v>4</v>
      </c>
      <c r="F847" t="s">
        <v>15</v>
      </c>
      <c r="G847" t="s">
        <v>3713</v>
      </c>
      <c r="H847" t="s">
        <v>3714</v>
      </c>
      <c r="I847">
        <v>7444</v>
      </c>
      <c r="J847" t="s">
        <v>18</v>
      </c>
      <c r="K847" t="s">
        <v>3715</v>
      </c>
      <c r="L847" t="s">
        <v>3716</v>
      </c>
      <c r="M847">
        <v>4</v>
      </c>
      <c r="N847">
        <v>1</v>
      </c>
      <c r="O847" t="s">
        <v>6342</v>
      </c>
      <c r="P847">
        <v>2</v>
      </c>
      <c r="Q847">
        <v>2</v>
      </c>
      <c r="R847">
        <v>845</v>
      </c>
      <c r="S847" t="s">
        <v>10116</v>
      </c>
      <c r="T847" t="s">
        <v>10115</v>
      </c>
      <c r="U847">
        <f t="shared" si="13"/>
        <v>4</v>
      </c>
    </row>
    <row r="848" spans="1:21" x14ac:dyDescent="0.25">
      <c r="A848" s="1">
        <v>846</v>
      </c>
      <c r="B848" t="s">
        <v>3717</v>
      </c>
      <c r="C848" t="s">
        <v>3718</v>
      </c>
      <c r="D848" t="s">
        <v>13777</v>
      </c>
      <c r="E848">
        <v>4</v>
      </c>
      <c r="F848" t="s">
        <v>3719</v>
      </c>
      <c r="G848" t="s">
        <v>3720</v>
      </c>
      <c r="H848" t="s">
        <v>3721</v>
      </c>
      <c r="I848">
        <v>2765</v>
      </c>
      <c r="J848" t="s">
        <v>50</v>
      </c>
      <c r="K848" t="s">
        <v>3722</v>
      </c>
      <c r="L848" t="s">
        <v>3723</v>
      </c>
      <c r="M848">
        <v>4</v>
      </c>
      <c r="N848">
        <v>1</v>
      </c>
      <c r="O848" t="s">
        <v>6340</v>
      </c>
      <c r="P848">
        <v>4</v>
      </c>
      <c r="Q848">
        <v>0</v>
      </c>
      <c r="R848">
        <v>846</v>
      </c>
      <c r="S848" t="s">
        <v>10114</v>
      </c>
      <c r="T848" t="s">
        <v>10113</v>
      </c>
      <c r="U848">
        <f t="shared" si="13"/>
        <v>4</v>
      </c>
    </row>
    <row r="849" spans="1:21" x14ac:dyDescent="0.25">
      <c r="A849" s="1">
        <v>847</v>
      </c>
      <c r="B849" t="s">
        <v>3742</v>
      </c>
      <c r="C849" t="s">
        <v>3743</v>
      </c>
      <c r="D849" t="s">
        <v>13417</v>
      </c>
      <c r="E849">
        <v>4</v>
      </c>
      <c r="F849" t="s">
        <v>198</v>
      </c>
      <c r="G849" t="s">
        <v>3744</v>
      </c>
      <c r="H849" t="s">
        <v>3745</v>
      </c>
      <c r="I849">
        <v>714</v>
      </c>
      <c r="J849" t="s">
        <v>199</v>
      </c>
      <c r="K849" t="s">
        <v>3746</v>
      </c>
      <c r="L849" t="s">
        <v>3747</v>
      </c>
      <c r="M849">
        <v>4</v>
      </c>
      <c r="N849">
        <v>2</v>
      </c>
      <c r="O849" t="s">
        <v>6338</v>
      </c>
      <c r="P849">
        <v>2</v>
      </c>
      <c r="Q849">
        <v>2</v>
      </c>
      <c r="R849">
        <v>847</v>
      </c>
      <c r="S849" t="s">
        <v>10112</v>
      </c>
      <c r="T849" t="s">
        <v>10111</v>
      </c>
      <c r="U849">
        <f t="shared" si="13"/>
        <v>3</v>
      </c>
    </row>
    <row r="850" spans="1:21" x14ac:dyDescent="0.25">
      <c r="A850" s="1">
        <v>848</v>
      </c>
      <c r="B850" t="s">
        <v>3760</v>
      </c>
      <c r="C850" t="s">
        <v>3761</v>
      </c>
      <c r="D850" t="s">
        <v>14059</v>
      </c>
      <c r="E850">
        <v>4</v>
      </c>
      <c r="F850" t="s">
        <v>47</v>
      </c>
      <c r="G850" t="s">
        <v>3762</v>
      </c>
      <c r="H850" t="s">
        <v>3763</v>
      </c>
      <c r="I850">
        <v>33985</v>
      </c>
      <c r="J850" t="s">
        <v>50</v>
      </c>
      <c r="K850" t="s">
        <v>3764</v>
      </c>
      <c r="L850" t="s">
        <v>3765</v>
      </c>
      <c r="M850">
        <v>4</v>
      </c>
      <c r="N850">
        <v>2</v>
      </c>
      <c r="O850" t="s">
        <v>6336</v>
      </c>
      <c r="P850">
        <v>5</v>
      </c>
      <c r="Q850">
        <v>-1</v>
      </c>
      <c r="R850">
        <v>848</v>
      </c>
      <c r="S850" t="s">
        <v>10110</v>
      </c>
      <c r="T850" t="s">
        <v>10109</v>
      </c>
      <c r="U850">
        <f t="shared" si="13"/>
        <v>4</v>
      </c>
    </row>
    <row r="851" spans="1:21" x14ac:dyDescent="0.25">
      <c r="A851" s="1">
        <v>849</v>
      </c>
      <c r="B851" t="s">
        <v>3778</v>
      </c>
      <c r="C851" t="s">
        <v>3779</v>
      </c>
      <c r="D851" t="s">
        <v>14060</v>
      </c>
      <c r="E851">
        <v>4</v>
      </c>
      <c r="F851" t="s">
        <v>286</v>
      </c>
      <c r="G851" t="s">
        <v>3780</v>
      </c>
      <c r="H851" t="s">
        <v>3781</v>
      </c>
      <c r="I851">
        <v>8321</v>
      </c>
      <c r="J851" t="s">
        <v>287</v>
      </c>
      <c r="K851" t="s">
        <v>3782</v>
      </c>
      <c r="L851" t="s">
        <v>3783</v>
      </c>
      <c r="M851">
        <v>4</v>
      </c>
      <c r="N851">
        <v>1</v>
      </c>
      <c r="O851" t="s">
        <v>6334</v>
      </c>
      <c r="P851">
        <v>5</v>
      </c>
      <c r="Q851">
        <v>-1</v>
      </c>
      <c r="R851">
        <v>849</v>
      </c>
      <c r="S851" t="s">
        <v>10108</v>
      </c>
      <c r="T851" t="s">
        <v>10107</v>
      </c>
      <c r="U851">
        <f t="shared" si="13"/>
        <v>4</v>
      </c>
    </row>
    <row r="852" spans="1:21" x14ac:dyDescent="0.25">
      <c r="A852" s="1">
        <v>850</v>
      </c>
      <c r="B852" t="s">
        <v>3820</v>
      </c>
      <c r="C852" t="s">
        <v>3821</v>
      </c>
      <c r="D852" t="s">
        <v>13781</v>
      </c>
      <c r="E852">
        <v>4</v>
      </c>
      <c r="F852" t="s">
        <v>117</v>
      </c>
      <c r="G852" t="s">
        <v>3822</v>
      </c>
      <c r="H852" t="s">
        <v>3823</v>
      </c>
      <c r="I852">
        <v>10789</v>
      </c>
      <c r="J852" t="s">
        <v>120</v>
      </c>
      <c r="K852" t="s">
        <v>3824</v>
      </c>
      <c r="L852" t="s">
        <v>3825</v>
      </c>
      <c r="M852">
        <v>4</v>
      </c>
      <c r="N852">
        <v>1</v>
      </c>
      <c r="O852" t="s">
        <v>6332</v>
      </c>
      <c r="P852">
        <v>4</v>
      </c>
      <c r="Q852">
        <v>0</v>
      </c>
      <c r="R852">
        <v>850</v>
      </c>
      <c r="S852" t="s">
        <v>10106</v>
      </c>
      <c r="T852" t="s">
        <v>10105</v>
      </c>
      <c r="U852">
        <f t="shared" si="13"/>
        <v>4</v>
      </c>
    </row>
    <row r="853" spans="1:21" x14ac:dyDescent="0.25">
      <c r="A853" s="1">
        <v>851</v>
      </c>
      <c r="B853" t="s">
        <v>3874</v>
      </c>
      <c r="C853" t="s">
        <v>3875</v>
      </c>
      <c r="D853" t="s">
        <v>13137</v>
      </c>
      <c r="E853">
        <v>4</v>
      </c>
      <c r="F853" t="s">
        <v>187</v>
      </c>
      <c r="G853" t="s">
        <v>3876</v>
      </c>
      <c r="H853" t="s">
        <v>3877</v>
      </c>
      <c r="I853">
        <v>78908</v>
      </c>
      <c r="J853" t="s">
        <v>161</v>
      </c>
      <c r="K853" t="s">
        <v>3878</v>
      </c>
      <c r="L853" t="s">
        <v>3879</v>
      </c>
      <c r="M853">
        <v>4</v>
      </c>
      <c r="N853">
        <v>2</v>
      </c>
      <c r="O853" t="s">
        <v>6330</v>
      </c>
      <c r="P853">
        <v>2</v>
      </c>
      <c r="Q853">
        <v>2</v>
      </c>
      <c r="R853">
        <v>851</v>
      </c>
      <c r="S853" t="s">
        <v>8317</v>
      </c>
      <c r="T853" t="s">
        <v>8316</v>
      </c>
      <c r="U853">
        <f t="shared" si="13"/>
        <v>3</v>
      </c>
    </row>
    <row r="854" spans="1:21" x14ac:dyDescent="0.25">
      <c r="A854" s="1">
        <v>852</v>
      </c>
      <c r="B854" t="s">
        <v>3886</v>
      </c>
      <c r="C854" t="s">
        <v>3887</v>
      </c>
      <c r="D854" t="s">
        <v>14003</v>
      </c>
      <c r="E854">
        <v>4</v>
      </c>
      <c r="F854" t="s">
        <v>187</v>
      </c>
      <c r="G854" t="s">
        <v>3888</v>
      </c>
      <c r="H854" t="s">
        <v>3889</v>
      </c>
      <c r="I854">
        <v>79768</v>
      </c>
      <c r="J854" t="s">
        <v>161</v>
      </c>
      <c r="K854" t="s">
        <v>3890</v>
      </c>
      <c r="L854" t="s">
        <v>3891</v>
      </c>
      <c r="M854">
        <v>4</v>
      </c>
      <c r="N854">
        <v>2</v>
      </c>
      <c r="O854" t="s">
        <v>6328</v>
      </c>
      <c r="P854">
        <v>5</v>
      </c>
      <c r="Q854">
        <v>-1</v>
      </c>
      <c r="R854">
        <v>852</v>
      </c>
      <c r="S854" t="s">
        <v>10104</v>
      </c>
      <c r="T854" t="s">
        <v>10103</v>
      </c>
      <c r="U854">
        <f t="shared" si="13"/>
        <v>5</v>
      </c>
    </row>
    <row r="855" spans="1:21" x14ac:dyDescent="0.25">
      <c r="A855" s="1">
        <v>853</v>
      </c>
      <c r="B855" t="s">
        <v>3904</v>
      </c>
      <c r="C855" t="s">
        <v>3905</v>
      </c>
      <c r="D855" t="s">
        <v>13782</v>
      </c>
      <c r="E855">
        <v>4</v>
      </c>
      <c r="F855" t="s">
        <v>39</v>
      </c>
      <c r="G855" t="s">
        <v>3906</v>
      </c>
      <c r="H855" t="s">
        <v>3907</v>
      </c>
      <c r="I855">
        <v>13781</v>
      </c>
      <c r="J855" t="s">
        <v>42</v>
      </c>
      <c r="K855" t="s">
        <v>3908</v>
      </c>
      <c r="L855" t="s">
        <v>3909</v>
      </c>
      <c r="M855">
        <v>4</v>
      </c>
      <c r="N855">
        <v>2</v>
      </c>
      <c r="O855" t="s">
        <v>6326</v>
      </c>
      <c r="P855">
        <v>4</v>
      </c>
      <c r="Q855">
        <v>0</v>
      </c>
      <c r="R855">
        <v>853</v>
      </c>
      <c r="S855" t="s">
        <v>8313</v>
      </c>
      <c r="T855" t="s">
        <v>8312</v>
      </c>
      <c r="U855">
        <f t="shared" si="13"/>
        <v>4</v>
      </c>
    </row>
    <row r="856" spans="1:21" x14ac:dyDescent="0.25">
      <c r="A856" s="1">
        <v>854</v>
      </c>
      <c r="B856" t="s">
        <v>3928</v>
      </c>
      <c r="C856" t="s">
        <v>3929</v>
      </c>
      <c r="D856" t="s">
        <v>13734</v>
      </c>
      <c r="E856">
        <v>4</v>
      </c>
      <c r="F856" t="s">
        <v>187</v>
      </c>
      <c r="G856" t="s">
        <v>3930</v>
      </c>
      <c r="H856" t="s">
        <v>3931</v>
      </c>
      <c r="I856">
        <v>824</v>
      </c>
      <c r="J856" t="s">
        <v>161</v>
      </c>
      <c r="K856" t="s">
        <v>3932</v>
      </c>
      <c r="L856" t="s">
        <v>3933</v>
      </c>
      <c r="M856">
        <v>4</v>
      </c>
      <c r="N856">
        <v>2</v>
      </c>
      <c r="O856" t="s">
        <v>6324</v>
      </c>
      <c r="P856">
        <v>3</v>
      </c>
      <c r="Q856">
        <v>1</v>
      </c>
      <c r="R856">
        <v>854</v>
      </c>
      <c r="S856" t="s">
        <v>10102</v>
      </c>
      <c r="T856" t="s">
        <v>10101</v>
      </c>
      <c r="U856">
        <f t="shared" si="13"/>
        <v>3</v>
      </c>
    </row>
    <row r="857" spans="1:21" x14ac:dyDescent="0.25">
      <c r="A857" s="1">
        <v>855</v>
      </c>
      <c r="B857" t="s">
        <v>3958</v>
      </c>
      <c r="C857" t="s">
        <v>3959</v>
      </c>
      <c r="D857" t="s">
        <v>13109</v>
      </c>
      <c r="E857">
        <v>4</v>
      </c>
      <c r="F857" t="s">
        <v>198</v>
      </c>
      <c r="G857" t="s">
        <v>3960</v>
      </c>
      <c r="H857" t="s">
        <v>3961</v>
      </c>
      <c r="I857">
        <v>16331</v>
      </c>
      <c r="J857" t="s">
        <v>199</v>
      </c>
      <c r="K857" t="s">
        <v>3962</v>
      </c>
      <c r="L857" t="s">
        <v>3963</v>
      </c>
      <c r="M857">
        <v>4</v>
      </c>
      <c r="N857">
        <v>1</v>
      </c>
      <c r="O857" t="s">
        <v>6322</v>
      </c>
      <c r="P857">
        <v>2</v>
      </c>
      <c r="Q857">
        <v>2</v>
      </c>
      <c r="R857">
        <v>855</v>
      </c>
      <c r="S857" t="s">
        <v>8309</v>
      </c>
      <c r="T857" t="s">
        <v>8308</v>
      </c>
      <c r="U857">
        <f t="shared" si="13"/>
        <v>2</v>
      </c>
    </row>
    <row r="858" spans="1:21" x14ac:dyDescent="0.25">
      <c r="A858" s="1">
        <v>856</v>
      </c>
      <c r="B858" t="s">
        <v>3964</v>
      </c>
      <c r="C858" t="s">
        <v>3965</v>
      </c>
      <c r="D858" t="s">
        <v>13952</v>
      </c>
      <c r="E858">
        <v>4</v>
      </c>
      <c r="F858" t="s">
        <v>15</v>
      </c>
      <c r="G858" t="s">
        <v>3966</v>
      </c>
      <c r="H858" t="s">
        <v>3967</v>
      </c>
      <c r="I858">
        <v>3041</v>
      </c>
      <c r="J858" t="s">
        <v>18</v>
      </c>
      <c r="K858" t="s">
        <v>3968</v>
      </c>
      <c r="L858" t="s">
        <v>3969</v>
      </c>
      <c r="M858">
        <v>4</v>
      </c>
      <c r="N858">
        <v>2</v>
      </c>
      <c r="O858" t="s">
        <v>6320</v>
      </c>
      <c r="P858">
        <v>3</v>
      </c>
      <c r="Q858">
        <v>1</v>
      </c>
      <c r="R858">
        <v>856</v>
      </c>
      <c r="S858" t="s">
        <v>10100</v>
      </c>
      <c r="T858" t="s">
        <v>10099</v>
      </c>
      <c r="U858">
        <f t="shared" si="13"/>
        <v>4</v>
      </c>
    </row>
    <row r="859" spans="1:21" x14ac:dyDescent="0.25">
      <c r="A859" s="1">
        <v>857</v>
      </c>
      <c r="B859" t="s">
        <v>3988</v>
      </c>
      <c r="C859" t="s">
        <v>3989</v>
      </c>
      <c r="D859" t="s">
        <v>13423</v>
      </c>
      <c r="E859">
        <v>4</v>
      </c>
      <c r="F859" t="s">
        <v>151</v>
      </c>
      <c r="G859" t="s">
        <v>3990</v>
      </c>
      <c r="H859" t="s">
        <v>3991</v>
      </c>
      <c r="I859">
        <v>9329</v>
      </c>
      <c r="J859" t="s">
        <v>34</v>
      </c>
      <c r="K859" t="s">
        <v>3992</v>
      </c>
      <c r="L859" t="s">
        <v>3993</v>
      </c>
      <c r="M859">
        <v>4</v>
      </c>
      <c r="N859">
        <v>2</v>
      </c>
      <c r="O859" t="s">
        <v>6318</v>
      </c>
      <c r="P859">
        <v>2</v>
      </c>
      <c r="Q859">
        <v>2</v>
      </c>
      <c r="R859">
        <v>857</v>
      </c>
      <c r="S859" t="s">
        <v>10098</v>
      </c>
      <c r="T859" t="s">
        <v>10097</v>
      </c>
      <c r="U859">
        <f t="shared" si="13"/>
        <v>3</v>
      </c>
    </row>
    <row r="860" spans="1:21" x14ac:dyDescent="0.25">
      <c r="A860" s="1">
        <v>858</v>
      </c>
      <c r="B860" t="s">
        <v>3994</v>
      </c>
      <c r="C860" t="s">
        <v>3995</v>
      </c>
      <c r="D860" t="s">
        <v>13962</v>
      </c>
      <c r="E860">
        <v>4</v>
      </c>
      <c r="F860" t="s">
        <v>39</v>
      </c>
      <c r="G860" t="s">
        <v>3996</v>
      </c>
      <c r="H860" t="s">
        <v>3997</v>
      </c>
      <c r="I860">
        <v>10645</v>
      </c>
      <c r="J860" t="s">
        <v>42</v>
      </c>
      <c r="K860" t="s">
        <v>3998</v>
      </c>
      <c r="L860" t="s">
        <v>3999</v>
      </c>
      <c r="M860">
        <v>4</v>
      </c>
      <c r="N860">
        <v>2</v>
      </c>
      <c r="O860" t="s">
        <v>6316</v>
      </c>
      <c r="P860">
        <v>4</v>
      </c>
      <c r="Q860">
        <v>0</v>
      </c>
      <c r="R860">
        <v>858</v>
      </c>
      <c r="S860" t="s">
        <v>10096</v>
      </c>
      <c r="T860" t="s">
        <v>10095</v>
      </c>
      <c r="U860">
        <f t="shared" si="13"/>
        <v>5</v>
      </c>
    </row>
    <row r="861" spans="1:21" x14ac:dyDescent="0.25">
      <c r="A861" s="1">
        <v>859</v>
      </c>
      <c r="B861" t="s">
        <v>4024</v>
      </c>
      <c r="C861" t="s">
        <v>4025</v>
      </c>
      <c r="D861" t="s">
        <v>13785</v>
      </c>
      <c r="E861">
        <v>4</v>
      </c>
      <c r="F861" t="s">
        <v>15</v>
      </c>
      <c r="G861" t="s">
        <v>4026</v>
      </c>
      <c r="H861" t="s">
        <v>4027</v>
      </c>
      <c r="I861">
        <v>10388</v>
      </c>
      <c r="J861" t="s">
        <v>18</v>
      </c>
      <c r="K861" t="s">
        <v>4028</v>
      </c>
      <c r="L861" t="s">
        <v>4029</v>
      </c>
      <c r="M861">
        <v>4</v>
      </c>
      <c r="N861">
        <v>2</v>
      </c>
      <c r="O861" t="s">
        <v>6314</v>
      </c>
      <c r="P861">
        <v>4</v>
      </c>
      <c r="Q861">
        <v>0</v>
      </c>
      <c r="R861">
        <v>859</v>
      </c>
      <c r="S861" t="s">
        <v>8301</v>
      </c>
      <c r="T861" t="s">
        <v>8300</v>
      </c>
      <c r="U861">
        <f t="shared" si="13"/>
        <v>4</v>
      </c>
    </row>
    <row r="862" spans="1:21" x14ac:dyDescent="0.25">
      <c r="A862" s="1">
        <v>860</v>
      </c>
      <c r="B862" t="s">
        <v>4052</v>
      </c>
      <c r="C862" t="s">
        <v>4053</v>
      </c>
      <c r="D862" t="s">
        <v>13786</v>
      </c>
      <c r="E862">
        <v>4</v>
      </c>
      <c r="F862" t="s">
        <v>187</v>
      </c>
      <c r="G862" t="s">
        <v>4054</v>
      </c>
      <c r="H862" t="s">
        <v>4055</v>
      </c>
      <c r="I862">
        <v>15274</v>
      </c>
      <c r="J862" t="s">
        <v>161</v>
      </c>
      <c r="K862" t="s">
        <v>4056</v>
      </c>
      <c r="L862" t="s">
        <v>4057</v>
      </c>
      <c r="M862">
        <v>4</v>
      </c>
      <c r="N862">
        <v>2</v>
      </c>
      <c r="O862" t="s">
        <v>6312</v>
      </c>
      <c r="P862">
        <v>4</v>
      </c>
      <c r="Q862">
        <v>0</v>
      </c>
      <c r="R862">
        <v>860</v>
      </c>
      <c r="S862" t="s">
        <v>10094</v>
      </c>
      <c r="T862" t="s">
        <v>10093</v>
      </c>
      <c r="U862">
        <f t="shared" si="13"/>
        <v>4</v>
      </c>
    </row>
    <row r="863" spans="1:21" x14ac:dyDescent="0.25">
      <c r="A863" s="1">
        <v>861</v>
      </c>
      <c r="B863" t="s">
        <v>4064</v>
      </c>
      <c r="C863" t="s">
        <v>4065</v>
      </c>
      <c r="D863" t="s">
        <v>13114</v>
      </c>
      <c r="E863">
        <v>4</v>
      </c>
      <c r="F863" t="s">
        <v>187</v>
      </c>
      <c r="G863" t="s">
        <v>4066</v>
      </c>
      <c r="H863" t="s">
        <v>4067</v>
      </c>
      <c r="I863">
        <v>3095</v>
      </c>
      <c r="J863" t="s">
        <v>161</v>
      </c>
      <c r="K863" t="s">
        <v>4068</v>
      </c>
      <c r="L863" t="s">
        <v>4069</v>
      </c>
      <c r="M863">
        <v>4</v>
      </c>
      <c r="N863">
        <v>4</v>
      </c>
      <c r="O863" t="s">
        <v>6310</v>
      </c>
      <c r="P863">
        <v>3</v>
      </c>
      <c r="Q863">
        <v>1</v>
      </c>
      <c r="R863">
        <v>861</v>
      </c>
      <c r="S863" t="s">
        <v>10092</v>
      </c>
      <c r="T863" t="s">
        <v>10091</v>
      </c>
      <c r="U863">
        <f t="shared" si="13"/>
        <v>3</v>
      </c>
    </row>
    <row r="864" spans="1:21" x14ac:dyDescent="0.25">
      <c r="A864" s="1">
        <v>862</v>
      </c>
      <c r="B864" t="s">
        <v>4076</v>
      </c>
      <c r="C864" t="s">
        <v>4077</v>
      </c>
      <c r="D864" t="s">
        <v>13737</v>
      </c>
      <c r="E864">
        <v>4</v>
      </c>
      <c r="F864" t="s">
        <v>214</v>
      </c>
      <c r="G864" t="s">
        <v>4078</v>
      </c>
      <c r="H864" t="s">
        <v>4079</v>
      </c>
      <c r="I864">
        <v>16887</v>
      </c>
      <c r="J864" t="s">
        <v>217</v>
      </c>
      <c r="K864" t="s">
        <v>4080</v>
      </c>
      <c r="L864" t="s">
        <v>4081</v>
      </c>
      <c r="M864">
        <v>4</v>
      </c>
      <c r="N864">
        <v>2</v>
      </c>
      <c r="O864" t="s">
        <v>6308</v>
      </c>
      <c r="P864">
        <v>3</v>
      </c>
      <c r="Q864">
        <v>1</v>
      </c>
      <c r="R864">
        <v>862</v>
      </c>
      <c r="S864" t="s">
        <v>10090</v>
      </c>
      <c r="T864" t="s">
        <v>10089</v>
      </c>
      <c r="U864">
        <f t="shared" si="13"/>
        <v>2</v>
      </c>
    </row>
    <row r="865" spans="1:21" x14ac:dyDescent="0.25">
      <c r="A865" s="1">
        <v>863</v>
      </c>
      <c r="B865" t="s">
        <v>4098</v>
      </c>
      <c r="C865" t="s">
        <v>4099</v>
      </c>
      <c r="D865" t="s">
        <v>14040</v>
      </c>
      <c r="E865">
        <v>4</v>
      </c>
      <c r="F865" t="s">
        <v>286</v>
      </c>
      <c r="G865" t="s">
        <v>4100</v>
      </c>
      <c r="H865" t="s">
        <v>4101</v>
      </c>
      <c r="I865">
        <v>3220</v>
      </c>
      <c r="J865" t="s">
        <v>287</v>
      </c>
      <c r="K865" t="s">
        <v>4102</v>
      </c>
      <c r="L865" t="s">
        <v>4103</v>
      </c>
      <c r="M865">
        <v>4</v>
      </c>
      <c r="N865">
        <v>2</v>
      </c>
      <c r="O865" t="s">
        <v>6306</v>
      </c>
      <c r="P865">
        <v>3</v>
      </c>
      <c r="Q865">
        <v>1</v>
      </c>
      <c r="R865">
        <v>863</v>
      </c>
      <c r="S865" t="s">
        <v>10088</v>
      </c>
      <c r="T865" t="s">
        <v>10087</v>
      </c>
      <c r="U865">
        <f t="shared" si="13"/>
        <v>4</v>
      </c>
    </row>
    <row r="866" spans="1:21" x14ac:dyDescent="0.25">
      <c r="A866" s="1">
        <v>864</v>
      </c>
      <c r="B866" t="s">
        <v>4182</v>
      </c>
      <c r="C866" t="s">
        <v>4183</v>
      </c>
      <c r="D866" t="s">
        <v>13789</v>
      </c>
      <c r="E866">
        <v>4</v>
      </c>
      <c r="F866" t="s">
        <v>73</v>
      </c>
      <c r="G866" t="s">
        <v>4184</v>
      </c>
      <c r="H866" t="s">
        <v>4185</v>
      </c>
      <c r="I866">
        <v>11771</v>
      </c>
      <c r="J866" t="s">
        <v>76</v>
      </c>
      <c r="K866" t="s">
        <v>4186</v>
      </c>
      <c r="L866" t="s">
        <v>4187</v>
      </c>
      <c r="M866">
        <v>4</v>
      </c>
      <c r="N866">
        <v>4</v>
      </c>
      <c r="O866" t="s">
        <v>6304</v>
      </c>
      <c r="P866">
        <v>4</v>
      </c>
      <c r="Q866">
        <v>0</v>
      </c>
      <c r="R866">
        <v>864</v>
      </c>
      <c r="S866" t="s">
        <v>10086</v>
      </c>
      <c r="T866" t="s">
        <v>6304</v>
      </c>
      <c r="U866">
        <f t="shared" si="13"/>
        <v>4</v>
      </c>
    </row>
    <row r="867" spans="1:21" x14ac:dyDescent="0.25">
      <c r="A867" s="1">
        <v>865</v>
      </c>
      <c r="B867" t="s">
        <v>4212</v>
      </c>
      <c r="C867" t="s">
        <v>4213</v>
      </c>
      <c r="D867" t="s">
        <v>13963</v>
      </c>
      <c r="E867">
        <v>4</v>
      </c>
      <c r="F867" t="s">
        <v>73</v>
      </c>
      <c r="G867" t="s">
        <v>4214</v>
      </c>
      <c r="H867" t="s">
        <v>4215</v>
      </c>
      <c r="I867">
        <v>387</v>
      </c>
      <c r="J867" t="s">
        <v>76</v>
      </c>
      <c r="K867" t="s">
        <v>4216</v>
      </c>
      <c r="L867" t="s">
        <v>4217</v>
      </c>
      <c r="M867">
        <v>4</v>
      </c>
      <c r="N867">
        <v>4</v>
      </c>
      <c r="O867" t="s">
        <v>6302</v>
      </c>
      <c r="P867">
        <v>4</v>
      </c>
      <c r="Q867">
        <v>0</v>
      </c>
      <c r="R867">
        <v>865</v>
      </c>
      <c r="S867" t="s">
        <v>10085</v>
      </c>
      <c r="T867" t="s">
        <v>10084</v>
      </c>
      <c r="U867">
        <f t="shared" si="13"/>
        <v>5</v>
      </c>
    </row>
    <row r="868" spans="1:21" x14ac:dyDescent="0.25">
      <c r="A868" s="1">
        <v>866</v>
      </c>
      <c r="B868" t="s">
        <v>4266</v>
      </c>
      <c r="C868" t="s">
        <v>4267</v>
      </c>
      <c r="D868" t="s">
        <v>13790</v>
      </c>
      <c r="E868">
        <v>4</v>
      </c>
      <c r="F868" t="s">
        <v>286</v>
      </c>
      <c r="G868" t="s">
        <v>4268</v>
      </c>
      <c r="H868" t="s">
        <v>4269</v>
      </c>
      <c r="I868">
        <v>151</v>
      </c>
      <c r="J868" t="s">
        <v>287</v>
      </c>
      <c r="K868" t="s">
        <v>4270</v>
      </c>
      <c r="L868" t="s">
        <v>4271</v>
      </c>
      <c r="M868">
        <v>4</v>
      </c>
      <c r="N868">
        <v>2</v>
      </c>
      <c r="O868" t="s">
        <v>6300</v>
      </c>
      <c r="P868">
        <v>4</v>
      </c>
      <c r="Q868">
        <v>0</v>
      </c>
      <c r="R868">
        <v>866</v>
      </c>
      <c r="S868" t="s">
        <v>10083</v>
      </c>
      <c r="T868" t="s">
        <v>10082</v>
      </c>
      <c r="U868">
        <f t="shared" si="13"/>
        <v>4</v>
      </c>
    </row>
    <row r="869" spans="1:21" x14ac:dyDescent="0.25">
      <c r="A869" s="1">
        <v>867</v>
      </c>
      <c r="B869" t="s">
        <v>4146</v>
      </c>
      <c r="C869" t="s">
        <v>4278</v>
      </c>
      <c r="D869" t="s">
        <v>13215</v>
      </c>
      <c r="E869">
        <v>4</v>
      </c>
      <c r="F869" t="s">
        <v>198</v>
      </c>
      <c r="G869" t="s">
        <v>4279</v>
      </c>
      <c r="H869" t="s">
        <v>4149</v>
      </c>
      <c r="I869">
        <v>4237</v>
      </c>
      <c r="J869" t="s">
        <v>199</v>
      </c>
      <c r="K869" t="s">
        <v>4280</v>
      </c>
      <c r="L869" t="s">
        <v>4281</v>
      </c>
      <c r="M869">
        <v>4</v>
      </c>
      <c r="N869">
        <v>4</v>
      </c>
      <c r="O869" t="s">
        <v>6722</v>
      </c>
      <c r="P869">
        <v>3</v>
      </c>
      <c r="Q869">
        <v>1</v>
      </c>
      <c r="R869">
        <v>867</v>
      </c>
      <c r="S869" t="s">
        <v>8285</v>
      </c>
      <c r="T869" t="s">
        <v>8284</v>
      </c>
      <c r="U869">
        <f t="shared" si="13"/>
        <v>4</v>
      </c>
    </row>
    <row r="870" spans="1:21" x14ac:dyDescent="0.25">
      <c r="A870" s="1">
        <v>868</v>
      </c>
      <c r="B870" t="s">
        <v>4282</v>
      </c>
      <c r="C870" t="s">
        <v>4283</v>
      </c>
      <c r="D870" t="s">
        <v>13216</v>
      </c>
      <c r="E870">
        <v>4</v>
      </c>
      <c r="F870" t="s">
        <v>73</v>
      </c>
      <c r="G870" t="s">
        <v>4284</v>
      </c>
      <c r="H870" t="s">
        <v>4285</v>
      </c>
      <c r="I870">
        <v>761</v>
      </c>
      <c r="J870" t="s">
        <v>76</v>
      </c>
      <c r="K870" t="s">
        <v>4286</v>
      </c>
      <c r="L870" t="s">
        <v>4287</v>
      </c>
      <c r="M870">
        <v>4</v>
      </c>
      <c r="N870">
        <v>1</v>
      </c>
      <c r="O870" t="s">
        <v>6296</v>
      </c>
      <c r="P870">
        <v>3</v>
      </c>
      <c r="Q870">
        <v>1</v>
      </c>
      <c r="R870">
        <v>868</v>
      </c>
      <c r="S870" t="s">
        <v>10081</v>
      </c>
      <c r="T870" t="s">
        <v>10080</v>
      </c>
      <c r="U870">
        <f t="shared" si="13"/>
        <v>3</v>
      </c>
    </row>
    <row r="871" spans="1:21" x14ac:dyDescent="0.25">
      <c r="A871" s="1">
        <v>869</v>
      </c>
      <c r="B871" t="s">
        <v>4317</v>
      </c>
      <c r="C871" t="s">
        <v>4318</v>
      </c>
      <c r="D871" t="s">
        <v>13874</v>
      </c>
      <c r="E871">
        <v>4</v>
      </c>
      <c r="F871" t="s">
        <v>821</v>
      </c>
      <c r="G871" t="s">
        <v>4319</v>
      </c>
      <c r="H871" t="s">
        <v>4320</v>
      </c>
      <c r="I871">
        <v>18462</v>
      </c>
      <c r="J871" t="s">
        <v>824</v>
      </c>
      <c r="K871" t="s">
        <v>4321</v>
      </c>
      <c r="L871" t="s">
        <v>4322</v>
      </c>
      <c r="M871">
        <v>4</v>
      </c>
      <c r="N871">
        <v>2</v>
      </c>
      <c r="O871" t="s">
        <v>6294</v>
      </c>
      <c r="P871">
        <v>2</v>
      </c>
      <c r="Q871">
        <v>2</v>
      </c>
      <c r="R871">
        <v>869</v>
      </c>
      <c r="S871" t="s">
        <v>10079</v>
      </c>
      <c r="T871" t="s">
        <v>10078</v>
      </c>
      <c r="U871">
        <f t="shared" si="13"/>
        <v>5</v>
      </c>
    </row>
    <row r="872" spans="1:21" x14ac:dyDescent="0.25">
      <c r="A872" s="1">
        <v>870</v>
      </c>
      <c r="B872" t="s">
        <v>4352</v>
      </c>
      <c r="C872" t="s">
        <v>4353</v>
      </c>
      <c r="D872" t="s">
        <v>13096</v>
      </c>
      <c r="E872">
        <v>4</v>
      </c>
      <c r="F872" t="s">
        <v>15</v>
      </c>
      <c r="G872" t="s">
        <v>4354</v>
      </c>
      <c r="H872" t="s">
        <v>4355</v>
      </c>
      <c r="I872">
        <v>344</v>
      </c>
      <c r="J872" t="s">
        <v>18</v>
      </c>
      <c r="K872" t="s">
        <v>4356</v>
      </c>
      <c r="L872" t="s">
        <v>4357</v>
      </c>
      <c r="M872">
        <v>4</v>
      </c>
      <c r="N872">
        <v>1</v>
      </c>
      <c r="O872" t="s">
        <v>6292</v>
      </c>
      <c r="P872">
        <v>3</v>
      </c>
      <c r="Q872">
        <v>1</v>
      </c>
      <c r="R872">
        <v>870</v>
      </c>
      <c r="S872" t="s">
        <v>10077</v>
      </c>
      <c r="T872" t="s">
        <v>10076</v>
      </c>
      <c r="U872">
        <f t="shared" si="13"/>
        <v>2</v>
      </c>
    </row>
    <row r="873" spans="1:21" x14ac:dyDescent="0.25">
      <c r="A873" s="1">
        <v>871</v>
      </c>
      <c r="B873" t="s">
        <v>4459</v>
      </c>
      <c r="C873" t="s">
        <v>4460</v>
      </c>
      <c r="D873" t="s">
        <v>13738</v>
      </c>
      <c r="E873">
        <v>4</v>
      </c>
      <c r="F873" t="s">
        <v>73</v>
      </c>
      <c r="G873" t="s">
        <v>4461</v>
      </c>
      <c r="H873" t="s">
        <v>4462</v>
      </c>
      <c r="I873">
        <v>1391</v>
      </c>
      <c r="J873" t="s">
        <v>76</v>
      </c>
      <c r="K873" t="s">
        <v>4463</v>
      </c>
      <c r="L873" t="s">
        <v>4464</v>
      </c>
      <c r="M873">
        <v>4</v>
      </c>
      <c r="N873">
        <v>4</v>
      </c>
      <c r="O873" t="s">
        <v>6290</v>
      </c>
      <c r="P873">
        <v>3</v>
      </c>
      <c r="Q873">
        <v>1</v>
      </c>
      <c r="R873">
        <v>871</v>
      </c>
      <c r="S873" t="s">
        <v>10075</v>
      </c>
      <c r="T873" t="s">
        <v>10074</v>
      </c>
      <c r="U873">
        <f t="shared" si="13"/>
        <v>4</v>
      </c>
    </row>
    <row r="874" spans="1:21" x14ac:dyDescent="0.25">
      <c r="A874" s="1">
        <v>872</v>
      </c>
      <c r="B874" t="s">
        <v>4507</v>
      </c>
      <c r="C874" t="s">
        <v>4508</v>
      </c>
      <c r="D874" t="s">
        <v>13739</v>
      </c>
      <c r="E874">
        <v>4</v>
      </c>
      <c r="F874" t="s">
        <v>39</v>
      </c>
      <c r="G874" t="s">
        <v>4509</v>
      </c>
      <c r="H874" t="s">
        <v>4510</v>
      </c>
      <c r="I874">
        <v>10682</v>
      </c>
      <c r="J874" t="s">
        <v>42</v>
      </c>
      <c r="K874" t="s">
        <v>4511</v>
      </c>
      <c r="L874" t="s">
        <v>4512</v>
      </c>
      <c r="M874">
        <v>4</v>
      </c>
      <c r="N874">
        <v>4</v>
      </c>
      <c r="O874" t="s">
        <v>6288</v>
      </c>
      <c r="P874">
        <v>3</v>
      </c>
      <c r="Q874">
        <v>1</v>
      </c>
      <c r="R874">
        <v>872</v>
      </c>
      <c r="S874" t="s">
        <v>10073</v>
      </c>
      <c r="T874" t="s">
        <v>8274</v>
      </c>
      <c r="U874">
        <f t="shared" si="13"/>
        <v>4</v>
      </c>
    </row>
    <row r="875" spans="1:21" x14ac:dyDescent="0.25">
      <c r="A875" s="1">
        <v>873</v>
      </c>
      <c r="B875" t="s">
        <v>4531</v>
      </c>
      <c r="C875" t="s">
        <v>4532</v>
      </c>
      <c r="D875" t="s">
        <v>13794</v>
      </c>
      <c r="E875">
        <v>4</v>
      </c>
      <c r="F875" t="s">
        <v>15</v>
      </c>
      <c r="G875" t="s">
        <v>4533</v>
      </c>
      <c r="H875" t="s">
        <v>4534</v>
      </c>
      <c r="I875">
        <v>1192</v>
      </c>
      <c r="J875" t="s">
        <v>18</v>
      </c>
      <c r="K875" t="s">
        <v>4535</v>
      </c>
      <c r="L875" t="s">
        <v>4536</v>
      </c>
      <c r="M875">
        <v>4</v>
      </c>
      <c r="N875">
        <v>4</v>
      </c>
      <c r="O875" t="s">
        <v>6286</v>
      </c>
      <c r="P875">
        <v>4</v>
      </c>
      <c r="Q875">
        <v>0</v>
      </c>
      <c r="R875">
        <v>873</v>
      </c>
      <c r="S875" t="s">
        <v>10072</v>
      </c>
      <c r="T875" t="s">
        <v>10071</v>
      </c>
      <c r="U875">
        <f t="shared" si="13"/>
        <v>4</v>
      </c>
    </row>
    <row r="876" spans="1:21" x14ac:dyDescent="0.25">
      <c r="A876" s="1">
        <v>874</v>
      </c>
      <c r="B876" t="s">
        <v>4579</v>
      </c>
      <c r="C876" t="s">
        <v>4580</v>
      </c>
      <c r="D876" t="s">
        <v>14041</v>
      </c>
      <c r="E876">
        <v>4</v>
      </c>
      <c r="F876" t="s">
        <v>286</v>
      </c>
      <c r="G876" t="s">
        <v>4581</v>
      </c>
      <c r="H876" t="s">
        <v>4582</v>
      </c>
      <c r="I876">
        <v>5877</v>
      </c>
      <c r="J876" t="s">
        <v>287</v>
      </c>
      <c r="K876" t="s">
        <v>4583</v>
      </c>
      <c r="L876" t="s">
        <v>4584</v>
      </c>
      <c r="M876">
        <v>4</v>
      </c>
      <c r="N876">
        <v>2</v>
      </c>
      <c r="O876" t="s">
        <v>6284</v>
      </c>
      <c r="P876">
        <v>3</v>
      </c>
      <c r="Q876">
        <v>1</v>
      </c>
      <c r="R876">
        <v>874</v>
      </c>
      <c r="S876" t="s">
        <v>10070</v>
      </c>
      <c r="T876" t="s">
        <v>10069</v>
      </c>
      <c r="U876">
        <f t="shared" si="13"/>
        <v>4</v>
      </c>
    </row>
    <row r="877" spans="1:21" x14ac:dyDescent="0.25">
      <c r="A877" s="1">
        <v>875</v>
      </c>
      <c r="B877" t="s">
        <v>4591</v>
      </c>
      <c r="C877" t="s">
        <v>4592</v>
      </c>
      <c r="D877" t="s">
        <v>14004</v>
      </c>
      <c r="E877">
        <v>4</v>
      </c>
      <c r="F877" t="s">
        <v>648</v>
      </c>
      <c r="G877" t="s">
        <v>4593</v>
      </c>
      <c r="H877" t="s">
        <v>4594</v>
      </c>
      <c r="I877">
        <v>6150</v>
      </c>
      <c r="J877" t="s">
        <v>603</v>
      </c>
      <c r="K877" t="s">
        <v>4595</v>
      </c>
      <c r="L877" t="s">
        <v>4596</v>
      </c>
      <c r="M877">
        <v>4</v>
      </c>
      <c r="N877">
        <v>2</v>
      </c>
      <c r="O877" t="s">
        <v>6282</v>
      </c>
      <c r="P877">
        <v>5</v>
      </c>
      <c r="Q877">
        <v>-1</v>
      </c>
      <c r="R877">
        <v>875</v>
      </c>
      <c r="S877" t="s">
        <v>10068</v>
      </c>
      <c r="T877" t="s">
        <v>10067</v>
      </c>
      <c r="U877">
        <f t="shared" si="13"/>
        <v>4</v>
      </c>
    </row>
    <row r="878" spans="1:21" x14ac:dyDescent="0.25">
      <c r="A878" s="1">
        <v>876</v>
      </c>
      <c r="B878" t="s">
        <v>4615</v>
      </c>
      <c r="C878" t="s">
        <v>4616</v>
      </c>
      <c r="D878" t="s">
        <v>13217</v>
      </c>
      <c r="E878">
        <v>4</v>
      </c>
      <c r="F878" t="s">
        <v>1206</v>
      </c>
      <c r="G878" t="s">
        <v>4617</v>
      </c>
      <c r="H878" t="s">
        <v>4618</v>
      </c>
      <c r="I878">
        <v>68766</v>
      </c>
      <c r="J878" t="s">
        <v>76</v>
      </c>
      <c r="K878" t="s">
        <v>4619</v>
      </c>
      <c r="L878" t="s">
        <v>4620</v>
      </c>
      <c r="M878">
        <v>4</v>
      </c>
      <c r="N878">
        <v>1</v>
      </c>
      <c r="O878" t="s">
        <v>6280</v>
      </c>
      <c r="P878">
        <v>3</v>
      </c>
      <c r="Q878">
        <v>1</v>
      </c>
      <c r="R878">
        <v>876</v>
      </c>
      <c r="S878" t="s">
        <v>10066</v>
      </c>
      <c r="T878" t="s">
        <v>10065</v>
      </c>
      <c r="U878">
        <f t="shared" si="13"/>
        <v>3</v>
      </c>
    </row>
    <row r="879" spans="1:21" x14ac:dyDescent="0.25">
      <c r="A879" s="1">
        <v>877</v>
      </c>
      <c r="B879" t="s">
        <v>4783</v>
      </c>
      <c r="C879" t="s">
        <v>4784</v>
      </c>
      <c r="D879" t="s">
        <v>13822</v>
      </c>
      <c r="E879">
        <v>5</v>
      </c>
      <c r="F879" t="s">
        <v>187</v>
      </c>
      <c r="G879" t="s">
        <v>4785</v>
      </c>
      <c r="H879" t="s">
        <v>4786</v>
      </c>
      <c r="I879">
        <v>315</v>
      </c>
      <c r="J879" t="s">
        <v>161</v>
      </c>
      <c r="K879" t="s">
        <v>4787</v>
      </c>
      <c r="L879" t="s">
        <v>4788</v>
      </c>
      <c r="M879">
        <v>4</v>
      </c>
      <c r="N879">
        <v>2</v>
      </c>
      <c r="O879" t="s">
        <v>6278</v>
      </c>
      <c r="P879">
        <v>5</v>
      </c>
      <c r="Q879">
        <v>-1</v>
      </c>
      <c r="R879">
        <v>877</v>
      </c>
      <c r="S879" t="s">
        <v>10064</v>
      </c>
      <c r="T879" t="s">
        <v>10063</v>
      </c>
      <c r="U879">
        <f t="shared" si="13"/>
        <v>4</v>
      </c>
    </row>
    <row r="880" spans="1:21" x14ac:dyDescent="0.25">
      <c r="A880" s="1">
        <v>878</v>
      </c>
      <c r="B880" t="s">
        <v>4795</v>
      </c>
      <c r="C880" t="s">
        <v>4796</v>
      </c>
      <c r="D880" t="s">
        <v>13233</v>
      </c>
      <c r="E880">
        <v>5</v>
      </c>
      <c r="F880" t="s">
        <v>877</v>
      </c>
      <c r="G880" t="s">
        <v>4797</v>
      </c>
      <c r="H880" t="s">
        <v>4798</v>
      </c>
      <c r="I880">
        <v>22029</v>
      </c>
      <c r="J880" t="s">
        <v>18</v>
      </c>
      <c r="K880" t="s">
        <v>4799</v>
      </c>
      <c r="L880" t="s">
        <v>4800</v>
      </c>
      <c r="M880">
        <v>4</v>
      </c>
      <c r="N880">
        <v>2</v>
      </c>
      <c r="O880" t="s">
        <v>6276</v>
      </c>
      <c r="P880">
        <v>1</v>
      </c>
      <c r="Q880">
        <v>3</v>
      </c>
      <c r="R880">
        <v>878</v>
      </c>
      <c r="S880" t="s">
        <v>8263</v>
      </c>
      <c r="T880" t="s">
        <v>8262</v>
      </c>
      <c r="U880">
        <f t="shared" si="13"/>
        <v>4</v>
      </c>
    </row>
    <row r="881" spans="1:21" x14ac:dyDescent="0.25">
      <c r="A881" s="1">
        <v>879</v>
      </c>
      <c r="B881" t="s">
        <v>4908</v>
      </c>
      <c r="C881" t="s">
        <v>4909</v>
      </c>
      <c r="D881" t="s">
        <v>13427</v>
      </c>
      <c r="E881">
        <v>5</v>
      </c>
      <c r="F881" t="s">
        <v>490</v>
      </c>
      <c r="G881" t="s">
        <v>4910</v>
      </c>
      <c r="H881" t="s">
        <v>4911</v>
      </c>
      <c r="I881">
        <v>12940</v>
      </c>
      <c r="J881" t="s">
        <v>473</v>
      </c>
      <c r="K881" t="s">
        <v>4912</v>
      </c>
      <c r="L881" t="s">
        <v>4913</v>
      </c>
      <c r="M881">
        <v>4</v>
      </c>
      <c r="N881">
        <v>2</v>
      </c>
      <c r="O881" t="s">
        <v>6274</v>
      </c>
      <c r="P881">
        <v>2</v>
      </c>
      <c r="Q881">
        <v>2</v>
      </c>
      <c r="R881">
        <v>879</v>
      </c>
      <c r="S881" t="s">
        <v>10062</v>
      </c>
      <c r="T881" t="s">
        <v>10061</v>
      </c>
      <c r="U881">
        <f t="shared" si="13"/>
        <v>2</v>
      </c>
    </row>
    <row r="882" spans="1:21" x14ac:dyDescent="0.25">
      <c r="A882" s="1">
        <v>880</v>
      </c>
      <c r="B882" t="s">
        <v>4951</v>
      </c>
      <c r="C882" t="s">
        <v>4952</v>
      </c>
      <c r="D882" t="s">
        <v>13429</v>
      </c>
      <c r="E882">
        <v>5</v>
      </c>
      <c r="F882" t="s">
        <v>198</v>
      </c>
      <c r="G882" t="s">
        <v>4953</v>
      </c>
      <c r="H882" t="s">
        <v>4954</v>
      </c>
      <c r="I882">
        <v>426</v>
      </c>
      <c r="J882" t="s">
        <v>199</v>
      </c>
      <c r="K882" t="s">
        <v>4955</v>
      </c>
      <c r="L882" t="s">
        <v>4956</v>
      </c>
      <c r="M882">
        <v>4</v>
      </c>
      <c r="N882">
        <v>1</v>
      </c>
      <c r="O882" t="s">
        <v>6272</v>
      </c>
      <c r="P882">
        <v>2</v>
      </c>
      <c r="Q882">
        <v>2</v>
      </c>
      <c r="R882">
        <v>880</v>
      </c>
      <c r="S882" t="s">
        <v>10060</v>
      </c>
      <c r="T882" t="s">
        <v>10059</v>
      </c>
      <c r="U882">
        <f t="shared" si="13"/>
        <v>4</v>
      </c>
    </row>
    <row r="883" spans="1:21" x14ac:dyDescent="0.25">
      <c r="A883" s="1">
        <v>881</v>
      </c>
      <c r="B883" t="s">
        <v>4997</v>
      </c>
      <c r="C883" t="s">
        <v>4998</v>
      </c>
      <c r="D883" t="s">
        <v>14030</v>
      </c>
      <c r="E883">
        <v>5</v>
      </c>
      <c r="F883" t="s">
        <v>187</v>
      </c>
      <c r="G883" t="s">
        <v>4999</v>
      </c>
      <c r="H883" t="s">
        <v>5000</v>
      </c>
      <c r="I883">
        <v>46086</v>
      </c>
      <c r="J883" t="s">
        <v>161</v>
      </c>
      <c r="K883" t="s">
        <v>5001</v>
      </c>
      <c r="L883" t="s">
        <v>5002</v>
      </c>
      <c r="M883">
        <v>4</v>
      </c>
      <c r="N883">
        <v>1</v>
      </c>
      <c r="O883" t="s">
        <v>6270</v>
      </c>
      <c r="P883">
        <v>2</v>
      </c>
      <c r="Q883">
        <v>2</v>
      </c>
      <c r="R883">
        <v>881</v>
      </c>
      <c r="S883" t="s">
        <v>10058</v>
      </c>
      <c r="T883" t="s">
        <v>10057</v>
      </c>
      <c r="U883">
        <f t="shared" si="13"/>
        <v>5</v>
      </c>
    </row>
    <row r="884" spans="1:21" x14ac:dyDescent="0.25">
      <c r="A884" s="1">
        <v>882</v>
      </c>
      <c r="B884" t="s">
        <v>5003</v>
      </c>
      <c r="C884" t="s">
        <v>5004</v>
      </c>
      <c r="D884" t="s">
        <v>13740</v>
      </c>
      <c r="E884">
        <v>5</v>
      </c>
      <c r="F884" t="s">
        <v>31</v>
      </c>
      <c r="G884" t="s">
        <v>5005</v>
      </c>
      <c r="H884" t="s">
        <v>5006</v>
      </c>
      <c r="I884">
        <v>4130</v>
      </c>
      <c r="J884" t="s">
        <v>34</v>
      </c>
      <c r="K884" t="s">
        <v>5007</v>
      </c>
      <c r="L884" t="s">
        <v>5008</v>
      </c>
      <c r="M884">
        <v>4</v>
      </c>
      <c r="N884">
        <v>2</v>
      </c>
      <c r="O884" t="s">
        <v>6268</v>
      </c>
      <c r="P884">
        <v>3</v>
      </c>
      <c r="Q884">
        <v>1</v>
      </c>
      <c r="R884">
        <v>882</v>
      </c>
      <c r="S884" t="s">
        <v>10056</v>
      </c>
      <c r="T884" t="s">
        <v>10055</v>
      </c>
      <c r="U884">
        <f t="shared" si="13"/>
        <v>3</v>
      </c>
    </row>
    <row r="885" spans="1:21" x14ac:dyDescent="0.25">
      <c r="A885" s="1">
        <v>883</v>
      </c>
      <c r="B885" t="s">
        <v>5033</v>
      </c>
      <c r="C885" t="s">
        <v>5034</v>
      </c>
      <c r="D885" t="s">
        <v>13970</v>
      </c>
      <c r="E885">
        <v>5</v>
      </c>
      <c r="F885" t="s">
        <v>15</v>
      </c>
      <c r="G885" t="s">
        <v>5035</v>
      </c>
      <c r="H885" t="s">
        <v>5036</v>
      </c>
      <c r="I885">
        <v>99287</v>
      </c>
      <c r="J885" t="s">
        <v>18</v>
      </c>
      <c r="K885" t="s">
        <v>5037</v>
      </c>
      <c r="L885" t="s">
        <v>5038</v>
      </c>
      <c r="M885">
        <v>4</v>
      </c>
      <c r="N885">
        <v>1</v>
      </c>
      <c r="O885" t="s">
        <v>6266</v>
      </c>
      <c r="P885">
        <v>4</v>
      </c>
      <c r="Q885">
        <v>0</v>
      </c>
      <c r="R885">
        <v>883</v>
      </c>
      <c r="S885" t="s">
        <v>10054</v>
      </c>
      <c r="T885" t="s">
        <v>10053</v>
      </c>
      <c r="U885">
        <f t="shared" si="13"/>
        <v>4</v>
      </c>
    </row>
    <row r="886" spans="1:21" x14ac:dyDescent="0.25">
      <c r="A886" s="1">
        <v>884</v>
      </c>
      <c r="B886" t="s">
        <v>5086</v>
      </c>
      <c r="C886" t="s">
        <v>5087</v>
      </c>
      <c r="D886" t="s">
        <v>14005</v>
      </c>
      <c r="E886">
        <v>5</v>
      </c>
      <c r="F886" t="s">
        <v>198</v>
      </c>
      <c r="G886" t="s">
        <v>5088</v>
      </c>
      <c r="H886" t="s">
        <v>5089</v>
      </c>
      <c r="I886">
        <v>9499</v>
      </c>
      <c r="J886" t="s">
        <v>199</v>
      </c>
      <c r="K886" t="s">
        <v>5090</v>
      </c>
      <c r="L886" t="s">
        <v>5091</v>
      </c>
      <c r="M886">
        <v>4</v>
      </c>
      <c r="N886">
        <v>2</v>
      </c>
      <c r="O886" t="s">
        <v>6264</v>
      </c>
      <c r="P886">
        <v>5</v>
      </c>
      <c r="Q886">
        <v>-1</v>
      </c>
      <c r="R886">
        <v>884</v>
      </c>
      <c r="S886" t="s">
        <v>10052</v>
      </c>
      <c r="T886" t="s">
        <v>10051</v>
      </c>
      <c r="U886">
        <f t="shared" si="13"/>
        <v>6</v>
      </c>
    </row>
    <row r="887" spans="1:21" x14ac:dyDescent="0.25">
      <c r="A887" s="1">
        <v>885</v>
      </c>
      <c r="B887" t="s">
        <v>5210</v>
      </c>
      <c r="C887" t="s">
        <v>5211</v>
      </c>
      <c r="D887" t="s">
        <v>13234</v>
      </c>
      <c r="E887">
        <v>5</v>
      </c>
      <c r="F887" t="s">
        <v>73</v>
      </c>
      <c r="G887" t="s">
        <v>5212</v>
      </c>
      <c r="H887" t="s">
        <v>5213</v>
      </c>
      <c r="I887">
        <v>5113</v>
      </c>
      <c r="J887" t="s">
        <v>76</v>
      </c>
      <c r="K887" t="s">
        <v>5214</v>
      </c>
      <c r="L887" t="s">
        <v>5215</v>
      </c>
      <c r="M887">
        <v>4</v>
      </c>
      <c r="N887">
        <v>1</v>
      </c>
      <c r="O887" t="s">
        <v>6262</v>
      </c>
      <c r="P887">
        <v>1</v>
      </c>
      <c r="Q887">
        <v>3</v>
      </c>
      <c r="R887">
        <v>885</v>
      </c>
      <c r="S887" t="s">
        <v>10050</v>
      </c>
      <c r="T887" t="s">
        <v>10049</v>
      </c>
      <c r="U887">
        <f t="shared" si="13"/>
        <v>5</v>
      </c>
    </row>
    <row r="888" spans="1:21" x14ac:dyDescent="0.25">
      <c r="A888" s="1">
        <v>886</v>
      </c>
      <c r="B888" t="s">
        <v>5216</v>
      </c>
      <c r="C888" t="s">
        <v>5217</v>
      </c>
      <c r="D888" t="s">
        <v>13877</v>
      </c>
      <c r="E888">
        <v>5</v>
      </c>
      <c r="F888" t="s">
        <v>187</v>
      </c>
      <c r="G888" t="s">
        <v>5218</v>
      </c>
      <c r="H888" t="s">
        <v>5219</v>
      </c>
      <c r="I888">
        <v>8156</v>
      </c>
      <c r="J888" t="s">
        <v>161</v>
      </c>
      <c r="K888" t="s">
        <v>5220</v>
      </c>
      <c r="L888" t="s">
        <v>5221</v>
      </c>
      <c r="M888">
        <v>4</v>
      </c>
      <c r="N888">
        <v>2</v>
      </c>
      <c r="O888" t="s">
        <v>6260</v>
      </c>
      <c r="P888">
        <v>2</v>
      </c>
      <c r="Q888">
        <v>2</v>
      </c>
      <c r="R888">
        <v>886</v>
      </c>
      <c r="S888" t="s">
        <v>10048</v>
      </c>
      <c r="T888" t="s">
        <v>10047</v>
      </c>
      <c r="U888">
        <f t="shared" si="13"/>
        <v>3</v>
      </c>
    </row>
    <row r="889" spans="1:21" x14ac:dyDescent="0.25">
      <c r="A889" s="1">
        <v>887</v>
      </c>
      <c r="B889" t="s">
        <v>5264</v>
      </c>
      <c r="C889" t="s">
        <v>5265</v>
      </c>
      <c r="D889" t="s">
        <v>14066</v>
      </c>
      <c r="E889">
        <v>5</v>
      </c>
      <c r="F889" t="s">
        <v>187</v>
      </c>
      <c r="G889" t="s">
        <v>5266</v>
      </c>
      <c r="H889" t="s">
        <v>5267</v>
      </c>
      <c r="I889">
        <v>36561</v>
      </c>
      <c r="J889" t="s">
        <v>161</v>
      </c>
      <c r="K889" t="s">
        <v>5268</v>
      </c>
      <c r="L889" t="s">
        <v>5269</v>
      </c>
      <c r="M889">
        <v>4</v>
      </c>
      <c r="N889">
        <v>4</v>
      </c>
      <c r="O889" t="s">
        <v>6258</v>
      </c>
      <c r="P889">
        <v>7</v>
      </c>
      <c r="Q889">
        <v>-3</v>
      </c>
      <c r="R889">
        <v>887</v>
      </c>
      <c r="S889" t="s">
        <v>8245</v>
      </c>
      <c r="T889" t="s">
        <v>8244</v>
      </c>
      <c r="U889">
        <f t="shared" si="13"/>
        <v>6</v>
      </c>
    </row>
    <row r="890" spans="1:21" x14ac:dyDescent="0.25">
      <c r="A890" s="1">
        <v>888</v>
      </c>
      <c r="B890" t="s">
        <v>5270</v>
      </c>
      <c r="C890" t="s">
        <v>5271</v>
      </c>
      <c r="D890" t="s">
        <v>13138</v>
      </c>
      <c r="E890">
        <v>5</v>
      </c>
      <c r="F890" t="s">
        <v>286</v>
      </c>
      <c r="G890" t="s">
        <v>5272</v>
      </c>
      <c r="H890" t="s">
        <v>5273</v>
      </c>
      <c r="I890">
        <v>1509</v>
      </c>
      <c r="J890" t="s">
        <v>287</v>
      </c>
      <c r="K890" t="s">
        <v>5274</v>
      </c>
      <c r="L890" t="s">
        <v>5275</v>
      </c>
      <c r="M890">
        <v>4</v>
      </c>
      <c r="N890">
        <v>2</v>
      </c>
      <c r="O890" t="s">
        <v>6256</v>
      </c>
      <c r="P890">
        <v>2</v>
      </c>
      <c r="Q890">
        <v>2</v>
      </c>
      <c r="R890">
        <v>888</v>
      </c>
      <c r="S890" t="s">
        <v>10046</v>
      </c>
      <c r="T890" t="s">
        <v>10045</v>
      </c>
      <c r="U890">
        <f t="shared" si="13"/>
        <v>1</v>
      </c>
    </row>
    <row r="891" spans="1:21" x14ac:dyDescent="0.25">
      <c r="A891" s="1">
        <v>889</v>
      </c>
      <c r="B891" t="s">
        <v>5292</v>
      </c>
      <c r="C891" t="s">
        <v>5293</v>
      </c>
      <c r="D891" t="s">
        <v>13741</v>
      </c>
      <c r="E891">
        <v>5</v>
      </c>
      <c r="F891" t="s">
        <v>73</v>
      </c>
      <c r="G891" t="s">
        <v>5294</v>
      </c>
      <c r="H891" t="s">
        <v>5295</v>
      </c>
      <c r="I891">
        <v>30224</v>
      </c>
      <c r="J891" t="s">
        <v>76</v>
      </c>
      <c r="K891" t="s">
        <v>5296</v>
      </c>
      <c r="L891" t="s">
        <v>5297</v>
      </c>
      <c r="M891">
        <v>4</v>
      </c>
      <c r="N891">
        <v>1</v>
      </c>
      <c r="O891" t="s">
        <v>6254</v>
      </c>
      <c r="P891">
        <v>3</v>
      </c>
      <c r="Q891">
        <v>1</v>
      </c>
      <c r="R891">
        <v>889</v>
      </c>
      <c r="S891" t="s">
        <v>8241</v>
      </c>
      <c r="T891" t="s">
        <v>8240</v>
      </c>
      <c r="U891">
        <f t="shared" si="13"/>
        <v>4</v>
      </c>
    </row>
    <row r="892" spans="1:21" x14ac:dyDescent="0.25">
      <c r="A892" s="1">
        <v>890</v>
      </c>
      <c r="B892" t="s">
        <v>5321</v>
      </c>
      <c r="C892" t="s">
        <v>5322</v>
      </c>
      <c r="D892" t="s">
        <v>13742</v>
      </c>
      <c r="E892">
        <v>5</v>
      </c>
      <c r="F892" t="s">
        <v>187</v>
      </c>
      <c r="G892" t="s">
        <v>5323</v>
      </c>
      <c r="H892" t="s">
        <v>5324</v>
      </c>
      <c r="I892">
        <v>11842</v>
      </c>
      <c r="J892" t="s">
        <v>161</v>
      </c>
      <c r="K892" t="s">
        <v>5325</v>
      </c>
      <c r="L892" t="s">
        <v>5326</v>
      </c>
      <c r="M892">
        <v>4</v>
      </c>
      <c r="N892">
        <v>2</v>
      </c>
      <c r="O892" t="s">
        <v>6252</v>
      </c>
      <c r="P892">
        <v>3</v>
      </c>
      <c r="Q892">
        <v>1</v>
      </c>
      <c r="R892">
        <v>890</v>
      </c>
      <c r="S892" t="s">
        <v>10044</v>
      </c>
      <c r="T892" t="s">
        <v>10043</v>
      </c>
      <c r="U892">
        <f t="shared" si="13"/>
        <v>2</v>
      </c>
    </row>
    <row r="893" spans="1:21" x14ac:dyDescent="0.25">
      <c r="A893" s="1">
        <v>891</v>
      </c>
      <c r="B893" t="s">
        <v>5363</v>
      </c>
      <c r="C893" t="s">
        <v>5364</v>
      </c>
      <c r="D893" t="s">
        <v>13975</v>
      </c>
      <c r="E893">
        <v>5</v>
      </c>
      <c r="F893" t="s">
        <v>47</v>
      </c>
      <c r="G893" t="s">
        <v>5365</v>
      </c>
      <c r="H893" t="s">
        <v>5366</v>
      </c>
      <c r="I893">
        <v>23842</v>
      </c>
      <c r="J893" t="s">
        <v>50</v>
      </c>
      <c r="K893" t="s">
        <v>5367</v>
      </c>
      <c r="L893" t="s">
        <v>5368</v>
      </c>
      <c r="M893">
        <v>4</v>
      </c>
      <c r="N893">
        <v>2</v>
      </c>
      <c r="O893" t="s">
        <v>6250</v>
      </c>
      <c r="P893">
        <v>4</v>
      </c>
      <c r="Q893">
        <v>0</v>
      </c>
      <c r="R893">
        <v>891</v>
      </c>
      <c r="S893" t="s">
        <v>10042</v>
      </c>
      <c r="T893" t="s">
        <v>10041</v>
      </c>
      <c r="U893">
        <f t="shared" si="13"/>
        <v>6</v>
      </c>
    </row>
    <row r="894" spans="1:21" x14ac:dyDescent="0.25">
      <c r="A894" s="1">
        <v>892</v>
      </c>
      <c r="B894" t="s">
        <v>5369</v>
      </c>
      <c r="C894" t="s">
        <v>5370</v>
      </c>
      <c r="D894" t="s">
        <v>13225</v>
      </c>
      <c r="E894">
        <v>5</v>
      </c>
      <c r="F894" t="s">
        <v>15</v>
      </c>
      <c r="G894" t="s">
        <v>5371</v>
      </c>
      <c r="H894" t="s">
        <v>5372</v>
      </c>
      <c r="I894">
        <v>77433</v>
      </c>
      <c r="J894" t="s">
        <v>18</v>
      </c>
      <c r="K894" t="s">
        <v>5373</v>
      </c>
      <c r="L894" t="s">
        <v>5374</v>
      </c>
      <c r="M894">
        <v>4</v>
      </c>
      <c r="N894">
        <v>1</v>
      </c>
      <c r="O894" t="s">
        <v>6248</v>
      </c>
      <c r="P894">
        <v>4</v>
      </c>
      <c r="Q894">
        <v>0</v>
      </c>
      <c r="R894">
        <v>892</v>
      </c>
      <c r="S894" t="s">
        <v>8235</v>
      </c>
      <c r="T894" t="s">
        <v>8234</v>
      </c>
      <c r="U894">
        <f t="shared" si="13"/>
        <v>3</v>
      </c>
    </row>
    <row r="895" spans="1:21" x14ac:dyDescent="0.25">
      <c r="A895" s="1">
        <v>893</v>
      </c>
      <c r="B895" t="s">
        <v>5399</v>
      </c>
      <c r="C895" t="s">
        <v>5400</v>
      </c>
      <c r="D895" t="s">
        <v>14006</v>
      </c>
      <c r="E895">
        <v>5</v>
      </c>
      <c r="F895" t="s">
        <v>4754</v>
      </c>
      <c r="G895" t="s">
        <v>5401</v>
      </c>
      <c r="H895" t="s">
        <v>5402</v>
      </c>
      <c r="I895">
        <v>28291</v>
      </c>
      <c r="J895" t="s">
        <v>76</v>
      </c>
      <c r="K895" t="s">
        <v>5403</v>
      </c>
      <c r="L895" t="s">
        <v>5404</v>
      </c>
      <c r="M895">
        <v>4</v>
      </c>
      <c r="N895">
        <v>1</v>
      </c>
      <c r="O895" t="s">
        <v>6246</v>
      </c>
      <c r="P895">
        <v>5</v>
      </c>
      <c r="Q895">
        <v>-1</v>
      </c>
      <c r="R895">
        <v>893</v>
      </c>
      <c r="S895" t="s">
        <v>10040</v>
      </c>
      <c r="T895" t="s">
        <v>10039</v>
      </c>
      <c r="U895">
        <f t="shared" si="13"/>
        <v>4</v>
      </c>
    </row>
    <row r="896" spans="1:21" x14ac:dyDescent="0.25">
      <c r="A896" s="1">
        <v>894</v>
      </c>
      <c r="B896" t="s">
        <v>5454</v>
      </c>
      <c r="C896" t="s">
        <v>4231</v>
      </c>
      <c r="D896" t="s">
        <v>13878</v>
      </c>
      <c r="E896">
        <v>5</v>
      </c>
      <c r="F896" t="s">
        <v>198</v>
      </c>
      <c r="G896" t="s">
        <v>5455</v>
      </c>
      <c r="H896" t="s">
        <v>5456</v>
      </c>
      <c r="I896">
        <v>96147</v>
      </c>
      <c r="J896" t="s">
        <v>199</v>
      </c>
      <c r="K896" t="s">
        <v>5457</v>
      </c>
      <c r="L896" t="s">
        <v>5458</v>
      </c>
      <c r="M896">
        <v>4</v>
      </c>
      <c r="N896">
        <v>1</v>
      </c>
      <c r="O896" t="s">
        <v>6244</v>
      </c>
      <c r="P896">
        <v>2</v>
      </c>
      <c r="Q896">
        <v>2</v>
      </c>
      <c r="R896">
        <v>894</v>
      </c>
      <c r="S896" t="s">
        <v>10038</v>
      </c>
      <c r="T896" t="s">
        <v>10037</v>
      </c>
      <c r="U896">
        <f t="shared" si="13"/>
        <v>5</v>
      </c>
    </row>
    <row r="897" spans="1:21" x14ac:dyDescent="0.25">
      <c r="A897" s="1">
        <v>895</v>
      </c>
      <c r="B897" t="s">
        <v>5505</v>
      </c>
      <c r="C897" t="s">
        <v>5506</v>
      </c>
      <c r="D897" t="s">
        <v>14007</v>
      </c>
      <c r="E897">
        <v>5</v>
      </c>
      <c r="F897" t="s">
        <v>1508</v>
      </c>
      <c r="G897" t="s">
        <v>5507</v>
      </c>
      <c r="H897" t="s">
        <v>5508</v>
      </c>
      <c r="I897">
        <v>7196</v>
      </c>
      <c r="J897" t="s">
        <v>199</v>
      </c>
      <c r="K897" t="s">
        <v>5509</v>
      </c>
      <c r="L897" t="s">
        <v>5510</v>
      </c>
      <c r="M897">
        <v>4</v>
      </c>
      <c r="N897">
        <v>1</v>
      </c>
      <c r="O897" t="s">
        <v>6242</v>
      </c>
      <c r="P897">
        <v>5</v>
      </c>
      <c r="Q897">
        <v>-1</v>
      </c>
      <c r="R897">
        <v>895</v>
      </c>
      <c r="S897" t="s">
        <v>10036</v>
      </c>
      <c r="T897" t="s">
        <v>10035</v>
      </c>
      <c r="U897">
        <f t="shared" si="13"/>
        <v>5</v>
      </c>
    </row>
    <row r="898" spans="1:21" x14ac:dyDescent="0.25">
      <c r="A898" s="1">
        <v>896</v>
      </c>
      <c r="B898" t="s">
        <v>5517</v>
      </c>
      <c r="C898" t="s">
        <v>5518</v>
      </c>
      <c r="D898" t="s">
        <v>13799</v>
      </c>
      <c r="E898">
        <v>5</v>
      </c>
      <c r="F898" t="s">
        <v>15</v>
      </c>
      <c r="G898" t="s">
        <v>5519</v>
      </c>
      <c r="H898" t="s">
        <v>5520</v>
      </c>
      <c r="I898">
        <v>125</v>
      </c>
      <c r="J898" t="s">
        <v>18</v>
      </c>
      <c r="K898" t="s">
        <v>5521</v>
      </c>
      <c r="L898" t="s">
        <v>5522</v>
      </c>
      <c r="M898">
        <v>4</v>
      </c>
      <c r="N898">
        <v>4</v>
      </c>
      <c r="O898" t="s">
        <v>6240</v>
      </c>
      <c r="P898">
        <v>4</v>
      </c>
      <c r="Q898">
        <v>0</v>
      </c>
      <c r="R898">
        <v>896</v>
      </c>
      <c r="S898" t="s">
        <v>10034</v>
      </c>
      <c r="T898" t="s">
        <v>10033</v>
      </c>
      <c r="U898">
        <f t="shared" si="13"/>
        <v>4</v>
      </c>
    </row>
    <row r="899" spans="1:21" x14ac:dyDescent="0.25">
      <c r="A899" s="1">
        <v>897</v>
      </c>
      <c r="B899" t="s">
        <v>5541</v>
      </c>
      <c r="C899" t="s">
        <v>5542</v>
      </c>
      <c r="D899" t="s">
        <v>13118</v>
      </c>
      <c r="E899">
        <v>5</v>
      </c>
      <c r="F899" t="s">
        <v>187</v>
      </c>
      <c r="G899" t="s">
        <v>5543</v>
      </c>
      <c r="H899" t="s">
        <v>5544</v>
      </c>
      <c r="I899">
        <v>40663</v>
      </c>
      <c r="J899" t="s">
        <v>161</v>
      </c>
      <c r="K899" t="s">
        <v>5545</v>
      </c>
      <c r="L899" t="s">
        <v>5546</v>
      </c>
      <c r="M899">
        <v>4</v>
      </c>
      <c r="N899">
        <v>2</v>
      </c>
      <c r="O899" t="s">
        <v>6238</v>
      </c>
      <c r="P899">
        <v>1</v>
      </c>
      <c r="Q899">
        <v>3</v>
      </c>
      <c r="R899">
        <v>897</v>
      </c>
      <c r="S899" t="s">
        <v>10032</v>
      </c>
      <c r="T899" t="s">
        <v>10031</v>
      </c>
      <c r="U899">
        <f t="shared" si="13"/>
        <v>4</v>
      </c>
    </row>
    <row r="900" spans="1:21" x14ac:dyDescent="0.25">
      <c r="A900" s="1">
        <v>898</v>
      </c>
      <c r="B900" t="s">
        <v>5547</v>
      </c>
      <c r="C900" t="s">
        <v>5548</v>
      </c>
      <c r="D900" t="s">
        <v>13980</v>
      </c>
      <c r="E900">
        <v>5</v>
      </c>
      <c r="F900" t="s">
        <v>5549</v>
      </c>
      <c r="G900" t="s">
        <v>5550</v>
      </c>
      <c r="H900" t="s">
        <v>5551</v>
      </c>
      <c r="I900">
        <v>2544</v>
      </c>
      <c r="J900" t="s">
        <v>18</v>
      </c>
      <c r="K900" t="s">
        <v>5552</v>
      </c>
      <c r="L900" t="s">
        <v>5553</v>
      </c>
      <c r="M900">
        <v>4</v>
      </c>
      <c r="N900">
        <v>4</v>
      </c>
      <c r="O900" t="s">
        <v>6236</v>
      </c>
      <c r="P900">
        <v>4</v>
      </c>
      <c r="Q900">
        <v>0</v>
      </c>
      <c r="R900">
        <v>898</v>
      </c>
      <c r="S900" t="s">
        <v>10030</v>
      </c>
      <c r="T900" t="s">
        <v>10029</v>
      </c>
      <c r="U900">
        <f t="shared" ref="U900:U963" si="14">LEN(T900)-LEN(SUBSTITUTE(T900,"{",""))</f>
        <v>4</v>
      </c>
    </row>
    <row r="901" spans="1:21" x14ac:dyDescent="0.25">
      <c r="A901" s="1">
        <v>899</v>
      </c>
      <c r="B901" t="s">
        <v>5602</v>
      </c>
      <c r="C901" t="s">
        <v>5603</v>
      </c>
      <c r="D901" t="s">
        <v>13800</v>
      </c>
      <c r="E901">
        <v>5</v>
      </c>
      <c r="F901" t="s">
        <v>39</v>
      </c>
      <c r="G901" t="s">
        <v>5604</v>
      </c>
      <c r="H901" t="s">
        <v>5605</v>
      </c>
      <c r="I901">
        <v>9284</v>
      </c>
      <c r="J901" t="s">
        <v>42</v>
      </c>
      <c r="K901" t="s">
        <v>5606</v>
      </c>
      <c r="L901" t="s">
        <v>5607</v>
      </c>
      <c r="M901">
        <v>4</v>
      </c>
      <c r="N901">
        <v>4</v>
      </c>
      <c r="O901" t="s">
        <v>6234</v>
      </c>
      <c r="P901">
        <v>4</v>
      </c>
      <c r="Q901">
        <v>0</v>
      </c>
      <c r="R901">
        <v>899</v>
      </c>
      <c r="S901" t="s">
        <v>10028</v>
      </c>
      <c r="T901" t="s">
        <v>10027</v>
      </c>
      <c r="U901">
        <f t="shared" si="14"/>
        <v>4</v>
      </c>
    </row>
    <row r="902" spans="1:21" x14ac:dyDescent="0.25">
      <c r="A902" s="1">
        <v>900</v>
      </c>
      <c r="B902" t="s">
        <v>5614</v>
      </c>
      <c r="C902" t="s">
        <v>5615</v>
      </c>
      <c r="D902" t="s">
        <v>13430</v>
      </c>
      <c r="E902">
        <v>5</v>
      </c>
      <c r="F902" t="s">
        <v>31</v>
      </c>
      <c r="G902" t="s">
        <v>5616</v>
      </c>
      <c r="H902" t="s">
        <v>5617</v>
      </c>
      <c r="I902">
        <v>7044</v>
      </c>
      <c r="J902" t="s">
        <v>34</v>
      </c>
      <c r="K902" t="s">
        <v>5618</v>
      </c>
      <c r="L902" t="s">
        <v>5619</v>
      </c>
      <c r="M902">
        <v>4</v>
      </c>
      <c r="N902">
        <v>1</v>
      </c>
      <c r="O902" t="s">
        <v>6232</v>
      </c>
      <c r="P902">
        <v>2</v>
      </c>
      <c r="Q902">
        <v>2</v>
      </c>
      <c r="R902">
        <v>900</v>
      </c>
      <c r="S902" t="s">
        <v>10026</v>
      </c>
      <c r="T902" t="s">
        <v>10025</v>
      </c>
      <c r="U902">
        <f t="shared" si="14"/>
        <v>4</v>
      </c>
    </row>
    <row r="903" spans="1:21" x14ac:dyDescent="0.25">
      <c r="A903" s="1">
        <v>901</v>
      </c>
      <c r="B903" t="s">
        <v>5632</v>
      </c>
      <c r="C903" t="s">
        <v>5633</v>
      </c>
      <c r="D903" t="s">
        <v>13110</v>
      </c>
      <c r="E903">
        <v>5</v>
      </c>
      <c r="F903" t="s">
        <v>187</v>
      </c>
      <c r="G903" t="s">
        <v>5634</v>
      </c>
      <c r="H903" t="s">
        <v>5635</v>
      </c>
      <c r="I903">
        <v>1270</v>
      </c>
      <c r="J903" t="s">
        <v>161</v>
      </c>
      <c r="K903" t="s">
        <v>5636</v>
      </c>
      <c r="L903" t="s">
        <v>5637</v>
      </c>
      <c r="M903">
        <v>4</v>
      </c>
      <c r="N903">
        <v>0</v>
      </c>
      <c r="O903" t="s">
        <v>6230</v>
      </c>
      <c r="P903">
        <v>2</v>
      </c>
      <c r="Q903">
        <v>2</v>
      </c>
      <c r="R903">
        <v>901</v>
      </c>
      <c r="S903" t="s">
        <v>10024</v>
      </c>
      <c r="T903" t="s">
        <v>10023</v>
      </c>
      <c r="U903">
        <f t="shared" si="14"/>
        <v>2</v>
      </c>
    </row>
    <row r="904" spans="1:21" x14ac:dyDescent="0.25">
      <c r="A904" s="1">
        <v>902</v>
      </c>
      <c r="B904" t="s">
        <v>5638</v>
      </c>
      <c r="C904" t="s">
        <v>5639</v>
      </c>
      <c r="D904" t="s">
        <v>14008</v>
      </c>
      <c r="E904">
        <v>5</v>
      </c>
      <c r="F904" t="s">
        <v>73</v>
      </c>
      <c r="G904" t="s">
        <v>5640</v>
      </c>
      <c r="H904" t="s">
        <v>5641</v>
      </c>
      <c r="I904">
        <v>3394</v>
      </c>
      <c r="J904" t="s">
        <v>76</v>
      </c>
      <c r="K904" t="s">
        <v>5642</v>
      </c>
      <c r="L904" t="s">
        <v>5643</v>
      </c>
      <c r="M904">
        <v>4</v>
      </c>
      <c r="N904">
        <v>4</v>
      </c>
      <c r="O904" t="s">
        <v>6228</v>
      </c>
      <c r="P904">
        <v>5</v>
      </c>
      <c r="Q904">
        <v>-1</v>
      </c>
      <c r="R904">
        <v>902</v>
      </c>
      <c r="S904" t="s">
        <v>10022</v>
      </c>
      <c r="T904" t="s">
        <v>10021</v>
      </c>
      <c r="U904">
        <f t="shared" si="14"/>
        <v>5</v>
      </c>
    </row>
    <row r="905" spans="1:21" x14ac:dyDescent="0.25">
      <c r="A905" s="1">
        <v>903</v>
      </c>
      <c r="B905" t="s">
        <v>5680</v>
      </c>
      <c r="C905" t="s">
        <v>5681</v>
      </c>
      <c r="D905" t="s">
        <v>13432</v>
      </c>
      <c r="E905">
        <v>5</v>
      </c>
      <c r="F905" t="s">
        <v>99</v>
      </c>
      <c r="G905" t="s">
        <v>5682</v>
      </c>
      <c r="H905" t="s">
        <v>5683</v>
      </c>
      <c r="I905">
        <v>33399</v>
      </c>
      <c r="J905" t="s">
        <v>100</v>
      </c>
      <c r="K905" t="s">
        <v>5684</v>
      </c>
      <c r="L905" t="s">
        <v>5685</v>
      </c>
      <c r="M905">
        <v>4</v>
      </c>
      <c r="N905">
        <v>2</v>
      </c>
      <c r="O905" t="s">
        <v>6226</v>
      </c>
      <c r="P905">
        <v>2</v>
      </c>
      <c r="Q905">
        <v>2</v>
      </c>
      <c r="R905">
        <v>903</v>
      </c>
      <c r="S905" t="s">
        <v>10020</v>
      </c>
      <c r="T905" t="s">
        <v>10019</v>
      </c>
      <c r="U905">
        <f t="shared" si="14"/>
        <v>3</v>
      </c>
    </row>
    <row r="906" spans="1:21" x14ac:dyDescent="0.25">
      <c r="A906" s="1">
        <v>904</v>
      </c>
      <c r="B906" t="s">
        <v>5704</v>
      </c>
      <c r="C906" t="s">
        <v>5705</v>
      </c>
      <c r="D906" t="s">
        <v>13218</v>
      </c>
      <c r="E906">
        <v>5</v>
      </c>
      <c r="F906" t="s">
        <v>39</v>
      </c>
      <c r="G906" t="s">
        <v>5706</v>
      </c>
      <c r="H906" t="s">
        <v>5707</v>
      </c>
      <c r="I906">
        <v>27674</v>
      </c>
      <c r="J906" t="s">
        <v>42</v>
      </c>
      <c r="K906" t="s">
        <v>5708</v>
      </c>
      <c r="L906" t="s">
        <v>5709</v>
      </c>
      <c r="M906">
        <v>4</v>
      </c>
      <c r="N906">
        <v>2</v>
      </c>
      <c r="O906" t="s">
        <v>6224</v>
      </c>
      <c r="P906">
        <v>3</v>
      </c>
      <c r="Q906">
        <v>1</v>
      </c>
      <c r="R906">
        <v>904</v>
      </c>
      <c r="S906" t="s">
        <v>10018</v>
      </c>
      <c r="T906" t="s">
        <v>10017</v>
      </c>
      <c r="U906">
        <f t="shared" si="14"/>
        <v>4</v>
      </c>
    </row>
    <row r="907" spans="1:21" x14ac:dyDescent="0.25">
      <c r="A907" s="1">
        <v>905</v>
      </c>
      <c r="B907" t="s">
        <v>5808</v>
      </c>
      <c r="C907" t="s">
        <v>5809</v>
      </c>
      <c r="D907" t="s">
        <v>14009</v>
      </c>
      <c r="E907">
        <v>5</v>
      </c>
      <c r="F907" t="s">
        <v>23</v>
      </c>
      <c r="G907" t="s">
        <v>5810</v>
      </c>
      <c r="H907" t="s">
        <v>5811</v>
      </c>
      <c r="I907">
        <v>15728</v>
      </c>
      <c r="J907" t="s">
        <v>26</v>
      </c>
      <c r="K907" t="s">
        <v>5812</v>
      </c>
      <c r="L907" t="s">
        <v>5813</v>
      </c>
      <c r="M907">
        <v>4</v>
      </c>
      <c r="N907">
        <v>4</v>
      </c>
      <c r="O907" t="s">
        <v>6222</v>
      </c>
      <c r="P907">
        <v>5</v>
      </c>
      <c r="Q907">
        <v>-1</v>
      </c>
      <c r="R907">
        <v>905</v>
      </c>
      <c r="S907" t="s">
        <v>10016</v>
      </c>
      <c r="T907" t="s">
        <v>10015</v>
      </c>
      <c r="U907">
        <f t="shared" si="14"/>
        <v>5</v>
      </c>
    </row>
    <row r="908" spans="1:21" x14ac:dyDescent="0.25">
      <c r="A908" s="1">
        <v>906</v>
      </c>
      <c r="B908" t="s">
        <v>5915</v>
      </c>
      <c r="C908" t="s">
        <v>5916</v>
      </c>
      <c r="D908" t="s">
        <v>13879</v>
      </c>
      <c r="E908">
        <v>5</v>
      </c>
      <c r="F908" t="s">
        <v>117</v>
      </c>
      <c r="G908" t="s">
        <v>5917</v>
      </c>
      <c r="H908" t="s">
        <v>5918</v>
      </c>
      <c r="I908">
        <v>45821</v>
      </c>
      <c r="J908" t="s">
        <v>120</v>
      </c>
      <c r="K908" t="s">
        <v>5919</v>
      </c>
      <c r="L908" t="s">
        <v>5920</v>
      </c>
      <c r="M908">
        <v>4</v>
      </c>
      <c r="N908">
        <v>2</v>
      </c>
      <c r="O908" t="s">
        <v>6220</v>
      </c>
      <c r="P908">
        <v>2</v>
      </c>
      <c r="Q908">
        <v>2</v>
      </c>
      <c r="R908">
        <v>906</v>
      </c>
      <c r="S908" t="s">
        <v>10014</v>
      </c>
      <c r="T908" t="s">
        <v>10013</v>
      </c>
      <c r="U908">
        <f t="shared" si="14"/>
        <v>4</v>
      </c>
    </row>
    <row r="909" spans="1:21" x14ac:dyDescent="0.25">
      <c r="A909" s="1">
        <v>907</v>
      </c>
      <c r="B909" t="s">
        <v>5927</v>
      </c>
      <c r="C909" t="s">
        <v>5928</v>
      </c>
      <c r="D909" t="s">
        <v>13139</v>
      </c>
      <c r="E909">
        <v>5</v>
      </c>
      <c r="F909" t="s">
        <v>47</v>
      </c>
      <c r="G909" t="s">
        <v>5929</v>
      </c>
      <c r="H909" t="s">
        <v>5930</v>
      </c>
      <c r="I909">
        <v>17704</v>
      </c>
      <c r="J909" t="s">
        <v>50</v>
      </c>
      <c r="K909" t="s">
        <v>5931</v>
      </c>
      <c r="L909" t="s">
        <v>5932</v>
      </c>
      <c r="M909">
        <v>4</v>
      </c>
      <c r="N909">
        <v>2</v>
      </c>
      <c r="O909" t="s">
        <v>6218</v>
      </c>
      <c r="P909">
        <v>2</v>
      </c>
      <c r="Q909">
        <v>2</v>
      </c>
      <c r="R909">
        <v>907</v>
      </c>
      <c r="S909" t="s">
        <v>10012</v>
      </c>
      <c r="T909" t="s">
        <v>10011</v>
      </c>
      <c r="U909">
        <f t="shared" si="14"/>
        <v>2</v>
      </c>
    </row>
    <row r="910" spans="1:21" x14ac:dyDescent="0.25">
      <c r="A910" s="1">
        <v>908</v>
      </c>
      <c r="B910" t="s">
        <v>5957</v>
      </c>
      <c r="C910" t="s">
        <v>5958</v>
      </c>
      <c r="D910" t="s">
        <v>14053</v>
      </c>
      <c r="E910">
        <v>5</v>
      </c>
      <c r="F910" t="s">
        <v>15</v>
      </c>
      <c r="G910" t="s">
        <v>5959</v>
      </c>
      <c r="H910" t="s">
        <v>5960</v>
      </c>
      <c r="I910">
        <v>4135</v>
      </c>
      <c r="J910" t="s">
        <v>18</v>
      </c>
      <c r="K910" t="s">
        <v>5961</v>
      </c>
      <c r="L910" t="s">
        <v>5962</v>
      </c>
      <c r="M910">
        <v>4</v>
      </c>
      <c r="N910">
        <v>2</v>
      </c>
      <c r="O910" t="s">
        <v>6216</v>
      </c>
      <c r="P910">
        <v>4</v>
      </c>
      <c r="Q910">
        <v>0</v>
      </c>
      <c r="R910">
        <v>908</v>
      </c>
      <c r="S910" t="s">
        <v>10010</v>
      </c>
      <c r="T910" t="s">
        <v>10009</v>
      </c>
      <c r="U910">
        <f t="shared" si="14"/>
        <v>3</v>
      </c>
    </row>
    <row r="911" spans="1:21" x14ac:dyDescent="0.25">
      <c r="A911" s="1">
        <v>909</v>
      </c>
      <c r="B911" t="s">
        <v>5969</v>
      </c>
      <c r="C911" t="s">
        <v>5970</v>
      </c>
      <c r="D911" t="s">
        <v>14042</v>
      </c>
      <c r="E911">
        <v>5</v>
      </c>
      <c r="F911" t="s">
        <v>15</v>
      </c>
      <c r="G911" t="s">
        <v>5971</v>
      </c>
      <c r="H911" t="s">
        <v>5972</v>
      </c>
      <c r="I911">
        <v>3063</v>
      </c>
      <c r="J911" t="s">
        <v>18</v>
      </c>
      <c r="K911" t="s">
        <v>5973</v>
      </c>
      <c r="L911" t="s">
        <v>5974</v>
      </c>
      <c r="M911">
        <v>4</v>
      </c>
      <c r="N911">
        <v>4</v>
      </c>
      <c r="O911" t="s">
        <v>6214</v>
      </c>
      <c r="P911">
        <v>3</v>
      </c>
      <c r="Q911">
        <v>1</v>
      </c>
      <c r="R911">
        <v>909</v>
      </c>
      <c r="S911" t="s">
        <v>10008</v>
      </c>
      <c r="T911" t="s">
        <v>10007</v>
      </c>
      <c r="U911">
        <f t="shared" si="14"/>
        <v>3</v>
      </c>
    </row>
    <row r="912" spans="1:21" x14ac:dyDescent="0.25">
      <c r="A912" s="1">
        <v>910</v>
      </c>
      <c r="B912" t="s">
        <v>5994</v>
      </c>
      <c r="C912" t="s">
        <v>5995</v>
      </c>
      <c r="D912" t="s">
        <v>13987</v>
      </c>
      <c r="E912">
        <v>5</v>
      </c>
      <c r="F912" t="s">
        <v>187</v>
      </c>
      <c r="G912" t="s">
        <v>5996</v>
      </c>
      <c r="H912" t="s">
        <v>5997</v>
      </c>
      <c r="I912">
        <v>41622</v>
      </c>
      <c r="J912" t="s">
        <v>161</v>
      </c>
      <c r="K912" t="s">
        <v>5998</v>
      </c>
      <c r="L912" t="s">
        <v>5999</v>
      </c>
      <c r="M912">
        <v>4</v>
      </c>
      <c r="N912">
        <v>2</v>
      </c>
      <c r="O912" t="s">
        <v>6212</v>
      </c>
      <c r="P912">
        <v>4</v>
      </c>
      <c r="Q912">
        <v>0</v>
      </c>
      <c r="R912">
        <v>910</v>
      </c>
      <c r="S912" t="s">
        <v>10006</v>
      </c>
      <c r="T912" t="s">
        <v>10005</v>
      </c>
      <c r="U912">
        <f t="shared" si="14"/>
        <v>5</v>
      </c>
    </row>
    <row r="913" spans="1:21" x14ac:dyDescent="0.25">
      <c r="A913" s="1">
        <v>911</v>
      </c>
      <c r="B913" t="s">
        <v>6000</v>
      </c>
      <c r="C913" t="s">
        <v>6001</v>
      </c>
      <c r="D913" t="s">
        <v>13825</v>
      </c>
      <c r="E913">
        <v>5</v>
      </c>
      <c r="F913" t="s">
        <v>214</v>
      </c>
      <c r="G913" t="s">
        <v>6002</v>
      </c>
      <c r="H913" t="s">
        <v>6003</v>
      </c>
      <c r="I913">
        <v>45599</v>
      </c>
      <c r="J913" t="s">
        <v>217</v>
      </c>
      <c r="K913" t="s">
        <v>6004</v>
      </c>
      <c r="L913" t="s">
        <v>6005</v>
      </c>
      <c r="M913">
        <v>4</v>
      </c>
      <c r="N913">
        <v>1</v>
      </c>
      <c r="O913" t="s">
        <v>6210</v>
      </c>
      <c r="P913">
        <v>5</v>
      </c>
      <c r="Q913">
        <v>-1</v>
      </c>
      <c r="R913">
        <v>911</v>
      </c>
      <c r="S913" t="s">
        <v>10004</v>
      </c>
      <c r="T913" t="s">
        <v>10003</v>
      </c>
      <c r="U913">
        <f t="shared" si="14"/>
        <v>4</v>
      </c>
    </row>
    <row r="914" spans="1:21" x14ac:dyDescent="0.25">
      <c r="A914" s="1">
        <v>912</v>
      </c>
      <c r="B914" t="s">
        <v>6024</v>
      </c>
      <c r="C914" t="s">
        <v>6025</v>
      </c>
      <c r="D914" t="s">
        <v>14065</v>
      </c>
      <c r="E914">
        <v>5</v>
      </c>
      <c r="F914" t="s">
        <v>198</v>
      </c>
      <c r="G914" t="s">
        <v>6026</v>
      </c>
      <c r="H914" t="s">
        <v>6027</v>
      </c>
      <c r="I914">
        <v>15206</v>
      </c>
      <c r="J914" t="s">
        <v>199</v>
      </c>
      <c r="K914" t="s">
        <v>6028</v>
      </c>
      <c r="L914" t="s">
        <v>6029</v>
      </c>
      <c r="M914">
        <v>4</v>
      </c>
      <c r="N914">
        <v>2</v>
      </c>
      <c r="O914" t="s">
        <v>6208</v>
      </c>
      <c r="P914">
        <v>6</v>
      </c>
      <c r="Q914">
        <v>-2</v>
      </c>
      <c r="R914">
        <v>912</v>
      </c>
      <c r="S914" t="s">
        <v>10002</v>
      </c>
      <c r="T914" t="s">
        <v>10001</v>
      </c>
      <c r="U914">
        <f t="shared" si="14"/>
        <v>5</v>
      </c>
    </row>
    <row r="915" spans="1:21" x14ac:dyDescent="0.25">
      <c r="A915" s="1">
        <v>913</v>
      </c>
      <c r="B915" t="s">
        <v>240</v>
      </c>
      <c r="C915" t="s">
        <v>241</v>
      </c>
      <c r="D915" t="s">
        <v>13245</v>
      </c>
      <c r="E915">
        <v>1</v>
      </c>
      <c r="F915" t="s">
        <v>39</v>
      </c>
      <c r="G915" t="s">
        <v>242</v>
      </c>
      <c r="H915" t="s">
        <v>243</v>
      </c>
      <c r="I915">
        <v>4463</v>
      </c>
      <c r="J915" t="s">
        <v>42</v>
      </c>
      <c r="K915" t="s">
        <v>244</v>
      </c>
      <c r="L915" t="s">
        <v>245</v>
      </c>
      <c r="M915">
        <v>5</v>
      </c>
      <c r="N915">
        <v>2</v>
      </c>
      <c r="O915" t="s">
        <v>6206</v>
      </c>
      <c r="P915">
        <v>2</v>
      </c>
      <c r="Q915">
        <v>3</v>
      </c>
      <c r="R915">
        <v>913</v>
      </c>
      <c r="S915" t="s">
        <v>10000</v>
      </c>
      <c r="T915" t="s">
        <v>9999</v>
      </c>
      <c r="U915">
        <f t="shared" si="14"/>
        <v>2</v>
      </c>
    </row>
    <row r="916" spans="1:21" x14ac:dyDescent="0.25">
      <c r="A916" s="1">
        <v>914</v>
      </c>
      <c r="B916" t="s">
        <v>476</v>
      </c>
      <c r="C916" t="s">
        <v>477</v>
      </c>
      <c r="D916" t="s">
        <v>13119</v>
      </c>
      <c r="E916">
        <v>1</v>
      </c>
      <c r="F916" t="s">
        <v>15</v>
      </c>
      <c r="G916" t="s">
        <v>478</v>
      </c>
      <c r="H916" t="s">
        <v>479</v>
      </c>
      <c r="I916">
        <v>26340</v>
      </c>
      <c r="J916" t="s">
        <v>18</v>
      </c>
      <c r="K916" t="s">
        <v>480</v>
      </c>
      <c r="L916" t="s">
        <v>481</v>
      </c>
      <c r="M916">
        <v>5</v>
      </c>
      <c r="N916">
        <v>3</v>
      </c>
      <c r="O916" t="s">
        <v>6204</v>
      </c>
      <c r="P916">
        <v>2</v>
      </c>
      <c r="Q916">
        <v>3</v>
      </c>
      <c r="R916">
        <v>914</v>
      </c>
      <c r="S916" t="s">
        <v>9998</v>
      </c>
      <c r="T916" t="s">
        <v>9997</v>
      </c>
      <c r="U916">
        <f t="shared" si="14"/>
        <v>3</v>
      </c>
    </row>
    <row r="917" spans="1:21" x14ac:dyDescent="0.25">
      <c r="A917" s="1">
        <v>915</v>
      </c>
      <c r="B917" t="s">
        <v>482</v>
      </c>
      <c r="C917" t="s">
        <v>483</v>
      </c>
      <c r="D917" t="s">
        <v>13804</v>
      </c>
      <c r="E917">
        <v>1</v>
      </c>
      <c r="F917" t="s">
        <v>187</v>
      </c>
      <c r="G917" t="s">
        <v>484</v>
      </c>
      <c r="H917" t="s">
        <v>485</v>
      </c>
      <c r="I917">
        <v>1371</v>
      </c>
      <c r="J917" t="s">
        <v>161</v>
      </c>
      <c r="K917" t="s">
        <v>486</v>
      </c>
      <c r="L917" t="s">
        <v>487</v>
      </c>
      <c r="M917">
        <v>5</v>
      </c>
      <c r="N917">
        <v>5</v>
      </c>
      <c r="O917" t="s">
        <v>6202</v>
      </c>
      <c r="P917">
        <v>5</v>
      </c>
      <c r="Q917">
        <v>0</v>
      </c>
      <c r="R917">
        <v>915</v>
      </c>
      <c r="S917" t="s">
        <v>9996</v>
      </c>
      <c r="T917" t="s">
        <v>9995</v>
      </c>
      <c r="U917">
        <f t="shared" si="14"/>
        <v>5</v>
      </c>
    </row>
    <row r="918" spans="1:21" x14ac:dyDescent="0.25">
      <c r="A918" s="1">
        <v>916</v>
      </c>
      <c r="B918" t="s">
        <v>667</v>
      </c>
      <c r="C918" t="s">
        <v>668</v>
      </c>
      <c r="D918" t="s">
        <v>13437</v>
      </c>
      <c r="E918">
        <v>1</v>
      </c>
      <c r="F918" t="s">
        <v>73</v>
      </c>
      <c r="G918" t="s">
        <v>669</v>
      </c>
      <c r="H918" t="s">
        <v>670</v>
      </c>
      <c r="I918">
        <v>1380</v>
      </c>
      <c r="J918" t="s">
        <v>76</v>
      </c>
      <c r="K918" t="s">
        <v>671</v>
      </c>
      <c r="L918" t="s">
        <v>672</v>
      </c>
      <c r="M918">
        <v>5</v>
      </c>
      <c r="N918">
        <v>3</v>
      </c>
      <c r="O918" t="s">
        <v>6200</v>
      </c>
      <c r="P918">
        <v>3</v>
      </c>
      <c r="Q918">
        <v>2</v>
      </c>
      <c r="R918">
        <v>916</v>
      </c>
      <c r="S918" t="s">
        <v>9994</v>
      </c>
      <c r="T918" t="s">
        <v>9993</v>
      </c>
      <c r="U918">
        <f t="shared" si="14"/>
        <v>6</v>
      </c>
    </row>
    <row r="919" spans="1:21" x14ac:dyDescent="0.25">
      <c r="A919" s="1">
        <v>917</v>
      </c>
      <c r="B919" t="s">
        <v>390</v>
      </c>
      <c r="C919" t="s">
        <v>673</v>
      </c>
      <c r="D919" t="s">
        <v>13095</v>
      </c>
      <c r="E919">
        <v>1</v>
      </c>
      <c r="F919" t="s">
        <v>158</v>
      </c>
      <c r="G919" t="s">
        <v>674</v>
      </c>
      <c r="H919" t="s">
        <v>393</v>
      </c>
      <c r="I919">
        <v>40939</v>
      </c>
      <c r="J919" t="s">
        <v>161</v>
      </c>
      <c r="K919" t="s">
        <v>675</v>
      </c>
      <c r="L919" t="s">
        <v>676</v>
      </c>
      <c r="M919">
        <v>5</v>
      </c>
      <c r="N919">
        <v>1</v>
      </c>
      <c r="O919" t="s">
        <v>7628</v>
      </c>
      <c r="P919">
        <v>2</v>
      </c>
      <c r="Q919">
        <v>3</v>
      </c>
      <c r="R919">
        <v>917</v>
      </c>
      <c r="S919" t="s">
        <v>9992</v>
      </c>
      <c r="T919" t="s">
        <v>9991</v>
      </c>
      <c r="U919">
        <f t="shared" si="14"/>
        <v>2</v>
      </c>
    </row>
    <row r="920" spans="1:21" x14ac:dyDescent="0.25">
      <c r="A920" s="1">
        <v>918</v>
      </c>
      <c r="B920" t="s">
        <v>813</v>
      </c>
      <c r="C920" t="s">
        <v>814</v>
      </c>
      <c r="D920" t="s">
        <v>13805</v>
      </c>
      <c r="E920">
        <v>1</v>
      </c>
      <c r="F920" t="s">
        <v>187</v>
      </c>
      <c r="G920" t="s">
        <v>815</v>
      </c>
      <c r="H920" t="s">
        <v>816</v>
      </c>
      <c r="I920">
        <v>2459</v>
      </c>
      <c r="J920" t="s">
        <v>161</v>
      </c>
      <c r="K920" t="s">
        <v>817</v>
      </c>
      <c r="L920" t="s">
        <v>818</v>
      </c>
      <c r="M920">
        <v>5</v>
      </c>
      <c r="N920">
        <v>3</v>
      </c>
      <c r="O920" t="s">
        <v>6196</v>
      </c>
      <c r="P920">
        <v>5</v>
      </c>
      <c r="Q920">
        <v>0</v>
      </c>
      <c r="R920">
        <v>918</v>
      </c>
      <c r="S920" t="s">
        <v>9990</v>
      </c>
      <c r="T920" t="s">
        <v>9989</v>
      </c>
      <c r="U920">
        <f t="shared" si="14"/>
        <v>4</v>
      </c>
    </row>
    <row r="921" spans="1:21" x14ac:dyDescent="0.25">
      <c r="A921" s="1">
        <v>919</v>
      </c>
      <c r="B921" t="s">
        <v>845</v>
      </c>
      <c r="C921" t="s">
        <v>846</v>
      </c>
      <c r="D921" t="s">
        <v>13120</v>
      </c>
      <c r="E921">
        <v>1</v>
      </c>
      <c r="F921" t="s">
        <v>490</v>
      </c>
      <c r="G921" t="s">
        <v>847</v>
      </c>
      <c r="H921" t="s">
        <v>848</v>
      </c>
      <c r="I921">
        <v>106</v>
      </c>
      <c r="J921" t="s">
        <v>473</v>
      </c>
      <c r="K921" t="s">
        <v>849</v>
      </c>
      <c r="L921" t="s">
        <v>850</v>
      </c>
      <c r="M921">
        <v>5</v>
      </c>
      <c r="N921">
        <v>2</v>
      </c>
      <c r="O921" t="s">
        <v>6194</v>
      </c>
      <c r="P921">
        <v>2</v>
      </c>
      <c r="Q921">
        <v>3</v>
      </c>
      <c r="R921">
        <v>919</v>
      </c>
      <c r="S921" t="s">
        <v>9988</v>
      </c>
      <c r="T921" t="s">
        <v>9987</v>
      </c>
      <c r="U921">
        <f t="shared" si="14"/>
        <v>3</v>
      </c>
    </row>
    <row r="922" spans="1:21" x14ac:dyDescent="0.25">
      <c r="A922" s="1">
        <v>920</v>
      </c>
      <c r="B922" t="s">
        <v>1032</v>
      </c>
      <c r="C922" t="s">
        <v>1033</v>
      </c>
      <c r="D922" t="s">
        <v>13744</v>
      </c>
      <c r="E922">
        <v>1</v>
      </c>
      <c r="F922" t="s">
        <v>187</v>
      </c>
      <c r="G922" t="s">
        <v>1034</v>
      </c>
      <c r="H922" t="s">
        <v>1035</v>
      </c>
      <c r="I922">
        <v>3540</v>
      </c>
      <c r="J922" t="s">
        <v>161</v>
      </c>
      <c r="K922" t="s">
        <v>1036</v>
      </c>
      <c r="L922" t="s">
        <v>1037</v>
      </c>
      <c r="M922">
        <v>5</v>
      </c>
      <c r="N922">
        <v>2</v>
      </c>
      <c r="O922" t="s">
        <v>6192</v>
      </c>
      <c r="P922">
        <v>4</v>
      </c>
      <c r="Q922">
        <v>1</v>
      </c>
      <c r="R922">
        <v>920</v>
      </c>
      <c r="S922" t="s">
        <v>9986</v>
      </c>
      <c r="T922" t="s">
        <v>9985</v>
      </c>
      <c r="U922">
        <f t="shared" si="14"/>
        <v>5</v>
      </c>
    </row>
    <row r="923" spans="1:21" x14ac:dyDescent="0.25">
      <c r="A923" s="1">
        <v>921</v>
      </c>
      <c r="B923" t="s">
        <v>1125</v>
      </c>
      <c r="C923" t="s">
        <v>1126</v>
      </c>
      <c r="D923" t="s">
        <v>13441</v>
      </c>
      <c r="E923">
        <v>2</v>
      </c>
      <c r="F923" t="s">
        <v>39</v>
      </c>
      <c r="G923" t="s">
        <v>1127</v>
      </c>
      <c r="H923" t="s">
        <v>1128</v>
      </c>
      <c r="I923">
        <v>3984</v>
      </c>
      <c r="J923" t="s">
        <v>42</v>
      </c>
      <c r="K923" t="s">
        <v>1129</v>
      </c>
      <c r="L923" t="s">
        <v>1130</v>
      </c>
      <c r="M923">
        <v>5</v>
      </c>
      <c r="N923">
        <v>3</v>
      </c>
      <c r="O923" t="s">
        <v>6190</v>
      </c>
      <c r="P923">
        <v>3</v>
      </c>
      <c r="Q923">
        <v>2</v>
      </c>
      <c r="R923">
        <v>921</v>
      </c>
      <c r="S923" t="s">
        <v>9984</v>
      </c>
      <c r="T923" t="s">
        <v>9983</v>
      </c>
      <c r="U923">
        <f t="shared" si="14"/>
        <v>5</v>
      </c>
    </row>
    <row r="924" spans="1:21" x14ac:dyDescent="0.25">
      <c r="A924" s="1">
        <v>922</v>
      </c>
      <c r="B924" t="s">
        <v>1149</v>
      </c>
      <c r="C924" t="s">
        <v>1150</v>
      </c>
      <c r="D924" t="s">
        <v>13745</v>
      </c>
      <c r="E924">
        <v>2</v>
      </c>
      <c r="F924" t="s">
        <v>117</v>
      </c>
      <c r="G924" t="s">
        <v>1151</v>
      </c>
      <c r="H924" t="s">
        <v>1152</v>
      </c>
      <c r="I924">
        <v>1856</v>
      </c>
      <c r="J924" t="s">
        <v>120</v>
      </c>
      <c r="K924" t="s">
        <v>1153</v>
      </c>
      <c r="L924" t="s">
        <v>1154</v>
      </c>
      <c r="M924">
        <v>5</v>
      </c>
      <c r="N924">
        <v>2</v>
      </c>
      <c r="O924" t="s">
        <v>6188</v>
      </c>
      <c r="P924">
        <v>4</v>
      </c>
      <c r="Q924">
        <v>1</v>
      </c>
      <c r="R924">
        <v>922</v>
      </c>
      <c r="S924" t="s">
        <v>9982</v>
      </c>
      <c r="T924" t="s">
        <v>9981</v>
      </c>
      <c r="U924">
        <f t="shared" si="14"/>
        <v>5</v>
      </c>
    </row>
    <row r="925" spans="1:21" x14ac:dyDescent="0.25">
      <c r="A925" s="1">
        <v>923</v>
      </c>
      <c r="B925" t="s">
        <v>1161</v>
      </c>
      <c r="C925" t="s">
        <v>1162</v>
      </c>
      <c r="D925" t="s">
        <v>13140</v>
      </c>
      <c r="E925">
        <v>2</v>
      </c>
      <c r="F925" t="s">
        <v>286</v>
      </c>
      <c r="G925" t="s">
        <v>1163</v>
      </c>
      <c r="H925" t="s">
        <v>1164</v>
      </c>
      <c r="I925">
        <v>3044</v>
      </c>
      <c r="J925" t="s">
        <v>287</v>
      </c>
      <c r="K925" t="s">
        <v>1165</v>
      </c>
      <c r="L925" t="s">
        <v>1166</v>
      </c>
      <c r="M925">
        <v>5</v>
      </c>
      <c r="N925">
        <v>3</v>
      </c>
      <c r="O925" t="s">
        <v>6186</v>
      </c>
      <c r="P925">
        <v>3</v>
      </c>
      <c r="Q925">
        <v>2</v>
      </c>
      <c r="R925">
        <v>923</v>
      </c>
      <c r="S925" t="s">
        <v>9980</v>
      </c>
      <c r="T925" t="s">
        <v>9979</v>
      </c>
      <c r="U925">
        <f t="shared" si="14"/>
        <v>4</v>
      </c>
    </row>
    <row r="926" spans="1:21" x14ac:dyDescent="0.25">
      <c r="A926" s="1">
        <v>924</v>
      </c>
      <c r="B926" t="s">
        <v>1211</v>
      </c>
      <c r="C926" t="s">
        <v>1212</v>
      </c>
      <c r="D926" t="s">
        <v>13746</v>
      </c>
      <c r="E926">
        <v>2</v>
      </c>
      <c r="F926" t="s">
        <v>31</v>
      </c>
      <c r="G926" t="s">
        <v>1213</v>
      </c>
      <c r="H926" t="s">
        <v>1214</v>
      </c>
      <c r="I926">
        <v>598</v>
      </c>
      <c r="J926" t="s">
        <v>34</v>
      </c>
      <c r="K926" t="s">
        <v>1215</v>
      </c>
      <c r="L926" t="s">
        <v>1216</v>
      </c>
      <c r="M926">
        <v>5</v>
      </c>
      <c r="N926">
        <v>3</v>
      </c>
      <c r="O926" t="s">
        <v>6184</v>
      </c>
      <c r="P926">
        <v>4</v>
      </c>
      <c r="Q926">
        <v>1</v>
      </c>
      <c r="R926">
        <v>924</v>
      </c>
      <c r="S926" t="s">
        <v>9978</v>
      </c>
      <c r="T926" t="s">
        <v>9977</v>
      </c>
      <c r="U926">
        <f t="shared" si="14"/>
        <v>4</v>
      </c>
    </row>
    <row r="927" spans="1:21" x14ac:dyDescent="0.25">
      <c r="A927" s="1">
        <v>925</v>
      </c>
      <c r="B927" t="s">
        <v>1229</v>
      </c>
      <c r="C927" t="s">
        <v>1230</v>
      </c>
      <c r="D927" t="s">
        <v>13446</v>
      </c>
      <c r="E927">
        <v>2</v>
      </c>
      <c r="F927" t="s">
        <v>47</v>
      </c>
      <c r="G927" t="s">
        <v>1231</v>
      </c>
      <c r="H927" t="s">
        <v>1232</v>
      </c>
      <c r="I927">
        <v>2611</v>
      </c>
      <c r="J927" t="s">
        <v>50</v>
      </c>
      <c r="K927" t="s">
        <v>1233</v>
      </c>
      <c r="L927" t="s">
        <v>1234</v>
      </c>
      <c r="M927">
        <v>5</v>
      </c>
      <c r="N927">
        <v>2</v>
      </c>
      <c r="O927" t="s">
        <v>6182</v>
      </c>
      <c r="P927">
        <v>3</v>
      </c>
      <c r="Q927">
        <v>2</v>
      </c>
      <c r="R927">
        <v>925</v>
      </c>
      <c r="S927" t="s">
        <v>9976</v>
      </c>
      <c r="T927" t="s">
        <v>9975</v>
      </c>
      <c r="U927">
        <f t="shared" si="14"/>
        <v>5</v>
      </c>
    </row>
    <row r="928" spans="1:21" x14ac:dyDescent="0.25">
      <c r="A928" s="1">
        <v>926</v>
      </c>
      <c r="B928" t="s">
        <v>1253</v>
      </c>
      <c r="C928" t="s">
        <v>1254</v>
      </c>
      <c r="D928" t="s">
        <v>13448</v>
      </c>
      <c r="E928">
        <v>2</v>
      </c>
      <c r="F928" t="s">
        <v>187</v>
      </c>
      <c r="G928" t="s">
        <v>1255</v>
      </c>
      <c r="H928" t="s">
        <v>1256</v>
      </c>
      <c r="I928">
        <v>1449</v>
      </c>
      <c r="J928" t="s">
        <v>161</v>
      </c>
      <c r="K928" t="s">
        <v>1257</v>
      </c>
      <c r="L928" t="s">
        <v>1258</v>
      </c>
      <c r="M928">
        <v>5</v>
      </c>
      <c r="N928">
        <v>3</v>
      </c>
      <c r="O928" t="s">
        <v>6180</v>
      </c>
      <c r="P928">
        <v>3</v>
      </c>
      <c r="Q928">
        <v>2</v>
      </c>
      <c r="R928">
        <v>926</v>
      </c>
      <c r="S928" t="s">
        <v>9974</v>
      </c>
      <c r="T928" t="s">
        <v>9973</v>
      </c>
      <c r="U928">
        <f t="shared" si="14"/>
        <v>5</v>
      </c>
    </row>
    <row r="929" spans="1:21" x14ac:dyDescent="0.25">
      <c r="A929" s="1">
        <v>927</v>
      </c>
      <c r="B929" t="s">
        <v>1287</v>
      </c>
      <c r="C929" t="s">
        <v>1288</v>
      </c>
      <c r="D929" t="s">
        <v>13810</v>
      </c>
      <c r="E929">
        <v>2</v>
      </c>
      <c r="F929" t="s">
        <v>1289</v>
      </c>
      <c r="G929" t="s">
        <v>1290</v>
      </c>
      <c r="H929" t="s">
        <v>1291</v>
      </c>
      <c r="I929">
        <v>6893</v>
      </c>
      <c r="J929" t="s">
        <v>199</v>
      </c>
      <c r="K929" t="s">
        <v>1292</v>
      </c>
      <c r="L929" t="s">
        <v>1293</v>
      </c>
      <c r="M929">
        <v>5</v>
      </c>
      <c r="N929">
        <v>2</v>
      </c>
      <c r="O929" t="s">
        <v>6178</v>
      </c>
      <c r="P929">
        <v>5</v>
      </c>
      <c r="Q929">
        <v>0</v>
      </c>
      <c r="R929">
        <v>927</v>
      </c>
      <c r="S929" t="s">
        <v>9972</v>
      </c>
      <c r="T929" t="s">
        <v>9971</v>
      </c>
      <c r="U929">
        <f t="shared" si="14"/>
        <v>5</v>
      </c>
    </row>
    <row r="930" spans="1:21" x14ac:dyDescent="0.25">
      <c r="A930" s="1">
        <v>928</v>
      </c>
      <c r="B930" t="s">
        <v>1346</v>
      </c>
      <c r="C930" t="s">
        <v>1347</v>
      </c>
      <c r="D930" t="s">
        <v>13219</v>
      </c>
      <c r="E930">
        <v>2</v>
      </c>
      <c r="F930" t="s">
        <v>39</v>
      </c>
      <c r="G930" t="s">
        <v>1348</v>
      </c>
      <c r="H930" t="s">
        <v>1349</v>
      </c>
      <c r="I930">
        <v>3934</v>
      </c>
      <c r="J930" t="s">
        <v>42</v>
      </c>
      <c r="K930" t="s">
        <v>1350</v>
      </c>
      <c r="L930" t="s">
        <v>1351</v>
      </c>
      <c r="M930">
        <v>5</v>
      </c>
      <c r="N930">
        <v>5</v>
      </c>
      <c r="O930" t="s">
        <v>6176</v>
      </c>
      <c r="P930">
        <v>4</v>
      </c>
      <c r="Q930">
        <v>1</v>
      </c>
      <c r="R930">
        <v>928</v>
      </c>
      <c r="S930" t="s">
        <v>8163</v>
      </c>
      <c r="T930" t="s">
        <v>6176</v>
      </c>
      <c r="U930">
        <f t="shared" si="14"/>
        <v>4</v>
      </c>
    </row>
    <row r="931" spans="1:21" x14ac:dyDescent="0.25">
      <c r="A931" s="1">
        <v>929</v>
      </c>
      <c r="B931" t="s">
        <v>1376</v>
      </c>
      <c r="C931" t="s">
        <v>1377</v>
      </c>
      <c r="D931" t="s">
        <v>13751</v>
      </c>
      <c r="E931">
        <v>2</v>
      </c>
      <c r="F931" t="s">
        <v>1378</v>
      </c>
      <c r="G931" t="s">
        <v>1379</v>
      </c>
      <c r="H931" t="s">
        <v>1380</v>
      </c>
      <c r="I931">
        <v>6470</v>
      </c>
      <c r="J931" t="s">
        <v>283</v>
      </c>
      <c r="K931" t="s">
        <v>1381</v>
      </c>
      <c r="L931" t="s">
        <v>1382</v>
      </c>
      <c r="M931">
        <v>5</v>
      </c>
      <c r="N931">
        <v>1</v>
      </c>
      <c r="O931" t="s">
        <v>6174</v>
      </c>
      <c r="P931">
        <v>4</v>
      </c>
      <c r="Q931">
        <v>1</v>
      </c>
      <c r="R931">
        <v>929</v>
      </c>
      <c r="S931" t="s">
        <v>9970</v>
      </c>
      <c r="T931" t="s">
        <v>9969</v>
      </c>
      <c r="U931">
        <f t="shared" si="14"/>
        <v>3</v>
      </c>
    </row>
    <row r="932" spans="1:21" x14ac:dyDescent="0.25">
      <c r="A932" s="1">
        <v>930</v>
      </c>
      <c r="B932" t="s">
        <v>1383</v>
      </c>
      <c r="C932" t="s">
        <v>1384</v>
      </c>
      <c r="D932" t="s">
        <v>13220</v>
      </c>
      <c r="E932">
        <v>2</v>
      </c>
      <c r="F932" t="s">
        <v>1187</v>
      </c>
      <c r="G932" t="s">
        <v>1385</v>
      </c>
      <c r="H932" t="s">
        <v>1386</v>
      </c>
      <c r="I932">
        <v>26937</v>
      </c>
      <c r="J932" t="s">
        <v>169</v>
      </c>
      <c r="K932" t="s">
        <v>1387</v>
      </c>
      <c r="L932" t="s">
        <v>1388</v>
      </c>
      <c r="M932">
        <v>5</v>
      </c>
      <c r="N932">
        <v>3</v>
      </c>
      <c r="O932" t="s">
        <v>6172</v>
      </c>
      <c r="P932">
        <v>4</v>
      </c>
      <c r="Q932">
        <v>1</v>
      </c>
      <c r="R932">
        <v>930</v>
      </c>
      <c r="S932" t="s">
        <v>9968</v>
      </c>
      <c r="T932" t="s">
        <v>9967</v>
      </c>
      <c r="U932">
        <f t="shared" si="14"/>
        <v>5</v>
      </c>
    </row>
    <row r="933" spans="1:21" x14ac:dyDescent="0.25">
      <c r="A933" s="1">
        <v>931</v>
      </c>
      <c r="B933" t="s">
        <v>1402</v>
      </c>
      <c r="C933" t="s">
        <v>1403</v>
      </c>
      <c r="D933" t="s">
        <v>13812</v>
      </c>
      <c r="E933">
        <v>2</v>
      </c>
      <c r="F933" t="s">
        <v>31</v>
      </c>
      <c r="G933" t="s">
        <v>1404</v>
      </c>
      <c r="H933" t="s">
        <v>1405</v>
      </c>
      <c r="I933">
        <v>83281</v>
      </c>
      <c r="J933" t="s">
        <v>34</v>
      </c>
      <c r="K933" t="s">
        <v>1406</v>
      </c>
      <c r="L933" t="s">
        <v>1407</v>
      </c>
      <c r="M933">
        <v>5</v>
      </c>
      <c r="N933">
        <v>3</v>
      </c>
      <c r="O933" t="s">
        <v>6170</v>
      </c>
      <c r="P933">
        <v>5</v>
      </c>
      <c r="Q933">
        <v>0</v>
      </c>
      <c r="R933">
        <v>931</v>
      </c>
      <c r="S933" t="s">
        <v>8158</v>
      </c>
      <c r="T933" t="s">
        <v>8157</v>
      </c>
      <c r="U933">
        <f t="shared" si="14"/>
        <v>5</v>
      </c>
    </row>
    <row r="934" spans="1:21" x14ac:dyDescent="0.25">
      <c r="A934" s="1">
        <v>932</v>
      </c>
      <c r="B934" t="s">
        <v>1496</v>
      </c>
      <c r="C934" t="s">
        <v>1497</v>
      </c>
      <c r="D934" t="s">
        <v>13813</v>
      </c>
      <c r="E934">
        <v>2</v>
      </c>
      <c r="F934" t="s">
        <v>39</v>
      </c>
      <c r="G934" t="s">
        <v>1498</v>
      </c>
      <c r="H934" t="s">
        <v>1499</v>
      </c>
      <c r="I934">
        <v>13943</v>
      </c>
      <c r="J934" t="s">
        <v>42</v>
      </c>
      <c r="K934" t="s">
        <v>1500</v>
      </c>
      <c r="L934" t="s">
        <v>1501</v>
      </c>
      <c r="M934">
        <v>5</v>
      </c>
      <c r="N934">
        <v>2</v>
      </c>
      <c r="O934" t="s">
        <v>6168</v>
      </c>
      <c r="P934">
        <v>5</v>
      </c>
      <c r="Q934">
        <v>0</v>
      </c>
      <c r="R934">
        <v>932</v>
      </c>
      <c r="S934" t="s">
        <v>9966</v>
      </c>
      <c r="T934" t="s">
        <v>9965</v>
      </c>
      <c r="U934">
        <f t="shared" si="14"/>
        <v>5</v>
      </c>
    </row>
    <row r="935" spans="1:21" x14ac:dyDescent="0.25">
      <c r="A935" s="1">
        <v>933</v>
      </c>
      <c r="B935" t="s">
        <v>1472</v>
      </c>
      <c r="C935" t="s">
        <v>1602</v>
      </c>
      <c r="D935" t="s">
        <v>13111</v>
      </c>
      <c r="E935">
        <v>2</v>
      </c>
      <c r="F935" t="s">
        <v>15</v>
      </c>
      <c r="G935" t="s">
        <v>1603</v>
      </c>
      <c r="H935" t="s">
        <v>1475</v>
      </c>
      <c r="I935">
        <v>1367</v>
      </c>
      <c r="J935" t="s">
        <v>18</v>
      </c>
      <c r="K935" t="s">
        <v>1604</v>
      </c>
      <c r="L935" t="s">
        <v>1605</v>
      </c>
      <c r="M935">
        <v>5</v>
      </c>
      <c r="N935">
        <v>5</v>
      </c>
      <c r="O935" t="s">
        <v>7160</v>
      </c>
      <c r="P935">
        <v>3</v>
      </c>
      <c r="Q935">
        <v>2</v>
      </c>
      <c r="R935">
        <v>933</v>
      </c>
      <c r="S935" t="s">
        <v>8154</v>
      </c>
      <c r="T935" t="s">
        <v>8153</v>
      </c>
      <c r="U935">
        <f t="shared" si="14"/>
        <v>3</v>
      </c>
    </row>
    <row r="936" spans="1:21" x14ac:dyDescent="0.25">
      <c r="A936" s="1">
        <v>934</v>
      </c>
      <c r="B936" t="s">
        <v>1647</v>
      </c>
      <c r="C936" t="s">
        <v>1648</v>
      </c>
      <c r="D936" t="s">
        <v>13755</v>
      </c>
      <c r="E936">
        <v>2</v>
      </c>
      <c r="F936" t="s">
        <v>648</v>
      </c>
      <c r="G936" t="s">
        <v>1649</v>
      </c>
      <c r="H936" t="s">
        <v>1650</v>
      </c>
      <c r="I936">
        <v>27223</v>
      </c>
      <c r="J936" t="s">
        <v>603</v>
      </c>
      <c r="K936" t="s">
        <v>1651</v>
      </c>
      <c r="L936" t="s">
        <v>1652</v>
      </c>
      <c r="M936">
        <v>5</v>
      </c>
      <c r="N936">
        <v>1</v>
      </c>
      <c r="O936" t="s">
        <v>6164</v>
      </c>
      <c r="P936">
        <v>4</v>
      </c>
      <c r="Q936">
        <v>1</v>
      </c>
      <c r="R936">
        <v>934</v>
      </c>
      <c r="S936" t="s">
        <v>9964</v>
      </c>
      <c r="T936" t="s">
        <v>9963</v>
      </c>
      <c r="U936">
        <f t="shared" si="14"/>
        <v>5</v>
      </c>
    </row>
    <row r="937" spans="1:21" x14ac:dyDescent="0.25">
      <c r="A937" s="1">
        <v>935</v>
      </c>
      <c r="B937" t="s">
        <v>1723</v>
      </c>
      <c r="C937" t="s">
        <v>1724</v>
      </c>
      <c r="D937" t="s">
        <v>13141</v>
      </c>
      <c r="E937">
        <v>2</v>
      </c>
      <c r="F937" t="s">
        <v>31</v>
      </c>
      <c r="G937" t="s">
        <v>1725</v>
      </c>
      <c r="H937" t="s">
        <v>1726</v>
      </c>
      <c r="I937">
        <v>61048</v>
      </c>
      <c r="J937" t="s">
        <v>34</v>
      </c>
      <c r="K937" t="s">
        <v>1727</v>
      </c>
      <c r="L937" t="s">
        <v>1728</v>
      </c>
      <c r="M937">
        <v>5</v>
      </c>
      <c r="N937">
        <v>2</v>
      </c>
      <c r="O937" t="s">
        <v>6162</v>
      </c>
      <c r="P937">
        <v>3</v>
      </c>
      <c r="Q937">
        <v>2</v>
      </c>
      <c r="R937">
        <v>935</v>
      </c>
      <c r="S937" t="s">
        <v>9962</v>
      </c>
      <c r="T937" t="s">
        <v>9961</v>
      </c>
      <c r="U937">
        <f t="shared" si="14"/>
        <v>5</v>
      </c>
    </row>
    <row r="938" spans="1:21" x14ac:dyDescent="0.25">
      <c r="A938" s="1">
        <v>936</v>
      </c>
      <c r="B938" t="s">
        <v>1864</v>
      </c>
      <c r="C938" t="s">
        <v>1865</v>
      </c>
      <c r="D938" t="s">
        <v>13756</v>
      </c>
      <c r="E938">
        <v>2</v>
      </c>
      <c r="F938" t="s">
        <v>198</v>
      </c>
      <c r="G938" t="s">
        <v>1866</v>
      </c>
      <c r="H938" t="s">
        <v>1867</v>
      </c>
      <c r="I938">
        <v>7671</v>
      </c>
      <c r="J938" t="s">
        <v>199</v>
      </c>
      <c r="K938" t="s">
        <v>1868</v>
      </c>
      <c r="L938" t="s">
        <v>1869</v>
      </c>
      <c r="M938">
        <v>5</v>
      </c>
      <c r="N938">
        <v>3</v>
      </c>
      <c r="O938" t="s">
        <v>6160</v>
      </c>
      <c r="P938">
        <v>4</v>
      </c>
      <c r="Q938">
        <v>1</v>
      </c>
      <c r="R938">
        <v>936</v>
      </c>
      <c r="S938" t="s">
        <v>9960</v>
      </c>
      <c r="T938" t="s">
        <v>9959</v>
      </c>
      <c r="U938">
        <f t="shared" si="14"/>
        <v>5</v>
      </c>
    </row>
    <row r="939" spans="1:21" x14ac:dyDescent="0.25">
      <c r="A939" s="1">
        <v>937</v>
      </c>
      <c r="B939" t="s">
        <v>1882</v>
      </c>
      <c r="C939" t="s">
        <v>1883</v>
      </c>
      <c r="D939" t="s">
        <v>13116</v>
      </c>
      <c r="E939">
        <v>2</v>
      </c>
      <c r="F939" t="s">
        <v>648</v>
      </c>
      <c r="G939" t="s">
        <v>1884</v>
      </c>
      <c r="H939" t="s">
        <v>1885</v>
      </c>
      <c r="I939">
        <v>14184</v>
      </c>
      <c r="J939" t="s">
        <v>603</v>
      </c>
      <c r="K939" t="s">
        <v>1886</v>
      </c>
      <c r="L939" t="s">
        <v>1887</v>
      </c>
      <c r="M939">
        <v>5</v>
      </c>
      <c r="N939">
        <v>3</v>
      </c>
      <c r="O939" t="s">
        <v>6158</v>
      </c>
      <c r="P939">
        <v>4</v>
      </c>
      <c r="Q939">
        <v>1</v>
      </c>
      <c r="R939">
        <v>937</v>
      </c>
      <c r="S939" t="s">
        <v>9958</v>
      </c>
      <c r="T939" t="s">
        <v>9957</v>
      </c>
      <c r="U939">
        <f t="shared" si="14"/>
        <v>4</v>
      </c>
    </row>
    <row r="940" spans="1:21" x14ac:dyDescent="0.25">
      <c r="A940" s="1">
        <v>938</v>
      </c>
      <c r="B940" t="s">
        <v>1979</v>
      </c>
      <c r="C940" t="s">
        <v>1980</v>
      </c>
      <c r="D940" t="s">
        <v>13959</v>
      </c>
      <c r="E940">
        <v>2</v>
      </c>
      <c r="F940" t="s">
        <v>187</v>
      </c>
      <c r="G940" t="s">
        <v>1981</v>
      </c>
      <c r="H940" t="s">
        <v>1982</v>
      </c>
      <c r="I940">
        <v>656</v>
      </c>
      <c r="J940" t="s">
        <v>161</v>
      </c>
      <c r="K940" t="s">
        <v>1983</v>
      </c>
      <c r="L940" t="s">
        <v>1984</v>
      </c>
      <c r="M940">
        <v>5</v>
      </c>
      <c r="N940">
        <v>2</v>
      </c>
      <c r="O940" t="s">
        <v>6156</v>
      </c>
      <c r="P940">
        <v>4</v>
      </c>
      <c r="Q940">
        <v>1</v>
      </c>
      <c r="R940">
        <v>938</v>
      </c>
      <c r="S940" t="s">
        <v>9956</v>
      </c>
      <c r="T940" t="s">
        <v>9955</v>
      </c>
      <c r="U940">
        <f t="shared" si="14"/>
        <v>4</v>
      </c>
    </row>
    <row r="941" spans="1:21" x14ac:dyDescent="0.25">
      <c r="A941" s="1">
        <v>939</v>
      </c>
      <c r="B941" t="s">
        <v>2038</v>
      </c>
      <c r="C941" t="s">
        <v>2039</v>
      </c>
      <c r="D941" t="s">
        <v>13816</v>
      </c>
      <c r="E941">
        <v>2</v>
      </c>
      <c r="F941" t="s">
        <v>15</v>
      </c>
      <c r="G941" t="s">
        <v>2040</v>
      </c>
      <c r="H941" t="s">
        <v>2041</v>
      </c>
      <c r="I941">
        <v>2936</v>
      </c>
      <c r="J941" t="s">
        <v>18</v>
      </c>
      <c r="K941" t="s">
        <v>2042</v>
      </c>
      <c r="L941" t="s">
        <v>2043</v>
      </c>
      <c r="M941">
        <v>5</v>
      </c>
      <c r="N941">
        <v>3</v>
      </c>
      <c r="O941" t="s">
        <v>6154</v>
      </c>
      <c r="P941">
        <v>5</v>
      </c>
      <c r="Q941">
        <v>0</v>
      </c>
      <c r="R941">
        <v>939</v>
      </c>
      <c r="S941" t="s">
        <v>9954</v>
      </c>
      <c r="T941" t="s">
        <v>9953</v>
      </c>
      <c r="U941">
        <f t="shared" si="14"/>
        <v>4</v>
      </c>
    </row>
    <row r="942" spans="1:21" x14ac:dyDescent="0.25">
      <c r="A942" s="1">
        <v>940</v>
      </c>
      <c r="B942" t="s">
        <v>2162</v>
      </c>
      <c r="C942" t="s">
        <v>2163</v>
      </c>
      <c r="D942" t="s">
        <v>13142</v>
      </c>
      <c r="E942">
        <v>3</v>
      </c>
      <c r="F942" t="s">
        <v>490</v>
      </c>
      <c r="G942" t="s">
        <v>2164</v>
      </c>
      <c r="H942" t="s">
        <v>2165</v>
      </c>
      <c r="I942">
        <v>79778</v>
      </c>
      <c r="J942" t="s">
        <v>473</v>
      </c>
      <c r="K942" t="s">
        <v>2166</v>
      </c>
      <c r="L942" t="s">
        <v>2167</v>
      </c>
      <c r="M942">
        <v>5</v>
      </c>
      <c r="N942">
        <v>2</v>
      </c>
      <c r="O942" t="s">
        <v>6152</v>
      </c>
      <c r="P942">
        <v>3</v>
      </c>
      <c r="Q942">
        <v>2</v>
      </c>
      <c r="R942">
        <v>940</v>
      </c>
      <c r="S942" t="s">
        <v>9952</v>
      </c>
      <c r="T942" t="s">
        <v>9951</v>
      </c>
      <c r="U942">
        <f t="shared" si="14"/>
        <v>4</v>
      </c>
    </row>
    <row r="943" spans="1:21" x14ac:dyDescent="0.25">
      <c r="A943" s="1">
        <v>941</v>
      </c>
      <c r="B943" t="s">
        <v>2234</v>
      </c>
      <c r="C943" t="s">
        <v>2235</v>
      </c>
      <c r="D943" t="s">
        <v>13881</v>
      </c>
      <c r="E943">
        <v>3</v>
      </c>
      <c r="F943" t="s">
        <v>73</v>
      </c>
      <c r="G943" t="s">
        <v>2236</v>
      </c>
      <c r="H943" t="s">
        <v>2237</v>
      </c>
      <c r="I943">
        <v>5426</v>
      </c>
      <c r="J943" t="s">
        <v>76</v>
      </c>
      <c r="K943" t="s">
        <v>2238</v>
      </c>
      <c r="L943" t="s">
        <v>2239</v>
      </c>
      <c r="M943">
        <v>5</v>
      </c>
      <c r="N943">
        <v>3</v>
      </c>
      <c r="O943" t="s">
        <v>6150</v>
      </c>
      <c r="P943">
        <v>3</v>
      </c>
      <c r="Q943">
        <v>2</v>
      </c>
      <c r="R943">
        <v>941</v>
      </c>
      <c r="S943" t="s">
        <v>9950</v>
      </c>
      <c r="T943" t="s">
        <v>9949</v>
      </c>
      <c r="U943">
        <f t="shared" si="14"/>
        <v>5</v>
      </c>
    </row>
    <row r="944" spans="1:21" x14ac:dyDescent="0.25">
      <c r="A944" s="1">
        <v>942</v>
      </c>
      <c r="B944" t="s">
        <v>2246</v>
      </c>
      <c r="C944" t="s">
        <v>2247</v>
      </c>
      <c r="D944" t="s">
        <v>13757</v>
      </c>
      <c r="E944">
        <v>3</v>
      </c>
      <c r="F944" t="s">
        <v>490</v>
      </c>
      <c r="G944" t="s">
        <v>2248</v>
      </c>
      <c r="H944" t="s">
        <v>2249</v>
      </c>
      <c r="I944">
        <v>16508</v>
      </c>
      <c r="J944" t="s">
        <v>473</v>
      </c>
      <c r="K944" t="s">
        <v>2250</v>
      </c>
      <c r="L944" t="s">
        <v>2251</v>
      </c>
      <c r="M944">
        <v>5</v>
      </c>
      <c r="N944">
        <v>2</v>
      </c>
      <c r="O944" t="s">
        <v>6148</v>
      </c>
      <c r="P944">
        <v>4</v>
      </c>
      <c r="Q944">
        <v>1</v>
      </c>
      <c r="R944">
        <v>942</v>
      </c>
      <c r="S944" t="s">
        <v>9948</v>
      </c>
      <c r="T944" t="s">
        <v>9947</v>
      </c>
      <c r="U944">
        <f t="shared" si="14"/>
        <v>4</v>
      </c>
    </row>
    <row r="945" spans="1:21" x14ac:dyDescent="0.25">
      <c r="A945" s="1">
        <v>943</v>
      </c>
      <c r="B945" t="s">
        <v>2336</v>
      </c>
      <c r="C945" t="s">
        <v>2337</v>
      </c>
      <c r="D945" t="s">
        <v>13269</v>
      </c>
      <c r="E945">
        <v>3</v>
      </c>
      <c r="F945" t="s">
        <v>187</v>
      </c>
      <c r="G945" t="s">
        <v>2338</v>
      </c>
      <c r="H945" t="s">
        <v>2339</v>
      </c>
      <c r="I945">
        <v>13098</v>
      </c>
      <c r="J945" t="s">
        <v>161</v>
      </c>
      <c r="K945" t="s">
        <v>2340</v>
      </c>
      <c r="L945" t="s">
        <v>2341</v>
      </c>
      <c r="M945">
        <v>5</v>
      </c>
      <c r="N945">
        <v>5</v>
      </c>
      <c r="O945" t="s">
        <v>6146</v>
      </c>
      <c r="P945">
        <v>2</v>
      </c>
      <c r="Q945">
        <v>3</v>
      </c>
      <c r="R945">
        <v>943</v>
      </c>
      <c r="S945" t="s">
        <v>9946</v>
      </c>
      <c r="T945" t="s">
        <v>9945</v>
      </c>
      <c r="U945">
        <f t="shared" si="14"/>
        <v>4</v>
      </c>
    </row>
    <row r="946" spans="1:21" x14ac:dyDescent="0.25">
      <c r="A946" s="1">
        <v>944</v>
      </c>
      <c r="B946" t="s">
        <v>2392</v>
      </c>
      <c r="C946" t="s">
        <v>2393</v>
      </c>
      <c r="D946" t="s">
        <v>14061</v>
      </c>
      <c r="E946">
        <v>3</v>
      </c>
      <c r="F946" t="s">
        <v>23</v>
      </c>
      <c r="G946" t="s">
        <v>2394</v>
      </c>
      <c r="H946" t="s">
        <v>2395</v>
      </c>
      <c r="I946">
        <v>7914</v>
      </c>
      <c r="J946" t="s">
        <v>26</v>
      </c>
      <c r="K946" t="s">
        <v>2396</v>
      </c>
      <c r="L946" t="s">
        <v>2397</v>
      </c>
      <c r="M946">
        <v>5</v>
      </c>
      <c r="N946">
        <v>1</v>
      </c>
      <c r="O946" t="s">
        <v>6144</v>
      </c>
      <c r="P946">
        <v>6</v>
      </c>
      <c r="Q946">
        <v>-1</v>
      </c>
      <c r="R946">
        <v>944</v>
      </c>
      <c r="S946" t="s">
        <v>8132</v>
      </c>
      <c r="T946" t="s">
        <v>8131</v>
      </c>
      <c r="U946">
        <f t="shared" si="14"/>
        <v>7</v>
      </c>
    </row>
    <row r="947" spans="1:21" x14ac:dyDescent="0.25">
      <c r="A947" s="1">
        <v>945</v>
      </c>
      <c r="B947" t="s">
        <v>2492</v>
      </c>
      <c r="C947" t="s">
        <v>2493</v>
      </c>
      <c r="D947" t="s">
        <v>13818</v>
      </c>
      <c r="E947">
        <v>3</v>
      </c>
      <c r="F947" t="s">
        <v>198</v>
      </c>
      <c r="G947" t="s">
        <v>2494</v>
      </c>
      <c r="H947" t="s">
        <v>2495</v>
      </c>
      <c r="I947">
        <v>15771</v>
      </c>
      <c r="J947" t="s">
        <v>199</v>
      </c>
      <c r="K947" t="s">
        <v>2496</v>
      </c>
      <c r="L947" t="s">
        <v>2497</v>
      </c>
      <c r="M947">
        <v>5</v>
      </c>
      <c r="N947">
        <v>1</v>
      </c>
      <c r="O947" t="s">
        <v>6142</v>
      </c>
      <c r="P947">
        <v>5</v>
      </c>
      <c r="Q947">
        <v>0</v>
      </c>
      <c r="R947">
        <v>945</v>
      </c>
      <c r="S947" t="s">
        <v>8130</v>
      </c>
      <c r="T947" t="s">
        <v>8129</v>
      </c>
      <c r="U947">
        <f t="shared" si="14"/>
        <v>5</v>
      </c>
    </row>
    <row r="948" spans="1:21" x14ac:dyDescent="0.25">
      <c r="A948" s="1">
        <v>946</v>
      </c>
      <c r="B948" t="s">
        <v>2664</v>
      </c>
      <c r="C948" t="s">
        <v>2665</v>
      </c>
      <c r="D948" t="s">
        <v>13819</v>
      </c>
      <c r="E948">
        <v>3</v>
      </c>
      <c r="F948" t="s">
        <v>81</v>
      </c>
      <c r="G948" t="s">
        <v>2666</v>
      </c>
      <c r="H948" t="s">
        <v>2667</v>
      </c>
      <c r="I948">
        <v>20755</v>
      </c>
      <c r="J948" t="s">
        <v>84</v>
      </c>
      <c r="K948" t="s">
        <v>2668</v>
      </c>
      <c r="L948" t="s">
        <v>2669</v>
      </c>
      <c r="M948">
        <v>5</v>
      </c>
      <c r="N948">
        <v>1</v>
      </c>
      <c r="O948" t="s">
        <v>6140</v>
      </c>
      <c r="P948">
        <v>5</v>
      </c>
      <c r="Q948">
        <v>0</v>
      </c>
      <c r="R948">
        <v>946</v>
      </c>
      <c r="S948" t="s">
        <v>9944</v>
      </c>
      <c r="T948" t="s">
        <v>9943</v>
      </c>
      <c r="U948">
        <f t="shared" si="14"/>
        <v>4</v>
      </c>
    </row>
    <row r="949" spans="1:21" x14ac:dyDescent="0.25">
      <c r="A949" s="1">
        <v>947</v>
      </c>
      <c r="B949" t="s">
        <v>2784</v>
      </c>
      <c r="C949" t="s">
        <v>2785</v>
      </c>
      <c r="D949" t="s">
        <v>13222</v>
      </c>
      <c r="E949">
        <v>3</v>
      </c>
      <c r="F949" t="s">
        <v>15</v>
      </c>
      <c r="G949" t="s">
        <v>2786</v>
      </c>
      <c r="H949" t="s">
        <v>2787</v>
      </c>
      <c r="I949">
        <v>448</v>
      </c>
      <c r="J949" t="s">
        <v>18</v>
      </c>
      <c r="K949" t="s">
        <v>2788</v>
      </c>
      <c r="L949" t="s">
        <v>2789</v>
      </c>
      <c r="M949">
        <v>5</v>
      </c>
      <c r="N949">
        <v>5</v>
      </c>
      <c r="O949" t="s">
        <v>6138</v>
      </c>
      <c r="P949">
        <v>4</v>
      </c>
      <c r="Q949">
        <v>1</v>
      </c>
      <c r="R949">
        <v>947</v>
      </c>
      <c r="S949" t="s">
        <v>8126</v>
      </c>
      <c r="T949" t="s">
        <v>6138</v>
      </c>
      <c r="U949">
        <f t="shared" si="14"/>
        <v>4</v>
      </c>
    </row>
    <row r="950" spans="1:21" x14ac:dyDescent="0.25">
      <c r="A950" s="1">
        <v>948</v>
      </c>
      <c r="B950" t="s">
        <v>2832</v>
      </c>
      <c r="C950" t="s">
        <v>2833</v>
      </c>
      <c r="D950" t="s">
        <v>13820</v>
      </c>
      <c r="E950">
        <v>3</v>
      </c>
      <c r="F950" t="s">
        <v>158</v>
      </c>
      <c r="G950" t="s">
        <v>2834</v>
      </c>
      <c r="H950" t="s">
        <v>2835</v>
      </c>
      <c r="I950">
        <v>24760</v>
      </c>
      <c r="J950" t="s">
        <v>161</v>
      </c>
      <c r="K950" t="s">
        <v>2836</v>
      </c>
      <c r="L950" t="s">
        <v>2837</v>
      </c>
      <c r="M950">
        <v>5</v>
      </c>
      <c r="N950">
        <v>1</v>
      </c>
      <c r="O950" t="s">
        <v>6136</v>
      </c>
      <c r="P950">
        <v>5</v>
      </c>
      <c r="Q950">
        <v>0</v>
      </c>
      <c r="R950">
        <v>948</v>
      </c>
      <c r="S950" t="s">
        <v>8125</v>
      </c>
      <c r="T950" t="s">
        <v>8124</v>
      </c>
      <c r="U950">
        <f t="shared" si="14"/>
        <v>5</v>
      </c>
    </row>
    <row r="951" spans="1:21" x14ac:dyDescent="0.25">
      <c r="A951" s="1">
        <v>949</v>
      </c>
      <c r="B951" t="s">
        <v>2838</v>
      </c>
      <c r="C951" t="s">
        <v>2839</v>
      </c>
      <c r="D951" t="s">
        <v>13844</v>
      </c>
      <c r="E951">
        <v>3</v>
      </c>
      <c r="F951" t="s">
        <v>272</v>
      </c>
      <c r="G951" t="s">
        <v>2840</v>
      </c>
      <c r="H951" t="s">
        <v>2841</v>
      </c>
      <c r="I951">
        <v>6706</v>
      </c>
      <c r="J951" t="s">
        <v>275</v>
      </c>
      <c r="K951" t="s">
        <v>2842</v>
      </c>
      <c r="L951" t="s">
        <v>2843</v>
      </c>
      <c r="M951">
        <v>5</v>
      </c>
      <c r="N951">
        <v>5</v>
      </c>
      <c r="O951" t="s">
        <v>6134</v>
      </c>
      <c r="P951">
        <v>2</v>
      </c>
      <c r="Q951">
        <v>3</v>
      </c>
      <c r="R951">
        <v>949</v>
      </c>
      <c r="S951" t="s">
        <v>8123</v>
      </c>
      <c r="T951" t="s">
        <v>8122</v>
      </c>
      <c r="U951">
        <f t="shared" si="14"/>
        <v>6</v>
      </c>
    </row>
    <row r="952" spans="1:21" x14ac:dyDescent="0.25">
      <c r="A952" s="1">
        <v>950</v>
      </c>
      <c r="B952" t="s">
        <v>2934</v>
      </c>
      <c r="C952" t="s">
        <v>2935</v>
      </c>
      <c r="D952" t="s">
        <v>13758</v>
      </c>
      <c r="E952">
        <v>3</v>
      </c>
      <c r="F952" t="s">
        <v>15</v>
      </c>
      <c r="G952" t="s">
        <v>2936</v>
      </c>
      <c r="H952" t="s">
        <v>2937</v>
      </c>
      <c r="I952">
        <v>201</v>
      </c>
      <c r="J952" t="s">
        <v>18</v>
      </c>
      <c r="K952" t="s">
        <v>2938</v>
      </c>
      <c r="L952" t="s">
        <v>2939</v>
      </c>
      <c r="M952">
        <v>5</v>
      </c>
      <c r="N952">
        <v>3</v>
      </c>
      <c r="O952" t="s">
        <v>6132</v>
      </c>
      <c r="P952">
        <v>4</v>
      </c>
      <c r="Q952">
        <v>1</v>
      </c>
      <c r="R952">
        <v>950</v>
      </c>
      <c r="S952" t="s">
        <v>9942</v>
      </c>
      <c r="T952" t="s">
        <v>8120</v>
      </c>
      <c r="U952">
        <f t="shared" si="14"/>
        <v>5</v>
      </c>
    </row>
    <row r="953" spans="1:21" x14ac:dyDescent="0.25">
      <c r="A953" s="1">
        <v>951</v>
      </c>
      <c r="B953" t="s">
        <v>2990</v>
      </c>
      <c r="C953" t="s">
        <v>2991</v>
      </c>
      <c r="D953" t="s">
        <v>14082</v>
      </c>
      <c r="E953">
        <v>3</v>
      </c>
      <c r="F953" t="s">
        <v>31</v>
      </c>
      <c r="G953" t="s">
        <v>2992</v>
      </c>
      <c r="H953" t="s">
        <v>2993</v>
      </c>
      <c r="I953">
        <v>13063</v>
      </c>
      <c r="J953" t="s">
        <v>34</v>
      </c>
      <c r="K953" t="s">
        <v>2994</v>
      </c>
      <c r="L953" t="s">
        <v>2995</v>
      </c>
      <c r="M953">
        <v>5</v>
      </c>
      <c r="N953">
        <v>1</v>
      </c>
      <c r="O953" t="s">
        <v>6130</v>
      </c>
      <c r="P953">
        <v>5</v>
      </c>
      <c r="Q953">
        <v>0</v>
      </c>
      <c r="R953">
        <v>951</v>
      </c>
      <c r="S953" t="s">
        <v>8119</v>
      </c>
      <c r="T953" t="s">
        <v>8118</v>
      </c>
      <c r="U953">
        <f t="shared" si="14"/>
        <v>8</v>
      </c>
    </row>
    <row r="954" spans="1:21" x14ac:dyDescent="0.25">
      <c r="A954" s="1">
        <v>952</v>
      </c>
      <c r="B954" t="s">
        <v>3055</v>
      </c>
      <c r="C954" t="s">
        <v>3056</v>
      </c>
      <c r="D954" t="s">
        <v>13121</v>
      </c>
      <c r="E954">
        <v>3</v>
      </c>
      <c r="F954" t="s">
        <v>31</v>
      </c>
      <c r="G954" t="s">
        <v>3057</v>
      </c>
      <c r="H954" t="s">
        <v>3058</v>
      </c>
      <c r="I954">
        <v>54125</v>
      </c>
      <c r="J954" t="s">
        <v>34</v>
      </c>
      <c r="K954" t="s">
        <v>3059</v>
      </c>
      <c r="L954" t="s">
        <v>3060</v>
      </c>
      <c r="M954">
        <v>5</v>
      </c>
      <c r="N954">
        <v>2</v>
      </c>
      <c r="O954" t="s">
        <v>6128</v>
      </c>
      <c r="P954">
        <v>2</v>
      </c>
      <c r="Q954">
        <v>3</v>
      </c>
      <c r="R954">
        <v>952</v>
      </c>
      <c r="S954" t="s">
        <v>8117</v>
      </c>
      <c r="T954" t="s">
        <v>8116</v>
      </c>
      <c r="U954">
        <f t="shared" si="14"/>
        <v>4</v>
      </c>
    </row>
    <row r="955" spans="1:21" x14ac:dyDescent="0.25">
      <c r="A955" s="1">
        <v>953</v>
      </c>
      <c r="B955" t="s">
        <v>3115</v>
      </c>
      <c r="C955" t="s">
        <v>3116</v>
      </c>
      <c r="D955" t="s">
        <v>13821</v>
      </c>
      <c r="E955">
        <v>3</v>
      </c>
      <c r="F955" t="s">
        <v>286</v>
      </c>
      <c r="G955" t="s">
        <v>3117</v>
      </c>
      <c r="H955" t="s">
        <v>3118</v>
      </c>
      <c r="I955">
        <v>52187</v>
      </c>
      <c r="J955" t="s">
        <v>287</v>
      </c>
      <c r="K955" t="s">
        <v>3119</v>
      </c>
      <c r="L955" t="s">
        <v>3120</v>
      </c>
      <c r="M955">
        <v>5</v>
      </c>
      <c r="N955">
        <v>2</v>
      </c>
      <c r="O955" t="s">
        <v>6126</v>
      </c>
      <c r="P955">
        <v>5</v>
      </c>
      <c r="Q955">
        <v>0</v>
      </c>
      <c r="R955">
        <v>953</v>
      </c>
      <c r="S955" t="s">
        <v>8115</v>
      </c>
      <c r="T955" t="s">
        <v>8114</v>
      </c>
      <c r="U955">
        <f t="shared" si="14"/>
        <v>5</v>
      </c>
    </row>
    <row r="956" spans="1:21" x14ac:dyDescent="0.25">
      <c r="A956" s="1">
        <v>954</v>
      </c>
      <c r="B956" t="s">
        <v>3191</v>
      </c>
      <c r="C956" t="s">
        <v>3192</v>
      </c>
      <c r="D956" t="s">
        <v>13451</v>
      </c>
      <c r="E956">
        <v>3</v>
      </c>
      <c r="F956" t="s">
        <v>15</v>
      </c>
      <c r="G956" t="s">
        <v>3193</v>
      </c>
      <c r="H956" t="s">
        <v>3194</v>
      </c>
      <c r="I956">
        <v>2744</v>
      </c>
      <c r="J956" t="s">
        <v>18</v>
      </c>
      <c r="K956" t="s">
        <v>3195</v>
      </c>
      <c r="L956" t="s">
        <v>3196</v>
      </c>
      <c r="M956">
        <v>5</v>
      </c>
      <c r="N956">
        <v>3</v>
      </c>
      <c r="O956" t="s">
        <v>6124</v>
      </c>
      <c r="P956">
        <v>3</v>
      </c>
      <c r="Q956">
        <v>2</v>
      </c>
      <c r="R956">
        <v>954</v>
      </c>
      <c r="S956" t="s">
        <v>8113</v>
      </c>
      <c r="T956" t="s">
        <v>8112</v>
      </c>
      <c r="U956">
        <f t="shared" si="14"/>
        <v>5</v>
      </c>
    </row>
    <row r="957" spans="1:21" x14ac:dyDescent="0.25">
      <c r="A957" s="1">
        <v>955</v>
      </c>
      <c r="B957" t="s">
        <v>3197</v>
      </c>
      <c r="C957" t="s">
        <v>3198</v>
      </c>
      <c r="D957" t="s">
        <v>14044</v>
      </c>
      <c r="E957">
        <v>3</v>
      </c>
      <c r="F957" t="s">
        <v>117</v>
      </c>
      <c r="G957" t="s">
        <v>3199</v>
      </c>
      <c r="H957" t="s">
        <v>3200</v>
      </c>
      <c r="I957">
        <v>4786</v>
      </c>
      <c r="J957" t="s">
        <v>120</v>
      </c>
      <c r="K957" t="s">
        <v>3201</v>
      </c>
      <c r="L957" t="s">
        <v>3202</v>
      </c>
      <c r="M957">
        <v>5</v>
      </c>
      <c r="N957">
        <v>0</v>
      </c>
      <c r="O957" t="s">
        <v>6122</v>
      </c>
      <c r="P957">
        <v>4</v>
      </c>
      <c r="Q957">
        <v>1</v>
      </c>
      <c r="R957">
        <v>955</v>
      </c>
      <c r="S957" t="s">
        <v>8111</v>
      </c>
      <c r="T957" t="s">
        <v>8110</v>
      </c>
      <c r="U957">
        <f t="shared" si="14"/>
        <v>7</v>
      </c>
    </row>
    <row r="958" spans="1:21" x14ac:dyDescent="0.25">
      <c r="A958" s="1">
        <v>956</v>
      </c>
      <c r="B958" t="s">
        <v>3240</v>
      </c>
      <c r="C958" t="s">
        <v>3241</v>
      </c>
      <c r="D958" t="s">
        <v>13455</v>
      </c>
      <c r="E958">
        <v>3</v>
      </c>
      <c r="F958" t="s">
        <v>39</v>
      </c>
      <c r="G958" t="s">
        <v>3242</v>
      </c>
      <c r="H958" t="s">
        <v>3243</v>
      </c>
      <c r="I958">
        <v>108</v>
      </c>
      <c r="J958" t="s">
        <v>42</v>
      </c>
      <c r="K958" t="s">
        <v>3244</v>
      </c>
      <c r="L958" t="s">
        <v>3245</v>
      </c>
      <c r="M958">
        <v>5</v>
      </c>
      <c r="N958">
        <v>3</v>
      </c>
      <c r="O958" t="s">
        <v>6120</v>
      </c>
      <c r="P958">
        <v>3</v>
      </c>
      <c r="Q958">
        <v>2</v>
      </c>
      <c r="R958">
        <v>956</v>
      </c>
      <c r="S958" t="s">
        <v>8109</v>
      </c>
      <c r="T958" t="s">
        <v>8108</v>
      </c>
      <c r="U958">
        <f t="shared" si="14"/>
        <v>5</v>
      </c>
    </row>
    <row r="959" spans="1:21" x14ac:dyDescent="0.25">
      <c r="A959" s="1">
        <v>957</v>
      </c>
      <c r="B959" t="s">
        <v>3309</v>
      </c>
      <c r="C959" t="s">
        <v>3310</v>
      </c>
      <c r="D959" t="s">
        <v>13759</v>
      </c>
      <c r="E959">
        <v>3</v>
      </c>
      <c r="F959" t="s">
        <v>198</v>
      </c>
      <c r="G959" t="s">
        <v>3311</v>
      </c>
      <c r="H959" t="s">
        <v>3312</v>
      </c>
      <c r="I959">
        <v>32952</v>
      </c>
      <c r="J959" t="s">
        <v>199</v>
      </c>
      <c r="K959" t="s">
        <v>3313</v>
      </c>
      <c r="L959" t="s">
        <v>3314</v>
      </c>
      <c r="M959">
        <v>5</v>
      </c>
      <c r="N959">
        <v>3</v>
      </c>
      <c r="O959" t="s">
        <v>6118</v>
      </c>
      <c r="P959">
        <v>4</v>
      </c>
      <c r="Q959">
        <v>1</v>
      </c>
      <c r="R959">
        <v>957</v>
      </c>
      <c r="S959" t="s">
        <v>8107</v>
      </c>
      <c r="T959" t="s">
        <v>8106</v>
      </c>
      <c r="U959">
        <f t="shared" si="14"/>
        <v>5</v>
      </c>
    </row>
    <row r="960" spans="1:21" x14ac:dyDescent="0.25">
      <c r="A960" s="1">
        <v>958</v>
      </c>
      <c r="B960" t="s">
        <v>3321</v>
      </c>
      <c r="C960" t="s">
        <v>3322</v>
      </c>
      <c r="D960" t="s">
        <v>13960</v>
      </c>
      <c r="E960">
        <v>3</v>
      </c>
      <c r="F960" t="s">
        <v>198</v>
      </c>
      <c r="G960" t="s">
        <v>3323</v>
      </c>
      <c r="H960" t="s">
        <v>3324</v>
      </c>
      <c r="I960">
        <v>1374</v>
      </c>
      <c r="J960" t="s">
        <v>199</v>
      </c>
      <c r="K960" t="s">
        <v>3325</v>
      </c>
      <c r="L960" t="s">
        <v>3326</v>
      </c>
      <c r="M960">
        <v>5</v>
      </c>
      <c r="N960">
        <v>3</v>
      </c>
      <c r="O960" t="s">
        <v>6116</v>
      </c>
      <c r="P960">
        <v>4</v>
      </c>
      <c r="Q960">
        <v>1</v>
      </c>
      <c r="R960">
        <v>958</v>
      </c>
      <c r="S960" t="s">
        <v>8105</v>
      </c>
      <c r="T960" t="s">
        <v>8104</v>
      </c>
      <c r="U960">
        <f t="shared" si="14"/>
        <v>6</v>
      </c>
    </row>
    <row r="961" spans="1:21" x14ac:dyDescent="0.25">
      <c r="A961" s="1">
        <v>959</v>
      </c>
      <c r="B961" t="s">
        <v>3333</v>
      </c>
      <c r="C961" t="s">
        <v>3334</v>
      </c>
      <c r="D961" t="s">
        <v>13823</v>
      </c>
      <c r="E961">
        <v>3</v>
      </c>
      <c r="F961" t="s">
        <v>31</v>
      </c>
      <c r="G961" t="s">
        <v>3335</v>
      </c>
      <c r="H961" t="s">
        <v>3336</v>
      </c>
      <c r="I961">
        <v>3448</v>
      </c>
      <c r="J961" t="s">
        <v>34</v>
      </c>
      <c r="K961" t="s">
        <v>3337</v>
      </c>
      <c r="L961" t="s">
        <v>3338</v>
      </c>
      <c r="M961">
        <v>5</v>
      </c>
      <c r="N961">
        <v>3</v>
      </c>
      <c r="O961" t="s">
        <v>6114</v>
      </c>
      <c r="P961">
        <v>5</v>
      </c>
      <c r="Q961">
        <v>0</v>
      </c>
      <c r="R961">
        <v>959</v>
      </c>
      <c r="S961" t="s">
        <v>8103</v>
      </c>
      <c r="T961" t="s">
        <v>8102</v>
      </c>
      <c r="U961">
        <f t="shared" si="14"/>
        <v>5</v>
      </c>
    </row>
    <row r="962" spans="1:21" x14ac:dyDescent="0.25">
      <c r="A962" s="1">
        <v>960</v>
      </c>
      <c r="B962" t="s">
        <v>3369</v>
      </c>
      <c r="C962" t="s">
        <v>3370</v>
      </c>
      <c r="D962" t="s">
        <v>13824</v>
      </c>
      <c r="E962">
        <v>3</v>
      </c>
      <c r="F962" t="s">
        <v>31</v>
      </c>
      <c r="G962" t="s">
        <v>3371</v>
      </c>
      <c r="H962" t="s">
        <v>3372</v>
      </c>
      <c r="I962">
        <v>27186</v>
      </c>
      <c r="J962" t="s">
        <v>34</v>
      </c>
      <c r="K962" t="s">
        <v>3373</v>
      </c>
      <c r="L962" t="s">
        <v>3374</v>
      </c>
      <c r="M962">
        <v>5</v>
      </c>
      <c r="N962">
        <v>1</v>
      </c>
      <c r="O962" t="s">
        <v>6112</v>
      </c>
      <c r="P962">
        <v>5</v>
      </c>
      <c r="Q962">
        <v>0</v>
      </c>
      <c r="R962">
        <v>960</v>
      </c>
      <c r="S962" t="s">
        <v>8101</v>
      </c>
      <c r="T962" t="s">
        <v>8100</v>
      </c>
      <c r="U962">
        <f t="shared" si="14"/>
        <v>5</v>
      </c>
    </row>
    <row r="963" spans="1:21" x14ac:dyDescent="0.25">
      <c r="A963" s="1">
        <v>961</v>
      </c>
      <c r="B963" t="s">
        <v>3446</v>
      </c>
      <c r="C963" t="s">
        <v>3447</v>
      </c>
      <c r="D963" t="s">
        <v>13227</v>
      </c>
      <c r="E963">
        <v>4</v>
      </c>
      <c r="F963" t="s">
        <v>31</v>
      </c>
      <c r="G963" t="s">
        <v>3448</v>
      </c>
      <c r="H963" t="s">
        <v>3449</v>
      </c>
      <c r="I963">
        <v>102</v>
      </c>
      <c r="J963" t="s">
        <v>34</v>
      </c>
      <c r="K963" t="s">
        <v>3450</v>
      </c>
      <c r="L963" t="s">
        <v>3451</v>
      </c>
      <c r="M963">
        <v>5</v>
      </c>
      <c r="N963">
        <v>3</v>
      </c>
      <c r="O963" t="s">
        <v>6110</v>
      </c>
      <c r="P963">
        <v>7</v>
      </c>
      <c r="Q963">
        <v>-2</v>
      </c>
      <c r="R963">
        <v>961</v>
      </c>
      <c r="S963" t="s">
        <v>8099</v>
      </c>
      <c r="T963" t="s">
        <v>8098</v>
      </c>
      <c r="U963">
        <f t="shared" si="14"/>
        <v>4</v>
      </c>
    </row>
    <row r="964" spans="1:21" x14ac:dyDescent="0.25">
      <c r="A964" s="1">
        <v>962</v>
      </c>
      <c r="B964" t="s">
        <v>1669</v>
      </c>
      <c r="C964" t="s">
        <v>3476</v>
      </c>
      <c r="D964" t="s">
        <v>13760</v>
      </c>
      <c r="E964">
        <v>4</v>
      </c>
      <c r="F964" t="s">
        <v>286</v>
      </c>
      <c r="G964" t="s">
        <v>3477</v>
      </c>
      <c r="H964" t="s">
        <v>1672</v>
      </c>
      <c r="I964">
        <v>1430</v>
      </c>
      <c r="J964" t="s">
        <v>287</v>
      </c>
      <c r="K964" t="s">
        <v>3478</v>
      </c>
      <c r="L964" t="s">
        <v>3479</v>
      </c>
      <c r="M964">
        <v>5</v>
      </c>
      <c r="N964">
        <v>3</v>
      </c>
      <c r="O964" t="s">
        <v>6476</v>
      </c>
      <c r="P964">
        <v>4</v>
      </c>
      <c r="Q964">
        <v>1</v>
      </c>
      <c r="R964">
        <v>962</v>
      </c>
      <c r="S964" t="s">
        <v>8097</v>
      </c>
      <c r="T964" t="s">
        <v>8096</v>
      </c>
      <c r="U964">
        <f t="shared" ref="U964:U1001" si="15">LEN(T964)-LEN(SUBSTITUTE(T964,"{",""))</f>
        <v>5</v>
      </c>
    </row>
    <row r="965" spans="1:21" x14ac:dyDescent="0.25">
      <c r="A965" s="1">
        <v>963</v>
      </c>
      <c r="B965" t="s">
        <v>3627</v>
      </c>
      <c r="C965" t="s">
        <v>3628</v>
      </c>
      <c r="D965" t="s">
        <v>13845</v>
      </c>
      <c r="E965">
        <v>4</v>
      </c>
      <c r="F965" t="s">
        <v>187</v>
      </c>
      <c r="G965" t="s">
        <v>3629</v>
      </c>
      <c r="H965" t="s">
        <v>3630</v>
      </c>
      <c r="I965">
        <v>896</v>
      </c>
      <c r="J965" t="s">
        <v>161</v>
      </c>
      <c r="K965" t="s">
        <v>3631</v>
      </c>
      <c r="L965" t="s">
        <v>3632</v>
      </c>
      <c r="M965">
        <v>5</v>
      </c>
      <c r="N965">
        <v>2</v>
      </c>
      <c r="O965" t="s">
        <v>6106</v>
      </c>
      <c r="P965">
        <v>2</v>
      </c>
      <c r="Q965">
        <v>3</v>
      </c>
      <c r="R965">
        <v>963</v>
      </c>
      <c r="S965" t="s">
        <v>8095</v>
      </c>
      <c r="T965" t="s">
        <v>8094</v>
      </c>
      <c r="U965">
        <f t="shared" si="15"/>
        <v>6</v>
      </c>
    </row>
    <row r="966" spans="1:21" x14ac:dyDescent="0.25">
      <c r="A966" s="1">
        <v>964</v>
      </c>
      <c r="B966" t="s">
        <v>3736</v>
      </c>
      <c r="C966" t="s">
        <v>3737</v>
      </c>
      <c r="D966" t="s">
        <v>14010</v>
      </c>
      <c r="E966">
        <v>4</v>
      </c>
      <c r="F966" t="s">
        <v>286</v>
      </c>
      <c r="G966" t="s">
        <v>3738</v>
      </c>
      <c r="H966" t="s">
        <v>3739</v>
      </c>
      <c r="I966">
        <v>30626</v>
      </c>
      <c r="J966" t="s">
        <v>287</v>
      </c>
      <c r="K966" t="s">
        <v>3740</v>
      </c>
      <c r="L966" t="s">
        <v>3741</v>
      </c>
      <c r="M966">
        <v>5</v>
      </c>
      <c r="N966">
        <v>1</v>
      </c>
      <c r="O966" t="s">
        <v>6104</v>
      </c>
      <c r="P966">
        <v>5</v>
      </c>
      <c r="Q966">
        <v>0</v>
      </c>
      <c r="R966">
        <v>964</v>
      </c>
      <c r="S966" t="s">
        <v>8093</v>
      </c>
      <c r="T966" t="s">
        <v>8092</v>
      </c>
      <c r="U966">
        <f t="shared" si="15"/>
        <v>6</v>
      </c>
    </row>
    <row r="967" spans="1:21" x14ac:dyDescent="0.25">
      <c r="A967" s="1">
        <v>965</v>
      </c>
      <c r="B967" t="s">
        <v>3754</v>
      </c>
      <c r="C967" t="s">
        <v>3755</v>
      </c>
      <c r="D967" t="s">
        <v>13463</v>
      </c>
      <c r="E967">
        <v>4</v>
      </c>
      <c r="F967" t="s">
        <v>187</v>
      </c>
      <c r="G967" t="s">
        <v>3756</v>
      </c>
      <c r="H967" t="s">
        <v>3757</v>
      </c>
      <c r="I967">
        <v>26048</v>
      </c>
      <c r="J967" t="s">
        <v>161</v>
      </c>
      <c r="K967" t="s">
        <v>3758</v>
      </c>
      <c r="L967" t="s">
        <v>3759</v>
      </c>
      <c r="M967">
        <v>5</v>
      </c>
      <c r="N967">
        <v>3</v>
      </c>
      <c r="O967" t="s">
        <v>6102</v>
      </c>
      <c r="P967">
        <v>3</v>
      </c>
      <c r="Q967">
        <v>2</v>
      </c>
      <c r="R967">
        <v>965</v>
      </c>
      <c r="S967" t="s">
        <v>8091</v>
      </c>
      <c r="T967" t="s">
        <v>8090</v>
      </c>
      <c r="U967">
        <f t="shared" si="15"/>
        <v>5</v>
      </c>
    </row>
    <row r="968" spans="1:21" x14ac:dyDescent="0.25">
      <c r="A968" s="1">
        <v>966</v>
      </c>
      <c r="B968" t="s">
        <v>3802</v>
      </c>
      <c r="C968" t="s">
        <v>3803</v>
      </c>
      <c r="D968" t="s">
        <v>13761</v>
      </c>
      <c r="E968">
        <v>4</v>
      </c>
      <c r="F968" t="s">
        <v>31</v>
      </c>
      <c r="G968" t="s">
        <v>3804</v>
      </c>
      <c r="H968" t="s">
        <v>3805</v>
      </c>
      <c r="I968">
        <v>64578</v>
      </c>
      <c r="J968" t="s">
        <v>34</v>
      </c>
      <c r="K968" t="s">
        <v>3806</v>
      </c>
      <c r="L968" t="s">
        <v>3807</v>
      </c>
      <c r="M968">
        <v>5</v>
      </c>
      <c r="N968">
        <v>3</v>
      </c>
      <c r="O968" t="s">
        <v>6100</v>
      </c>
      <c r="P968">
        <v>4</v>
      </c>
      <c r="Q968">
        <v>1</v>
      </c>
      <c r="R968">
        <v>966</v>
      </c>
      <c r="S968" t="s">
        <v>8089</v>
      </c>
      <c r="T968" t="s">
        <v>8088</v>
      </c>
      <c r="U968">
        <f t="shared" si="15"/>
        <v>5</v>
      </c>
    </row>
    <row r="969" spans="1:21" x14ac:dyDescent="0.25">
      <c r="A969" s="1">
        <v>967</v>
      </c>
      <c r="B969" t="s">
        <v>3844</v>
      </c>
      <c r="C969" t="s">
        <v>3845</v>
      </c>
      <c r="D969" t="s">
        <v>14062</v>
      </c>
      <c r="E969">
        <v>4</v>
      </c>
      <c r="F969" t="s">
        <v>286</v>
      </c>
      <c r="G969" t="s">
        <v>3846</v>
      </c>
      <c r="H969" t="s">
        <v>3847</v>
      </c>
      <c r="I969">
        <v>2159</v>
      </c>
      <c r="J969" t="s">
        <v>287</v>
      </c>
      <c r="K969" t="s">
        <v>3848</v>
      </c>
      <c r="L969" t="s">
        <v>3849</v>
      </c>
      <c r="M969">
        <v>5</v>
      </c>
      <c r="N969">
        <v>3</v>
      </c>
      <c r="O969" t="s">
        <v>6098</v>
      </c>
      <c r="P969">
        <v>5</v>
      </c>
      <c r="Q969">
        <v>0</v>
      </c>
      <c r="R969">
        <v>967</v>
      </c>
      <c r="S969" t="s">
        <v>8087</v>
      </c>
      <c r="T969" t="s">
        <v>8086</v>
      </c>
      <c r="U969">
        <f t="shared" si="15"/>
        <v>7</v>
      </c>
    </row>
    <row r="970" spans="1:21" x14ac:dyDescent="0.25">
      <c r="A970" s="1">
        <v>968</v>
      </c>
      <c r="B970" t="s">
        <v>3916</v>
      </c>
      <c r="C970" t="s">
        <v>3917</v>
      </c>
      <c r="D970" t="s">
        <v>13226</v>
      </c>
      <c r="E970">
        <v>4</v>
      </c>
      <c r="F970" t="s">
        <v>286</v>
      </c>
      <c r="G970" t="s">
        <v>3918</v>
      </c>
      <c r="H970" t="s">
        <v>3919</v>
      </c>
      <c r="I970">
        <v>1935</v>
      </c>
      <c r="J970" t="s">
        <v>287</v>
      </c>
      <c r="K970" t="s">
        <v>3920</v>
      </c>
      <c r="L970" t="s">
        <v>3921</v>
      </c>
      <c r="M970">
        <v>5</v>
      </c>
      <c r="N970">
        <v>3</v>
      </c>
      <c r="O970" t="s">
        <v>6096</v>
      </c>
      <c r="P970">
        <v>5</v>
      </c>
      <c r="Q970">
        <v>0</v>
      </c>
      <c r="R970">
        <v>968</v>
      </c>
      <c r="S970" t="s">
        <v>8085</v>
      </c>
      <c r="T970" t="s">
        <v>8084</v>
      </c>
      <c r="U970">
        <f t="shared" si="15"/>
        <v>4</v>
      </c>
    </row>
    <row r="971" spans="1:21" x14ac:dyDescent="0.25">
      <c r="A971" s="1">
        <v>969</v>
      </c>
      <c r="B971" t="s">
        <v>3952</v>
      </c>
      <c r="C971" t="s">
        <v>3953</v>
      </c>
      <c r="D971" t="s">
        <v>13762</v>
      </c>
      <c r="E971">
        <v>4</v>
      </c>
      <c r="F971" t="s">
        <v>39</v>
      </c>
      <c r="G971" t="s">
        <v>3954</v>
      </c>
      <c r="H971" t="s">
        <v>3955</v>
      </c>
      <c r="I971">
        <v>42134</v>
      </c>
      <c r="J971" t="s">
        <v>42</v>
      </c>
      <c r="K971" t="s">
        <v>3956</v>
      </c>
      <c r="L971" t="s">
        <v>3957</v>
      </c>
      <c r="M971">
        <v>5</v>
      </c>
      <c r="N971">
        <v>1</v>
      </c>
      <c r="O971" t="s">
        <v>6094</v>
      </c>
      <c r="P971">
        <v>4</v>
      </c>
      <c r="Q971">
        <v>1</v>
      </c>
      <c r="R971">
        <v>969</v>
      </c>
      <c r="S971" t="s">
        <v>8083</v>
      </c>
      <c r="T971" t="s">
        <v>8082</v>
      </c>
      <c r="U971">
        <f t="shared" si="15"/>
        <v>5</v>
      </c>
    </row>
    <row r="972" spans="1:21" x14ac:dyDescent="0.25">
      <c r="A972" s="1">
        <v>970</v>
      </c>
      <c r="B972" t="s">
        <v>3191</v>
      </c>
      <c r="C972" t="s">
        <v>4048</v>
      </c>
      <c r="D972" t="s">
        <v>13464</v>
      </c>
      <c r="E972">
        <v>4</v>
      </c>
      <c r="F972" t="s">
        <v>296</v>
      </c>
      <c r="G972" t="s">
        <v>4049</v>
      </c>
      <c r="H972" t="s">
        <v>3194</v>
      </c>
      <c r="I972">
        <v>2744</v>
      </c>
      <c r="J972" t="s">
        <v>42</v>
      </c>
      <c r="K972" t="s">
        <v>4050</v>
      </c>
      <c r="L972" t="s">
        <v>4051</v>
      </c>
      <c r="M972">
        <v>5</v>
      </c>
      <c r="N972">
        <v>3</v>
      </c>
      <c r="O972" t="s">
        <v>6124</v>
      </c>
      <c r="P972">
        <v>3</v>
      </c>
      <c r="Q972">
        <v>2</v>
      </c>
      <c r="R972">
        <v>970</v>
      </c>
      <c r="S972" t="s">
        <v>8081</v>
      </c>
      <c r="T972" t="s">
        <v>8080</v>
      </c>
      <c r="U972">
        <f t="shared" si="15"/>
        <v>5</v>
      </c>
    </row>
    <row r="973" spans="1:21" x14ac:dyDescent="0.25">
      <c r="A973" s="1">
        <v>971</v>
      </c>
      <c r="B973" t="s">
        <v>2934</v>
      </c>
      <c r="C973" t="s">
        <v>4082</v>
      </c>
      <c r="D973" t="s">
        <v>13763</v>
      </c>
      <c r="E973">
        <v>4</v>
      </c>
      <c r="F973" t="s">
        <v>39</v>
      </c>
      <c r="G973" t="s">
        <v>4083</v>
      </c>
      <c r="H973" t="s">
        <v>2937</v>
      </c>
      <c r="I973">
        <v>201</v>
      </c>
      <c r="J973" t="s">
        <v>42</v>
      </c>
      <c r="K973" t="s">
        <v>4084</v>
      </c>
      <c r="L973" t="s">
        <v>4085</v>
      </c>
      <c r="M973">
        <v>5</v>
      </c>
      <c r="N973">
        <v>3</v>
      </c>
      <c r="O973" t="s">
        <v>6132</v>
      </c>
      <c r="P973">
        <v>4</v>
      </c>
      <c r="Q973">
        <v>1</v>
      </c>
      <c r="R973">
        <v>971</v>
      </c>
      <c r="S973" t="s">
        <v>8079</v>
      </c>
      <c r="T973" t="s">
        <v>8078</v>
      </c>
      <c r="U973">
        <f t="shared" si="15"/>
        <v>5</v>
      </c>
    </row>
    <row r="974" spans="1:21" x14ac:dyDescent="0.25">
      <c r="A974" s="1">
        <v>972</v>
      </c>
      <c r="B974" t="s">
        <v>4194</v>
      </c>
      <c r="C974" t="s">
        <v>4195</v>
      </c>
      <c r="D974" t="s">
        <v>14045</v>
      </c>
      <c r="E974">
        <v>4</v>
      </c>
      <c r="F974" t="s">
        <v>286</v>
      </c>
      <c r="G974" t="s">
        <v>4196</v>
      </c>
      <c r="H974" t="s">
        <v>4197</v>
      </c>
      <c r="I974">
        <v>654</v>
      </c>
      <c r="J974" t="s">
        <v>287</v>
      </c>
      <c r="K974" t="s">
        <v>4198</v>
      </c>
      <c r="L974" t="s">
        <v>4199</v>
      </c>
      <c r="M974">
        <v>5</v>
      </c>
      <c r="N974">
        <v>3</v>
      </c>
      <c r="O974" t="s">
        <v>6088</v>
      </c>
      <c r="P974">
        <v>4</v>
      </c>
      <c r="Q974">
        <v>1</v>
      </c>
      <c r="R974">
        <v>972</v>
      </c>
      <c r="S974" t="s">
        <v>8077</v>
      </c>
      <c r="T974" t="s">
        <v>8076</v>
      </c>
      <c r="U974">
        <f t="shared" si="15"/>
        <v>7</v>
      </c>
    </row>
    <row r="975" spans="1:21" x14ac:dyDescent="0.25">
      <c r="A975" s="1">
        <v>973</v>
      </c>
      <c r="B975" t="s">
        <v>4236</v>
      </c>
      <c r="C975" t="s">
        <v>4237</v>
      </c>
      <c r="D975" t="s">
        <v>13768</v>
      </c>
      <c r="E975">
        <v>4</v>
      </c>
      <c r="F975" t="s">
        <v>73</v>
      </c>
      <c r="G975" t="s">
        <v>4238</v>
      </c>
      <c r="H975" t="s">
        <v>4239</v>
      </c>
      <c r="I975">
        <v>5905</v>
      </c>
      <c r="J975" t="s">
        <v>76</v>
      </c>
      <c r="K975" t="s">
        <v>4240</v>
      </c>
      <c r="L975" t="s">
        <v>4241</v>
      </c>
      <c r="M975">
        <v>5</v>
      </c>
      <c r="N975">
        <v>1</v>
      </c>
      <c r="O975" t="s">
        <v>6086</v>
      </c>
      <c r="P975">
        <v>4</v>
      </c>
      <c r="Q975">
        <v>1</v>
      </c>
      <c r="R975">
        <v>973</v>
      </c>
      <c r="S975" t="s">
        <v>8075</v>
      </c>
      <c r="T975" t="s">
        <v>8074</v>
      </c>
      <c r="U975">
        <f t="shared" si="15"/>
        <v>5</v>
      </c>
    </row>
    <row r="976" spans="1:21" x14ac:dyDescent="0.25">
      <c r="A976" s="1">
        <v>974</v>
      </c>
      <c r="B976" t="s">
        <v>4288</v>
      </c>
      <c r="C976" t="s">
        <v>4289</v>
      </c>
      <c r="D976" t="s">
        <v>14014</v>
      </c>
      <c r="E976">
        <v>4</v>
      </c>
      <c r="F976" t="s">
        <v>15</v>
      </c>
      <c r="G976" t="s">
        <v>4290</v>
      </c>
      <c r="H976" t="s">
        <v>4291</v>
      </c>
      <c r="I976">
        <v>1271</v>
      </c>
      <c r="J976" t="s">
        <v>18</v>
      </c>
      <c r="K976" t="s">
        <v>4292</v>
      </c>
      <c r="L976" t="s">
        <v>4293</v>
      </c>
      <c r="M976">
        <v>5</v>
      </c>
      <c r="N976">
        <v>3</v>
      </c>
      <c r="O976" t="s">
        <v>6084</v>
      </c>
      <c r="P976">
        <v>5</v>
      </c>
      <c r="Q976">
        <v>0</v>
      </c>
      <c r="R976">
        <v>974</v>
      </c>
      <c r="S976" t="s">
        <v>8073</v>
      </c>
      <c r="T976" t="s">
        <v>8072</v>
      </c>
      <c r="U976">
        <f t="shared" si="15"/>
        <v>6</v>
      </c>
    </row>
    <row r="977" spans="1:21" x14ac:dyDescent="0.25">
      <c r="A977" s="1">
        <v>975</v>
      </c>
      <c r="B977" t="s">
        <v>4435</v>
      </c>
      <c r="C977" t="s">
        <v>4436</v>
      </c>
      <c r="D977" t="s">
        <v>13826</v>
      </c>
      <c r="E977">
        <v>4</v>
      </c>
      <c r="F977" t="s">
        <v>117</v>
      </c>
      <c r="G977" t="s">
        <v>4437</v>
      </c>
      <c r="H977" t="s">
        <v>4438</v>
      </c>
      <c r="I977">
        <v>2379</v>
      </c>
      <c r="J977" t="s">
        <v>120</v>
      </c>
      <c r="K977" t="s">
        <v>4439</v>
      </c>
      <c r="L977" t="s">
        <v>4440</v>
      </c>
      <c r="M977">
        <v>5</v>
      </c>
      <c r="N977">
        <v>3</v>
      </c>
      <c r="O977" t="s">
        <v>6082</v>
      </c>
      <c r="P977">
        <v>5</v>
      </c>
      <c r="Q977">
        <v>0</v>
      </c>
      <c r="R977">
        <v>975</v>
      </c>
      <c r="S977" t="s">
        <v>8071</v>
      </c>
      <c r="T977" t="s">
        <v>8070</v>
      </c>
      <c r="U977">
        <f t="shared" si="15"/>
        <v>5</v>
      </c>
    </row>
    <row r="978" spans="1:21" x14ac:dyDescent="0.25">
      <c r="A978" s="1">
        <v>976</v>
      </c>
      <c r="B978" t="s">
        <v>4441</v>
      </c>
      <c r="C978" t="s">
        <v>4442</v>
      </c>
      <c r="D978" t="s">
        <v>13097</v>
      </c>
      <c r="E978">
        <v>4</v>
      </c>
      <c r="F978" t="s">
        <v>73</v>
      </c>
      <c r="G978" t="s">
        <v>4443</v>
      </c>
      <c r="H978" t="s">
        <v>4444</v>
      </c>
      <c r="I978">
        <v>1431</v>
      </c>
      <c r="J978" t="s">
        <v>76</v>
      </c>
      <c r="K978" t="s">
        <v>4445</v>
      </c>
      <c r="L978" t="s">
        <v>4446</v>
      </c>
      <c r="M978">
        <v>5</v>
      </c>
      <c r="N978">
        <v>2</v>
      </c>
      <c r="O978" t="s">
        <v>6080</v>
      </c>
      <c r="P978">
        <v>2</v>
      </c>
      <c r="Q978">
        <v>3</v>
      </c>
      <c r="R978">
        <v>976</v>
      </c>
      <c r="S978" t="s">
        <v>8069</v>
      </c>
      <c r="T978" t="s">
        <v>8068</v>
      </c>
      <c r="U978">
        <f t="shared" si="15"/>
        <v>3</v>
      </c>
    </row>
    <row r="979" spans="1:21" x14ac:dyDescent="0.25">
      <c r="A979" s="1">
        <v>977</v>
      </c>
      <c r="B979" t="s">
        <v>4573</v>
      </c>
      <c r="C979" t="s">
        <v>4574</v>
      </c>
      <c r="D979" t="s">
        <v>13769</v>
      </c>
      <c r="E979">
        <v>4</v>
      </c>
      <c r="F979" t="s">
        <v>187</v>
      </c>
      <c r="G979" t="s">
        <v>4575</v>
      </c>
      <c r="H979" t="s">
        <v>4576</v>
      </c>
      <c r="I979">
        <v>12743</v>
      </c>
      <c r="J979" t="s">
        <v>161</v>
      </c>
      <c r="K979" t="s">
        <v>4577</v>
      </c>
      <c r="L979" t="s">
        <v>4578</v>
      </c>
      <c r="M979">
        <v>5</v>
      </c>
      <c r="N979">
        <v>2</v>
      </c>
      <c r="O979" t="s">
        <v>6078</v>
      </c>
      <c r="P979">
        <v>4</v>
      </c>
      <c r="Q979">
        <v>1</v>
      </c>
      <c r="R979">
        <v>977</v>
      </c>
      <c r="S979" t="s">
        <v>8067</v>
      </c>
      <c r="T979" t="s">
        <v>8066</v>
      </c>
      <c r="U979">
        <f t="shared" si="15"/>
        <v>5</v>
      </c>
    </row>
    <row r="980" spans="1:21" x14ac:dyDescent="0.25">
      <c r="A980" s="1">
        <v>978</v>
      </c>
      <c r="B980" t="s">
        <v>4621</v>
      </c>
      <c r="C980" t="s">
        <v>4622</v>
      </c>
      <c r="D980" t="s">
        <v>13885</v>
      </c>
      <c r="E980">
        <v>4</v>
      </c>
      <c r="F980" t="s">
        <v>81</v>
      </c>
      <c r="G980" t="s">
        <v>4623</v>
      </c>
      <c r="H980" t="s">
        <v>4624</v>
      </c>
      <c r="I980">
        <v>25446</v>
      </c>
      <c r="J980" t="s">
        <v>84</v>
      </c>
      <c r="K980" t="s">
        <v>4625</v>
      </c>
      <c r="L980" t="s">
        <v>4626</v>
      </c>
      <c r="M980">
        <v>5</v>
      </c>
      <c r="N980">
        <v>5</v>
      </c>
      <c r="O980" t="s">
        <v>6076</v>
      </c>
      <c r="P980">
        <v>3</v>
      </c>
      <c r="Q980">
        <v>2</v>
      </c>
      <c r="R980">
        <v>978</v>
      </c>
      <c r="S980" t="s">
        <v>8065</v>
      </c>
      <c r="T980" t="s">
        <v>8064</v>
      </c>
      <c r="U980">
        <f t="shared" si="15"/>
        <v>6</v>
      </c>
    </row>
    <row r="981" spans="1:21" x14ac:dyDescent="0.25">
      <c r="A981" s="1">
        <v>979</v>
      </c>
      <c r="B981" t="s">
        <v>4627</v>
      </c>
      <c r="C981" t="s">
        <v>4628</v>
      </c>
      <c r="D981" t="s">
        <v>13829</v>
      </c>
      <c r="E981">
        <v>4</v>
      </c>
      <c r="F981" t="s">
        <v>877</v>
      </c>
      <c r="G981" t="s">
        <v>4629</v>
      </c>
      <c r="H981" t="s">
        <v>4630</v>
      </c>
      <c r="I981">
        <v>15161</v>
      </c>
      <c r="J981" t="s">
        <v>18</v>
      </c>
      <c r="K981" t="s">
        <v>4631</v>
      </c>
      <c r="L981" t="s">
        <v>4632</v>
      </c>
      <c r="M981">
        <v>5</v>
      </c>
      <c r="N981">
        <v>3</v>
      </c>
      <c r="O981" t="s">
        <v>6074</v>
      </c>
      <c r="P981">
        <v>5</v>
      </c>
      <c r="Q981">
        <v>0</v>
      </c>
      <c r="R981">
        <v>979</v>
      </c>
      <c r="S981" t="s">
        <v>8063</v>
      </c>
      <c r="T981" t="s">
        <v>8062</v>
      </c>
      <c r="U981">
        <f t="shared" si="15"/>
        <v>5</v>
      </c>
    </row>
    <row r="982" spans="1:21" x14ac:dyDescent="0.25">
      <c r="A982" s="1">
        <v>980</v>
      </c>
      <c r="B982" t="s">
        <v>4681</v>
      </c>
      <c r="C982" t="s">
        <v>4682</v>
      </c>
      <c r="D982" t="s">
        <v>14090</v>
      </c>
      <c r="E982">
        <v>4</v>
      </c>
      <c r="F982" t="s">
        <v>15</v>
      </c>
      <c r="G982" t="s">
        <v>4683</v>
      </c>
      <c r="H982" t="s">
        <v>4684</v>
      </c>
      <c r="I982">
        <v>434</v>
      </c>
      <c r="J982" t="s">
        <v>18</v>
      </c>
      <c r="K982" t="s">
        <v>4685</v>
      </c>
      <c r="L982" t="s">
        <v>4686</v>
      </c>
      <c r="M982">
        <v>5</v>
      </c>
      <c r="N982">
        <v>5</v>
      </c>
      <c r="O982" t="s">
        <v>6072</v>
      </c>
      <c r="P982">
        <v>5</v>
      </c>
      <c r="Q982">
        <v>0</v>
      </c>
      <c r="R982">
        <v>980</v>
      </c>
      <c r="S982" t="s">
        <v>8061</v>
      </c>
      <c r="T982" t="s">
        <v>8060</v>
      </c>
      <c r="U982">
        <f t="shared" si="15"/>
        <v>9</v>
      </c>
    </row>
    <row r="983" spans="1:21" x14ac:dyDescent="0.25">
      <c r="A983" s="1">
        <v>981</v>
      </c>
      <c r="B983" t="s">
        <v>4722</v>
      </c>
      <c r="C983" t="s">
        <v>4723</v>
      </c>
      <c r="D983" t="s">
        <v>13223</v>
      </c>
      <c r="E983">
        <v>4</v>
      </c>
      <c r="F983" t="s">
        <v>39</v>
      </c>
      <c r="G983" t="s">
        <v>4724</v>
      </c>
      <c r="H983" t="s">
        <v>4725</v>
      </c>
      <c r="I983">
        <v>91152</v>
      </c>
      <c r="J983" t="s">
        <v>42</v>
      </c>
      <c r="K983" t="s">
        <v>4726</v>
      </c>
      <c r="L983" t="s">
        <v>4727</v>
      </c>
      <c r="M983">
        <v>5</v>
      </c>
      <c r="N983">
        <v>3</v>
      </c>
      <c r="O983" t="s">
        <v>6070</v>
      </c>
      <c r="P983">
        <v>4</v>
      </c>
      <c r="Q983">
        <v>1</v>
      </c>
      <c r="R983">
        <v>981</v>
      </c>
      <c r="S983" t="s">
        <v>8059</v>
      </c>
      <c r="T983" t="s">
        <v>8058</v>
      </c>
      <c r="U983">
        <f t="shared" si="15"/>
        <v>4</v>
      </c>
    </row>
    <row r="984" spans="1:21" x14ac:dyDescent="0.25">
      <c r="A984" s="1">
        <v>982</v>
      </c>
      <c r="B984" t="s">
        <v>4789</v>
      </c>
      <c r="C984" t="s">
        <v>4790</v>
      </c>
      <c r="D984" t="s">
        <v>13771</v>
      </c>
      <c r="E984">
        <v>5</v>
      </c>
      <c r="F984" t="s">
        <v>187</v>
      </c>
      <c r="G984" t="s">
        <v>4791</v>
      </c>
      <c r="H984" t="s">
        <v>4792</v>
      </c>
      <c r="I984">
        <v>28181</v>
      </c>
      <c r="J984" t="s">
        <v>161</v>
      </c>
      <c r="K984" t="s">
        <v>4793</v>
      </c>
      <c r="L984" t="s">
        <v>4794</v>
      </c>
      <c r="M984">
        <v>5</v>
      </c>
      <c r="N984">
        <v>2</v>
      </c>
      <c r="O984" t="s">
        <v>6068</v>
      </c>
      <c r="P984">
        <v>4</v>
      </c>
      <c r="Q984">
        <v>1</v>
      </c>
      <c r="R984">
        <v>982</v>
      </c>
      <c r="S984" t="s">
        <v>8057</v>
      </c>
      <c r="T984" t="s">
        <v>8056</v>
      </c>
      <c r="U984">
        <f t="shared" si="15"/>
        <v>5</v>
      </c>
    </row>
    <row r="985" spans="1:21" x14ac:dyDescent="0.25">
      <c r="A985" s="1">
        <v>983</v>
      </c>
      <c r="B985" t="s">
        <v>4849</v>
      </c>
      <c r="C985" t="s">
        <v>4850</v>
      </c>
      <c r="D985" t="s">
        <v>13830</v>
      </c>
      <c r="E985">
        <v>5</v>
      </c>
      <c r="F985" t="s">
        <v>187</v>
      </c>
      <c r="G985" t="s">
        <v>4851</v>
      </c>
      <c r="H985" t="s">
        <v>4852</v>
      </c>
      <c r="I985">
        <v>6012</v>
      </c>
      <c r="J985" t="s">
        <v>161</v>
      </c>
      <c r="K985" t="s">
        <v>4853</v>
      </c>
      <c r="L985" t="s">
        <v>4854</v>
      </c>
      <c r="M985">
        <v>5</v>
      </c>
      <c r="N985">
        <v>5</v>
      </c>
      <c r="O985" t="s">
        <v>6066</v>
      </c>
      <c r="P985">
        <v>5</v>
      </c>
      <c r="Q985">
        <v>0</v>
      </c>
      <c r="R985">
        <v>983</v>
      </c>
      <c r="S985" t="s">
        <v>8055</v>
      </c>
      <c r="T985" t="s">
        <v>8054</v>
      </c>
      <c r="U985">
        <f t="shared" si="15"/>
        <v>5</v>
      </c>
    </row>
    <row r="986" spans="1:21" x14ac:dyDescent="0.25">
      <c r="A986" s="1">
        <v>984</v>
      </c>
      <c r="B986" t="s">
        <v>4879</v>
      </c>
      <c r="C986" t="s">
        <v>4880</v>
      </c>
      <c r="D986" t="s">
        <v>13831</v>
      </c>
      <c r="E986">
        <v>5</v>
      </c>
      <c r="F986" t="s">
        <v>15</v>
      </c>
      <c r="G986" t="s">
        <v>4881</v>
      </c>
      <c r="H986" t="s">
        <v>4882</v>
      </c>
      <c r="I986">
        <v>81633</v>
      </c>
      <c r="J986" t="s">
        <v>18</v>
      </c>
      <c r="K986" t="s">
        <v>4883</v>
      </c>
      <c r="L986" t="s">
        <v>4884</v>
      </c>
      <c r="M986">
        <v>5</v>
      </c>
      <c r="N986">
        <v>2</v>
      </c>
      <c r="O986" t="s">
        <v>6064</v>
      </c>
      <c r="P986">
        <v>5</v>
      </c>
      <c r="Q986">
        <v>0</v>
      </c>
      <c r="R986">
        <v>984</v>
      </c>
      <c r="S986" t="s">
        <v>8053</v>
      </c>
      <c r="T986" t="s">
        <v>8052</v>
      </c>
      <c r="U986">
        <f t="shared" si="15"/>
        <v>5</v>
      </c>
    </row>
    <row r="987" spans="1:21" x14ac:dyDescent="0.25">
      <c r="A987" s="1">
        <v>985</v>
      </c>
      <c r="B987" t="s">
        <v>4927</v>
      </c>
      <c r="C987" t="s">
        <v>4928</v>
      </c>
      <c r="D987" t="s">
        <v>13224</v>
      </c>
      <c r="E987">
        <v>5</v>
      </c>
      <c r="F987" t="s">
        <v>15</v>
      </c>
      <c r="G987" t="s">
        <v>4929</v>
      </c>
      <c r="H987" t="s">
        <v>4930</v>
      </c>
      <c r="I987">
        <v>31154</v>
      </c>
      <c r="J987" t="s">
        <v>18</v>
      </c>
      <c r="K987" t="s">
        <v>4931</v>
      </c>
      <c r="L987" t="s">
        <v>4932</v>
      </c>
      <c r="M987">
        <v>5</v>
      </c>
      <c r="N987">
        <v>2</v>
      </c>
      <c r="O987" t="s">
        <v>6062</v>
      </c>
      <c r="P987">
        <v>4</v>
      </c>
      <c r="Q987">
        <v>1</v>
      </c>
      <c r="R987">
        <v>985</v>
      </c>
      <c r="S987" t="s">
        <v>8051</v>
      </c>
      <c r="T987" t="s">
        <v>8050</v>
      </c>
      <c r="U987">
        <f t="shared" si="15"/>
        <v>4</v>
      </c>
    </row>
    <row r="988" spans="1:21" x14ac:dyDescent="0.25">
      <c r="A988" s="1">
        <v>986</v>
      </c>
      <c r="B988" t="s">
        <v>5039</v>
      </c>
      <c r="C988" t="s">
        <v>5040</v>
      </c>
      <c r="D988" t="s">
        <v>13468</v>
      </c>
      <c r="E988">
        <v>5</v>
      </c>
      <c r="F988" t="s">
        <v>877</v>
      </c>
      <c r="G988" t="s">
        <v>5041</v>
      </c>
      <c r="H988" t="s">
        <v>5042</v>
      </c>
      <c r="I988">
        <v>6431</v>
      </c>
      <c r="J988" t="s">
        <v>18</v>
      </c>
      <c r="K988" t="s">
        <v>5043</v>
      </c>
      <c r="L988" t="s">
        <v>5044</v>
      </c>
      <c r="M988">
        <v>5</v>
      </c>
      <c r="N988">
        <v>1</v>
      </c>
      <c r="O988" t="s">
        <v>6060</v>
      </c>
      <c r="P988">
        <v>3</v>
      </c>
      <c r="Q988">
        <v>2</v>
      </c>
      <c r="R988">
        <v>986</v>
      </c>
      <c r="S988" t="s">
        <v>8049</v>
      </c>
      <c r="T988" t="s">
        <v>8048</v>
      </c>
      <c r="U988">
        <f t="shared" si="15"/>
        <v>5</v>
      </c>
    </row>
    <row r="989" spans="1:21" x14ac:dyDescent="0.25">
      <c r="A989" s="1">
        <v>987</v>
      </c>
      <c r="B989" t="s">
        <v>5098</v>
      </c>
      <c r="C989" t="s">
        <v>5099</v>
      </c>
      <c r="D989" t="s">
        <v>13773</v>
      </c>
      <c r="E989">
        <v>5</v>
      </c>
      <c r="F989" t="s">
        <v>107</v>
      </c>
      <c r="G989" t="s">
        <v>5100</v>
      </c>
      <c r="H989" t="s">
        <v>5101</v>
      </c>
      <c r="I989">
        <v>31885</v>
      </c>
      <c r="J989" t="s">
        <v>108</v>
      </c>
      <c r="K989" t="s">
        <v>5102</v>
      </c>
      <c r="L989" t="s">
        <v>5103</v>
      </c>
      <c r="M989">
        <v>5</v>
      </c>
      <c r="N989">
        <v>3</v>
      </c>
      <c r="O989" t="s">
        <v>6058</v>
      </c>
      <c r="P989">
        <v>4</v>
      </c>
      <c r="Q989">
        <v>1</v>
      </c>
      <c r="R989">
        <v>987</v>
      </c>
      <c r="S989" t="s">
        <v>8047</v>
      </c>
      <c r="T989" t="s">
        <v>8046</v>
      </c>
      <c r="U989">
        <f t="shared" si="15"/>
        <v>5</v>
      </c>
    </row>
    <row r="990" spans="1:21" x14ac:dyDescent="0.25">
      <c r="A990" s="1">
        <v>988</v>
      </c>
      <c r="B990" t="s">
        <v>5186</v>
      </c>
      <c r="C990" t="s">
        <v>5187</v>
      </c>
      <c r="D990" t="s">
        <v>13834</v>
      </c>
      <c r="E990">
        <v>5</v>
      </c>
      <c r="F990" t="s">
        <v>187</v>
      </c>
      <c r="G990" t="s">
        <v>5188</v>
      </c>
      <c r="H990" t="s">
        <v>5189</v>
      </c>
      <c r="I990">
        <v>2889</v>
      </c>
      <c r="J990" t="s">
        <v>161</v>
      </c>
      <c r="K990" t="s">
        <v>5190</v>
      </c>
      <c r="L990" t="s">
        <v>5191</v>
      </c>
      <c r="M990">
        <v>5</v>
      </c>
      <c r="N990">
        <v>2</v>
      </c>
      <c r="O990" t="s">
        <v>6056</v>
      </c>
      <c r="P990">
        <v>5</v>
      </c>
      <c r="Q990">
        <v>0</v>
      </c>
      <c r="R990">
        <v>988</v>
      </c>
      <c r="S990" t="s">
        <v>8045</v>
      </c>
      <c r="T990" t="s">
        <v>8044</v>
      </c>
      <c r="U990">
        <f t="shared" si="15"/>
        <v>5</v>
      </c>
    </row>
    <row r="991" spans="1:21" x14ac:dyDescent="0.25">
      <c r="A991" s="1">
        <v>989</v>
      </c>
      <c r="B991" t="s">
        <v>5234</v>
      </c>
      <c r="C991" t="s">
        <v>5235</v>
      </c>
      <c r="D991" t="s">
        <v>13144</v>
      </c>
      <c r="E991">
        <v>5</v>
      </c>
      <c r="F991" t="s">
        <v>877</v>
      </c>
      <c r="G991" t="s">
        <v>5236</v>
      </c>
      <c r="H991" t="s">
        <v>5237</v>
      </c>
      <c r="I991">
        <v>16540</v>
      </c>
      <c r="J991" t="s">
        <v>18</v>
      </c>
      <c r="K991" t="s">
        <v>5238</v>
      </c>
      <c r="L991" t="s">
        <v>5239</v>
      </c>
      <c r="M991">
        <v>5</v>
      </c>
      <c r="N991">
        <v>1</v>
      </c>
      <c r="O991" t="s">
        <v>6054</v>
      </c>
      <c r="P991">
        <v>3</v>
      </c>
      <c r="Q991">
        <v>2</v>
      </c>
      <c r="R991">
        <v>989</v>
      </c>
      <c r="S991" t="s">
        <v>8043</v>
      </c>
      <c r="T991" t="s">
        <v>8042</v>
      </c>
      <c r="U991">
        <f t="shared" si="15"/>
        <v>4</v>
      </c>
    </row>
    <row r="992" spans="1:21" x14ac:dyDescent="0.25">
      <c r="A992" s="1">
        <v>990</v>
      </c>
      <c r="B992" t="s">
        <v>5311</v>
      </c>
      <c r="C992" t="s">
        <v>5312</v>
      </c>
      <c r="D992" t="s">
        <v>13888</v>
      </c>
      <c r="E992">
        <v>5</v>
      </c>
      <c r="F992" t="s">
        <v>15</v>
      </c>
      <c r="G992" t="s">
        <v>5313</v>
      </c>
      <c r="H992" t="s">
        <v>5314</v>
      </c>
      <c r="I992">
        <v>7391</v>
      </c>
      <c r="J992" t="s">
        <v>18</v>
      </c>
      <c r="K992" t="s">
        <v>5315</v>
      </c>
      <c r="L992" t="s">
        <v>5316</v>
      </c>
      <c r="M992">
        <v>5</v>
      </c>
      <c r="N992">
        <v>3</v>
      </c>
      <c r="O992" t="s">
        <v>6052</v>
      </c>
      <c r="P992">
        <v>3</v>
      </c>
      <c r="Q992">
        <v>2</v>
      </c>
      <c r="R992">
        <v>990</v>
      </c>
      <c r="S992" t="s">
        <v>8041</v>
      </c>
      <c r="T992" t="s">
        <v>8040</v>
      </c>
      <c r="U992">
        <f t="shared" si="15"/>
        <v>6</v>
      </c>
    </row>
    <row r="993" spans="1:21" x14ac:dyDescent="0.25">
      <c r="A993" s="1">
        <v>991</v>
      </c>
      <c r="B993" t="s">
        <v>5375</v>
      </c>
      <c r="C993" t="s">
        <v>5376</v>
      </c>
      <c r="D993" t="s">
        <v>13776</v>
      </c>
      <c r="E993">
        <v>5</v>
      </c>
      <c r="F993" t="s">
        <v>31</v>
      </c>
      <c r="G993" t="s">
        <v>5377</v>
      </c>
      <c r="H993" t="s">
        <v>5378</v>
      </c>
      <c r="I993">
        <v>6206</v>
      </c>
      <c r="J993" t="s">
        <v>34</v>
      </c>
      <c r="K993" t="s">
        <v>5379</v>
      </c>
      <c r="L993" t="s">
        <v>5380</v>
      </c>
      <c r="M993">
        <v>5</v>
      </c>
      <c r="N993">
        <v>2</v>
      </c>
      <c r="O993" t="s">
        <v>6050</v>
      </c>
      <c r="P993">
        <v>4</v>
      </c>
      <c r="Q993">
        <v>1</v>
      </c>
      <c r="R993">
        <v>991</v>
      </c>
      <c r="S993" t="s">
        <v>8039</v>
      </c>
      <c r="T993" t="s">
        <v>8038</v>
      </c>
      <c r="U993">
        <f t="shared" si="15"/>
        <v>5</v>
      </c>
    </row>
    <row r="994" spans="1:21" x14ac:dyDescent="0.25">
      <c r="A994" s="1">
        <v>992</v>
      </c>
      <c r="B994" t="s">
        <v>5411</v>
      </c>
      <c r="C994" t="s">
        <v>5412</v>
      </c>
      <c r="D994" t="s">
        <v>13835</v>
      </c>
      <c r="E994">
        <v>5</v>
      </c>
      <c r="F994" t="s">
        <v>39</v>
      </c>
      <c r="G994" t="s">
        <v>5413</v>
      </c>
      <c r="H994" t="s">
        <v>5414</v>
      </c>
      <c r="I994">
        <v>8787</v>
      </c>
      <c r="J994" t="s">
        <v>42</v>
      </c>
      <c r="K994" t="s">
        <v>5415</v>
      </c>
      <c r="L994" t="s">
        <v>5416</v>
      </c>
      <c r="M994">
        <v>5</v>
      </c>
      <c r="N994">
        <v>1</v>
      </c>
      <c r="O994" t="s">
        <v>6048</v>
      </c>
      <c r="P994">
        <v>5</v>
      </c>
      <c r="Q994">
        <v>0</v>
      </c>
      <c r="R994">
        <v>992</v>
      </c>
      <c r="S994" t="s">
        <v>8037</v>
      </c>
      <c r="T994" t="s">
        <v>8036</v>
      </c>
      <c r="U994">
        <f t="shared" si="15"/>
        <v>5</v>
      </c>
    </row>
    <row r="995" spans="1:21" x14ac:dyDescent="0.25">
      <c r="A995" s="1">
        <v>993</v>
      </c>
      <c r="B995" t="s">
        <v>5481</v>
      </c>
      <c r="C995" t="s">
        <v>5482</v>
      </c>
      <c r="D995" t="s">
        <v>13778</v>
      </c>
      <c r="E995">
        <v>5</v>
      </c>
      <c r="F995" t="s">
        <v>15</v>
      </c>
      <c r="G995" t="s">
        <v>5483</v>
      </c>
      <c r="H995" t="s">
        <v>5484</v>
      </c>
      <c r="I995">
        <v>8691</v>
      </c>
      <c r="J995" t="s">
        <v>18</v>
      </c>
      <c r="K995" t="s">
        <v>5485</v>
      </c>
      <c r="L995" t="s">
        <v>5486</v>
      </c>
      <c r="M995">
        <v>5</v>
      </c>
      <c r="N995">
        <v>2</v>
      </c>
      <c r="O995" t="s">
        <v>6046</v>
      </c>
      <c r="P995">
        <v>4</v>
      </c>
      <c r="Q995">
        <v>1</v>
      </c>
      <c r="R995">
        <v>993</v>
      </c>
      <c r="S995" t="s">
        <v>8035</v>
      </c>
      <c r="T995" t="s">
        <v>8034</v>
      </c>
      <c r="U995">
        <f t="shared" si="15"/>
        <v>5</v>
      </c>
    </row>
    <row r="996" spans="1:21" x14ac:dyDescent="0.25">
      <c r="A996" s="1">
        <v>994</v>
      </c>
      <c r="B996" t="s">
        <v>5523</v>
      </c>
      <c r="C996" t="s">
        <v>5524</v>
      </c>
      <c r="D996" t="s">
        <v>13779</v>
      </c>
      <c r="E996">
        <v>5</v>
      </c>
      <c r="F996" t="s">
        <v>15</v>
      </c>
      <c r="G996" t="s">
        <v>5525</v>
      </c>
      <c r="H996" t="s">
        <v>5526</v>
      </c>
      <c r="I996">
        <v>2421</v>
      </c>
      <c r="J996" t="s">
        <v>18</v>
      </c>
      <c r="K996" t="s">
        <v>5527</v>
      </c>
      <c r="L996" t="s">
        <v>5528</v>
      </c>
      <c r="M996">
        <v>5</v>
      </c>
      <c r="N996">
        <v>1</v>
      </c>
      <c r="O996" t="s">
        <v>6044</v>
      </c>
      <c r="P996">
        <v>4</v>
      </c>
      <c r="Q996">
        <v>1</v>
      </c>
      <c r="R996">
        <v>994</v>
      </c>
      <c r="S996" t="s">
        <v>8033</v>
      </c>
      <c r="T996" t="s">
        <v>8032</v>
      </c>
      <c r="U996">
        <f t="shared" si="15"/>
        <v>5</v>
      </c>
    </row>
    <row r="997" spans="1:21" x14ac:dyDescent="0.25">
      <c r="A997" s="1">
        <v>995</v>
      </c>
      <c r="B997" t="s">
        <v>5572</v>
      </c>
      <c r="C997" t="s">
        <v>5573</v>
      </c>
      <c r="D997" t="s">
        <v>13780</v>
      </c>
      <c r="E997">
        <v>5</v>
      </c>
      <c r="F997" t="s">
        <v>15</v>
      </c>
      <c r="G997" t="s">
        <v>5574</v>
      </c>
      <c r="H997" t="s">
        <v>5575</v>
      </c>
      <c r="I997">
        <v>1842</v>
      </c>
      <c r="J997" t="s">
        <v>18</v>
      </c>
      <c r="K997" t="s">
        <v>5576</v>
      </c>
      <c r="L997" t="s">
        <v>5577</v>
      </c>
      <c r="M997">
        <v>5</v>
      </c>
      <c r="N997">
        <v>1</v>
      </c>
      <c r="O997" t="s">
        <v>6042</v>
      </c>
      <c r="P997">
        <v>4</v>
      </c>
      <c r="Q997">
        <v>1</v>
      </c>
      <c r="R997">
        <v>995</v>
      </c>
      <c r="S997" t="s">
        <v>8031</v>
      </c>
      <c r="T997" t="s">
        <v>8030</v>
      </c>
      <c r="U997">
        <f t="shared" si="15"/>
        <v>5</v>
      </c>
    </row>
    <row r="998" spans="1:21" x14ac:dyDescent="0.25">
      <c r="A998" s="1">
        <v>996</v>
      </c>
      <c r="B998" t="s">
        <v>5650</v>
      </c>
      <c r="C998" t="s">
        <v>5651</v>
      </c>
      <c r="D998" t="s">
        <v>13228</v>
      </c>
      <c r="E998">
        <v>5</v>
      </c>
      <c r="F998" t="s">
        <v>73</v>
      </c>
      <c r="G998" t="s">
        <v>5652</v>
      </c>
      <c r="H998" t="s">
        <v>5653</v>
      </c>
      <c r="I998">
        <v>10730</v>
      </c>
      <c r="J998" t="s">
        <v>76</v>
      </c>
      <c r="K998" t="s">
        <v>5654</v>
      </c>
      <c r="L998" t="s">
        <v>5655</v>
      </c>
      <c r="M998">
        <v>5</v>
      </c>
      <c r="N998">
        <v>5</v>
      </c>
      <c r="O998" t="s">
        <v>6040</v>
      </c>
      <c r="P998">
        <v>5</v>
      </c>
      <c r="Q998">
        <v>0</v>
      </c>
      <c r="R998">
        <v>996</v>
      </c>
      <c r="S998" t="s">
        <v>8029</v>
      </c>
      <c r="T998" t="s">
        <v>8028</v>
      </c>
      <c r="U998">
        <f t="shared" si="15"/>
        <v>4</v>
      </c>
    </row>
    <row r="999" spans="1:21" x14ac:dyDescent="0.25">
      <c r="A999" s="1">
        <v>997</v>
      </c>
      <c r="B999" t="s">
        <v>5739</v>
      </c>
      <c r="C999" t="s">
        <v>5740</v>
      </c>
      <c r="D999" t="s">
        <v>13836</v>
      </c>
      <c r="E999">
        <v>5</v>
      </c>
      <c r="F999" t="s">
        <v>286</v>
      </c>
      <c r="G999" t="s">
        <v>5741</v>
      </c>
      <c r="H999" t="s">
        <v>5742</v>
      </c>
      <c r="I999">
        <v>875</v>
      </c>
      <c r="J999" t="s">
        <v>287</v>
      </c>
      <c r="K999" t="s">
        <v>5743</v>
      </c>
      <c r="L999" t="s">
        <v>5744</v>
      </c>
      <c r="M999">
        <v>5</v>
      </c>
      <c r="N999">
        <v>5</v>
      </c>
      <c r="O999" t="s">
        <v>6038</v>
      </c>
      <c r="P999">
        <v>5</v>
      </c>
      <c r="Q999">
        <v>0</v>
      </c>
      <c r="R999">
        <v>997</v>
      </c>
      <c r="S999" t="s">
        <v>8027</v>
      </c>
      <c r="T999" t="s">
        <v>8026</v>
      </c>
      <c r="U999">
        <f t="shared" si="15"/>
        <v>5</v>
      </c>
    </row>
    <row r="1000" spans="1:21" x14ac:dyDescent="0.25">
      <c r="A1000" s="1">
        <v>998</v>
      </c>
      <c r="B1000" t="s">
        <v>5897</v>
      </c>
      <c r="C1000" t="s">
        <v>5898</v>
      </c>
      <c r="D1000" t="s">
        <v>13145</v>
      </c>
      <c r="E1000">
        <v>5</v>
      </c>
      <c r="F1000" t="s">
        <v>5549</v>
      </c>
      <c r="G1000" t="s">
        <v>5899</v>
      </c>
      <c r="H1000" t="s">
        <v>5900</v>
      </c>
      <c r="I1000">
        <v>7211</v>
      </c>
      <c r="J1000" t="s">
        <v>18</v>
      </c>
      <c r="K1000" t="s">
        <v>5901</v>
      </c>
      <c r="L1000" t="s">
        <v>5902</v>
      </c>
      <c r="M1000">
        <v>5</v>
      </c>
      <c r="N1000">
        <v>2</v>
      </c>
      <c r="O1000" t="s">
        <v>6036</v>
      </c>
      <c r="P1000">
        <v>3</v>
      </c>
      <c r="Q1000">
        <v>2</v>
      </c>
      <c r="R1000">
        <v>998</v>
      </c>
      <c r="S1000" t="s">
        <v>8025</v>
      </c>
      <c r="T1000" t="s">
        <v>8024</v>
      </c>
      <c r="U1000">
        <f t="shared" si="15"/>
        <v>4</v>
      </c>
    </row>
    <row r="1001" spans="1:21" x14ac:dyDescent="0.25">
      <c r="A1001" s="1">
        <v>999</v>
      </c>
      <c r="B1001" t="s">
        <v>5988</v>
      </c>
      <c r="C1001" t="s">
        <v>5989</v>
      </c>
      <c r="D1001" t="s">
        <v>14079</v>
      </c>
      <c r="E1001">
        <v>5</v>
      </c>
      <c r="F1001" t="s">
        <v>99</v>
      </c>
      <c r="G1001" t="s">
        <v>5990</v>
      </c>
      <c r="H1001" t="s">
        <v>5991</v>
      </c>
      <c r="I1001">
        <v>2762</v>
      </c>
      <c r="J1001" t="s">
        <v>100</v>
      </c>
      <c r="K1001" t="s">
        <v>5992</v>
      </c>
      <c r="L1001" t="s">
        <v>5993</v>
      </c>
      <c r="M1001">
        <v>5</v>
      </c>
      <c r="N1001">
        <v>5</v>
      </c>
      <c r="O1001" t="s">
        <v>6034</v>
      </c>
      <c r="P1001">
        <v>4</v>
      </c>
      <c r="Q1001">
        <v>1</v>
      </c>
      <c r="R1001">
        <v>999</v>
      </c>
      <c r="S1001" t="s">
        <v>8023</v>
      </c>
      <c r="T1001" t="s">
        <v>8022</v>
      </c>
      <c r="U1001">
        <f t="shared" si="15"/>
        <v>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B2B25-0047-450C-8D0D-943A31690935}">
  <dimension ref="A1:R1001"/>
  <sheetViews>
    <sheetView workbookViewId="0">
      <selection activeCell="R2" sqref="R2"/>
    </sheetView>
  </sheetViews>
  <sheetFormatPr defaultRowHeight="15" x14ac:dyDescent="0.25"/>
  <sheetData>
    <row r="1" spans="1:18" x14ac:dyDescent="0.25">
      <c r="B1" s="1" t="s">
        <v>0</v>
      </c>
      <c r="C1" s="1" t="s">
        <v>1</v>
      </c>
      <c r="D1" s="1" t="s">
        <v>13094</v>
      </c>
      <c r="E1" s="1" t="s">
        <v>2</v>
      </c>
      <c r="F1" s="1" t="s">
        <v>3</v>
      </c>
      <c r="G1" s="1" t="s">
        <v>4</v>
      </c>
      <c r="H1" s="1" t="s">
        <v>5</v>
      </c>
      <c r="I1" s="1" t="s">
        <v>6</v>
      </c>
      <c r="J1" s="1" t="s">
        <v>7</v>
      </c>
      <c r="K1" s="1" t="s">
        <v>8</v>
      </c>
      <c r="L1" s="1" t="s">
        <v>9</v>
      </c>
      <c r="M1" s="1" t="s">
        <v>11</v>
      </c>
      <c r="N1" s="1" t="s">
        <v>12</v>
      </c>
      <c r="O1" s="1" t="s">
        <v>8010</v>
      </c>
      <c r="P1" s="1" t="s">
        <v>8009</v>
      </c>
      <c r="Q1" s="1" t="s">
        <v>8008</v>
      </c>
      <c r="R1" s="2" t="s">
        <v>14095</v>
      </c>
    </row>
    <row r="2" spans="1:18" x14ac:dyDescent="0.25">
      <c r="A2" s="1">
        <v>0</v>
      </c>
      <c r="B2" t="s">
        <v>59</v>
      </c>
      <c r="C2" t="s">
        <v>60</v>
      </c>
      <c r="D2" t="s">
        <v>13961</v>
      </c>
      <c r="E2">
        <v>1</v>
      </c>
      <c r="F2" t="s">
        <v>39</v>
      </c>
      <c r="G2" t="s">
        <v>61</v>
      </c>
      <c r="H2" t="s">
        <v>62</v>
      </c>
      <c r="I2">
        <v>2720</v>
      </c>
      <c r="J2" t="s">
        <v>42</v>
      </c>
      <c r="K2" t="s">
        <v>63</v>
      </c>
      <c r="L2" t="s">
        <v>64</v>
      </c>
      <c r="M2">
        <v>1</v>
      </c>
      <c r="N2">
        <v>1</v>
      </c>
      <c r="O2">
        <v>0</v>
      </c>
      <c r="P2" t="s">
        <v>8007</v>
      </c>
      <c r="Q2" t="s">
        <v>8006</v>
      </c>
      <c r="R2">
        <f>LEN(Q2)-LEN(SUBSTITUTE(Q2,"{",""))</f>
        <v>2</v>
      </c>
    </row>
    <row r="3" spans="1:18" x14ac:dyDescent="0.25">
      <c r="A3" s="1">
        <v>1</v>
      </c>
      <c r="B3" t="s">
        <v>149</v>
      </c>
      <c r="C3" t="s">
        <v>150</v>
      </c>
      <c r="D3" t="s">
        <v>14047</v>
      </c>
      <c r="E3">
        <v>1</v>
      </c>
      <c r="F3" t="s">
        <v>151</v>
      </c>
      <c r="G3" t="s">
        <v>152</v>
      </c>
      <c r="H3" t="s">
        <v>153</v>
      </c>
      <c r="I3">
        <v>29442</v>
      </c>
      <c r="J3" t="s">
        <v>34</v>
      </c>
      <c r="K3" t="s">
        <v>154</v>
      </c>
      <c r="L3" t="s">
        <v>155</v>
      </c>
      <c r="M3">
        <v>1</v>
      </c>
      <c r="N3">
        <v>1</v>
      </c>
      <c r="O3">
        <v>1</v>
      </c>
      <c r="P3" t="s">
        <v>8005</v>
      </c>
      <c r="Q3" t="s">
        <v>8004</v>
      </c>
      <c r="R3">
        <f t="shared" ref="R3:R66" si="0">LEN(Q3)-LEN(SUBSTITUTE(Q3,"{",""))</f>
        <v>2</v>
      </c>
    </row>
    <row r="4" spans="1:18" x14ac:dyDescent="0.25">
      <c r="A4" s="1">
        <v>2</v>
      </c>
      <c r="B4" t="s">
        <v>164</v>
      </c>
      <c r="C4" t="s">
        <v>165</v>
      </c>
      <c r="D4" t="s">
        <v>14046</v>
      </c>
      <c r="E4">
        <v>1</v>
      </c>
      <c r="F4" t="s">
        <v>166</v>
      </c>
      <c r="G4" t="s">
        <v>167</v>
      </c>
      <c r="H4" t="s">
        <v>168</v>
      </c>
      <c r="I4">
        <v>432</v>
      </c>
      <c r="J4" t="s">
        <v>169</v>
      </c>
      <c r="K4" t="s">
        <v>170</v>
      </c>
      <c r="L4" t="s">
        <v>171</v>
      </c>
      <c r="M4">
        <v>1</v>
      </c>
      <c r="N4">
        <v>2</v>
      </c>
      <c r="O4">
        <v>2</v>
      </c>
      <c r="P4" t="s">
        <v>8003</v>
      </c>
      <c r="Q4" t="s">
        <v>8002</v>
      </c>
      <c r="R4">
        <f t="shared" si="0"/>
        <v>3</v>
      </c>
    </row>
    <row r="5" spans="1:18" x14ac:dyDescent="0.25">
      <c r="A5" s="1">
        <v>3</v>
      </c>
      <c r="B5" t="s">
        <v>307</v>
      </c>
      <c r="C5" t="s">
        <v>308</v>
      </c>
      <c r="D5" t="s">
        <v>14011</v>
      </c>
      <c r="E5">
        <v>1</v>
      </c>
      <c r="F5" t="s">
        <v>73</v>
      </c>
      <c r="G5" t="s">
        <v>309</v>
      </c>
      <c r="H5" t="s">
        <v>310</v>
      </c>
      <c r="I5">
        <v>6881</v>
      </c>
      <c r="J5" t="s">
        <v>76</v>
      </c>
      <c r="K5" t="s">
        <v>311</v>
      </c>
      <c r="L5" t="s">
        <v>312</v>
      </c>
      <c r="M5">
        <v>1</v>
      </c>
      <c r="N5">
        <v>1</v>
      </c>
      <c r="O5">
        <v>3</v>
      </c>
      <c r="P5" t="s">
        <v>8001</v>
      </c>
      <c r="Q5" t="s">
        <v>8000</v>
      </c>
      <c r="R5">
        <f t="shared" si="0"/>
        <v>3</v>
      </c>
    </row>
    <row r="6" spans="1:18" x14ac:dyDescent="0.25">
      <c r="A6" s="1">
        <v>4</v>
      </c>
      <c r="B6" t="s">
        <v>319</v>
      </c>
      <c r="C6" t="s">
        <v>320</v>
      </c>
      <c r="D6" t="s">
        <v>14019</v>
      </c>
      <c r="E6">
        <v>1</v>
      </c>
      <c r="F6" t="s">
        <v>321</v>
      </c>
      <c r="G6" t="s">
        <v>322</v>
      </c>
      <c r="H6" t="s">
        <v>323</v>
      </c>
      <c r="I6">
        <v>4036</v>
      </c>
      <c r="J6" t="s">
        <v>324</v>
      </c>
      <c r="K6" t="s">
        <v>325</v>
      </c>
      <c r="L6" t="s">
        <v>326</v>
      </c>
      <c r="M6">
        <v>1</v>
      </c>
      <c r="N6">
        <v>2</v>
      </c>
      <c r="O6">
        <v>4</v>
      </c>
      <c r="P6" t="s">
        <v>7999</v>
      </c>
      <c r="Q6" t="s">
        <v>7998</v>
      </c>
      <c r="R6">
        <f t="shared" si="0"/>
        <v>1</v>
      </c>
    </row>
    <row r="7" spans="1:18" x14ac:dyDescent="0.25">
      <c r="A7" s="1">
        <v>5</v>
      </c>
      <c r="B7" t="s">
        <v>440</v>
      </c>
      <c r="C7" t="s">
        <v>441</v>
      </c>
      <c r="D7" t="s">
        <v>13230</v>
      </c>
      <c r="E7">
        <v>1</v>
      </c>
      <c r="F7" t="s">
        <v>81</v>
      </c>
      <c r="G7" t="s">
        <v>442</v>
      </c>
      <c r="H7" t="s">
        <v>443</v>
      </c>
      <c r="I7">
        <v>2873</v>
      </c>
      <c r="J7" t="s">
        <v>84</v>
      </c>
      <c r="K7" t="s">
        <v>444</v>
      </c>
      <c r="L7" t="s">
        <v>445</v>
      </c>
      <c r="M7">
        <v>1</v>
      </c>
      <c r="N7">
        <v>3</v>
      </c>
      <c r="O7">
        <v>5</v>
      </c>
      <c r="P7" t="s">
        <v>7997</v>
      </c>
      <c r="Q7" t="s">
        <v>7996</v>
      </c>
      <c r="R7">
        <f t="shared" si="0"/>
        <v>1</v>
      </c>
    </row>
    <row r="8" spans="1:18" x14ac:dyDescent="0.25">
      <c r="A8" s="1">
        <v>6</v>
      </c>
      <c r="B8" t="s">
        <v>513</v>
      </c>
      <c r="C8" t="s">
        <v>514</v>
      </c>
      <c r="D8" t="s">
        <v>13231</v>
      </c>
      <c r="E8">
        <v>1</v>
      </c>
      <c r="F8" t="s">
        <v>187</v>
      </c>
      <c r="G8" t="s">
        <v>515</v>
      </c>
      <c r="H8" t="s">
        <v>516</v>
      </c>
      <c r="I8">
        <v>2245</v>
      </c>
      <c r="J8" t="s">
        <v>161</v>
      </c>
      <c r="K8" t="s">
        <v>517</v>
      </c>
      <c r="L8" t="s">
        <v>518</v>
      </c>
      <c r="M8">
        <v>1</v>
      </c>
      <c r="N8">
        <v>3</v>
      </c>
      <c r="O8">
        <v>6</v>
      </c>
      <c r="P8" t="s">
        <v>7995</v>
      </c>
      <c r="Q8" t="s">
        <v>7994</v>
      </c>
      <c r="R8">
        <f t="shared" si="0"/>
        <v>1</v>
      </c>
    </row>
    <row r="9" spans="1:18" x14ac:dyDescent="0.25">
      <c r="A9" s="1">
        <v>7</v>
      </c>
      <c r="B9" t="s">
        <v>1002</v>
      </c>
      <c r="C9" t="s">
        <v>1003</v>
      </c>
      <c r="D9" t="s">
        <v>13232</v>
      </c>
      <c r="E9">
        <v>1</v>
      </c>
      <c r="F9" t="s">
        <v>39</v>
      </c>
      <c r="G9" t="s">
        <v>1004</v>
      </c>
      <c r="H9" t="s">
        <v>1005</v>
      </c>
      <c r="I9">
        <v>6295</v>
      </c>
      <c r="J9" t="s">
        <v>42</v>
      </c>
      <c r="K9" t="s">
        <v>1006</v>
      </c>
      <c r="L9" t="s">
        <v>1007</v>
      </c>
      <c r="M9">
        <v>1</v>
      </c>
      <c r="N9">
        <v>4</v>
      </c>
      <c r="O9">
        <v>7</v>
      </c>
      <c r="P9" t="s">
        <v>7993</v>
      </c>
      <c r="Q9" t="s">
        <v>7992</v>
      </c>
      <c r="R9">
        <f t="shared" si="0"/>
        <v>1</v>
      </c>
    </row>
    <row r="10" spans="1:18" x14ac:dyDescent="0.25">
      <c r="A10" s="1">
        <v>8</v>
      </c>
      <c r="B10" t="s">
        <v>1095</v>
      </c>
      <c r="C10" t="s">
        <v>1096</v>
      </c>
      <c r="D10" t="s">
        <v>14012</v>
      </c>
      <c r="E10">
        <v>2</v>
      </c>
      <c r="F10" t="s">
        <v>286</v>
      </c>
      <c r="G10" t="s">
        <v>1097</v>
      </c>
      <c r="H10" t="s">
        <v>1098</v>
      </c>
      <c r="I10">
        <v>42312</v>
      </c>
      <c r="J10" t="s">
        <v>287</v>
      </c>
      <c r="K10" t="s">
        <v>1099</v>
      </c>
      <c r="L10" t="s">
        <v>1100</v>
      </c>
      <c r="M10">
        <v>1</v>
      </c>
      <c r="N10">
        <v>0</v>
      </c>
      <c r="O10">
        <v>8</v>
      </c>
      <c r="P10" t="s">
        <v>7991</v>
      </c>
      <c r="Q10" t="s">
        <v>7990</v>
      </c>
      <c r="R10">
        <f t="shared" si="0"/>
        <v>3</v>
      </c>
    </row>
    <row r="11" spans="1:18" x14ac:dyDescent="0.25">
      <c r="A11" s="1">
        <v>9</v>
      </c>
      <c r="B11" t="s">
        <v>1185</v>
      </c>
      <c r="C11" t="s">
        <v>1186</v>
      </c>
      <c r="D11" t="s">
        <v>13784</v>
      </c>
      <c r="E11">
        <v>2</v>
      </c>
      <c r="F11" t="s">
        <v>1187</v>
      </c>
      <c r="G11" t="s">
        <v>1188</v>
      </c>
      <c r="H11" t="s">
        <v>1189</v>
      </c>
      <c r="I11">
        <v>1102</v>
      </c>
      <c r="J11" t="s">
        <v>169</v>
      </c>
      <c r="K11" t="s">
        <v>1190</v>
      </c>
      <c r="L11" t="s">
        <v>1191</v>
      </c>
      <c r="M11">
        <v>1</v>
      </c>
      <c r="N11">
        <v>4</v>
      </c>
      <c r="O11">
        <v>9</v>
      </c>
      <c r="P11" t="s">
        <v>7989</v>
      </c>
      <c r="Q11" t="s">
        <v>7988</v>
      </c>
      <c r="R11">
        <f t="shared" si="0"/>
        <v>2</v>
      </c>
    </row>
    <row r="12" spans="1:18" x14ac:dyDescent="0.25">
      <c r="A12" s="1">
        <v>10</v>
      </c>
      <c r="B12" t="s">
        <v>1352</v>
      </c>
      <c r="C12" t="s">
        <v>1353</v>
      </c>
      <c r="D12" t="s">
        <v>14048</v>
      </c>
      <c r="E12">
        <v>2</v>
      </c>
      <c r="F12" t="s">
        <v>15</v>
      </c>
      <c r="G12" t="s">
        <v>1354</v>
      </c>
      <c r="H12" t="s">
        <v>1355</v>
      </c>
      <c r="I12">
        <v>11673</v>
      </c>
      <c r="J12" t="s">
        <v>18</v>
      </c>
      <c r="K12" t="s">
        <v>1356</v>
      </c>
      <c r="L12" t="s">
        <v>1357</v>
      </c>
      <c r="M12">
        <v>1</v>
      </c>
      <c r="N12">
        <v>3</v>
      </c>
      <c r="O12">
        <v>10</v>
      </c>
      <c r="P12" t="s">
        <v>7987</v>
      </c>
      <c r="Q12" t="s">
        <v>7986</v>
      </c>
      <c r="R12">
        <f t="shared" si="0"/>
        <v>2</v>
      </c>
    </row>
    <row r="13" spans="1:18" x14ac:dyDescent="0.25">
      <c r="A13" s="1">
        <v>11</v>
      </c>
      <c r="B13" t="s">
        <v>2074</v>
      </c>
      <c r="C13" t="s">
        <v>2075</v>
      </c>
      <c r="D13" t="s">
        <v>13235</v>
      </c>
      <c r="E13">
        <v>2</v>
      </c>
      <c r="F13" t="s">
        <v>198</v>
      </c>
      <c r="G13" t="s">
        <v>2076</v>
      </c>
      <c r="H13" t="s">
        <v>2077</v>
      </c>
      <c r="I13">
        <v>3835</v>
      </c>
      <c r="J13" t="s">
        <v>199</v>
      </c>
      <c r="K13" t="s">
        <v>2078</v>
      </c>
      <c r="L13" t="s">
        <v>2079</v>
      </c>
      <c r="M13">
        <v>1</v>
      </c>
      <c r="N13">
        <v>1</v>
      </c>
      <c r="O13">
        <v>11</v>
      </c>
      <c r="P13" t="s">
        <v>7985</v>
      </c>
      <c r="Q13" t="s">
        <v>7984</v>
      </c>
      <c r="R13">
        <f t="shared" si="0"/>
        <v>1</v>
      </c>
    </row>
    <row r="14" spans="1:18" x14ac:dyDescent="0.25">
      <c r="A14" s="1">
        <v>12</v>
      </c>
      <c r="B14" t="s">
        <v>2150</v>
      </c>
      <c r="C14" t="s">
        <v>2151</v>
      </c>
      <c r="D14" t="s">
        <v>13839</v>
      </c>
      <c r="E14">
        <v>3</v>
      </c>
      <c r="F14" t="s">
        <v>187</v>
      </c>
      <c r="G14" t="s">
        <v>2152</v>
      </c>
      <c r="H14" t="s">
        <v>2153</v>
      </c>
      <c r="I14">
        <v>27208</v>
      </c>
      <c r="J14" t="s">
        <v>161</v>
      </c>
      <c r="K14" t="s">
        <v>2154</v>
      </c>
      <c r="L14" t="s">
        <v>2155</v>
      </c>
      <c r="M14">
        <v>1</v>
      </c>
      <c r="N14">
        <v>3</v>
      </c>
      <c r="O14">
        <v>12</v>
      </c>
      <c r="P14" t="s">
        <v>7983</v>
      </c>
      <c r="Q14" t="s">
        <v>7982</v>
      </c>
      <c r="R14">
        <f t="shared" si="0"/>
        <v>1</v>
      </c>
    </row>
    <row r="15" spans="1:18" x14ac:dyDescent="0.25">
      <c r="A15" s="1">
        <v>13</v>
      </c>
      <c r="B15" t="s">
        <v>2180</v>
      </c>
      <c r="C15" t="s">
        <v>2181</v>
      </c>
      <c r="D15" t="s">
        <v>13236</v>
      </c>
      <c r="E15">
        <v>3</v>
      </c>
      <c r="F15" t="s">
        <v>31</v>
      </c>
      <c r="G15" t="s">
        <v>2182</v>
      </c>
      <c r="H15" t="s">
        <v>2183</v>
      </c>
      <c r="I15">
        <v>43322</v>
      </c>
      <c r="J15" t="s">
        <v>34</v>
      </c>
      <c r="K15" t="s">
        <v>2184</v>
      </c>
      <c r="L15" t="s">
        <v>2185</v>
      </c>
      <c r="M15">
        <v>1</v>
      </c>
      <c r="N15">
        <v>1</v>
      </c>
      <c r="O15">
        <v>13</v>
      </c>
      <c r="P15" t="s">
        <v>7981</v>
      </c>
      <c r="Q15" t="s">
        <v>7980</v>
      </c>
      <c r="R15">
        <f t="shared" si="0"/>
        <v>1</v>
      </c>
    </row>
    <row r="16" spans="1:18" x14ac:dyDescent="0.25">
      <c r="A16" s="1">
        <v>14</v>
      </c>
      <c r="B16" t="s">
        <v>2186</v>
      </c>
      <c r="C16" t="s">
        <v>2187</v>
      </c>
      <c r="D16" t="s">
        <v>13787</v>
      </c>
      <c r="E16">
        <v>3</v>
      </c>
      <c r="F16" t="s">
        <v>15</v>
      </c>
      <c r="G16" t="s">
        <v>2188</v>
      </c>
      <c r="H16" t="s">
        <v>2189</v>
      </c>
      <c r="I16">
        <v>3623</v>
      </c>
      <c r="J16" t="s">
        <v>18</v>
      </c>
      <c r="K16" t="s">
        <v>2190</v>
      </c>
      <c r="L16" t="s">
        <v>2191</v>
      </c>
      <c r="M16">
        <v>1</v>
      </c>
      <c r="N16">
        <v>4</v>
      </c>
      <c r="O16">
        <v>14</v>
      </c>
      <c r="P16" t="s">
        <v>7979</v>
      </c>
      <c r="Q16" t="s">
        <v>7978</v>
      </c>
      <c r="R16">
        <f t="shared" si="0"/>
        <v>2</v>
      </c>
    </row>
    <row r="17" spans="1:18" x14ac:dyDescent="0.25">
      <c r="A17" s="1">
        <v>15</v>
      </c>
      <c r="B17" t="s">
        <v>2204</v>
      </c>
      <c r="C17" t="s">
        <v>2205</v>
      </c>
      <c r="D17" t="s">
        <v>13840</v>
      </c>
      <c r="E17">
        <v>3</v>
      </c>
      <c r="F17" t="s">
        <v>73</v>
      </c>
      <c r="G17" t="s">
        <v>2206</v>
      </c>
      <c r="H17" t="s">
        <v>2207</v>
      </c>
      <c r="I17">
        <v>11640</v>
      </c>
      <c r="J17" t="s">
        <v>76</v>
      </c>
      <c r="K17" t="s">
        <v>2208</v>
      </c>
      <c r="L17" t="s">
        <v>2209</v>
      </c>
      <c r="M17">
        <v>1</v>
      </c>
      <c r="N17">
        <v>1</v>
      </c>
      <c r="O17">
        <v>15</v>
      </c>
      <c r="P17" t="s">
        <v>7977</v>
      </c>
      <c r="Q17" t="s">
        <v>7976</v>
      </c>
      <c r="R17">
        <f t="shared" si="0"/>
        <v>1</v>
      </c>
    </row>
    <row r="18" spans="1:18" x14ac:dyDescent="0.25">
      <c r="A18" s="1">
        <v>16</v>
      </c>
      <c r="B18" t="s">
        <v>2210</v>
      </c>
      <c r="C18" t="s">
        <v>2211</v>
      </c>
      <c r="D18" t="s">
        <v>13237</v>
      </c>
      <c r="E18">
        <v>3</v>
      </c>
      <c r="F18" t="s">
        <v>187</v>
      </c>
      <c r="G18" t="s">
        <v>2212</v>
      </c>
      <c r="H18" t="s">
        <v>2213</v>
      </c>
      <c r="I18">
        <v>4769</v>
      </c>
      <c r="J18" t="s">
        <v>161</v>
      </c>
      <c r="K18" t="s">
        <v>2214</v>
      </c>
      <c r="L18" t="s">
        <v>2215</v>
      </c>
      <c r="M18">
        <v>1</v>
      </c>
      <c r="N18">
        <v>1</v>
      </c>
      <c r="O18">
        <v>16</v>
      </c>
      <c r="P18" t="s">
        <v>7975</v>
      </c>
      <c r="Q18" t="s">
        <v>7974</v>
      </c>
      <c r="R18">
        <f t="shared" si="0"/>
        <v>1</v>
      </c>
    </row>
    <row r="19" spans="1:18" x14ac:dyDescent="0.25">
      <c r="A19" s="1">
        <v>17</v>
      </c>
      <c r="B19" t="s">
        <v>2276</v>
      </c>
      <c r="C19" t="s">
        <v>2277</v>
      </c>
      <c r="D19" t="s">
        <v>13238</v>
      </c>
      <c r="E19">
        <v>3</v>
      </c>
      <c r="F19" t="s">
        <v>15</v>
      </c>
      <c r="G19" t="s">
        <v>2278</v>
      </c>
      <c r="H19" t="s">
        <v>2279</v>
      </c>
      <c r="I19">
        <v>30748</v>
      </c>
      <c r="J19" t="s">
        <v>18</v>
      </c>
      <c r="K19" t="s">
        <v>2280</v>
      </c>
      <c r="L19" t="s">
        <v>2281</v>
      </c>
      <c r="M19">
        <v>1</v>
      </c>
      <c r="N19">
        <v>1</v>
      </c>
      <c r="O19">
        <v>17</v>
      </c>
      <c r="P19" t="s">
        <v>7973</v>
      </c>
      <c r="Q19" t="s">
        <v>7972</v>
      </c>
      <c r="R19">
        <f t="shared" si="0"/>
        <v>1</v>
      </c>
    </row>
    <row r="20" spans="1:18" x14ac:dyDescent="0.25">
      <c r="A20" s="1">
        <v>18</v>
      </c>
      <c r="B20" t="s">
        <v>2306</v>
      </c>
      <c r="C20" t="s">
        <v>2307</v>
      </c>
      <c r="D20" t="s">
        <v>13239</v>
      </c>
      <c r="E20">
        <v>3</v>
      </c>
      <c r="F20" t="s">
        <v>117</v>
      </c>
      <c r="G20" t="s">
        <v>2308</v>
      </c>
      <c r="H20" t="s">
        <v>2309</v>
      </c>
      <c r="I20">
        <v>3195</v>
      </c>
      <c r="J20" t="s">
        <v>120</v>
      </c>
      <c r="K20" t="s">
        <v>2310</v>
      </c>
      <c r="L20" t="s">
        <v>2311</v>
      </c>
      <c r="M20">
        <v>1</v>
      </c>
      <c r="N20">
        <v>1</v>
      </c>
      <c r="O20">
        <v>18</v>
      </c>
      <c r="P20" t="s">
        <v>7971</v>
      </c>
      <c r="Q20" t="s">
        <v>7970</v>
      </c>
      <c r="R20">
        <f t="shared" si="0"/>
        <v>1</v>
      </c>
    </row>
    <row r="21" spans="1:18" x14ac:dyDescent="0.25">
      <c r="A21" s="1">
        <v>19</v>
      </c>
      <c r="B21" t="s">
        <v>2312</v>
      </c>
      <c r="C21" t="s">
        <v>2313</v>
      </c>
      <c r="D21" t="s">
        <v>13240</v>
      </c>
      <c r="E21">
        <v>3</v>
      </c>
      <c r="F21" t="s">
        <v>81</v>
      </c>
      <c r="G21" t="s">
        <v>2314</v>
      </c>
      <c r="H21" t="s">
        <v>2315</v>
      </c>
      <c r="I21">
        <v>10415</v>
      </c>
      <c r="J21" t="s">
        <v>84</v>
      </c>
      <c r="K21" t="s">
        <v>2316</v>
      </c>
      <c r="L21" t="s">
        <v>2317</v>
      </c>
      <c r="M21">
        <v>1</v>
      </c>
      <c r="N21">
        <v>1</v>
      </c>
      <c r="O21">
        <v>19</v>
      </c>
      <c r="P21" t="s">
        <v>7969</v>
      </c>
      <c r="Q21" t="s">
        <v>7968</v>
      </c>
      <c r="R21">
        <f t="shared" si="0"/>
        <v>1</v>
      </c>
    </row>
    <row r="22" spans="1:18" x14ac:dyDescent="0.25">
      <c r="A22" s="1">
        <v>20</v>
      </c>
      <c r="B22" t="s">
        <v>2318</v>
      </c>
      <c r="C22" t="s">
        <v>2319</v>
      </c>
      <c r="D22" t="s">
        <v>13241</v>
      </c>
      <c r="E22">
        <v>3</v>
      </c>
      <c r="F22" t="s">
        <v>117</v>
      </c>
      <c r="G22" t="s">
        <v>2320</v>
      </c>
      <c r="H22" t="s">
        <v>2321</v>
      </c>
      <c r="I22">
        <v>5273</v>
      </c>
      <c r="J22" t="s">
        <v>120</v>
      </c>
      <c r="K22" t="s">
        <v>2322</v>
      </c>
      <c r="L22" t="s">
        <v>2323</v>
      </c>
      <c r="M22">
        <v>1</v>
      </c>
      <c r="N22">
        <v>1</v>
      </c>
      <c r="O22">
        <v>20</v>
      </c>
      <c r="P22" t="s">
        <v>7967</v>
      </c>
      <c r="Q22" t="s">
        <v>7966</v>
      </c>
      <c r="R22">
        <f t="shared" si="0"/>
        <v>1</v>
      </c>
    </row>
    <row r="23" spans="1:18" x14ac:dyDescent="0.25">
      <c r="A23" s="1">
        <v>21</v>
      </c>
      <c r="B23" t="s">
        <v>2324</v>
      </c>
      <c r="C23" t="s">
        <v>2325</v>
      </c>
      <c r="D23" t="s">
        <v>13242</v>
      </c>
      <c r="E23">
        <v>3</v>
      </c>
      <c r="F23" t="s">
        <v>286</v>
      </c>
      <c r="G23" t="s">
        <v>2326</v>
      </c>
      <c r="H23" t="s">
        <v>2327</v>
      </c>
      <c r="I23">
        <v>45872</v>
      </c>
      <c r="J23" t="s">
        <v>287</v>
      </c>
      <c r="K23" t="s">
        <v>2328</v>
      </c>
      <c r="L23" t="s">
        <v>2329</v>
      </c>
      <c r="M23">
        <v>1</v>
      </c>
      <c r="N23">
        <v>1</v>
      </c>
      <c r="O23">
        <v>21</v>
      </c>
      <c r="P23" t="s">
        <v>7745</v>
      </c>
      <c r="Q23" t="s">
        <v>7744</v>
      </c>
      <c r="R23">
        <f t="shared" si="0"/>
        <v>1</v>
      </c>
    </row>
    <row r="24" spans="1:18" x14ac:dyDescent="0.25">
      <c r="A24" s="1">
        <v>22</v>
      </c>
      <c r="B24" t="s">
        <v>2348</v>
      </c>
      <c r="C24" t="s">
        <v>2349</v>
      </c>
      <c r="D24" t="s">
        <v>13243</v>
      </c>
      <c r="E24">
        <v>3</v>
      </c>
      <c r="F24" t="s">
        <v>2350</v>
      </c>
      <c r="G24" t="s">
        <v>2351</v>
      </c>
      <c r="H24" t="s">
        <v>2352</v>
      </c>
      <c r="I24">
        <v>42730</v>
      </c>
      <c r="J24" t="s">
        <v>2353</v>
      </c>
      <c r="K24" t="s">
        <v>2354</v>
      </c>
      <c r="L24" t="s">
        <v>2355</v>
      </c>
      <c r="M24">
        <v>1</v>
      </c>
      <c r="N24">
        <v>1</v>
      </c>
      <c r="O24">
        <v>22</v>
      </c>
      <c r="P24" t="s">
        <v>7965</v>
      </c>
      <c r="Q24" t="s">
        <v>7964</v>
      </c>
      <c r="R24">
        <f t="shared" si="0"/>
        <v>1</v>
      </c>
    </row>
    <row r="25" spans="1:18" x14ac:dyDescent="0.25">
      <c r="A25" s="1">
        <v>23</v>
      </c>
      <c r="B25" t="s">
        <v>2356</v>
      </c>
      <c r="C25" t="s">
        <v>2357</v>
      </c>
      <c r="D25" t="s">
        <v>13841</v>
      </c>
      <c r="E25">
        <v>3</v>
      </c>
      <c r="F25" t="s">
        <v>321</v>
      </c>
      <c r="G25" t="s">
        <v>2358</v>
      </c>
      <c r="H25" t="s">
        <v>2359</v>
      </c>
      <c r="I25">
        <v>8609</v>
      </c>
      <c r="J25" t="s">
        <v>324</v>
      </c>
      <c r="K25" t="s">
        <v>2360</v>
      </c>
      <c r="L25" t="s">
        <v>2361</v>
      </c>
      <c r="M25">
        <v>1</v>
      </c>
      <c r="N25">
        <v>1</v>
      </c>
      <c r="O25">
        <v>23</v>
      </c>
      <c r="P25" t="s">
        <v>7963</v>
      </c>
      <c r="Q25" t="s">
        <v>7962</v>
      </c>
      <c r="R25">
        <f t="shared" si="0"/>
        <v>1</v>
      </c>
    </row>
    <row r="26" spans="1:18" x14ac:dyDescent="0.25">
      <c r="A26" s="1">
        <v>24</v>
      </c>
      <c r="B26" t="s">
        <v>2362</v>
      </c>
      <c r="C26" t="s">
        <v>2363</v>
      </c>
      <c r="D26" t="s">
        <v>13244</v>
      </c>
      <c r="E26">
        <v>3</v>
      </c>
      <c r="F26" t="s">
        <v>286</v>
      </c>
      <c r="G26" t="s">
        <v>2364</v>
      </c>
      <c r="H26" t="s">
        <v>2365</v>
      </c>
      <c r="I26">
        <v>8618</v>
      </c>
      <c r="J26" t="s">
        <v>287</v>
      </c>
      <c r="K26" t="s">
        <v>2366</v>
      </c>
      <c r="L26" t="s">
        <v>2367</v>
      </c>
      <c r="M26">
        <v>1</v>
      </c>
      <c r="N26">
        <v>1</v>
      </c>
      <c r="O26">
        <v>24</v>
      </c>
      <c r="P26" t="s">
        <v>7961</v>
      </c>
      <c r="Q26" t="s">
        <v>7960</v>
      </c>
      <c r="R26">
        <f t="shared" si="0"/>
        <v>1</v>
      </c>
    </row>
    <row r="27" spans="1:18" x14ac:dyDescent="0.25">
      <c r="A27" s="1">
        <v>25</v>
      </c>
      <c r="B27" t="s">
        <v>2410</v>
      </c>
      <c r="C27" t="s">
        <v>2411</v>
      </c>
      <c r="D27" t="s">
        <v>13788</v>
      </c>
      <c r="E27">
        <v>3</v>
      </c>
      <c r="F27" t="s">
        <v>117</v>
      </c>
      <c r="G27" t="s">
        <v>2412</v>
      </c>
      <c r="H27" t="s">
        <v>2413</v>
      </c>
      <c r="I27">
        <v>5614</v>
      </c>
      <c r="J27" t="s">
        <v>120</v>
      </c>
      <c r="K27" t="s">
        <v>2414</v>
      </c>
      <c r="L27" t="s">
        <v>2415</v>
      </c>
      <c r="M27">
        <v>1</v>
      </c>
      <c r="N27">
        <v>1</v>
      </c>
      <c r="O27">
        <v>25</v>
      </c>
      <c r="P27" t="s">
        <v>7959</v>
      </c>
      <c r="Q27" t="s">
        <v>7958</v>
      </c>
      <c r="R27">
        <f t="shared" si="0"/>
        <v>2</v>
      </c>
    </row>
    <row r="28" spans="1:18" x14ac:dyDescent="0.25">
      <c r="A28" s="1">
        <v>26</v>
      </c>
      <c r="B28" t="s">
        <v>2422</v>
      </c>
      <c r="C28" t="s">
        <v>2423</v>
      </c>
      <c r="D28" t="s">
        <v>13246</v>
      </c>
      <c r="E28">
        <v>3</v>
      </c>
      <c r="F28" t="s">
        <v>39</v>
      </c>
      <c r="G28" t="s">
        <v>2424</v>
      </c>
      <c r="H28" t="s">
        <v>2425</v>
      </c>
      <c r="I28">
        <v>5186</v>
      </c>
      <c r="J28" t="s">
        <v>42</v>
      </c>
      <c r="K28" t="s">
        <v>2426</v>
      </c>
      <c r="L28" t="s">
        <v>2427</v>
      </c>
      <c r="M28">
        <v>1</v>
      </c>
      <c r="N28">
        <v>1</v>
      </c>
      <c r="O28">
        <v>26</v>
      </c>
      <c r="P28" t="s">
        <v>7239</v>
      </c>
      <c r="Q28" t="s">
        <v>7238</v>
      </c>
      <c r="R28">
        <f t="shared" si="0"/>
        <v>1</v>
      </c>
    </row>
    <row r="29" spans="1:18" x14ac:dyDescent="0.25">
      <c r="A29" s="1">
        <v>27</v>
      </c>
      <c r="B29" t="s">
        <v>2438</v>
      </c>
      <c r="C29" t="s">
        <v>2439</v>
      </c>
      <c r="D29" t="s">
        <v>13247</v>
      </c>
      <c r="E29">
        <v>3</v>
      </c>
      <c r="F29" t="s">
        <v>187</v>
      </c>
      <c r="G29" t="s">
        <v>2440</v>
      </c>
      <c r="H29" t="s">
        <v>2441</v>
      </c>
      <c r="I29">
        <v>47389</v>
      </c>
      <c r="J29" t="s">
        <v>161</v>
      </c>
      <c r="K29" t="s">
        <v>2442</v>
      </c>
      <c r="L29" t="s">
        <v>2443</v>
      </c>
      <c r="M29">
        <v>1</v>
      </c>
      <c r="N29">
        <v>1</v>
      </c>
      <c r="O29">
        <v>27</v>
      </c>
      <c r="P29" t="s">
        <v>7957</v>
      </c>
      <c r="Q29" t="s">
        <v>7956</v>
      </c>
      <c r="R29">
        <f t="shared" si="0"/>
        <v>1</v>
      </c>
    </row>
    <row r="30" spans="1:18" x14ac:dyDescent="0.25">
      <c r="A30" s="1">
        <v>28</v>
      </c>
      <c r="B30" t="s">
        <v>2456</v>
      </c>
      <c r="C30" t="s">
        <v>2457</v>
      </c>
      <c r="D30" t="s">
        <v>13248</v>
      </c>
      <c r="E30">
        <v>3</v>
      </c>
      <c r="F30" t="s">
        <v>286</v>
      </c>
      <c r="G30" t="s">
        <v>2458</v>
      </c>
      <c r="H30" t="s">
        <v>2459</v>
      </c>
      <c r="I30">
        <v>4381</v>
      </c>
      <c r="J30" t="s">
        <v>287</v>
      </c>
      <c r="K30" t="s">
        <v>2460</v>
      </c>
      <c r="L30" t="s">
        <v>2461</v>
      </c>
      <c r="M30">
        <v>1</v>
      </c>
      <c r="N30">
        <v>1</v>
      </c>
      <c r="O30">
        <v>28</v>
      </c>
      <c r="P30" t="s">
        <v>7955</v>
      </c>
      <c r="Q30" t="s">
        <v>7954</v>
      </c>
      <c r="R30">
        <f t="shared" si="0"/>
        <v>1</v>
      </c>
    </row>
    <row r="31" spans="1:18" x14ac:dyDescent="0.25">
      <c r="A31" s="1">
        <v>29</v>
      </c>
      <c r="B31" t="s">
        <v>2480</v>
      </c>
      <c r="C31" t="s">
        <v>2481</v>
      </c>
      <c r="D31" t="s">
        <v>13477</v>
      </c>
      <c r="E31">
        <v>3</v>
      </c>
      <c r="F31" t="s">
        <v>286</v>
      </c>
      <c r="G31" t="s">
        <v>2482</v>
      </c>
      <c r="H31" t="s">
        <v>2483</v>
      </c>
      <c r="I31">
        <v>64064</v>
      </c>
      <c r="J31" t="s">
        <v>287</v>
      </c>
      <c r="K31" t="s">
        <v>2484</v>
      </c>
      <c r="L31" t="s">
        <v>2485</v>
      </c>
      <c r="M31">
        <v>1</v>
      </c>
      <c r="N31">
        <v>1</v>
      </c>
      <c r="O31">
        <v>29</v>
      </c>
      <c r="P31" t="s">
        <v>7371</v>
      </c>
      <c r="Q31" t="s">
        <v>7370</v>
      </c>
      <c r="R31">
        <f t="shared" si="0"/>
        <v>0</v>
      </c>
    </row>
    <row r="32" spans="1:18" x14ac:dyDescent="0.25">
      <c r="A32" s="1">
        <v>30</v>
      </c>
      <c r="B32" t="s">
        <v>2522</v>
      </c>
      <c r="C32" t="s">
        <v>2523</v>
      </c>
      <c r="D32" t="s">
        <v>13249</v>
      </c>
      <c r="E32">
        <v>3</v>
      </c>
      <c r="F32" t="s">
        <v>286</v>
      </c>
      <c r="G32" t="s">
        <v>2524</v>
      </c>
      <c r="H32" t="s">
        <v>2525</v>
      </c>
      <c r="I32">
        <v>29545</v>
      </c>
      <c r="J32" t="s">
        <v>287</v>
      </c>
      <c r="K32" t="s">
        <v>2526</v>
      </c>
      <c r="L32" t="s">
        <v>2527</v>
      </c>
      <c r="M32">
        <v>1</v>
      </c>
      <c r="N32">
        <v>1</v>
      </c>
      <c r="O32">
        <v>30</v>
      </c>
      <c r="P32" t="s">
        <v>7953</v>
      </c>
      <c r="Q32" t="s">
        <v>7952</v>
      </c>
      <c r="R32">
        <f t="shared" si="0"/>
        <v>1</v>
      </c>
    </row>
    <row r="33" spans="1:18" x14ac:dyDescent="0.25">
      <c r="A33" s="1">
        <v>31</v>
      </c>
      <c r="B33" t="s">
        <v>2564</v>
      </c>
      <c r="C33" t="s">
        <v>2565</v>
      </c>
      <c r="D33" t="s">
        <v>13250</v>
      </c>
      <c r="E33">
        <v>3</v>
      </c>
      <c r="F33" t="s">
        <v>15</v>
      </c>
      <c r="G33" t="s">
        <v>2566</v>
      </c>
      <c r="H33" t="s">
        <v>2567</v>
      </c>
      <c r="I33">
        <v>11235</v>
      </c>
      <c r="J33" t="s">
        <v>18</v>
      </c>
      <c r="K33" t="s">
        <v>2568</v>
      </c>
      <c r="L33" t="s">
        <v>2569</v>
      </c>
      <c r="M33">
        <v>1</v>
      </c>
      <c r="N33">
        <v>1</v>
      </c>
      <c r="O33">
        <v>31</v>
      </c>
      <c r="P33" t="s">
        <v>7951</v>
      </c>
      <c r="Q33" t="s">
        <v>7950</v>
      </c>
      <c r="R33">
        <f t="shared" si="0"/>
        <v>1</v>
      </c>
    </row>
    <row r="34" spans="1:18" x14ac:dyDescent="0.25">
      <c r="A34" s="1">
        <v>32</v>
      </c>
      <c r="B34" t="s">
        <v>2576</v>
      </c>
      <c r="C34" t="s">
        <v>2577</v>
      </c>
      <c r="D34" t="s">
        <v>13251</v>
      </c>
      <c r="E34">
        <v>3</v>
      </c>
      <c r="F34" t="s">
        <v>198</v>
      </c>
      <c r="G34" t="s">
        <v>2578</v>
      </c>
      <c r="H34" t="s">
        <v>2579</v>
      </c>
      <c r="I34">
        <v>10133</v>
      </c>
      <c r="J34" t="s">
        <v>199</v>
      </c>
      <c r="K34" t="s">
        <v>2580</v>
      </c>
      <c r="L34" t="s">
        <v>2581</v>
      </c>
      <c r="M34">
        <v>1</v>
      </c>
      <c r="N34">
        <v>1</v>
      </c>
      <c r="O34">
        <v>32</v>
      </c>
      <c r="P34" t="s">
        <v>7949</v>
      </c>
      <c r="Q34" t="s">
        <v>7948</v>
      </c>
      <c r="R34">
        <f t="shared" si="0"/>
        <v>1</v>
      </c>
    </row>
    <row r="35" spans="1:18" x14ac:dyDescent="0.25">
      <c r="A35" s="1">
        <v>33</v>
      </c>
      <c r="B35" t="s">
        <v>2598</v>
      </c>
      <c r="C35" t="s">
        <v>2599</v>
      </c>
      <c r="D35" t="s">
        <v>13252</v>
      </c>
      <c r="E35">
        <v>3</v>
      </c>
      <c r="F35" t="s">
        <v>198</v>
      </c>
      <c r="G35" t="s">
        <v>2600</v>
      </c>
      <c r="H35" t="s">
        <v>2601</v>
      </c>
      <c r="I35">
        <v>24497</v>
      </c>
      <c r="J35" t="s">
        <v>199</v>
      </c>
      <c r="K35" t="s">
        <v>2602</v>
      </c>
      <c r="L35" t="s">
        <v>2603</v>
      </c>
      <c r="M35">
        <v>1</v>
      </c>
      <c r="N35">
        <v>1</v>
      </c>
      <c r="O35">
        <v>33</v>
      </c>
      <c r="P35" t="s">
        <v>7947</v>
      </c>
      <c r="Q35" t="s">
        <v>7946</v>
      </c>
      <c r="R35">
        <f t="shared" si="0"/>
        <v>1</v>
      </c>
    </row>
    <row r="36" spans="1:18" x14ac:dyDescent="0.25">
      <c r="A36" s="1">
        <v>34</v>
      </c>
      <c r="B36" t="s">
        <v>2610</v>
      </c>
      <c r="C36" t="s">
        <v>2611</v>
      </c>
      <c r="D36" t="s">
        <v>13481</v>
      </c>
      <c r="E36">
        <v>3</v>
      </c>
      <c r="F36" t="s">
        <v>73</v>
      </c>
      <c r="G36" t="s">
        <v>2612</v>
      </c>
      <c r="H36" t="s">
        <v>2613</v>
      </c>
      <c r="I36">
        <v>15394</v>
      </c>
      <c r="J36" t="s">
        <v>76</v>
      </c>
      <c r="K36" t="s">
        <v>2614</v>
      </c>
      <c r="L36" t="s">
        <v>2615</v>
      </c>
      <c r="M36">
        <v>1</v>
      </c>
      <c r="N36">
        <v>1</v>
      </c>
      <c r="O36">
        <v>34</v>
      </c>
      <c r="P36" t="s">
        <v>7371</v>
      </c>
      <c r="Q36" t="s">
        <v>7370</v>
      </c>
      <c r="R36">
        <f t="shared" si="0"/>
        <v>0</v>
      </c>
    </row>
    <row r="37" spans="1:18" x14ac:dyDescent="0.25">
      <c r="A37" s="1">
        <v>35</v>
      </c>
      <c r="B37" t="s">
        <v>2616</v>
      </c>
      <c r="C37" t="s">
        <v>2617</v>
      </c>
      <c r="D37" t="s">
        <v>13253</v>
      </c>
      <c r="E37">
        <v>3</v>
      </c>
      <c r="F37" t="s">
        <v>15</v>
      </c>
      <c r="G37" t="s">
        <v>2618</v>
      </c>
      <c r="H37" t="s">
        <v>2619</v>
      </c>
      <c r="I37">
        <v>9248</v>
      </c>
      <c r="J37" t="s">
        <v>18</v>
      </c>
      <c r="K37" t="s">
        <v>2620</v>
      </c>
      <c r="L37" t="s">
        <v>2621</v>
      </c>
      <c r="M37">
        <v>1</v>
      </c>
      <c r="N37">
        <v>1</v>
      </c>
      <c r="O37">
        <v>35</v>
      </c>
      <c r="P37" t="s">
        <v>7945</v>
      </c>
      <c r="Q37" t="s">
        <v>7944</v>
      </c>
      <c r="R37">
        <f t="shared" si="0"/>
        <v>1</v>
      </c>
    </row>
    <row r="38" spans="1:18" x14ac:dyDescent="0.25">
      <c r="A38" s="1">
        <v>36</v>
      </c>
      <c r="B38" t="s">
        <v>2622</v>
      </c>
      <c r="C38" t="s">
        <v>2623</v>
      </c>
      <c r="D38" t="s">
        <v>13254</v>
      </c>
      <c r="E38">
        <v>3</v>
      </c>
      <c r="F38" t="s">
        <v>1511</v>
      </c>
      <c r="G38" t="s">
        <v>2624</v>
      </c>
      <c r="H38" t="s">
        <v>2625</v>
      </c>
      <c r="I38">
        <v>17605</v>
      </c>
      <c r="J38" t="s">
        <v>287</v>
      </c>
      <c r="K38" t="s">
        <v>2626</v>
      </c>
      <c r="L38" t="s">
        <v>2627</v>
      </c>
      <c r="M38">
        <v>1</v>
      </c>
      <c r="N38">
        <v>1</v>
      </c>
      <c r="O38">
        <v>36</v>
      </c>
      <c r="P38" t="s">
        <v>7943</v>
      </c>
      <c r="Q38" t="s">
        <v>7942</v>
      </c>
      <c r="R38">
        <f t="shared" si="0"/>
        <v>1</v>
      </c>
    </row>
    <row r="39" spans="1:18" x14ac:dyDescent="0.25">
      <c r="A39" s="1">
        <v>37</v>
      </c>
      <c r="B39" t="s">
        <v>2640</v>
      </c>
      <c r="C39" t="s">
        <v>2641</v>
      </c>
      <c r="D39" t="s">
        <v>14020</v>
      </c>
      <c r="E39">
        <v>3</v>
      </c>
      <c r="F39" t="s">
        <v>73</v>
      </c>
      <c r="G39" t="s">
        <v>2642</v>
      </c>
      <c r="H39" t="s">
        <v>2643</v>
      </c>
      <c r="I39">
        <v>15983</v>
      </c>
      <c r="J39" t="s">
        <v>76</v>
      </c>
      <c r="K39" t="s">
        <v>2644</v>
      </c>
      <c r="L39" t="s">
        <v>2645</v>
      </c>
      <c r="M39">
        <v>1</v>
      </c>
      <c r="N39">
        <v>1</v>
      </c>
      <c r="O39">
        <v>37</v>
      </c>
      <c r="P39" t="s">
        <v>7941</v>
      </c>
      <c r="Q39" t="s">
        <v>7940</v>
      </c>
      <c r="R39">
        <f t="shared" si="0"/>
        <v>1</v>
      </c>
    </row>
    <row r="40" spans="1:18" x14ac:dyDescent="0.25">
      <c r="A40" s="1">
        <v>38</v>
      </c>
      <c r="B40" t="s">
        <v>2646</v>
      </c>
      <c r="C40" t="s">
        <v>2647</v>
      </c>
      <c r="D40" t="s">
        <v>13255</v>
      </c>
      <c r="E40">
        <v>3</v>
      </c>
      <c r="F40" t="s">
        <v>31</v>
      </c>
      <c r="G40" t="s">
        <v>2648</v>
      </c>
      <c r="H40" t="s">
        <v>2649</v>
      </c>
      <c r="I40">
        <v>6285</v>
      </c>
      <c r="J40" t="s">
        <v>34</v>
      </c>
      <c r="K40" t="s">
        <v>2650</v>
      </c>
      <c r="L40" t="s">
        <v>2651</v>
      </c>
      <c r="M40">
        <v>1</v>
      </c>
      <c r="N40">
        <v>1</v>
      </c>
      <c r="O40">
        <v>38</v>
      </c>
      <c r="P40" t="s">
        <v>7939</v>
      </c>
      <c r="Q40" t="s">
        <v>7938</v>
      </c>
      <c r="R40">
        <f t="shared" si="0"/>
        <v>1</v>
      </c>
    </row>
    <row r="41" spans="1:18" x14ac:dyDescent="0.25">
      <c r="A41" s="1">
        <v>39</v>
      </c>
      <c r="B41" t="s">
        <v>2670</v>
      </c>
      <c r="C41" t="s">
        <v>2671</v>
      </c>
      <c r="D41" t="s">
        <v>13256</v>
      </c>
      <c r="E41">
        <v>3</v>
      </c>
      <c r="F41" t="s">
        <v>73</v>
      </c>
      <c r="G41" t="s">
        <v>2672</v>
      </c>
      <c r="H41" t="s">
        <v>2673</v>
      </c>
      <c r="I41">
        <v>46458</v>
      </c>
      <c r="J41" t="s">
        <v>76</v>
      </c>
      <c r="K41" t="s">
        <v>2674</v>
      </c>
      <c r="L41" t="s">
        <v>2675</v>
      </c>
      <c r="M41">
        <v>1</v>
      </c>
      <c r="N41">
        <v>1</v>
      </c>
      <c r="O41">
        <v>39</v>
      </c>
      <c r="P41" t="s">
        <v>7937</v>
      </c>
      <c r="Q41" t="s">
        <v>7936</v>
      </c>
      <c r="R41">
        <f t="shared" si="0"/>
        <v>1</v>
      </c>
    </row>
    <row r="42" spans="1:18" x14ac:dyDescent="0.25">
      <c r="A42" s="1">
        <v>40</v>
      </c>
      <c r="B42" t="s">
        <v>2688</v>
      </c>
      <c r="C42" t="s">
        <v>2689</v>
      </c>
      <c r="D42" t="s">
        <v>13257</v>
      </c>
      <c r="E42">
        <v>3</v>
      </c>
      <c r="F42" t="s">
        <v>39</v>
      </c>
      <c r="G42" t="s">
        <v>2690</v>
      </c>
      <c r="H42" t="s">
        <v>2691</v>
      </c>
      <c r="I42">
        <v>8012</v>
      </c>
      <c r="J42" t="s">
        <v>42</v>
      </c>
      <c r="K42" t="s">
        <v>2692</v>
      </c>
      <c r="L42" t="s">
        <v>2693</v>
      </c>
      <c r="M42">
        <v>1</v>
      </c>
      <c r="N42">
        <v>1</v>
      </c>
      <c r="O42">
        <v>40</v>
      </c>
      <c r="P42" t="s">
        <v>7935</v>
      </c>
      <c r="Q42" t="s">
        <v>7934</v>
      </c>
      <c r="R42">
        <f t="shared" si="0"/>
        <v>1</v>
      </c>
    </row>
    <row r="43" spans="1:18" x14ac:dyDescent="0.25">
      <c r="A43" s="1">
        <v>41</v>
      </c>
      <c r="B43" t="s">
        <v>2694</v>
      </c>
      <c r="C43" t="s">
        <v>2695</v>
      </c>
      <c r="D43" t="s">
        <v>13258</v>
      </c>
      <c r="E43">
        <v>3</v>
      </c>
      <c r="F43" t="s">
        <v>39</v>
      </c>
      <c r="G43" t="s">
        <v>2696</v>
      </c>
      <c r="H43" t="s">
        <v>2697</v>
      </c>
      <c r="I43">
        <v>1797</v>
      </c>
      <c r="J43" t="s">
        <v>42</v>
      </c>
      <c r="K43" t="s">
        <v>2698</v>
      </c>
      <c r="L43" t="s">
        <v>2699</v>
      </c>
      <c r="M43">
        <v>1</v>
      </c>
      <c r="N43">
        <v>1</v>
      </c>
      <c r="O43">
        <v>41</v>
      </c>
      <c r="P43" t="s">
        <v>7677</v>
      </c>
      <c r="Q43" t="s">
        <v>7676</v>
      </c>
      <c r="R43">
        <f t="shared" si="0"/>
        <v>1</v>
      </c>
    </row>
    <row r="44" spans="1:18" x14ac:dyDescent="0.25">
      <c r="A44" s="1">
        <v>42</v>
      </c>
      <c r="B44" t="s">
        <v>2706</v>
      </c>
      <c r="C44" t="s">
        <v>2707</v>
      </c>
      <c r="D44" t="s">
        <v>13490</v>
      </c>
      <c r="E44">
        <v>3</v>
      </c>
      <c r="F44" t="s">
        <v>107</v>
      </c>
      <c r="G44" t="s">
        <v>2708</v>
      </c>
      <c r="H44" t="s">
        <v>2709</v>
      </c>
      <c r="I44">
        <v>79952</v>
      </c>
      <c r="J44" t="s">
        <v>108</v>
      </c>
      <c r="K44" t="s">
        <v>2710</v>
      </c>
      <c r="L44" t="s">
        <v>2711</v>
      </c>
      <c r="M44">
        <v>1</v>
      </c>
      <c r="N44">
        <v>1</v>
      </c>
      <c r="O44">
        <v>42</v>
      </c>
      <c r="P44" t="s">
        <v>7371</v>
      </c>
      <c r="Q44" t="s">
        <v>7370</v>
      </c>
      <c r="R44">
        <f t="shared" si="0"/>
        <v>0</v>
      </c>
    </row>
    <row r="45" spans="1:18" x14ac:dyDescent="0.25">
      <c r="A45" s="1">
        <v>43</v>
      </c>
      <c r="B45" t="s">
        <v>2718</v>
      </c>
      <c r="C45" t="s">
        <v>2719</v>
      </c>
      <c r="D45" t="s">
        <v>13259</v>
      </c>
      <c r="E45">
        <v>3</v>
      </c>
      <c r="F45" t="s">
        <v>648</v>
      </c>
      <c r="G45" t="s">
        <v>2720</v>
      </c>
      <c r="H45" t="s">
        <v>2721</v>
      </c>
      <c r="I45">
        <v>39879</v>
      </c>
      <c r="J45" t="s">
        <v>603</v>
      </c>
      <c r="K45" t="s">
        <v>2722</v>
      </c>
      <c r="L45" t="s">
        <v>2723</v>
      </c>
      <c r="M45">
        <v>1</v>
      </c>
      <c r="N45">
        <v>1</v>
      </c>
      <c r="O45">
        <v>43</v>
      </c>
      <c r="P45" t="s">
        <v>7933</v>
      </c>
      <c r="Q45" t="s">
        <v>7932</v>
      </c>
      <c r="R45">
        <f t="shared" si="0"/>
        <v>1</v>
      </c>
    </row>
    <row r="46" spans="1:18" x14ac:dyDescent="0.25">
      <c r="A46" s="1">
        <v>44</v>
      </c>
      <c r="B46" t="s">
        <v>2730</v>
      </c>
      <c r="C46" t="s">
        <v>2731</v>
      </c>
      <c r="D46" t="s">
        <v>13260</v>
      </c>
      <c r="E46">
        <v>3</v>
      </c>
      <c r="F46" t="s">
        <v>187</v>
      </c>
      <c r="G46" t="s">
        <v>2732</v>
      </c>
      <c r="H46" t="s">
        <v>2733</v>
      </c>
      <c r="I46">
        <v>4631</v>
      </c>
      <c r="J46" t="s">
        <v>161</v>
      </c>
      <c r="K46" t="s">
        <v>2734</v>
      </c>
      <c r="L46" t="s">
        <v>2735</v>
      </c>
      <c r="M46">
        <v>1</v>
      </c>
      <c r="N46">
        <v>1</v>
      </c>
      <c r="O46">
        <v>44</v>
      </c>
      <c r="P46" t="s">
        <v>7931</v>
      </c>
      <c r="Q46" t="s">
        <v>7930</v>
      </c>
      <c r="R46">
        <f t="shared" si="0"/>
        <v>1</v>
      </c>
    </row>
    <row r="47" spans="1:18" x14ac:dyDescent="0.25">
      <c r="A47" s="1">
        <v>45</v>
      </c>
      <c r="B47" t="s">
        <v>2748</v>
      </c>
      <c r="C47" t="s">
        <v>2749</v>
      </c>
      <c r="D47" t="s">
        <v>13261</v>
      </c>
      <c r="E47">
        <v>3</v>
      </c>
      <c r="F47" t="s">
        <v>286</v>
      </c>
      <c r="G47" t="s">
        <v>2750</v>
      </c>
      <c r="H47" t="s">
        <v>2751</v>
      </c>
      <c r="I47">
        <v>47795</v>
      </c>
      <c r="J47" t="s">
        <v>287</v>
      </c>
      <c r="K47" t="s">
        <v>2752</v>
      </c>
      <c r="L47" t="s">
        <v>2753</v>
      </c>
      <c r="M47">
        <v>1</v>
      </c>
      <c r="N47">
        <v>1</v>
      </c>
      <c r="O47">
        <v>45</v>
      </c>
      <c r="P47" t="s">
        <v>7929</v>
      </c>
      <c r="Q47" t="s">
        <v>7928</v>
      </c>
      <c r="R47">
        <f t="shared" si="0"/>
        <v>1</v>
      </c>
    </row>
    <row r="48" spans="1:18" x14ac:dyDescent="0.25">
      <c r="A48" s="1">
        <v>46</v>
      </c>
      <c r="B48" t="s">
        <v>2760</v>
      </c>
      <c r="C48" t="s">
        <v>2761</v>
      </c>
      <c r="D48" t="s">
        <v>13262</v>
      </c>
      <c r="E48">
        <v>3</v>
      </c>
      <c r="F48" t="s">
        <v>117</v>
      </c>
      <c r="G48" t="s">
        <v>2762</v>
      </c>
      <c r="H48" t="s">
        <v>2763</v>
      </c>
      <c r="I48">
        <v>6033</v>
      </c>
      <c r="J48" t="s">
        <v>120</v>
      </c>
      <c r="K48" t="s">
        <v>2764</v>
      </c>
      <c r="L48" t="s">
        <v>2765</v>
      </c>
      <c r="M48">
        <v>1</v>
      </c>
      <c r="N48">
        <v>1</v>
      </c>
      <c r="O48">
        <v>46</v>
      </c>
      <c r="P48" t="s">
        <v>7769</v>
      </c>
      <c r="Q48" t="s">
        <v>7768</v>
      </c>
      <c r="R48">
        <f t="shared" si="0"/>
        <v>1</v>
      </c>
    </row>
    <row r="49" spans="1:18" x14ac:dyDescent="0.25">
      <c r="A49" s="1">
        <v>47</v>
      </c>
      <c r="B49" t="s">
        <v>2778</v>
      </c>
      <c r="C49" t="s">
        <v>2779</v>
      </c>
      <c r="D49" t="s">
        <v>13263</v>
      </c>
      <c r="E49">
        <v>3</v>
      </c>
      <c r="F49" t="s">
        <v>31</v>
      </c>
      <c r="G49" t="s">
        <v>2780</v>
      </c>
      <c r="H49" t="s">
        <v>2781</v>
      </c>
      <c r="I49">
        <v>5690</v>
      </c>
      <c r="J49" t="s">
        <v>34</v>
      </c>
      <c r="K49" t="s">
        <v>2782</v>
      </c>
      <c r="L49" t="s">
        <v>2783</v>
      </c>
      <c r="M49">
        <v>1</v>
      </c>
      <c r="N49">
        <v>1</v>
      </c>
      <c r="O49">
        <v>47</v>
      </c>
      <c r="P49" t="s">
        <v>7927</v>
      </c>
      <c r="Q49" t="s">
        <v>7926</v>
      </c>
      <c r="R49">
        <f t="shared" si="0"/>
        <v>1</v>
      </c>
    </row>
    <row r="50" spans="1:18" x14ac:dyDescent="0.25">
      <c r="A50" s="1">
        <v>48</v>
      </c>
      <c r="B50" t="s">
        <v>2808</v>
      </c>
      <c r="C50" t="s">
        <v>2809</v>
      </c>
      <c r="D50" t="s">
        <v>13264</v>
      </c>
      <c r="E50">
        <v>3</v>
      </c>
      <c r="F50" t="s">
        <v>15</v>
      </c>
      <c r="G50" t="s">
        <v>2810</v>
      </c>
      <c r="H50" t="s">
        <v>2811</v>
      </c>
      <c r="I50">
        <v>3764</v>
      </c>
      <c r="J50" t="s">
        <v>18</v>
      </c>
      <c r="K50" t="s">
        <v>2812</v>
      </c>
      <c r="L50" t="s">
        <v>2813</v>
      </c>
      <c r="M50">
        <v>1</v>
      </c>
      <c r="N50">
        <v>1</v>
      </c>
      <c r="O50">
        <v>48</v>
      </c>
      <c r="P50" t="s">
        <v>7925</v>
      </c>
      <c r="Q50" t="s">
        <v>7924</v>
      </c>
      <c r="R50">
        <f t="shared" si="0"/>
        <v>1</v>
      </c>
    </row>
    <row r="51" spans="1:18" x14ac:dyDescent="0.25">
      <c r="A51" s="1">
        <v>49</v>
      </c>
      <c r="B51" t="s">
        <v>2844</v>
      </c>
      <c r="C51" t="s">
        <v>2845</v>
      </c>
      <c r="D51" t="s">
        <v>13265</v>
      </c>
      <c r="E51">
        <v>3</v>
      </c>
      <c r="F51" t="s">
        <v>198</v>
      </c>
      <c r="G51" t="s">
        <v>2846</v>
      </c>
      <c r="H51" t="s">
        <v>2847</v>
      </c>
      <c r="I51">
        <v>53217</v>
      </c>
      <c r="J51" t="s">
        <v>199</v>
      </c>
      <c r="K51" t="s">
        <v>2848</v>
      </c>
      <c r="L51" t="s">
        <v>2849</v>
      </c>
      <c r="M51">
        <v>1</v>
      </c>
      <c r="N51">
        <v>1</v>
      </c>
      <c r="O51">
        <v>49</v>
      </c>
      <c r="P51" t="s">
        <v>7923</v>
      </c>
      <c r="Q51" t="s">
        <v>7922</v>
      </c>
      <c r="R51">
        <f t="shared" si="0"/>
        <v>1</v>
      </c>
    </row>
    <row r="52" spans="1:18" x14ac:dyDescent="0.25">
      <c r="A52" s="1">
        <v>50</v>
      </c>
      <c r="B52" t="s">
        <v>2874</v>
      </c>
      <c r="C52" t="s">
        <v>2875</v>
      </c>
      <c r="D52" t="s">
        <v>13266</v>
      </c>
      <c r="E52">
        <v>3</v>
      </c>
      <c r="F52" t="s">
        <v>39</v>
      </c>
      <c r="G52" t="s">
        <v>2876</v>
      </c>
      <c r="H52" t="s">
        <v>2877</v>
      </c>
      <c r="I52">
        <v>68673</v>
      </c>
      <c r="J52" t="s">
        <v>42</v>
      </c>
      <c r="K52" t="s">
        <v>2878</v>
      </c>
      <c r="L52" t="s">
        <v>2879</v>
      </c>
      <c r="M52">
        <v>1</v>
      </c>
      <c r="N52">
        <v>1</v>
      </c>
      <c r="O52">
        <v>50</v>
      </c>
      <c r="P52" t="s">
        <v>7921</v>
      </c>
      <c r="Q52" t="s">
        <v>7920</v>
      </c>
      <c r="R52">
        <f t="shared" si="0"/>
        <v>1</v>
      </c>
    </row>
    <row r="53" spans="1:18" x14ac:dyDescent="0.25">
      <c r="A53" s="1">
        <v>51</v>
      </c>
      <c r="B53" t="s">
        <v>2880</v>
      </c>
      <c r="C53" t="s">
        <v>2881</v>
      </c>
      <c r="D53" t="s">
        <v>13842</v>
      </c>
      <c r="E53">
        <v>3</v>
      </c>
      <c r="F53" t="s">
        <v>187</v>
      </c>
      <c r="G53" t="s">
        <v>2882</v>
      </c>
      <c r="H53" t="s">
        <v>2883</v>
      </c>
      <c r="I53">
        <v>7662</v>
      </c>
      <c r="J53" t="s">
        <v>161</v>
      </c>
      <c r="K53" t="s">
        <v>2884</v>
      </c>
      <c r="L53" t="s">
        <v>2885</v>
      </c>
      <c r="M53">
        <v>1</v>
      </c>
      <c r="N53">
        <v>1</v>
      </c>
      <c r="O53">
        <v>51</v>
      </c>
      <c r="P53" t="s">
        <v>7919</v>
      </c>
      <c r="Q53" t="s">
        <v>7918</v>
      </c>
      <c r="R53">
        <f t="shared" si="0"/>
        <v>1</v>
      </c>
    </row>
    <row r="54" spans="1:18" x14ac:dyDescent="0.25">
      <c r="A54" s="1">
        <v>52</v>
      </c>
      <c r="B54" t="s">
        <v>2910</v>
      </c>
      <c r="C54" t="s">
        <v>2911</v>
      </c>
      <c r="D54" t="s">
        <v>13843</v>
      </c>
      <c r="E54">
        <v>3</v>
      </c>
      <c r="F54" t="s">
        <v>39</v>
      </c>
      <c r="G54" t="s">
        <v>2912</v>
      </c>
      <c r="H54" t="s">
        <v>2913</v>
      </c>
      <c r="I54">
        <v>1215</v>
      </c>
      <c r="J54" t="s">
        <v>42</v>
      </c>
      <c r="K54" t="s">
        <v>2914</v>
      </c>
      <c r="L54" t="s">
        <v>2915</v>
      </c>
      <c r="M54">
        <v>1</v>
      </c>
      <c r="N54">
        <v>1</v>
      </c>
      <c r="O54">
        <v>52</v>
      </c>
      <c r="P54" t="s">
        <v>7917</v>
      </c>
      <c r="Q54" t="s">
        <v>7916</v>
      </c>
      <c r="R54">
        <f t="shared" si="0"/>
        <v>1</v>
      </c>
    </row>
    <row r="55" spans="1:18" x14ac:dyDescent="0.25">
      <c r="A55" s="1">
        <v>53</v>
      </c>
      <c r="B55" t="s">
        <v>2966</v>
      </c>
      <c r="C55" t="s">
        <v>2967</v>
      </c>
      <c r="D55" t="s">
        <v>13267</v>
      </c>
      <c r="E55">
        <v>3</v>
      </c>
      <c r="F55" t="s">
        <v>286</v>
      </c>
      <c r="G55" t="s">
        <v>2968</v>
      </c>
      <c r="H55" t="s">
        <v>2969</v>
      </c>
      <c r="I55">
        <v>9651</v>
      </c>
      <c r="J55" t="s">
        <v>287</v>
      </c>
      <c r="K55" t="s">
        <v>2970</v>
      </c>
      <c r="L55" t="s">
        <v>2971</v>
      </c>
      <c r="M55">
        <v>1</v>
      </c>
      <c r="N55">
        <v>1</v>
      </c>
      <c r="O55">
        <v>53</v>
      </c>
      <c r="P55" t="s">
        <v>7915</v>
      </c>
      <c r="Q55" t="s">
        <v>7914</v>
      </c>
      <c r="R55">
        <f t="shared" si="0"/>
        <v>1</v>
      </c>
    </row>
    <row r="56" spans="1:18" x14ac:dyDescent="0.25">
      <c r="A56" s="1">
        <v>54</v>
      </c>
      <c r="B56" t="s">
        <v>3013</v>
      </c>
      <c r="C56" t="s">
        <v>3014</v>
      </c>
      <c r="D56" t="s">
        <v>13268</v>
      </c>
      <c r="E56">
        <v>3</v>
      </c>
      <c r="F56" t="s">
        <v>286</v>
      </c>
      <c r="G56" t="s">
        <v>3015</v>
      </c>
      <c r="H56" t="s">
        <v>3016</v>
      </c>
      <c r="I56">
        <v>5044</v>
      </c>
      <c r="J56" t="s">
        <v>287</v>
      </c>
      <c r="K56" t="s">
        <v>3017</v>
      </c>
      <c r="L56" t="s">
        <v>3018</v>
      </c>
      <c r="M56">
        <v>1</v>
      </c>
      <c r="N56">
        <v>1</v>
      </c>
      <c r="O56">
        <v>54</v>
      </c>
      <c r="P56" t="s">
        <v>7913</v>
      </c>
      <c r="Q56" t="s">
        <v>7912</v>
      </c>
      <c r="R56">
        <f t="shared" si="0"/>
        <v>1</v>
      </c>
    </row>
    <row r="57" spans="1:18" x14ac:dyDescent="0.25">
      <c r="A57" s="1">
        <v>55</v>
      </c>
      <c r="B57" t="s">
        <v>3025</v>
      </c>
      <c r="C57" t="s">
        <v>3026</v>
      </c>
      <c r="D57" t="s">
        <v>13791</v>
      </c>
      <c r="E57">
        <v>3</v>
      </c>
      <c r="F57" t="s">
        <v>117</v>
      </c>
      <c r="G57" t="s">
        <v>3027</v>
      </c>
      <c r="H57" t="s">
        <v>3028</v>
      </c>
      <c r="I57">
        <v>40140</v>
      </c>
      <c r="J57" t="s">
        <v>120</v>
      </c>
      <c r="K57" t="s">
        <v>3029</v>
      </c>
      <c r="L57" t="s">
        <v>3030</v>
      </c>
      <c r="M57">
        <v>1</v>
      </c>
      <c r="N57">
        <v>3</v>
      </c>
      <c r="O57">
        <v>55</v>
      </c>
      <c r="P57" t="s">
        <v>7911</v>
      </c>
      <c r="Q57" t="s">
        <v>7910</v>
      </c>
      <c r="R57">
        <f t="shared" si="0"/>
        <v>2</v>
      </c>
    </row>
    <row r="58" spans="1:18" x14ac:dyDescent="0.25">
      <c r="A58" s="1">
        <v>56</v>
      </c>
      <c r="B58" t="s">
        <v>3037</v>
      </c>
      <c r="C58" t="s">
        <v>3038</v>
      </c>
      <c r="D58" t="s">
        <v>13270</v>
      </c>
      <c r="E58">
        <v>3</v>
      </c>
      <c r="F58" t="s">
        <v>117</v>
      </c>
      <c r="G58" t="s">
        <v>3039</v>
      </c>
      <c r="H58" t="s">
        <v>3040</v>
      </c>
      <c r="I58">
        <v>21843</v>
      </c>
      <c r="J58" t="s">
        <v>120</v>
      </c>
      <c r="K58" t="s">
        <v>3041</v>
      </c>
      <c r="L58" t="s">
        <v>3042</v>
      </c>
      <c r="M58">
        <v>1</v>
      </c>
      <c r="N58">
        <v>1</v>
      </c>
      <c r="O58">
        <v>56</v>
      </c>
      <c r="P58" t="s">
        <v>7909</v>
      </c>
      <c r="Q58" t="s">
        <v>7908</v>
      </c>
      <c r="R58">
        <f t="shared" si="0"/>
        <v>1</v>
      </c>
    </row>
    <row r="59" spans="1:18" x14ac:dyDescent="0.25">
      <c r="A59" s="1">
        <v>57</v>
      </c>
      <c r="B59" t="s">
        <v>3085</v>
      </c>
      <c r="C59" t="s">
        <v>3086</v>
      </c>
      <c r="D59" t="s">
        <v>13271</v>
      </c>
      <c r="E59">
        <v>3</v>
      </c>
      <c r="F59" t="s">
        <v>39</v>
      </c>
      <c r="G59" t="s">
        <v>3087</v>
      </c>
      <c r="H59" t="s">
        <v>3088</v>
      </c>
      <c r="I59">
        <v>4729</v>
      </c>
      <c r="J59" t="s">
        <v>42</v>
      </c>
      <c r="K59" t="s">
        <v>3089</v>
      </c>
      <c r="L59" t="s">
        <v>3090</v>
      </c>
      <c r="M59">
        <v>1</v>
      </c>
      <c r="N59">
        <v>1</v>
      </c>
      <c r="O59">
        <v>57</v>
      </c>
      <c r="P59" t="s">
        <v>7907</v>
      </c>
      <c r="Q59" t="s">
        <v>7906</v>
      </c>
      <c r="R59">
        <f t="shared" si="0"/>
        <v>1</v>
      </c>
    </row>
    <row r="60" spans="1:18" x14ac:dyDescent="0.25">
      <c r="A60" s="1">
        <v>58</v>
      </c>
      <c r="B60" t="s">
        <v>3127</v>
      </c>
      <c r="C60" t="s">
        <v>3128</v>
      </c>
      <c r="D60" t="s">
        <v>13272</v>
      </c>
      <c r="E60">
        <v>3</v>
      </c>
      <c r="F60" t="s">
        <v>198</v>
      </c>
      <c r="G60" t="s">
        <v>3129</v>
      </c>
      <c r="H60" t="s">
        <v>3130</v>
      </c>
      <c r="I60">
        <v>38761</v>
      </c>
      <c r="J60" t="s">
        <v>199</v>
      </c>
      <c r="K60" t="s">
        <v>3131</v>
      </c>
      <c r="L60" t="s">
        <v>3132</v>
      </c>
      <c r="M60">
        <v>1</v>
      </c>
      <c r="N60">
        <v>1</v>
      </c>
      <c r="O60">
        <v>58</v>
      </c>
      <c r="P60" t="s">
        <v>7905</v>
      </c>
      <c r="Q60" t="s">
        <v>7904</v>
      </c>
      <c r="R60">
        <f t="shared" si="0"/>
        <v>1</v>
      </c>
    </row>
    <row r="61" spans="1:18" x14ac:dyDescent="0.25">
      <c r="A61" s="1">
        <v>59</v>
      </c>
      <c r="B61" t="s">
        <v>3157</v>
      </c>
      <c r="C61" t="s">
        <v>3158</v>
      </c>
      <c r="D61" t="s">
        <v>13964</v>
      </c>
      <c r="E61">
        <v>3</v>
      </c>
      <c r="F61" t="s">
        <v>39</v>
      </c>
      <c r="G61" t="s">
        <v>3159</v>
      </c>
      <c r="H61" t="s">
        <v>3160</v>
      </c>
      <c r="I61">
        <v>6230</v>
      </c>
      <c r="J61" t="s">
        <v>42</v>
      </c>
      <c r="K61" t="s">
        <v>3161</v>
      </c>
      <c r="L61" t="s">
        <v>3162</v>
      </c>
      <c r="M61">
        <v>1</v>
      </c>
      <c r="N61">
        <v>1</v>
      </c>
      <c r="O61">
        <v>59</v>
      </c>
      <c r="P61" t="s">
        <v>7903</v>
      </c>
      <c r="Q61" t="s">
        <v>7902</v>
      </c>
      <c r="R61">
        <f t="shared" si="0"/>
        <v>2</v>
      </c>
    </row>
    <row r="62" spans="1:18" x14ac:dyDescent="0.25">
      <c r="A62" s="1">
        <v>60</v>
      </c>
      <c r="B62" t="s">
        <v>3169</v>
      </c>
      <c r="C62" t="s">
        <v>3170</v>
      </c>
      <c r="D62" t="s">
        <v>13273</v>
      </c>
      <c r="E62">
        <v>3</v>
      </c>
      <c r="F62" t="s">
        <v>117</v>
      </c>
      <c r="G62" t="s">
        <v>3171</v>
      </c>
      <c r="H62" t="s">
        <v>3172</v>
      </c>
      <c r="I62">
        <v>9783</v>
      </c>
      <c r="J62" t="s">
        <v>120</v>
      </c>
      <c r="K62" t="s">
        <v>3173</v>
      </c>
      <c r="L62" t="s">
        <v>3174</v>
      </c>
      <c r="M62">
        <v>1</v>
      </c>
      <c r="N62">
        <v>1</v>
      </c>
      <c r="O62">
        <v>60</v>
      </c>
      <c r="P62" t="s">
        <v>7901</v>
      </c>
      <c r="Q62" t="s">
        <v>7900</v>
      </c>
      <c r="R62">
        <f t="shared" si="0"/>
        <v>1</v>
      </c>
    </row>
    <row r="63" spans="1:18" x14ac:dyDescent="0.25">
      <c r="A63" s="1">
        <v>61</v>
      </c>
      <c r="B63" t="s">
        <v>3185</v>
      </c>
      <c r="C63" t="s">
        <v>3186</v>
      </c>
      <c r="D63" t="s">
        <v>13274</v>
      </c>
      <c r="E63">
        <v>3</v>
      </c>
      <c r="F63" t="s">
        <v>31</v>
      </c>
      <c r="G63" t="s">
        <v>3187</v>
      </c>
      <c r="H63" t="s">
        <v>3188</v>
      </c>
      <c r="I63">
        <v>24797</v>
      </c>
      <c r="J63" t="s">
        <v>34</v>
      </c>
      <c r="K63" t="s">
        <v>3189</v>
      </c>
      <c r="L63" t="s">
        <v>3190</v>
      </c>
      <c r="M63">
        <v>1</v>
      </c>
      <c r="N63">
        <v>1</v>
      </c>
      <c r="O63">
        <v>61</v>
      </c>
      <c r="P63" t="s">
        <v>7899</v>
      </c>
      <c r="Q63" t="s">
        <v>7898</v>
      </c>
      <c r="R63">
        <f t="shared" si="0"/>
        <v>1</v>
      </c>
    </row>
    <row r="64" spans="1:18" x14ac:dyDescent="0.25">
      <c r="A64" s="1">
        <v>62</v>
      </c>
      <c r="B64" t="s">
        <v>3203</v>
      </c>
      <c r="C64" t="s">
        <v>3204</v>
      </c>
      <c r="D64" t="s">
        <v>13146</v>
      </c>
      <c r="E64">
        <v>3</v>
      </c>
      <c r="F64" t="s">
        <v>31</v>
      </c>
      <c r="G64" t="s">
        <v>3205</v>
      </c>
      <c r="H64" t="s">
        <v>3206</v>
      </c>
      <c r="I64">
        <v>6942</v>
      </c>
      <c r="J64" t="s">
        <v>34</v>
      </c>
      <c r="K64" t="s">
        <v>3207</v>
      </c>
      <c r="L64" t="s">
        <v>3208</v>
      </c>
      <c r="M64">
        <v>1</v>
      </c>
      <c r="N64">
        <v>1</v>
      </c>
      <c r="O64">
        <v>62</v>
      </c>
      <c r="P64" t="s">
        <v>7371</v>
      </c>
      <c r="Q64" t="s">
        <v>7370</v>
      </c>
      <c r="R64">
        <f t="shared" si="0"/>
        <v>0</v>
      </c>
    </row>
    <row r="65" spans="1:18" x14ac:dyDescent="0.25">
      <c r="A65" s="1">
        <v>63</v>
      </c>
      <c r="B65" t="s">
        <v>3255</v>
      </c>
      <c r="C65" t="s">
        <v>3256</v>
      </c>
      <c r="D65" t="s">
        <v>13275</v>
      </c>
      <c r="E65">
        <v>3</v>
      </c>
      <c r="F65" t="s">
        <v>187</v>
      </c>
      <c r="G65" t="s">
        <v>3257</v>
      </c>
      <c r="H65" t="s">
        <v>3258</v>
      </c>
      <c r="I65">
        <v>17011</v>
      </c>
      <c r="J65" t="s">
        <v>161</v>
      </c>
      <c r="K65" t="s">
        <v>3259</v>
      </c>
      <c r="L65" t="s">
        <v>3260</v>
      </c>
      <c r="M65">
        <v>1</v>
      </c>
      <c r="N65">
        <v>1</v>
      </c>
      <c r="O65">
        <v>63</v>
      </c>
      <c r="P65" t="s">
        <v>7677</v>
      </c>
      <c r="Q65" t="s">
        <v>7676</v>
      </c>
      <c r="R65">
        <f t="shared" si="0"/>
        <v>1</v>
      </c>
    </row>
    <row r="66" spans="1:18" x14ac:dyDescent="0.25">
      <c r="A66" s="1">
        <v>64</v>
      </c>
      <c r="B66" t="s">
        <v>3261</v>
      </c>
      <c r="C66" t="s">
        <v>3262</v>
      </c>
      <c r="D66" t="s">
        <v>13276</v>
      </c>
      <c r="E66">
        <v>3</v>
      </c>
      <c r="F66" t="s">
        <v>286</v>
      </c>
      <c r="G66" t="s">
        <v>3263</v>
      </c>
      <c r="H66" t="s">
        <v>3264</v>
      </c>
      <c r="I66">
        <v>6005</v>
      </c>
      <c r="J66" t="s">
        <v>287</v>
      </c>
      <c r="K66" t="s">
        <v>3265</v>
      </c>
      <c r="L66" t="s">
        <v>3266</v>
      </c>
      <c r="M66">
        <v>1</v>
      </c>
      <c r="N66">
        <v>1</v>
      </c>
      <c r="O66">
        <v>64</v>
      </c>
      <c r="P66" t="s">
        <v>7897</v>
      </c>
      <c r="Q66" t="s">
        <v>7896</v>
      </c>
      <c r="R66">
        <f t="shared" si="0"/>
        <v>1</v>
      </c>
    </row>
    <row r="67" spans="1:18" x14ac:dyDescent="0.25">
      <c r="A67" s="1">
        <v>65</v>
      </c>
      <c r="B67" t="s">
        <v>3285</v>
      </c>
      <c r="C67" t="s">
        <v>3286</v>
      </c>
      <c r="D67" t="s">
        <v>13792</v>
      </c>
      <c r="E67">
        <v>3</v>
      </c>
      <c r="F67" t="s">
        <v>39</v>
      </c>
      <c r="G67" t="s">
        <v>3287</v>
      </c>
      <c r="H67" t="s">
        <v>3288</v>
      </c>
      <c r="I67">
        <v>7228</v>
      </c>
      <c r="J67" t="s">
        <v>42</v>
      </c>
      <c r="K67" t="s">
        <v>3289</v>
      </c>
      <c r="L67" t="s">
        <v>3290</v>
      </c>
      <c r="M67">
        <v>1</v>
      </c>
      <c r="N67">
        <v>1</v>
      </c>
      <c r="O67">
        <v>65</v>
      </c>
      <c r="P67" t="s">
        <v>7895</v>
      </c>
      <c r="Q67" t="s">
        <v>7894</v>
      </c>
      <c r="R67">
        <f t="shared" ref="R67:R130" si="1">LEN(Q67)-LEN(SUBSTITUTE(Q67,"{",""))</f>
        <v>2</v>
      </c>
    </row>
    <row r="68" spans="1:18" x14ac:dyDescent="0.25">
      <c r="A68" s="1">
        <v>66</v>
      </c>
      <c r="B68" t="s">
        <v>3363</v>
      </c>
      <c r="C68" t="s">
        <v>3364</v>
      </c>
      <c r="D68" t="s">
        <v>14080</v>
      </c>
      <c r="E68">
        <v>3</v>
      </c>
      <c r="F68" t="s">
        <v>73</v>
      </c>
      <c r="G68" t="s">
        <v>3365</v>
      </c>
      <c r="H68" t="s">
        <v>3366</v>
      </c>
      <c r="I68">
        <v>35259</v>
      </c>
      <c r="J68" t="s">
        <v>76</v>
      </c>
      <c r="K68" t="s">
        <v>3367</v>
      </c>
      <c r="L68" t="s">
        <v>3368</v>
      </c>
      <c r="M68">
        <v>1</v>
      </c>
      <c r="N68">
        <v>1</v>
      </c>
      <c r="O68">
        <v>66</v>
      </c>
      <c r="P68" t="s">
        <v>7893</v>
      </c>
      <c r="Q68" t="s">
        <v>7892</v>
      </c>
      <c r="R68">
        <f t="shared" si="1"/>
        <v>2</v>
      </c>
    </row>
    <row r="69" spans="1:18" x14ac:dyDescent="0.25">
      <c r="A69" s="1">
        <v>67</v>
      </c>
      <c r="B69" t="s">
        <v>3405</v>
      </c>
      <c r="C69" t="s">
        <v>3406</v>
      </c>
      <c r="D69" t="s">
        <v>13846</v>
      </c>
      <c r="E69">
        <v>3</v>
      </c>
      <c r="F69" t="s">
        <v>15</v>
      </c>
      <c r="G69" t="s">
        <v>3407</v>
      </c>
      <c r="H69" t="s">
        <v>3408</v>
      </c>
      <c r="I69">
        <v>4121</v>
      </c>
      <c r="J69" t="s">
        <v>18</v>
      </c>
      <c r="K69" t="s">
        <v>3409</v>
      </c>
      <c r="L69" t="s">
        <v>3410</v>
      </c>
      <c r="M69">
        <v>1</v>
      </c>
      <c r="N69">
        <v>1</v>
      </c>
      <c r="O69">
        <v>67</v>
      </c>
      <c r="P69" t="s">
        <v>7891</v>
      </c>
      <c r="Q69" t="s">
        <v>7890</v>
      </c>
      <c r="R69">
        <f t="shared" si="1"/>
        <v>1</v>
      </c>
    </row>
    <row r="70" spans="1:18" x14ac:dyDescent="0.25">
      <c r="A70" s="1">
        <v>68</v>
      </c>
      <c r="B70" t="s">
        <v>3440</v>
      </c>
      <c r="C70" t="s">
        <v>3441</v>
      </c>
      <c r="D70" t="s">
        <v>14092</v>
      </c>
      <c r="E70">
        <v>4</v>
      </c>
      <c r="F70" t="s">
        <v>286</v>
      </c>
      <c r="G70" t="s">
        <v>3442</v>
      </c>
      <c r="H70" t="s">
        <v>3443</v>
      </c>
      <c r="I70">
        <v>24783</v>
      </c>
      <c r="J70" t="s">
        <v>287</v>
      </c>
      <c r="K70" t="s">
        <v>3444</v>
      </c>
      <c r="L70" t="s">
        <v>3445</v>
      </c>
      <c r="M70">
        <v>1</v>
      </c>
      <c r="N70">
        <v>1</v>
      </c>
      <c r="O70">
        <v>68</v>
      </c>
      <c r="P70" t="s">
        <v>7889</v>
      </c>
      <c r="Q70" t="s">
        <v>7888</v>
      </c>
      <c r="R70">
        <f t="shared" si="1"/>
        <v>1</v>
      </c>
    </row>
    <row r="71" spans="1:18" x14ac:dyDescent="0.25">
      <c r="A71" s="1">
        <v>69</v>
      </c>
      <c r="B71" t="s">
        <v>3452</v>
      </c>
      <c r="C71" t="s">
        <v>3453</v>
      </c>
      <c r="D71" t="s">
        <v>13277</v>
      </c>
      <c r="E71">
        <v>4</v>
      </c>
      <c r="F71" t="s">
        <v>73</v>
      </c>
      <c r="G71" t="s">
        <v>3454</v>
      </c>
      <c r="H71" t="s">
        <v>3455</v>
      </c>
      <c r="I71">
        <v>13553</v>
      </c>
      <c r="J71" t="s">
        <v>76</v>
      </c>
      <c r="K71" t="s">
        <v>3456</v>
      </c>
      <c r="L71" t="s">
        <v>3457</v>
      </c>
      <c r="M71">
        <v>1</v>
      </c>
      <c r="N71">
        <v>1</v>
      </c>
      <c r="O71">
        <v>69</v>
      </c>
      <c r="P71" t="s">
        <v>7887</v>
      </c>
      <c r="Q71" t="s">
        <v>7886</v>
      </c>
      <c r="R71">
        <f t="shared" si="1"/>
        <v>1</v>
      </c>
    </row>
    <row r="72" spans="1:18" x14ac:dyDescent="0.25">
      <c r="A72" s="1">
        <v>70</v>
      </c>
      <c r="B72" t="s">
        <v>3486</v>
      </c>
      <c r="C72" t="s">
        <v>3487</v>
      </c>
      <c r="D72" t="s">
        <v>13278</v>
      </c>
      <c r="E72">
        <v>4</v>
      </c>
      <c r="F72" t="s">
        <v>73</v>
      </c>
      <c r="G72" t="s">
        <v>3488</v>
      </c>
      <c r="H72" t="s">
        <v>3489</v>
      </c>
      <c r="I72">
        <v>30950</v>
      </c>
      <c r="J72" t="s">
        <v>76</v>
      </c>
      <c r="K72" t="s">
        <v>3490</v>
      </c>
      <c r="L72" t="s">
        <v>3491</v>
      </c>
      <c r="M72">
        <v>1</v>
      </c>
      <c r="N72">
        <v>1</v>
      </c>
      <c r="O72">
        <v>70</v>
      </c>
      <c r="P72" t="s">
        <v>7885</v>
      </c>
      <c r="Q72" t="s">
        <v>7884</v>
      </c>
      <c r="R72">
        <f t="shared" si="1"/>
        <v>1</v>
      </c>
    </row>
    <row r="73" spans="1:18" x14ac:dyDescent="0.25">
      <c r="A73" s="1">
        <v>71</v>
      </c>
      <c r="B73" t="s">
        <v>3503</v>
      </c>
      <c r="C73" t="s">
        <v>3504</v>
      </c>
      <c r="D73" t="s">
        <v>13279</v>
      </c>
      <c r="E73">
        <v>4</v>
      </c>
      <c r="F73" t="s">
        <v>39</v>
      </c>
      <c r="G73" t="s">
        <v>3505</v>
      </c>
      <c r="H73" t="s">
        <v>3506</v>
      </c>
      <c r="I73">
        <v>11201</v>
      </c>
      <c r="J73" t="s">
        <v>42</v>
      </c>
      <c r="K73" t="s">
        <v>3507</v>
      </c>
      <c r="L73" t="s">
        <v>3508</v>
      </c>
      <c r="M73">
        <v>1</v>
      </c>
      <c r="N73">
        <v>1</v>
      </c>
      <c r="O73">
        <v>71</v>
      </c>
      <c r="P73" t="s">
        <v>7883</v>
      </c>
      <c r="Q73" t="s">
        <v>7882</v>
      </c>
      <c r="R73">
        <f t="shared" si="1"/>
        <v>1</v>
      </c>
    </row>
    <row r="74" spans="1:18" x14ac:dyDescent="0.25">
      <c r="A74" s="1">
        <v>72</v>
      </c>
      <c r="B74" t="s">
        <v>3521</v>
      </c>
      <c r="C74" t="s">
        <v>3522</v>
      </c>
      <c r="D74" t="s">
        <v>13280</v>
      </c>
      <c r="E74">
        <v>4</v>
      </c>
      <c r="F74" t="s">
        <v>15</v>
      </c>
      <c r="G74" t="s">
        <v>3523</v>
      </c>
      <c r="H74" t="s">
        <v>3524</v>
      </c>
      <c r="I74">
        <v>9507</v>
      </c>
      <c r="J74" t="s">
        <v>18</v>
      </c>
      <c r="K74" t="s">
        <v>3525</v>
      </c>
      <c r="L74" t="s">
        <v>3526</v>
      </c>
      <c r="M74">
        <v>1</v>
      </c>
      <c r="N74">
        <v>1</v>
      </c>
      <c r="O74">
        <v>72</v>
      </c>
      <c r="P74" t="s">
        <v>7881</v>
      </c>
      <c r="Q74" t="s">
        <v>7880</v>
      </c>
      <c r="R74">
        <f t="shared" si="1"/>
        <v>1</v>
      </c>
    </row>
    <row r="75" spans="1:18" x14ac:dyDescent="0.25">
      <c r="A75" s="1">
        <v>73</v>
      </c>
      <c r="B75" t="s">
        <v>3549</v>
      </c>
      <c r="C75" t="s">
        <v>3550</v>
      </c>
      <c r="D75" t="s">
        <v>13281</v>
      </c>
      <c r="E75">
        <v>4</v>
      </c>
      <c r="F75" t="s">
        <v>198</v>
      </c>
      <c r="G75" t="s">
        <v>3551</v>
      </c>
      <c r="H75" t="s">
        <v>3552</v>
      </c>
      <c r="I75">
        <v>8050</v>
      </c>
      <c r="J75" t="s">
        <v>199</v>
      </c>
      <c r="K75" t="s">
        <v>3553</v>
      </c>
      <c r="L75" t="s">
        <v>3554</v>
      </c>
      <c r="M75">
        <v>1</v>
      </c>
      <c r="N75">
        <v>1</v>
      </c>
      <c r="O75">
        <v>73</v>
      </c>
      <c r="P75" t="s">
        <v>7879</v>
      </c>
      <c r="Q75" t="s">
        <v>7878</v>
      </c>
      <c r="R75">
        <f t="shared" si="1"/>
        <v>1</v>
      </c>
    </row>
    <row r="76" spans="1:18" x14ac:dyDescent="0.25">
      <c r="A76" s="1">
        <v>74</v>
      </c>
      <c r="B76" t="s">
        <v>3561</v>
      </c>
      <c r="C76" t="s">
        <v>3562</v>
      </c>
      <c r="D76" t="s">
        <v>13282</v>
      </c>
      <c r="E76">
        <v>4</v>
      </c>
      <c r="F76" t="s">
        <v>187</v>
      </c>
      <c r="G76" t="s">
        <v>3563</v>
      </c>
      <c r="H76" t="s">
        <v>3564</v>
      </c>
      <c r="I76">
        <v>16473</v>
      </c>
      <c r="J76" t="s">
        <v>161</v>
      </c>
      <c r="K76" t="s">
        <v>3565</v>
      </c>
      <c r="L76" t="s">
        <v>3566</v>
      </c>
      <c r="M76">
        <v>1</v>
      </c>
      <c r="N76">
        <v>1</v>
      </c>
      <c r="O76">
        <v>74</v>
      </c>
      <c r="P76" t="s">
        <v>7877</v>
      </c>
      <c r="Q76" t="s">
        <v>7876</v>
      </c>
      <c r="R76">
        <f t="shared" si="1"/>
        <v>1</v>
      </c>
    </row>
    <row r="77" spans="1:18" x14ac:dyDescent="0.25">
      <c r="A77" s="1">
        <v>75</v>
      </c>
      <c r="B77" t="s">
        <v>3585</v>
      </c>
      <c r="C77" t="s">
        <v>3586</v>
      </c>
      <c r="D77" t="s">
        <v>13283</v>
      </c>
      <c r="E77">
        <v>4</v>
      </c>
      <c r="F77" t="s">
        <v>187</v>
      </c>
      <c r="G77" t="s">
        <v>3587</v>
      </c>
      <c r="H77" t="s">
        <v>3588</v>
      </c>
      <c r="I77">
        <v>5992</v>
      </c>
      <c r="J77" t="s">
        <v>161</v>
      </c>
      <c r="K77" t="s">
        <v>3589</v>
      </c>
      <c r="L77" t="s">
        <v>3590</v>
      </c>
      <c r="M77">
        <v>1</v>
      </c>
      <c r="N77">
        <v>1</v>
      </c>
      <c r="O77">
        <v>75</v>
      </c>
      <c r="P77" t="s">
        <v>7875</v>
      </c>
      <c r="Q77" t="s">
        <v>7874</v>
      </c>
      <c r="R77">
        <f t="shared" si="1"/>
        <v>1</v>
      </c>
    </row>
    <row r="78" spans="1:18" x14ac:dyDescent="0.25">
      <c r="A78" s="1">
        <v>76</v>
      </c>
      <c r="B78" t="s">
        <v>3597</v>
      </c>
      <c r="C78" t="s">
        <v>3598</v>
      </c>
      <c r="D78" t="s">
        <v>14021</v>
      </c>
      <c r="E78">
        <v>4</v>
      </c>
      <c r="F78" t="s">
        <v>187</v>
      </c>
      <c r="G78" t="s">
        <v>3599</v>
      </c>
      <c r="H78" t="s">
        <v>3600</v>
      </c>
      <c r="I78">
        <v>28289</v>
      </c>
      <c r="J78" t="s">
        <v>161</v>
      </c>
      <c r="K78" t="s">
        <v>3601</v>
      </c>
      <c r="L78" t="s">
        <v>3602</v>
      </c>
      <c r="M78">
        <v>1</v>
      </c>
      <c r="N78">
        <v>1</v>
      </c>
      <c r="O78">
        <v>76</v>
      </c>
      <c r="P78" t="s">
        <v>7873</v>
      </c>
      <c r="Q78" t="s">
        <v>7872</v>
      </c>
      <c r="R78">
        <f t="shared" si="1"/>
        <v>1</v>
      </c>
    </row>
    <row r="79" spans="1:18" x14ac:dyDescent="0.25">
      <c r="A79" s="1">
        <v>77</v>
      </c>
      <c r="B79" t="s">
        <v>3609</v>
      </c>
      <c r="C79" t="s">
        <v>3610</v>
      </c>
      <c r="D79" t="s">
        <v>13284</v>
      </c>
      <c r="E79">
        <v>4</v>
      </c>
      <c r="F79" t="s">
        <v>31</v>
      </c>
      <c r="G79" t="s">
        <v>3611</v>
      </c>
      <c r="H79" t="s">
        <v>3612</v>
      </c>
      <c r="I79">
        <v>1432</v>
      </c>
      <c r="J79" t="s">
        <v>34</v>
      </c>
      <c r="K79" t="s">
        <v>3613</v>
      </c>
      <c r="L79" t="s">
        <v>3614</v>
      </c>
      <c r="M79">
        <v>1</v>
      </c>
      <c r="N79">
        <v>1</v>
      </c>
      <c r="O79">
        <v>77</v>
      </c>
      <c r="P79" t="s">
        <v>7871</v>
      </c>
      <c r="Q79" t="s">
        <v>7870</v>
      </c>
      <c r="R79">
        <f t="shared" si="1"/>
        <v>1</v>
      </c>
    </row>
    <row r="80" spans="1:18" x14ac:dyDescent="0.25">
      <c r="A80" s="1">
        <v>78</v>
      </c>
      <c r="B80" t="s">
        <v>3645</v>
      </c>
      <c r="C80" t="s">
        <v>3646</v>
      </c>
      <c r="D80" t="s">
        <v>13285</v>
      </c>
      <c r="E80">
        <v>4</v>
      </c>
      <c r="F80" t="s">
        <v>198</v>
      </c>
      <c r="G80" t="s">
        <v>3647</v>
      </c>
      <c r="H80" t="s">
        <v>3648</v>
      </c>
      <c r="I80">
        <v>4573</v>
      </c>
      <c r="J80" t="s">
        <v>199</v>
      </c>
      <c r="K80" t="s">
        <v>3649</v>
      </c>
      <c r="L80" t="s">
        <v>3650</v>
      </c>
      <c r="M80">
        <v>1</v>
      </c>
      <c r="N80">
        <v>1</v>
      </c>
      <c r="O80">
        <v>78</v>
      </c>
      <c r="P80" t="s">
        <v>7869</v>
      </c>
      <c r="Q80" t="s">
        <v>7868</v>
      </c>
      <c r="R80">
        <f t="shared" si="1"/>
        <v>1</v>
      </c>
    </row>
    <row r="81" spans="1:18" x14ac:dyDescent="0.25">
      <c r="A81" s="1">
        <v>79</v>
      </c>
      <c r="B81" t="s">
        <v>3651</v>
      </c>
      <c r="C81" t="s">
        <v>3652</v>
      </c>
      <c r="D81" t="s">
        <v>13286</v>
      </c>
      <c r="E81">
        <v>4</v>
      </c>
      <c r="F81" t="s">
        <v>877</v>
      </c>
      <c r="G81" t="s">
        <v>3653</v>
      </c>
      <c r="H81" t="s">
        <v>3654</v>
      </c>
      <c r="I81">
        <v>4601</v>
      </c>
      <c r="J81" t="s">
        <v>18</v>
      </c>
      <c r="K81" t="s">
        <v>3655</v>
      </c>
      <c r="L81" t="s">
        <v>3656</v>
      </c>
      <c r="M81">
        <v>1</v>
      </c>
      <c r="N81">
        <v>1</v>
      </c>
      <c r="O81">
        <v>79</v>
      </c>
      <c r="P81" t="s">
        <v>7867</v>
      </c>
      <c r="Q81" t="s">
        <v>7866</v>
      </c>
      <c r="R81">
        <f t="shared" si="1"/>
        <v>1</v>
      </c>
    </row>
    <row r="82" spans="1:18" x14ac:dyDescent="0.25">
      <c r="A82" s="1">
        <v>80</v>
      </c>
      <c r="B82" t="s">
        <v>3699</v>
      </c>
      <c r="C82" t="s">
        <v>3700</v>
      </c>
      <c r="D82" t="s">
        <v>13847</v>
      </c>
      <c r="E82">
        <v>4</v>
      </c>
      <c r="F82" t="s">
        <v>187</v>
      </c>
      <c r="G82" t="s">
        <v>3701</v>
      </c>
      <c r="H82" t="s">
        <v>3702</v>
      </c>
      <c r="I82">
        <v>2514</v>
      </c>
      <c r="J82" t="s">
        <v>161</v>
      </c>
      <c r="K82" t="s">
        <v>3703</v>
      </c>
      <c r="L82" t="s">
        <v>3704</v>
      </c>
      <c r="M82">
        <v>1</v>
      </c>
      <c r="N82">
        <v>1</v>
      </c>
      <c r="O82">
        <v>80</v>
      </c>
      <c r="P82" t="s">
        <v>7865</v>
      </c>
      <c r="Q82" t="s">
        <v>7864</v>
      </c>
      <c r="R82">
        <f t="shared" si="1"/>
        <v>1</v>
      </c>
    </row>
    <row r="83" spans="1:18" x14ac:dyDescent="0.25">
      <c r="A83" s="1">
        <v>81</v>
      </c>
      <c r="B83" t="s">
        <v>3724</v>
      </c>
      <c r="C83" t="s">
        <v>3725</v>
      </c>
      <c r="D83" t="s">
        <v>13287</v>
      </c>
      <c r="E83">
        <v>4</v>
      </c>
      <c r="F83" t="s">
        <v>187</v>
      </c>
      <c r="G83" t="s">
        <v>3726</v>
      </c>
      <c r="H83" t="s">
        <v>3727</v>
      </c>
      <c r="I83">
        <v>3692</v>
      </c>
      <c r="J83" t="s">
        <v>161</v>
      </c>
      <c r="K83" t="s">
        <v>3728</v>
      </c>
      <c r="L83" t="s">
        <v>3729</v>
      </c>
      <c r="M83">
        <v>1</v>
      </c>
      <c r="N83">
        <v>1</v>
      </c>
      <c r="O83">
        <v>81</v>
      </c>
      <c r="P83" t="s">
        <v>7863</v>
      </c>
      <c r="Q83" t="s">
        <v>7862</v>
      </c>
      <c r="R83">
        <f t="shared" si="1"/>
        <v>1</v>
      </c>
    </row>
    <row r="84" spans="1:18" x14ac:dyDescent="0.25">
      <c r="A84" s="1">
        <v>82</v>
      </c>
      <c r="B84" t="s">
        <v>3796</v>
      </c>
      <c r="C84" t="s">
        <v>3797</v>
      </c>
      <c r="D84" t="s">
        <v>13848</v>
      </c>
      <c r="E84">
        <v>4</v>
      </c>
      <c r="F84" t="s">
        <v>1206</v>
      </c>
      <c r="G84" t="s">
        <v>3798</v>
      </c>
      <c r="H84" t="s">
        <v>3799</v>
      </c>
      <c r="I84">
        <v>39199</v>
      </c>
      <c r="J84" t="s">
        <v>76</v>
      </c>
      <c r="K84" t="s">
        <v>3800</v>
      </c>
      <c r="L84" t="s">
        <v>3801</v>
      </c>
      <c r="M84">
        <v>1</v>
      </c>
      <c r="N84">
        <v>1</v>
      </c>
      <c r="O84">
        <v>82</v>
      </c>
      <c r="P84" t="s">
        <v>7861</v>
      </c>
      <c r="Q84" t="s">
        <v>7860</v>
      </c>
      <c r="R84">
        <f t="shared" si="1"/>
        <v>1</v>
      </c>
    </row>
    <row r="85" spans="1:18" x14ac:dyDescent="0.25">
      <c r="A85" s="1">
        <v>83</v>
      </c>
      <c r="B85" t="s">
        <v>3814</v>
      </c>
      <c r="C85" t="s">
        <v>3815</v>
      </c>
      <c r="D85" t="s">
        <v>13288</v>
      </c>
      <c r="E85">
        <v>4</v>
      </c>
      <c r="F85" t="s">
        <v>286</v>
      </c>
      <c r="G85" t="s">
        <v>3816</v>
      </c>
      <c r="H85" t="s">
        <v>3817</v>
      </c>
      <c r="I85">
        <v>5351</v>
      </c>
      <c r="J85" t="s">
        <v>287</v>
      </c>
      <c r="K85" t="s">
        <v>3818</v>
      </c>
      <c r="L85" t="s">
        <v>3819</v>
      </c>
      <c r="M85">
        <v>1</v>
      </c>
      <c r="N85">
        <v>1</v>
      </c>
      <c r="O85">
        <v>83</v>
      </c>
      <c r="P85" t="s">
        <v>7859</v>
      </c>
      <c r="Q85" t="s">
        <v>7858</v>
      </c>
      <c r="R85">
        <f t="shared" si="1"/>
        <v>1</v>
      </c>
    </row>
    <row r="86" spans="1:18" x14ac:dyDescent="0.25">
      <c r="A86" s="1">
        <v>84</v>
      </c>
      <c r="B86" t="s">
        <v>3832</v>
      </c>
      <c r="C86" t="s">
        <v>3833</v>
      </c>
      <c r="D86" t="s">
        <v>14063</v>
      </c>
      <c r="E86">
        <v>4</v>
      </c>
      <c r="F86" t="s">
        <v>73</v>
      </c>
      <c r="G86" t="s">
        <v>3834</v>
      </c>
      <c r="H86" t="s">
        <v>3835</v>
      </c>
      <c r="I86">
        <v>1644</v>
      </c>
      <c r="J86" t="s">
        <v>76</v>
      </c>
      <c r="K86" t="s">
        <v>3836</v>
      </c>
      <c r="L86" t="s">
        <v>3837</v>
      </c>
      <c r="M86">
        <v>1</v>
      </c>
      <c r="N86">
        <v>1</v>
      </c>
      <c r="O86">
        <v>84</v>
      </c>
      <c r="P86" t="s">
        <v>7857</v>
      </c>
      <c r="Q86" t="s">
        <v>7856</v>
      </c>
      <c r="R86">
        <f t="shared" si="1"/>
        <v>3</v>
      </c>
    </row>
    <row r="87" spans="1:18" x14ac:dyDescent="0.25">
      <c r="A87" s="1">
        <v>85</v>
      </c>
      <c r="B87" t="s">
        <v>3892</v>
      </c>
      <c r="C87" t="s">
        <v>3893</v>
      </c>
      <c r="D87" t="s">
        <v>13289</v>
      </c>
      <c r="E87">
        <v>4</v>
      </c>
      <c r="F87" t="s">
        <v>286</v>
      </c>
      <c r="G87" t="s">
        <v>3894</v>
      </c>
      <c r="H87" t="s">
        <v>3895</v>
      </c>
      <c r="I87">
        <v>11539</v>
      </c>
      <c r="J87" t="s">
        <v>287</v>
      </c>
      <c r="K87" t="s">
        <v>3896</v>
      </c>
      <c r="L87" t="s">
        <v>3897</v>
      </c>
      <c r="M87">
        <v>1</v>
      </c>
      <c r="N87">
        <v>1</v>
      </c>
      <c r="O87">
        <v>85</v>
      </c>
      <c r="P87" t="s">
        <v>7855</v>
      </c>
      <c r="Q87" t="s">
        <v>7854</v>
      </c>
      <c r="R87">
        <f t="shared" si="1"/>
        <v>1</v>
      </c>
    </row>
    <row r="88" spans="1:18" x14ac:dyDescent="0.25">
      <c r="A88" s="1">
        <v>86</v>
      </c>
      <c r="B88" t="s">
        <v>3898</v>
      </c>
      <c r="C88" t="s">
        <v>3899</v>
      </c>
      <c r="D88" t="s">
        <v>13290</v>
      </c>
      <c r="E88">
        <v>4</v>
      </c>
      <c r="F88" t="s">
        <v>648</v>
      </c>
      <c r="G88" t="s">
        <v>3900</v>
      </c>
      <c r="H88" t="s">
        <v>3901</v>
      </c>
      <c r="I88">
        <v>219</v>
      </c>
      <c r="J88" t="s">
        <v>603</v>
      </c>
      <c r="K88" t="s">
        <v>3902</v>
      </c>
      <c r="L88" t="s">
        <v>3903</v>
      </c>
      <c r="M88">
        <v>1</v>
      </c>
      <c r="N88">
        <v>1</v>
      </c>
      <c r="O88">
        <v>86</v>
      </c>
      <c r="P88" t="s">
        <v>7853</v>
      </c>
      <c r="Q88" t="s">
        <v>7852</v>
      </c>
      <c r="R88">
        <f t="shared" si="1"/>
        <v>1</v>
      </c>
    </row>
    <row r="89" spans="1:18" x14ac:dyDescent="0.25">
      <c r="A89" s="1">
        <v>87</v>
      </c>
      <c r="B89" t="s">
        <v>3910</v>
      </c>
      <c r="C89" t="s">
        <v>3911</v>
      </c>
      <c r="D89" t="s">
        <v>13849</v>
      </c>
      <c r="E89">
        <v>4</v>
      </c>
      <c r="F89" t="s">
        <v>187</v>
      </c>
      <c r="G89" t="s">
        <v>3912</v>
      </c>
      <c r="H89" t="s">
        <v>3913</v>
      </c>
      <c r="I89">
        <v>8239</v>
      </c>
      <c r="J89" t="s">
        <v>161</v>
      </c>
      <c r="K89" t="s">
        <v>3914</v>
      </c>
      <c r="L89" t="s">
        <v>3915</v>
      </c>
      <c r="M89">
        <v>1</v>
      </c>
      <c r="N89">
        <v>1</v>
      </c>
      <c r="O89">
        <v>87</v>
      </c>
      <c r="P89" t="s">
        <v>7851</v>
      </c>
      <c r="Q89" t="s">
        <v>7850</v>
      </c>
      <c r="R89">
        <f t="shared" si="1"/>
        <v>1</v>
      </c>
    </row>
    <row r="90" spans="1:18" x14ac:dyDescent="0.25">
      <c r="A90" s="1">
        <v>88</v>
      </c>
      <c r="B90" t="s">
        <v>3922</v>
      </c>
      <c r="C90" t="s">
        <v>3923</v>
      </c>
      <c r="D90" t="s">
        <v>13291</v>
      </c>
      <c r="E90">
        <v>4</v>
      </c>
      <c r="F90" t="s">
        <v>286</v>
      </c>
      <c r="G90" t="s">
        <v>3924</v>
      </c>
      <c r="H90" t="s">
        <v>3925</v>
      </c>
      <c r="I90">
        <v>33670</v>
      </c>
      <c r="J90" t="s">
        <v>287</v>
      </c>
      <c r="K90" t="s">
        <v>3926</v>
      </c>
      <c r="L90" t="s">
        <v>3927</v>
      </c>
      <c r="M90">
        <v>1</v>
      </c>
      <c r="N90">
        <v>1</v>
      </c>
      <c r="O90">
        <v>88</v>
      </c>
      <c r="P90" t="s">
        <v>7849</v>
      </c>
      <c r="Q90" t="s">
        <v>7848</v>
      </c>
      <c r="R90">
        <f t="shared" si="1"/>
        <v>1</v>
      </c>
    </row>
    <row r="91" spans="1:18" x14ac:dyDescent="0.25">
      <c r="A91" s="1">
        <v>89</v>
      </c>
      <c r="B91" t="s">
        <v>3982</v>
      </c>
      <c r="C91" t="s">
        <v>3983</v>
      </c>
      <c r="D91" t="s">
        <v>13292</v>
      </c>
      <c r="E91">
        <v>4</v>
      </c>
      <c r="F91" t="s">
        <v>286</v>
      </c>
      <c r="G91" t="s">
        <v>3984</v>
      </c>
      <c r="H91" t="s">
        <v>3985</v>
      </c>
      <c r="I91">
        <v>4485</v>
      </c>
      <c r="J91" t="s">
        <v>287</v>
      </c>
      <c r="K91" t="s">
        <v>3986</v>
      </c>
      <c r="L91" t="s">
        <v>3987</v>
      </c>
      <c r="M91">
        <v>1</v>
      </c>
      <c r="N91">
        <v>1</v>
      </c>
      <c r="O91">
        <v>89</v>
      </c>
      <c r="P91" t="s">
        <v>7847</v>
      </c>
      <c r="Q91" t="s">
        <v>7846</v>
      </c>
      <c r="R91">
        <f t="shared" si="1"/>
        <v>1</v>
      </c>
    </row>
    <row r="92" spans="1:18" x14ac:dyDescent="0.25">
      <c r="A92" s="1">
        <v>90</v>
      </c>
      <c r="B92" t="s">
        <v>4012</v>
      </c>
      <c r="C92" t="s">
        <v>4013</v>
      </c>
      <c r="D92" t="s">
        <v>13293</v>
      </c>
      <c r="E92">
        <v>4</v>
      </c>
      <c r="F92" t="s">
        <v>286</v>
      </c>
      <c r="G92" t="s">
        <v>4014</v>
      </c>
      <c r="H92" t="s">
        <v>4015</v>
      </c>
      <c r="I92">
        <v>9488</v>
      </c>
      <c r="J92" t="s">
        <v>287</v>
      </c>
      <c r="K92" t="s">
        <v>4016</v>
      </c>
      <c r="L92" t="s">
        <v>4017</v>
      </c>
      <c r="M92">
        <v>1</v>
      </c>
      <c r="N92">
        <v>1</v>
      </c>
      <c r="O92">
        <v>90</v>
      </c>
      <c r="P92" t="s">
        <v>7845</v>
      </c>
      <c r="Q92" t="s">
        <v>7844</v>
      </c>
      <c r="R92">
        <f t="shared" si="1"/>
        <v>1</v>
      </c>
    </row>
    <row r="93" spans="1:18" x14ac:dyDescent="0.25">
      <c r="A93" s="1">
        <v>91</v>
      </c>
      <c r="B93" t="s">
        <v>4042</v>
      </c>
      <c r="C93" t="s">
        <v>4043</v>
      </c>
      <c r="D93" t="s">
        <v>13294</v>
      </c>
      <c r="E93">
        <v>4</v>
      </c>
      <c r="F93" t="s">
        <v>2350</v>
      </c>
      <c r="G93" t="s">
        <v>4044</v>
      </c>
      <c r="H93" t="s">
        <v>4045</v>
      </c>
      <c r="I93">
        <v>22136</v>
      </c>
      <c r="J93" t="s">
        <v>2353</v>
      </c>
      <c r="K93" t="s">
        <v>4046</v>
      </c>
      <c r="L93" t="s">
        <v>4047</v>
      </c>
      <c r="M93">
        <v>1</v>
      </c>
      <c r="N93">
        <v>1</v>
      </c>
      <c r="O93">
        <v>91</v>
      </c>
      <c r="P93" t="s">
        <v>7843</v>
      </c>
      <c r="Q93" t="s">
        <v>7842</v>
      </c>
      <c r="R93">
        <f t="shared" si="1"/>
        <v>1</v>
      </c>
    </row>
    <row r="94" spans="1:18" x14ac:dyDescent="0.25">
      <c r="A94" s="1">
        <v>92</v>
      </c>
      <c r="B94" t="s">
        <v>4070</v>
      </c>
      <c r="C94" t="s">
        <v>4071</v>
      </c>
      <c r="D94" t="s">
        <v>13295</v>
      </c>
      <c r="E94">
        <v>4</v>
      </c>
      <c r="F94" t="s">
        <v>39</v>
      </c>
      <c r="G94" t="s">
        <v>4072</v>
      </c>
      <c r="H94" t="s">
        <v>4073</v>
      </c>
      <c r="I94">
        <v>17127</v>
      </c>
      <c r="J94" t="s">
        <v>42</v>
      </c>
      <c r="K94" t="s">
        <v>4074</v>
      </c>
      <c r="L94" t="s">
        <v>4075</v>
      </c>
      <c r="M94">
        <v>1</v>
      </c>
      <c r="N94">
        <v>1</v>
      </c>
      <c r="O94">
        <v>92</v>
      </c>
      <c r="P94" t="s">
        <v>7841</v>
      </c>
      <c r="Q94" t="s">
        <v>7840</v>
      </c>
      <c r="R94">
        <f t="shared" si="1"/>
        <v>1</v>
      </c>
    </row>
    <row r="95" spans="1:18" x14ac:dyDescent="0.25">
      <c r="A95" s="1">
        <v>93</v>
      </c>
      <c r="B95" t="s">
        <v>4104</v>
      </c>
      <c r="C95" t="s">
        <v>4105</v>
      </c>
      <c r="D95" t="s">
        <v>13296</v>
      </c>
      <c r="E95">
        <v>4</v>
      </c>
      <c r="F95" t="s">
        <v>39</v>
      </c>
      <c r="G95" t="s">
        <v>4106</v>
      </c>
      <c r="H95" t="s">
        <v>4107</v>
      </c>
      <c r="I95">
        <v>5175</v>
      </c>
      <c r="J95" t="s">
        <v>42</v>
      </c>
      <c r="K95" t="s">
        <v>4108</v>
      </c>
      <c r="L95" t="s">
        <v>4109</v>
      </c>
      <c r="M95">
        <v>1</v>
      </c>
      <c r="N95">
        <v>1</v>
      </c>
      <c r="O95">
        <v>93</v>
      </c>
      <c r="P95" t="s">
        <v>7839</v>
      </c>
      <c r="Q95" t="s">
        <v>7838</v>
      </c>
      <c r="R95">
        <f t="shared" si="1"/>
        <v>1</v>
      </c>
    </row>
    <row r="96" spans="1:18" x14ac:dyDescent="0.25">
      <c r="A96" s="1">
        <v>94</v>
      </c>
      <c r="B96" t="s">
        <v>4116</v>
      </c>
      <c r="C96" t="s">
        <v>4117</v>
      </c>
      <c r="D96" t="s">
        <v>13297</v>
      </c>
      <c r="E96">
        <v>4</v>
      </c>
      <c r="F96" t="s">
        <v>286</v>
      </c>
      <c r="G96" t="s">
        <v>4118</v>
      </c>
      <c r="H96" t="s">
        <v>4119</v>
      </c>
      <c r="I96">
        <v>2120</v>
      </c>
      <c r="J96" t="s">
        <v>287</v>
      </c>
      <c r="K96" t="s">
        <v>4120</v>
      </c>
      <c r="L96" t="s">
        <v>4121</v>
      </c>
      <c r="M96">
        <v>1</v>
      </c>
      <c r="N96">
        <v>1</v>
      </c>
      <c r="O96">
        <v>94</v>
      </c>
      <c r="P96" t="s">
        <v>7837</v>
      </c>
      <c r="Q96" t="s">
        <v>7836</v>
      </c>
      <c r="R96">
        <f t="shared" si="1"/>
        <v>1</v>
      </c>
    </row>
    <row r="97" spans="1:18" x14ac:dyDescent="0.25">
      <c r="A97" s="1">
        <v>95</v>
      </c>
      <c r="B97" t="s">
        <v>4128</v>
      </c>
      <c r="C97" t="s">
        <v>4129</v>
      </c>
      <c r="D97" t="s">
        <v>13298</v>
      </c>
      <c r="E97">
        <v>4</v>
      </c>
      <c r="F97" t="s">
        <v>73</v>
      </c>
      <c r="G97" t="s">
        <v>4130</v>
      </c>
      <c r="H97" t="s">
        <v>4131</v>
      </c>
      <c r="I97">
        <v>1047</v>
      </c>
      <c r="J97" t="s">
        <v>76</v>
      </c>
      <c r="K97" t="s">
        <v>4132</v>
      </c>
      <c r="L97" t="s">
        <v>4133</v>
      </c>
      <c r="M97">
        <v>1</v>
      </c>
      <c r="N97">
        <v>1</v>
      </c>
      <c r="O97">
        <v>95</v>
      </c>
      <c r="P97" t="s">
        <v>7835</v>
      </c>
      <c r="Q97" t="s">
        <v>7834</v>
      </c>
      <c r="R97">
        <f t="shared" si="1"/>
        <v>1</v>
      </c>
    </row>
    <row r="98" spans="1:18" x14ac:dyDescent="0.25">
      <c r="A98" s="1">
        <v>96</v>
      </c>
      <c r="B98" t="s">
        <v>4152</v>
      </c>
      <c r="C98" t="s">
        <v>4153</v>
      </c>
      <c r="D98" t="s">
        <v>13299</v>
      </c>
      <c r="E98">
        <v>4</v>
      </c>
      <c r="F98" t="s">
        <v>286</v>
      </c>
      <c r="G98" t="s">
        <v>4154</v>
      </c>
      <c r="H98" t="s">
        <v>4155</v>
      </c>
      <c r="I98">
        <v>8719</v>
      </c>
      <c r="J98" t="s">
        <v>287</v>
      </c>
      <c r="K98" t="s">
        <v>4156</v>
      </c>
      <c r="L98" t="s">
        <v>4157</v>
      </c>
      <c r="M98">
        <v>1</v>
      </c>
      <c r="N98">
        <v>1</v>
      </c>
      <c r="O98">
        <v>96</v>
      </c>
      <c r="P98" t="s">
        <v>7833</v>
      </c>
      <c r="Q98" t="s">
        <v>7832</v>
      </c>
      <c r="R98">
        <f t="shared" si="1"/>
        <v>1</v>
      </c>
    </row>
    <row r="99" spans="1:18" x14ac:dyDescent="0.25">
      <c r="A99" s="1">
        <v>97</v>
      </c>
      <c r="B99" t="s">
        <v>4158</v>
      </c>
      <c r="C99" t="s">
        <v>4159</v>
      </c>
      <c r="D99" t="s">
        <v>13300</v>
      </c>
      <c r="E99">
        <v>4</v>
      </c>
      <c r="F99" t="s">
        <v>198</v>
      </c>
      <c r="G99" t="s">
        <v>4160</v>
      </c>
      <c r="H99" t="s">
        <v>4161</v>
      </c>
      <c r="I99">
        <v>5136</v>
      </c>
      <c r="J99" t="s">
        <v>199</v>
      </c>
      <c r="K99" t="s">
        <v>4162</v>
      </c>
      <c r="L99" t="s">
        <v>4163</v>
      </c>
      <c r="M99">
        <v>1</v>
      </c>
      <c r="N99">
        <v>1</v>
      </c>
      <c r="O99">
        <v>97</v>
      </c>
      <c r="P99" t="s">
        <v>7831</v>
      </c>
      <c r="Q99" t="s">
        <v>7830</v>
      </c>
      <c r="R99">
        <f t="shared" si="1"/>
        <v>1</v>
      </c>
    </row>
    <row r="100" spans="1:18" x14ac:dyDescent="0.25">
      <c r="A100" s="1">
        <v>98</v>
      </c>
      <c r="B100" t="s">
        <v>4170</v>
      </c>
      <c r="C100" t="s">
        <v>4171</v>
      </c>
      <c r="D100" t="s">
        <v>13301</v>
      </c>
      <c r="E100">
        <v>4</v>
      </c>
      <c r="F100" t="s">
        <v>117</v>
      </c>
      <c r="G100" t="s">
        <v>4172</v>
      </c>
      <c r="H100" t="s">
        <v>4173</v>
      </c>
      <c r="I100">
        <v>1951</v>
      </c>
      <c r="J100" t="s">
        <v>120</v>
      </c>
      <c r="K100" t="s">
        <v>4174</v>
      </c>
      <c r="L100" t="s">
        <v>4175</v>
      </c>
      <c r="M100">
        <v>1</v>
      </c>
      <c r="N100">
        <v>1</v>
      </c>
      <c r="O100">
        <v>98</v>
      </c>
      <c r="P100" t="s">
        <v>7829</v>
      </c>
      <c r="Q100" t="s">
        <v>7828</v>
      </c>
      <c r="R100">
        <f t="shared" si="1"/>
        <v>1</v>
      </c>
    </row>
    <row r="101" spans="1:18" x14ac:dyDescent="0.25">
      <c r="A101" s="1">
        <v>99</v>
      </c>
      <c r="B101" t="s">
        <v>4224</v>
      </c>
      <c r="C101" t="s">
        <v>4225</v>
      </c>
      <c r="D101" t="s">
        <v>13302</v>
      </c>
      <c r="E101">
        <v>4</v>
      </c>
      <c r="F101" t="s">
        <v>73</v>
      </c>
      <c r="G101" t="s">
        <v>4226</v>
      </c>
      <c r="H101" t="s">
        <v>4227</v>
      </c>
      <c r="I101">
        <v>9464</v>
      </c>
      <c r="J101" t="s">
        <v>76</v>
      </c>
      <c r="K101" t="s">
        <v>4228</v>
      </c>
      <c r="L101" t="s">
        <v>4229</v>
      </c>
      <c r="M101">
        <v>1</v>
      </c>
      <c r="N101">
        <v>1</v>
      </c>
      <c r="O101">
        <v>99</v>
      </c>
      <c r="P101" t="s">
        <v>7827</v>
      </c>
      <c r="Q101" t="s">
        <v>7826</v>
      </c>
      <c r="R101">
        <f t="shared" si="1"/>
        <v>1</v>
      </c>
    </row>
    <row r="102" spans="1:18" x14ac:dyDescent="0.25">
      <c r="A102" s="1">
        <v>100</v>
      </c>
      <c r="B102" t="s">
        <v>4242</v>
      </c>
      <c r="C102" t="s">
        <v>4243</v>
      </c>
      <c r="D102" t="s">
        <v>13303</v>
      </c>
      <c r="E102">
        <v>4</v>
      </c>
      <c r="F102" t="s">
        <v>81</v>
      </c>
      <c r="G102" t="s">
        <v>4244</v>
      </c>
      <c r="H102" t="s">
        <v>4245</v>
      </c>
      <c r="I102">
        <v>4152</v>
      </c>
      <c r="J102" t="s">
        <v>84</v>
      </c>
      <c r="K102" t="s">
        <v>4246</v>
      </c>
      <c r="L102" t="s">
        <v>4247</v>
      </c>
      <c r="M102">
        <v>1</v>
      </c>
      <c r="N102">
        <v>1</v>
      </c>
      <c r="O102">
        <v>100</v>
      </c>
      <c r="P102" t="s">
        <v>7825</v>
      </c>
      <c r="Q102" t="s">
        <v>7824</v>
      </c>
      <c r="R102">
        <f t="shared" si="1"/>
        <v>1</v>
      </c>
    </row>
    <row r="103" spans="1:18" x14ac:dyDescent="0.25">
      <c r="A103" s="1">
        <v>101</v>
      </c>
      <c r="B103" t="s">
        <v>4248</v>
      </c>
      <c r="C103" t="s">
        <v>4249</v>
      </c>
      <c r="D103" t="s">
        <v>13304</v>
      </c>
      <c r="E103">
        <v>4</v>
      </c>
      <c r="F103" t="s">
        <v>15</v>
      </c>
      <c r="G103" t="s">
        <v>4250</v>
      </c>
      <c r="H103" t="s">
        <v>4251</v>
      </c>
      <c r="I103">
        <v>3226</v>
      </c>
      <c r="J103" t="s">
        <v>18</v>
      </c>
      <c r="K103" t="s">
        <v>4252</v>
      </c>
      <c r="L103" t="s">
        <v>4253</v>
      </c>
      <c r="M103">
        <v>1</v>
      </c>
      <c r="N103">
        <v>1</v>
      </c>
      <c r="O103">
        <v>101</v>
      </c>
      <c r="P103" t="s">
        <v>7823</v>
      </c>
      <c r="Q103" t="s">
        <v>7822</v>
      </c>
      <c r="R103">
        <f t="shared" si="1"/>
        <v>1</v>
      </c>
    </row>
    <row r="104" spans="1:18" x14ac:dyDescent="0.25">
      <c r="A104" s="1">
        <v>102</v>
      </c>
      <c r="B104" t="s">
        <v>4254</v>
      </c>
      <c r="C104" t="s">
        <v>4255</v>
      </c>
      <c r="D104" t="s">
        <v>14049</v>
      </c>
      <c r="E104">
        <v>4</v>
      </c>
      <c r="F104" t="s">
        <v>117</v>
      </c>
      <c r="G104" t="s">
        <v>4256</v>
      </c>
      <c r="H104" t="s">
        <v>4257</v>
      </c>
      <c r="I104">
        <v>34355</v>
      </c>
      <c r="J104" t="s">
        <v>120</v>
      </c>
      <c r="K104" t="s">
        <v>4258</v>
      </c>
      <c r="L104" t="s">
        <v>4259</v>
      </c>
      <c r="M104">
        <v>1</v>
      </c>
      <c r="N104">
        <v>1</v>
      </c>
      <c r="O104">
        <v>102</v>
      </c>
      <c r="P104" t="s">
        <v>7821</v>
      </c>
      <c r="Q104" t="s">
        <v>7820</v>
      </c>
      <c r="R104">
        <f t="shared" si="1"/>
        <v>2</v>
      </c>
    </row>
    <row r="105" spans="1:18" x14ac:dyDescent="0.25">
      <c r="A105" s="1">
        <v>103</v>
      </c>
      <c r="B105" t="s">
        <v>4300</v>
      </c>
      <c r="C105" t="s">
        <v>4301</v>
      </c>
      <c r="D105" t="s">
        <v>13305</v>
      </c>
      <c r="E105">
        <v>4</v>
      </c>
      <c r="F105" t="s">
        <v>286</v>
      </c>
      <c r="G105" t="s">
        <v>4302</v>
      </c>
      <c r="H105" t="s">
        <v>4303</v>
      </c>
      <c r="I105">
        <v>34252</v>
      </c>
      <c r="J105" t="s">
        <v>287</v>
      </c>
      <c r="K105" t="s">
        <v>2698</v>
      </c>
      <c r="L105" t="s">
        <v>4304</v>
      </c>
      <c r="M105">
        <v>1</v>
      </c>
      <c r="N105">
        <v>1</v>
      </c>
      <c r="O105">
        <v>103</v>
      </c>
      <c r="P105" t="s">
        <v>7677</v>
      </c>
      <c r="Q105" t="s">
        <v>7676</v>
      </c>
      <c r="R105">
        <f t="shared" si="1"/>
        <v>1</v>
      </c>
    </row>
    <row r="106" spans="1:18" x14ac:dyDescent="0.25">
      <c r="A106" s="1">
        <v>104</v>
      </c>
      <c r="B106" t="s">
        <v>4305</v>
      </c>
      <c r="C106" t="s">
        <v>4306</v>
      </c>
      <c r="D106" t="s">
        <v>13306</v>
      </c>
      <c r="E106">
        <v>4</v>
      </c>
      <c r="F106" t="s">
        <v>73</v>
      </c>
      <c r="G106" t="s">
        <v>4307</v>
      </c>
      <c r="H106" t="s">
        <v>4308</v>
      </c>
      <c r="I106">
        <v>38477</v>
      </c>
      <c r="J106" t="s">
        <v>76</v>
      </c>
      <c r="K106" t="s">
        <v>4309</v>
      </c>
      <c r="L106" t="s">
        <v>4310</v>
      </c>
      <c r="M106">
        <v>1</v>
      </c>
      <c r="N106">
        <v>1</v>
      </c>
      <c r="O106">
        <v>104</v>
      </c>
      <c r="P106" t="s">
        <v>7819</v>
      </c>
      <c r="Q106" t="s">
        <v>7818</v>
      </c>
      <c r="R106">
        <f t="shared" si="1"/>
        <v>1</v>
      </c>
    </row>
    <row r="107" spans="1:18" x14ac:dyDescent="0.25">
      <c r="A107" s="1">
        <v>105</v>
      </c>
      <c r="B107" t="s">
        <v>4329</v>
      </c>
      <c r="C107" t="s">
        <v>4330</v>
      </c>
      <c r="D107" t="s">
        <v>13783</v>
      </c>
      <c r="E107">
        <v>4</v>
      </c>
      <c r="F107" t="s">
        <v>73</v>
      </c>
      <c r="G107" t="s">
        <v>4331</v>
      </c>
      <c r="H107" t="s">
        <v>223</v>
      </c>
      <c r="I107">
        <v>13125</v>
      </c>
      <c r="J107" t="s">
        <v>76</v>
      </c>
      <c r="K107" t="s">
        <v>4332</v>
      </c>
      <c r="L107" t="s">
        <v>4333</v>
      </c>
      <c r="M107">
        <v>1</v>
      </c>
      <c r="N107">
        <v>1</v>
      </c>
      <c r="O107">
        <v>105</v>
      </c>
      <c r="P107" t="s">
        <v>7817</v>
      </c>
      <c r="Q107" t="s">
        <v>7816</v>
      </c>
      <c r="R107">
        <f t="shared" si="1"/>
        <v>2</v>
      </c>
    </row>
    <row r="108" spans="1:18" x14ac:dyDescent="0.25">
      <c r="A108" s="1">
        <v>106</v>
      </c>
      <c r="B108" t="s">
        <v>4340</v>
      </c>
      <c r="C108" t="s">
        <v>4341</v>
      </c>
      <c r="D108" t="s">
        <v>13793</v>
      </c>
      <c r="E108">
        <v>4</v>
      </c>
      <c r="F108" t="s">
        <v>187</v>
      </c>
      <c r="G108" t="s">
        <v>4342</v>
      </c>
      <c r="H108" t="s">
        <v>4343</v>
      </c>
      <c r="I108">
        <v>338</v>
      </c>
      <c r="J108" t="s">
        <v>161</v>
      </c>
      <c r="K108" t="s">
        <v>4344</v>
      </c>
      <c r="L108" t="s">
        <v>4345</v>
      </c>
      <c r="M108">
        <v>1</v>
      </c>
      <c r="N108">
        <v>1</v>
      </c>
      <c r="O108">
        <v>106</v>
      </c>
      <c r="P108" t="s">
        <v>7815</v>
      </c>
      <c r="Q108" t="s">
        <v>7814</v>
      </c>
      <c r="R108">
        <f t="shared" si="1"/>
        <v>3</v>
      </c>
    </row>
    <row r="109" spans="1:18" x14ac:dyDescent="0.25">
      <c r="A109" s="1">
        <v>107</v>
      </c>
      <c r="B109" t="s">
        <v>4376</v>
      </c>
      <c r="C109" t="s">
        <v>4377</v>
      </c>
      <c r="D109" t="s">
        <v>13308</v>
      </c>
      <c r="E109">
        <v>4</v>
      </c>
      <c r="F109" t="s">
        <v>117</v>
      </c>
      <c r="G109" t="s">
        <v>4378</v>
      </c>
      <c r="H109" t="s">
        <v>4379</v>
      </c>
      <c r="I109">
        <v>49382</v>
      </c>
      <c r="J109" t="s">
        <v>120</v>
      </c>
      <c r="K109" t="s">
        <v>4380</v>
      </c>
      <c r="L109" t="s">
        <v>4381</v>
      </c>
      <c r="M109">
        <v>1</v>
      </c>
      <c r="N109">
        <v>3</v>
      </c>
      <c r="O109">
        <v>107</v>
      </c>
      <c r="P109" t="s">
        <v>7813</v>
      </c>
      <c r="Q109" t="s">
        <v>7812</v>
      </c>
      <c r="R109">
        <f t="shared" si="1"/>
        <v>1</v>
      </c>
    </row>
    <row r="110" spans="1:18" x14ac:dyDescent="0.25">
      <c r="A110" s="1">
        <v>108</v>
      </c>
      <c r="B110" t="s">
        <v>4388</v>
      </c>
      <c r="C110" t="s">
        <v>4389</v>
      </c>
      <c r="D110" t="s">
        <v>13965</v>
      </c>
      <c r="E110">
        <v>4</v>
      </c>
      <c r="F110" t="s">
        <v>117</v>
      </c>
      <c r="G110" t="s">
        <v>4390</v>
      </c>
      <c r="H110" t="s">
        <v>4391</v>
      </c>
      <c r="I110">
        <v>16839</v>
      </c>
      <c r="J110" t="s">
        <v>120</v>
      </c>
      <c r="K110" t="s">
        <v>4392</v>
      </c>
      <c r="L110" t="s">
        <v>4393</v>
      </c>
      <c r="M110">
        <v>1</v>
      </c>
      <c r="N110">
        <v>1</v>
      </c>
      <c r="O110">
        <v>108</v>
      </c>
      <c r="P110" t="s">
        <v>7811</v>
      </c>
      <c r="Q110" t="s">
        <v>7810</v>
      </c>
      <c r="R110">
        <f t="shared" si="1"/>
        <v>2</v>
      </c>
    </row>
    <row r="111" spans="1:18" x14ac:dyDescent="0.25">
      <c r="A111" s="1">
        <v>109</v>
      </c>
      <c r="B111" t="s">
        <v>4399</v>
      </c>
      <c r="C111" t="s">
        <v>4400</v>
      </c>
      <c r="D111" t="s">
        <v>13966</v>
      </c>
      <c r="E111">
        <v>4</v>
      </c>
      <c r="F111" t="s">
        <v>1206</v>
      </c>
      <c r="G111" t="s">
        <v>4401</v>
      </c>
      <c r="H111" t="s">
        <v>4402</v>
      </c>
      <c r="I111">
        <v>16246</v>
      </c>
      <c r="J111" t="s">
        <v>76</v>
      </c>
      <c r="K111" t="s">
        <v>4403</v>
      </c>
      <c r="L111" t="s">
        <v>4404</v>
      </c>
      <c r="M111">
        <v>1</v>
      </c>
      <c r="N111">
        <v>1</v>
      </c>
      <c r="O111">
        <v>109</v>
      </c>
      <c r="P111" t="s">
        <v>7809</v>
      </c>
      <c r="Q111" t="s">
        <v>7808</v>
      </c>
      <c r="R111">
        <f t="shared" si="1"/>
        <v>2</v>
      </c>
    </row>
    <row r="112" spans="1:18" x14ac:dyDescent="0.25">
      <c r="A112" s="1">
        <v>110</v>
      </c>
      <c r="B112" t="s">
        <v>4429</v>
      </c>
      <c r="C112" t="s">
        <v>4430</v>
      </c>
      <c r="D112" t="s">
        <v>13310</v>
      </c>
      <c r="E112">
        <v>4</v>
      </c>
      <c r="F112" t="s">
        <v>490</v>
      </c>
      <c r="G112" t="s">
        <v>4431</v>
      </c>
      <c r="H112" t="s">
        <v>4432</v>
      </c>
      <c r="I112">
        <v>6786</v>
      </c>
      <c r="J112" t="s">
        <v>473</v>
      </c>
      <c r="K112" t="s">
        <v>4433</v>
      </c>
      <c r="L112" t="s">
        <v>4434</v>
      </c>
      <c r="M112">
        <v>1</v>
      </c>
      <c r="N112">
        <v>1</v>
      </c>
      <c r="O112">
        <v>110</v>
      </c>
      <c r="P112" t="s">
        <v>7807</v>
      </c>
      <c r="Q112" t="s">
        <v>7806</v>
      </c>
      <c r="R112">
        <f t="shared" si="1"/>
        <v>1</v>
      </c>
    </row>
    <row r="113" spans="1:18" x14ac:dyDescent="0.25">
      <c r="A113" s="1">
        <v>111</v>
      </c>
      <c r="B113" t="s">
        <v>4453</v>
      </c>
      <c r="C113" t="s">
        <v>4454</v>
      </c>
      <c r="D113" t="s">
        <v>13851</v>
      </c>
      <c r="E113">
        <v>4</v>
      </c>
      <c r="F113" t="s">
        <v>286</v>
      </c>
      <c r="G113" t="s">
        <v>4455</v>
      </c>
      <c r="H113" t="s">
        <v>4456</v>
      </c>
      <c r="I113">
        <v>26706</v>
      </c>
      <c r="J113" t="s">
        <v>287</v>
      </c>
      <c r="K113" t="s">
        <v>4457</v>
      </c>
      <c r="L113" t="s">
        <v>4458</v>
      </c>
      <c r="M113">
        <v>1</v>
      </c>
      <c r="N113">
        <v>1</v>
      </c>
      <c r="O113">
        <v>111</v>
      </c>
      <c r="P113" t="s">
        <v>7805</v>
      </c>
      <c r="Q113" t="s">
        <v>7804</v>
      </c>
      <c r="R113">
        <f t="shared" si="1"/>
        <v>1</v>
      </c>
    </row>
    <row r="114" spans="1:18" x14ac:dyDescent="0.25">
      <c r="A114" s="1">
        <v>112</v>
      </c>
      <c r="B114" t="s">
        <v>4495</v>
      </c>
      <c r="C114" t="s">
        <v>4496</v>
      </c>
      <c r="D114" t="s">
        <v>13311</v>
      </c>
      <c r="E114">
        <v>4</v>
      </c>
      <c r="F114" t="s">
        <v>187</v>
      </c>
      <c r="G114" t="s">
        <v>4497</v>
      </c>
      <c r="H114" t="s">
        <v>4498</v>
      </c>
      <c r="I114">
        <v>33410</v>
      </c>
      <c r="J114" t="s">
        <v>161</v>
      </c>
      <c r="K114" t="s">
        <v>4499</v>
      </c>
      <c r="L114" t="s">
        <v>4500</v>
      </c>
      <c r="M114">
        <v>1</v>
      </c>
      <c r="N114">
        <v>1</v>
      </c>
      <c r="O114">
        <v>112</v>
      </c>
      <c r="P114" t="s">
        <v>7803</v>
      </c>
      <c r="Q114" t="s">
        <v>7802</v>
      </c>
      <c r="R114">
        <f t="shared" si="1"/>
        <v>1</v>
      </c>
    </row>
    <row r="115" spans="1:18" x14ac:dyDescent="0.25">
      <c r="A115" s="1">
        <v>113</v>
      </c>
      <c r="B115" t="s">
        <v>4519</v>
      </c>
      <c r="C115" t="s">
        <v>4520</v>
      </c>
      <c r="D115" t="s">
        <v>13312</v>
      </c>
      <c r="E115">
        <v>4</v>
      </c>
      <c r="F115" t="s">
        <v>15</v>
      </c>
      <c r="G115" t="s">
        <v>4521</v>
      </c>
      <c r="H115" t="s">
        <v>4522</v>
      </c>
      <c r="I115">
        <v>5372</v>
      </c>
      <c r="J115" t="s">
        <v>18</v>
      </c>
      <c r="K115" t="s">
        <v>4523</v>
      </c>
      <c r="L115" t="s">
        <v>4524</v>
      </c>
      <c r="M115">
        <v>1</v>
      </c>
      <c r="N115">
        <v>1</v>
      </c>
      <c r="O115">
        <v>113</v>
      </c>
      <c r="P115" t="s">
        <v>7801</v>
      </c>
      <c r="Q115" t="s">
        <v>7800</v>
      </c>
      <c r="R115">
        <f t="shared" si="1"/>
        <v>1</v>
      </c>
    </row>
    <row r="116" spans="1:18" x14ac:dyDescent="0.25">
      <c r="A116" s="1">
        <v>114</v>
      </c>
      <c r="B116" t="s">
        <v>4561</v>
      </c>
      <c r="C116" t="s">
        <v>4562</v>
      </c>
      <c r="D116" t="s">
        <v>13313</v>
      </c>
      <c r="E116">
        <v>4</v>
      </c>
      <c r="F116" t="s">
        <v>31</v>
      </c>
      <c r="G116" t="s">
        <v>4563</v>
      </c>
      <c r="H116" t="s">
        <v>4564</v>
      </c>
      <c r="I116">
        <v>28560</v>
      </c>
      <c r="J116" t="s">
        <v>34</v>
      </c>
      <c r="K116" t="s">
        <v>4565</v>
      </c>
      <c r="L116" t="s">
        <v>4566</v>
      </c>
      <c r="M116">
        <v>1</v>
      </c>
      <c r="N116">
        <v>1</v>
      </c>
      <c r="O116">
        <v>114</v>
      </c>
      <c r="P116" t="s">
        <v>7799</v>
      </c>
      <c r="Q116" t="s">
        <v>7798</v>
      </c>
      <c r="R116">
        <f t="shared" si="1"/>
        <v>1</v>
      </c>
    </row>
    <row r="117" spans="1:18" x14ac:dyDescent="0.25">
      <c r="A117" s="1">
        <v>115</v>
      </c>
      <c r="B117" t="s">
        <v>4567</v>
      </c>
      <c r="C117" t="s">
        <v>4568</v>
      </c>
      <c r="D117" t="s">
        <v>13314</v>
      </c>
      <c r="E117">
        <v>4</v>
      </c>
      <c r="F117" t="s">
        <v>286</v>
      </c>
      <c r="G117" t="s">
        <v>4569</v>
      </c>
      <c r="H117" t="s">
        <v>4570</v>
      </c>
      <c r="I117">
        <v>14494</v>
      </c>
      <c r="J117" t="s">
        <v>287</v>
      </c>
      <c r="K117" t="s">
        <v>4571</v>
      </c>
      <c r="L117" t="s">
        <v>4572</v>
      </c>
      <c r="M117">
        <v>1</v>
      </c>
      <c r="N117">
        <v>1</v>
      </c>
      <c r="O117">
        <v>115</v>
      </c>
      <c r="P117" t="s">
        <v>7797</v>
      </c>
      <c r="Q117" t="s">
        <v>7796</v>
      </c>
      <c r="R117">
        <f t="shared" si="1"/>
        <v>1</v>
      </c>
    </row>
    <row r="118" spans="1:18" x14ac:dyDescent="0.25">
      <c r="A118" s="1">
        <v>116</v>
      </c>
      <c r="B118" t="s">
        <v>4597</v>
      </c>
      <c r="C118" t="s">
        <v>4598</v>
      </c>
      <c r="D118" t="s">
        <v>13315</v>
      </c>
      <c r="E118">
        <v>4</v>
      </c>
      <c r="F118" t="s">
        <v>187</v>
      </c>
      <c r="G118" t="s">
        <v>4599</v>
      </c>
      <c r="H118" t="s">
        <v>4600</v>
      </c>
      <c r="I118">
        <v>77411</v>
      </c>
      <c r="J118" t="s">
        <v>161</v>
      </c>
      <c r="K118" t="s">
        <v>4601</v>
      </c>
      <c r="L118" t="s">
        <v>4602</v>
      </c>
      <c r="M118">
        <v>1</v>
      </c>
      <c r="N118">
        <v>1</v>
      </c>
      <c r="O118">
        <v>116</v>
      </c>
      <c r="P118" t="s">
        <v>7795</v>
      </c>
      <c r="Q118" t="s">
        <v>7794</v>
      </c>
      <c r="R118">
        <f t="shared" si="1"/>
        <v>1</v>
      </c>
    </row>
    <row r="119" spans="1:18" x14ac:dyDescent="0.25">
      <c r="A119" s="1">
        <v>117</v>
      </c>
      <c r="B119" t="s">
        <v>4657</v>
      </c>
      <c r="C119" t="s">
        <v>4658</v>
      </c>
      <c r="D119" t="s">
        <v>13316</v>
      </c>
      <c r="E119">
        <v>4</v>
      </c>
      <c r="F119" t="s">
        <v>39</v>
      </c>
      <c r="G119" t="s">
        <v>4659</v>
      </c>
      <c r="H119" t="s">
        <v>4660</v>
      </c>
      <c r="I119">
        <v>62003</v>
      </c>
      <c r="J119" t="s">
        <v>42</v>
      </c>
      <c r="K119" t="s">
        <v>4661</v>
      </c>
      <c r="L119" t="s">
        <v>4662</v>
      </c>
      <c r="M119">
        <v>1</v>
      </c>
      <c r="N119">
        <v>1</v>
      </c>
      <c r="O119">
        <v>117</v>
      </c>
      <c r="P119" t="s">
        <v>7793</v>
      </c>
      <c r="Q119" t="s">
        <v>7792</v>
      </c>
      <c r="R119">
        <f t="shared" si="1"/>
        <v>1</v>
      </c>
    </row>
    <row r="120" spans="1:18" x14ac:dyDescent="0.25">
      <c r="A120" s="1">
        <v>118</v>
      </c>
      <c r="B120" t="s">
        <v>4675</v>
      </c>
      <c r="C120" t="s">
        <v>4676</v>
      </c>
      <c r="D120" t="s">
        <v>13967</v>
      </c>
      <c r="E120">
        <v>4</v>
      </c>
      <c r="F120" t="s">
        <v>198</v>
      </c>
      <c r="G120" t="s">
        <v>4677</v>
      </c>
      <c r="H120" t="s">
        <v>4678</v>
      </c>
      <c r="I120">
        <v>3160</v>
      </c>
      <c r="J120" t="s">
        <v>199</v>
      </c>
      <c r="K120" t="s">
        <v>4679</v>
      </c>
      <c r="L120" t="s">
        <v>4680</v>
      </c>
      <c r="M120">
        <v>1</v>
      </c>
      <c r="N120">
        <v>1</v>
      </c>
      <c r="O120">
        <v>118</v>
      </c>
      <c r="P120" t="s">
        <v>7791</v>
      </c>
      <c r="Q120" t="s">
        <v>7790</v>
      </c>
      <c r="R120">
        <f t="shared" si="1"/>
        <v>2</v>
      </c>
    </row>
    <row r="121" spans="1:18" x14ac:dyDescent="0.25">
      <c r="A121" s="1">
        <v>119</v>
      </c>
      <c r="B121" t="s">
        <v>4698</v>
      </c>
      <c r="C121" t="s">
        <v>4699</v>
      </c>
      <c r="D121" t="s">
        <v>14050</v>
      </c>
      <c r="E121">
        <v>4</v>
      </c>
      <c r="F121" t="s">
        <v>198</v>
      </c>
      <c r="G121" t="s">
        <v>4700</v>
      </c>
      <c r="H121" t="s">
        <v>4701</v>
      </c>
      <c r="I121">
        <v>8166</v>
      </c>
      <c r="J121" t="s">
        <v>199</v>
      </c>
      <c r="K121" t="s">
        <v>4702</v>
      </c>
      <c r="L121" t="s">
        <v>4703</v>
      </c>
      <c r="M121">
        <v>1</v>
      </c>
      <c r="N121">
        <v>1</v>
      </c>
      <c r="O121">
        <v>119</v>
      </c>
      <c r="P121" t="s">
        <v>7789</v>
      </c>
      <c r="Q121" t="s">
        <v>7788</v>
      </c>
      <c r="R121">
        <f t="shared" si="1"/>
        <v>2</v>
      </c>
    </row>
    <row r="122" spans="1:18" x14ac:dyDescent="0.25">
      <c r="A122" s="1">
        <v>120</v>
      </c>
      <c r="B122" t="s">
        <v>4740</v>
      </c>
      <c r="C122" t="s">
        <v>4741</v>
      </c>
      <c r="D122" t="s">
        <v>13795</v>
      </c>
      <c r="E122">
        <v>5</v>
      </c>
      <c r="F122" t="s">
        <v>286</v>
      </c>
      <c r="G122" t="s">
        <v>4742</v>
      </c>
      <c r="H122" t="s">
        <v>4743</v>
      </c>
      <c r="I122">
        <v>10844</v>
      </c>
      <c r="J122" t="s">
        <v>287</v>
      </c>
      <c r="K122" t="s">
        <v>4744</v>
      </c>
      <c r="L122" t="s">
        <v>4745</v>
      </c>
      <c r="M122">
        <v>1</v>
      </c>
      <c r="N122">
        <v>1</v>
      </c>
      <c r="O122">
        <v>120</v>
      </c>
      <c r="P122" t="s">
        <v>7787</v>
      </c>
      <c r="Q122" t="s">
        <v>7786</v>
      </c>
      <c r="R122">
        <f t="shared" si="1"/>
        <v>2</v>
      </c>
    </row>
    <row r="123" spans="1:18" x14ac:dyDescent="0.25">
      <c r="A123" s="1">
        <v>121</v>
      </c>
      <c r="B123" t="s">
        <v>4759</v>
      </c>
      <c r="C123" t="s">
        <v>4760</v>
      </c>
      <c r="D123" t="s">
        <v>13318</v>
      </c>
      <c r="E123">
        <v>5</v>
      </c>
      <c r="F123" t="s">
        <v>39</v>
      </c>
      <c r="G123" t="s">
        <v>4761</v>
      </c>
      <c r="H123" t="s">
        <v>4762</v>
      </c>
      <c r="I123">
        <v>22710</v>
      </c>
      <c r="J123" t="s">
        <v>42</v>
      </c>
      <c r="K123" t="s">
        <v>3259</v>
      </c>
      <c r="L123" t="s">
        <v>4763</v>
      </c>
      <c r="M123">
        <v>1</v>
      </c>
      <c r="N123">
        <v>1</v>
      </c>
      <c r="O123">
        <v>121</v>
      </c>
      <c r="P123" t="s">
        <v>7677</v>
      </c>
      <c r="Q123" t="s">
        <v>7676</v>
      </c>
      <c r="R123">
        <f t="shared" si="1"/>
        <v>1</v>
      </c>
    </row>
    <row r="124" spans="1:18" x14ac:dyDescent="0.25">
      <c r="A124" s="1">
        <v>122</v>
      </c>
      <c r="B124" t="s">
        <v>4777</v>
      </c>
      <c r="C124" t="s">
        <v>4778</v>
      </c>
      <c r="D124" t="s">
        <v>13319</v>
      </c>
      <c r="E124">
        <v>5</v>
      </c>
      <c r="F124" t="s">
        <v>39</v>
      </c>
      <c r="G124" t="s">
        <v>4779</v>
      </c>
      <c r="H124" t="s">
        <v>4780</v>
      </c>
      <c r="I124">
        <v>33107</v>
      </c>
      <c r="J124" t="s">
        <v>42</v>
      </c>
      <c r="K124" t="s">
        <v>4781</v>
      </c>
      <c r="L124" t="s">
        <v>4782</v>
      </c>
      <c r="M124">
        <v>1</v>
      </c>
      <c r="N124">
        <v>1</v>
      </c>
      <c r="O124">
        <v>122</v>
      </c>
      <c r="P124" t="s">
        <v>7785</v>
      </c>
      <c r="Q124" t="s">
        <v>7784</v>
      </c>
      <c r="R124">
        <f t="shared" si="1"/>
        <v>1</v>
      </c>
    </row>
    <row r="125" spans="1:18" x14ac:dyDescent="0.25">
      <c r="A125" s="1">
        <v>123</v>
      </c>
      <c r="B125" t="s">
        <v>4801</v>
      </c>
      <c r="C125" t="s">
        <v>4802</v>
      </c>
      <c r="D125" t="s">
        <v>14013</v>
      </c>
      <c r="E125">
        <v>5</v>
      </c>
      <c r="F125" t="s">
        <v>187</v>
      </c>
      <c r="G125" t="s">
        <v>4803</v>
      </c>
      <c r="H125" t="s">
        <v>4804</v>
      </c>
      <c r="I125">
        <v>26438</v>
      </c>
      <c r="J125" t="s">
        <v>161</v>
      </c>
      <c r="K125" t="s">
        <v>4805</v>
      </c>
      <c r="L125" t="s">
        <v>4806</v>
      </c>
      <c r="M125">
        <v>1</v>
      </c>
      <c r="N125">
        <v>1</v>
      </c>
      <c r="O125">
        <v>123</v>
      </c>
      <c r="P125" t="s">
        <v>7783</v>
      </c>
      <c r="Q125" t="s">
        <v>7782</v>
      </c>
      <c r="R125">
        <f t="shared" si="1"/>
        <v>3</v>
      </c>
    </row>
    <row r="126" spans="1:18" x14ac:dyDescent="0.25">
      <c r="A126" s="1">
        <v>124</v>
      </c>
      <c r="B126" t="s">
        <v>4813</v>
      </c>
      <c r="C126" t="s">
        <v>4814</v>
      </c>
      <c r="D126" t="s">
        <v>13320</v>
      </c>
      <c r="E126">
        <v>5</v>
      </c>
      <c r="F126" t="s">
        <v>877</v>
      </c>
      <c r="G126" t="s">
        <v>4815</v>
      </c>
      <c r="H126" t="s">
        <v>4816</v>
      </c>
      <c r="I126">
        <v>1925</v>
      </c>
      <c r="J126" t="s">
        <v>18</v>
      </c>
      <c r="K126" t="s">
        <v>4817</v>
      </c>
      <c r="L126" t="s">
        <v>4818</v>
      </c>
      <c r="M126">
        <v>1</v>
      </c>
      <c r="N126">
        <v>0</v>
      </c>
      <c r="O126">
        <v>124</v>
      </c>
      <c r="P126" t="s">
        <v>7781</v>
      </c>
      <c r="Q126" t="s">
        <v>7780</v>
      </c>
      <c r="R126">
        <f t="shared" si="1"/>
        <v>1</v>
      </c>
    </row>
    <row r="127" spans="1:18" x14ac:dyDescent="0.25">
      <c r="A127" s="1">
        <v>125</v>
      </c>
      <c r="B127" t="s">
        <v>4819</v>
      </c>
      <c r="C127" t="s">
        <v>4820</v>
      </c>
      <c r="D127" t="s">
        <v>13852</v>
      </c>
      <c r="E127">
        <v>5</v>
      </c>
      <c r="F127" t="s">
        <v>99</v>
      </c>
      <c r="G127" t="s">
        <v>4821</v>
      </c>
      <c r="H127" t="s">
        <v>4822</v>
      </c>
      <c r="I127">
        <v>20970</v>
      </c>
      <c r="J127" t="s">
        <v>100</v>
      </c>
      <c r="K127" t="s">
        <v>4823</v>
      </c>
      <c r="L127" t="s">
        <v>4824</v>
      </c>
      <c r="M127">
        <v>1</v>
      </c>
      <c r="N127">
        <v>1</v>
      </c>
      <c r="O127">
        <v>125</v>
      </c>
      <c r="P127" t="s">
        <v>7779</v>
      </c>
      <c r="Q127" t="s">
        <v>7778</v>
      </c>
      <c r="R127">
        <f t="shared" si="1"/>
        <v>1</v>
      </c>
    </row>
    <row r="128" spans="1:18" x14ac:dyDescent="0.25">
      <c r="A128" s="1">
        <v>126</v>
      </c>
      <c r="B128" t="s">
        <v>4843</v>
      </c>
      <c r="C128" t="s">
        <v>4844</v>
      </c>
      <c r="D128" t="s">
        <v>13321</v>
      </c>
      <c r="E128">
        <v>5</v>
      </c>
      <c r="F128" t="s">
        <v>73</v>
      </c>
      <c r="G128" t="s">
        <v>4845</v>
      </c>
      <c r="H128" t="s">
        <v>4846</v>
      </c>
      <c r="I128">
        <v>55102</v>
      </c>
      <c r="J128" t="s">
        <v>76</v>
      </c>
      <c r="K128" t="s">
        <v>4847</v>
      </c>
      <c r="L128" t="s">
        <v>4848</v>
      </c>
      <c r="M128">
        <v>1</v>
      </c>
      <c r="N128">
        <v>1</v>
      </c>
      <c r="O128">
        <v>126</v>
      </c>
      <c r="P128" t="s">
        <v>7777</v>
      </c>
      <c r="Q128" t="s">
        <v>7776</v>
      </c>
      <c r="R128">
        <f t="shared" si="1"/>
        <v>1</v>
      </c>
    </row>
    <row r="129" spans="1:18" x14ac:dyDescent="0.25">
      <c r="A129" s="1">
        <v>127</v>
      </c>
      <c r="B129" t="s">
        <v>4885</v>
      </c>
      <c r="C129" t="s">
        <v>4886</v>
      </c>
      <c r="D129" t="s">
        <v>13322</v>
      </c>
      <c r="E129">
        <v>5</v>
      </c>
      <c r="F129" t="s">
        <v>117</v>
      </c>
      <c r="G129" t="s">
        <v>4887</v>
      </c>
      <c r="H129" t="s">
        <v>4888</v>
      </c>
      <c r="I129">
        <v>34312</v>
      </c>
      <c r="J129" t="s">
        <v>120</v>
      </c>
      <c r="K129" t="s">
        <v>4889</v>
      </c>
      <c r="L129" t="s">
        <v>4890</v>
      </c>
      <c r="M129">
        <v>1</v>
      </c>
      <c r="N129">
        <v>1</v>
      </c>
      <c r="O129">
        <v>127</v>
      </c>
      <c r="P129" t="s">
        <v>7775</v>
      </c>
      <c r="Q129" t="s">
        <v>7774</v>
      </c>
      <c r="R129">
        <f t="shared" si="1"/>
        <v>1</v>
      </c>
    </row>
    <row r="130" spans="1:18" x14ac:dyDescent="0.25">
      <c r="A130" s="1">
        <v>128</v>
      </c>
      <c r="B130" t="s">
        <v>4891</v>
      </c>
      <c r="C130" t="s">
        <v>4892</v>
      </c>
      <c r="D130" t="s">
        <v>13323</v>
      </c>
      <c r="E130">
        <v>5</v>
      </c>
      <c r="F130" t="s">
        <v>39</v>
      </c>
      <c r="G130" t="s">
        <v>4893</v>
      </c>
      <c r="H130" t="s">
        <v>4894</v>
      </c>
      <c r="I130">
        <v>6021</v>
      </c>
      <c r="J130" t="s">
        <v>42</v>
      </c>
      <c r="K130" t="s">
        <v>4895</v>
      </c>
      <c r="L130" t="s">
        <v>4896</v>
      </c>
      <c r="M130">
        <v>1</v>
      </c>
      <c r="N130">
        <v>1</v>
      </c>
      <c r="O130">
        <v>128</v>
      </c>
      <c r="P130" t="s">
        <v>7773</v>
      </c>
      <c r="Q130" t="s">
        <v>7772</v>
      </c>
      <c r="R130">
        <f t="shared" si="1"/>
        <v>1</v>
      </c>
    </row>
    <row r="131" spans="1:18" x14ac:dyDescent="0.25">
      <c r="A131" s="1">
        <v>129</v>
      </c>
      <c r="B131" t="s">
        <v>4897</v>
      </c>
      <c r="C131" t="s">
        <v>4898</v>
      </c>
      <c r="D131" t="s">
        <v>13324</v>
      </c>
      <c r="E131">
        <v>5</v>
      </c>
      <c r="F131" t="s">
        <v>4899</v>
      </c>
      <c r="G131" t="s">
        <v>4900</v>
      </c>
      <c r="H131" t="s">
        <v>4901</v>
      </c>
      <c r="I131">
        <v>9283</v>
      </c>
      <c r="J131" t="s">
        <v>287</v>
      </c>
      <c r="K131" t="s">
        <v>4902</v>
      </c>
      <c r="L131" t="s">
        <v>4903</v>
      </c>
      <c r="M131">
        <v>1</v>
      </c>
      <c r="N131">
        <v>1</v>
      </c>
      <c r="O131">
        <v>129</v>
      </c>
      <c r="P131" t="s">
        <v>7771</v>
      </c>
      <c r="Q131" t="s">
        <v>7770</v>
      </c>
      <c r="R131">
        <f t="shared" ref="R131:R194" si="2">LEN(Q131)-LEN(SUBSTITUTE(Q131,"{",""))</f>
        <v>1</v>
      </c>
    </row>
    <row r="132" spans="1:18" x14ac:dyDescent="0.25">
      <c r="A132" s="1">
        <v>130</v>
      </c>
      <c r="B132" t="s">
        <v>4904</v>
      </c>
      <c r="C132" t="s">
        <v>4905</v>
      </c>
      <c r="D132" t="s">
        <v>13325</v>
      </c>
      <c r="E132">
        <v>5</v>
      </c>
      <c r="F132" t="s">
        <v>280</v>
      </c>
      <c r="G132" t="s">
        <v>2762</v>
      </c>
      <c r="H132" t="s">
        <v>4906</v>
      </c>
      <c r="I132">
        <v>5524</v>
      </c>
      <c r="J132" t="s">
        <v>283</v>
      </c>
      <c r="K132" t="s">
        <v>4907</v>
      </c>
      <c r="L132" t="s">
        <v>2765</v>
      </c>
      <c r="M132">
        <v>1</v>
      </c>
      <c r="N132">
        <v>1</v>
      </c>
      <c r="O132">
        <v>130</v>
      </c>
      <c r="P132" t="s">
        <v>7769</v>
      </c>
      <c r="Q132" t="s">
        <v>7768</v>
      </c>
      <c r="R132">
        <f t="shared" si="2"/>
        <v>1</v>
      </c>
    </row>
    <row r="133" spans="1:18" x14ac:dyDescent="0.25">
      <c r="A133" s="1">
        <v>131</v>
      </c>
      <c r="B133" t="s">
        <v>4933</v>
      </c>
      <c r="C133" t="s">
        <v>4934</v>
      </c>
      <c r="D133" t="s">
        <v>13326</v>
      </c>
      <c r="E133">
        <v>5</v>
      </c>
      <c r="F133" t="s">
        <v>490</v>
      </c>
      <c r="G133" t="s">
        <v>4935</v>
      </c>
      <c r="H133" t="s">
        <v>4936</v>
      </c>
      <c r="I133">
        <v>17604</v>
      </c>
      <c r="J133" t="s">
        <v>473</v>
      </c>
      <c r="K133" t="s">
        <v>4937</v>
      </c>
      <c r="L133" t="s">
        <v>4938</v>
      </c>
      <c r="M133">
        <v>1</v>
      </c>
      <c r="N133">
        <v>1</v>
      </c>
      <c r="O133">
        <v>131</v>
      </c>
      <c r="P133" t="s">
        <v>7767</v>
      </c>
      <c r="Q133" t="s">
        <v>7766</v>
      </c>
      <c r="R133">
        <f t="shared" si="2"/>
        <v>1</v>
      </c>
    </row>
    <row r="134" spans="1:18" x14ac:dyDescent="0.25">
      <c r="A134" s="1">
        <v>132</v>
      </c>
      <c r="B134" t="s">
        <v>4945</v>
      </c>
      <c r="C134" t="s">
        <v>4946</v>
      </c>
      <c r="D134" t="s">
        <v>13327</v>
      </c>
      <c r="E134">
        <v>5</v>
      </c>
      <c r="F134" t="s">
        <v>39</v>
      </c>
      <c r="G134" t="s">
        <v>4947</v>
      </c>
      <c r="H134" t="s">
        <v>4948</v>
      </c>
      <c r="I134">
        <v>12969</v>
      </c>
      <c r="J134" t="s">
        <v>42</v>
      </c>
      <c r="K134" t="s">
        <v>4949</v>
      </c>
      <c r="L134" t="s">
        <v>4950</v>
      </c>
      <c r="M134">
        <v>1</v>
      </c>
      <c r="N134">
        <v>1</v>
      </c>
      <c r="O134">
        <v>132</v>
      </c>
      <c r="P134" t="s">
        <v>7765</v>
      </c>
      <c r="Q134" t="s">
        <v>7764</v>
      </c>
      <c r="R134">
        <f t="shared" si="2"/>
        <v>1</v>
      </c>
    </row>
    <row r="135" spans="1:18" x14ac:dyDescent="0.25">
      <c r="A135" s="1">
        <v>133</v>
      </c>
      <c r="B135" t="s">
        <v>4967</v>
      </c>
      <c r="C135" t="s">
        <v>4968</v>
      </c>
      <c r="D135" t="s">
        <v>13328</v>
      </c>
      <c r="E135">
        <v>5</v>
      </c>
      <c r="F135" t="s">
        <v>31</v>
      </c>
      <c r="G135" t="s">
        <v>4969</v>
      </c>
      <c r="H135" t="s">
        <v>4970</v>
      </c>
      <c r="I135">
        <v>27051</v>
      </c>
      <c r="J135" t="s">
        <v>34</v>
      </c>
      <c r="K135" t="s">
        <v>4971</v>
      </c>
      <c r="L135" t="s">
        <v>4972</v>
      </c>
      <c r="M135">
        <v>1</v>
      </c>
      <c r="N135">
        <v>1</v>
      </c>
      <c r="O135">
        <v>133</v>
      </c>
      <c r="P135" t="s">
        <v>7763</v>
      </c>
      <c r="Q135" t="s">
        <v>7762</v>
      </c>
      <c r="R135">
        <f t="shared" si="2"/>
        <v>1</v>
      </c>
    </row>
    <row r="136" spans="1:18" x14ac:dyDescent="0.25">
      <c r="A136" s="1">
        <v>134</v>
      </c>
      <c r="B136" t="s">
        <v>4973</v>
      </c>
      <c r="C136" t="s">
        <v>4974</v>
      </c>
      <c r="D136" t="s">
        <v>13329</v>
      </c>
      <c r="E136">
        <v>5</v>
      </c>
      <c r="F136" t="s">
        <v>187</v>
      </c>
      <c r="G136" t="s">
        <v>4975</v>
      </c>
      <c r="H136" t="s">
        <v>4976</v>
      </c>
      <c r="I136">
        <v>16612</v>
      </c>
      <c r="J136" t="s">
        <v>161</v>
      </c>
      <c r="K136" t="s">
        <v>3818</v>
      </c>
      <c r="L136" t="s">
        <v>4977</v>
      </c>
      <c r="M136">
        <v>1</v>
      </c>
      <c r="N136">
        <v>1</v>
      </c>
      <c r="O136">
        <v>134</v>
      </c>
      <c r="P136" t="s">
        <v>7761</v>
      </c>
      <c r="Q136" t="s">
        <v>7760</v>
      </c>
      <c r="R136">
        <f t="shared" si="2"/>
        <v>1</v>
      </c>
    </row>
    <row r="137" spans="1:18" x14ac:dyDescent="0.25">
      <c r="A137" s="1">
        <v>135</v>
      </c>
      <c r="B137" t="s">
        <v>4990</v>
      </c>
      <c r="C137" t="s">
        <v>4991</v>
      </c>
      <c r="D137" t="s">
        <v>13330</v>
      </c>
      <c r="E137">
        <v>5</v>
      </c>
      <c r="F137" t="s">
        <v>4992</v>
      </c>
      <c r="G137" t="s">
        <v>4993</v>
      </c>
      <c r="H137" t="s">
        <v>4994</v>
      </c>
      <c r="I137">
        <v>11233</v>
      </c>
      <c r="J137" t="s">
        <v>199</v>
      </c>
      <c r="K137" t="s">
        <v>4995</v>
      </c>
      <c r="L137" t="s">
        <v>4996</v>
      </c>
      <c r="M137">
        <v>1</v>
      </c>
      <c r="N137">
        <v>1</v>
      </c>
      <c r="O137">
        <v>135</v>
      </c>
      <c r="P137" t="s">
        <v>7759</v>
      </c>
      <c r="Q137" t="s">
        <v>7758</v>
      </c>
      <c r="R137">
        <f t="shared" si="2"/>
        <v>1</v>
      </c>
    </row>
    <row r="138" spans="1:18" x14ac:dyDescent="0.25">
      <c r="A138" s="1">
        <v>136</v>
      </c>
      <c r="B138" t="s">
        <v>5015</v>
      </c>
      <c r="C138" t="s">
        <v>5016</v>
      </c>
      <c r="D138" t="s">
        <v>13331</v>
      </c>
      <c r="E138">
        <v>5</v>
      </c>
      <c r="F138" t="s">
        <v>214</v>
      </c>
      <c r="G138" t="s">
        <v>5017</v>
      </c>
      <c r="H138" t="s">
        <v>5018</v>
      </c>
      <c r="I138">
        <v>563</v>
      </c>
      <c r="J138" t="s">
        <v>217</v>
      </c>
      <c r="K138" t="s">
        <v>5019</v>
      </c>
      <c r="L138" t="s">
        <v>5020</v>
      </c>
      <c r="M138">
        <v>1</v>
      </c>
      <c r="N138">
        <v>1</v>
      </c>
      <c r="O138">
        <v>136</v>
      </c>
      <c r="P138" t="s">
        <v>7757</v>
      </c>
      <c r="Q138" t="s">
        <v>7756</v>
      </c>
      <c r="R138">
        <f t="shared" si="2"/>
        <v>1</v>
      </c>
    </row>
    <row r="139" spans="1:18" x14ac:dyDescent="0.25">
      <c r="A139" s="1">
        <v>137</v>
      </c>
      <c r="B139" t="s">
        <v>5021</v>
      </c>
      <c r="C139" t="s">
        <v>5022</v>
      </c>
      <c r="D139" t="s">
        <v>13332</v>
      </c>
      <c r="E139">
        <v>5</v>
      </c>
      <c r="F139" t="s">
        <v>234</v>
      </c>
      <c r="G139" t="s">
        <v>5023</v>
      </c>
      <c r="H139" t="s">
        <v>5024</v>
      </c>
      <c r="I139">
        <v>591</v>
      </c>
      <c r="J139" t="s">
        <v>237</v>
      </c>
      <c r="K139" t="s">
        <v>5025</v>
      </c>
      <c r="L139" t="s">
        <v>5026</v>
      </c>
      <c r="M139">
        <v>1</v>
      </c>
      <c r="N139">
        <v>1</v>
      </c>
      <c r="O139">
        <v>137</v>
      </c>
      <c r="P139" t="s">
        <v>7755</v>
      </c>
      <c r="Q139" t="s">
        <v>7754</v>
      </c>
      <c r="R139">
        <f t="shared" si="2"/>
        <v>1</v>
      </c>
    </row>
    <row r="140" spans="1:18" x14ac:dyDescent="0.25">
      <c r="A140" s="1">
        <v>138</v>
      </c>
      <c r="B140" t="s">
        <v>5045</v>
      </c>
      <c r="C140" t="s">
        <v>5046</v>
      </c>
      <c r="D140" t="s">
        <v>13333</v>
      </c>
      <c r="E140">
        <v>5</v>
      </c>
      <c r="F140" t="s">
        <v>39</v>
      </c>
      <c r="G140" t="s">
        <v>5047</v>
      </c>
      <c r="H140" t="s">
        <v>5048</v>
      </c>
      <c r="I140">
        <v>6702</v>
      </c>
      <c r="J140" t="s">
        <v>42</v>
      </c>
      <c r="K140" t="s">
        <v>4571</v>
      </c>
      <c r="L140" t="s">
        <v>5049</v>
      </c>
      <c r="M140">
        <v>1</v>
      </c>
      <c r="N140">
        <v>1</v>
      </c>
      <c r="O140">
        <v>138</v>
      </c>
      <c r="P140" t="s">
        <v>7753</v>
      </c>
      <c r="Q140" t="s">
        <v>7752</v>
      </c>
      <c r="R140">
        <f t="shared" si="2"/>
        <v>1</v>
      </c>
    </row>
    <row r="141" spans="1:18" x14ac:dyDescent="0.25">
      <c r="A141" s="1">
        <v>139</v>
      </c>
      <c r="B141" t="s">
        <v>5050</v>
      </c>
      <c r="C141" t="s">
        <v>5051</v>
      </c>
      <c r="D141" t="s">
        <v>13334</v>
      </c>
      <c r="E141">
        <v>5</v>
      </c>
      <c r="F141" t="s">
        <v>286</v>
      </c>
      <c r="G141" t="s">
        <v>5052</v>
      </c>
      <c r="H141" t="s">
        <v>5053</v>
      </c>
      <c r="I141">
        <v>6135</v>
      </c>
      <c r="J141" t="s">
        <v>287</v>
      </c>
      <c r="K141" t="s">
        <v>5054</v>
      </c>
      <c r="L141" t="s">
        <v>5055</v>
      </c>
      <c r="M141">
        <v>1</v>
      </c>
      <c r="N141">
        <v>1</v>
      </c>
      <c r="O141">
        <v>139</v>
      </c>
      <c r="P141" t="s">
        <v>7751</v>
      </c>
      <c r="Q141" t="s">
        <v>7750</v>
      </c>
      <c r="R141">
        <f t="shared" si="2"/>
        <v>1</v>
      </c>
    </row>
    <row r="142" spans="1:18" x14ac:dyDescent="0.25">
      <c r="A142" s="1">
        <v>140</v>
      </c>
      <c r="B142" t="s">
        <v>5116</v>
      </c>
      <c r="C142" t="s">
        <v>5117</v>
      </c>
      <c r="D142" t="s">
        <v>13853</v>
      </c>
      <c r="E142">
        <v>5</v>
      </c>
      <c r="F142" t="s">
        <v>214</v>
      </c>
      <c r="G142" t="s">
        <v>5118</v>
      </c>
      <c r="H142" t="s">
        <v>5119</v>
      </c>
      <c r="I142">
        <v>4061</v>
      </c>
      <c r="J142" t="s">
        <v>217</v>
      </c>
      <c r="K142" t="s">
        <v>5120</v>
      </c>
      <c r="L142" t="s">
        <v>5121</v>
      </c>
      <c r="M142">
        <v>1</v>
      </c>
      <c r="N142">
        <v>1</v>
      </c>
      <c r="O142">
        <v>140</v>
      </c>
      <c r="P142" t="s">
        <v>7749</v>
      </c>
      <c r="Q142" t="s">
        <v>7748</v>
      </c>
      <c r="R142">
        <f t="shared" si="2"/>
        <v>1</v>
      </c>
    </row>
    <row r="143" spans="1:18" x14ac:dyDescent="0.25">
      <c r="A143" s="1">
        <v>141</v>
      </c>
      <c r="B143" t="s">
        <v>5122</v>
      </c>
      <c r="C143" t="s">
        <v>5123</v>
      </c>
      <c r="D143" t="s">
        <v>13335</v>
      </c>
      <c r="E143">
        <v>5</v>
      </c>
      <c r="F143" t="s">
        <v>15</v>
      </c>
      <c r="G143" t="s">
        <v>5124</v>
      </c>
      <c r="H143" t="s">
        <v>5125</v>
      </c>
      <c r="I143">
        <v>1511</v>
      </c>
      <c r="J143" t="s">
        <v>18</v>
      </c>
      <c r="K143" t="s">
        <v>5126</v>
      </c>
      <c r="L143" t="s">
        <v>5127</v>
      </c>
      <c r="M143">
        <v>1</v>
      </c>
      <c r="N143">
        <v>1</v>
      </c>
      <c r="O143">
        <v>141</v>
      </c>
      <c r="P143" t="s">
        <v>7747</v>
      </c>
      <c r="Q143" t="s">
        <v>7746</v>
      </c>
      <c r="R143">
        <f t="shared" si="2"/>
        <v>1</v>
      </c>
    </row>
    <row r="144" spans="1:18" x14ac:dyDescent="0.25">
      <c r="A144" s="1">
        <v>142</v>
      </c>
      <c r="B144" t="s">
        <v>5140</v>
      </c>
      <c r="C144" t="s">
        <v>5141</v>
      </c>
      <c r="D144" t="s">
        <v>13336</v>
      </c>
      <c r="E144">
        <v>5</v>
      </c>
      <c r="F144" t="s">
        <v>187</v>
      </c>
      <c r="G144" t="s">
        <v>5142</v>
      </c>
      <c r="H144" t="s">
        <v>5143</v>
      </c>
      <c r="I144">
        <v>52553</v>
      </c>
      <c r="J144" t="s">
        <v>161</v>
      </c>
      <c r="K144" t="s">
        <v>5144</v>
      </c>
      <c r="L144" t="s">
        <v>5145</v>
      </c>
      <c r="M144">
        <v>1</v>
      </c>
      <c r="N144">
        <v>1</v>
      </c>
      <c r="O144">
        <v>142</v>
      </c>
      <c r="P144" t="s">
        <v>7745</v>
      </c>
      <c r="Q144" t="s">
        <v>7744</v>
      </c>
      <c r="R144">
        <f t="shared" si="2"/>
        <v>1</v>
      </c>
    </row>
    <row r="145" spans="1:18" x14ac:dyDescent="0.25">
      <c r="A145" s="1">
        <v>143</v>
      </c>
      <c r="B145" t="s">
        <v>5170</v>
      </c>
      <c r="C145" t="s">
        <v>5171</v>
      </c>
      <c r="D145" t="s">
        <v>13337</v>
      </c>
      <c r="E145">
        <v>5</v>
      </c>
      <c r="F145" t="s">
        <v>187</v>
      </c>
      <c r="G145" t="s">
        <v>5172</v>
      </c>
      <c r="H145" t="s">
        <v>5173</v>
      </c>
      <c r="I145">
        <v>14226</v>
      </c>
      <c r="J145" t="s">
        <v>161</v>
      </c>
      <c r="K145" t="s">
        <v>5174</v>
      </c>
      <c r="L145" t="s">
        <v>5175</v>
      </c>
      <c r="M145">
        <v>1</v>
      </c>
      <c r="N145">
        <v>1</v>
      </c>
      <c r="O145">
        <v>143</v>
      </c>
      <c r="P145" t="s">
        <v>7743</v>
      </c>
      <c r="Q145" t="s">
        <v>7742</v>
      </c>
      <c r="R145">
        <f t="shared" si="2"/>
        <v>1</v>
      </c>
    </row>
    <row r="146" spans="1:18" x14ac:dyDescent="0.25">
      <c r="A146" s="1">
        <v>144</v>
      </c>
      <c r="B146" t="s">
        <v>5192</v>
      </c>
      <c r="C146" t="s">
        <v>5193</v>
      </c>
      <c r="D146" t="s">
        <v>13338</v>
      </c>
      <c r="E146">
        <v>5</v>
      </c>
      <c r="F146" t="s">
        <v>4992</v>
      </c>
      <c r="G146" t="s">
        <v>5194</v>
      </c>
      <c r="H146" t="s">
        <v>5195</v>
      </c>
      <c r="I146">
        <v>8420</v>
      </c>
      <c r="J146" t="s">
        <v>199</v>
      </c>
      <c r="K146" t="s">
        <v>5196</v>
      </c>
      <c r="L146" t="s">
        <v>5197</v>
      </c>
      <c r="M146">
        <v>1</v>
      </c>
      <c r="N146">
        <v>1</v>
      </c>
      <c r="O146">
        <v>144</v>
      </c>
      <c r="P146" t="s">
        <v>7741</v>
      </c>
      <c r="Q146" t="s">
        <v>7740</v>
      </c>
      <c r="R146">
        <f t="shared" si="2"/>
        <v>1</v>
      </c>
    </row>
    <row r="147" spans="1:18" x14ac:dyDescent="0.25">
      <c r="A147" s="1">
        <v>145</v>
      </c>
      <c r="B147" t="s">
        <v>5222</v>
      </c>
      <c r="C147" t="s">
        <v>5223</v>
      </c>
      <c r="D147" t="s">
        <v>13339</v>
      </c>
      <c r="E147">
        <v>5</v>
      </c>
      <c r="F147" t="s">
        <v>877</v>
      </c>
      <c r="G147" t="s">
        <v>5224</v>
      </c>
      <c r="H147" t="s">
        <v>5225</v>
      </c>
      <c r="I147">
        <v>11701</v>
      </c>
      <c r="J147" t="s">
        <v>18</v>
      </c>
      <c r="K147" t="s">
        <v>5226</v>
      </c>
      <c r="L147" t="s">
        <v>5227</v>
      </c>
      <c r="M147">
        <v>1</v>
      </c>
      <c r="N147">
        <v>1</v>
      </c>
      <c r="O147">
        <v>145</v>
      </c>
      <c r="P147" t="s">
        <v>7739</v>
      </c>
      <c r="Q147" t="s">
        <v>7738</v>
      </c>
      <c r="R147">
        <f t="shared" si="2"/>
        <v>1</v>
      </c>
    </row>
    <row r="148" spans="1:18" x14ac:dyDescent="0.25">
      <c r="A148" s="1">
        <v>146</v>
      </c>
      <c r="B148" t="s">
        <v>5240</v>
      </c>
      <c r="C148" t="s">
        <v>5241</v>
      </c>
      <c r="D148" t="s">
        <v>13340</v>
      </c>
      <c r="E148">
        <v>5</v>
      </c>
      <c r="F148" t="s">
        <v>286</v>
      </c>
      <c r="G148" t="s">
        <v>5242</v>
      </c>
      <c r="H148" t="s">
        <v>5243</v>
      </c>
      <c r="I148">
        <v>8563</v>
      </c>
      <c r="J148" t="s">
        <v>287</v>
      </c>
      <c r="K148" t="s">
        <v>5244</v>
      </c>
      <c r="L148" t="s">
        <v>5245</v>
      </c>
      <c r="M148">
        <v>1</v>
      </c>
      <c r="N148">
        <v>1</v>
      </c>
      <c r="O148">
        <v>146</v>
      </c>
      <c r="P148" t="s">
        <v>7737</v>
      </c>
      <c r="Q148" t="s">
        <v>7736</v>
      </c>
      <c r="R148">
        <f t="shared" si="2"/>
        <v>1</v>
      </c>
    </row>
    <row r="149" spans="1:18" x14ac:dyDescent="0.25">
      <c r="A149" s="1">
        <v>147</v>
      </c>
      <c r="B149" t="s">
        <v>5246</v>
      </c>
      <c r="C149" t="s">
        <v>5247</v>
      </c>
      <c r="D149" t="s">
        <v>13341</v>
      </c>
      <c r="E149">
        <v>5</v>
      </c>
      <c r="F149" t="s">
        <v>15</v>
      </c>
      <c r="G149" t="s">
        <v>5248</v>
      </c>
      <c r="H149" t="s">
        <v>5249</v>
      </c>
      <c r="I149">
        <v>36767</v>
      </c>
      <c r="J149" t="s">
        <v>18</v>
      </c>
      <c r="K149" t="s">
        <v>5250</v>
      </c>
      <c r="L149" t="s">
        <v>5251</v>
      </c>
      <c r="M149">
        <v>1</v>
      </c>
      <c r="N149">
        <v>1</v>
      </c>
      <c r="O149">
        <v>147</v>
      </c>
      <c r="P149" t="s">
        <v>7735</v>
      </c>
      <c r="Q149" t="s">
        <v>7734</v>
      </c>
      <c r="R149">
        <f t="shared" si="2"/>
        <v>1</v>
      </c>
    </row>
    <row r="150" spans="1:18" x14ac:dyDescent="0.25">
      <c r="A150" s="1">
        <v>148</v>
      </c>
      <c r="B150" t="s">
        <v>5280</v>
      </c>
      <c r="C150" t="s">
        <v>5281</v>
      </c>
      <c r="D150" t="s">
        <v>13342</v>
      </c>
      <c r="E150">
        <v>5</v>
      </c>
      <c r="F150" t="s">
        <v>321</v>
      </c>
      <c r="G150" t="s">
        <v>5282</v>
      </c>
      <c r="H150" t="s">
        <v>5283</v>
      </c>
      <c r="I150">
        <v>21369</v>
      </c>
      <c r="J150" t="s">
        <v>324</v>
      </c>
      <c r="K150" t="s">
        <v>5284</v>
      </c>
      <c r="L150" t="s">
        <v>5285</v>
      </c>
      <c r="M150">
        <v>1</v>
      </c>
      <c r="N150">
        <v>1</v>
      </c>
      <c r="O150">
        <v>148</v>
      </c>
      <c r="P150" t="s">
        <v>7733</v>
      </c>
      <c r="Q150" t="s">
        <v>7732</v>
      </c>
      <c r="R150">
        <f t="shared" si="2"/>
        <v>1</v>
      </c>
    </row>
    <row r="151" spans="1:18" x14ac:dyDescent="0.25">
      <c r="A151" s="1">
        <v>149</v>
      </c>
      <c r="B151" t="s">
        <v>5304</v>
      </c>
      <c r="C151" t="s">
        <v>5305</v>
      </c>
      <c r="D151" t="s">
        <v>13343</v>
      </c>
      <c r="E151">
        <v>5</v>
      </c>
      <c r="F151" t="s">
        <v>5306</v>
      </c>
      <c r="G151" t="s">
        <v>5307</v>
      </c>
      <c r="H151" t="s">
        <v>5308</v>
      </c>
      <c r="I151">
        <v>4653</v>
      </c>
      <c r="J151" t="s">
        <v>26</v>
      </c>
      <c r="K151" t="s">
        <v>5309</v>
      </c>
      <c r="L151" t="s">
        <v>5310</v>
      </c>
      <c r="M151">
        <v>1</v>
      </c>
      <c r="N151">
        <v>1</v>
      </c>
      <c r="O151">
        <v>149</v>
      </c>
      <c r="P151" t="s">
        <v>7731</v>
      </c>
      <c r="Q151" t="s">
        <v>7730</v>
      </c>
      <c r="R151">
        <f t="shared" si="2"/>
        <v>1</v>
      </c>
    </row>
    <row r="152" spans="1:18" x14ac:dyDescent="0.25">
      <c r="A152" s="1">
        <v>150</v>
      </c>
      <c r="B152" t="s">
        <v>5327</v>
      </c>
      <c r="C152" t="s">
        <v>5328</v>
      </c>
      <c r="D152" t="s">
        <v>13796</v>
      </c>
      <c r="E152">
        <v>5</v>
      </c>
      <c r="F152" t="s">
        <v>15</v>
      </c>
      <c r="G152" t="s">
        <v>5329</v>
      </c>
      <c r="H152" t="s">
        <v>5330</v>
      </c>
      <c r="I152">
        <v>23226</v>
      </c>
      <c r="J152" t="s">
        <v>18</v>
      </c>
      <c r="K152" t="s">
        <v>5331</v>
      </c>
      <c r="L152" t="s">
        <v>5332</v>
      </c>
      <c r="M152">
        <v>1</v>
      </c>
      <c r="N152">
        <v>1</v>
      </c>
      <c r="O152">
        <v>150</v>
      </c>
      <c r="P152" t="s">
        <v>7729</v>
      </c>
      <c r="Q152" t="s">
        <v>7728</v>
      </c>
      <c r="R152">
        <f t="shared" si="2"/>
        <v>2</v>
      </c>
    </row>
    <row r="153" spans="1:18" x14ac:dyDescent="0.25">
      <c r="A153" s="1">
        <v>151</v>
      </c>
      <c r="B153" t="s">
        <v>5405</v>
      </c>
      <c r="C153" t="s">
        <v>5406</v>
      </c>
      <c r="D153" t="s">
        <v>13344</v>
      </c>
      <c r="E153">
        <v>5</v>
      </c>
      <c r="F153" t="s">
        <v>47</v>
      </c>
      <c r="G153" t="s">
        <v>5407</v>
      </c>
      <c r="H153" t="s">
        <v>5408</v>
      </c>
      <c r="I153">
        <v>22676</v>
      </c>
      <c r="J153" t="s">
        <v>50</v>
      </c>
      <c r="K153" t="s">
        <v>5409</v>
      </c>
      <c r="L153" t="s">
        <v>5410</v>
      </c>
      <c r="M153">
        <v>1</v>
      </c>
      <c r="N153">
        <v>1</v>
      </c>
      <c r="O153">
        <v>151</v>
      </c>
      <c r="P153" t="s">
        <v>7727</v>
      </c>
      <c r="Q153" t="s">
        <v>7726</v>
      </c>
      <c r="R153">
        <f t="shared" si="2"/>
        <v>1</v>
      </c>
    </row>
    <row r="154" spans="1:18" x14ac:dyDescent="0.25">
      <c r="A154" s="1">
        <v>152</v>
      </c>
      <c r="B154" t="s">
        <v>5436</v>
      </c>
      <c r="C154" t="s">
        <v>5437</v>
      </c>
      <c r="D154" t="s">
        <v>13345</v>
      </c>
      <c r="E154">
        <v>5</v>
      </c>
      <c r="F154" t="s">
        <v>73</v>
      </c>
      <c r="G154" t="s">
        <v>5438</v>
      </c>
      <c r="H154" t="s">
        <v>5439</v>
      </c>
      <c r="I154">
        <v>12299</v>
      </c>
      <c r="J154" t="s">
        <v>76</v>
      </c>
      <c r="K154" t="s">
        <v>5440</v>
      </c>
      <c r="L154" t="s">
        <v>5441</v>
      </c>
      <c r="M154">
        <v>1</v>
      </c>
      <c r="N154">
        <v>1</v>
      </c>
      <c r="O154">
        <v>152</v>
      </c>
      <c r="P154" t="s">
        <v>7677</v>
      </c>
      <c r="Q154" t="s">
        <v>7676</v>
      </c>
      <c r="R154">
        <f t="shared" si="2"/>
        <v>1</v>
      </c>
    </row>
    <row r="155" spans="1:18" x14ac:dyDescent="0.25">
      <c r="A155" s="1">
        <v>153</v>
      </c>
      <c r="B155" t="s">
        <v>5442</v>
      </c>
      <c r="C155" t="s">
        <v>5443</v>
      </c>
      <c r="D155" t="s">
        <v>13346</v>
      </c>
      <c r="E155">
        <v>5</v>
      </c>
      <c r="F155" t="s">
        <v>73</v>
      </c>
      <c r="G155" t="s">
        <v>5444</v>
      </c>
      <c r="H155" t="s">
        <v>5445</v>
      </c>
      <c r="I155">
        <v>889</v>
      </c>
      <c r="J155" t="s">
        <v>76</v>
      </c>
      <c r="K155" t="s">
        <v>5446</v>
      </c>
      <c r="L155" t="s">
        <v>5447</v>
      </c>
      <c r="M155">
        <v>1</v>
      </c>
      <c r="N155">
        <v>1</v>
      </c>
      <c r="O155">
        <v>153</v>
      </c>
      <c r="P155" t="s">
        <v>7681</v>
      </c>
      <c r="Q155" t="s">
        <v>7680</v>
      </c>
      <c r="R155">
        <f t="shared" si="2"/>
        <v>1</v>
      </c>
    </row>
    <row r="156" spans="1:18" x14ac:dyDescent="0.25">
      <c r="A156" s="1">
        <v>154</v>
      </c>
      <c r="B156" t="s">
        <v>5459</v>
      </c>
      <c r="C156" t="s">
        <v>5460</v>
      </c>
      <c r="D156" t="s">
        <v>13347</v>
      </c>
      <c r="E156">
        <v>5</v>
      </c>
      <c r="F156" t="s">
        <v>15</v>
      </c>
      <c r="G156" t="s">
        <v>5461</v>
      </c>
      <c r="H156" t="s">
        <v>5462</v>
      </c>
      <c r="I156">
        <v>4389</v>
      </c>
      <c r="J156" t="s">
        <v>18</v>
      </c>
      <c r="K156" t="s">
        <v>5463</v>
      </c>
      <c r="L156" t="s">
        <v>5464</v>
      </c>
      <c r="M156">
        <v>1</v>
      </c>
      <c r="N156">
        <v>1</v>
      </c>
      <c r="O156">
        <v>154</v>
      </c>
      <c r="P156" t="s">
        <v>7725</v>
      </c>
      <c r="Q156" t="s">
        <v>7724</v>
      </c>
      <c r="R156">
        <f t="shared" si="2"/>
        <v>1</v>
      </c>
    </row>
    <row r="157" spans="1:18" x14ac:dyDescent="0.25">
      <c r="A157" s="1">
        <v>155</v>
      </c>
      <c r="B157" t="s">
        <v>5465</v>
      </c>
      <c r="C157" t="s">
        <v>5466</v>
      </c>
      <c r="D157" t="s">
        <v>13348</v>
      </c>
      <c r="E157">
        <v>5</v>
      </c>
      <c r="F157" t="s">
        <v>286</v>
      </c>
      <c r="G157" t="s">
        <v>5467</v>
      </c>
      <c r="H157" t="s">
        <v>5468</v>
      </c>
      <c r="I157">
        <v>28723</v>
      </c>
      <c r="J157" t="s">
        <v>287</v>
      </c>
      <c r="K157" t="s">
        <v>5469</v>
      </c>
      <c r="L157" t="s">
        <v>5470</v>
      </c>
      <c r="M157">
        <v>1</v>
      </c>
      <c r="N157">
        <v>1</v>
      </c>
      <c r="O157">
        <v>155</v>
      </c>
      <c r="P157" t="s">
        <v>7723</v>
      </c>
      <c r="Q157" t="s">
        <v>7722</v>
      </c>
      <c r="R157">
        <f t="shared" si="2"/>
        <v>1</v>
      </c>
    </row>
    <row r="158" spans="1:18" x14ac:dyDescent="0.25">
      <c r="A158" s="1">
        <v>156</v>
      </c>
      <c r="B158" t="s">
        <v>5471</v>
      </c>
      <c r="C158" t="s">
        <v>5472</v>
      </c>
      <c r="D158" t="s">
        <v>13854</v>
      </c>
      <c r="E158">
        <v>5</v>
      </c>
      <c r="F158" t="s">
        <v>73</v>
      </c>
      <c r="G158" t="s">
        <v>5473</v>
      </c>
      <c r="H158" t="s">
        <v>5474</v>
      </c>
      <c r="I158">
        <v>6876</v>
      </c>
      <c r="J158" t="s">
        <v>76</v>
      </c>
      <c r="K158" t="s">
        <v>5475</v>
      </c>
      <c r="L158" t="s">
        <v>5476</v>
      </c>
      <c r="M158">
        <v>1</v>
      </c>
      <c r="N158">
        <v>1</v>
      </c>
      <c r="O158">
        <v>156</v>
      </c>
      <c r="P158" t="s">
        <v>7721</v>
      </c>
      <c r="Q158" t="s">
        <v>7720</v>
      </c>
      <c r="R158">
        <f t="shared" si="2"/>
        <v>1</v>
      </c>
    </row>
    <row r="159" spans="1:18" x14ac:dyDescent="0.25">
      <c r="A159" s="1">
        <v>157</v>
      </c>
      <c r="B159" t="s">
        <v>5499</v>
      </c>
      <c r="C159" t="s">
        <v>5500</v>
      </c>
      <c r="D159" t="s">
        <v>13855</v>
      </c>
      <c r="E159">
        <v>5</v>
      </c>
      <c r="F159" t="s">
        <v>31</v>
      </c>
      <c r="G159" t="s">
        <v>5501</v>
      </c>
      <c r="H159" t="s">
        <v>5502</v>
      </c>
      <c r="I159">
        <v>8081</v>
      </c>
      <c r="J159" t="s">
        <v>34</v>
      </c>
      <c r="K159" t="s">
        <v>5503</v>
      </c>
      <c r="L159" t="s">
        <v>5504</v>
      </c>
      <c r="M159">
        <v>1</v>
      </c>
      <c r="N159">
        <v>1</v>
      </c>
      <c r="O159">
        <v>157</v>
      </c>
      <c r="P159" t="s">
        <v>7719</v>
      </c>
      <c r="Q159" t="s">
        <v>7718</v>
      </c>
      <c r="R159">
        <f t="shared" si="2"/>
        <v>1</v>
      </c>
    </row>
    <row r="160" spans="1:18" x14ac:dyDescent="0.25">
      <c r="A160" s="1">
        <v>158</v>
      </c>
      <c r="B160" t="s">
        <v>5554</v>
      </c>
      <c r="C160" t="s">
        <v>5555</v>
      </c>
      <c r="D160" t="s">
        <v>13349</v>
      </c>
      <c r="E160">
        <v>5</v>
      </c>
      <c r="F160" t="s">
        <v>1508</v>
      </c>
      <c r="G160" t="s">
        <v>5556</v>
      </c>
      <c r="H160" t="s">
        <v>5557</v>
      </c>
      <c r="I160">
        <v>5855</v>
      </c>
      <c r="J160" t="s">
        <v>199</v>
      </c>
      <c r="K160" t="s">
        <v>5558</v>
      </c>
      <c r="L160" t="s">
        <v>5559</v>
      </c>
      <c r="M160">
        <v>1</v>
      </c>
      <c r="N160">
        <v>1</v>
      </c>
      <c r="O160">
        <v>158</v>
      </c>
      <c r="P160" t="s">
        <v>7717</v>
      </c>
      <c r="Q160" t="s">
        <v>7716</v>
      </c>
      <c r="R160">
        <f t="shared" si="2"/>
        <v>1</v>
      </c>
    </row>
    <row r="161" spans="1:18" x14ac:dyDescent="0.25">
      <c r="A161" s="1">
        <v>159</v>
      </c>
      <c r="B161" t="s">
        <v>5596</v>
      </c>
      <c r="C161" t="s">
        <v>5597</v>
      </c>
      <c r="D161" t="s">
        <v>13350</v>
      </c>
      <c r="E161">
        <v>5</v>
      </c>
      <c r="F161" t="s">
        <v>15</v>
      </c>
      <c r="G161" t="s">
        <v>5598</v>
      </c>
      <c r="H161" t="s">
        <v>5599</v>
      </c>
      <c r="I161">
        <v>5787</v>
      </c>
      <c r="J161" t="s">
        <v>18</v>
      </c>
      <c r="K161" t="s">
        <v>5600</v>
      </c>
      <c r="L161" t="s">
        <v>5601</v>
      </c>
      <c r="M161">
        <v>1</v>
      </c>
      <c r="N161">
        <v>1</v>
      </c>
      <c r="O161">
        <v>159</v>
      </c>
      <c r="P161" t="s">
        <v>7715</v>
      </c>
      <c r="Q161" t="s">
        <v>7714</v>
      </c>
      <c r="R161">
        <f t="shared" si="2"/>
        <v>1</v>
      </c>
    </row>
    <row r="162" spans="1:18" x14ac:dyDescent="0.25">
      <c r="A162" s="1">
        <v>160</v>
      </c>
      <c r="B162" t="s">
        <v>5620</v>
      </c>
      <c r="C162" t="s">
        <v>5621</v>
      </c>
      <c r="D162" t="s">
        <v>13968</v>
      </c>
      <c r="E162">
        <v>5</v>
      </c>
      <c r="F162" t="s">
        <v>286</v>
      </c>
      <c r="G162" t="s">
        <v>5622</v>
      </c>
      <c r="H162" t="s">
        <v>5623</v>
      </c>
      <c r="I162">
        <v>15486</v>
      </c>
      <c r="J162" t="s">
        <v>287</v>
      </c>
      <c r="K162" t="s">
        <v>5624</v>
      </c>
      <c r="L162" t="s">
        <v>5625</v>
      </c>
      <c r="M162">
        <v>1</v>
      </c>
      <c r="N162">
        <v>1</v>
      </c>
      <c r="O162">
        <v>160</v>
      </c>
      <c r="P162" t="s">
        <v>7713</v>
      </c>
      <c r="Q162" t="s">
        <v>7712</v>
      </c>
      <c r="R162">
        <f t="shared" si="2"/>
        <v>2</v>
      </c>
    </row>
    <row r="163" spans="1:18" x14ac:dyDescent="0.25">
      <c r="A163" s="1">
        <v>161</v>
      </c>
      <c r="B163" t="s">
        <v>5674</v>
      </c>
      <c r="C163" t="s">
        <v>5675</v>
      </c>
      <c r="D163" t="s">
        <v>13351</v>
      </c>
      <c r="E163">
        <v>5</v>
      </c>
      <c r="F163" t="s">
        <v>39</v>
      </c>
      <c r="G163" t="s">
        <v>5676</v>
      </c>
      <c r="H163" t="s">
        <v>5677</v>
      </c>
      <c r="I163">
        <v>61400</v>
      </c>
      <c r="J163" t="s">
        <v>42</v>
      </c>
      <c r="K163" t="s">
        <v>5678</v>
      </c>
      <c r="L163" t="s">
        <v>5679</v>
      </c>
      <c r="M163">
        <v>1</v>
      </c>
      <c r="N163">
        <v>1</v>
      </c>
      <c r="O163">
        <v>161</v>
      </c>
      <c r="P163" t="s">
        <v>7711</v>
      </c>
      <c r="Q163" t="s">
        <v>7710</v>
      </c>
      <c r="R163">
        <f t="shared" si="2"/>
        <v>1</v>
      </c>
    </row>
    <row r="164" spans="1:18" x14ac:dyDescent="0.25">
      <c r="A164" s="1">
        <v>162</v>
      </c>
      <c r="B164" t="s">
        <v>5686</v>
      </c>
      <c r="C164" t="s">
        <v>5687</v>
      </c>
      <c r="D164" t="s">
        <v>13352</v>
      </c>
      <c r="E164">
        <v>5</v>
      </c>
      <c r="F164" t="s">
        <v>1206</v>
      </c>
      <c r="G164" t="s">
        <v>5688</v>
      </c>
      <c r="H164" t="s">
        <v>5689</v>
      </c>
      <c r="I164">
        <v>6806</v>
      </c>
      <c r="J164" t="s">
        <v>76</v>
      </c>
      <c r="K164" t="s">
        <v>5690</v>
      </c>
      <c r="L164" t="s">
        <v>5691</v>
      </c>
      <c r="M164">
        <v>1</v>
      </c>
      <c r="N164">
        <v>1</v>
      </c>
      <c r="O164">
        <v>162</v>
      </c>
      <c r="P164" t="s">
        <v>7709</v>
      </c>
      <c r="Q164" t="s">
        <v>7708</v>
      </c>
      <c r="R164">
        <f t="shared" si="2"/>
        <v>1</v>
      </c>
    </row>
    <row r="165" spans="1:18" x14ac:dyDescent="0.25">
      <c r="A165" s="1">
        <v>163</v>
      </c>
      <c r="B165" t="s">
        <v>5710</v>
      </c>
      <c r="C165" t="s">
        <v>5711</v>
      </c>
      <c r="D165" t="s">
        <v>13353</v>
      </c>
      <c r="E165">
        <v>5</v>
      </c>
      <c r="F165" t="s">
        <v>2350</v>
      </c>
      <c r="G165" t="s">
        <v>5712</v>
      </c>
      <c r="H165" t="s">
        <v>5711</v>
      </c>
      <c r="I165">
        <v>62270</v>
      </c>
      <c r="J165" t="s">
        <v>2353</v>
      </c>
      <c r="K165" t="s">
        <v>5713</v>
      </c>
      <c r="L165" t="s">
        <v>5714</v>
      </c>
      <c r="M165">
        <v>1</v>
      </c>
      <c r="N165">
        <v>1</v>
      </c>
      <c r="O165">
        <v>163</v>
      </c>
      <c r="P165" t="s">
        <v>7707</v>
      </c>
      <c r="Q165" t="s">
        <v>7706</v>
      </c>
      <c r="R165">
        <f t="shared" si="2"/>
        <v>1</v>
      </c>
    </row>
    <row r="166" spans="1:18" x14ac:dyDescent="0.25">
      <c r="A166" s="1">
        <v>164</v>
      </c>
      <c r="B166" t="s">
        <v>5745</v>
      </c>
      <c r="C166" t="s">
        <v>5746</v>
      </c>
      <c r="D166" t="s">
        <v>13354</v>
      </c>
      <c r="E166">
        <v>5</v>
      </c>
      <c r="F166" t="s">
        <v>73</v>
      </c>
      <c r="G166" t="s">
        <v>5747</v>
      </c>
      <c r="H166" t="s">
        <v>5748</v>
      </c>
      <c r="I166">
        <v>34170</v>
      </c>
      <c r="J166" t="s">
        <v>76</v>
      </c>
      <c r="K166" t="s">
        <v>5749</v>
      </c>
      <c r="L166" t="s">
        <v>5750</v>
      </c>
      <c r="M166">
        <v>1</v>
      </c>
      <c r="N166">
        <v>1</v>
      </c>
      <c r="O166">
        <v>164</v>
      </c>
      <c r="P166" t="s">
        <v>7705</v>
      </c>
      <c r="Q166" t="s">
        <v>7704</v>
      </c>
      <c r="R166">
        <f t="shared" si="2"/>
        <v>1</v>
      </c>
    </row>
    <row r="167" spans="1:18" x14ac:dyDescent="0.25">
      <c r="A167" s="1">
        <v>165</v>
      </c>
      <c r="B167" t="s">
        <v>5763</v>
      </c>
      <c r="C167" t="s">
        <v>5764</v>
      </c>
      <c r="D167" t="s">
        <v>13797</v>
      </c>
      <c r="E167">
        <v>5</v>
      </c>
      <c r="F167" t="s">
        <v>15</v>
      </c>
      <c r="G167" t="s">
        <v>5765</v>
      </c>
      <c r="H167" t="s">
        <v>5766</v>
      </c>
      <c r="I167">
        <v>6186</v>
      </c>
      <c r="J167" t="s">
        <v>18</v>
      </c>
      <c r="K167" t="s">
        <v>5767</v>
      </c>
      <c r="L167" t="s">
        <v>5768</v>
      </c>
      <c r="M167">
        <v>1</v>
      </c>
      <c r="N167">
        <v>1</v>
      </c>
      <c r="O167">
        <v>165</v>
      </c>
      <c r="P167" t="s">
        <v>7703</v>
      </c>
      <c r="Q167" t="s">
        <v>7702</v>
      </c>
      <c r="R167">
        <f t="shared" si="2"/>
        <v>2</v>
      </c>
    </row>
    <row r="168" spans="1:18" x14ac:dyDescent="0.25">
      <c r="A168" s="1">
        <v>166</v>
      </c>
      <c r="B168" t="s">
        <v>5781</v>
      </c>
      <c r="C168" t="s">
        <v>5782</v>
      </c>
      <c r="D168" t="s">
        <v>13356</v>
      </c>
      <c r="E168">
        <v>5</v>
      </c>
      <c r="F168" t="s">
        <v>39</v>
      </c>
      <c r="G168" t="s">
        <v>5783</v>
      </c>
      <c r="H168" t="s">
        <v>5784</v>
      </c>
      <c r="I168">
        <v>12014</v>
      </c>
      <c r="J168" t="s">
        <v>42</v>
      </c>
      <c r="K168" t="s">
        <v>4571</v>
      </c>
      <c r="L168" t="s">
        <v>5785</v>
      </c>
      <c r="M168">
        <v>1</v>
      </c>
      <c r="N168">
        <v>1</v>
      </c>
      <c r="O168">
        <v>166</v>
      </c>
      <c r="P168" t="s">
        <v>7701</v>
      </c>
      <c r="Q168" t="s">
        <v>7700</v>
      </c>
      <c r="R168">
        <f t="shared" si="2"/>
        <v>1</v>
      </c>
    </row>
    <row r="169" spans="1:18" x14ac:dyDescent="0.25">
      <c r="A169" s="1">
        <v>167</v>
      </c>
      <c r="B169" t="s">
        <v>5792</v>
      </c>
      <c r="C169" t="s">
        <v>5793</v>
      </c>
      <c r="D169" t="s">
        <v>13357</v>
      </c>
      <c r="E169">
        <v>5</v>
      </c>
      <c r="F169" t="s">
        <v>73</v>
      </c>
      <c r="G169" t="s">
        <v>5794</v>
      </c>
      <c r="H169" t="s">
        <v>5795</v>
      </c>
      <c r="I169">
        <v>39687</v>
      </c>
      <c r="J169" t="s">
        <v>76</v>
      </c>
      <c r="K169" t="s">
        <v>5796</v>
      </c>
      <c r="L169" t="s">
        <v>5797</v>
      </c>
      <c r="M169">
        <v>1</v>
      </c>
      <c r="N169">
        <v>1</v>
      </c>
      <c r="O169">
        <v>167</v>
      </c>
      <c r="P169" t="s">
        <v>7699</v>
      </c>
      <c r="Q169" t="s">
        <v>7698</v>
      </c>
      <c r="R169">
        <f t="shared" si="2"/>
        <v>1</v>
      </c>
    </row>
    <row r="170" spans="1:18" x14ac:dyDescent="0.25">
      <c r="A170" s="1">
        <v>168</v>
      </c>
      <c r="B170" t="s">
        <v>5798</v>
      </c>
      <c r="C170" t="s">
        <v>5799</v>
      </c>
      <c r="D170" t="s">
        <v>13969</v>
      </c>
      <c r="E170">
        <v>5</v>
      </c>
      <c r="F170" t="s">
        <v>15</v>
      </c>
      <c r="G170" t="s">
        <v>5800</v>
      </c>
      <c r="H170" t="s">
        <v>5801</v>
      </c>
      <c r="I170">
        <v>16724</v>
      </c>
      <c r="J170" t="s">
        <v>18</v>
      </c>
      <c r="K170" t="s">
        <v>5802</v>
      </c>
      <c r="L170" t="s">
        <v>5803</v>
      </c>
      <c r="M170">
        <v>1</v>
      </c>
      <c r="N170">
        <v>1</v>
      </c>
      <c r="O170">
        <v>168</v>
      </c>
      <c r="P170" t="s">
        <v>7697</v>
      </c>
      <c r="Q170" t="s">
        <v>7696</v>
      </c>
      <c r="R170">
        <f t="shared" si="2"/>
        <v>2</v>
      </c>
    </row>
    <row r="171" spans="1:18" x14ac:dyDescent="0.25">
      <c r="A171" s="1">
        <v>169</v>
      </c>
      <c r="B171" t="s">
        <v>5814</v>
      </c>
      <c r="C171" t="s">
        <v>5815</v>
      </c>
      <c r="D171" t="s">
        <v>13359</v>
      </c>
      <c r="E171">
        <v>5</v>
      </c>
      <c r="F171" t="s">
        <v>286</v>
      </c>
      <c r="G171" t="s">
        <v>5816</v>
      </c>
      <c r="H171" t="s">
        <v>5817</v>
      </c>
      <c r="I171">
        <v>39084</v>
      </c>
      <c r="J171" t="s">
        <v>287</v>
      </c>
      <c r="K171" t="s">
        <v>5818</v>
      </c>
      <c r="L171" t="s">
        <v>5819</v>
      </c>
      <c r="M171">
        <v>1</v>
      </c>
      <c r="N171">
        <v>1</v>
      </c>
      <c r="O171">
        <v>169</v>
      </c>
      <c r="P171" t="s">
        <v>7695</v>
      </c>
      <c r="Q171" t="s">
        <v>7694</v>
      </c>
      <c r="R171">
        <f t="shared" si="2"/>
        <v>1</v>
      </c>
    </row>
    <row r="172" spans="1:18" x14ac:dyDescent="0.25">
      <c r="A172" s="1">
        <v>170</v>
      </c>
      <c r="B172" t="s">
        <v>5826</v>
      </c>
      <c r="C172" t="s">
        <v>5827</v>
      </c>
      <c r="D172" t="s">
        <v>13360</v>
      </c>
      <c r="E172">
        <v>5</v>
      </c>
      <c r="F172" t="s">
        <v>198</v>
      </c>
      <c r="G172" t="s">
        <v>5828</v>
      </c>
      <c r="H172" t="s">
        <v>5829</v>
      </c>
      <c r="I172">
        <v>8958</v>
      </c>
      <c r="J172" t="s">
        <v>199</v>
      </c>
      <c r="K172" t="s">
        <v>5830</v>
      </c>
      <c r="L172" t="s">
        <v>5831</v>
      </c>
      <c r="M172">
        <v>1</v>
      </c>
      <c r="N172">
        <v>1</v>
      </c>
      <c r="O172">
        <v>170</v>
      </c>
      <c r="P172" t="s">
        <v>7693</v>
      </c>
      <c r="Q172" t="s">
        <v>7692</v>
      </c>
      <c r="R172">
        <f t="shared" si="2"/>
        <v>1</v>
      </c>
    </row>
    <row r="173" spans="1:18" x14ac:dyDescent="0.25">
      <c r="A173" s="1">
        <v>171</v>
      </c>
      <c r="B173" t="s">
        <v>5838</v>
      </c>
      <c r="C173" t="s">
        <v>5839</v>
      </c>
      <c r="D173" t="s">
        <v>13971</v>
      </c>
      <c r="E173">
        <v>5</v>
      </c>
      <c r="F173" t="s">
        <v>198</v>
      </c>
      <c r="G173" t="s">
        <v>5840</v>
      </c>
      <c r="H173" t="s">
        <v>5841</v>
      </c>
      <c r="I173">
        <v>1863</v>
      </c>
      <c r="J173" t="s">
        <v>199</v>
      </c>
      <c r="K173" t="s">
        <v>5842</v>
      </c>
      <c r="L173" t="s">
        <v>5843</v>
      </c>
      <c r="M173">
        <v>1</v>
      </c>
      <c r="N173">
        <v>1</v>
      </c>
      <c r="O173">
        <v>171</v>
      </c>
      <c r="P173" t="s">
        <v>7691</v>
      </c>
      <c r="Q173" t="s">
        <v>7690</v>
      </c>
      <c r="R173">
        <f t="shared" si="2"/>
        <v>2</v>
      </c>
    </row>
    <row r="174" spans="1:18" x14ac:dyDescent="0.25">
      <c r="A174" s="1">
        <v>172</v>
      </c>
      <c r="B174" t="s">
        <v>5844</v>
      </c>
      <c r="C174" t="s">
        <v>5845</v>
      </c>
      <c r="D174" t="s">
        <v>13362</v>
      </c>
      <c r="E174">
        <v>5</v>
      </c>
      <c r="F174" t="s">
        <v>286</v>
      </c>
      <c r="G174" t="s">
        <v>5846</v>
      </c>
      <c r="H174" t="s">
        <v>5847</v>
      </c>
      <c r="I174">
        <v>1392</v>
      </c>
      <c r="J174" t="s">
        <v>287</v>
      </c>
      <c r="K174" t="s">
        <v>5848</v>
      </c>
      <c r="L174" t="s">
        <v>5849</v>
      </c>
      <c r="M174">
        <v>1</v>
      </c>
      <c r="N174">
        <v>1</v>
      </c>
      <c r="O174">
        <v>172</v>
      </c>
      <c r="P174" t="s">
        <v>7689</v>
      </c>
      <c r="Q174" t="s">
        <v>7688</v>
      </c>
      <c r="R174">
        <f t="shared" si="2"/>
        <v>1</v>
      </c>
    </row>
    <row r="175" spans="1:18" x14ac:dyDescent="0.25">
      <c r="A175" s="1">
        <v>173</v>
      </c>
      <c r="B175" t="s">
        <v>5850</v>
      </c>
      <c r="C175" t="s">
        <v>5851</v>
      </c>
      <c r="D175" t="s">
        <v>13363</v>
      </c>
      <c r="E175">
        <v>5</v>
      </c>
      <c r="F175" t="s">
        <v>117</v>
      </c>
      <c r="G175" t="s">
        <v>5852</v>
      </c>
      <c r="H175" t="s">
        <v>5853</v>
      </c>
      <c r="I175">
        <v>6764</v>
      </c>
      <c r="J175" t="s">
        <v>120</v>
      </c>
      <c r="K175" t="s">
        <v>3259</v>
      </c>
      <c r="L175" t="s">
        <v>5854</v>
      </c>
      <c r="M175">
        <v>1</v>
      </c>
      <c r="N175">
        <v>1</v>
      </c>
      <c r="O175">
        <v>173</v>
      </c>
      <c r="P175" t="s">
        <v>7687</v>
      </c>
      <c r="Q175" t="s">
        <v>7686</v>
      </c>
      <c r="R175">
        <f t="shared" si="2"/>
        <v>1</v>
      </c>
    </row>
    <row r="176" spans="1:18" x14ac:dyDescent="0.25">
      <c r="A176" s="1">
        <v>174</v>
      </c>
      <c r="B176" t="s">
        <v>5903</v>
      </c>
      <c r="C176" t="s">
        <v>5904</v>
      </c>
      <c r="D176" t="s">
        <v>13364</v>
      </c>
      <c r="E176">
        <v>5</v>
      </c>
      <c r="F176" t="s">
        <v>187</v>
      </c>
      <c r="G176" t="s">
        <v>5905</v>
      </c>
      <c r="H176" t="s">
        <v>5906</v>
      </c>
      <c r="I176">
        <v>16364</v>
      </c>
      <c r="J176" t="s">
        <v>161</v>
      </c>
      <c r="K176" t="s">
        <v>5907</v>
      </c>
      <c r="L176" t="s">
        <v>5908</v>
      </c>
      <c r="M176">
        <v>1</v>
      </c>
      <c r="N176">
        <v>1</v>
      </c>
      <c r="O176">
        <v>174</v>
      </c>
      <c r="P176" t="s">
        <v>7685</v>
      </c>
      <c r="Q176" t="s">
        <v>7684</v>
      </c>
      <c r="R176">
        <f t="shared" si="2"/>
        <v>1</v>
      </c>
    </row>
    <row r="177" spans="1:18" x14ac:dyDescent="0.25">
      <c r="A177" s="1">
        <v>175</v>
      </c>
      <c r="B177" t="s">
        <v>5939</v>
      </c>
      <c r="C177" t="s">
        <v>5940</v>
      </c>
      <c r="D177" t="s">
        <v>14023</v>
      </c>
      <c r="E177">
        <v>5</v>
      </c>
      <c r="F177" t="s">
        <v>73</v>
      </c>
      <c r="G177" t="s">
        <v>5941</v>
      </c>
      <c r="H177" t="s">
        <v>5942</v>
      </c>
      <c r="I177">
        <v>59321</v>
      </c>
      <c r="J177" t="s">
        <v>76</v>
      </c>
      <c r="K177" t="s">
        <v>5943</v>
      </c>
      <c r="L177" t="s">
        <v>5944</v>
      </c>
      <c r="M177">
        <v>1</v>
      </c>
      <c r="N177">
        <v>1</v>
      </c>
      <c r="O177">
        <v>175</v>
      </c>
      <c r="P177" t="s">
        <v>7683</v>
      </c>
      <c r="Q177" t="s">
        <v>7682</v>
      </c>
      <c r="R177">
        <f t="shared" si="2"/>
        <v>1</v>
      </c>
    </row>
    <row r="178" spans="1:18" x14ac:dyDescent="0.25">
      <c r="A178" s="1">
        <v>176</v>
      </c>
      <c r="B178" t="s">
        <v>5963</v>
      </c>
      <c r="C178" t="s">
        <v>5964</v>
      </c>
      <c r="D178" t="s">
        <v>13365</v>
      </c>
      <c r="E178">
        <v>5</v>
      </c>
      <c r="F178" t="s">
        <v>39</v>
      </c>
      <c r="G178" t="s">
        <v>5965</v>
      </c>
      <c r="H178" t="s">
        <v>5966</v>
      </c>
      <c r="I178">
        <v>30644</v>
      </c>
      <c r="J178" t="s">
        <v>42</v>
      </c>
      <c r="K178" t="s">
        <v>5967</v>
      </c>
      <c r="L178" t="s">
        <v>5968</v>
      </c>
      <c r="M178">
        <v>1</v>
      </c>
      <c r="N178">
        <v>1</v>
      </c>
      <c r="O178">
        <v>176</v>
      </c>
      <c r="P178" t="s">
        <v>7681</v>
      </c>
      <c r="Q178" t="s">
        <v>7680</v>
      </c>
      <c r="R178">
        <f t="shared" si="2"/>
        <v>1</v>
      </c>
    </row>
    <row r="179" spans="1:18" x14ac:dyDescent="0.25">
      <c r="A179" s="1">
        <v>177</v>
      </c>
      <c r="B179" t="s">
        <v>5975</v>
      </c>
      <c r="C179" t="s">
        <v>5976</v>
      </c>
      <c r="D179" t="s">
        <v>13366</v>
      </c>
      <c r="E179">
        <v>5</v>
      </c>
      <c r="F179" t="s">
        <v>187</v>
      </c>
      <c r="G179" t="s">
        <v>5977</v>
      </c>
      <c r="H179" t="s">
        <v>5978</v>
      </c>
      <c r="I179">
        <v>9474</v>
      </c>
      <c r="J179" t="s">
        <v>161</v>
      </c>
      <c r="K179" t="s">
        <v>5979</v>
      </c>
      <c r="L179" t="s">
        <v>5980</v>
      </c>
      <c r="M179">
        <v>1</v>
      </c>
      <c r="N179">
        <v>1</v>
      </c>
      <c r="O179">
        <v>177</v>
      </c>
      <c r="P179" t="s">
        <v>7679</v>
      </c>
      <c r="Q179" t="s">
        <v>7678</v>
      </c>
      <c r="R179">
        <f t="shared" si="2"/>
        <v>1</v>
      </c>
    </row>
    <row r="180" spans="1:18" x14ac:dyDescent="0.25">
      <c r="A180" s="1">
        <v>178</v>
      </c>
      <c r="B180" t="s">
        <v>6006</v>
      </c>
      <c r="C180" t="s">
        <v>6007</v>
      </c>
      <c r="D180" t="s">
        <v>14024</v>
      </c>
      <c r="E180">
        <v>5</v>
      </c>
      <c r="F180" t="s">
        <v>39</v>
      </c>
      <c r="G180" t="s">
        <v>6008</v>
      </c>
      <c r="H180" t="s">
        <v>6009</v>
      </c>
      <c r="I180">
        <v>2329</v>
      </c>
      <c r="J180" t="s">
        <v>42</v>
      </c>
      <c r="K180" t="s">
        <v>6010</v>
      </c>
      <c r="L180" t="s">
        <v>6011</v>
      </c>
      <c r="M180">
        <v>1</v>
      </c>
      <c r="N180">
        <v>1</v>
      </c>
      <c r="O180">
        <v>178</v>
      </c>
      <c r="P180" t="s">
        <v>7677</v>
      </c>
      <c r="Q180" t="s">
        <v>7676</v>
      </c>
      <c r="R180">
        <f t="shared" si="2"/>
        <v>1</v>
      </c>
    </row>
    <row r="181" spans="1:18" x14ac:dyDescent="0.25">
      <c r="A181" s="1">
        <v>179</v>
      </c>
      <c r="B181" t="s">
        <v>6018</v>
      </c>
      <c r="C181" t="s">
        <v>6019</v>
      </c>
      <c r="D181" t="s">
        <v>13367</v>
      </c>
      <c r="E181">
        <v>5</v>
      </c>
      <c r="F181" t="s">
        <v>286</v>
      </c>
      <c r="G181" t="s">
        <v>6020</v>
      </c>
      <c r="H181" t="s">
        <v>6021</v>
      </c>
      <c r="I181">
        <v>6848</v>
      </c>
      <c r="J181" t="s">
        <v>287</v>
      </c>
      <c r="K181" t="s">
        <v>6022</v>
      </c>
      <c r="L181" t="s">
        <v>6023</v>
      </c>
      <c r="M181">
        <v>1</v>
      </c>
      <c r="N181">
        <v>1</v>
      </c>
      <c r="O181">
        <v>179</v>
      </c>
      <c r="P181" t="s">
        <v>7675</v>
      </c>
      <c r="Q181" t="s">
        <v>7674</v>
      </c>
      <c r="R181">
        <f t="shared" si="2"/>
        <v>1</v>
      </c>
    </row>
    <row r="182" spans="1:18" x14ac:dyDescent="0.25">
      <c r="A182" s="1">
        <v>180</v>
      </c>
      <c r="B182" t="s">
        <v>13</v>
      </c>
      <c r="C182" t="s">
        <v>14</v>
      </c>
      <c r="D182" t="s">
        <v>13368</v>
      </c>
      <c r="E182">
        <v>1</v>
      </c>
      <c r="F182" t="s">
        <v>15</v>
      </c>
      <c r="G182" t="s">
        <v>16</v>
      </c>
      <c r="H182" t="s">
        <v>17</v>
      </c>
      <c r="I182">
        <v>15672</v>
      </c>
      <c r="J182" t="s">
        <v>18</v>
      </c>
      <c r="K182" t="s">
        <v>19</v>
      </c>
      <c r="L182" t="s">
        <v>20</v>
      </c>
      <c r="M182">
        <v>2</v>
      </c>
      <c r="N182">
        <v>2</v>
      </c>
      <c r="O182">
        <v>180</v>
      </c>
      <c r="P182" t="s">
        <v>7673</v>
      </c>
      <c r="Q182" t="s">
        <v>7672</v>
      </c>
      <c r="R182">
        <f t="shared" si="2"/>
        <v>2</v>
      </c>
    </row>
    <row r="183" spans="1:18" x14ac:dyDescent="0.25">
      <c r="A183" s="1">
        <v>181</v>
      </c>
      <c r="B183" t="s">
        <v>45</v>
      </c>
      <c r="C183" t="s">
        <v>46</v>
      </c>
      <c r="D183" t="s">
        <v>13895</v>
      </c>
      <c r="E183">
        <v>1</v>
      </c>
      <c r="F183" t="s">
        <v>47</v>
      </c>
      <c r="G183" t="s">
        <v>48</v>
      </c>
      <c r="H183" t="s">
        <v>49</v>
      </c>
      <c r="I183">
        <v>5465</v>
      </c>
      <c r="J183" t="s">
        <v>50</v>
      </c>
      <c r="K183" t="s">
        <v>51</v>
      </c>
      <c r="L183" t="s">
        <v>52</v>
      </c>
      <c r="M183">
        <v>2</v>
      </c>
      <c r="N183">
        <v>2</v>
      </c>
      <c r="O183">
        <v>181</v>
      </c>
      <c r="P183" t="s">
        <v>7671</v>
      </c>
      <c r="Q183" t="s">
        <v>7670</v>
      </c>
      <c r="R183">
        <f t="shared" si="2"/>
        <v>1</v>
      </c>
    </row>
    <row r="184" spans="1:18" x14ac:dyDescent="0.25">
      <c r="A184" s="1">
        <v>182</v>
      </c>
      <c r="B184" t="s">
        <v>71</v>
      </c>
      <c r="C184" t="s">
        <v>72</v>
      </c>
      <c r="D184" t="s">
        <v>14051</v>
      </c>
      <c r="E184">
        <v>1</v>
      </c>
      <c r="F184" t="s">
        <v>73</v>
      </c>
      <c r="G184" t="s">
        <v>74</v>
      </c>
      <c r="H184" t="s">
        <v>75</v>
      </c>
      <c r="I184">
        <v>2599</v>
      </c>
      <c r="J184" t="s">
        <v>76</v>
      </c>
      <c r="K184" t="s">
        <v>77</v>
      </c>
      <c r="L184" t="s">
        <v>78</v>
      </c>
      <c r="M184">
        <v>2</v>
      </c>
      <c r="N184">
        <v>2</v>
      </c>
      <c r="O184">
        <v>182</v>
      </c>
      <c r="P184" t="s">
        <v>7669</v>
      </c>
      <c r="Q184" t="s">
        <v>7668</v>
      </c>
      <c r="R184">
        <f t="shared" si="2"/>
        <v>3</v>
      </c>
    </row>
    <row r="185" spans="1:18" x14ac:dyDescent="0.25">
      <c r="A185" s="1">
        <v>183</v>
      </c>
      <c r="B185" t="s">
        <v>79</v>
      </c>
      <c r="C185" t="s">
        <v>80</v>
      </c>
      <c r="D185" t="s">
        <v>13972</v>
      </c>
      <c r="E185">
        <v>1</v>
      </c>
      <c r="F185" t="s">
        <v>81</v>
      </c>
      <c r="G185" t="s">
        <v>82</v>
      </c>
      <c r="H185" t="s">
        <v>83</v>
      </c>
      <c r="I185">
        <v>12467</v>
      </c>
      <c r="J185" t="s">
        <v>84</v>
      </c>
      <c r="K185" t="s">
        <v>85</v>
      </c>
      <c r="L185" t="s">
        <v>86</v>
      </c>
      <c r="M185">
        <v>2</v>
      </c>
      <c r="N185">
        <v>4</v>
      </c>
      <c r="O185">
        <v>183</v>
      </c>
      <c r="P185" t="s">
        <v>7667</v>
      </c>
      <c r="Q185" t="s">
        <v>7666</v>
      </c>
      <c r="R185">
        <f t="shared" si="2"/>
        <v>3</v>
      </c>
    </row>
    <row r="186" spans="1:18" x14ac:dyDescent="0.25">
      <c r="A186" s="1">
        <v>184</v>
      </c>
      <c r="B186" t="s">
        <v>87</v>
      </c>
      <c r="C186" t="s">
        <v>88</v>
      </c>
      <c r="D186" t="s">
        <v>13147</v>
      </c>
      <c r="E186">
        <v>1</v>
      </c>
      <c r="F186" t="s">
        <v>39</v>
      </c>
      <c r="G186" t="s">
        <v>89</v>
      </c>
      <c r="H186" t="s">
        <v>90</v>
      </c>
      <c r="I186">
        <v>3945</v>
      </c>
      <c r="J186" t="s">
        <v>42</v>
      </c>
      <c r="K186" t="s">
        <v>91</v>
      </c>
      <c r="L186" t="s">
        <v>92</v>
      </c>
      <c r="M186">
        <v>2</v>
      </c>
      <c r="N186">
        <v>2</v>
      </c>
      <c r="O186">
        <v>184</v>
      </c>
      <c r="P186" t="s">
        <v>7665</v>
      </c>
      <c r="Q186" t="s">
        <v>7664</v>
      </c>
      <c r="R186">
        <f t="shared" si="2"/>
        <v>1</v>
      </c>
    </row>
    <row r="187" spans="1:18" x14ac:dyDescent="0.25">
      <c r="A187" s="1">
        <v>185</v>
      </c>
      <c r="B187" t="s">
        <v>93</v>
      </c>
      <c r="C187" t="s">
        <v>94</v>
      </c>
      <c r="D187" t="s">
        <v>14093</v>
      </c>
      <c r="E187">
        <v>1</v>
      </c>
      <c r="F187" t="s">
        <v>15</v>
      </c>
      <c r="G187" t="s">
        <v>95</v>
      </c>
      <c r="H187" t="s">
        <v>96</v>
      </c>
      <c r="I187">
        <v>3417</v>
      </c>
      <c r="J187" t="s">
        <v>18</v>
      </c>
      <c r="K187" t="s">
        <v>97</v>
      </c>
      <c r="L187" t="s">
        <v>98</v>
      </c>
      <c r="M187">
        <v>2</v>
      </c>
      <c r="N187">
        <v>1</v>
      </c>
      <c r="O187">
        <v>185</v>
      </c>
      <c r="P187" t="s">
        <v>7663</v>
      </c>
      <c r="Q187" t="s">
        <v>7662</v>
      </c>
      <c r="R187">
        <f t="shared" si="2"/>
        <v>3</v>
      </c>
    </row>
    <row r="188" spans="1:18" x14ac:dyDescent="0.25">
      <c r="A188" s="1">
        <v>186</v>
      </c>
      <c r="B188" t="s">
        <v>101</v>
      </c>
      <c r="C188" t="s">
        <v>102</v>
      </c>
      <c r="D188" t="s">
        <v>13973</v>
      </c>
      <c r="E188">
        <v>1</v>
      </c>
      <c r="F188" t="s">
        <v>15</v>
      </c>
      <c r="G188" t="s">
        <v>103</v>
      </c>
      <c r="H188" t="s">
        <v>104</v>
      </c>
      <c r="I188">
        <v>4394</v>
      </c>
      <c r="J188" t="s">
        <v>18</v>
      </c>
      <c r="K188" t="s">
        <v>105</v>
      </c>
      <c r="L188" t="s">
        <v>106</v>
      </c>
      <c r="M188">
        <v>2</v>
      </c>
      <c r="N188">
        <v>1</v>
      </c>
      <c r="O188">
        <v>186</v>
      </c>
      <c r="P188" t="s">
        <v>7661</v>
      </c>
      <c r="Q188" t="s">
        <v>7660</v>
      </c>
      <c r="R188">
        <f t="shared" si="2"/>
        <v>3</v>
      </c>
    </row>
    <row r="189" spans="1:18" x14ac:dyDescent="0.25">
      <c r="A189" s="1">
        <v>187</v>
      </c>
      <c r="B189" t="s">
        <v>115</v>
      </c>
      <c r="C189" t="s">
        <v>116</v>
      </c>
      <c r="D189" t="s">
        <v>13127</v>
      </c>
      <c r="E189">
        <v>1</v>
      </c>
      <c r="F189" t="s">
        <v>117</v>
      </c>
      <c r="G189" t="s">
        <v>118</v>
      </c>
      <c r="H189" t="s">
        <v>119</v>
      </c>
      <c r="I189">
        <v>26991</v>
      </c>
      <c r="J189" t="s">
        <v>120</v>
      </c>
      <c r="K189" t="s">
        <v>121</v>
      </c>
      <c r="L189" t="s">
        <v>122</v>
      </c>
      <c r="M189">
        <v>2</v>
      </c>
      <c r="N189">
        <v>0</v>
      </c>
      <c r="O189">
        <v>187</v>
      </c>
      <c r="P189" t="s">
        <v>7659</v>
      </c>
      <c r="Q189" t="s">
        <v>7658</v>
      </c>
      <c r="R189">
        <f t="shared" si="2"/>
        <v>2</v>
      </c>
    </row>
    <row r="190" spans="1:18" x14ac:dyDescent="0.25">
      <c r="A190" s="1">
        <v>188</v>
      </c>
      <c r="B190" t="s">
        <v>141</v>
      </c>
      <c r="C190" t="s">
        <v>142</v>
      </c>
      <c r="D190" t="s">
        <v>13798</v>
      </c>
      <c r="E190">
        <v>1</v>
      </c>
      <c r="F190" t="s">
        <v>73</v>
      </c>
      <c r="G190" t="s">
        <v>143</v>
      </c>
      <c r="H190" t="s">
        <v>144</v>
      </c>
      <c r="I190">
        <v>7274</v>
      </c>
      <c r="J190" t="s">
        <v>76</v>
      </c>
      <c r="K190" t="s">
        <v>145</v>
      </c>
      <c r="L190" t="s">
        <v>146</v>
      </c>
      <c r="M190">
        <v>2</v>
      </c>
      <c r="N190">
        <v>2</v>
      </c>
      <c r="O190">
        <v>188</v>
      </c>
      <c r="P190" t="s">
        <v>7657</v>
      </c>
      <c r="Q190" t="s">
        <v>7656</v>
      </c>
      <c r="R190">
        <f t="shared" si="2"/>
        <v>3</v>
      </c>
    </row>
    <row r="191" spans="1:18" x14ac:dyDescent="0.25">
      <c r="A191" s="1">
        <v>189</v>
      </c>
      <c r="B191" t="s">
        <v>172</v>
      </c>
      <c r="C191" t="s">
        <v>173</v>
      </c>
      <c r="D191" t="s">
        <v>13896</v>
      </c>
      <c r="E191">
        <v>1</v>
      </c>
      <c r="F191" t="s">
        <v>73</v>
      </c>
      <c r="G191" t="s">
        <v>174</v>
      </c>
      <c r="H191" t="s">
        <v>175</v>
      </c>
      <c r="I191">
        <v>20469</v>
      </c>
      <c r="J191" t="s">
        <v>76</v>
      </c>
      <c r="K191" t="s">
        <v>176</v>
      </c>
      <c r="L191" t="s">
        <v>177</v>
      </c>
      <c r="M191">
        <v>2</v>
      </c>
      <c r="N191">
        <v>2</v>
      </c>
      <c r="O191">
        <v>189</v>
      </c>
      <c r="P191" t="s">
        <v>7655</v>
      </c>
      <c r="Q191" t="s">
        <v>7654</v>
      </c>
      <c r="R191">
        <f t="shared" si="2"/>
        <v>1</v>
      </c>
    </row>
    <row r="192" spans="1:18" x14ac:dyDescent="0.25">
      <c r="A192" s="1">
        <v>190</v>
      </c>
      <c r="B192" t="s">
        <v>185</v>
      </c>
      <c r="C192" t="s">
        <v>186</v>
      </c>
      <c r="D192" t="s">
        <v>13857</v>
      </c>
      <c r="E192">
        <v>1</v>
      </c>
      <c r="F192" t="s">
        <v>187</v>
      </c>
      <c r="G192" t="s">
        <v>188</v>
      </c>
      <c r="H192" t="s">
        <v>189</v>
      </c>
      <c r="I192">
        <v>12125</v>
      </c>
      <c r="J192" t="s">
        <v>161</v>
      </c>
      <c r="K192" t="s">
        <v>190</v>
      </c>
      <c r="L192" t="s">
        <v>191</v>
      </c>
      <c r="M192">
        <v>2</v>
      </c>
      <c r="N192">
        <v>2</v>
      </c>
      <c r="O192">
        <v>190</v>
      </c>
      <c r="P192" t="s">
        <v>7653</v>
      </c>
      <c r="Q192" t="s">
        <v>7652</v>
      </c>
      <c r="R192">
        <f t="shared" si="2"/>
        <v>2</v>
      </c>
    </row>
    <row r="193" spans="1:18" x14ac:dyDescent="0.25">
      <c r="A193" s="1">
        <v>191</v>
      </c>
      <c r="B193" t="s">
        <v>220</v>
      </c>
      <c r="C193" t="s">
        <v>221</v>
      </c>
      <c r="D193" t="s">
        <v>14087</v>
      </c>
      <c r="E193">
        <v>1</v>
      </c>
      <c r="F193" t="s">
        <v>187</v>
      </c>
      <c r="G193" t="s">
        <v>222</v>
      </c>
      <c r="H193" t="s">
        <v>223</v>
      </c>
      <c r="I193">
        <v>19013</v>
      </c>
      <c r="J193" t="s">
        <v>161</v>
      </c>
      <c r="K193" t="s">
        <v>224</v>
      </c>
      <c r="L193" t="s">
        <v>225</v>
      </c>
      <c r="M193">
        <v>2</v>
      </c>
      <c r="N193">
        <v>1</v>
      </c>
      <c r="O193">
        <v>191</v>
      </c>
      <c r="P193" t="s">
        <v>7651</v>
      </c>
      <c r="Q193" t="s">
        <v>7650</v>
      </c>
      <c r="R193">
        <f t="shared" si="2"/>
        <v>2</v>
      </c>
    </row>
    <row r="194" spans="1:18" x14ac:dyDescent="0.25">
      <c r="A194" s="1">
        <v>192</v>
      </c>
      <c r="B194" t="s">
        <v>232</v>
      </c>
      <c r="C194" t="s">
        <v>233</v>
      </c>
      <c r="D194" t="s">
        <v>13974</v>
      </c>
      <c r="E194">
        <v>1</v>
      </c>
      <c r="F194" t="s">
        <v>234</v>
      </c>
      <c r="G194" t="s">
        <v>235</v>
      </c>
      <c r="H194" t="s">
        <v>236</v>
      </c>
      <c r="I194">
        <v>3292</v>
      </c>
      <c r="J194" t="s">
        <v>237</v>
      </c>
      <c r="K194" t="s">
        <v>238</v>
      </c>
      <c r="L194" t="s">
        <v>239</v>
      </c>
      <c r="M194">
        <v>2</v>
      </c>
      <c r="N194">
        <v>1</v>
      </c>
      <c r="O194">
        <v>192</v>
      </c>
      <c r="P194" t="s">
        <v>7649</v>
      </c>
      <c r="Q194" t="s">
        <v>7648</v>
      </c>
      <c r="R194">
        <f t="shared" si="2"/>
        <v>3</v>
      </c>
    </row>
    <row r="195" spans="1:18" x14ac:dyDescent="0.25">
      <c r="A195" s="1">
        <v>193</v>
      </c>
      <c r="B195" t="s">
        <v>246</v>
      </c>
      <c r="C195" t="s">
        <v>247</v>
      </c>
      <c r="D195" t="s">
        <v>13503</v>
      </c>
      <c r="E195">
        <v>1</v>
      </c>
      <c r="F195" t="s">
        <v>198</v>
      </c>
      <c r="G195" t="s">
        <v>248</v>
      </c>
      <c r="H195" t="s">
        <v>249</v>
      </c>
      <c r="I195">
        <v>51383</v>
      </c>
      <c r="J195" t="s">
        <v>199</v>
      </c>
      <c r="K195" t="s">
        <v>250</v>
      </c>
      <c r="L195" t="s">
        <v>251</v>
      </c>
      <c r="M195">
        <v>2</v>
      </c>
      <c r="N195">
        <v>2</v>
      </c>
      <c r="O195">
        <v>193</v>
      </c>
      <c r="P195" t="s">
        <v>7647</v>
      </c>
      <c r="Q195" t="s">
        <v>7646</v>
      </c>
      <c r="R195">
        <f t="shared" ref="R195:R258" si="3">LEN(Q195)-LEN(SUBSTITUTE(Q195,"{",""))</f>
        <v>1</v>
      </c>
    </row>
    <row r="196" spans="1:18" x14ac:dyDescent="0.25">
      <c r="A196" s="1">
        <v>194</v>
      </c>
      <c r="B196" t="s">
        <v>252</v>
      </c>
      <c r="C196" t="s">
        <v>253</v>
      </c>
      <c r="D196" t="s">
        <v>13373</v>
      </c>
      <c r="E196">
        <v>1</v>
      </c>
      <c r="F196" t="s">
        <v>187</v>
      </c>
      <c r="G196" t="s">
        <v>254</v>
      </c>
      <c r="H196" t="s">
        <v>255</v>
      </c>
      <c r="I196">
        <v>9602</v>
      </c>
      <c r="J196" t="s">
        <v>161</v>
      </c>
      <c r="K196" t="s">
        <v>256</v>
      </c>
      <c r="L196" t="s">
        <v>257</v>
      </c>
      <c r="M196">
        <v>2</v>
      </c>
      <c r="N196">
        <v>2</v>
      </c>
      <c r="O196">
        <v>194</v>
      </c>
      <c r="P196" t="s">
        <v>7645</v>
      </c>
      <c r="Q196" t="s">
        <v>7644</v>
      </c>
      <c r="R196">
        <f t="shared" si="3"/>
        <v>2</v>
      </c>
    </row>
    <row r="197" spans="1:18" x14ac:dyDescent="0.25">
      <c r="A197" s="1">
        <v>195</v>
      </c>
      <c r="B197" t="s">
        <v>258</v>
      </c>
      <c r="C197" t="s">
        <v>259</v>
      </c>
      <c r="D197" t="s">
        <v>13858</v>
      </c>
      <c r="E197">
        <v>1</v>
      </c>
      <c r="F197" t="s">
        <v>107</v>
      </c>
      <c r="G197" t="s">
        <v>260</v>
      </c>
      <c r="H197" t="s">
        <v>261</v>
      </c>
      <c r="I197">
        <v>27541</v>
      </c>
      <c r="J197" t="s">
        <v>108</v>
      </c>
      <c r="K197" t="s">
        <v>262</v>
      </c>
      <c r="L197" t="s">
        <v>263</v>
      </c>
      <c r="M197">
        <v>2</v>
      </c>
      <c r="N197">
        <v>2</v>
      </c>
      <c r="O197">
        <v>195</v>
      </c>
      <c r="P197" t="s">
        <v>7643</v>
      </c>
      <c r="Q197" t="s">
        <v>7642</v>
      </c>
      <c r="R197">
        <f t="shared" si="3"/>
        <v>2</v>
      </c>
    </row>
    <row r="198" spans="1:18" x14ac:dyDescent="0.25">
      <c r="A198" s="1">
        <v>196</v>
      </c>
      <c r="B198" t="s">
        <v>270</v>
      </c>
      <c r="C198" t="s">
        <v>271</v>
      </c>
      <c r="D198" t="s">
        <v>13897</v>
      </c>
      <c r="E198">
        <v>1</v>
      </c>
      <c r="F198" t="s">
        <v>272</v>
      </c>
      <c r="G198" t="s">
        <v>273</v>
      </c>
      <c r="H198" t="s">
        <v>274</v>
      </c>
      <c r="I198">
        <v>6111</v>
      </c>
      <c r="J198" t="s">
        <v>275</v>
      </c>
      <c r="K198" t="s">
        <v>276</v>
      </c>
      <c r="L198" t="s">
        <v>277</v>
      </c>
      <c r="M198">
        <v>2</v>
      </c>
      <c r="N198">
        <v>1</v>
      </c>
      <c r="O198">
        <v>196</v>
      </c>
      <c r="P198" t="s">
        <v>7641</v>
      </c>
      <c r="Q198" t="s">
        <v>7640</v>
      </c>
      <c r="R198">
        <f t="shared" si="3"/>
        <v>1</v>
      </c>
    </row>
    <row r="199" spans="1:18" x14ac:dyDescent="0.25">
      <c r="A199" s="1">
        <v>197</v>
      </c>
      <c r="B199" t="s">
        <v>288</v>
      </c>
      <c r="C199" t="s">
        <v>289</v>
      </c>
      <c r="D199" t="s">
        <v>13374</v>
      </c>
      <c r="E199">
        <v>1</v>
      </c>
      <c r="F199" t="s">
        <v>198</v>
      </c>
      <c r="G199" t="s">
        <v>290</v>
      </c>
      <c r="H199" t="s">
        <v>291</v>
      </c>
      <c r="I199">
        <v>29252</v>
      </c>
      <c r="J199" t="s">
        <v>199</v>
      </c>
      <c r="K199" t="s">
        <v>292</v>
      </c>
      <c r="L199" t="s">
        <v>293</v>
      </c>
      <c r="M199">
        <v>2</v>
      </c>
      <c r="N199">
        <v>2</v>
      </c>
      <c r="O199">
        <v>197</v>
      </c>
      <c r="P199" t="s">
        <v>7639</v>
      </c>
      <c r="Q199" t="s">
        <v>7638</v>
      </c>
      <c r="R199">
        <f t="shared" si="3"/>
        <v>2</v>
      </c>
    </row>
    <row r="200" spans="1:18" x14ac:dyDescent="0.25">
      <c r="A200" s="1">
        <v>198</v>
      </c>
      <c r="B200" t="s">
        <v>340</v>
      </c>
      <c r="C200" t="s">
        <v>341</v>
      </c>
      <c r="D200" t="s">
        <v>13511</v>
      </c>
      <c r="E200">
        <v>1</v>
      </c>
      <c r="F200" t="s">
        <v>73</v>
      </c>
      <c r="G200" t="s">
        <v>342</v>
      </c>
      <c r="H200" t="s">
        <v>343</v>
      </c>
      <c r="I200">
        <v>41453</v>
      </c>
      <c r="J200" t="s">
        <v>76</v>
      </c>
      <c r="K200" t="s">
        <v>344</v>
      </c>
      <c r="L200" t="s">
        <v>345</v>
      </c>
      <c r="M200">
        <v>2</v>
      </c>
      <c r="N200">
        <v>2</v>
      </c>
      <c r="O200">
        <v>198</v>
      </c>
      <c r="P200" t="s">
        <v>7637</v>
      </c>
      <c r="Q200" t="s">
        <v>7636</v>
      </c>
      <c r="R200">
        <f t="shared" si="3"/>
        <v>1</v>
      </c>
    </row>
    <row r="201" spans="1:18" x14ac:dyDescent="0.25">
      <c r="A201" s="1">
        <v>199</v>
      </c>
      <c r="B201" t="s">
        <v>346</v>
      </c>
      <c r="C201" t="s">
        <v>347</v>
      </c>
      <c r="D201" t="s">
        <v>13900</v>
      </c>
      <c r="E201">
        <v>1</v>
      </c>
      <c r="F201" t="s">
        <v>348</v>
      </c>
      <c r="G201" t="s">
        <v>349</v>
      </c>
      <c r="H201" t="s">
        <v>350</v>
      </c>
      <c r="I201">
        <v>111541</v>
      </c>
      <c r="J201" t="s">
        <v>351</v>
      </c>
      <c r="K201" t="s">
        <v>352</v>
      </c>
      <c r="L201" t="s">
        <v>353</v>
      </c>
      <c r="M201">
        <v>2</v>
      </c>
      <c r="N201">
        <v>0</v>
      </c>
      <c r="O201">
        <v>199</v>
      </c>
      <c r="P201" t="s">
        <v>7635</v>
      </c>
      <c r="Q201" t="s">
        <v>7634</v>
      </c>
      <c r="R201">
        <f t="shared" si="3"/>
        <v>1</v>
      </c>
    </row>
    <row r="202" spans="1:18" x14ac:dyDescent="0.25">
      <c r="A202" s="1">
        <v>200</v>
      </c>
      <c r="B202" t="s">
        <v>354</v>
      </c>
      <c r="C202" t="s">
        <v>355</v>
      </c>
      <c r="D202" t="s">
        <v>13375</v>
      </c>
      <c r="E202">
        <v>1</v>
      </c>
      <c r="F202" t="s">
        <v>39</v>
      </c>
      <c r="G202" t="s">
        <v>356</v>
      </c>
      <c r="H202" t="s">
        <v>357</v>
      </c>
      <c r="I202">
        <v>32709</v>
      </c>
      <c r="J202" t="s">
        <v>42</v>
      </c>
      <c r="K202" t="s">
        <v>358</v>
      </c>
      <c r="L202" t="s">
        <v>359</v>
      </c>
      <c r="M202">
        <v>2</v>
      </c>
      <c r="N202">
        <v>0</v>
      </c>
      <c r="O202">
        <v>200</v>
      </c>
      <c r="P202" t="s">
        <v>7633</v>
      </c>
      <c r="Q202" t="s">
        <v>7632</v>
      </c>
      <c r="R202">
        <f t="shared" si="3"/>
        <v>2</v>
      </c>
    </row>
    <row r="203" spans="1:18" x14ac:dyDescent="0.25">
      <c r="A203" s="1">
        <v>201</v>
      </c>
      <c r="B203" t="s">
        <v>360</v>
      </c>
      <c r="C203" t="s">
        <v>361</v>
      </c>
      <c r="D203" t="s">
        <v>13376</v>
      </c>
      <c r="E203">
        <v>1</v>
      </c>
      <c r="F203" t="s">
        <v>15</v>
      </c>
      <c r="G203" t="s">
        <v>362</v>
      </c>
      <c r="H203" t="s">
        <v>363</v>
      </c>
      <c r="I203">
        <v>13656</v>
      </c>
      <c r="J203" t="s">
        <v>18</v>
      </c>
      <c r="K203" t="s">
        <v>364</v>
      </c>
      <c r="L203" t="s">
        <v>365</v>
      </c>
      <c r="M203">
        <v>2</v>
      </c>
      <c r="N203">
        <v>2</v>
      </c>
      <c r="O203">
        <v>201</v>
      </c>
      <c r="P203" t="s">
        <v>7631</v>
      </c>
      <c r="Q203" t="s">
        <v>7630</v>
      </c>
      <c r="R203">
        <f t="shared" si="3"/>
        <v>2</v>
      </c>
    </row>
    <row r="204" spans="1:18" x14ac:dyDescent="0.25">
      <c r="A204" s="1">
        <v>202</v>
      </c>
      <c r="B204" t="s">
        <v>390</v>
      </c>
      <c r="C204" t="s">
        <v>391</v>
      </c>
      <c r="D204" t="s">
        <v>13377</v>
      </c>
      <c r="E204">
        <v>1</v>
      </c>
      <c r="F204" t="s">
        <v>187</v>
      </c>
      <c r="G204" t="s">
        <v>392</v>
      </c>
      <c r="H204" t="s">
        <v>393</v>
      </c>
      <c r="I204">
        <v>40939</v>
      </c>
      <c r="J204" t="s">
        <v>161</v>
      </c>
      <c r="K204" t="s">
        <v>394</v>
      </c>
      <c r="L204" t="s">
        <v>395</v>
      </c>
      <c r="M204">
        <v>2</v>
      </c>
      <c r="N204">
        <v>2</v>
      </c>
      <c r="O204">
        <v>202</v>
      </c>
      <c r="P204" t="s">
        <v>7629</v>
      </c>
      <c r="Q204" t="s">
        <v>7628</v>
      </c>
      <c r="R204">
        <f t="shared" si="3"/>
        <v>2</v>
      </c>
    </row>
    <row r="205" spans="1:18" x14ac:dyDescent="0.25">
      <c r="A205" s="1">
        <v>203</v>
      </c>
      <c r="B205" t="s">
        <v>402</v>
      </c>
      <c r="C205" t="s">
        <v>403</v>
      </c>
      <c r="D205" t="s">
        <v>13378</v>
      </c>
      <c r="E205">
        <v>1</v>
      </c>
      <c r="F205" t="s">
        <v>39</v>
      </c>
      <c r="G205" t="s">
        <v>404</v>
      </c>
      <c r="H205" t="s">
        <v>405</v>
      </c>
      <c r="I205">
        <v>22039</v>
      </c>
      <c r="J205" t="s">
        <v>42</v>
      </c>
      <c r="K205" t="s">
        <v>406</v>
      </c>
      <c r="L205" t="s">
        <v>407</v>
      </c>
      <c r="M205">
        <v>2</v>
      </c>
      <c r="N205">
        <v>2</v>
      </c>
      <c r="O205">
        <v>203</v>
      </c>
      <c r="P205" t="s">
        <v>7627</v>
      </c>
      <c r="Q205" t="s">
        <v>7626</v>
      </c>
      <c r="R205">
        <f t="shared" si="3"/>
        <v>2</v>
      </c>
    </row>
    <row r="206" spans="1:18" x14ac:dyDescent="0.25">
      <c r="A206" s="1">
        <v>204</v>
      </c>
      <c r="B206" t="s">
        <v>428</v>
      </c>
      <c r="C206" t="s">
        <v>429</v>
      </c>
      <c r="D206" t="s">
        <v>13379</v>
      </c>
      <c r="E206">
        <v>1</v>
      </c>
      <c r="F206" t="s">
        <v>73</v>
      </c>
      <c r="G206" t="s">
        <v>430</v>
      </c>
      <c r="H206" t="s">
        <v>431</v>
      </c>
      <c r="I206">
        <v>10561</v>
      </c>
      <c r="J206" t="s">
        <v>76</v>
      </c>
      <c r="K206" t="s">
        <v>432</v>
      </c>
      <c r="L206" t="s">
        <v>433</v>
      </c>
      <c r="M206">
        <v>2</v>
      </c>
      <c r="N206">
        <v>2</v>
      </c>
      <c r="O206">
        <v>204</v>
      </c>
      <c r="P206" t="s">
        <v>7625</v>
      </c>
      <c r="Q206" t="s">
        <v>7624</v>
      </c>
      <c r="R206">
        <f t="shared" si="3"/>
        <v>2</v>
      </c>
    </row>
    <row r="207" spans="1:18" x14ac:dyDescent="0.25">
      <c r="A207" s="1">
        <v>205</v>
      </c>
      <c r="B207" t="s">
        <v>446</v>
      </c>
      <c r="C207" t="s">
        <v>447</v>
      </c>
      <c r="D207" t="s">
        <v>13901</v>
      </c>
      <c r="E207">
        <v>1</v>
      </c>
      <c r="F207" t="s">
        <v>286</v>
      </c>
      <c r="G207" t="s">
        <v>448</v>
      </c>
      <c r="H207" t="s">
        <v>449</v>
      </c>
      <c r="I207">
        <v>1443</v>
      </c>
      <c r="J207" t="s">
        <v>287</v>
      </c>
      <c r="K207" t="s">
        <v>450</v>
      </c>
      <c r="L207" t="s">
        <v>451</v>
      </c>
      <c r="M207">
        <v>2</v>
      </c>
      <c r="N207">
        <v>2</v>
      </c>
      <c r="O207">
        <v>205</v>
      </c>
      <c r="P207" t="s">
        <v>7623</v>
      </c>
      <c r="Q207" t="s">
        <v>7622</v>
      </c>
      <c r="R207">
        <f t="shared" si="3"/>
        <v>1</v>
      </c>
    </row>
    <row r="208" spans="1:18" x14ac:dyDescent="0.25">
      <c r="A208" s="1">
        <v>206</v>
      </c>
      <c r="B208" t="s">
        <v>464</v>
      </c>
      <c r="C208" t="s">
        <v>465</v>
      </c>
      <c r="D208" t="s">
        <v>14025</v>
      </c>
      <c r="E208">
        <v>1</v>
      </c>
      <c r="F208" t="s">
        <v>466</v>
      </c>
      <c r="G208" t="s">
        <v>467</v>
      </c>
      <c r="H208" t="s">
        <v>468</v>
      </c>
      <c r="I208">
        <v>31911</v>
      </c>
      <c r="J208" t="s">
        <v>469</v>
      </c>
      <c r="K208" t="s">
        <v>470</v>
      </c>
      <c r="L208" t="s">
        <v>471</v>
      </c>
      <c r="M208">
        <v>2</v>
      </c>
      <c r="N208">
        <v>0</v>
      </c>
      <c r="O208">
        <v>206</v>
      </c>
      <c r="P208" t="s">
        <v>7621</v>
      </c>
      <c r="Q208" t="s">
        <v>7620</v>
      </c>
      <c r="R208">
        <f t="shared" si="3"/>
        <v>2</v>
      </c>
    </row>
    <row r="209" spans="1:18" x14ac:dyDescent="0.25">
      <c r="A209" s="1">
        <v>207</v>
      </c>
      <c r="B209" t="s">
        <v>495</v>
      </c>
      <c r="C209" t="s">
        <v>496</v>
      </c>
      <c r="D209" t="s">
        <v>13381</v>
      </c>
      <c r="E209">
        <v>1</v>
      </c>
      <c r="F209" t="s">
        <v>198</v>
      </c>
      <c r="G209" t="s">
        <v>497</v>
      </c>
      <c r="H209" t="s">
        <v>498</v>
      </c>
      <c r="I209">
        <v>20053</v>
      </c>
      <c r="J209" t="s">
        <v>199</v>
      </c>
      <c r="K209" t="s">
        <v>499</v>
      </c>
      <c r="L209" t="s">
        <v>500</v>
      </c>
      <c r="M209">
        <v>2</v>
      </c>
      <c r="N209">
        <v>2</v>
      </c>
      <c r="O209">
        <v>207</v>
      </c>
      <c r="P209" t="s">
        <v>7619</v>
      </c>
      <c r="Q209" t="s">
        <v>7618</v>
      </c>
      <c r="R209">
        <f t="shared" si="3"/>
        <v>2</v>
      </c>
    </row>
    <row r="210" spans="1:18" x14ac:dyDescent="0.25">
      <c r="A210" s="1">
        <v>208</v>
      </c>
      <c r="B210" t="s">
        <v>531</v>
      </c>
      <c r="C210" t="s">
        <v>532</v>
      </c>
      <c r="D210" t="s">
        <v>14034</v>
      </c>
      <c r="E210">
        <v>1</v>
      </c>
      <c r="F210" t="s">
        <v>280</v>
      </c>
      <c r="G210" t="s">
        <v>533</v>
      </c>
      <c r="H210" t="s">
        <v>534</v>
      </c>
      <c r="I210">
        <v>3</v>
      </c>
      <c r="J210" t="s">
        <v>283</v>
      </c>
      <c r="K210" t="s">
        <v>535</v>
      </c>
      <c r="L210" t="s">
        <v>536</v>
      </c>
      <c r="M210">
        <v>2</v>
      </c>
      <c r="N210">
        <v>2</v>
      </c>
      <c r="O210">
        <v>208</v>
      </c>
      <c r="P210" t="s">
        <v>7617</v>
      </c>
      <c r="Q210" t="s">
        <v>7616</v>
      </c>
      <c r="R210">
        <f t="shared" si="3"/>
        <v>1</v>
      </c>
    </row>
    <row r="211" spans="1:18" x14ac:dyDescent="0.25">
      <c r="A211" s="1">
        <v>209</v>
      </c>
      <c r="B211" t="s">
        <v>537</v>
      </c>
      <c r="C211" t="s">
        <v>538</v>
      </c>
      <c r="D211" t="s">
        <v>13518</v>
      </c>
      <c r="E211">
        <v>1</v>
      </c>
      <c r="F211" t="s">
        <v>31</v>
      </c>
      <c r="G211" t="s">
        <v>539</v>
      </c>
      <c r="H211" t="s">
        <v>540</v>
      </c>
      <c r="I211">
        <v>10118</v>
      </c>
      <c r="J211" t="s">
        <v>34</v>
      </c>
      <c r="K211" t="s">
        <v>541</v>
      </c>
      <c r="L211" t="s">
        <v>542</v>
      </c>
      <c r="M211">
        <v>2</v>
      </c>
      <c r="N211">
        <v>2</v>
      </c>
      <c r="O211">
        <v>209</v>
      </c>
      <c r="P211" t="s">
        <v>7615</v>
      </c>
      <c r="Q211" t="s">
        <v>7614</v>
      </c>
      <c r="R211">
        <f t="shared" si="3"/>
        <v>1</v>
      </c>
    </row>
    <row r="212" spans="1:18" x14ac:dyDescent="0.25">
      <c r="A212" s="1">
        <v>210</v>
      </c>
      <c r="B212" t="s">
        <v>543</v>
      </c>
      <c r="C212" t="s">
        <v>544</v>
      </c>
      <c r="D212" t="s">
        <v>13383</v>
      </c>
      <c r="E212">
        <v>1</v>
      </c>
      <c r="F212" t="s">
        <v>187</v>
      </c>
      <c r="G212" t="s">
        <v>545</v>
      </c>
      <c r="H212" t="s">
        <v>546</v>
      </c>
      <c r="I212">
        <v>2139</v>
      </c>
      <c r="J212" t="s">
        <v>161</v>
      </c>
      <c r="K212" t="s">
        <v>547</v>
      </c>
      <c r="L212" t="s">
        <v>548</v>
      </c>
      <c r="M212">
        <v>2</v>
      </c>
      <c r="N212">
        <v>2</v>
      </c>
      <c r="O212">
        <v>210</v>
      </c>
      <c r="P212" t="s">
        <v>7613</v>
      </c>
      <c r="Q212" t="s">
        <v>7612</v>
      </c>
      <c r="R212">
        <f t="shared" si="3"/>
        <v>2</v>
      </c>
    </row>
    <row r="213" spans="1:18" x14ac:dyDescent="0.25">
      <c r="A213" s="1">
        <v>211</v>
      </c>
      <c r="B213" t="s">
        <v>555</v>
      </c>
      <c r="C213" t="s">
        <v>556</v>
      </c>
      <c r="D213" t="s">
        <v>13384</v>
      </c>
      <c r="E213">
        <v>1</v>
      </c>
      <c r="F213" t="s">
        <v>490</v>
      </c>
      <c r="G213" t="s">
        <v>557</v>
      </c>
      <c r="H213" t="s">
        <v>558</v>
      </c>
      <c r="I213">
        <v>10159</v>
      </c>
      <c r="J213" t="s">
        <v>473</v>
      </c>
      <c r="K213" t="s">
        <v>559</v>
      </c>
      <c r="L213" t="s">
        <v>560</v>
      </c>
      <c r="M213">
        <v>2</v>
      </c>
      <c r="N213">
        <v>2</v>
      </c>
      <c r="O213">
        <v>211</v>
      </c>
      <c r="P213" t="s">
        <v>7611</v>
      </c>
      <c r="Q213" t="s">
        <v>7610</v>
      </c>
      <c r="R213">
        <f t="shared" si="3"/>
        <v>2</v>
      </c>
    </row>
    <row r="214" spans="1:18" x14ac:dyDescent="0.25">
      <c r="A214" s="1">
        <v>212</v>
      </c>
      <c r="B214" t="s">
        <v>567</v>
      </c>
      <c r="C214" t="s">
        <v>568</v>
      </c>
      <c r="D214" t="s">
        <v>13520</v>
      </c>
      <c r="E214">
        <v>1</v>
      </c>
      <c r="F214" t="s">
        <v>187</v>
      </c>
      <c r="G214" t="s">
        <v>569</v>
      </c>
      <c r="H214" t="s">
        <v>570</v>
      </c>
      <c r="I214">
        <v>6277</v>
      </c>
      <c r="J214" t="s">
        <v>161</v>
      </c>
      <c r="K214" t="s">
        <v>571</v>
      </c>
      <c r="L214" t="s">
        <v>572</v>
      </c>
      <c r="M214">
        <v>2</v>
      </c>
      <c r="N214">
        <v>2</v>
      </c>
      <c r="O214">
        <v>212</v>
      </c>
      <c r="P214" t="s">
        <v>7609</v>
      </c>
      <c r="Q214" t="s">
        <v>7608</v>
      </c>
      <c r="R214">
        <f t="shared" si="3"/>
        <v>1</v>
      </c>
    </row>
    <row r="215" spans="1:18" x14ac:dyDescent="0.25">
      <c r="A215" s="1">
        <v>213</v>
      </c>
      <c r="B215" t="s">
        <v>573</v>
      </c>
      <c r="C215" t="s">
        <v>574</v>
      </c>
      <c r="D215" t="s">
        <v>13521</v>
      </c>
      <c r="E215">
        <v>1</v>
      </c>
      <c r="F215" t="s">
        <v>39</v>
      </c>
      <c r="G215" t="s">
        <v>575</v>
      </c>
      <c r="H215" t="s">
        <v>576</v>
      </c>
      <c r="I215">
        <v>2638</v>
      </c>
      <c r="J215" t="s">
        <v>42</v>
      </c>
      <c r="K215" t="s">
        <v>577</v>
      </c>
      <c r="L215" t="s">
        <v>578</v>
      </c>
      <c r="M215">
        <v>2</v>
      </c>
      <c r="N215">
        <v>2</v>
      </c>
      <c r="O215">
        <v>213</v>
      </c>
      <c r="P215" t="s">
        <v>7607</v>
      </c>
      <c r="Q215" t="s">
        <v>7606</v>
      </c>
      <c r="R215">
        <f t="shared" si="3"/>
        <v>1</v>
      </c>
    </row>
    <row r="216" spans="1:18" x14ac:dyDescent="0.25">
      <c r="A216" s="1">
        <v>214</v>
      </c>
      <c r="B216" t="s">
        <v>579</v>
      </c>
      <c r="C216" t="s">
        <v>580</v>
      </c>
      <c r="D216" t="s">
        <v>13527</v>
      </c>
      <c r="E216">
        <v>1</v>
      </c>
      <c r="F216" t="s">
        <v>490</v>
      </c>
      <c r="G216" t="s">
        <v>581</v>
      </c>
      <c r="H216" t="s">
        <v>582</v>
      </c>
      <c r="I216">
        <v>2283</v>
      </c>
      <c r="J216" t="s">
        <v>473</v>
      </c>
      <c r="K216" t="s">
        <v>583</v>
      </c>
      <c r="L216" t="s">
        <v>584</v>
      </c>
      <c r="M216">
        <v>2</v>
      </c>
      <c r="N216">
        <v>2</v>
      </c>
      <c r="O216">
        <v>214</v>
      </c>
      <c r="P216" t="s">
        <v>7605</v>
      </c>
      <c r="Q216" t="s">
        <v>7604</v>
      </c>
      <c r="R216">
        <f t="shared" si="3"/>
        <v>1</v>
      </c>
    </row>
    <row r="217" spans="1:18" x14ac:dyDescent="0.25">
      <c r="A217" s="1">
        <v>215</v>
      </c>
      <c r="B217" t="s">
        <v>585</v>
      </c>
      <c r="C217" t="s">
        <v>586</v>
      </c>
      <c r="D217" t="s">
        <v>13386</v>
      </c>
      <c r="E217">
        <v>1</v>
      </c>
      <c r="F217" t="s">
        <v>117</v>
      </c>
      <c r="G217" t="s">
        <v>587</v>
      </c>
      <c r="H217" t="s">
        <v>588</v>
      </c>
      <c r="I217">
        <v>3598</v>
      </c>
      <c r="J217" t="s">
        <v>120</v>
      </c>
      <c r="K217" t="s">
        <v>589</v>
      </c>
      <c r="L217" t="s">
        <v>590</v>
      </c>
      <c r="M217">
        <v>2</v>
      </c>
      <c r="N217">
        <v>2</v>
      </c>
      <c r="O217">
        <v>215</v>
      </c>
      <c r="P217" t="s">
        <v>7603</v>
      </c>
      <c r="Q217" t="s">
        <v>7602</v>
      </c>
      <c r="R217">
        <f t="shared" si="3"/>
        <v>2</v>
      </c>
    </row>
    <row r="218" spans="1:18" x14ac:dyDescent="0.25">
      <c r="A218" s="1">
        <v>216</v>
      </c>
      <c r="B218" t="s">
        <v>612</v>
      </c>
      <c r="C218" t="s">
        <v>613</v>
      </c>
      <c r="D218" t="s">
        <v>13148</v>
      </c>
      <c r="E218">
        <v>1</v>
      </c>
      <c r="F218" t="s">
        <v>321</v>
      </c>
      <c r="G218" t="s">
        <v>614</v>
      </c>
      <c r="H218" t="s">
        <v>615</v>
      </c>
      <c r="I218">
        <v>7387</v>
      </c>
      <c r="J218" t="s">
        <v>324</v>
      </c>
      <c r="K218" t="s">
        <v>616</v>
      </c>
      <c r="L218" t="s">
        <v>617</v>
      </c>
      <c r="M218">
        <v>2</v>
      </c>
      <c r="N218">
        <v>2</v>
      </c>
      <c r="O218">
        <v>216</v>
      </c>
      <c r="P218" t="s">
        <v>7601</v>
      </c>
      <c r="Q218" t="s">
        <v>7600</v>
      </c>
      <c r="R218">
        <f t="shared" si="3"/>
        <v>1</v>
      </c>
    </row>
    <row r="219" spans="1:18" x14ac:dyDescent="0.25">
      <c r="A219" s="1">
        <v>217</v>
      </c>
      <c r="B219" t="s">
        <v>618</v>
      </c>
      <c r="C219" t="s">
        <v>619</v>
      </c>
      <c r="D219" t="s">
        <v>13529</v>
      </c>
      <c r="E219">
        <v>1</v>
      </c>
      <c r="F219" t="s">
        <v>15</v>
      </c>
      <c r="G219" t="s">
        <v>620</v>
      </c>
      <c r="H219" t="s">
        <v>621</v>
      </c>
      <c r="I219">
        <v>4820</v>
      </c>
      <c r="J219" t="s">
        <v>18</v>
      </c>
      <c r="K219" t="s">
        <v>622</v>
      </c>
      <c r="L219" t="s">
        <v>623</v>
      </c>
      <c r="M219">
        <v>2</v>
      </c>
      <c r="N219">
        <v>2</v>
      </c>
      <c r="O219">
        <v>217</v>
      </c>
      <c r="P219" t="s">
        <v>7599</v>
      </c>
      <c r="Q219" t="s">
        <v>7598</v>
      </c>
      <c r="R219">
        <f t="shared" si="3"/>
        <v>1</v>
      </c>
    </row>
    <row r="220" spans="1:18" x14ac:dyDescent="0.25">
      <c r="A220" s="1">
        <v>218</v>
      </c>
      <c r="B220" t="s">
        <v>624</v>
      </c>
      <c r="C220" t="s">
        <v>625</v>
      </c>
      <c r="D220" t="s">
        <v>13149</v>
      </c>
      <c r="E220">
        <v>1</v>
      </c>
      <c r="F220" t="s">
        <v>15</v>
      </c>
      <c r="G220" t="s">
        <v>626</v>
      </c>
      <c r="H220" t="s">
        <v>627</v>
      </c>
      <c r="I220">
        <v>39535</v>
      </c>
      <c r="J220" t="s">
        <v>18</v>
      </c>
      <c r="K220" t="s">
        <v>628</v>
      </c>
      <c r="L220" t="s">
        <v>629</v>
      </c>
      <c r="M220">
        <v>2</v>
      </c>
      <c r="N220">
        <v>2</v>
      </c>
      <c r="O220">
        <v>218</v>
      </c>
      <c r="P220" t="s">
        <v>7597</v>
      </c>
      <c r="Q220" t="s">
        <v>7596</v>
      </c>
      <c r="R220">
        <f t="shared" si="3"/>
        <v>1</v>
      </c>
    </row>
    <row r="221" spans="1:18" x14ac:dyDescent="0.25">
      <c r="A221" s="1">
        <v>219</v>
      </c>
      <c r="B221" t="s">
        <v>630</v>
      </c>
      <c r="C221" t="s">
        <v>631</v>
      </c>
      <c r="D221" t="s">
        <v>14069</v>
      </c>
      <c r="E221">
        <v>1</v>
      </c>
      <c r="F221" t="s">
        <v>23</v>
      </c>
      <c r="G221" t="s">
        <v>632</v>
      </c>
      <c r="H221" t="s">
        <v>633</v>
      </c>
      <c r="I221">
        <v>5760</v>
      </c>
      <c r="J221" t="s">
        <v>26</v>
      </c>
      <c r="K221" t="s">
        <v>634</v>
      </c>
      <c r="L221" t="s">
        <v>635</v>
      </c>
      <c r="M221">
        <v>2</v>
      </c>
      <c r="N221">
        <v>2</v>
      </c>
      <c r="O221">
        <v>219</v>
      </c>
      <c r="P221" t="s">
        <v>7595</v>
      </c>
      <c r="Q221" t="s">
        <v>7594</v>
      </c>
      <c r="R221">
        <f t="shared" si="3"/>
        <v>1</v>
      </c>
    </row>
    <row r="222" spans="1:18" x14ac:dyDescent="0.25">
      <c r="A222" s="1">
        <v>220</v>
      </c>
      <c r="B222" t="s">
        <v>649</v>
      </c>
      <c r="C222" t="s">
        <v>650</v>
      </c>
      <c r="D222" t="s">
        <v>13865</v>
      </c>
      <c r="E222">
        <v>1</v>
      </c>
      <c r="F222" t="s">
        <v>39</v>
      </c>
      <c r="G222" t="s">
        <v>651</v>
      </c>
      <c r="H222" t="s">
        <v>652</v>
      </c>
      <c r="I222">
        <v>16642</v>
      </c>
      <c r="J222" t="s">
        <v>42</v>
      </c>
      <c r="K222" t="s">
        <v>653</v>
      </c>
      <c r="L222" t="s">
        <v>654</v>
      </c>
      <c r="M222">
        <v>2</v>
      </c>
      <c r="N222">
        <v>0</v>
      </c>
      <c r="O222">
        <v>220</v>
      </c>
      <c r="P222" t="s">
        <v>7593</v>
      </c>
      <c r="Q222" t="s">
        <v>7592</v>
      </c>
      <c r="R222">
        <f t="shared" si="3"/>
        <v>2</v>
      </c>
    </row>
    <row r="223" spans="1:18" x14ac:dyDescent="0.25">
      <c r="A223" s="1">
        <v>221</v>
      </c>
      <c r="B223" t="s">
        <v>655</v>
      </c>
      <c r="C223" t="s">
        <v>656</v>
      </c>
      <c r="D223" t="s">
        <v>13531</v>
      </c>
      <c r="E223">
        <v>1</v>
      </c>
      <c r="F223" t="s">
        <v>187</v>
      </c>
      <c r="G223" t="s">
        <v>657</v>
      </c>
      <c r="H223" t="s">
        <v>658</v>
      </c>
      <c r="I223">
        <v>10384</v>
      </c>
      <c r="J223" t="s">
        <v>161</v>
      </c>
      <c r="K223" t="s">
        <v>659</v>
      </c>
      <c r="L223" t="s">
        <v>660</v>
      </c>
      <c r="M223">
        <v>2</v>
      </c>
      <c r="N223">
        <v>0</v>
      </c>
      <c r="O223">
        <v>221</v>
      </c>
      <c r="P223" t="s">
        <v>7591</v>
      </c>
      <c r="Q223" t="s">
        <v>7590</v>
      </c>
      <c r="R223">
        <f t="shared" si="3"/>
        <v>1</v>
      </c>
    </row>
    <row r="224" spans="1:18" x14ac:dyDescent="0.25">
      <c r="A224" s="1">
        <v>222</v>
      </c>
      <c r="B224" t="s">
        <v>707</v>
      </c>
      <c r="C224" t="s">
        <v>708</v>
      </c>
      <c r="D224" t="s">
        <v>13866</v>
      </c>
      <c r="E224">
        <v>1</v>
      </c>
      <c r="F224" t="s">
        <v>15</v>
      </c>
      <c r="G224" t="s">
        <v>709</v>
      </c>
      <c r="H224" t="s">
        <v>710</v>
      </c>
      <c r="I224">
        <v>10800</v>
      </c>
      <c r="J224" t="s">
        <v>18</v>
      </c>
      <c r="K224" t="s">
        <v>711</v>
      </c>
      <c r="L224" t="s">
        <v>712</v>
      </c>
      <c r="M224">
        <v>2</v>
      </c>
      <c r="N224">
        <v>2</v>
      </c>
      <c r="O224">
        <v>222</v>
      </c>
      <c r="P224" t="s">
        <v>7589</v>
      </c>
      <c r="Q224" t="s">
        <v>7588</v>
      </c>
      <c r="R224">
        <f t="shared" si="3"/>
        <v>2</v>
      </c>
    </row>
    <row r="225" spans="1:18" x14ac:dyDescent="0.25">
      <c r="A225" s="1">
        <v>223</v>
      </c>
      <c r="B225" t="s">
        <v>713</v>
      </c>
      <c r="C225" t="s">
        <v>714</v>
      </c>
      <c r="D225" t="s">
        <v>13976</v>
      </c>
      <c r="E225">
        <v>1</v>
      </c>
      <c r="F225" t="s">
        <v>280</v>
      </c>
      <c r="G225" t="s">
        <v>715</v>
      </c>
      <c r="H225" t="s">
        <v>716</v>
      </c>
      <c r="I225">
        <v>27040</v>
      </c>
      <c r="J225" t="s">
        <v>283</v>
      </c>
      <c r="K225" t="s">
        <v>717</v>
      </c>
      <c r="L225" t="s">
        <v>718</v>
      </c>
      <c r="M225">
        <v>2</v>
      </c>
      <c r="N225">
        <v>2</v>
      </c>
      <c r="O225">
        <v>223</v>
      </c>
      <c r="P225" t="s">
        <v>7587</v>
      </c>
      <c r="Q225" t="s">
        <v>7586</v>
      </c>
      <c r="R225">
        <f t="shared" si="3"/>
        <v>3</v>
      </c>
    </row>
    <row r="226" spans="1:18" x14ac:dyDescent="0.25">
      <c r="A226" s="1">
        <v>224</v>
      </c>
      <c r="B226" t="s">
        <v>719</v>
      </c>
      <c r="C226" t="s">
        <v>720</v>
      </c>
      <c r="D226" t="s">
        <v>13390</v>
      </c>
      <c r="E226">
        <v>1</v>
      </c>
      <c r="F226" t="s">
        <v>187</v>
      </c>
      <c r="G226" t="s">
        <v>721</v>
      </c>
      <c r="H226" t="s">
        <v>722</v>
      </c>
      <c r="I226">
        <v>3317</v>
      </c>
      <c r="J226" t="s">
        <v>161</v>
      </c>
      <c r="K226" t="s">
        <v>723</v>
      </c>
      <c r="L226" t="s">
        <v>724</v>
      </c>
      <c r="M226">
        <v>2</v>
      </c>
      <c r="N226">
        <v>2</v>
      </c>
      <c r="O226">
        <v>224</v>
      </c>
      <c r="P226" t="s">
        <v>7585</v>
      </c>
      <c r="Q226" t="s">
        <v>7584</v>
      </c>
      <c r="R226">
        <f t="shared" si="3"/>
        <v>2</v>
      </c>
    </row>
    <row r="227" spans="1:18" x14ac:dyDescent="0.25">
      <c r="A227" s="1">
        <v>225</v>
      </c>
      <c r="B227" t="s">
        <v>630</v>
      </c>
      <c r="C227" t="s">
        <v>731</v>
      </c>
      <c r="D227" t="s">
        <v>14070</v>
      </c>
      <c r="E227">
        <v>1</v>
      </c>
      <c r="F227" t="s">
        <v>198</v>
      </c>
      <c r="G227" t="s">
        <v>732</v>
      </c>
      <c r="H227" t="s">
        <v>633</v>
      </c>
      <c r="I227">
        <v>5760</v>
      </c>
      <c r="J227" t="s">
        <v>199</v>
      </c>
      <c r="K227" t="s">
        <v>733</v>
      </c>
      <c r="L227" t="s">
        <v>734</v>
      </c>
      <c r="M227">
        <v>2</v>
      </c>
      <c r="N227">
        <v>2</v>
      </c>
      <c r="O227">
        <v>225</v>
      </c>
      <c r="P227" t="s">
        <v>7583</v>
      </c>
      <c r="Q227" t="s">
        <v>7582</v>
      </c>
      <c r="R227">
        <f t="shared" si="3"/>
        <v>2</v>
      </c>
    </row>
    <row r="228" spans="1:18" x14ac:dyDescent="0.25">
      <c r="A228" s="1">
        <v>226</v>
      </c>
      <c r="B228" t="s">
        <v>753</v>
      </c>
      <c r="C228" t="s">
        <v>754</v>
      </c>
      <c r="D228" t="s">
        <v>13902</v>
      </c>
      <c r="E228">
        <v>1</v>
      </c>
      <c r="F228" t="s">
        <v>117</v>
      </c>
      <c r="G228" t="s">
        <v>755</v>
      </c>
      <c r="H228" t="s">
        <v>756</v>
      </c>
      <c r="I228">
        <v>10188</v>
      </c>
      <c r="J228" t="s">
        <v>120</v>
      </c>
      <c r="K228" t="s">
        <v>757</v>
      </c>
      <c r="L228" t="s">
        <v>758</v>
      </c>
      <c r="M228">
        <v>2</v>
      </c>
      <c r="N228">
        <v>2</v>
      </c>
      <c r="O228">
        <v>226</v>
      </c>
      <c r="P228" t="s">
        <v>7581</v>
      </c>
      <c r="Q228" t="s">
        <v>7580</v>
      </c>
      <c r="R228">
        <f t="shared" si="3"/>
        <v>1</v>
      </c>
    </row>
    <row r="229" spans="1:18" x14ac:dyDescent="0.25">
      <c r="A229" s="1">
        <v>227</v>
      </c>
      <c r="B229" t="s">
        <v>759</v>
      </c>
      <c r="C229" t="s">
        <v>760</v>
      </c>
      <c r="D229" t="s">
        <v>13391</v>
      </c>
      <c r="E229">
        <v>1</v>
      </c>
      <c r="F229" t="s">
        <v>15</v>
      </c>
      <c r="G229" t="s">
        <v>761</v>
      </c>
      <c r="H229" t="s">
        <v>762</v>
      </c>
      <c r="I229">
        <v>11377</v>
      </c>
      <c r="J229" t="s">
        <v>18</v>
      </c>
      <c r="K229" t="s">
        <v>763</v>
      </c>
      <c r="L229" t="s">
        <v>764</v>
      </c>
      <c r="M229">
        <v>2</v>
      </c>
      <c r="N229">
        <v>2</v>
      </c>
      <c r="O229">
        <v>227</v>
      </c>
      <c r="P229" t="s">
        <v>7579</v>
      </c>
      <c r="Q229" t="s">
        <v>7578</v>
      </c>
      <c r="R229">
        <f t="shared" si="3"/>
        <v>2</v>
      </c>
    </row>
    <row r="230" spans="1:18" x14ac:dyDescent="0.25">
      <c r="A230" s="1">
        <v>228</v>
      </c>
      <c r="B230" t="s">
        <v>795</v>
      </c>
      <c r="C230" t="s">
        <v>796</v>
      </c>
      <c r="D230" t="s">
        <v>14026</v>
      </c>
      <c r="E230">
        <v>1</v>
      </c>
      <c r="F230" t="s">
        <v>15</v>
      </c>
      <c r="G230" t="s">
        <v>797</v>
      </c>
      <c r="H230" t="s">
        <v>798</v>
      </c>
      <c r="I230">
        <v>21633</v>
      </c>
      <c r="J230" t="s">
        <v>18</v>
      </c>
      <c r="K230" t="s">
        <v>799</v>
      </c>
      <c r="L230" t="s">
        <v>800</v>
      </c>
      <c r="M230">
        <v>2</v>
      </c>
      <c r="N230">
        <v>0</v>
      </c>
      <c r="O230">
        <v>228</v>
      </c>
      <c r="P230" t="s">
        <v>7577</v>
      </c>
      <c r="Q230" t="s">
        <v>7576</v>
      </c>
      <c r="R230">
        <f t="shared" si="3"/>
        <v>2</v>
      </c>
    </row>
    <row r="231" spans="1:18" x14ac:dyDescent="0.25">
      <c r="A231" s="1">
        <v>229</v>
      </c>
      <c r="B231" t="s">
        <v>807</v>
      </c>
      <c r="C231" t="s">
        <v>808</v>
      </c>
      <c r="D231" t="s">
        <v>13536</v>
      </c>
      <c r="E231">
        <v>1</v>
      </c>
      <c r="F231" t="s">
        <v>187</v>
      </c>
      <c r="G231" t="s">
        <v>809</v>
      </c>
      <c r="H231" t="s">
        <v>810</v>
      </c>
      <c r="I231">
        <v>1158</v>
      </c>
      <c r="J231" t="s">
        <v>161</v>
      </c>
      <c r="K231" t="s">
        <v>811</v>
      </c>
      <c r="L231" t="s">
        <v>812</v>
      </c>
      <c r="M231">
        <v>2</v>
      </c>
      <c r="N231">
        <v>2</v>
      </c>
      <c r="O231">
        <v>229</v>
      </c>
      <c r="P231" t="s">
        <v>7575</v>
      </c>
      <c r="Q231" t="s">
        <v>7574</v>
      </c>
      <c r="R231">
        <f t="shared" si="3"/>
        <v>1</v>
      </c>
    </row>
    <row r="232" spans="1:18" x14ac:dyDescent="0.25">
      <c r="A232" s="1">
        <v>230</v>
      </c>
      <c r="B232" t="s">
        <v>827</v>
      </c>
      <c r="C232" t="s">
        <v>828</v>
      </c>
      <c r="D232" t="s">
        <v>13392</v>
      </c>
      <c r="E232">
        <v>1</v>
      </c>
      <c r="F232" t="s">
        <v>286</v>
      </c>
      <c r="G232" t="s">
        <v>829</v>
      </c>
      <c r="H232" t="s">
        <v>830</v>
      </c>
      <c r="I232">
        <v>1278</v>
      </c>
      <c r="J232" t="s">
        <v>287</v>
      </c>
      <c r="K232" t="s">
        <v>831</v>
      </c>
      <c r="L232" t="s">
        <v>832</v>
      </c>
      <c r="M232">
        <v>2</v>
      </c>
      <c r="N232">
        <v>2</v>
      </c>
      <c r="O232">
        <v>230</v>
      </c>
      <c r="P232" t="s">
        <v>7573</v>
      </c>
      <c r="Q232" t="s">
        <v>7572</v>
      </c>
      <c r="R232">
        <f t="shared" si="3"/>
        <v>2</v>
      </c>
    </row>
    <row r="233" spans="1:18" x14ac:dyDescent="0.25">
      <c r="A233" s="1">
        <v>231</v>
      </c>
      <c r="B233" t="s">
        <v>833</v>
      </c>
      <c r="C233" t="s">
        <v>834</v>
      </c>
      <c r="D233" t="s">
        <v>13393</v>
      </c>
      <c r="E233">
        <v>1</v>
      </c>
      <c r="F233" t="s">
        <v>198</v>
      </c>
      <c r="G233" t="s">
        <v>835</v>
      </c>
      <c r="H233" t="s">
        <v>836</v>
      </c>
      <c r="I233">
        <v>13998</v>
      </c>
      <c r="J233" t="s">
        <v>199</v>
      </c>
      <c r="K233" t="s">
        <v>837</v>
      </c>
      <c r="L233" t="s">
        <v>838</v>
      </c>
      <c r="M233">
        <v>2</v>
      </c>
      <c r="N233">
        <v>0</v>
      </c>
      <c r="O233">
        <v>231</v>
      </c>
      <c r="P233" t="s">
        <v>7571</v>
      </c>
      <c r="Q233" t="s">
        <v>7570</v>
      </c>
      <c r="R233">
        <f t="shared" si="3"/>
        <v>2</v>
      </c>
    </row>
    <row r="234" spans="1:18" x14ac:dyDescent="0.25">
      <c r="A234" s="1">
        <v>232</v>
      </c>
      <c r="B234" t="s">
        <v>851</v>
      </c>
      <c r="C234" t="s">
        <v>852</v>
      </c>
      <c r="D234" t="s">
        <v>13977</v>
      </c>
      <c r="E234">
        <v>1</v>
      </c>
      <c r="F234" t="s">
        <v>280</v>
      </c>
      <c r="G234" t="s">
        <v>853</v>
      </c>
      <c r="H234" t="s">
        <v>854</v>
      </c>
      <c r="I234">
        <v>8335</v>
      </c>
      <c r="J234" t="s">
        <v>283</v>
      </c>
      <c r="K234" t="s">
        <v>855</v>
      </c>
      <c r="L234" t="s">
        <v>856</v>
      </c>
      <c r="M234">
        <v>2</v>
      </c>
      <c r="N234">
        <v>2</v>
      </c>
      <c r="O234">
        <v>232</v>
      </c>
      <c r="P234" t="s">
        <v>7569</v>
      </c>
      <c r="Q234" t="s">
        <v>7568</v>
      </c>
      <c r="R234">
        <f t="shared" si="3"/>
        <v>3</v>
      </c>
    </row>
    <row r="235" spans="1:18" x14ac:dyDescent="0.25">
      <c r="A235" s="1">
        <v>233</v>
      </c>
      <c r="B235" t="s">
        <v>857</v>
      </c>
      <c r="C235" t="s">
        <v>858</v>
      </c>
      <c r="D235" t="s">
        <v>13867</v>
      </c>
      <c r="E235">
        <v>1</v>
      </c>
      <c r="F235" t="s">
        <v>73</v>
      </c>
      <c r="G235" t="s">
        <v>859</v>
      </c>
      <c r="H235" t="s">
        <v>860</v>
      </c>
      <c r="I235">
        <v>43102</v>
      </c>
      <c r="J235" t="s">
        <v>76</v>
      </c>
      <c r="K235" t="s">
        <v>861</v>
      </c>
      <c r="L235" t="s">
        <v>862</v>
      </c>
      <c r="M235">
        <v>2</v>
      </c>
      <c r="N235">
        <v>2</v>
      </c>
      <c r="O235">
        <v>233</v>
      </c>
      <c r="P235" t="s">
        <v>7567</v>
      </c>
      <c r="Q235" t="s">
        <v>7566</v>
      </c>
      <c r="R235">
        <f t="shared" si="3"/>
        <v>2</v>
      </c>
    </row>
    <row r="236" spans="1:18" x14ac:dyDescent="0.25">
      <c r="A236" s="1">
        <v>234</v>
      </c>
      <c r="B236" t="s">
        <v>900</v>
      </c>
      <c r="C236" t="s">
        <v>901</v>
      </c>
      <c r="D236" t="s">
        <v>13150</v>
      </c>
      <c r="E236">
        <v>1</v>
      </c>
      <c r="F236" t="s">
        <v>15</v>
      </c>
      <c r="G236" t="s">
        <v>902</v>
      </c>
      <c r="H236" t="s">
        <v>903</v>
      </c>
      <c r="I236">
        <v>327</v>
      </c>
      <c r="J236" t="s">
        <v>18</v>
      </c>
      <c r="K236" t="s">
        <v>904</v>
      </c>
      <c r="L236" t="s">
        <v>905</v>
      </c>
      <c r="M236">
        <v>2</v>
      </c>
      <c r="N236">
        <v>0</v>
      </c>
      <c r="O236">
        <v>234</v>
      </c>
      <c r="P236" t="s">
        <v>7565</v>
      </c>
      <c r="Q236" t="s">
        <v>7564</v>
      </c>
      <c r="R236">
        <f t="shared" si="3"/>
        <v>1</v>
      </c>
    </row>
    <row r="237" spans="1:18" x14ac:dyDescent="0.25">
      <c r="A237" s="1">
        <v>235</v>
      </c>
      <c r="B237" t="s">
        <v>912</v>
      </c>
      <c r="C237" t="s">
        <v>913</v>
      </c>
      <c r="D237" t="s">
        <v>13544</v>
      </c>
      <c r="E237">
        <v>1</v>
      </c>
      <c r="F237" t="s">
        <v>198</v>
      </c>
      <c r="G237" t="s">
        <v>914</v>
      </c>
      <c r="H237" t="s">
        <v>915</v>
      </c>
      <c r="I237">
        <v>84441</v>
      </c>
      <c r="J237" t="s">
        <v>199</v>
      </c>
      <c r="K237" t="s">
        <v>916</v>
      </c>
      <c r="L237" t="s">
        <v>917</v>
      </c>
      <c r="M237">
        <v>2</v>
      </c>
      <c r="N237">
        <v>0</v>
      </c>
      <c r="O237">
        <v>235</v>
      </c>
      <c r="P237" t="s">
        <v>7563</v>
      </c>
      <c r="Q237" t="s">
        <v>7562</v>
      </c>
      <c r="R237">
        <f t="shared" si="3"/>
        <v>1</v>
      </c>
    </row>
    <row r="238" spans="1:18" x14ac:dyDescent="0.25">
      <c r="A238" s="1">
        <v>236</v>
      </c>
      <c r="B238" t="s">
        <v>924</v>
      </c>
      <c r="C238" t="s">
        <v>925</v>
      </c>
      <c r="D238" t="s">
        <v>13978</v>
      </c>
      <c r="E238">
        <v>1</v>
      </c>
      <c r="F238" t="s">
        <v>107</v>
      </c>
      <c r="G238" t="s">
        <v>926</v>
      </c>
      <c r="H238" t="s">
        <v>927</v>
      </c>
      <c r="I238">
        <v>1691</v>
      </c>
      <c r="J238" t="s">
        <v>108</v>
      </c>
      <c r="K238" t="s">
        <v>928</v>
      </c>
      <c r="L238" t="s">
        <v>929</v>
      </c>
      <c r="M238">
        <v>2</v>
      </c>
      <c r="N238">
        <v>2</v>
      </c>
      <c r="O238">
        <v>236</v>
      </c>
      <c r="P238" t="s">
        <v>7561</v>
      </c>
      <c r="Q238" t="s">
        <v>7560</v>
      </c>
      <c r="R238">
        <f t="shared" si="3"/>
        <v>3</v>
      </c>
    </row>
    <row r="239" spans="1:18" x14ac:dyDescent="0.25">
      <c r="A239" s="1">
        <v>237</v>
      </c>
      <c r="B239" t="s">
        <v>960</v>
      </c>
      <c r="C239" t="s">
        <v>961</v>
      </c>
      <c r="D239" t="s">
        <v>13545</v>
      </c>
      <c r="E239">
        <v>1</v>
      </c>
      <c r="F239" t="s">
        <v>15</v>
      </c>
      <c r="G239" t="s">
        <v>962</v>
      </c>
      <c r="H239" t="s">
        <v>963</v>
      </c>
      <c r="I239">
        <v>26812</v>
      </c>
      <c r="J239" t="s">
        <v>18</v>
      </c>
      <c r="K239" t="s">
        <v>964</v>
      </c>
      <c r="L239" t="s">
        <v>965</v>
      </c>
      <c r="M239">
        <v>2</v>
      </c>
      <c r="N239">
        <v>2</v>
      </c>
      <c r="O239">
        <v>237</v>
      </c>
      <c r="P239" t="s">
        <v>7559</v>
      </c>
      <c r="Q239" t="s">
        <v>7558</v>
      </c>
      <c r="R239">
        <f t="shared" si="3"/>
        <v>1</v>
      </c>
    </row>
    <row r="240" spans="1:18" x14ac:dyDescent="0.25">
      <c r="A240" s="1">
        <v>238</v>
      </c>
      <c r="B240" t="s">
        <v>966</v>
      </c>
      <c r="C240" t="s">
        <v>967</v>
      </c>
      <c r="D240" t="s">
        <v>13396</v>
      </c>
      <c r="E240">
        <v>1</v>
      </c>
      <c r="F240" t="s">
        <v>15</v>
      </c>
      <c r="G240" t="s">
        <v>968</v>
      </c>
      <c r="H240" t="s">
        <v>969</v>
      </c>
      <c r="I240">
        <v>1026</v>
      </c>
      <c r="J240" t="s">
        <v>18</v>
      </c>
      <c r="K240" t="s">
        <v>970</v>
      </c>
      <c r="L240" t="s">
        <v>971</v>
      </c>
      <c r="M240">
        <v>2</v>
      </c>
      <c r="N240">
        <v>2</v>
      </c>
      <c r="O240">
        <v>238</v>
      </c>
      <c r="P240" t="s">
        <v>7557</v>
      </c>
      <c r="Q240" t="s">
        <v>7556</v>
      </c>
      <c r="R240">
        <f t="shared" si="3"/>
        <v>2</v>
      </c>
    </row>
    <row r="241" spans="1:18" x14ac:dyDescent="0.25">
      <c r="A241" s="1">
        <v>239</v>
      </c>
      <c r="B241" t="s">
        <v>972</v>
      </c>
      <c r="C241" t="s">
        <v>973</v>
      </c>
      <c r="D241" t="s">
        <v>13397</v>
      </c>
      <c r="E241">
        <v>1</v>
      </c>
      <c r="F241" t="s">
        <v>15</v>
      </c>
      <c r="G241" t="s">
        <v>974</v>
      </c>
      <c r="H241" t="s">
        <v>975</v>
      </c>
      <c r="I241">
        <v>23123</v>
      </c>
      <c r="J241" t="s">
        <v>18</v>
      </c>
      <c r="K241" t="s">
        <v>976</v>
      </c>
      <c r="L241" t="s">
        <v>977</v>
      </c>
      <c r="M241">
        <v>2</v>
      </c>
      <c r="N241">
        <v>2</v>
      </c>
      <c r="O241">
        <v>239</v>
      </c>
      <c r="P241" t="s">
        <v>7555</v>
      </c>
      <c r="Q241" t="s">
        <v>7554</v>
      </c>
      <c r="R241">
        <f t="shared" si="3"/>
        <v>2</v>
      </c>
    </row>
    <row r="242" spans="1:18" x14ac:dyDescent="0.25">
      <c r="A242" s="1">
        <v>240</v>
      </c>
      <c r="B242" t="s">
        <v>978</v>
      </c>
      <c r="C242" t="s">
        <v>979</v>
      </c>
      <c r="D242" t="s">
        <v>13398</v>
      </c>
      <c r="E242">
        <v>1</v>
      </c>
      <c r="F242" t="s">
        <v>187</v>
      </c>
      <c r="G242" t="s">
        <v>980</v>
      </c>
      <c r="H242" t="s">
        <v>981</v>
      </c>
      <c r="I242">
        <v>14497</v>
      </c>
      <c r="J242" t="s">
        <v>161</v>
      </c>
      <c r="K242" t="s">
        <v>982</v>
      </c>
      <c r="L242" t="s">
        <v>983</v>
      </c>
      <c r="M242">
        <v>2</v>
      </c>
      <c r="N242">
        <v>0</v>
      </c>
      <c r="O242">
        <v>240</v>
      </c>
      <c r="P242" t="s">
        <v>7553</v>
      </c>
      <c r="Q242" t="s">
        <v>7552</v>
      </c>
      <c r="R242">
        <f t="shared" si="3"/>
        <v>2</v>
      </c>
    </row>
    <row r="243" spans="1:18" x14ac:dyDescent="0.25">
      <c r="A243" s="1">
        <v>241</v>
      </c>
      <c r="B243" t="s">
        <v>1008</v>
      </c>
      <c r="C243" t="s">
        <v>1009</v>
      </c>
      <c r="D243" t="s">
        <v>14027</v>
      </c>
      <c r="E243">
        <v>1</v>
      </c>
      <c r="F243" t="s">
        <v>15</v>
      </c>
      <c r="G243" t="s">
        <v>1010</v>
      </c>
      <c r="H243" t="s">
        <v>1011</v>
      </c>
      <c r="I243">
        <v>12835</v>
      </c>
      <c r="J243" t="s">
        <v>18</v>
      </c>
      <c r="K243" t="s">
        <v>1012</v>
      </c>
      <c r="L243" t="s">
        <v>1013</v>
      </c>
      <c r="M243">
        <v>2</v>
      </c>
      <c r="N243">
        <v>2</v>
      </c>
      <c r="O243">
        <v>241</v>
      </c>
      <c r="P243" t="s">
        <v>7551</v>
      </c>
      <c r="Q243" t="s">
        <v>7550</v>
      </c>
      <c r="R243">
        <f t="shared" si="3"/>
        <v>2</v>
      </c>
    </row>
    <row r="244" spans="1:18" x14ac:dyDescent="0.25">
      <c r="A244" s="1">
        <v>242</v>
      </c>
      <c r="B244" t="s">
        <v>1014</v>
      </c>
      <c r="C244" t="s">
        <v>1015</v>
      </c>
      <c r="D244" t="s">
        <v>13868</v>
      </c>
      <c r="E244">
        <v>1</v>
      </c>
      <c r="F244" t="s">
        <v>321</v>
      </c>
      <c r="G244" t="s">
        <v>1016</v>
      </c>
      <c r="H244" t="s">
        <v>1017</v>
      </c>
      <c r="I244">
        <v>22810</v>
      </c>
      <c r="J244" t="s">
        <v>324</v>
      </c>
      <c r="K244" t="s">
        <v>1018</v>
      </c>
      <c r="L244" t="s">
        <v>1019</v>
      </c>
      <c r="M244">
        <v>2</v>
      </c>
      <c r="N244">
        <v>2</v>
      </c>
      <c r="O244">
        <v>242</v>
      </c>
      <c r="P244" t="s">
        <v>7549</v>
      </c>
      <c r="Q244" t="s">
        <v>7548</v>
      </c>
      <c r="R244">
        <f t="shared" si="3"/>
        <v>2</v>
      </c>
    </row>
    <row r="245" spans="1:18" x14ac:dyDescent="0.25">
      <c r="A245" s="1">
        <v>243</v>
      </c>
      <c r="B245" t="s">
        <v>1020</v>
      </c>
      <c r="C245" t="s">
        <v>1021</v>
      </c>
      <c r="D245" t="s">
        <v>13399</v>
      </c>
      <c r="E245">
        <v>1</v>
      </c>
      <c r="F245" t="s">
        <v>187</v>
      </c>
      <c r="G245" t="s">
        <v>1022</v>
      </c>
      <c r="H245" t="s">
        <v>1023</v>
      </c>
      <c r="I245">
        <v>2088</v>
      </c>
      <c r="J245" t="s">
        <v>161</v>
      </c>
      <c r="K245" t="s">
        <v>1024</v>
      </c>
      <c r="L245" t="s">
        <v>1025</v>
      </c>
      <c r="M245">
        <v>2</v>
      </c>
      <c r="N245">
        <v>2</v>
      </c>
      <c r="O245">
        <v>243</v>
      </c>
      <c r="P245" t="s">
        <v>7547</v>
      </c>
      <c r="Q245" t="s">
        <v>7546</v>
      </c>
      <c r="R245">
        <f t="shared" si="3"/>
        <v>2</v>
      </c>
    </row>
    <row r="246" spans="1:18" x14ac:dyDescent="0.25">
      <c r="A246" s="1">
        <v>244</v>
      </c>
      <c r="B246" t="s">
        <v>1026</v>
      </c>
      <c r="C246" t="s">
        <v>1027</v>
      </c>
      <c r="D246" t="s">
        <v>13979</v>
      </c>
      <c r="E246">
        <v>1</v>
      </c>
      <c r="F246" t="s">
        <v>47</v>
      </c>
      <c r="G246" t="s">
        <v>1028</v>
      </c>
      <c r="H246" t="s">
        <v>1029</v>
      </c>
      <c r="I246">
        <v>84016</v>
      </c>
      <c r="J246" t="s">
        <v>50</v>
      </c>
      <c r="K246" t="s">
        <v>1030</v>
      </c>
      <c r="L246" t="s">
        <v>1031</v>
      </c>
      <c r="M246">
        <v>2</v>
      </c>
      <c r="N246">
        <v>0</v>
      </c>
      <c r="O246">
        <v>244</v>
      </c>
      <c r="P246" t="s">
        <v>7545</v>
      </c>
      <c r="Q246" t="s">
        <v>7544</v>
      </c>
      <c r="R246">
        <f t="shared" si="3"/>
        <v>3</v>
      </c>
    </row>
    <row r="247" spans="1:18" x14ac:dyDescent="0.25">
      <c r="A247" s="1">
        <v>245</v>
      </c>
      <c r="B247" t="s">
        <v>1044</v>
      </c>
      <c r="C247" t="s">
        <v>1045</v>
      </c>
      <c r="D247" t="s">
        <v>13400</v>
      </c>
      <c r="E247">
        <v>1</v>
      </c>
      <c r="F247" t="s">
        <v>286</v>
      </c>
      <c r="G247" t="s">
        <v>1046</v>
      </c>
      <c r="H247" t="s">
        <v>223</v>
      </c>
      <c r="I247">
        <v>17238</v>
      </c>
      <c r="J247" t="s">
        <v>287</v>
      </c>
      <c r="K247" t="s">
        <v>1047</v>
      </c>
      <c r="L247" t="s">
        <v>1048</v>
      </c>
      <c r="M247">
        <v>2</v>
      </c>
      <c r="N247">
        <v>0</v>
      </c>
      <c r="O247">
        <v>245</v>
      </c>
      <c r="P247" t="s">
        <v>7543</v>
      </c>
      <c r="Q247" t="s">
        <v>7542</v>
      </c>
      <c r="R247">
        <f t="shared" si="3"/>
        <v>2</v>
      </c>
    </row>
    <row r="248" spans="1:18" x14ac:dyDescent="0.25">
      <c r="A248" s="1">
        <v>246</v>
      </c>
      <c r="B248" t="s">
        <v>677</v>
      </c>
      <c r="C248" t="s">
        <v>1049</v>
      </c>
      <c r="D248" t="s">
        <v>13547</v>
      </c>
      <c r="E248">
        <v>1</v>
      </c>
      <c r="F248" t="s">
        <v>15</v>
      </c>
      <c r="G248" t="s">
        <v>1050</v>
      </c>
      <c r="H248" t="s">
        <v>680</v>
      </c>
      <c r="I248">
        <v>12158</v>
      </c>
      <c r="J248" t="s">
        <v>18</v>
      </c>
      <c r="K248" t="s">
        <v>1051</v>
      </c>
      <c r="L248" t="s">
        <v>1052</v>
      </c>
      <c r="M248">
        <v>2</v>
      </c>
      <c r="N248">
        <v>0</v>
      </c>
      <c r="O248">
        <v>246</v>
      </c>
      <c r="P248" t="s">
        <v>7541</v>
      </c>
      <c r="Q248" t="s">
        <v>7540</v>
      </c>
      <c r="R248">
        <f t="shared" si="3"/>
        <v>1</v>
      </c>
    </row>
    <row r="249" spans="1:18" x14ac:dyDescent="0.25">
      <c r="A249" s="1">
        <v>247</v>
      </c>
      <c r="B249" t="s">
        <v>1065</v>
      </c>
      <c r="C249" t="s">
        <v>1066</v>
      </c>
      <c r="D249" t="s">
        <v>13402</v>
      </c>
      <c r="E249">
        <v>1</v>
      </c>
      <c r="F249" t="s">
        <v>15</v>
      </c>
      <c r="G249" t="s">
        <v>1067</v>
      </c>
      <c r="H249" t="s">
        <v>1068</v>
      </c>
      <c r="I249">
        <v>18589</v>
      </c>
      <c r="J249" t="s">
        <v>18</v>
      </c>
      <c r="K249" t="s">
        <v>1069</v>
      </c>
      <c r="L249" t="s">
        <v>1070</v>
      </c>
      <c r="M249">
        <v>2</v>
      </c>
      <c r="N249">
        <v>2</v>
      </c>
      <c r="O249">
        <v>247</v>
      </c>
      <c r="P249" t="s">
        <v>7539</v>
      </c>
      <c r="Q249" t="s">
        <v>7538</v>
      </c>
      <c r="R249">
        <f t="shared" si="3"/>
        <v>2</v>
      </c>
    </row>
    <row r="250" spans="1:18" x14ac:dyDescent="0.25">
      <c r="A250" s="1">
        <v>248</v>
      </c>
      <c r="B250" t="s">
        <v>1071</v>
      </c>
      <c r="C250" t="s">
        <v>1072</v>
      </c>
      <c r="D250" t="s">
        <v>13869</v>
      </c>
      <c r="E250">
        <v>1</v>
      </c>
      <c r="F250" t="s">
        <v>158</v>
      </c>
      <c r="G250" t="s">
        <v>1073</v>
      </c>
      <c r="H250" t="s">
        <v>1074</v>
      </c>
      <c r="I250">
        <v>1549</v>
      </c>
      <c r="J250" t="s">
        <v>161</v>
      </c>
      <c r="K250" t="s">
        <v>1075</v>
      </c>
      <c r="L250" t="s">
        <v>1076</v>
      </c>
      <c r="M250">
        <v>2</v>
      </c>
      <c r="N250">
        <v>2</v>
      </c>
      <c r="O250">
        <v>248</v>
      </c>
      <c r="P250" t="s">
        <v>7537</v>
      </c>
      <c r="Q250" t="s">
        <v>7536</v>
      </c>
      <c r="R250">
        <f t="shared" si="3"/>
        <v>2</v>
      </c>
    </row>
    <row r="251" spans="1:18" x14ac:dyDescent="0.25">
      <c r="A251" s="1">
        <v>249</v>
      </c>
      <c r="B251" t="s">
        <v>1083</v>
      </c>
      <c r="C251" t="s">
        <v>1084</v>
      </c>
      <c r="D251" t="s">
        <v>13403</v>
      </c>
      <c r="E251">
        <v>2</v>
      </c>
      <c r="F251" t="s">
        <v>39</v>
      </c>
      <c r="G251" t="s">
        <v>1085</v>
      </c>
      <c r="H251" t="s">
        <v>1086</v>
      </c>
      <c r="I251">
        <v>3104</v>
      </c>
      <c r="J251" t="s">
        <v>42</v>
      </c>
      <c r="K251" t="s">
        <v>1087</v>
      </c>
      <c r="L251" t="s">
        <v>1088</v>
      </c>
      <c r="M251">
        <v>2</v>
      </c>
      <c r="N251">
        <v>4</v>
      </c>
      <c r="O251">
        <v>249</v>
      </c>
      <c r="P251" t="s">
        <v>7535</v>
      </c>
      <c r="Q251" t="s">
        <v>7534</v>
      </c>
      <c r="R251">
        <f t="shared" si="3"/>
        <v>2</v>
      </c>
    </row>
    <row r="252" spans="1:18" x14ac:dyDescent="0.25">
      <c r="A252" s="1">
        <v>250</v>
      </c>
      <c r="B252" t="s">
        <v>1113</v>
      </c>
      <c r="C252" t="s">
        <v>1114</v>
      </c>
      <c r="D252" t="s">
        <v>13550</v>
      </c>
      <c r="E252">
        <v>2</v>
      </c>
      <c r="F252" t="s">
        <v>286</v>
      </c>
      <c r="G252" t="s">
        <v>1115</v>
      </c>
      <c r="H252" t="s">
        <v>1116</v>
      </c>
      <c r="I252">
        <v>36847</v>
      </c>
      <c r="J252" t="s">
        <v>287</v>
      </c>
      <c r="K252" t="s">
        <v>1117</v>
      </c>
      <c r="L252" t="s">
        <v>1118</v>
      </c>
      <c r="M252">
        <v>2</v>
      </c>
      <c r="N252">
        <v>2</v>
      </c>
      <c r="O252">
        <v>250</v>
      </c>
      <c r="P252" t="s">
        <v>7533</v>
      </c>
      <c r="Q252" t="s">
        <v>7532</v>
      </c>
      <c r="R252">
        <f t="shared" si="3"/>
        <v>1</v>
      </c>
    </row>
    <row r="253" spans="1:18" x14ac:dyDescent="0.25">
      <c r="A253" s="1">
        <v>251</v>
      </c>
      <c r="B253" t="s">
        <v>1137</v>
      </c>
      <c r="C253" t="s">
        <v>1138</v>
      </c>
      <c r="D253" t="s">
        <v>13404</v>
      </c>
      <c r="E253">
        <v>2</v>
      </c>
      <c r="F253" t="s">
        <v>187</v>
      </c>
      <c r="G253" t="s">
        <v>1139</v>
      </c>
      <c r="H253" t="s">
        <v>1140</v>
      </c>
      <c r="I253">
        <v>22937</v>
      </c>
      <c r="J253" t="s">
        <v>161</v>
      </c>
      <c r="K253" t="s">
        <v>1141</v>
      </c>
      <c r="L253" t="s">
        <v>1142</v>
      </c>
      <c r="M253">
        <v>2</v>
      </c>
      <c r="N253">
        <v>2</v>
      </c>
      <c r="O253">
        <v>251</v>
      </c>
      <c r="P253" t="s">
        <v>7531</v>
      </c>
      <c r="Q253" t="s">
        <v>7530</v>
      </c>
      <c r="R253">
        <f t="shared" si="3"/>
        <v>2</v>
      </c>
    </row>
    <row r="254" spans="1:18" x14ac:dyDescent="0.25">
      <c r="A254" s="1">
        <v>252</v>
      </c>
      <c r="B254" t="s">
        <v>1179</v>
      </c>
      <c r="C254" t="s">
        <v>1180</v>
      </c>
      <c r="D254" t="s">
        <v>13151</v>
      </c>
      <c r="E254">
        <v>2</v>
      </c>
      <c r="F254" t="s">
        <v>15</v>
      </c>
      <c r="G254" t="s">
        <v>1181</v>
      </c>
      <c r="H254" t="s">
        <v>1182</v>
      </c>
      <c r="I254">
        <v>7569</v>
      </c>
      <c r="J254" t="s">
        <v>18</v>
      </c>
      <c r="K254" t="s">
        <v>1183</v>
      </c>
      <c r="L254" t="s">
        <v>1184</v>
      </c>
      <c r="M254">
        <v>2</v>
      </c>
      <c r="N254">
        <v>0</v>
      </c>
      <c r="O254">
        <v>252</v>
      </c>
      <c r="P254" t="s">
        <v>7529</v>
      </c>
      <c r="Q254" t="s">
        <v>7528</v>
      </c>
      <c r="R254">
        <f t="shared" si="3"/>
        <v>1</v>
      </c>
    </row>
    <row r="255" spans="1:18" x14ac:dyDescent="0.25">
      <c r="A255" s="1">
        <v>253</v>
      </c>
      <c r="B255" t="s">
        <v>1192</v>
      </c>
      <c r="C255" t="s">
        <v>1193</v>
      </c>
      <c r="D255" t="s">
        <v>13406</v>
      </c>
      <c r="E255">
        <v>2</v>
      </c>
      <c r="F255" t="s">
        <v>286</v>
      </c>
      <c r="G255" t="s">
        <v>1194</v>
      </c>
      <c r="H255" t="s">
        <v>1195</v>
      </c>
      <c r="I255">
        <v>4291</v>
      </c>
      <c r="J255" t="s">
        <v>287</v>
      </c>
      <c r="K255" t="s">
        <v>1196</v>
      </c>
      <c r="L255" t="s">
        <v>1197</v>
      </c>
      <c r="M255">
        <v>2</v>
      </c>
      <c r="N255">
        <v>2</v>
      </c>
      <c r="O255">
        <v>253</v>
      </c>
      <c r="P255" t="s">
        <v>7527</v>
      </c>
      <c r="Q255" t="s">
        <v>7526</v>
      </c>
      <c r="R255">
        <f t="shared" si="3"/>
        <v>2</v>
      </c>
    </row>
    <row r="256" spans="1:18" x14ac:dyDescent="0.25">
      <c r="A256" s="1">
        <v>254</v>
      </c>
      <c r="B256" t="s">
        <v>1223</v>
      </c>
      <c r="C256" t="s">
        <v>1224</v>
      </c>
      <c r="D256" t="s">
        <v>13871</v>
      </c>
      <c r="E256">
        <v>2</v>
      </c>
      <c r="F256" t="s">
        <v>321</v>
      </c>
      <c r="G256" t="s">
        <v>1225</v>
      </c>
      <c r="H256" t="s">
        <v>1226</v>
      </c>
      <c r="I256">
        <v>12941</v>
      </c>
      <c r="J256" t="s">
        <v>324</v>
      </c>
      <c r="K256" t="s">
        <v>1227</v>
      </c>
      <c r="L256" t="s">
        <v>1228</v>
      </c>
      <c r="M256">
        <v>2</v>
      </c>
      <c r="N256">
        <v>2</v>
      </c>
      <c r="O256">
        <v>254</v>
      </c>
      <c r="P256" t="s">
        <v>7525</v>
      </c>
      <c r="Q256" t="s">
        <v>7524</v>
      </c>
      <c r="R256">
        <f t="shared" si="3"/>
        <v>2</v>
      </c>
    </row>
    <row r="257" spans="1:18" x14ac:dyDescent="0.25">
      <c r="A257" s="1">
        <v>255</v>
      </c>
      <c r="B257" t="s">
        <v>1271</v>
      </c>
      <c r="C257" t="s">
        <v>1272</v>
      </c>
      <c r="D257" t="s">
        <v>13407</v>
      </c>
      <c r="E257">
        <v>2</v>
      </c>
      <c r="F257" t="s">
        <v>187</v>
      </c>
      <c r="G257" t="s">
        <v>1273</v>
      </c>
      <c r="H257" t="s">
        <v>1274</v>
      </c>
      <c r="I257">
        <v>9674</v>
      </c>
      <c r="J257" t="s">
        <v>161</v>
      </c>
      <c r="K257" t="s">
        <v>1275</v>
      </c>
      <c r="L257" t="s">
        <v>1276</v>
      </c>
      <c r="M257">
        <v>2</v>
      </c>
      <c r="N257">
        <v>2</v>
      </c>
      <c r="O257">
        <v>255</v>
      </c>
      <c r="P257" t="s">
        <v>7523</v>
      </c>
      <c r="Q257" t="s">
        <v>7522</v>
      </c>
      <c r="R257">
        <f t="shared" si="3"/>
        <v>2</v>
      </c>
    </row>
    <row r="258" spans="1:18" x14ac:dyDescent="0.25">
      <c r="A258" s="1">
        <v>256</v>
      </c>
      <c r="B258" t="s">
        <v>1306</v>
      </c>
      <c r="C258" t="s">
        <v>1307</v>
      </c>
      <c r="D258" t="s">
        <v>13981</v>
      </c>
      <c r="E258">
        <v>2</v>
      </c>
      <c r="F258" t="s">
        <v>490</v>
      </c>
      <c r="G258" t="s">
        <v>1308</v>
      </c>
      <c r="H258" t="s">
        <v>1309</v>
      </c>
      <c r="I258">
        <v>25801</v>
      </c>
      <c r="J258" t="s">
        <v>473</v>
      </c>
      <c r="K258" t="s">
        <v>1310</v>
      </c>
      <c r="L258" t="s">
        <v>1311</v>
      </c>
      <c r="M258">
        <v>2</v>
      </c>
      <c r="N258">
        <v>2</v>
      </c>
      <c r="O258">
        <v>256</v>
      </c>
      <c r="P258" t="s">
        <v>7521</v>
      </c>
      <c r="Q258" t="s">
        <v>7520</v>
      </c>
      <c r="R258">
        <f t="shared" si="3"/>
        <v>3</v>
      </c>
    </row>
    <row r="259" spans="1:18" x14ac:dyDescent="0.25">
      <c r="A259" s="1">
        <v>257</v>
      </c>
      <c r="B259" t="s">
        <v>618</v>
      </c>
      <c r="C259" t="s">
        <v>1318</v>
      </c>
      <c r="D259" t="s">
        <v>13554</v>
      </c>
      <c r="E259">
        <v>2</v>
      </c>
      <c r="F259" t="s">
        <v>73</v>
      </c>
      <c r="G259" t="s">
        <v>1319</v>
      </c>
      <c r="H259" t="s">
        <v>621</v>
      </c>
      <c r="I259">
        <v>4820</v>
      </c>
      <c r="J259" t="s">
        <v>76</v>
      </c>
      <c r="K259" t="s">
        <v>1320</v>
      </c>
      <c r="L259" t="s">
        <v>1321</v>
      </c>
      <c r="M259">
        <v>2</v>
      </c>
      <c r="N259">
        <v>2</v>
      </c>
      <c r="O259">
        <v>257</v>
      </c>
      <c r="P259" t="s">
        <v>7519</v>
      </c>
      <c r="Q259" t="s">
        <v>7518</v>
      </c>
      <c r="R259">
        <f t="shared" ref="R259:R322" si="4">LEN(Q259)-LEN(SUBSTITUTE(Q259,"{",""))</f>
        <v>2</v>
      </c>
    </row>
    <row r="260" spans="1:18" x14ac:dyDescent="0.25">
      <c r="A260" s="1">
        <v>258</v>
      </c>
      <c r="B260" t="s">
        <v>1328</v>
      </c>
      <c r="C260" t="s">
        <v>1329</v>
      </c>
      <c r="D260" t="s">
        <v>13409</v>
      </c>
      <c r="E260">
        <v>2</v>
      </c>
      <c r="F260" t="s">
        <v>15</v>
      </c>
      <c r="G260" t="s">
        <v>1330</v>
      </c>
      <c r="H260" t="s">
        <v>1331</v>
      </c>
      <c r="I260">
        <v>6518</v>
      </c>
      <c r="J260" t="s">
        <v>18</v>
      </c>
      <c r="K260" t="s">
        <v>1332</v>
      </c>
      <c r="L260" t="s">
        <v>1333</v>
      </c>
      <c r="M260">
        <v>2</v>
      </c>
      <c r="N260">
        <v>2</v>
      </c>
      <c r="O260">
        <v>258</v>
      </c>
      <c r="P260" t="s">
        <v>7517</v>
      </c>
      <c r="Q260" t="s">
        <v>7516</v>
      </c>
      <c r="R260">
        <f t="shared" si="4"/>
        <v>2</v>
      </c>
    </row>
    <row r="261" spans="1:18" x14ac:dyDescent="0.25">
      <c r="A261" s="1">
        <v>259</v>
      </c>
      <c r="B261" t="s">
        <v>1408</v>
      </c>
      <c r="C261" t="s">
        <v>1409</v>
      </c>
      <c r="D261" t="s">
        <v>13152</v>
      </c>
      <c r="E261">
        <v>2</v>
      </c>
      <c r="F261" t="s">
        <v>198</v>
      </c>
      <c r="G261" t="s">
        <v>1410</v>
      </c>
      <c r="H261" t="s">
        <v>1411</v>
      </c>
      <c r="I261">
        <v>23483</v>
      </c>
      <c r="J261" t="s">
        <v>199</v>
      </c>
      <c r="K261" t="s">
        <v>1412</v>
      </c>
      <c r="L261" t="s">
        <v>1413</v>
      </c>
      <c r="M261">
        <v>2</v>
      </c>
      <c r="N261">
        <v>2</v>
      </c>
      <c r="O261">
        <v>259</v>
      </c>
      <c r="P261" t="s">
        <v>7515</v>
      </c>
      <c r="Q261" t="s">
        <v>7514</v>
      </c>
      <c r="R261">
        <f t="shared" si="4"/>
        <v>1</v>
      </c>
    </row>
    <row r="262" spans="1:18" x14ac:dyDescent="0.25">
      <c r="A262" s="1">
        <v>260</v>
      </c>
      <c r="B262" t="s">
        <v>1414</v>
      </c>
      <c r="C262" t="s">
        <v>1415</v>
      </c>
      <c r="D262" t="s">
        <v>13905</v>
      </c>
      <c r="E262">
        <v>2</v>
      </c>
      <c r="F262" t="s">
        <v>187</v>
      </c>
      <c r="G262" t="s">
        <v>1416</v>
      </c>
      <c r="H262" t="s">
        <v>1417</v>
      </c>
      <c r="I262">
        <v>18024</v>
      </c>
      <c r="J262" t="s">
        <v>161</v>
      </c>
      <c r="K262" t="s">
        <v>1418</v>
      </c>
      <c r="L262" t="s">
        <v>1419</v>
      </c>
      <c r="M262">
        <v>2</v>
      </c>
      <c r="N262">
        <v>0</v>
      </c>
      <c r="O262">
        <v>260</v>
      </c>
      <c r="P262" t="s">
        <v>7513</v>
      </c>
      <c r="Q262" t="s">
        <v>7512</v>
      </c>
      <c r="R262">
        <f t="shared" si="4"/>
        <v>1</v>
      </c>
    </row>
    <row r="263" spans="1:18" x14ac:dyDescent="0.25">
      <c r="A263" s="1">
        <v>261</v>
      </c>
      <c r="B263" t="s">
        <v>1420</v>
      </c>
      <c r="C263" t="s">
        <v>1421</v>
      </c>
      <c r="D263" t="s">
        <v>13412</v>
      </c>
      <c r="E263">
        <v>2</v>
      </c>
      <c r="F263" t="s">
        <v>31</v>
      </c>
      <c r="G263" t="s">
        <v>1422</v>
      </c>
      <c r="H263" t="s">
        <v>1423</v>
      </c>
      <c r="I263">
        <v>35579</v>
      </c>
      <c r="J263" t="s">
        <v>34</v>
      </c>
      <c r="K263" t="s">
        <v>1424</v>
      </c>
      <c r="L263" t="s">
        <v>1425</v>
      </c>
      <c r="M263">
        <v>2</v>
      </c>
      <c r="N263">
        <v>2</v>
      </c>
      <c r="O263">
        <v>261</v>
      </c>
      <c r="P263" t="s">
        <v>7511</v>
      </c>
      <c r="Q263" t="s">
        <v>7510</v>
      </c>
      <c r="R263">
        <f t="shared" si="4"/>
        <v>2</v>
      </c>
    </row>
    <row r="264" spans="1:18" x14ac:dyDescent="0.25">
      <c r="A264" s="1">
        <v>262</v>
      </c>
      <c r="B264" t="s">
        <v>1426</v>
      </c>
      <c r="C264" t="s">
        <v>1427</v>
      </c>
      <c r="D264" t="s">
        <v>13153</v>
      </c>
      <c r="E264">
        <v>2</v>
      </c>
      <c r="F264" t="s">
        <v>234</v>
      </c>
      <c r="G264" t="s">
        <v>1428</v>
      </c>
      <c r="H264" t="s">
        <v>1429</v>
      </c>
      <c r="I264">
        <v>981</v>
      </c>
      <c r="J264" t="s">
        <v>237</v>
      </c>
      <c r="K264" t="s">
        <v>1430</v>
      </c>
      <c r="L264" t="s">
        <v>1431</v>
      </c>
      <c r="M264">
        <v>2</v>
      </c>
      <c r="N264">
        <v>0</v>
      </c>
      <c r="O264">
        <v>262</v>
      </c>
      <c r="P264" t="s">
        <v>7509</v>
      </c>
      <c r="Q264" t="s">
        <v>7508</v>
      </c>
      <c r="R264">
        <f t="shared" si="4"/>
        <v>1</v>
      </c>
    </row>
    <row r="265" spans="1:18" x14ac:dyDescent="0.25">
      <c r="A265" s="1">
        <v>263</v>
      </c>
      <c r="B265" t="s">
        <v>1442</v>
      </c>
      <c r="C265" t="s">
        <v>1443</v>
      </c>
      <c r="D265" t="s">
        <v>13413</v>
      </c>
      <c r="E265">
        <v>2</v>
      </c>
      <c r="F265" t="s">
        <v>187</v>
      </c>
      <c r="G265" t="s">
        <v>1444</v>
      </c>
      <c r="H265" t="s">
        <v>1445</v>
      </c>
      <c r="I265">
        <v>1675</v>
      </c>
      <c r="J265" t="s">
        <v>161</v>
      </c>
      <c r="K265" t="s">
        <v>1446</v>
      </c>
      <c r="L265" t="s">
        <v>1447</v>
      </c>
      <c r="M265">
        <v>2</v>
      </c>
      <c r="N265">
        <v>0</v>
      </c>
      <c r="O265">
        <v>263</v>
      </c>
      <c r="P265" t="s">
        <v>7507</v>
      </c>
      <c r="Q265" t="s">
        <v>7506</v>
      </c>
      <c r="R265">
        <f t="shared" si="4"/>
        <v>2</v>
      </c>
    </row>
    <row r="266" spans="1:18" x14ac:dyDescent="0.25">
      <c r="A266" s="1">
        <v>264</v>
      </c>
      <c r="B266" t="s">
        <v>1502</v>
      </c>
      <c r="C266" t="s">
        <v>1503</v>
      </c>
      <c r="D266" t="s">
        <v>13557</v>
      </c>
      <c r="E266">
        <v>2</v>
      </c>
      <c r="F266" t="s">
        <v>321</v>
      </c>
      <c r="G266" t="s">
        <v>1504</v>
      </c>
      <c r="H266" t="s">
        <v>1505</v>
      </c>
      <c r="I266">
        <v>82513</v>
      </c>
      <c r="J266" t="s">
        <v>324</v>
      </c>
      <c r="K266" t="s">
        <v>1506</v>
      </c>
      <c r="L266" t="s">
        <v>1507</v>
      </c>
      <c r="M266">
        <v>2</v>
      </c>
      <c r="N266">
        <v>0</v>
      </c>
      <c r="O266">
        <v>264</v>
      </c>
      <c r="P266" t="s">
        <v>7505</v>
      </c>
      <c r="Q266" t="s">
        <v>7504</v>
      </c>
      <c r="R266">
        <f t="shared" si="4"/>
        <v>1</v>
      </c>
    </row>
    <row r="267" spans="1:18" x14ac:dyDescent="0.25">
      <c r="A267" s="1">
        <v>265</v>
      </c>
      <c r="B267" t="s">
        <v>1566</v>
      </c>
      <c r="C267" t="s">
        <v>1567</v>
      </c>
      <c r="D267" t="s">
        <v>13154</v>
      </c>
      <c r="E267">
        <v>2</v>
      </c>
      <c r="F267" t="s">
        <v>117</v>
      </c>
      <c r="G267" t="s">
        <v>1568</v>
      </c>
      <c r="H267" t="s">
        <v>1569</v>
      </c>
      <c r="I267">
        <v>2306</v>
      </c>
      <c r="J267" t="s">
        <v>120</v>
      </c>
      <c r="K267" t="s">
        <v>1570</v>
      </c>
      <c r="L267" t="s">
        <v>1571</v>
      </c>
      <c r="M267">
        <v>2</v>
      </c>
      <c r="N267">
        <v>0</v>
      </c>
      <c r="O267">
        <v>265</v>
      </c>
      <c r="P267" t="s">
        <v>7503</v>
      </c>
      <c r="Q267" t="s">
        <v>7502</v>
      </c>
      <c r="R267">
        <f t="shared" si="4"/>
        <v>1</v>
      </c>
    </row>
    <row r="268" spans="1:18" x14ac:dyDescent="0.25">
      <c r="A268" s="1">
        <v>266</v>
      </c>
      <c r="B268" t="s">
        <v>1590</v>
      </c>
      <c r="C268" t="s">
        <v>1591</v>
      </c>
      <c r="D268" t="s">
        <v>13558</v>
      </c>
      <c r="E268">
        <v>2</v>
      </c>
      <c r="F268" t="s">
        <v>280</v>
      </c>
      <c r="G268" t="s">
        <v>1592</v>
      </c>
      <c r="H268" t="s">
        <v>1593</v>
      </c>
      <c r="I268">
        <v>4970</v>
      </c>
      <c r="J268" t="s">
        <v>283</v>
      </c>
      <c r="K268" t="s">
        <v>1594</v>
      </c>
      <c r="L268" t="s">
        <v>1595</v>
      </c>
      <c r="M268">
        <v>2</v>
      </c>
      <c r="N268">
        <v>2</v>
      </c>
      <c r="O268">
        <v>266</v>
      </c>
      <c r="P268" t="s">
        <v>7501</v>
      </c>
      <c r="Q268" t="s">
        <v>7500</v>
      </c>
      <c r="R268">
        <f t="shared" si="4"/>
        <v>1</v>
      </c>
    </row>
    <row r="269" spans="1:18" x14ac:dyDescent="0.25">
      <c r="A269" s="1">
        <v>267</v>
      </c>
      <c r="B269" t="s">
        <v>1596</v>
      </c>
      <c r="C269" t="s">
        <v>1597</v>
      </c>
      <c r="D269" t="s">
        <v>13415</v>
      </c>
      <c r="E269">
        <v>2</v>
      </c>
      <c r="F269" t="s">
        <v>187</v>
      </c>
      <c r="G269" t="s">
        <v>1598</v>
      </c>
      <c r="H269" t="s">
        <v>1599</v>
      </c>
      <c r="I269">
        <v>2810</v>
      </c>
      <c r="J269" t="s">
        <v>161</v>
      </c>
      <c r="K269" t="s">
        <v>1600</v>
      </c>
      <c r="L269" t="s">
        <v>1601</v>
      </c>
      <c r="M269">
        <v>2</v>
      </c>
      <c r="N269">
        <v>6</v>
      </c>
      <c r="O269">
        <v>267</v>
      </c>
      <c r="P269" t="s">
        <v>7499</v>
      </c>
      <c r="Q269" t="s">
        <v>7498</v>
      </c>
      <c r="R269">
        <f t="shared" si="4"/>
        <v>2</v>
      </c>
    </row>
    <row r="270" spans="1:18" x14ac:dyDescent="0.25">
      <c r="A270" s="1">
        <v>268</v>
      </c>
      <c r="B270" t="s">
        <v>1606</v>
      </c>
      <c r="C270" t="s">
        <v>1607</v>
      </c>
      <c r="D270" t="s">
        <v>13416</v>
      </c>
      <c r="E270">
        <v>2</v>
      </c>
      <c r="F270" t="s">
        <v>15</v>
      </c>
      <c r="G270" t="s">
        <v>1608</v>
      </c>
      <c r="H270" t="s">
        <v>1609</v>
      </c>
      <c r="I270">
        <v>3280</v>
      </c>
      <c r="J270" t="s">
        <v>18</v>
      </c>
      <c r="K270" t="s">
        <v>1610</v>
      </c>
      <c r="L270" t="s">
        <v>1611</v>
      </c>
      <c r="M270">
        <v>2</v>
      </c>
      <c r="N270">
        <v>2</v>
      </c>
      <c r="O270">
        <v>268</v>
      </c>
      <c r="P270" t="s">
        <v>7497</v>
      </c>
      <c r="Q270" t="s">
        <v>7496</v>
      </c>
      <c r="R270">
        <f t="shared" si="4"/>
        <v>2</v>
      </c>
    </row>
    <row r="271" spans="1:18" x14ac:dyDescent="0.25">
      <c r="A271" s="1">
        <v>269</v>
      </c>
      <c r="B271" t="s">
        <v>1641</v>
      </c>
      <c r="C271" t="s">
        <v>1642</v>
      </c>
      <c r="D271" t="s">
        <v>13155</v>
      </c>
      <c r="E271">
        <v>2</v>
      </c>
      <c r="F271" t="s">
        <v>15</v>
      </c>
      <c r="G271" t="s">
        <v>1643</v>
      </c>
      <c r="H271" t="s">
        <v>1644</v>
      </c>
      <c r="I271">
        <v>8452</v>
      </c>
      <c r="J271" t="s">
        <v>18</v>
      </c>
      <c r="K271" t="s">
        <v>1645</v>
      </c>
      <c r="L271" t="s">
        <v>1646</v>
      </c>
      <c r="M271">
        <v>2</v>
      </c>
      <c r="N271">
        <v>4</v>
      </c>
      <c r="O271">
        <v>269</v>
      </c>
      <c r="P271" t="s">
        <v>7495</v>
      </c>
      <c r="Q271" t="s">
        <v>7494</v>
      </c>
      <c r="R271">
        <f t="shared" si="4"/>
        <v>1</v>
      </c>
    </row>
    <row r="272" spans="1:18" x14ac:dyDescent="0.25">
      <c r="A272" s="1">
        <v>270</v>
      </c>
      <c r="B272" t="s">
        <v>1389</v>
      </c>
      <c r="C272" t="s">
        <v>1653</v>
      </c>
      <c r="D272" t="s">
        <v>13418</v>
      </c>
      <c r="E272">
        <v>2</v>
      </c>
      <c r="F272" t="s">
        <v>39</v>
      </c>
      <c r="G272" t="s">
        <v>1654</v>
      </c>
      <c r="H272" t="s">
        <v>1392</v>
      </c>
      <c r="I272">
        <v>5802</v>
      </c>
      <c r="J272" t="s">
        <v>42</v>
      </c>
      <c r="K272" t="s">
        <v>1655</v>
      </c>
      <c r="L272" t="s">
        <v>1656</v>
      </c>
      <c r="M272">
        <v>2</v>
      </c>
      <c r="N272">
        <v>5</v>
      </c>
      <c r="O272">
        <v>270</v>
      </c>
      <c r="P272" t="s">
        <v>7493</v>
      </c>
      <c r="Q272" t="s">
        <v>7492</v>
      </c>
      <c r="R272">
        <f t="shared" si="4"/>
        <v>2</v>
      </c>
    </row>
    <row r="273" spans="1:18" x14ac:dyDescent="0.25">
      <c r="A273" s="1">
        <v>271</v>
      </c>
      <c r="B273" t="s">
        <v>1657</v>
      </c>
      <c r="C273" t="s">
        <v>1658</v>
      </c>
      <c r="D273" t="s">
        <v>13419</v>
      </c>
      <c r="E273">
        <v>2</v>
      </c>
      <c r="F273" t="s">
        <v>286</v>
      </c>
      <c r="G273" t="s">
        <v>1659</v>
      </c>
      <c r="H273" t="s">
        <v>1660</v>
      </c>
      <c r="I273">
        <v>5243</v>
      </c>
      <c r="J273" t="s">
        <v>287</v>
      </c>
      <c r="K273" t="s">
        <v>1661</v>
      </c>
      <c r="L273" t="s">
        <v>1662</v>
      </c>
      <c r="M273">
        <v>2</v>
      </c>
      <c r="N273">
        <v>0</v>
      </c>
      <c r="O273">
        <v>271</v>
      </c>
      <c r="P273" t="s">
        <v>7491</v>
      </c>
      <c r="Q273" t="s">
        <v>7490</v>
      </c>
      <c r="R273">
        <f t="shared" si="4"/>
        <v>2</v>
      </c>
    </row>
    <row r="274" spans="1:18" x14ac:dyDescent="0.25">
      <c r="A274" s="1">
        <v>272</v>
      </c>
      <c r="B274" t="s">
        <v>1663</v>
      </c>
      <c r="C274" t="s">
        <v>1664</v>
      </c>
      <c r="D274" t="s">
        <v>13156</v>
      </c>
      <c r="E274">
        <v>2</v>
      </c>
      <c r="F274" t="s">
        <v>286</v>
      </c>
      <c r="G274" t="s">
        <v>1665</v>
      </c>
      <c r="H274" t="s">
        <v>1666</v>
      </c>
      <c r="I274">
        <v>28302</v>
      </c>
      <c r="J274" t="s">
        <v>287</v>
      </c>
      <c r="K274" t="s">
        <v>1667</v>
      </c>
      <c r="L274" t="s">
        <v>1668</v>
      </c>
      <c r="M274">
        <v>2</v>
      </c>
      <c r="N274">
        <v>2</v>
      </c>
      <c r="O274">
        <v>272</v>
      </c>
      <c r="P274" t="s">
        <v>7489</v>
      </c>
      <c r="Q274" t="s">
        <v>7488</v>
      </c>
      <c r="R274">
        <f t="shared" si="4"/>
        <v>1</v>
      </c>
    </row>
    <row r="275" spans="1:18" x14ac:dyDescent="0.25">
      <c r="A275" s="1">
        <v>273</v>
      </c>
      <c r="B275" t="s">
        <v>1675</v>
      </c>
      <c r="C275" t="s">
        <v>1676</v>
      </c>
      <c r="D275" t="s">
        <v>14028</v>
      </c>
      <c r="E275">
        <v>2</v>
      </c>
      <c r="F275" t="s">
        <v>39</v>
      </c>
      <c r="G275" t="s">
        <v>1677</v>
      </c>
      <c r="H275" t="s">
        <v>1678</v>
      </c>
      <c r="I275">
        <v>3796</v>
      </c>
      <c r="J275" t="s">
        <v>42</v>
      </c>
      <c r="K275" t="s">
        <v>1679</v>
      </c>
      <c r="L275" t="s">
        <v>1680</v>
      </c>
      <c r="M275">
        <v>2</v>
      </c>
      <c r="N275">
        <v>2</v>
      </c>
      <c r="O275">
        <v>273</v>
      </c>
      <c r="P275" t="s">
        <v>7487</v>
      </c>
      <c r="Q275" t="s">
        <v>7486</v>
      </c>
      <c r="R275">
        <f t="shared" si="4"/>
        <v>2</v>
      </c>
    </row>
    <row r="276" spans="1:18" x14ac:dyDescent="0.25">
      <c r="A276" s="1">
        <v>274</v>
      </c>
      <c r="B276" t="s">
        <v>1681</v>
      </c>
      <c r="C276" t="s">
        <v>1682</v>
      </c>
      <c r="D276" t="s">
        <v>13561</v>
      </c>
      <c r="E276">
        <v>2</v>
      </c>
      <c r="F276" t="s">
        <v>15</v>
      </c>
      <c r="G276" t="s">
        <v>1683</v>
      </c>
      <c r="H276" t="s">
        <v>1684</v>
      </c>
      <c r="I276">
        <v>12313</v>
      </c>
      <c r="J276" t="s">
        <v>18</v>
      </c>
      <c r="K276" t="s">
        <v>1685</v>
      </c>
      <c r="L276" t="s">
        <v>1686</v>
      </c>
      <c r="M276">
        <v>2</v>
      </c>
      <c r="N276">
        <v>2</v>
      </c>
      <c r="O276">
        <v>274</v>
      </c>
      <c r="P276" t="s">
        <v>7485</v>
      </c>
      <c r="Q276" t="s">
        <v>7484</v>
      </c>
      <c r="R276">
        <f t="shared" si="4"/>
        <v>1</v>
      </c>
    </row>
    <row r="277" spans="1:18" x14ac:dyDescent="0.25">
      <c r="A277" s="1">
        <v>275</v>
      </c>
      <c r="B277" t="s">
        <v>1711</v>
      </c>
      <c r="C277" t="s">
        <v>1712</v>
      </c>
      <c r="D277" t="s">
        <v>13420</v>
      </c>
      <c r="E277">
        <v>2</v>
      </c>
      <c r="F277" t="s">
        <v>39</v>
      </c>
      <c r="G277" t="s">
        <v>1713</v>
      </c>
      <c r="H277" t="s">
        <v>1714</v>
      </c>
      <c r="I277">
        <v>2353</v>
      </c>
      <c r="J277" t="s">
        <v>42</v>
      </c>
      <c r="K277" t="s">
        <v>1715</v>
      </c>
      <c r="L277" t="s">
        <v>1716</v>
      </c>
      <c r="M277">
        <v>2</v>
      </c>
      <c r="N277">
        <v>2</v>
      </c>
      <c r="O277">
        <v>275</v>
      </c>
      <c r="P277" t="s">
        <v>7483</v>
      </c>
      <c r="Q277" t="s">
        <v>7482</v>
      </c>
      <c r="R277">
        <f t="shared" si="4"/>
        <v>2</v>
      </c>
    </row>
    <row r="278" spans="1:18" x14ac:dyDescent="0.25">
      <c r="A278" s="1">
        <v>276</v>
      </c>
      <c r="B278" t="s">
        <v>1729</v>
      </c>
      <c r="C278" t="s">
        <v>1730</v>
      </c>
      <c r="D278" t="s">
        <v>13421</v>
      </c>
      <c r="E278">
        <v>2</v>
      </c>
      <c r="F278" t="s">
        <v>1731</v>
      </c>
      <c r="G278" t="s">
        <v>1732</v>
      </c>
      <c r="H278" t="s">
        <v>1733</v>
      </c>
      <c r="I278">
        <v>1469</v>
      </c>
      <c r="J278" t="s">
        <v>1734</v>
      </c>
      <c r="K278" t="s">
        <v>1735</v>
      </c>
      <c r="L278" t="s">
        <v>1736</v>
      </c>
      <c r="M278">
        <v>2</v>
      </c>
      <c r="N278">
        <v>0</v>
      </c>
      <c r="O278">
        <v>276</v>
      </c>
      <c r="P278" t="s">
        <v>7481</v>
      </c>
      <c r="Q278" t="s">
        <v>7480</v>
      </c>
      <c r="R278">
        <f t="shared" si="4"/>
        <v>2</v>
      </c>
    </row>
    <row r="279" spans="1:18" x14ac:dyDescent="0.25">
      <c r="A279" s="1">
        <v>277</v>
      </c>
      <c r="B279" t="s">
        <v>1749</v>
      </c>
      <c r="C279" t="s">
        <v>1750</v>
      </c>
      <c r="D279" t="s">
        <v>13873</v>
      </c>
      <c r="E279">
        <v>2</v>
      </c>
      <c r="F279" t="s">
        <v>187</v>
      </c>
      <c r="G279" t="s">
        <v>1751</v>
      </c>
      <c r="H279" t="s">
        <v>1752</v>
      </c>
      <c r="I279">
        <v>6979</v>
      </c>
      <c r="J279" t="s">
        <v>161</v>
      </c>
      <c r="K279" t="s">
        <v>1753</v>
      </c>
      <c r="L279" t="s">
        <v>1754</v>
      </c>
      <c r="M279">
        <v>2</v>
      </c>
      <c r="N279">
        <v>2</v>
      </c>
      <c r="O279">
        <v>277</v>
      </c>
      <c r="P279" t="s">
        <v>7479</v>
      </c>
      <c r="Q279" t="s">
        <v>7478</v>
      </c>
      <c r="R279">
        <f t="shared" si="4"/>
        <v>2</v>
      </c>
    </row>
    <row r="280" spans="1:18" x14ac:dyDescent="0.25">
      <c r="A280" s="1">
        <v>278</v>
      </c>
      <c r="B280" t="s">
        <v>65</v>
      </c>
      <c r="C280" t="s">
        <v>1755</v>
      </c>
      <c r="D280" t="s">
        <v>13422</v>
      </c>
      <c r="E280">
        <v>2</v>
      </c>
      <c r="F280" t="s">
        <v>73</v>
      </c>
      <c r="G280" t="s">
        <v>1756</v>
      </c>
      <c r="H280" t="s">
        <v>68</v>
      </c>
      <c r="I280">
        <v>1855</v>
      </c>
      <c r="J280" t="s">
        <v>76</v>
      </c>
      <c r="K280" t="s">
        <v>1757</v>
      </c>
      <c r="L280" t="s">
        <v>1758</v>
      </c>
      <c r="M280">
        <v>2</v>
      </c>
      <c r="N280">
        <v>2</v>
      </c>
      <c r="O280">
        <v>278</v>
      </c>
      <c r="P280" t="s">
        <v>7477</v>
      </c>
      <c r="Q280" t="s">
        <v>7476</v>
      </c>
      <c r="R280">
        <f t="shared" si="4"/>
        <v>2</v>
      </c>
    </row>
    <row r="281" spans="1:18" x14ac:dyDescent="0.25">
      <c r="A281" s="1">
        <v>279</v>
      </c>
      <c r="B281" t="s">
        <v>1775</v>
      </c>
      <c r="C281" t="s">
        <v>1776</v>
      </c>
      <c r="D281" t="s">
        <v>13563</v>
      </c>
      <c r="E281">
        <v>2</v>
      </c>
      <c r="F281" t="s">
        <v>15</v>
      </c>
      <c r="G281" t="s">
        <v>1777</v>
      </c>
      <c r="H281" t="s">
        <v>1778</v>
      </c>
      <c r="I281">
        <v>686</v>
      </c>
      <c r="J281" t="s">
        <v>18</v>
      </c>
      <c r="K281" t="s">
        <v>1779</v>
      </c>
      <c r="L281" t="s">
        <v>1780</v>
      </c>
      <c r="M281">
        <v>2</v>
      </c>
      <c r="N281">
        <v>0</v>
      </c>
      <c r="O281">
        <v>279</v>
      </c>
      <c r="P281" t="s">
        <v>7475</v>
      </c>
      <c r="Q281" t="s">
        <v>7474</v>
      </c>
      <c r="R281">
        <f t="shared" si="4"/>
        <v>1</v>
      </c>
    </row>
    <row r="282" spans="1:18" x14ac:dyDescent="0.25">
      <c r="A282" s="1">
        <v>280</v>
      </c>
      <c r="B282" t="s">
        <v>1793</v>
      </c>
      <c r="C282" t="s">
        <v>1794</v>
      </c>
      <c r="D282" t="s">
        <v>14067</v>
      </c>
      <c r="E282">
        <v>2</v>
      </c>
      <c r="F282" t="s">
        <v>39</v>
      </c>
      <c r="G282" t="s">
        <v>1795</v>
      </c>
      <c r="H282" t="s">
        <v>1796</v>
      </c>
      <c r="I282">
        <v>4995</v>
      </c>
      <c r="J282" t="s">
        <v>42</v>
      </c>
      <c r="K282" t="s">
        <v>1797</v>
      </c>
      <c r="L282" t="s">
        <v>1798</v>
      </c>
      <c r="M282">
        <v>2</v>
      </c>
      <c r="N282">
        <v>2</v>
      </c>
      <c r="O282">
        <v>280</v>
      </c>
      <c r="P282" t="s">
        <v>7473</v>
      </c>
      <c r="Q282" t="s">
        <v>7472</v>
      </c>
      <c r="R282">
        <f t="shared" si="4"/>
        <v>2</v>
      </c>
    </row>
    <row r="283" spans="1:18" x14ac:dyDescent="0.25">
      <c r="A283" s="1">
        <v>281</v>
      </c>
      <c r="B283" t="s">
        <v>948</v>
      </c>
      <c r="C283" t="s">
        <v>1805</v>
      </c>
      <c r="D283" t="s">
        <v>13424</v>
      </c>
      <c r="E283">
        <v>2</v>
      </c>
      <c r="F283" t="s">
        <v>73</v>
      </c>
      <c r="G283" t="s">
        <v>1806</v>
      </c>
      <c r="H283" t="s">
        <v>951</v>
      </c>
      <c r="I283">
        <v>872</v>
      </c>
      <c r="J283" t="s">
        <v>76</v>
      </c>
      <c r="K283" t="s">
        <v>1807</v>
      </c>
      <c r="L283" t="s">
        <v>1808</v>
      </c>
      <c r="M283">
        <v>2</v>
      </c>
      <c r="N283">
        <v>2</v>
      </c>
      <c r="O283">
        <v>281</v>
      </c>
      <c r="P283" t="s">
        <v>7471</v>
      </c>
      <c r="Q283" t="s">
        <v>7470</v>
      </c>
      <c r="R283">
        <f t="shared" si="4"/>
        <v>2</v>
      </c>
    </row>
    <row r="284" spans="1:18" x14ac:dyDescent="0.25">
      <c r="A284" s="1">
        <v>282</v>
      </c>
      <c r="B284" t="s">
        <v>1809</v>
      </c>
      <c r="C284" t="s">
        <v>1810</v>
      </c>
      <c r="D284" t="s">
        <v>13425</v>
      </c>
      <c r="E284">
        <v>2</v>
      </c>
      <c r="F284" t="s">
        <v>31</v>
      </c>
      <c r="G284" t="s">
        <v>1811</v>
      </c>
      <c r="H284" t="s">
        <v>1812</v>
      </c>
      <c r="I284">
        <v>28483</v>
      </c>
      <c r="J284" t="s">
        <v>34</v>
      </c>
      <c r="K284" t="s">
        <v>1813</v>
      </c>
      <c r="L284" t="s">
        <v>1814</v>
      </c>
      <c r="M284">
        <v>2</v>
      </c>
      <c r="N284">
        <v>2</v>
      </c>
      <c r="O284">
        <v>282</v>
      </c>
      <c r="P284" t="s">
        <v>7469</v>
      </c>
      <c r="Q284" t="s">
        <v>7468</v>
      </c>
      <c r="R284">
        <f t="shared" si="4"/>
        <v>2</v>
      </c>
    </row>
    <row r="285" spans="1:18" x14ac:dyDescent="0.25">
      <c r="A285" s="1">
        <v>283</v>
      </c>
      <c r="B285" t="s">
        <v>1822</v>
      </c>
      <c r="C285" t="s">
        <v>1823</v>
      </c>
      <c r="D285" t="s">
        <v>14029</v>
      </c>
      <c r="E285">
        <v>2</v>
      </c>
      <c r="F285" t="s">
        <v>158</v>
      </c>
      <c r="G285" t="s">
        <v>1824</v>
      </c>
      <c r="H285" t="s">
        <v>1825</v>
      </c>
      <c r="I285">
        <v>11114</v>
      </c>
      <c r="J285" t="s">
        <v>161</v>
      </c>
      <c r="K285" t="s">
        <v>1826</v>
      </c>
      <c r="L285" t="s">
        <v>1827</v>
      </c>
      <c r="M285">
        <v>2</v>
      </c>
      <c r="N285">
        <v>2</v>
      </c>
      <c r="O285">
        <v>283</v>
      </c>
      <c r="P285" t="s">
        <v>7467</v>
      </c>
      <c r="Q285" t="s">
        <v>7466</v>
      </c>
      <c r="R285">
        <f t="shared" si="4"/>
        <v>2</v>
      </c>
    </row>
    <row r="286" spans="1:18" x14ac:dyDescent="0.25">
      <c r="A286" s="1">
        <v>284</v>
      </c>
      <c r="B286" t="s">
        <v>1834</v>
      </c>
      <c r="C286" t="s">
        <v>1835</v>
      </c>
      <c r="D286" t="s">
        <v>13426</v>
      </c>
      <c r="E286">
        <v>2</v>
      </c>
      <c r="F286" t="s">
        <v>1836</v>
      </c>
      <c r="G286" t="s">
        <v>1837</v>
      </c>
      <c r="H286" t="s">
        <v>1838</v>
      </c>
      <c r="I286">
        <v>3958</v>
      </c>
      <c r="J286" t="s">
        <v>1839</v>
      </c>
      <c r="K286" t="s">
        <v>1840</v>
      </c>
      <c r="L286" t="s">
        <v>1841</v>
      </c>
      <c r="M286">
        <v>2</v>
      </c>
      <c r="N286">
        <v>2</v>
      </c>
      <c r="O286">
        <v>284</v>
      </c>
      <c r="P286" t="s">
        <v>7465</v>
      </c>
      <c r="Q286" t="s">
        <v>7464</v>
      </c>
      <c r="R286">
        <f t="shared" si="4"/>
        <v>2</v>
      </c>
    </row>
    <row r="287" spans="1:18" x14ac:dyDescent="0.25">
      <c r="A287" s="1">
        <v>285</v>
      </c>
      <c r="B287" t="s">
        <v>1854</v>
      </c>
      <c r="C287" t="s">
        <v>1855</v>
      </c>
      <c r="D287" t="s">
        <v>14083</v>
      </c>
      <c r="E287">
        <v>2</v>
      </c>
      <c r="F287" t="s">
        <v>73</v>
      </c>
      <c r="G287" t="s">
        <v>1856</v>
      </c>
      <c r="H287" t="s">
        <v>1857</v>
      </c>
      <c r="I287">
        <v>202</v>
      </c>
      <c r="J287" t="s">
        <v>76</v>
      </c>
      <c r="K287" t="s">
        <v>1858</v>
      </c>
      <c r="L287" t="s">
        <v>1859</v>
      </c>
      <c r="M287">
        <v>2</v>
      </c>
      <c r="N287">
        <v>2</v>
      </c>
      <c r="O287">
        <v>285</v>
      </c>
      <c r="P287" t="s">
        <v>7463</v>
      </c>
      <c r="Q287" t="s">
        <v>7462</v>
      </c>
      <c r="R287">
        <f t="shared" si="4"/>
        <v>4</v>
      </c>
    </row>
    <row r="288" spans="1:18" x14ac:dyDescent="0.25">
      <c r="A288" s="1">
        <v>286</v>
      </c>
      <c r="B288" t="s">
        <v>426</v>
      </c>
      <c r="C288" t="s">
        <v>1860</v>
      </c>
      <c r="D288" t="s">
        <v>13875</v>
      </c>
      <c r="E288">
        <v>2</v>
      </c>
      <c r="F288" t="s">
        <v>234</v>
      </c>
      <c r="G288" t="s">
        <v>1861</v>
      </c>
      <c r="H288" t="s">
        <v>427</v>
      </c>
      <c r="I288">
        <v>694</v>
      </c>
      <c r="J288" t="s">
        <v>237</v>
      </c>
      <c r="K288" t="s">
        <v>1862</v>
      </c>
      <c r="L288" t="s">
        <v>1863</v>
      </c>
      <c r="M288">
        <v>2</v>
      </c>
      <c r="N288">
        <v>2</v>
      </c>
      <c r="O288">
        <v>286</v>
      </c>
      <c r="P288" t="s">
        <v>7461</v>
      </c>
      <c r="Q288" t="s">
        <v>7460</v>
      </c>
      <c r="R288">
        <f t="shared" si="4"/>
        <v>2</v>
      </c>
    </row>
    <row r="289" spans="1:18" x14ac:dyDescent="0.25">
      <c r="A289" s="1">
        <v>287</v>
      </c>
      <c r="B289" t="s">
        <v>1870</v>
      </c>
      <c r="C289" t="s">
        <v>1871</v>
      </c>
      <c r="D289" t="s">
        <v>13564</v>
      </c>
      <c r="E289">
        <v>2</v>
      </c>
      <c r="F289" t="s">
        <v>15</v>
      </c>
      <c r="G289" t="s">
        <v>1872</v>
      </c>
      <c r="H289" t="s">
        <v>1873</v>
      </c>
      <c r="I289">
        <v>699</v>
      </c>
      <c r="J289" t="s">
        <v>18</v>
      </c>
      <c r="K289" t="s">
        <v>1874</v>
      </c>
      <c r="L289" t="s">
        <v>1875</v>
      </c>
      <c r="M289">
        <v>2</v>
      </c>
      <c r="N289">
        <v>2</v>
      </c>
      <c r="O289">
        <v>287</v>
      </c>
      <c r="P289" t="s">
        <v>7459</v>
      </c>
      <c r="Q289" t="s">
        <v>7458</v>
      </c>
      <c r="R289">
        <f t="shared" si="4"/>
        <v>1</v>
      </c>
    </row>
    <row r="290" spans="1:18" x14ac:dyDescent="0.25">
      <c r="A290" s="1">
        <v>288</v>
      </c>
      <c r="B290" t="s">
        <v>1876</v>
      </c>
      <c r="C290" t="s">
        <v>1877</v>
      </c>
      <c r="D290" t="s">
        <v>13428</v>
      </c>
      <c r="E290">
        <v>2</v>
      </c>
      <c r="F290" t="s">
        <v>15</v>
      </c>
      <c r="G290" t="s">
        <v>1878</v>
      </c>
      <c r="H290" t="s">
        <v>1879</v>
      </c>
      <c r="I290">
        <v>4205</v>
      </c>
      <c r="J290" t="s">
        <v>18</v>
      </c>
      <c r="K290" t="s">
        <v>1880</v>
      </c>
      <c r="L290" t="s">
        <v>1881</v>
      </c>
      <c r="M290">
        <v>2</v>
      </c>
      <c r="N290">
        <v>2</v>
      </c>
      <c r="O290">
        <v>288</v>
      </c>
      <c r="P290" t="s">
        <v>7457</v>
      </c>
      <c r="Q290" t="s">
        <v>7456</v>
      </c>
      <c r="R290">
        <f t="shared" si="4"/>
        <v>2</v>
      </c>
    </row>
    <row r="291" spans="1:18" x14ac:dyDescent="0.25">
      <c r="A291" s="1">
        <v>289</v>
      </c>
      <c r="B291" t="s">
        <v>1894</v>
      </c>
      <c r="C291" t="s">
        <v>1895</v>
      </c>
      <c r="D291" t="s">
        <v>13158</v>
      </c>
      <c r="E291">
        <v>2</v>
      </c>
      <c r="F291" t="s">
        <v>329</v>
      </c>
      <c r="G291" t="s">
        <v>1896</v>
      </c>
      <c r="H291" t="s">
        <v>1897</v>
      </c>
      <c r="I291">
        <v>38266</v>
      </c>
      <c r="J291" t="s">
        <v>324</v>
      </c>
      <c r="K291" t="s">
        <v>1898</v>
      </c>
      <c r="L291" t="s">
        <v>1899</v>
      </c>
      <c r="M291">
        <v>2</v>
      </c>
      <c r="N291">
        <v>0</v>
      </c>
      <c r="O291">
        <v>289</v>
      </c>
      <c r="P291" t="s">
        <v>7455</v>
      </c>
      <c r="Q291" t="s">
        <v>7454</v>
      </c>
      <c r="R291">
        <f t="shared" si="4"/>
        <v>1</v>
      </c>
    </row>
    <row r="292" spans="1:18" x14ac:dyDescent="0.25">
      <c r="A292" s="1">
        <v>290</v>
      </c>
      <c r="B292" t="s">
        <v>1906</v>
      </c>
      <c r="C292" t="s">
        <v>1907</v>
      </c>
      <c r="D292" t="s">
        <v>13876</v>
      </c>
      <c r="E292">
        <v>2</v>
      </c>
      <c r="F292" t="s">
        <v>117</v>
      </c>
      <c r="G292" t="s">
        <v>1908</v>
      </c>
      <c r="H292" t="s">
        <v>1909</v>
      </c>
      <c r="I292">
        <v>1333</v>
      </c>
      <c r="J292" t="s">
        <v>120</v>
      </c>
      <c r="K292" t="s">
        <v>1910</v>
      </c>
      <c r="L292" t="s">
        <v>1911</v>
      </c>
      <c r="M292">
        <v>2</v>
      </c>
      <c r="N292">
        <v>2</v>
      </c>
      <c r="O292">
        <v>290</v>
      </c>
      <c r="P292" t="s">
        <v>7453</v>
      </c>
      <c r="Q292" t="s">
        <v>7452</v>
      </c>
      <c r="R292">
        <f t="shared" si="4"/>
        <v>2</v>
      </c>
    </row>
    <row r="293" spans="1:18" x14ac:dyDescent="0.25">
      <c r="A293" s="1">
        <v>291</v>
      </c>
      <c r="B293" t="s">
        <v>1924</v>
      </c>
      <c r="C293" t="s">
        <v>1925</v>
      </c>
      <c r="D293" t="s">
        <v>13159</v>
      </c>
      <c r="E293">
        <v>2</v>
      </c>
      <c r="F293" t="s">
        <v>198</v>
      </c>
      <c r="G293" t="s">
        <v>1926</v>
      </c>
      <c r="H293" t="s">
        <v>1927</v>
      </c>
      <c r="I293">
        <v>23883</v>
      </c>
      <c r="J293" t="s">
        <v>199</v>
      </c>
      <c r="K293" t="s">
        <v>1928</v>
      </c>
      <c r="L293" t="s">
        <v>1929</v>
      </c>
      <c r="M293">
        <v>2</v>
      </c>
      <c r="N293">
        <v>0</v>
      </c>
      <c r="O293">
        <v>291</v>
      </c>
      <c r="P293" t="s">
        <v>7451</v>
      </c>
      <c r="Q293" t="s">
        <v>7450</v>
      </c>
      <c r="R293">
        <f t="shared" si="4"/>
        <v>1</v>
      </c>
    </row>
    <row r="294" spans="1:18" x14ac:dyDescent="0.25">
      <c r="A294" s="1">
        <v>292</v>
      </c>
      <c r="B294" t="s">
        <v>1942</v>
      </c>
      <c r="C294" t="s">
        <v>1943</v>
      </c>
      <c r="D294" t="s">
        <v>13906</v>
      </c>
      <c r="E294">
        <v>2</v>
      </c>
      <c r="F294" t="s">
        <v>31</v>
      </c>
      <c r="G294" t="s">
        <v>1944</v>
      </c>
      <c r="H294" t="s">
        <v>1945</v>
      </c>
      <c r="I294">
        <v>54944</v>
      </c>
      <c r="J294" t="s">
        <v>34</v>
      </c>
      <c r="K294" t="s">
        <v>1946</v>
      </c>
      <c r="L294" t="s">
        <v>1947</v>
      </c>
      <c r="M294">
        <v>2</v>
      </c>
      <c r="N294">
        <v>2</v>
      </c>
      <c r="O294">
        <v>292</v>
      </c>
      <c r="P294" t="s">
        <v>7449</v>
      </c>
      <c r="Q294" t="s">
        <v>7448</v>
      </c>
      <c r="R294">
        <f t="shared" si="4"/>
        <v>1</v>
      </c>
    </row>
    <row r="295" spans="1:18" x14ac:dyDescent="0.25">
      <c r="A295" s="1">
        <v>293</v>
      </c>
      <c r="B295" t="s">
        <v>1966</v>
      </c>
      <c r="C295" t="s">
        <v>1967</v>
      </c>
      <c r="D295" t="s">
        <v>13907</v>
      </c>
      <c r="E295">
        <v>2</v>
      </c>
      <c r="F295" t="s">
        <v>1968</v>
      </c>
      <c r="G295" t="s">
        <v>1969</v>
      </c>
      <c r="H295" t="s">
        <v>1970</v>
      </c>
      <c r="I295">
        <v>3108</v>
      </c>
      <c r="J295" t="s">
        <v>824</v>
      </c>
      <c r="K295" t="s">
        <v>1971</v>
      </c>
      <c r="L295" t="s">
        <v>1972</v>
      </c>
      <c r="M295">
        <v>2</v>
      </c>
      <c r="N295">
        <v>2</v>
      </c>
      <c r="O295">
        <v>293</v>
      </c>
      <c r="P295" t="s">
        <v>7447</v>
      </c>
      <c r="Q295" t="s">
        <v>7446</v>
      </c>
      <c r="R295">
        <f t="shared" si="4"/>
        <v>1</v>
      </c>
    </row>
    <row r="296" spans="1:18" x14ac:dyDescent="0.25">
      <c r="A296" s="1">
        <v>294</v>
      </c>
      <c r="B296" t="s">
        <v>2008</v>
      </c>
      <c r="C296" t="s">
        <v>2009</v>
      </c>
      <c r="D296" t="s">
        <v>13566</v>
      </c>
      <c r="E296">
        <v>2</v>
      </c>
      <c r="F296" t="s">
        <v>187</v>
      </c>
      <c r="G296" t="s">
        <v>2010</v>
      </c>
      <c r="H296" t="s">
        <v>2011</v>
      </c>
      <c r="I296">
        <v>17720</v>
      </c>
      <c r="J296" t="s">
        <v>161</v>
      </c>
      <c r="K296" t="s">
        <v>2012</v>
      </c>
      <c r="L296" t="s">
        <v>2013</v>
      </c>
      <c r="M296">
        <v>2</v>
      </c>
      <c r="N296">
        <v>2</v>
      </c>
      <c r="O296">
        <v>294</v>
      </c>
      <c r="P296" t="s">
        <v>7445</v>
      </c>
      <c r="Q296" t="s">
        <v>7444</v>
      </c>
      <c r="R296">
        <f t="shared" si="4"/>
        <v>1</v>
      </c>
    </row>
    <row r="297" spans="1:18" x14ac:dyDescent="0.25">
      <c r="A297" s="1">
        <v>295</v>
      </c>
      <c r="B297" t="s">
        <v>2050</v>
      </c>
      <c r="C297" t="s">
        <v>2051</v>
      </c>
      <c r="D297" t="s">
        <v>13160</v>
      </c>
      <c r="E297">
        <v>2</v>
      </c>
      <c r="F297" t="s">
        <v>187</v>
      </c>
      <c r="G297" t="s">
        <v>2052</v>
      </c>
      <c r="H297" t="s">
        <v>2053</v>
      </c>
      <c r="I297">
        <v>2048</v>
      </c>
      <c r="J297" t="s">
        <v>161</v>
      </c>
      <c r="K297" t="s">
        <v>2054</v>
      </c>
      <c r="L297" t="s">
        <v>2055</v>
      </c>
      <c r="M297">
        <v>2</v>
      </c>
      <c r="N297">
        <v>2</v>
      </c>
      <c r="O297">
        <v>295</v>
      </c>
      <c r="P297" t="s">
        <v>7443</v>
      </c>
      <c r="Q297" t="s">
        <v>7442</v>
      </c>
      <c r="R297">
        <f t="shared" si="4"/>
        <v>1</v>
      </c>
    </row>
    <row r="298" spans="1:18" x14ac:dyDescent="0.25">
      <c r="A298" s="1">
        <v>296</v>
      </c>
      <c r="B298" t="s">
        <v>2086</v>
      </c>
      <c r="C298" t="s">
        <v>2087</v>
      </c>
      <c r="D298" t="s">
        <v>13162</v>
      </c>
      <c r="E298">
        <v>2</v>
      </c>
      <c r="F298" t="s">
        <v>39</v>
      </c>
      <c r="G298" t="s">
        <v>2088</v>
      </c>
      <c r="H298" t="s">
        <v>2089</v>
      </c>
      <c r="I298">
        <v>2211</v>
      </c>
      <c r="J298" t="s">
        <v>42</v>
      </c>
      <c r="K298" t="s">
        <v>2090</v>
      </c>
      <c r="L298" t="s">
        <v>2091</v>
      </c>
      <c r="M298">
        <v>2</v>
      </c>
      <c r="N298">
        <v>2</v>
      </c>
      <c r="O298">
        <v>296</v>
      </c>
      <c r="P298" t="s">
        <v>7441</v>
      </c>
      <c r="Q298" t="s">
        <v>7440</v>
      </c>
      <c r="R298">
        <f t="shared" si="4"/>
        <v>1</v>
      </c>
    </row>
    <row r="299" spans="1:18" x14ac:dyDescent="0.25">
      <c r="A299" s="1">
        <v>297</v>
      </c>
      <c r="B299" t="s">
        <v>2114</v>
      </c>
      <c r="C299" t="s">
        <v>2115</v>
      </c>
      <c r="D299" t="s">
        <v>13431</v>
      </c>
      <c r="E299">
        <v>2</v>
      </c>
      <c r="F299" t="s">
        <v>15</v>
      </c>
      <c r="G299" t="s">
        <v>2116</v>
      </c>
      <c r="H299" t="s">
        <v>2117</v>
      </c>
      <c r="I299">
        <v>12223</v>
      </c>
      <c r="J299" t="s">
        <v>18</v>
      </c>
      <c r="K299" t="s">
        <v>2118</v>
      </c>
      <c r="L299" t="s">
        <v>2119</v>
      </c>
      <c r="M299">
        <v>2</v>
      </c>
      <c r="N299">
        <v>2</v>
      </c>
      <c r="O299">
        <v>297</v>
      </c>
      <c r="P299" t="s">
        <v>7439</v>
      </c>
      <c r="Q299" t="s">
        <v>7438</v>
      </c>
      <c r="R299">
        <f t="shared" si="4"/>
        <v>2</v>
      </c>
    </row>
    <row r="300" spans="1:18" x14ac:dyDescent="0.25">
      <c r="A300" s="1">
        <v>298</v>
      </c>
      <c r="B300" t="s">
        <v>2120</v>
      </c>
      <c r="C300" t="s">
        <v>2121</v>
      </c>
      <c r="D300" t="s">
        <v>13163</v>
      </c>
      <c r="E300">
        <v>2</v>
      </c>
      <c r="F300" t="s">
        <v>187</v>
      </c>
      <c r="G300" t="s">
        <v>2122</v>
      </c>
      <c r="H300" t="s">
        <v>2123</v>
      </c>
      <c r="I300">
        <v>4675</v>
      </c>
      <c r="J300" t="s">
        <v>161</v>
      </c>
      <c r="K300" t="s">
        <v>2124</v>
      </c>
      <c r="L300" t="s">
        <v>2125</v>
      </c>
      <c r="M300">
        <v>2</v>
      </c>
      <c r="N300">
        <v>2</v>
      </c>
      <c r="O300">
        <v>298</v>
      </c>
      <c r="P300" t="s">
        <v>7437</v>
      </c>
      <c r="Q300" t="s">
        <v>7436</v>
      </c>
      <c r="R300">
        <f t="shared" si="4"/>
        <v>1</v>
      </c>
    </row>
    <row r="301" spans="1:18" x14ac:dyDescent="0.25">
      <c r="A301" s="1">
        <v>299</v>
      </c>
      <c r="B301" t="s">
        <v>2192</v>
      </c>
      <c r="C301" t="s">
        <v>2193</v>
      </c>
      <c r="D301" t="s">
        <v>14015</v>
      </c>
      <c r="E301">
        <v>3</v>
      </c>
      <c r="F301" t="s">
        <v>73</v>
      </c>
      <c r="G301" t="s">
        <v>2194</v>
      </c>
      <c r="H301" t="s">
        <v>2195</v>
      </c>
      <c r="I301">
        <v>23969</v>
      </c>
      <c r="J301" t="s">
        <v>76</v>
      </c>
      <c r="K301" t="s">
        <v>2196</v>
      </c>
      <c r="L301" t="s">
        <v>2197</v>
      </c>
      <c r="M301">
        <v>2</v>
      </c>
      <c r="N301">
        <v>4</v>
      </c>
      <c r="O301">
        <v>299</v>
      </c>
      <c r="P301" t="s">
        <v>7435</v>
      </c>
      <c r="Q301" t="s">
        <v>7434</v>
      </c>
      <c r="R301">
        <f t="shared" si="4"/>
        <v>4</v>
      </c>
    </row>
    <row r="302" spans="1:18" x14ac:dyDescent="0.25">
      <c r="A302" s="1">
        <v>300</v>
      </c>
      <c r="B302" t="s">
        <v>2216</v>
      </c>
      <c r="C302" t="s">
        <v>2217</v>
      </c>
      <c r="D302" t="s">
        <v>13433</v>
      </c>
      <c r="E302">
        <v>3</v>
      </c>
      <c r="F302" t="s">
        <v>15</v>
      </c>
      <c r="G302" t="s">
        <v>2218</v>
      </c>
      <c r="H302" t="s">
        <v>2219</v>
      </c>
      <c r="I302">
        <v>1199</v>
      </c>
      <c r="J302" t="s">
        <v>18</v>
      </c>
      <c r="K302" t="s">
        <v>2220</v>
      </c>
      <c r="L302" t="s">
        <v>2221</v>
      </c>
      <c r="M302">
        <v>2</v>
      </c>
      <c r="N302">
        <v>2</v>
      </c>
      <c r="O302">
        <v>300</v>
      </c>
      <c r="P302" t="s">
        <v>7433</v>
      </c>
      <c r="Q302" t="s">
        <v>7432</v>
      </c>
      <c r="R302">
        <f t="shared" si="4"/>
        <v>2</v>
      </c>
    </row>
    <row r="303" spans="1:18" x14ac:dyDescent="0.25">
      <c r="A303" s="1">
        <v>301</v>
      </c>
      <c r="B303" t="s">
        <v>2222</v>
      </c>
      <c r="C303" t="s">
        <v>2223</v>
      </c>
      <c r="D303" t="s">
        <v>13434</v>
      </c>
      <c r="E303">
        <v>3</v>
      </c>
      <c r="F303" t="s">
        <v>31</v>
      </c>
      <c r="G303" t="s">
        <v>2224</v>
      </c>
      <c r="H303" t="s">
        <v>2225</v>
      </c>
      <c r="I303">
        <v>24472</v>
      </c>
      <c r="J303" t="s">
        <v>34</v>
      </c>
      <c r="K303" t="s">
        <v>2226</v>
      </c>
      <c r="L303" t="s">
        <v>2227</v>
      </c>
      <c r="M303">
        <v>2</v>
      </c>
      <c r="N303">
        <v>2</v>
      </c>
      <c r="O303">
        <v>301</v>
      </c>
      <c r="P303" t="s">
        <v>7431</v>
      </c>
      <c r="Q303" t="s">
        <v>7430</v>
      </c>
      <c r="R303">
        <f t="shared" si="4"/>
        <v>2</v>
      </c>
    </row>
    <row r="304" spans="1:18" x14ac:dyDescent="0.25">
      <c r="A304" s="1">
        <v>302</v>
      </c>
      <c r="B304" t="s">
        <v>2258</v>
      </c>
      <c r="C304" t="s">
        <v>2259</v>
      </c>
      <c r="D304" t="s">
        <v>13435</v>
      </c>
      <c r="E304">
        <v>3</v>
      </c>
      <c r="F304" t="s">
        <v>117</v>
      </c>
      <c r="G304" t="s">
        <v>2260</v>
      </c>
      <c r="H304" t="s">
        <v>2261</v>
      </c>
      <c r="I304">
        <v>4120</v>
      </c>
      <c r="J304" t="s">
        <v>120</v>
      </c>
      <c r="K304" t="s">
        <v>2262</v>
      </c>
      <c r="L304" t="s">
        <v>2263</v>
      </c>
      <c r="M304">
        <v>2</v>
      </c>
      <c r="N304">
        <v>0</v>
      </c>
      <c r="O304">
        <v>302</v>
      </c>
      <c r="P304" t="s">
        <v>7429</v>
      </c>
      <c r="Q304" t="s">
        <v>7428</v>
      </c>
      <c r="R304">
        <f t="shared" si="4"/>
        <v>2</v>
      </c>
    </row>
    <row r="305" spans="1:18" x14ac:dyDescent="0.25">
      <c r="A305" s="1">
        <v>303</v>
      </c>
      <c r="B305" t="s">
        <v>2288</v>
      </c>
      <c r="C305" t="s">
        <v>2289</v>
      </c>
      <c r="D305" t="s">
        <v>13436</v>
      </c>
      <c r="E305">
        <v>3</v>
      </c>
      <c r="F305" t="s">
        <v>187</v>
      </c>
      <c r="G305" t="s">
        <v>2290</v>
      </c>
      <c r="H305" t="s">
        <v>2291</v>
      </c>
      <c r="I305">
        <v>1405</v>
      </c>
      <c r="J305" t="s">
        <v>161</v>
      </c>
      <c r="K305" t="s">
        <v>2292</v>
      </c>
      <c r="L305" t="s">
        <v>2293</v>
      </c>
      <c r="M305">
        <v>2</v>
      </c>
      <c r="N305">
        <v>0</v>
      </c>
      <c r="O305">
        <v>303</v>
      </c>
      <c r="P305" t="s">
        <v>7427</v>
      </c>
      <c r="Q305" t="s">
        <v>7426</v>
      </c>
      <c r="R305">
        <f t="shared" si="4"/>
        <v>2</v>
      </c>
    </row>
    <row r="306" spans="1:18" x14ac:dyDescent="0.25">
      <c r="A306" s="1">
        <v>304</v>
      </c>
      <c r="B306" t="s">
        <v>2300</v>
      </c>
      <c r="C306" t="s">
        <v>2301</v>
      </c>
      <c r="D306" t="s">
        <v>13568</v>
      </c>
      <c r="E306">
        <v>3</v>
      </c>
      <c r="F306" t="s">
        <v>31</v>
      </c>
      <c r="G306" t="s">
        <v>2302</v>
      </c>
      <c r="H306" t="s">
        <v>2303</v>
      </c>
      <c r="I306">
        <v>10153</v>
      </c>
      <c r="J306" t="s">
        <v>34</v>
      </c>
      <c r="K306" t="s">
        <v>2304</v>
      </c>
      <c r="L306" t="s">
        <v>2305</v>
      </c>
      <c r="M306">
        <v>2</v>
      </c>
      <c r="N306">
        <v>2</v>
      </c>
      <c r="O306">
        <v>304</v>
      </c>
      <c r="P306" t="s">
        <v>7425</v>
      </c>
      <c r="Q306" t="s">
        <v>7424</v>
      </c>
      <c r="R306">
        <f t="shared" si="4"/>
        <v>1</v>
      </c>
    </row>
    <row r="307" spans="1:18" x14ac:dyDescent="0.25">
      <c r="A307" s="1">
        <v>305</v>
      </c>
      <c r="B307" t="s">
        <v>2330</v>
      </c>
      <c r="C307" t="s">
        <v>2331</v>
      </c>
      <c r="D307" t="s">
        <v>13569</v>
      </c>
      <c r="E307">
        <v>3</v>
      </c>
      <c r="F307" t="s">
        <v>198</v>
      </c>
      <c r="G307" t="s">
        <v>2332</v>
      </c>
      <c r="H307" t="s">
        <v>2333</v>
      </c>
      <c r="I307">
        <v>76342</v>
      </c>
      <c r="J307" t="s">
        <v>199</v>
      </c>
      <c r="K307" t="s">
        <v>2334</v>
      </c>
      <c r="L307" t="s">
        <v>2335</v>
      </c>
      <c r="M307">
        <v>2</v>
      </c>
      <c r="N307">
        <v>2</v>
      </c>
      <c r="O307">
        <v>305</v>
      </c>
      <c r="P307" t="s">
        <v>7423</v>
      </c>
      <c r="Q307" t="s">
        <v>7422</v>
      </c>
      <c r="R307">
        <f t="shared" si="4"/>
        <v>1</v>
      </c>
    </row>
    <row r="308" spans="1:18" x14ac:dyDescent="0.25">
      <c r="A308" s="1">
        <v>306</v>
      </c>
      <c r="B308" t="s">
        <v>2374</v>
      </c>
      <c r="C308" t="s">
        <v>2375</v>
      </c>
      <c r="D308" t="s">
        <v>13438</v>
      </c>
      <c r="E308">
        <v>3</v>
      </c>
      <c r="F308" t="s">
        <v>15</v>
      </c>
      <c r="G308" t="s">
        <v>2376</v>
      </c>
      <c r="H308" t="s">
        <v>2377</v>
      </c>
      <c r="I308">
        <v>3122</v>
      </c>
      <c r="J308" t="s">
        <v>18</v>
      </c>
      <c r="K308" t="s">
        <v>2378</v>
      </c>
      <c r="L308" t="s">
        <v>2379</v>
      </c>
      <c r="M308">
        <v>2</v>
      </c>
      <c r="N308">
        <v>2</v>
      </c>
      <c r="O308">
        <v>306</v>
      </c>
      <c r="P308" t="s">
        <v>7421</v>
      </c>
      <c r="Q308" t="s">
        <v>7420</v>
      </c>
      <c r="R308">
        <f t="shared" si="4"/>
        <v>2</v>
      </c>
    </row>
    <row r="309" spans="1:18" x14ac:dyDescent="0.25">
      <c r="A309" s="1">
        <v>307</v>
      </c>
      <c r="B309" t="s">
        <v>2386</v>
      </c>
      <c r="C309" t="s">
        <v>2387</v>
      </c>
      <c r="D309" t="s">
        <v>13439</v>
      </c>
      <c r="E309">
        <v>3</v>
      </c>
      <c r="F309" t="s">
        <v>198</v>
      </c>
      <c r="G309" t="s">
        <v>2388</v>
      </c>
      <c r="H309" t="s">
        <v>2389</v>
      </c>
      <c r="I309">
        <v>3906</v>
      </c>
      <c r="J309" t="s">
        <v>199</v>
      </c>
      <c r="K309" t="s">
        <v>2390</v>
      </c>
      <c r="L309" t="s">
        <v>2391</v>
      </c>
      <c r="M309">
        <v>2</v>
      </c>
      <c r="N309">
        <v>2</v>
      </c>
      <c r="O309">
        <v>307</v>
      </c>
      <c r="P309" t="s">
        <v>7419</v>
      </c>
      <c r="Q309" t="s">
        <v>7418</v>
      </c>
      <c r="R309">
        <f t="shared" si="4"/>
        <v>2</v>
      </c>
    </row>
    <row r="310" spans="1:18" x14ac:dyDescent="0.25">
      <c r="A310" s="1">
        <v>308</v>
      </c>
      <c r="B310" t="s">
        <v>2398</v>
      </c>
      <c r="C310" t="s">
        <v>2399</v>
      </c>
      <c r="D310" t="s">
        <v>13440</v>
      </c>
      <c r="E310">
        <v>3</v>
      </c>
      <c r="F310" t="s">
        <v>234</v>
      </c>
      <c r="G310" t="s">
        <v>2400</v>
      </c>
      <c r="H310" t="s">
        <v>2401</v>
      </c>
      <c r="I310">
        <v>7088</v>
      </c>
      <c r="J310" t="s">
        <v>237</v>
      </c>
      <c r="K310" t="s">
        <v>2402</v>
      </c>
      <c r="L310" t="s">
        <v>2403</v>
      </c>
      <c r="M310">
        <v>2</v>
      </c>
      <c r="N310">
        <v>2</v>
      </c>
      <c r="O310">
        <v>308</v>
      </c>
      <c r="P310" t="s">
        <v>7417</v>
      </c>
      <c r="Q310" t="s">
        <v>7416</v>
      </c>
      <c r="R310">
        <f t="shared" si="4"/>
        <v>2</v>
      </c>
    </row>
    <row r="311" spans="1:18" x14ac:dyDescent="0.25">
      <c r="A311" s="1">
        <v>309</v>
      </c>
      <c r="B311" t="s">
        <v>579</v>
      </c>
      <c r="C311" t="s">
        <v>2434</v>
      </c>
      <c r="D311" t="s">
        <v>13570</v>
      </c>
      <c r="E311">
        <v>3</v>
      </c>
      <c r="F311" t="s">
        <v>73</v>
      </c>
      <c r="G311" t="s">
        <v>2435</v>
      </c>
      <c r="H311" t="s">
        <v>582</v>
      </c>
      <c r="I311">
        <v>2283</v>
      </c>
      <c r="J311" t="s">
        <v>76</v>
      </c>
      <c r="K311" t="s">
        <v>2436</v>
      </c>
      <c r="L311" t="s">
        <v>2437</v>
      </c>
      <c r="M311">
        <v>2</v>
      </c>
      <c r="N311">
        <v>2</v>
      </c>
      <c r="O311">
        <v>309</v>
      </c>
      <c r="P311" t="s">
        <v>7415</v>
      </c>
      <c r="Q311" t="s">
        <v>7414</v>
      </c>
      <c r="R311">
        <f t="shared" si="4"/>
        <v>2</v>
      </c>
    </row>
    <row r="312" spans="1:18" x14ac:dyDescent="0.25">
      <c r="A312" s="1">
        <v>310</v>
      </c>
      <c r="B312" t="s">
        <v>2486</v>
      </c>
      <c r="C312" t="s">
        <v>2487</v>
      </c>
      <c r="D312" t="s">
        <v>13442</v>
      </c>
      <c r="E312">
        <v>3</v>
      </c>
      <c r="F312" t="s">
        <v>234</v>
      </c>
      <c r="G312" t="s">
        <v>2488</v>
      </c>
      <c r="H312" t="s">
        <v>2489</v>
      </c>
      <c r="I312">
        <v>55159</v>
      </c>
      <c r="J312" t="s">
        <v>237</v>
      </c>
      <c r="K312" t="s">
        <v>2490</v>
      </c>
      <c r="L312" t="s">
        <v>2491</v>
      </c>
      <c r="M312">
        <v>2</v>
      </c>
      <c r="N312">
        <v>2</v>
      </c>
      <c r="O312">
        <v>310</v>
      </c>
      <c r="P312" t="s">
        <v>7413</v>
      </c>
      <c r="Q312" t="s">
        <v>7412</v>
      </c>
      <c r="R312">
        <f t="shared" si="4"/>
        <v>2</v>
      </c>
    </row>
    <row r="313" spans="1:18" x14ac:dyDescent="0.25">
      <c r="A313" s="1">
        <v>311</v>
      </c>
      <c r="B313" t="s">
        <v>2534</v>
      </c>
      <c r="C313" t="s">
        <v>2535</v>
      </c>
      <c r="D313" t="s">
        <v>13880</v>
      </c>
      <c r="E313">
        <v>3</v>
      </c>
      <c r="F313" t="s">
        <v>31</v>
      </c>
      <c r="G313" t="s">
        <v>2536</v>
      </c>
      <c r="H313" t="s">
        <v>2537</v>
      </c>
      <c r="I313">
        <v>1302</v>
      </c>
      <c r="J313" t="s">
        <v>34</v>
      </c>
      <c r="K313" t="s">
        <v>2538</v>
      </c>
      <c r="L313" t="s">
        <v>2539</v>
      </c>
      <c r="M313">
        <v>2</v>
      </c>
      <c r="N313">
        <v>4</v>
      </c>
      <c r="O313">
        <v>311</v>
      </c>
      <c r="P313" t="s">
        <v>7411</v>
      </c>
      <c r="Q313" t="s">
        <v>7410</v>
      </c>
      <c r="R313">
        <f t="shared" si="4"/>
        <v>2</v>
      </c>
    </row>
    <row r="314" spans="1:18" x14ac:dyDescent="0.25">
      <c r="A314" s="1">
        <v>312</v>
      </c>
      <c r="B314" t="s">
        <v>2540</v>
      </c>
      <c r="C314" t="s">
        <v>2541</v>
      </c>
      <c r="D314" t="s">
        <v>13443</v>
      </c>
      <c r="E314">
        <v>3</v>
      </c>
      <c r="F314" t="s">
        <v>187</v>
      </c>
      <c r="G314" t="s">
        <v>2542</v>
      </c>
      <c r="H314" t="s">
        <v>2543</v>
      </c>
      <c r="I314">
        <v>5823</v>
      </c>
      <c r="J314" t="s">
        <v>161</v>
      </c>
      <c r="K314" t="s">
        <v>2544</v>
      </c>
      <c r="L314" t="s">
        <v>2545</v>
      </c>
      <c r="M314">
        <v>2</v>
      </c>
      <c r="N314">
        <v>2</v>
      </c>
      <c r="O314">
        <v>312</v>
      </c>
      <c r="P314" t="s">
        <v>7409</v>
      </c>
      <c r="Q314" t="s">
        <v>7408</v>
      </c>
      <c r="R314">
        <f t="shared" si="4"/>
        <v>2</v>
      </c>
    </row>
    <row r="315" spans="1:18" x14ac:dyDescent="0.25">
      <c r="A315" s="1">
        <v>313</v>
      </c>
      <c r="B315" t="s">
        <v>2558</v>
      </c>
      <c r="C315" t="s">
        <v>2559</v>
      </c>
      <c r="D315" t="s">
        <v>13444</v>
      </c>
      <c r="E315">
        <v>3</v>
      </c>
      <c r="F315" t="s">
        <v>286</v>
      </c>
      <c r="G315" t="s">
        <v>2560</v>
      </c>
      <c r="H315" t="s">
        <v>2561</v>
      </c>
      <c r="I315">
        <v>22974</v>
      </c>
      <c r="J315" t="s">
        <v>287</v>
      </c>
      <c r="K315" t="s">
        <v>2562</v>
      </c>
      <c r="L315" t="s">
        <v>2563</v>
      </c>
      <c r="M315">
        <v>2</v>
      </c>
      <c r="N315">
        <v>0</v>
      </c>
      <c r="O315">
        <v>313</v>
      </c>
      <c r="P315" t="s">
        <v>7407</v>
      </c>
      <c r="Q315" t="s">
        <v>7406</v>
      </c>
      <c r="R315">
        <f t="shared" si="4"/>
        <v>2</v>
      </c>
    </row>
    <row r="316" spans="1:18" x14ac:dyDescent="0.25">
      <c r="A316" s="1">
        <v>314</v>
      </c>
      <c r="B316" t="s">
        <v>2570</v>
      </c>
      <c r="C316" t="s">
        <v>2571</v>
      </c>
      <c r="D316" t="s">
        <v>14052</v>
      </c>
      <c r="E316">
        <v>3</v>
      </c>
      <c r="F316" t="s">
        <v>31</v>
      </c>
      <c r="G316" t="s">
        <v>2572</v>
      </c>
      <c r="H316" t="s">
        <v>2573</v>
      </c>
      <c r="I316">
        <v>9068</v>
      </c>
      <c r="J316" t="s">
        <v>34</v>
      </c>
      <c r="K316" t="s">
        <v>2574</v>
      </c>
      <c r="L316" t="s">
        <v>2575</v>
      </c>
      <c r="M316">
        <v>2</v>
      </c>
      <c r="N316">
        <v>2</v>
      </c>
      <c r="O316">
        <v>314</v>
      </c>
      <c r="P316" t="s">
        <v>7405</v>
      </c>
      <c r="Q316" t="s">
        <v>7404</v>
      </c>
      <c r="R316">
        <f t="shared" si="4"/>
        <v>3</v>
      </c>
    </row>
    <row r="317" spans="1:18" x14ac:dyDescent="0.25">
      <c r="A317" s="1">
        <v>315</v>
      </c>
      <c r="B317" t="s">
        <v>2628</v>
      </c>
      <c r="C317" t="s">
        <v>2629</v>
      </c>
      <c r="D317" t="s">
        <v>13445</v>
      </c>
      <c r="E317">
        <v>3</v>
      </c>
      <c r="F317" t="s">
        <v>286</v>
      </c>
      <c r="G317" t="s">
        <v>2630</v>
      </c>
      <c r="H317" t="s">
        <v>2631</v>
      </c>
      <c r="I317">
        <v>692</v>
      </c>
      <c r="J317" t="s">
        <v>287</v>
      </c>
      <c r="K317" t="s">
        <v>2632</v>
      </c>
      <c r="L317" t="s">
        <v>2633</v>
      </c>
      <c r="M317">
        <v>2</v>
      </c>
      <c r="N317">
        <v>2</v>
      </c>
      <c r="O317">
        <v>315</v>
      </c>
      <c r="P317" t="s">
        <v>7403</v>
      </c>
      <c r="Q317" t="s">
        <v>7402</v>
      </c>
      <c r="R317">
        <f t="shared" si="4"/>
        <v>2</v>
      </c>
    </row>
    <row r="318" spans="1:18" x14ac:dyDescent="0.25">
      <c r="A318" s="1">
        <v>316</v>
      </c>
      <c r="B318" t="s">
        <v>2658</v>
      </c>
      <c r="C318" t="s">
        <v>2659</v>
      </c>
      <c r="D318" t="s">
        <v>13571</v>
      </c>
      <c r="E318">
        <v>3</v>
      </c>
      <c r="F318" t="s">
        <v>31</v>
      </c>
      <c r="G318" t="s">
        <v>2660</v>
      </c>
      <c r="H318" t="s">
        <v>2661</v>
      </c>
      <c r="I318">
        <v>53109</v>
      </c>
      <c r="J318" t="s">
        <v>34</v>
      </c>
      <c r="K318" t="s">
        <v>2662</v>
      </c>
      <c r="L318" t="s">
        <v>2663</v>
      </c>
      <c r="M318">
        <v>2</v>
      </c>
      <c r="N318">
        <v>0</v>
      </c>
      <c r="O318">
        <v>316</v>
      </c>
      <c r="P318" t="s">
        <v>7401</v>
      </c>
      <c r="Q318" t="s">
        <v>7400</v>
      </c>
      <c r="R318">
        <f t="shared" si="4"/>
        <v>1</v>
      </c>
    </row>
    <row r="319" spans="1:18" x14ac:dyDescent="0.25">
      <c r="A319" s="1">
        <v>317</v>
      </c>
      <c r="B319" t="s">
        <v>2676</v>
      </c>
      <c r="C319" t="s">
        <v>2677</v>
      </c>
      <c r="D319" t="s">
        <v>13447</v>
      </c>
      <c r="E319">
        <v>3</v>
      </c>
      <c r="F319" t="s">
        <v>39</v>
      </c>
      <c r="G319" t="s">
        <v>2678</v>
      </c>
      <c r="H319" t="s">
        <v>2679</v>
      </c>
      <c r="I319">
        <v>12471</v>
      </c>
      <c r="J319" t="s">
        <v>42</v>
      </c>
      <c r="K319" t="s">
        <v>2680</v>
      </c>
      <c r="L319" t="s">
        <v>2681</v>
      </c>
      <c r="M319">
        <v>2</v>
      </c>
      <c r="N319">
        <v>2</v>
      </c>
      <c r="O319">
        <v>317</v>
      </c>
      <c r="P319" t="s">
        <v>7399</v>
      </c>
      <c r="Q319" t="s">
        <v>7398</v>
      </c>
      <c r="R319">
        <f t="shared" si="4"/>
        <v>2</v>
      </c>
    </row>
    <row r="320" spans="1:18" x14ac:dyDescent="0.25">
      <c r="A320" s="1">
        <v>318</v>
      </c>
      <c r="B320" t="s">
        <v>2682</v>
      </c>
      <c r="C320" t="s">
        <v>2683</v>
      </c>
      <c r="D320" t="s">
        <v>13910</v>
      </c>
      <c r="E320">
        <v>3</v>
      </c>
      <c r="F320" t="s">
        <v>286</v>
      </c>
      <c r="G320" t="s">
        <v>2684</v>
      </c>
      <c r="H320" t="s">
        <v>2685</v>
      </c>
      <c r="I320">
        <v>3331</v>
      </c>
      <c r="J320" t="s">
        <v>287</v>
      </c>
      <c r="K320" t="s">
        <v>2686</v>
      </c>
      <c r="L320" t="s">
        <v>2687</v>
      </c>
      <c r="M320">
        <v>2</v>
      </c>
      <c r="N320">
        <v>2</v>
      </c>
      <c r="O320">
        <v>318</v>
      </c>
      <c r="P320" t="s">
        <v>7397</v>
      </c>
      <c r="Q320" t="s">
        <v>7396</v>
      </c>
      <c r="R320">
        <f t="shared" si="4"/>
        <v>1</v>
      </c>
    </row>
    <row r="321" spans="1:18" x14ac:dyDescent="0.25">
      <c r="A321" s="1">
        <v>319</v>
      </c>
      <c r="B321" t="s">
        <v>2712</v>
      </c>
      <c r="C321" t="s">
        <v>2713</v>
      </c>
      <c r="D321" t="s">
        <v>13982</v>
      </c>
      <c r="E321">
        <v>3</v>
      </c>
      <c r="F321" t="s">
        <v>31</v>
      </c>
      <c r="G321" t="s">
        <v>2714</v>
      </c>
      <c r="H321" t="s">
        <v>2715</v>
      </c>
      <c r="I321">
        <v>5361</v>
      </c>
      <c r="J321" t="s">
        <v>34</v>
      </c>
      <c r="K321" t="s">
        <v>2716</v>
      </c>
      <c r="L321" t="s">
        <v>2717</v>
      </c>
      <c r="M321">
        <v>2</v>
      </c>
      <c r="N321">
        <v>2</v>
      </c>
      <c r="O321">
        <v>319</v>
      </c>
      <c r="P321" t="s">
        <v>7395</v>
      </c>
      <c r="Q321" t="s">
        <v>7394</v>
      </c>
      <c r="R321">
        <f t="shared" si="4"/>
        <v>3</v>
      </c>
    </row>
    <row r="322" spans="1:18" x14ac:dyDescent="0.25">
      <c r="A322" s="1">
        <v>320</v>
      </c>
      <c r="B322" t="s">
        <v>2724</v>
      </c>
      <c r="C322" t="s">
        <v>2725</v>
      </c>
      <c r="D322" t="s">
        <v>13573</v>
      </c>
      <c r="E322">
        <v>3</v>
      </c>
      <c r="F322" t="s">
        <v>280</v>
      </c>
      <c r="G322" t="s">
        <v>2726</v>
      </c>
      <c r="H322" t="s">
        <v>2727</v>
      </c>
      <c r="I322">
        <v>99803</v>
      </c>
      <c r="J322" t="s">
        <v>283</v>
      </c>
      <c r="K322" t="s">
        <v>2728</v>
      </c>
      <c r="L322" t="s">
        <v>2729</v>
      </c>
      <c r="M322">
        <v>2</v>
      </c>
      <c r="N322">
        <v>2</v>
      </c>
      <c r="O322">
        <v>320</v>
      </c>
      <c r="P322" t="s">
        <v>7393</v>
      </c>
      <c r="Q322" t="s">
        <v>7392</v>
      </c>
      <c r="R322">
        <f t="shared" si="4"/>
        <v>1</v>
      </c>
    </row>
    <row r="323" spans="1:18" x14ac:dyDescent="0.25">
      <c r="A323" s="1">
        <v>321</v>
      </c>
      <c r="B323" t="s">
        <v>2862</v>
      </c>
      <c r="C323" t="s">
        <v>2863</v>
      </c>
      <c r="D323" t="s">
        <v>13449</v>
      </c>
      <c r="E323">
        <v>3</v>
      </c>
      <c r="F323" t="s">
        <v>99</v>
      </c>
      <c r="G323" t="s">
        <v>2864</v>
      </c>
      <c r="H323" t="s">
        <v>2865</v>
      </c>
      <c r="I323">
        <v>1814</v>
      </c>
      <c r="J323" t="s">
        <v>100</v>
      </c>
      <c r="K323" t="s">
        <v>2866</v>
      </c>
      <c r="L323" t="s">
        <v>2867</v>
      </c>
      <c r="M323">
        <v>2</v>
      </c>
      <c r="N323">
        <v>2</v>
      </c>
      <c r="O323">
        <v>321</v>
      </c>
      <c r="P323" t="s">
        <v>7391</v>
      </c>
      <c r="Q323" t="s">
        <v>7390</v>
      </c>
      <c r="R323">
        <f t="shared" ref="R323:R386" si="5">LEN(Q323)-LEN(SUBSTITUTE(Q323,"{",""))</f>
        <v>2</v>
      </c>
    </row>
    <row r="324" spans="1:18" x14ac:dyDescent="0.25">
      <c r="A324" s="1">
        <v>322</v>
      </c>
      <c r="B324" t="s">
        <v>2922</v>
      </c>
      <c r="C324" t="s">
        <v>2923</v>
      </c>
      <c r="D324" t="s">
        <v>13164</v>
      </c>
      <c r="E324">
        <v>3</v>
      </c>
      <c r="F324" t="s">
        <v>31</v>
      </c>
      <c r="G324" t="s">
        <v>2924</v>
      </c>
      <c r="H324" t="s">
        <v>2925</v>
      </c>
      <c r="I324">
        <v>1402</v>
      </c>
      <c r="J324" t="s">
        <v>34</v>
      </c>
      <c r="K324" t="s">
        <v>2926</v>
      </c>
      <c r="L324" t="s">
        <v>2927</v>
      </c>
      <c r="M324">
        <v>2</v>
      </c>
      <c r="N324">
        <v>0</v>
      </c>
      <c r="O324">
        <v>322</v>
      </c>
      <c r="P324" t="s">
        <v>7389</v>
      </c>
      <c r="Q324" t="s">
        <v>7388</v>
      </c>
      <c r="R324">
        <f t="shared" si="5"/>
        <v>1</v>
      </c>
    </row>
    <row r="325" spans="1:18" x14ac:dyDescent="0.25">
      <c r="A325" s="1">
        <v>323</v>
      </c>
      <c r="B325" t="s">
        <v>2928</v>
      </c>
      <c r="C325" t="s">
        <v>2929</v>
      </c>
      <c r="D325" t="s">
        <v>13911</v>
      </c>
      <c r="E325">
        <v>3</v>
      </c>
      <c r="F325" t="s">
        <v>39</v>
      </c>
      <c r="G325" t="s">
        <v>2930</v>
      </c>
      <c r="H325" t="s">
        <v>2931</v>
      </c>
      <c r="I325">
        <v>6211</v>
      </c>
      <c r="J325" t="s">
        <v>42</v>
      </c>
      <c r="K325" t="s">
        <v>2932</v>
      </c>
      <c r="L325" t="s">
        <v>2933</v>
      </c>
      <c r="M325">
        <v>2</v>
      </c>
      <c r="N325">
        <v>2</v>
      </c>
      <c r="O325">
        <v>323</v>
      </c>
      <c r="P325" t="s">
        <v>7387</v>
      </c>
      <c r="Q325" t="s">
        <v>7386</v>
      </c>
      <c r="R325">
        <f t="shared" si="5"/>
        <v>1</v>
      </c>
    </row>
    <row r="326" spans="1:18" x14ac:dyDescent="0.25">
      <c r="A326" s="1">
        <v>324</v>
      </c>
      <c r="B326" t="s">
        <v>2940</v>
      </c>
      <c r="C326" t="s">
        <v>2941</v>
      </c>
      <c r="D326" t="s">
        <v>13882</v>
      </c>
      <c r="E326">
        <v>3</v>
      </c>
      <c r="F326" t="s">
        <v>2942</v>
      </c>
      <c r="G326" t="s">
        <v>2943</v>
      </c>
      <c r="H326" t="s">
        <v>2944</v>
      </c>
      <c r="I326">
        <v>15915</v>
      </c>
      <c r="J326" t="s">
        <v>2945</v>
      </c>
      <c r="K326" t="s">
        <v>2946</v>
      </c>
      <c r="L326" t="s">
        <v>2947</v>
      </c>
      <c r="M326">
        <v>2</v>
      </c>
      <c r="N326">
        <v>1</v>
      </c>
      <c r="O326">
        <v>324</v>
      </c>
      <c r="P326" t="s">
        <v>7385</v>
      </c>
      <c r="Q326" t="s">
        <v>7384</v>
      </c>
      <c r="R326">
        <f t="shared" si="5"/>
        <v>2</v>
      </c>
    </row>
    <row r="327" spans="1:18" x14ac:dyDescent="0.25">
      <c r="A327" s="1">
        <v>325</v>
      </c>
      <c r="B327" t="s">
        <v>2948</v>
      </c>
      <c r="C327" t="s">
        <v>2949</v>
      </c>
      <c r="D327" t="s">
        <v>14031</v>
      </c>
      <c r="E327">
        <v>3</v>
      </c>
      <c r="F327" t="s">
        <v>15</v>
      </c>
      <c r="G327" t="s">
        <v>2950</v>
      </c>
      <c r="H327" t="s">
        <v>2951</v>
      </c>
      <c r="I327">
        <v>11102</v>
      </c>
      <c r="J327" t="s">
        <v>18</v>
      </c>
      <c r="K327" t="s">
        <v>2952</v>
      </c>
      <c r="L327" t="s">
        <v>2953</v>
      </c>
      <c r="M327">
        <v>2</v>
      </c>
      <c r="N327">
        <v>2</v>
      </c>
      <c r="O327">
        <v>325</v>
      </c>
      <c r="P327" t="s">
        <v>7383</v>
      </c>
      <c r="Q327" t="s">
        <v>7382</v>
      </c>
      <c r="R327">
        <f t="shared" si="5"/>
        <v>2</v>
      </c>
    </row>
    <row r="328" spans="1:18" x14ac:dyDescent="0.25">
      <c r="A328" s="1">
        <v>326</v>
      </c>
      <c r="B328" t="s">
        <v>2954</v>
      </c>
      <c r="C328" t="s">
        <v>2955</v>
      </c>
      <c r="D328" t="s">
        <v>13450</v>
      </c>
      <c r="E328">
        <v>3</v>
      </c>
      <c r="F328" t="s">
        <v>1187</v>
      </c>
      <c r="G328" t="s">
        <v>2956</v>
      </c>
      <c r="H328" t="s">
        <v>2957</v>
      </c>
      <c r="I328">
        <v>26491</v>
      </c>
      <c r="J328" t="s">
        <v>169</v>
      </c>
      <c r="K328" t="s">
        <v>2958</v>
      </c>
      <c r="L328" t="s">
        <v>2959</v>
      </c>
      <c r="M328">
        <v>2</v>
      </c>
      <c r="N328">
        <v>2</v>
      </c>
      <c r="O328">
        <v>326</v>
      </c>
      <c r="P328" t="s">
        <v>7381</v>
      </c>
      <c r="Q328" t="s">
        <v>7380</v>
      </c>
      <c r="R328">
        <f t="shared" si="5"/>
        <v>2</v>
      </c>
    </row>
    <row r="329" spans="1:18" x14ac:dyDescent="0.25">
      <c r="A329" s="1">
        <v>327</v>
      </c>
      <c r="B329" t="s">
        <v>2978</v>
      </c>
      <c r="C329" t="s">
        <v>2979</v>
      </c>
      <c r="D329" t="s">
        <v>13983</v>
      </c>
      <c r="E329">
        <v>3</v>
      </c>
      <c r="F329" t="s">
        <v>1992</v>
      </c>
      <c r="G329" t="s">
        <v>2980</v>
      </c>
      <c r="H329" t="s">
        <v>2981</v>
      </c>
      <c r="I329">
        <v>7133</v>
      </c>
      <c r="J329" t="s">
        <v>120</v>
      </c>
      <c r="K329" t="s">
        <v>2982</v>
      </c>
      <c r="L329" t="s">
        <v>2983</v>
      </c>
      <c r="M329">
        <v>2</v>
      </c>
      <c r="N329">
        <v>2</v>
      </c>
      <c r="O329">
        <v>327</v>
      </c>
      <c r="P329" t="s">
        <v>7379</v>
      </c>
      <c r="Q329" t="s">
        <v>7378</v>
      </c>
      <c r="R329">
        <f t="shared" si="5"/>
        <v>3</v>
      </c>
    </row>
    <row r="330" spans="1:18" x14ac:dyDescent="0.25">
      <c r="A330" s="1">
        <v>328</v>
      </c>
      <c r="B330" t="s">
        <v>2984</v>
      </c>
      <c r="C330" t="s">
        <v>2985</v>
      </c>
      <c r="D330" t="s">
        <v>13452</v>
      </c>
      <c r="E330">
        <v>3</v>
      </c>
      <c r="F330" t="s">
        <v>234</v>
      </c>
      <c r="G330" t="s">
        <v>2986</v>
      </c>
      <c r="H330" t="s">
        <v>2987</v>
      </c>
      <c r="I330">
        <v>12268</v>
      </c>
      <c r="J330" t="s">
        <v>237</v>
      </c>
      <c r="K330" t="s">
        <v>2988</v>
      </c>
      <c r="L330" t="s">
        <v>2989</v>
      </c>
      <c r="M330">
        <v>2</v>
      </c>
      <c r="N330">
        <v>2</v>
      </c>
      <c r="O330">
        <v>328</v>
      </c>
      <c r="P330" t="s">
        <v>7377</v>
      </c>
      <c r="Q330" t="s">
        <v>7376</v>
      </c>
      <c r="R330">
        <f t="shared" si="5"/>
        <v>2</v>
      </c>
    </row>
    <row r="331" spans="1:18" x14ac:dyDescent="0.25">
      <c r="A331" s="1">
        <v>329</v>
      </c>
      <c r="B331" t="s">
        <v>2996</v>
      </c>
      <c r="C331" t="s">
        <v>2997</v>
      </c>
      <c r="D331" t="s">
        <v>13453</v>
      </c>
      <c r="E331">
        <v>3</v>
      </c>
      <c r="F331" t="s">
        <v>648</v>
      </c>
      <c r="G331" t="s">
        <v>2998</v>
      </c>
      <c r="H331" t="s">
        <v>223</v>
      </c>
      <c r="I331">
        <v>18768</v>
      </c>
      <c r="J331" t="s">
        <v>603</v>
      </c>
      <c r="K331" t="s">
        <v>2999</v>
      </c>
      <c r="L331" t="s">
        <v>3000</v>
      </c>
      <c r="M331">
        <v>2</v>
      </c>
      <c r="N331">
        <v>2</v>
      </c>
      <c r="O331">
        <v>329</v>
      </c>
      <c r="P331" t="s">
        <v>7375</v>
      </c>
      <c r="Q331" t="s">
        <v>7374</v>
      </c>
      <c r="R331">
        <f t="shared" si="5"/>
        <v>2</v>
      </c>
    </row>
    <row r="332" spans="1:18" x14ac:dyDescent="0.25">
      <c r="A332" s="1">
        <v>330</v>
      </c>
      <c r="B332" t="s">
        <v>3001</v>
      </c>
      <c r="C332" t="s">
        <v>3002</v>
      </c>
      <c r="D332" t="s">
        <v>13454</v>
      </c>
      <c r="E332">
        <v>3</v>
      </c>
      <c r="F332" t="s">
        <v>296</v>
      </c>
      <c r="G332" t="s">
        <v>3003</v>
      </c>
      <c r="H332" t="s">
        <v>3004</v>
      </c>
      <c r="I332">
        <v>96789</v>
      </c>
      <c r="J332" t="s">
        <v>42</v>
      </c>
      <c r="K332" t="s">
        <v>3005</v>
      </c>
      <c r="L332" t="s">
        <v>3006</v>
      </c>
      <c r="M332">
        <v>2</v>
      </c>
      <c r="N332">
        <v>2</v>
      </c>
      <c r="O332">
        <v>330</v>
      </c>
      <c r="P332" t="s">
        <v>7373</v>
      </c>
      <c r="Q332" t="s">
        <v>7372</v>
      </c>
      <c r="R332">
        <f t="shared" si="5"/>
        <v>2</v>
      </c>
    </row>
    <row r="333" spans="1:18" x14ac:dyDescent="0.25">
      <c r="A333" s="1">
        <v>331</v>
      </c>
      <c r="B333" t="s">
        <v>3031</v>
      </c>
      <c r="C333" t="s">
        <v>3032</v>
      </c>
      <c r="D333" t="s">
        <v>13098</v>
      </c>
      <c r="E333">
        <v>3</v>
      </c>
      <c r="F333" t="s">
        <v>1206</v>
      </c>
      <c r="G333" t="s">
        <v>3033</v>
      </c>
      <c r="H333" t="s">
        <v>3034</v>
      </c>
      <c r="I333">
        <v>101522</v>
      </c>
      <c r="J333" t="s">
        <v>76</v>
      </c>
      <c r="K333" t="s">
        <v>3035</v>
      </c>
      <c r="L333" t="s">
        <v>3036</v>
      </c>
      <c r="M333">
        <v>2</v>
      </c>
      <c r="N333">
        <v>0</v>
      </c>
      <c r="O333">
        <v>331</v>
      </c>
      <c r="P333" t="s">
        <v>7371</v>
      </c>
      <c r="Q333" t="s">
        <v>7370</v>
      </c>
      <c r="R333">
        <f t="shared" si="5"/>
        <v>0</v>
      </c>
    </row>
    <row r="334" spans="1:18" x14ac:dyDescent="0.25">
      <c r="A334" s="1">
        <v>332</v>
      </c>
      <c r="B334" t="s">
        <v>3043</v>
      </c>
      <c r="C334" t="s">
        <v>3044</v>
      </c>
      <c r="D334" t="s">
        <v>13456</v>
      </c>
      <c r="E334">
        <v>3</v>
      </c>
      <c r="F334" t="s">
        <v>73</v>
      </c>
      <c r="G334" t="s">
        <v>3045</v>
      </c>
      <c r="H334" t="s">
        <v>3046</v>
      </c>
      <c r="I334">
        <v>5201</v>
      </c>
      <c r="J334" t="s">
        <v>76</v>
      </c>
      <c r="K334" t="s">
        <v>3047</v>
      </c>
      <c r="L334" t="s">
        <v>3048</v>
      </c>
      <c r="M334">
        <v>2</v>
      </c>
      <c r="N334">
        <v>2</v>
      </c>
      <c r="O334">
        <v>332</v>
      </c>
      <c r="P334" t="s">
        <v>7369</v>
      </c>
      <c r="Q334" t="s">
        <v>7368</v>
      </c>
      <c r="R334">
        <f t="shared" si="5"/>
        <v>2</v>
      </c>
    </row>
    <row r="335" spans="1:18" x14ac:dyDescent="0.25">
      <c r="A335" s="1">
        <v>333</v>
      </c>
      <c r="B335" t="s">
        <v>3061</v>
      </c>
      <c r="C335" t="s">
        <v>3062</v>
      </c>
      <c r="D335" t="s">
        <v>13883</v>
      </c>
      <c r="E335">
        <v>3</v>
      </c>
      <c r="F335" t="s">
        <v>39</v>
      </c>
      <c r="G335" t="s">
        <v>3063</v>
      </c>
      <c r="H335" t="s">
        <v>3064</v>
      </c>
      <c r="I335">
        <v>13388</v>
      </c>
      <c r="J335" t="s">
        <v>42</v>
      </c>
      <c r="K335" t="s">
        <v>3065</v>
      </c>
      <c r="L335" t="s">
        <v>3066</v>
      </c>
      <c r="M335">
        <v>2</v>
      </c>
      <c r="N335">
        <v>0</v>
      </c>
      <c r="O335">
        <v>333</v>
      </c>
      <c r="P335" t="s">
        <v>7367</v>
      </c>
      <c r="Q335" t="s">
        <v>7366</v>
      </c>
      <c r="R335">
        <f t="shared" si="5"/>
        <v>2</v>
      </c>
    </row>
    <row r="336" spans="1:18" x14ac:dyDescent="0.25">
      <c r="A336" s="1">
        <v>334</v>
      </c>
      <c r="B336" t="s">
        <v>3073</v>
      </c>
      <c r="C336" t="s">
        <v>3074</v>
      </c>
      <c r="D336" t="s">
        <v>13457</v>
      </c>
      <c r="E336">
        <v>3</v>
      </c>
      <c r="F336" t="s">
        <v>117</v>
      </c>
      <c r="G336" t="s">
        <v>3075</v>
      </c>
      <c r="H336" t="s">
        <v>3076</v>
      </c>
      <c r="I336">
        <v>59567</v>
      </c>
      <c r="J336" t="s">
        <v>120</v>
      </c>
      <c r="K336" t="s">
        <v>3077</v>
      </c>
      <c r="L336" t="s">
        <v>3078</v>
      </c>
      <c r="M336">
        <v>2</v>
      </c>
      <c r="N336">
        <v>2</v>
      </c>
      <c r="O336">
        <v>334</v>
      </c>
      <c r="P336" t="s">
        <v>7365</v>
      </c>
      <c r="Q336" t="s">
        <v>7364</v>
      </c>
      <c r="R336">
        <f t="shared" si="5"/>
        <v>2</v>
      </c>
    </row>
    <row r="337" spans="1:18" x14ac:dyDescent="0.25">
      <c r="A337" s="1">
        <v>335</v>
      </c>
      <c r="B337" t="s">
        <v>3097</v>
      </c>
      <c r="C337" t="s">
        <v>3098</v>
      </c>
      <c r="D337" t="s">
        <v>13884</v>
      </c>
      <c r="E337">
        <v>3</v>
      </c>
      <c r="F337" t="s">
        <v>286</v>
      </c>
      <c r="G337" t="s">
        <v>3099</v>
      </c>
      <c r="H337" t="s">
        <v>3100</v>
      </c>
      <c r="I337">
        <v>6398</v>
      </c>
      <c r="J337" t="s">
        <v>287</v>
      </c>
      <c r="K337" t="s">
        <v>3101</v>
      </c>
      <c r="L337" t="s">
        <v>3102</v>
      </c>
      <c r="M337">
        <v>2</v>
      </c>
      <c r="N337">
        <v>2</v>
      </c>
      <c r="O337">
        <v>335</v>
      </c>
      <c r="P337" t="s">
        <v>7363</v>
      </c>
      <c r="Q337" t="s">
        <v>7362</v>
      </c>
      <c r="R337">
        <f t="shared" si="5"/>
        <v>2</v>
      </c>
    </row>
    <row r="338" spans="1:18" x14ac:dyDescent="0.25">
      <c r="A338" s="1">
        <v>336</v>
      </c>
      <c r="B338" t="s">
        <v>3103</v>
      </c>
      <c r="C338" t="s">
        <v>3104</v>
      </c>
      <c r="D338" t="s">
        <v>13458</v>
      </c>
      <c r="E338">
        <v>3</v>
      </c>
      <c r="F338" t="s">
        <v>117</v>
      </c>
      <c r="G338" t="s">
        <v>3105</v>
      </c>
      <c r="H338" t="s">
        <v>3106</v>
      </c>
      <c r="I338">
        <v>2293</v>
      </c>
      <c r="J338" t="s">
        <v>120</v>
      </c>
      <c r="K338" t="s">
        <v>3107</v>
      </c>
      <c r="L338" t="s">
        <v>3108</v>
      </c>
      <c r="M338">
        <v>2</v>
      </c>
      <c r="N338">
        <v>2</v>
      </c>
      <c r="O338">
        <v>336</v>
      </c>
      <c r="P338" t="s">
        <v>7361</v>
      </c>
      <c r="Q338" t="s">
        <v>7360</v>
      </c>
      <c r="R338">
        <f t="shared" si="5"/>
        <v>2</v>
      </c>
    </row>
    <row r="339" spans="1:18" x14ac:dyDescent="0.25">
      <c r="A339" s="1">
        <v>337</v>
      </c>
      <c r="B339" t="s">
        <v>3109</v>
      </c>
      <c r="C339" t="s">
        <v>3110</v>
      </c>
      <c r="D339" t="s">
        <v>13459</v>
      </c>
      <c r="E339">
        <v>3</v>
      </c>
      <c r="F339" t="s">
        <v>39</v>
      </c>
      <c r="G339" t="s">
        <v>3111</v>
      </c>
      <c r="H339" t="s">
        <v>3112</v>
      </c>
      <c r="I339">
        <v>7955</v>
      </c>
      <c r="J339" t="s">
        <v>42</v>
      </c>
      <c r="K339" t="s">
        <v>3113</v>
      </c>
      <c r="L339" t="s">
        <v>3114</v>
      </c>
      <c r="M339">
        <v>2</v>
      </c>
      <c r="N339">
        <v>2</v>
      </c>
      <c r="O339">
        <v>337</v>
      </c>
      <c r="P339" t="s">
        <v>7359</v>
      </c>
      <c r="Q339" t="s">
        <v>7358</v>
      </c>
      <c r="R339">
        <f t="shared" si="5"/>
        <v>2</v>
      </c>
    </row>
    <row r="340" spans="1:18" x14ac:dyDescent="0.25">
      <c r="A340" s="1">
        <v>338</v>
      </c>
      <c r="B340" t="s">
        <v>3121</v>
      </c>
      <c r="C340" t="s">
        <v>3122</v>
      </c>
      <c r="D340" t="s">
        <v>13460</v>
      </c>
      <c r="E340">
        <v>3</v>
      </c>
      <c r="F340" t="s">
        <v>2942</v>
      </c>
      <c r="G340" t="s">
        <v>3123</v>
      </c>
      <c r="H340" t="s">
        <v>3124</v>
      </c>
      <c r="I340">
        <v>1453</v>
      </c>
      <c r="J340" t="s">
        <v>2945</v>
      </c>
      <c r="K340" t="s">
        <v>3125</v>
      </c>
      <c r="L340" t="s">
        <v>3126</v>
      </c>
      <c r="M340">
        <v>2</v>
      </c>
      <c r="N340">
        <v>2</v>
      </c>
      <c r="O340">
        <v>338</v>
      </c>
      <c r="P340" t="s">
        <v>7357</v>
      </c>
      <c r="Q340" t="s">
        <v>7356</v>
      </c>
      <c r="R340">
        <f t="shared" si="5"/>
        <v>2</v>
      </c>
    </row>
    <row r="341" spans="1:18" x14ac:dyDescent="0.25">
      <c r="A341" s="1">
        <v>339</v>
      </c>
      <c r="B341" t="s">
        <v>3139</v>
      </c>
      <c r="C341" t="s">
        <v>3140</v>
      </c>
      <c r="D341" t="s">
        <v>13461</v>
      </c>
      <c r="E341">
        <v>3</v>
      </c>
      <c r="F341" t="s">
        <v>187</v>
      </c>
      <c r="G341" t="s">
        <v>3141</v>
      </c>
      <c r="H341" t="s">
        <v>3142</v>
      </c>
      <c r="I341">
        <v>16344</v>
      </c>
      <c r="J341" t="s">
        <v>161</v>
      </c>
      <c r="K341" t="s">
        <v>3143</v>
      </c>
      <c r="L341" t="s">
        <v>3144</v>
      </c>
      <c r="M341">
        <v>2</v>
      </c>
      <c r="N341">
        <v>0</v>
      </c>
      <c r="O341">
        <v>339</v>
      </c>
      <c r="P341" t="s">
        <v>7355</v>
      </c>
      <c r="Q341" t="s">
        <v>7354</v>
      </c>
      <c r="R341">
        <f t="shared" si="5"/>
        <v>2</v>
      </c>
    </row>
    <row r="342" spans="1:18" x14ac:dyDescent="0.25">
      <c r="A342" s="1">
        <v>340</v>
      </c>
      <c r="B342" t="s">
        <v>3179</v>
      </c>
      <c r="C342" t="s">
        <v>3180</v>
      </c>
      <c r="D342" t="s">
        <v>13462</v>
      </c>
      <c r="E342">
        <v>3</v>
      </c>
      <c r="F342" t="s">
        <v>39</v>
      </c>
      <c r="G342" t="s">
        <v>3181</v>
      </c>
      <c r="H342" t="s">
        <v>3182</v>
      </c>
      <c r="I342">
        <v>16695</v>
      </c>
      <c r="J342" t="s">
        <v>42</v>
      </c>
      <c r="K342" t="s">
        <v>3183</v>
      </c>
      <c r="L342" t="s">
        <v>3184</v>
      </c>
      <c r="M342">
        <v>2</v>
      </c>
      <c r="N342">
        <v>2</v>
      </c>
      <c r="O342">
        <v>340</v>
      </c>
      <c r="P342" t="s">
        <v>7353</v>
      </c>
      <c r="Q342" t="s">
        <v>7352</v>
      </c>
      <c r="R342">
        <f t="shared" si="5"/>
        <v>2</v>
      </c>
    </row>
    <row r="343" spans="1:18" x14ac:dyDescent="0.25">
      <c r="A343" s="1">
        <v>341</v>
      </c>
      <c r="B343" t="s">
        <v>3221</v>
      </c>
      <c r="C343" t="s">
        <v>3222</v>
      </c>
      <c r="D343" t="s">
        <v>13165</v>
      </c>
      <c r="E343">
        <v>3</v>
      </c>
      <c r="F343" t="s">
        <v>1289</v>
      </c>
      <c r="G343" t="s">
        <v>3223</v>
      </c>
      <c r="H343" t="s">
        <v>3224</v>
      </c>
      <c r="I343">
        <v>15164</v>
      </c>
      <c r="J343" t="s">
        <v>199</v>
      </c>
      <c r="K343" t="s">
        <v>3225</v>
      </c>
      <c r="L343" t="s">
        <v>3226</v>
      </c>
      <c r="M343">
        <v>2</v>
      </c>
      <c r="N343">
        <v>2</v>
      </c>
      <c r="O343">
        <v>341</v>
      </c>
      <c r="P343" t="s">
        <v>7351</v>
      </c>
      <c r="Q343" t="s">
        <v>7350</v>
      </c>
      <c r="R343">
        <f t="shared" si="5"/>
        <v>1</v>
      </c>
    </row>
    <row r="344" spans="1:18" x14ac:dyDescent="0.25">
      <c r="A344" s="1">
        <v>342</v>
      </c>
      <c r="B344" t="s">
        <v>888</v>
      </c>
      <c r="C344" t="s">
        <v>3246</v>
      </c>
      <c r="D344" t="s">
        <v>13575</v>
      </c>
      <c r="E344">
        <v>3</v>
      </c>
      <c r="F344" t="s">
        <v>286</v>
      </c>
      <c r="G344" t="s">
        <v>3247</v>
      </c>
      <c r="H344" t="s">
        <v>891</v>
      </c>
      <c r="I344">
        <v>4734</v>
      </c>
      <c r="J344" t="s">
        <v>287</v>
      </c>
      <c r="K344" t="s">
        <v>3248</v>
      </c>
      <c r="L344" t="s">
        <v>3249</v>
      </c>
      <c r="M344">
        <v>2</v>
      </c>
      <c r="N344">
        <v>2</v>
      </c>
      <c r="O344">
        <v>342</v>
      </c>
      <c r="P344" t="s">
        <v>7349</v>
      </c>
      <c r="Q344" t="s">
        <v>7348</v>
      </c>
      <c r="R344">
        <f t="shared" si="5"/>
        <v>1</v>
      </c>
    </row>
    <row r="345" spans="1:18" x14ac:dyDescent="0.25">
      <c r="A345" s="1">
        <v>343</v>
      </c>
      <c r="B345" t="s">
        <v>3250</v>
      </c>
      <c r="C345" t="s">
        <v>3246</v>
      </c>
      <c r="D345" t="s">
        <v>13465</v>
      </c>
      <c r="E345">
        <v>3</v>
      </c>
      <c r="F345" t="s">
        <v>73</v>
      </c>
      <c r="G345" t="s">
        <v>3251</v>
      </c>
      <c r="H345" t="s">
        <v>3252</v>
      </c>
      <c r="I345">
        <v>50799</v>
      </c>
      <c r="J345" t="s">
        <v>76</v>
      </c>
      <c r="K345" t="s">
        <v>3253</v>
      </c>
      <c r="L345" t="s">
        <v>3254</v>
      </c>
      <c r="M345">
        <v>2</v>
      </c>
      <c r="N345">
        <v>0</v>
      </c>
      <c r="O345">
        <v>343</v>
      </c>
      <c r="P345" t="s">
        <v>7347</v>
      </c>
      <c r="Q345" t="s">
        <v>7346</v>
      </c>
      <c r="R345">
        <f t="shared" si="5"/>
        <v>2</v>
      </c>
    </row>
    <row r="346" spans="1:18" x14ac:dyDescent="0.25">
      <c r="A346" s="1">
        <v>344</v>
      </c>
      <c r="B346" t="s">
        <v>3273</v>
      </c>
      <c r="C346" t="s">
        <v>3274</v>
      </c>
      <c r="D346" t="s">
        <v>13143</v>
      </c>
      <c r="E346">
        <v>3</v>
      </c>
      <c r="F346" t="s">
        <v>600</v>
      </c>
      <c r="G346" t="s">
        <v>3275</v>
      </c>
      <c r="H346" t="s">
        <v>3276</v>
      </c>
      <c r="I346">
        <v>10711</v>
      </c>
      <c r="J346" t="s">
        <v>603</v>
      </c>
      <c r="K346" t="s">
        <v>3277</v>
      </c>
      <c r="L346" t="s">
        <v>3278</v>
      </c>
      <c r="M346">
        <v>2</v>
      </c>
      <c r="N346">
        <v>2</v>
      </c>
      <c r="O346">
        <v>344</v>
      </c>
      <c r="P346" t="s">
        <v>7345</v>
      </c>
      <c r="Q346" t="s">
        <v>7344</v>
      </c>
      <c r="R346">
        <f t="shared" si="5"/>
        <v>2</v>
      </c>
    </row>
    <row r="347" spans="1:18" x14ac:dyDescent="0.25">
      <c r="A347" s="1">
        <v>345</v>
      </c>
      <c r="B347" t="s">
        <v>3303</v>
      </c>
      <c r="C347" t="s">
        <v>3304</v>
      </c>
      <c r="D347" t="s">
        <v>13466</v>
      </c>
      <c r="E347">
        <v>3</v>
      </c>
      <c r="F347" t="s">
        <v>187</v>
      </c>
      <c r="G347" t="s">
        <v>3305</v>
      </c>
      <c r="H347" t="s">
        <v>3306</v>
      </c>
      <c r="I347">
        <v>2506</v>
      </c>
      <c r="J347" t="s">
        <v>161</v>
      </c>
      <c r="K347" t="s">
        <v>3307</v>
      </c>
      <c r="L347" t="s">
        <v>3308</v>
      </c>
      <c r="M347">
        <v>2</v>
      </c>
      <c r="N347">
        <v>2</v>
      </c>
      <c r="O347">
        <v>345</v>
      </c>
      <c r="P347" t="s">
        <v>7343</v>
      </c>
      <c r="Q347" t="s">
        <v>7342</v>
      </c>
      <c r="R347">
        <f t="shared" si="5"/>
        <v>2</v>
      </c>
    </row>
    <row r="348" spans="1:18" x14ac:dyDescent="0.25">
      <c r="A348" s="1">
        <v>346</v>
      </c>
      <c r="B348" t="s">
        <v>3315</v>
      </c>
      <c r="C348" t="s">
        <v>3316</v>
      </c>
      <c r="D348" t="s">
        <v>13576</v>
      </c>
      <c r="E348">
        <v>3</v>
      </c>
      <c r="F348" t="s">
        <v>198</v>
      </c>
      <c r="G348" t="s">
        <v>3317</v>
      </c>
      <c r="H348" t="s">
        <v>3318</v>
      </c>
      <c r="I348">
        <v>9033</v>
      </c>
      <c r="J348" t="s">
        <v>199</v>
      </c>
      <c r="K348" t="s">
        <v>3319</v>
      </c>
      <c r="L348" t="s">
        <v>3320</v>
      </c>
      <c r="M348">
        <v>2</v>
      </c>
      <c r="N348">
        <v>0</v>
      </c>
      <c r="O348">
        <v>346</v>
      </c>
      <c r="P348" t="s">
        <v>7341</v>
      </c>
      <c r="Q348" t="s">
        <v>7340</v>
      </c>
      <c r="R348">
        <f t="shared" si="5"/>
        <v>1</v>
      </c>
    </row>
    <row r="349" spans="1:18" x14ac:dyDescent="0.25">
      <c r="A349" s="1">
        <v>347</v>
      </c>
      <c r="B349" t="s">
        <v>3339</v>
      </c>
      <c r="C349" t="s">
        <v>3340</v>
      </c>
      <c r="D349" t="s">
        <v>13886</v>
      </c>
      <c r="E349">
        <v>3</v>
      </c>
      <c r="F349" t="s">
        <v>73</v>
      </c>
      <c r="G349" t="s">
        <v>3341</v>
      </c>
      <c r="H349" t="s">
        <v>3342</v>
      </c>
      <c r="I349">
        <v>22207</v>
      </c>
      <c r="J349" t="s">
        <v>76</v>
      </c>
      <c r="K349" t="s">
        <v>3343</v>
      </c>
      <c r="L349" t="s">
        <v>3344</v>
      </c>
      <c r="M349">
        <v>2</v>
      </c>
      <c r="N349">
        <v>2</v>
      </c>
      <c r="O349">
        <v>347</v>
      </c>
      <c r="P349" t="s">
        <v>7339</v>
      </c>
      <c r="Q349" t="s">
        <v>7338</v>
      </c>
      <c r="R349">
        <f t="shared" si="5"/>
        <v>2</v>
      </c>
    </row>
    <row r="350" spans="1:18" x14ac:dyDescent="0.25">
      <c r="A350" s="1">
        <v>348</v>
      </c>
      <c r="B350" t="s">
        <v>3357</v>
      </c>
      <c r="C350" t="s">
        <v>3358</v>
      </c>
      <c r="D350" t="s">
        <v>13467</v>
      </c>
      <c r="E350">
        <v>3</v>
      </c>
      <c r="F350" t="s">
        <v>187</v>
      </c>
      <c r="G350" t="s">
        <v>3359</v>
      </c>
      <c r="H350" t="s">
        <v>3360</v>
      </c>
      <c r="I350">
        <v>1547</v>
      </c>
      <c r="J350" t="s">
        <v>161</v>
      </c>
      <c r="K350" t="s">
        <v>3361</v>
      </c>
      <c r="L350" t="s">
        <v>3362</v>
      </c>
      <c r="M350">
        <v>2</v>
      </c>
      <c r="N350">
        <v>2</v>
      </c>
      <c r="O350">
        <v>348</v>
      </c>
      <c r="P350" t="s">
        <v>7337</v>
      </c>
      <c r="Q350" t="s">
        <v>7336</v>
      </c>
      <c r="R350">
        <f t="shared" si="5"/>
        <v>2</v>
      </c>
    </row>
    <row r="351" spans="1:18" x14ac:dyDescent="0.25">
      <c r="A351" s="1">
        <v>349</v>
      </c>
      <c r="B351" t="s">
        <v>3387</v>
      </c>
      <c r="C351" t="s">
        <v>3388</v>
      </c>
      <c r="D351" t="s">
        <v>13166</v>
      </c>
      <c r="E351">
        <v>3</v>
      </c>
      <c r="F351" t="s">
        <v>15</v>
      </c>
      <c r="G351" t="s">
        <v>3389</v>
      </c>
      <c r="H351" t="s">
        <v>3390</v>
      </c>
      <c r="I351">
        <v>22390</v>
      </c>
      <c r="J351" t="s">
        <v>18</v>
      </c>
      <c r="K351" t="s">
        <v>3391</v>
      </c>
      <c r="L351" t="s">
        <v>3392</v>
      </c>
      <c r="M351">
        <v>2</v>
      </c>
      <c r="N351">
        <v>2</v>
      </c>
      <c r="O351">
        <v>349</v>
      </c>
      <c r="P351" t="s">
        <v>7335</v>
      </c>
      <c r="Q351" t="s">
        <v>7334</v>
      </c>
      <c r="R351">
        <f t="shared" si="5"/>
        <v>1</v>
      </c>
    </row>
    <row r="352" spans="1:18" x14ac:dyDescent="0.25">
      <c r="A352" s="1">
        <v>350</v>
      </c>
      <c r="B352" t="s">
        <v>3399</v>
      </c>
      <c r="C352" t="s">
        <v>3400</v>
      </c>
      <c r="D352" t="s">
        <v>13469</v>
      </c>
      <c r="E352">
        <v>3</v>
      </c>
      <c r="F352" t="s">
        <v>198</v>
      </c>
      <c r="G352" t="s">
        <v>3401</v>
      </c>
      <c r="H352" t="s">
        <v>3402</v>
      </c>
      <c r="I352">
        <v>5546</v>
      </c>
      <c r="J352" t="s">
        <v>199</v>
      </c>
      <c r="K352" t="s">
        <v>3403</v>
      </c>
      <c r="L352" t="s">
        <v>3404</v>
      </c>
      <c r="M352">
        <v>2</v>
      </c>
      <c r="N352">
        <v>2</v>
      </c>
      <c r="O352">
        <v>350</v>
      </c>
      <c r="P352" t="s">
        <v>7333</v>
      </c>
      <c r="Q352" t="s">
        <v>7332</v>
      </c>
      <c r="R352">
        <f t="shared" si="5"/>
        <v>2</v>
      </c>
    </row>
    <row r="353" spans="1:18" x14ac:dyDescent="0.25">
      <c r="A353" s="1">
        <v>351</v>
      </c>
      <c r="B353" t="s">
        <v>3428</v>
      </c>
      <c r="C353" t="s">
        <v>3429</v>
      </c>
      <c r="D353" t="s">
        <v>13470</v>
      </c>
      <c r="E353">
        <v>3</v>
      </c>
      <c r="F353" t="s">
        <v>73</v>
      </c>
      <c r="G353" t="s">
        <v>3430</v>
      </c>
      <c r="H353" t="s">
        <v>3431</v>
      </c>
      <c r="I353">
        <v>12752</v>
      </c>
      <c r="J353" t="s">
        <v>76</v>
      </c>
      <c r="K353" t="s">
        <v>3432</v>
      </c>
      <c r="L353" t="s">
        <v>3433</v>
      </c>
      <c r="M353">
        <v>2</v>
      </c>
      <c r="N353">
        <v>2</v>
      </c>
      <c r="O353">
        <v>351</v>
      </c>
      <c r="P353" t="s">
        <v>7331</v>
      </c>
      <c r="Q353" t="s">
        <v>7330</v>
      </c>
      <c r="R353">
        <f t="shared" si="5"/>
        <v>2</v>
      </c>
    </row>
    <row r="354" spans="1:18" x14ac:dyDescent="0.25">
      <c r="A354" s="1">
        <v>352</v>
      </c>
      <c r="B354" t="s">
        <v>3458</v>
      </c>
      <c r="C354" t="s">
        <v>3459</v>
      </c>
      <c r="D354" t="s">
        <v>13887</v>
      </c>
      <c r="E354">
        <v>4</v>
      </c>
      <c r="F354" t="s">
        <v>31</v>
      </c>
      <c r="G354" t="s">
        <v>3460</v>
      </c>
      <c r="H354" t="s">
        <v>3461</v>
      </c>
      <c r="I354">
        <v>1080</v>
      </c>
      <c r="J354" t="s">
        <v>34</v>
      </c>
      <c r="K354" t="s">
        <v>3462</v>
      </c>
      <c r="L354" t="s">
        <v>3463</v>
      </c>
      <c r="M354">
        <v>2</v>
      </c>
      <c r="N354">
        <v>1</v>
      </c>
      <c r="O354">
        <v>352</v>
      </c>
      <c r="P354" t="s">
        <v>7329</v>
      </c>
      <c r="Q354" t="s">
        <v>7328</v>
      </c>
      <c r="R354">
        <f t="shared" si="5"/>
        <v>2</v>
      </c>
    </row>
    <row r="355" spans="1:18" x14ac:dyDescent="0.25">
      <c r="A355" s="1">
        <v>353</v>
      </c>
      <c r="B355" t="s">
        <v>3480</v>
      </c>
      <c r="C355" t="s">
        <v>3481</v>
      </c>
      <c r="D355" t="s">
        <v>13471</v>
      </c>
      <c r="E355">
        <v>4</v>
      </c>
      <c r="F355" t="s">
        <v>31</v>
      </c>
      <c r="G355" t="s">
        <v>3482</v>
      </c>
      <c r="H355" t="s">
        <v>3483</v>
      </c>
      <c r="I355">
        <v>10694</v>
      </c>
      <c r="J355" t="s">
        <v>34</v>
      </c>
      <c r="K355" t="s">
        <v>3484</v>
      </c>
      <c r="L355" t="s">
        <v>3485</v>
      </c>
      <c r="M355">
        <v>2</v>
      </c>
      <c r="N355">
        <v>2</v>
      </c>
      <c r="O355">
        <v>353</v>
      </c>
      <c r="P355" t="s">
        <v>7327</v>
      </c>
      <c r="Q355" t="s">
        <v>7326</v>
      </c>
      <c r="R355">
        <f t="shared" si="5"/>
        <v>2</v>
      </c>
    </row>
    <row r="356" spans="1:18" x14ac:dyDescent="0.25">
      <c r="A356" s="1">
        <v>354</v>
      </c>
      <c r="B356" t="s">
        <v>3498</v>
      </c>
      <c r="C356" t="s">
        <v>931</v>
      </c>
      <c r="D356" t="s">
        <v>14032</v>
      </c>
      <c r="E356">
        <v>4</v>
      </c>
      <c r="F356" t="s">
        <v>39</v>
      </c>
      <c r="G356" t="s">
        <v>3499</v>
      </c>
      <c r="H356" t="s">
        <v>3500</v>
      </c>
      <c r="I356">
        <v>5037</v>
      </c>
      <c r="J356" t="s">
        <v>42</v>
      </c>
      <c r="K356" t="s">
        <v>3501</v>
      </c>
      <c r="L356" t="s">
        <v>3502</v>
      </c>
      <c r="M356">
        <v>2</v>
      </c>
      <c r="N356">
        <v>1</v>
      </c>
      <c r="O356">
        <v>354</v>
      </c>
      <c r="P356" t="s">
        <v>7325</v>
      </c>
      <c r="Q356" t="s">
        <v>7324</v>
      </c>
      <c r="R356">
        <f t="shared" si="5"/>
        <v>2</v>
      </c>
    </row>
    <row r="357" spans="1:18" x14ac:dyDescent="0.25">
      <c r="A357" s="1">
        <v>355</v>
      </c>
      <c r="B357" t="s">
        <v>3509</v>
      </c>
      <c r="C357" t="s">
        <v>3510</v>
      </c>
      <c r="D357" t="s">
        <v>13577</v>
      </c>
      <c r="E357">
        <v>4</v>
      </c>
      <c r="F357" t="s">
        <v>117</v>
      </c>
      <c r="G357" t="s">
        <v>3511</v>
      </c>
      <c r="H357" t="s">
        <v>3512</v>
      </c>
      <c r="I357">
        <v>8431</v>
      </c>
      <c r="J357" t="s">
        <v>120</v>
      </c>
      <c r="K357" t="s">
        <v>3513</v>
      </c>
      <c r="L357" t="s">
        <v>3514</v>
      </c>
      <c r="M357">
        <v>2</v>
      </c>
      <c r="N357">
        <v>2</v>
      </c>
      <c r="O357">
        <v>355</v>
      </c>
      <c r="P357" t="s">
        <v>7323</v>
      </c>
      <c r="Q357" t="s">
        <v>7322</v>
      </c>
      <c r="R357">
        <f t="shared" si="5"/>
        <v>1</v>
      </c>
    </row>
    <row r="358" spans="1:18" x14ac:dyDescent="0.25">
      <c r="A358" s="1">
        <v>356</v>
      </c>
      <c r="B358" t="s">
        <v>3591</v>
      </c>
      <c r="C358" t="s">
        <v>3592</v>
      </c>
      <c r="D358" t="s">
        <v>13472</v>
      </c>
      <c r="E358">
        <v>4</v>
      </c>
      <c r="F358" t="s">
        <v>31</v>
      </c>
      <c r="G358" t="s">
        <v>3593</v>
      </c>
      <c r="H358" t="s">
        <v>3594</v>
      </c>
      <c r="I358">
        <v>4452</v>
      </c>
      <c r="J358" t="s">
        <v>34</v>
      </c>
      <c r="K358" t="s">
        <v>3595</v>
      </c>
      <c r="L358" t="s">
        <v>3596</v>
      </c>
      <c r="M358">
        <v>2</v>
      </c>
      <c r="N358">
        <v>2</v>
      </c>
      <c r="O358">
        <v>356</v>
      </c>
      <c r="P358" t="s">
        <v>7321</v>
      </c>
      <c r="Q358" t="s">
        <v>7320</v>
      </c>
      <c r="R358">
        <f t="shared" si="5"/>
        <v>2</v>
      </c>
    </row>
    <row r="359" spans="1:18" x14ac:dyDescent="0.25">
      <c r="A359" s="1">
        <v>357</v>
      </c>
      <c r="B359" t="s">
        <v>3615</v>
      </c>
      <c r="C359" t="s">
        <v>3616</v>
      </c>
      <c r="D359" t="s">
        <v>13473</v>
      </c>
      <c r="E359">
        <v>4</v>
      </c>
      <c r="F359" t="s">
        <v>198</v>
      </c>
      <c r="G359" t="s">
        <v>3617</v>
      </c>
      <c r="H359" t="s">
        <v>3618</v>
      </c>
      <c r="I359">
        <v>5134</v>
      </c>
      <c r="J359" t="s">
        <v>199</v>
      </c>
      <c r="K359" t="s">
        <v>3619</v>
      </c>
      <c r="L359" t="s">
        <v>3620</v>
      </c>
      <c r="M359">
        <v>2</v>
      </c>
      <c r="N359">
        <v>2</v>
      </c>
      <c r="O359">
        <v>357</v>
      </c>
      <c r="P359" t="s">
        <v>7319</v>
      </c>
      <c r="Q359" t="s">
        <v>7318</v>
      </c>
      <c r="R359">
        <f t="shared" si="5"/>
        <v>2</v>
      </c>
    </row>
    <row r="360" spans="1:18" x14ac:dyDescent="0.25">
      <c r="A360" s="1">
        <v>358</v>
      </c>
      <c r="B360" t="s">
        <v>3669</v>
      </c>
      <c r="C360" t="s">
        <v>3670</v>
      </c>
      <c r="D360" t="s">
        <v>13474</v>
      </c>
      <c r="E360">
        <v>4</v>
      </c>
      <c r="F360" t="s">
        <v>39</v>
      </c>
      <c r="G360" t="s">
        <v>3671</v>
      </c>
      <c r="H360" t="s">
        <v>3672</v>
      </c>
      <c r="I360">
        <v>622</v>
      </c>
      <c r="J360" t="s">
        <v>42</v>
      </c>
      <c r="K360" t="s">
        <v>3673</v>
      </c>
      <c r="L360" t="s">
        <v>3674</v>
      </c>
      <c r="M360">
        <v>2</v>
      </c>
      <c r="N360">
        <v>2</v>
      </c>
      <c r="O360">
        <v>358</v>
      </c>
      <c r="P360" t="s">
        <v>7317</v>
      </c>
      <c r="Q360" t="s">
        <v>7316</v>
      </c>
      <c r="R360">
        <f t="shared" si="5"/>
        <v>2</v>
      </c>
    </row>
    <row r="361" spans="1:18" x14ac:dyDescent="0.25">
      <c r="A361" s="1">
        <v>359</v>
      </c>
      <c r="B361" t="s">
        <v>3705</v>
      </c>
      <c r="C361" t="s">
        <v>3706</v>
      </c>
      <c r="D361" t="s">
        <v>13827</v>
      </c>
      <c r="E361">
        <v>4</v>
      </c>
      <c r="F361" t="s">
        <v>187</v>
      </c>
      <c r="G361" t="s">
        <v>3707</v>
      </c>
      <c r="H361" t="s">
        <v>3708</v>
      </c>
      <c r="I361">
        <v>1312</v>
      </c>
      <c r="J361" t="s">
        <v>161</v>
      </c>
      <c r="K361" t="s">
        <v>3709</v>
      </c>
      <c r="L361" t="s">
        <v>3710</v>
      </c>
      <c r="M361">
        <v>2</v>
      </c>
      <c r="N361">
        <v>5</v>
      </c>
      <c r="O361">
        <v>359</v>
      </c>
      <c r="P361" t="s">
        <v>7315</v>
      </c>
      <c r="Q361" t="s">
        <v>7314</v>
      </c>
      <c r="R361">
        <f t="shared" si="5"/>
        <v>4</v>
      </c>
    </row>
    <row r="362" spans="1:18" x14ac:dyDescent="0.25">
      <c r="A362" s="1">
        <v>360</v>
      </c>
      <c r="B362" t="s">
        <v>3748</v>
      </c>
      <c r="C362" t="s">
        <v>3749</v>
      </c>
      <c r="D362" t="s">
        <v>13475</v>
      </c>
      <c r="E362">
        <v>4</v>
      </c>
      <c r="F362" t="s">
        <v>39</v>
      </c>
      <c r="G362" t="s">
        <v>3750</v>
      </c>
      <c r="H362" t="s">
        <v>3751</v>
      </c>
      <c r="I362">
        <v>5056</v>
      </c>
      <c r="J362" t="s">
        <v>42</v>
      </c>
      <c r="K362" t="s">
        <v>3752</v>
      </c>
      <c r="L362" t="s">
        <v>3753</v>
      </c>
      <c r="M362">
        <v>2</v>
      </c>
      <c r="N362">
        <v>0</v>
      </c>
      <c r="O362">
        <v>360</v>
      </c>
      <c r="P362" t="s">
        <v>7313</v>
      </c>
      <c r="Q362" t="s">
        <v>7312</v>
      </c>
      <c r="R362">
        <f t="shared" si="5"/>
        <v>2</v>
      </c>
    </row>
    <row r="363" spans="1:18" x14ac:dyDescent="0.25">
      <c r="A363" s="1">
        <v>361</v>
      </c>
      <c r="B363" t="s">
        <v>3772</v>
      </c>
      <c r="C363" t="s">
        <v>3773</v>
      </c>
      <c r="D363" t="s">
        <v>13167</v>
      </c>
      <c r="E363">
        <v>4</v>
      </c>
      <c r="F363" t="s">
        <v>198</v>
      </c>
      <c r="G363" t="s">
        <v>3774</v>
      </c>
      <c r="H363" t="s">
        <v>3775</v>
      </c>
      <c r="I363">
        <v>32780</v>
      </c>
      <c r="J363" t="s">
        <v>199</v>
      </c>
      <c r="K363" t="s">
        <v>3776</v>
      </c>
      <c r="L363" t="s">
        <v>3777</v>
      </c>
      <c r="M363">
        <v>2</v>
      </c>
      <c r="N363">
        <v>2</v>
      </c>
      <c r="O363">
        <v>361</v>
      </c>
      <c r="P363" t="s">
        <v>7311</v>
      </c>
      <c r="Q363" t="s">
        <v>7310</v>
      </c>
      <c r="R363">
        <f t="shared" si="5"/>
        <v>1</v>
      </c>
    </row>
    <row r="364" spans="1:18" x14ac:dyDescent="0.25">
      <c r="A364" s="1">
        <v>362</v>
      </c>
      <c r="B364" t="s">
        <v>3850</v>
      </c>
      <c r="C364" t="s">
        <v>3851</v>
      </c>
      <c r="D364" t="s">
        <v>13476</v>
      </c>
      <c r="E364">
        <v>4</v>
      </c>
      <c r="F364" t="s">
        <v>187</v>
      </c>
      <c r="G364" t="s">
        <v>3852</v>
      </c>
      <c r="H364" t="s">
        <v>3853</v>
      </c>
      <c r="I364">
        <v>21878</v>
      </c>
      <c r="J364" t="s">
        <v>161</v>
      </c>
      <c r="K364" t="s">
        <v>3854</v>
      </c>
      <c r="L364" t="s">
        <v>3855</v>
      </c>
      <c r="M364">
        <v>2</v>
      </c>
      <c r="N364">
        <v>2</v>
      </c>
      <c r="O364">
        <v>362</v>
      </c>
      <c r="P364" t="s">
        <v>7309</v>
      </c>
      <c r="Q364" t="s">
        <v>7308</v>
      </c>
      <c r="R364">
        <f t="shared" si="5"/>
        <v>2</v>
      </c>
    </row>
    <row r="365" spans="1:18" x14ac:dyDescent="0.25">
      <c r="A365" s="1">
        <v>363</v>
      </c>
      <c r="B365" t="s">
        <v>3868</v>
      </c>
      <c r="C365" t="s">
        <v>3869</v>
      </c>
      <c r="D365" t="s">
        <v>13984</v>
      </c>
      <c r="E365">
        <v>4</v>
      </c>
      <c r="F365" t="s">
        <v>15</v>
      </c>
      <c r="G365" t="s">
        <v>3870</v>
      </c>
      <c r="H365" t="s">
        <v>3871</v>
      </c>
      <c r="I365">
        <v>8993</v>
      </c>
      <c r="J365" t="s">
        <v>18</v>
      </c>
      <c r="K365" t="s">
        <v>3872</v>
      </c>
      <c r="L365" t="s">
        <v>3873</v>
      </c>
      <c r="M365">
        <v>2</v>
      </c>
      <c r="N365">
        <v>4</v>
      </c>
      <c r="O365">
        <v>363</v>
      </c>
      <c r="P365" t="s">
        <v>7307</v>
      </c>
      <c r="Q365" t="s">
        <v>7306</v>
      </c>
      <c r="R365">
        <f t="shared" si="5"/>
        <v>3</v>
      </c>
    </row>
    <row r="366" spans="1:18" x14ac:dyDescent="0.25">
      <c r="A366" s="1">
        <v>364</v>
      </c>
      <c r="B366" t="s">
        <v>3880</v>
      </c>
      <c r="C366" t="s">
        <v>3881</v>
      </c>
      <c r="D366" t="s">
        <v>13889</v>
      </c>
      <c r="E366">
        <v>4</v>
      </c>
      <c r="F366" t="s">
        <v>490</v>
      </c>
      <c r="G366" t="s">
        <v>3882</v>
      </c>
      <c r="H366" t="s">
        <v>3883</v>
      </c>
      <c r="I366">
        <v>1520</v>
      </c>
      <c r="J366" t="s">
        <v>473</v>
      </c>
      <c r="K366" t="s">
        <v>3884</v>
      </c>
      <c r="L366" t="s">
        <v>3885</v>
      </c>
      <c r="M366">
        <v>2</v>
      </c>
      <c r="N366">
        <v>2</v>
      </c>
      <c r="O366">
        <v>364</v>
      </c>
      <c r="P366" t="s">
        <v>7305</v>
      </c>
      <c r="Q366" t="s">
        <v>7304</v>
      </c>
      <c r="R366">
        <f t="shared" si="5"/>
        <v>2</v>
      </c>
    </row>
    <row r="367" spans="1:18" x14ac:dyDescent="0.25">
      <c r="A367" s="1">
        <v>365</v>
      </c>
      <c r="B367" t="s">
        <v>3934</v>
      </c>
      <c r="C367" t="s">
        <v>3935</v>
      </c>
      <c r="D367" t="s">
        <v>13478</v>
      </c>
      <c r="E367">
        <v>4</v>
      </c>
      <c r="F367" t="s">
        <v>73</v>
      </c>
      <c r="G367" t="s">
        <v>3936</v>
      </c>
      <c r="H367" t="s">
        <v>3937</v>
      </c>
      <c r="I367">
        <v>16216</v>
      </c>
      <c r="J367" t="s">
        <v>76</v>
      </c>
      <c r="K367" t="s">
        <v>3938</v>
      </c>
      <c r="L367" t="s">
        <v>3939</v>
      </c>
      <c r="M367">
        <v>2</v>
      </c>
      <c r="N367">
        <v>2</v>
      </c>
      <c r="O367">
        <v>365</v>
      </c>
      <c r="P367" t="s">
        <v>7303</v>
      </c>
      <c r="Q367" t="s">
        <v>7302</v>
      </c>
      <c r="R367">
        <f t="shared" si="5"/>
        <v>2</v>
      </c>
    </row>
    <row r="368" spans="1:18" x14ac:dyDescent="0.25">
      <c r="A368" s="1">
        <v>366</v>
      </c>
      <c r="B368" t="s">
        <v>3940</v>
      </c>
      <c r="C368" t="s">
        <v>3941</v>
      </c>
      <c r="D368" t="s">
        <v>13890</v>
      </c>
      <c r="E368">
        <v>4</v>
      </c>
      <c r="F368" t="s">
        <v>187</v>
      </c>
      <c r="G368" t="s">
        <v>3942</v>
      </c>
      <c r="H368" t="s">
        <v>3943</v>
      </c>
      <c r="I368">
        <v>3362</v>
      </c>
      <c r="J368" t="s">
        <v>161</v>
      </c>
      <c r="K368" t="s">
        <v>3944</v>
      </c>
      <c r="L368" t="s">
        <v>3945</v>
      </c>
      <c r="M368">
        <v>2</v>
      </c>
      <c r="N368">
        <v>2</v>
      </c>
      <c r="O368">
        <v>366</v>
      </c>
      <c r="P368" t="s">
        <v>7301</v>
      </c>
      <c r="Q368" t="s">
        <v>7300</v>
      </c>
      <c r="R368">
        <f t="shared" si="5"/>
        <v>2</v>
      </c>
    </row>
    <row r="369" spans="1:18" x14ac:dyDescent="0.25">
      <c r="A369" s="1">
        <v>367</v>
      </c>
      <c r="B369" t="s">
        <v>3946</v>
      </c>
      <c r="C369" t="s">
        <v>3947</v>
      </c>
      <c r="D369" t="s">
        <v>13479</v>
      </c>
      <c r="E369">
        <v>4</v>
      </c>
      <c r="F369" t="s">
        <v>198</v>
      </c>
      <c r="G369" t="s">
        <v>3948</v>
      </c>
      <c r="H369" t="s">
        <v>3949</v>
      </c>
      <c r="I369">
        <v>4765</v>
      </c>
      <c r="J369" t="s">
        <v>199</v>
      </c>
      <c r="K369" t="s">
        <v>3950</v>
      </c>
      <c r="L369" t="s">
        <v>3951</v>
      </c>
      <c r="M369">
        <v>2</v>
      </c>
      <c r="N369">
        <v>2</v>
      </c>
      <c r="O369">
        <v>367</v>
      </c>
      <c r="P369" t="s">
        <v>7299</v>
      </c>
      <c r="Q369" t="s">
        <v>7298</v>
      </c>
      <c r="R369">
        <f t="shared" si="5"/>
        <v>2</v>
      </c>
    </row>
    <row r="370" spans="1:18" x14ac:dyDescent="0.25">
      <c r="A370" s="1">
        <v>368</v>
      </c>
      <c r="B370" t="s">
        <v>3970</v>
      </c>
      <c r="C370" t="s">
        <v>3971</v>
      </c>
      <c r="D370" t="s">
        <v>13480</v>
      </c>
      <c r="E370">
        <v>4</v>
      </c>
      <c r="F370" t="s">
        <v>39</v>
      </c>
      <c r="G370" t="s">
        <v>3972</v>
      </c>
      <c r="H370" t="s">
        <v>3973</v>
      </c>
      <c r="I370">
        <v>9899</v>
      </c>
      <c r="J370" t="s">
        <v>42</v>
      </c>
      <c r="K370" t="s">
        <v>3974</v>
      </c>
      <c r="L370" t="s">
        <v>3975</v>
      </c>
      <c r="M370">
        <v>2</v>
      </c>
      <c r="N370">
        <v>2</v>
      </c>
      <c r="O370">
        <v>368</v>
      </c>
      <c r="P370" t="s">
        <v>7297</v>
      </c>
      <c r="Q370" t="s">
        <v>7296</v>
      </c>
      <c r="R370">
        <f t="shared" si="5"/>
        <v>2</v>
      </c>
    </row>
    <row r="371" spans="1:18" x14ac:dyDescent="0.25">
      <c r="A371" s="1">
        <v>369</v>
      </c>
      <c r="B371" t="s">
        <v>4000</v>
      </c>
      <c r="C371" t="s">
        <v>4001</v>
      </c>
      <c r="D371" t="s">
        <v>13801</v>
      </c>
      <c r="E371">
        <v>4</v>
      </c>
      <c r="F371" t="s">
        <v>15</v>
      </c>
      <c r="G371" t="s">
        <v>4002</v>
      </c>
      <c r="H371" t="s">
        <v>4003</v>
      </c>
      <c r="I371">
        <v>15998</v>
      </c>
      <c r="J371" t="s">
        <v>18</v>
      </c>
      <c r="K371" t="s">
        <v>4004</v>
      </c>
      <c r="L371" t="s">
        <v>4005</v>
      </c>
      <c r="M371">
        <v>2</v>
      </c>
      <c r="N371">
        <v>2</v>
      </c>
      <c r="O371">
        <v>369</v>
      </c>
      <c r="P371" t="s">
        <v>7295</v>
      </c>
      <c r="Q371" t="s">
        <v>7294</v>
      </c>
      <c r="R371">
        <f t="shared" si="5"/>
        <v>3</v>
      </c>
    </row>
    <row r="372" spans="1:18" x14ac:dyDescent="0.25">
      <c r="A372" s="1">
        <v>370</v>
      </c>
      <c r="B372" t="s">
        <v>4036</v>
      </c>
      <c r="C372" t="s">
        <v>4037</v>
      </c>
      <c r="D372" t="s">
        <v>13482</v>
      </c>
      <c r="E372">
        <v>4</v>
      </c>
      <c r="F372" t="s">
        <v>81</v>
      </c>
      <c r="G372" t="s">
        <v>4038</v>
      </c>
      <c r="H372" t="s">
        <v>4039</v>
      </c>
      <c r="I372">
        <v>22056</v>
      </c>
      <c r="J372" t="s">
        <v>84</v>
      </c>
      <c r="K372" t="s">
        <v>4040</v>
      </c>
      <c r="L372" t="s">
        <v>4041</v>
      </c>
      <c r="M372">
        <v>2</v>
      </c>
      <c r="N372">
        <v>2</v>
      </c>
      <c r="O372">
        <v>370</v>
      </c>
      <c r="P372" t="s">
        <v>7293</v>
      </c>
      <c r="Q372" t="s">
        <v>7292</v>
      </c>
      <c r="R372">
        <f t="shared" si="5"/>
        <v>2</v>
      </c>
    </row>
    <row r="373" spans="1:18" x14ac:dyDescent="0.25">
      <c r="A373" s="1">
        <v>371</v>
      </c>
      <c r="B373" t="s">
        <v>4058</v>
      </c>
      <c r="C373" t="s">
        <v>4059</v>
      </c>
      <c r="D373" t="s">
        <v>13483</v>
      </c>
      <c r="E373">
        <v>4</v>
      </c>
      <c r="F373" t="s">
        <v>31</v>
      </c>
      <c r="G373" t="s">
        <v>4060</v>
      </c>
      <c r="H373" t="s">
        <v>4061</v>
      </c>
      <c r="I373">
        <v>49126</v>
      </c>
      <c r="J373" t="s">
        <v>34</v>
      </c>
      <c r="K373" t="s">
        <v>4062</v>
      </c>
      <c r="L373" t="s">
        <v>4063</v>
      </c>
      <c r="M373">
        <v>2</v>
      </c>
      <c r="N373">
        <v>2</v>
      </c>
      <c r="O373">
        <v>371</v>
      </c>
      <c r="P373" t="s">
        <v>7291</v>
      </c>
      <c r="Q373" t="s">
        <v>7290</v>
      </c>
      <c r="R373">
        <f t="shared" si="5"/>
        <v>2</v>
      </c>
    </row>
    <row r="374" spans="1:18" x14ac:dyDescent="0.25">
      <c r="A374" s="1">
        <v>372</v>
      </c>
      <c r="B374" t="s">
        <v>4086</v>
      </c>
      <c r="C374" t="s">
        <v>4087</v>
      </c>
      <c r="D374" t="s">
        <v>13484</v>
      </c>
      <c r="E374">
        <v>4</v>
      </c>
      <c r="F374" t="s">
        <v>187</v>
      </c>
      <c r="G374" t="s">
        <v>4088</v>
      </c>
      <c r="H374" t="s">
        <v>4089</v>
      </c>
      <c r="I374">
        <v>8249</v>
      </c>
      <c r="J374" t="s">
        <v>161</v>
      </c>
      <c r="K374" t="s">
        <v>4090</v>
      </c>
      <c r="L374" t="s">
        <v>4091</v>
      </c>
      <c r="M374">
        <v>2</v>
      </c>
      <c r="N374">
        <v>2</v>
      </c>
      <c r="O374">
        <v>372</v>
      </c>
      <c r="P374" t="s">
        <v>7289</v>
      </c>
      <c r="Q374" t="s">
        <v>7288</v>
      </c>
      <c r="R374">
        <f t="shared" si="5"/>
        <v>2</v>
      </c>
    </row>
    <row r="375" spans="1:18" x14ac:dyDescent="0.25">
      <c r="A375" s="1">
        <v>373</v>
      </c>
      <c r="B375" t="s">
        <v>4092</v>
      </c>
      <c r="C375" t="s">
        <v>4093</v>
      </c>
      <c r="D375" t="s">
        <v>13485</v>
      </c>
      <c r="E375">
        <v>4</v>
      </c>
      <c r="F375" t="s">
        <v>39</v>
      </c>
      <c r="G375" t="s">
        <v>4094</v>
      </c>
      <c r="H375" t="s">
        <v>4095</v>
      </c>
      <c r="I375">
        <v>53540</v>
      </c>
      <c r="J375" t="s">
        <v>42</v>
      </c>
      <c r="K375" t="s">
        <v>4096</v>
      </c>
      <c r="L375" t="s">
        <v>4097</v>
      </c>
      <c r="M375">
        <v>2</v>
      </c>
      <c r="N375">
        <v>2</v>
      </c>
      <c r="O375">
        <v>373</v>
      </c>
      <c r="P375" t="s">
        <v>7287</v>
      </c>
      <c r="Q375" t="s">
        <v>7286</v>
      </c>
      <c r="R375">
        <f t="shared" si="5"/>
        <v>2</v>
      </c>
    </row>
    <row r="376" spans="1:18" x14ac:dyDescent="0.25">
      <c r="A376" s="1">
        <v>374</v>
      </c>
      <c r="B376" t="s">
        <v>4122</v>
      </c>
      <c r="C376" t="s">
        <v>4123</v>
      </c>
      <c r="D376" t="s">
        <v>13486</v>
      </c>
      <c r="E376">
        <v>4</v>
      </c>
      <c r="F376" t="s">
        <v>73</v>
      </c>
      <c r="G376" t="s">
        <v>4124</v>
      </c>
      <c r="H376" t="s">
        <v>4125</v>
      </c>
      <c r="I376">
        <v>3476</v>
      </c>
      <c r="J376" t="s">
        <v>76</v>
      </c>
      <c r="K376" t="s">
        <v>4126</v>
      </c>
      <c r="L376" t="s">
        <v>4127</v>
      </c>
      <c r="M376">
        <v>2</v>
      </c>
      <c r="N376">
        <v>2</v>
      </c>
      <c r="O376">
        <v>374</v>
      </c>
      <c r="P376" t="s">
        <v>7285</v>
      </c>
      <c r="Q376" t="s">
        <v>7284</v>
      </c>
      <c r="R376">
        <f t="shared" si="5"/>
        <v>2</v>
      </c>
    </row>
    <row r="377" spans="1:18" x14ac:dyDescent="0.25">
      <c r="A377" s="1">
        <v>375</v>
      </c>
      <c r="B377" t="s">
        <v>4140</v>
      </c>
      <c r="C377" t="s">
        <v>4141</v>
      </c>
      <c r="D377" t="s">
        <v>14068</v>
      </c>
      <c r="E377">
        <v>4</v>
      </c>
      <c r="F377" t="s">
        <v>47</v>
      </c>
      <c r="G377" t="s">
        <v>4142</v>
      </c>
      <c r="H377" t="s">
        <v>4143</v>
      </c>
      <c r="I377">
        <v>527</v>
      </c>
      <c r="J377" t="s">
        <v>50</v>
      </c>
      <c r="K377" t="s">
        <v>4144</v>
      </c>
      <c r="L377" t="s">
        <v>4145</v>
      </c>
      <c r="M377">
        <v>2</v>
      </c>
      <c r="N377">
        <v>2</v>
      </c>
      <c r="O377">
        <v>375</v>
      </c>
      <c r="P377" t="s">
        <v>7283</v>
      </c>
      <c r="Q377" t="s">
        <v>7282</v>
      </c>
      <c r="R377">
        <f t="shared" si="5"/>
        <v>2</v>
      </c>
    </row>
    <row r="378" spans="1:18" x14ac:dyDescent="0.25">
      <c r="A378" s="1">
        <v>376</v>
      </c>
      <c r="B378" t="s">
        <v>4164</v>
      </c>
      <c r="C378" t="s">
        <v>4165</v>
      </c>
      <c r="D378" t="s">
        <v>13487</v>
      </c>
      <c r="E378">
        <v>4</v>
      </c>
      <c r="F378" t="s">
        <v>198</v>
      </c>
      <c r="G378" t="s">
        <v>4166</v>
      </c>
      <c r="H378" t="s">
        <v>4167</v>
      </c>
      <c r="I378">
        <v>2321</v>
      </c>
      <c r="J378" t="s">
        <v>199</v>
      </c>
      <c r="K378" t="s">
        <v>4168</v>
      </c>
      <c r="L378" t="s">
        <v>4169</v>
      </c>
      <c r="M378">
        <v>2</v>
      </c>
      <c r="N378">
        <v>2</v>
      </c>
      <c r="O378">
        <v>376</v>
      </c>
      <c r="P378" t="s">
        <v>7281</v>
      </c>
      <c r="Q378" t="s">
        <v>7280</v>
      </c>
      <c r="R378">
        <f t="shared" si="5"/>
        <v>2</v>
      </c>
    </row>
    <row r="379" spans="1:18" x14ac:dyDescent="0.25">
      <c r="A379" s="1">
        <v>377</v>
      </c>
      <c r="B379" t="s">
        <v>4188</v>
      </c>
      <c r="C379" t="s">
        <v>4189</v>
      </c>
      <c r="D379" t="s">
        <v>13488</v>
      </c>
      <c r="E379">
        <v>4</v>
      </c>
      <c r="F379" t="s">
        <v>234</v>
      </c>
      <c r="G379" t="s">
        <v>4190</v>
      </c>
      <c r="H379" t="s">
        <v>4191</v>
      </c>
      <c r="I379">
        <v>853</v>
      </c>
      <c r="J379" t="s">
        <v>237</v>
      </c>
      <c r="K379" t="s">
        <v>4192</v>
      </c>
      <c r="L379" t="s">
        <v>4193</v>
      </c>
      <c r="M379">
        <v>2</v>
      </c>
      <c r="N379">
        <v>2</v>
      </c>
      <c r="O379">
        <v>377</v>
      </c>
      <c r="P379" t="s">
        <v>7279</v>
      </c>
      <c r="Q379" t="s">
        <v>7278</v>
      </c>
      <c r="R379">
        <f t="shared" si="5"/>
        <v>2</v>
      </c>
    </row>
    <row r="380" spans="1:18" x14ac:dyDescent="0.25">
      <c r="A380" s="1">
        <v>378</v>
      </c>
      <c r="B380" t="s">
        <v>4206</v>
      </c>
      <c r="C380" t="s">
        <v>4207</v>
      </c>
      <c r="D380" t="s">
        <v>13489</v>
      </c>
      <c r="E380">
        <v>4</v>
      </c>
      <c r="F380" t="s">
        <v>198</v>
      </c>
      <c r="G380" t="s">
        <v>4208</v>
      </c>
      <c r="H380" t="s">
        <v>4209</v>
      </c>
      <c r="I380">
        <v>30588</v>
      </c>
      <c r="J380" t="s">
        <v>199</v>
      </c>
      <c r="K380" t="s">
        <v>4210</v>
      </c>
      <c r="L380" t="s">
        <v>4211</v>
      </c>
      <c r="M380">
        <v>2</v>
      </c>
      <c r="N380">
        <v>2</v>
      </c>
      <c r="O380">
        <v>378</v>
      </c>
      <c r="P380" t="s">
        <v>7277</v>
      </c>
      <c r="Q380" t="s">
        <v>7276</v>
      </c>
      <c r="R380">
        <f t="shared" si="5"/>
        <v>2</v>
      </c>
    </row>
    <row r="381" spans="1:18" x14ac:dyDescent="0.25">
      <c r="A381" s="1">
        <v>379</v>
      </c>
      <c r="B381" t="s">
        <v>4218</v>
      </c>
      <c r="C381" t="s">
        <v>4219</v>
      </c>
      <c r="D381" t="s">
        <v>13802</v>
      </c>
      <c r="E381">
        <v>4</v>
      </c>
      <c r="F381" t="s">
        <v>39</v>
      </c>
      <c r="G381" t="s">
        <v>4220</v>
      </c>
      <c r="H381" t="s">
        <v>4221</v>
      </c>
      <c r="I381">
        <v>1505</v>
      </c>
      <c r="J381" t="s">
        <v>42</v>
      </c>
      <c r="K381" t="s">
        <v>4222</v>
      </c>
      <c r="L381" t="s">
        <v>4223</v>
      </c>
      <c r="M381">
        <v>2</v>
      </c>
      <c r="N381">
        <v>5</v>
      </c>
      <c r="O381">
        <v>379</v>
      </c>
      <c r="P381" t="s">
        <v>7275</v>
      </c>
      <c r="Q381" t="s">
        <v>7274</v>
      </c>
      <c r="R381">
        <f t="shared" si="5"/>
        <v>3</v>
      </c>
    </row>
    <row r="382" spans="1:18" x14ac:dyDescent="0.25">
      <c r="A382" s="1">
        <v>380</v>
      </c>
      <c r="B382" t="s">
        <v>4230</v>
      </c>
      <c r="C382" t="s">
        <v>4231</v>
      </c>
      <c r="D382" t="s">
        <v>13491</v>
      </c>
      <c r="E382">
        <v>4</v>
      </c>
      <c r="F382" t="s">
        <v>286</v>
      </c>
      <c r="G382" t="s">
        <v>4232</v>
      </c>
      <c r="H382" t="s">
        <v>4233</v>
      </c>
      <c r="I382">
        <v>3667</v>
      </c>
      <c r="J382" t="s">
        <v>287</v>
      </c>
      <c r="K382" t="s">
        <v>4234</v>
      </c>
      <c r="L382" t="s">
        <v>4235</v>
      </c>
      <c r="M382">
        <v>2</v>
      </c>
      <c r="N382">
        <v>4</v>
      </c>
      <c r="O382">
        <v>380</v>
      </c>
      <c r="P382" t="s">
        <v>7273</v>
      </c>
      <c r="Q382" t="s">
        <v>7272</v>
      </c>
      <c r="R382">
        <f t="shared" si="5"/>
        <v>2</v>
      </c>
    </row>
    <row r="383" spans="1:18" x14ac:dyDescent="0.25">
      <c r="A383" s="1">
        <v>381</v>
      </c>
      <c r="B383" t="s">
        <v>4260</v>
      </c>
      <c r="C383" t="s">
        <v>4261</v>
      </c>
      <c r="D383" t="s">
        <v>13492</v>
      </c>
      <c r="E383">
        <v>4</v>
      </c>
      <c r="F383" t="s">
        <v>214</v>
      </c>
      <c r="G383" t="s">
        <v>4262</v>
      </c>
      <c r="H383" t="s">
        <v>4263</v>
      </c>
      <c r="I383">
        <v>2840</v>
      </c>
      <c r="J383" t="s">
        <v>217</v>
      </c>
      <c r="K383" t="s">
        <v>4264</v>
      </c>
      <c r="L383" t="s">
        <v>4265</v>
      </c>
      <c r="M383">
        <v>2</v>
      </c>
      <c r="N383">
        <v>2</v>
      </c>
      <c r="O383">
        <v>381</v>
      </c>
      <c r="P383" t="s">
        <v>7271</v>
      </c>
      <c r="Q383" t="s">
        <v>7270</v>
      </c>
      <c r="R383">
        <f t="shared" si="5"/>
        <v>2</v>
      </c>
    </row>
    <row r="384" spans="1:18" x14ac:dyDescent="0.25">
      <c r="A384" s="1">
        <v>382</v>
      </c>
      <c r="B384" t="s">
        <v>4294</v>
      </c>
      <c r="C384" t="s">
        <v>4295</v>
      </c>
      <c r="D384" t="s">
        <v>13493</v>
      </c>
      <c r="E384">
        <v>4</v>
      </c>
      <c r="F384" t="s">
        <v>31</v>
      </c>
      <c r="G384" t="s">
        <v>4296</v>
      </c>
      <c r="H384" t="s">
        <v>4297</v>
      </c>
      <c r="I384">
        <v>19177</v>
      </c>
      <c r="J384" t="s">
        <v>34</v>
      </c>
      <c r="K384" t="s">
        <v>4298</v>
      </c>
      <c r="L384" t="s">
        <v>4299</v>
      </c>
      <c r="M384">
        <v>2</v>
      </c>
      <c r="N384">
        <v>2</v>
      </c>
      <c r="O384">
        <v>382</v>
      </c>
      <c r="P384" t="s">
        <v>7269</v>
      </c>
      <c r="Q384" t="s">
        <v>7268</v>
      </c>
      <c r="R384">
        <f t="shared" si="5"/>
        <v>2</v>
      </c>
    </row>
    <row r="385" spans="1:18" x14ac:dyDescent="0.25">
      <c r="A385" s="1">
        <v>383</v>
      </c>
      <c r="B385" t="s">
        <v>4323</v>
      </c>
      <c r="C385" t="s">
        <v>4324</v>
      </c>
      <c r="D385" t="s">
        <v>13891</v>
      </c>
      <c r="E385">
        <v>4</v>
      </c>
      <c r="F385" t="s">
        <v>15</v>
      </c>
      <c r="G385" t="s">
        <v>4325</v>
      </c>
      <c r="H385" t="s">
        <v>4326</v>
      </c>
      <c r="I385">
        <v>670</v>
      </c>
      <c r="J385" t="s">
        <v>18</v>
      </c>
      <c r="K385" t="s">
        <v>4327</v>
      </c>
      <c r="L385" t="s">
        <v>4328</v>
      </c>
      <c r="M385">
        <v>2</v>
      </c>
      <c r="N385">
        <v>2</v>
      </c>
      <c r="O385">
        <v>383</v>
      </c>
      <c r="P385" t="s">
        <v>7267</v>
      </c>
      <c r="Q385" t="s">
        <v>7266</v>
      </c>
      <c r="R385">
        <f t="shared" si="5"/>
        <v>2</v>
      </c>
    </row>
    <row r="386" spans="1:18" x14ac:dyDescent="0.25">
      <c r="A386" s="1">
        <v>384</v>
      </c>
      <c r="B386" t="s">
        <v>4346</v>
      </c>
      <c r="C386" t="s">
        <v>4347</v>
      </c>
      <c r="D386" t="s">
        <v>13494</v>
      </c>
      <c r="E386">
        <v>4</v>
      </c>
      <c r="F386" t="s">
        <v>73</v>
      </c>
      <c r="G386" t="s">
        <v>4348</v>
      </c>
      <c r="H386" t="s">
        <v>4349</v>
      </c>
      <c r="I386">
        <v>16174</v>
      </c>
      <c r="J386" t="s">
        <v>76</v>
      </c>
      <c r="K386" t="s">
        <v>4350</v>
      </c>
      <c r="L386" t="s">
        <v>4351</v>
      </c>
      <c r="M386">
        <v>2</v>
      </c>
      <c r="N386">
        <v>2</v>
      </c>
      <c r="O386">
        <v>384</v>
      </c>
      <c r="P386" t="s">
        <v>7265</v>
      </c>
      <c r="Q386" t="s">
        <v>7264</v>
      </c>
      <c r="R386">
        <f t="shared" si="5"/>
        <v>2</v>
      </c>
    </row>
    <row r="387" spans="1:18" x14ac:dyDescent="0.25">
      <c r="A387" s="1">
        <v>385</v>
      </c>
      <c r="B387" t="s">
        <v>4370</v>
      </c>
      <c r="C387" t="s">
        <v>4371</v>
      </c>
      <c r="D387" t="s">
        <v>13495</v>
      </c>
      <c r="E387">
        <v>4</v>
      </c>
      <c r="F387" t="s">
        <v>187</v>
      </c>
      <c r="G387" t="s">
        <v>4372</v>
      </c>
      <c r="H387" t="s">
        <v>4373</v>
      </c>
      <c r="I387">
        <v>9886</v>
      </c>
      <c r="J387" t="s">
        <v>161</v>
      </c>
      <c r="K387" t="s">
        <v>4374</v>
      </c>
      <c r="L387" t="s">
        <v>4375</v>
      </c>
      <c r="M387">
        <v>2</v>
      </c>
      <c r="N387">
        <v>2</v>
      </c>
      <c r="O387">
        <v>385</v>
      </c>
      <c r="P387" t="s">
        <v>7263</v>
      </c>
      <c r="Q387" t="s">
        <v>7262</v>
      </c>
      <c r="R387">
        <f t="shared" ref="R387:R450" si="6">LEN(Q387)-LEN(SUBSTITUTE(Q387,"{",""))</f>
        <v>2</v>
      </c>
    </row>
    <row r="388" spans="1:18" x14ac:dyDescent="0.25">
      <c r="A388" s="1">
        <v>386</v>
      </c>
      <c r="B388" t="s">
        <v>4382</v>
      </c>
      <c r="C388" t="s">
        <v>4383</v>
      </c>
      <c r="D388" t="s">
        <v>13828</v>
      </c>
      <c r="E388">
        <v>4</v>
      </c>
      <c r="F388" t="s">
        <v>490</v>
      </c>
      <c r="G388" t="s">
        <v>4384</v>
      </c>
      <c r="H388" t="s">
        <v>4385</v>
      </c>
      <c r="I388">
        <v>345</v>
      </c>
      <c r="J388" t="s">
        <v>473</v>
      </c>
      <c r="K388" t="s">
        <v>4386</v>
      </c>
      <c r="L388" t="s">
        <v>4387</v>
      </c>
      <c r="M388">
        <v>2</v>
      </c>
      <c r="N388">
        <v>2</v>
      </c>
      <c r="O388">
        <v>386</v>
      </c>
      <c r="P388" t="s">
        <v>7261</v>
      </c>
      <c r="Q388" t="s">
        <v>7260</v>
      </c>
      <c r="R388">
        <f t="shared" si="6"/>
        <v>4</v>
      </c>
    </row>
    <row r="389" spans="1:18" x14ac:dyDescent="0.25">
      <c r="A389" s="1">
        <v>387</v>
      </c>
      <c r="B389" t="s">
        <v>4394</v>
      </c>
      <c r="C389" t="s">
        <v>4324</v>
      </c>
      <c r="D389" t="s">
        <v>13892</v>
      </c>
      <c r="E389">
        <v>4</v>
      </c>
      <c r="F389" t="s">
        <v>15</v>
      </c>
      <c r="G389" t="s">
        <v>4395</v>
      </c>
      <c r="H389" t="s">
        <v>4396</v>
      </c>
      <c r="I389">
        <v>1344</v>
      </c>
      <c r="J389" t="s">
        <v>18</v>
      </c>
      <c r="K389" t="s">
        <v>4397</v>
      </c>
      <c r="L389" t="s">
        <v>4398</v>
      </c>
      <c r="M389">
        <v>2</v>
      </c>
      <c r="N389">
        <v>0</v>
      </c>
      <c r="O389">
        <v>387</v>
      </c>
      <c r="P389" t="s">
        <v>7259</v>
      </c>
      <c r="Q389" t="s">
        <v>7258</v>
      </c>
      <c r="R389">
        <f t="shared" si="6"/>
        <v>2</v>
      </c>
    </row>
    <row r="390" spans="1:18" x14ac:dyDescent="0.25">
      <c r="A390" s="1">
        <v>388</v>
      </c>
      <c r="B390" t="s">
        <v>4405</v>
      </c>
      <c r="C390" t="s">
        <v>4406</v>
      </c>
      <c r="D390" t="s">
        <v>13893</v>
      </c>
      <c r="E390">
        <v>4</v>
      </c>
      <c r="F390" t="s">
        <v>15</v>
      </c>
      <c r="G390" t="s">
        <v>4407</v>
      </c>
      <c r="H390" t="s">
        <v>4408</v>
      </c>
      <c r="I390">
        <v>12935</v>
      </c>
      <c r="J390" t="s">
        <v>18</v>
      </c>
      <c r="K390" t="s">
        <v>4409</v>
      </c>
      <c r="L390" t="s">
        <v>4410</v>
      </c>
      <c r="M390">
        <v>2</v>
      </c>
      <c r="N390">
        <v>2</v>
      </c>
      <c r="O390">
        <v>388</v>
      </c>
      <c r="P390" t="s">
        <v>7257</v>
      </c>
      <c r="Q390" t="s">
        <v>7256</v>
      </c>
      <c r="R390">
        <f t="shared" si="6"/>
        <v>2</v>
      </c>
    </row>
    <row r="391" spans="1:18" x14ac:dyDescent="0.25">
      <c r="A391" s="1">
        <v>389</v>
      </c>
      <c r="B391" t="s">
        <v>4411</v>
      </c>
      <c r="C391" t="s">
        <v>4412</v>
      </c>
      <c r="D391" t="s">
        <v>13894</v>
      </c>
      <c r="E391">
        <v>4</v>
      </c>
      <c r="F391" t="s">
        <v>187</v>
      </c>
      <c r="G391" t="s">
        <v>4413</v>
      </c>
      <c r="H391" t="s">
        <v>4414</v>
      </c>
      <c r="I391">
        <v>4500</v>
      </c>
      <c r="J391" t="s">
        <v>161</v>
      </c>
      <c r="K391" t="s">
        <v>4415</v>
      </c>
      <c r="L391" t="s">
        <v>4416</v>
      </c>
      <c r="M391">
        <v>2</v>
      </c>
      <c r="N391">
        <v>2</v>
      </c>
      <c r="O391">
        <v>389</v>
      </c>
      <c r="P391" t="s">
        <v>7255</v>
      </c>
      <c r="Q391" t="s">
        <v>7254</v>
      </c>
      <c r="R391">
        <f t="shared" si="6"/>
        <v>2</v>
      </c>
    </row>
    <row r="392" spans="1:18" x14ac:dyDescent="0.25">
      <c r="A392" s="1">
        <v>390</v>
      </c>
      <c r="B392" t="s">
        <v>4417</v>
      </c>
      <c r="C392" t="s">
        <v>4418</v>
      </c>
      <c r="D392" t="s">
        <v>13168</v>
      </c>
      <c r="E392">
        <v>4</v>
      </c>
      <c r="F392" t="s">
        <v>187</v>
      </c>
      <c r="G392" t="s">
        <v>4419</v>
      </c>
      <c r="H392" t="s">
        <v>4420</v>
      </c>
      <c r="I392">
        <v>5789</v>
      </c>
      <c r="J392" t="s">
        <v>161</v>
      </c>
      <c r="K392" t="s">
        <v>4421</v>
      </c>
      <c r="L392" t="s">
        <v>4422</v>
      </c>
      <c r="M392">
        <v>2</v>
      </c>
      <c r="N392">
        <v>2</v>
      </c>
      <c r="O392">
        <v>390</v>
      </c>
      <c r="P392" t="s">
        <v>7253</v>
      </c>
      <c r="Q392" t="s">
        <v>7252</v>
      </c>
      <c r="R392">
        <f t="shared" si="6"/>
        <v>1</v>
      </c>
    </row>
    <row r="393" spans="1:18" x14ac:dyDescent="0.25">
      <c r="A393" s="1">
        <v>391</v>
      </c>
      <c r="B393" t="s">
        <v>4423</v>
      </c>
      <c r="C393" t="s">
        <v>4424</v>
      </c>
      <c r="D393" t="s">
        <v>13496</v>
      </c>
      <c r="E393">
        <v>4</v>
      </c>
      <c r="F393" t="s">
        <v>31</v>
      </c>
      <c r="G393" t="s">
        <v>4425</v>
      </c>
      <c r="H393" t="s">
        <v>4426</v>
      </c>
      <c r="I393">
        <v>1286</v>
      </c>
      <c r="J393" t="s">
        <v>34</v>
      </c>
      <c r="K393" t="s">
        <v>4427</v>
      </c>
      <c r="L393" t="s">
        <v>4428</v>
      </c>
      <c r="M393">
        <v>2</v>
      </c>
      <c r="N393">
        <v>2</v>
      </c>
      <c r="O393">
        <v>391</v>
      </c>
      <c r="P393" t="s">
        <v>7251</v>
      </c>
      <c r="Q393" t="s">
        <v>7250</v>
      </c>
      <c r="R393">
        <f t="shared" si="6"/>
        <v>2</v>
      </c>
    </row>
    <row r="394" spans="1:18" x14ac:dyDescent="0.25">
      <c r="A394" s="1">
        <v>392</v>
      </c>
      <c r="B394" t="s">
        <v>4447</v>
      </c>
      <c r="C394" t="s">
        <v>4448</v>
      </c>
      <c r="D394" t="s">
        <v>13497</v>
      </c>
      <c r="E394">
        <v>4</v>
      </c>
      <c r="F394" t="s">
        <v>198</v>
      </c>
      <c r="G394" t="s">
        <v>4449</v>
      </c>
      <c r="H394" t="s">
        <v>4450</v>
      </c>
      <c r="I394">
        <v>13780</v>
      </c>
      <c r="J394" t="s">
        <v>199</v>
      </c>
      <c r="K394" t="s">
        <v>4451</v>
      </c>
      <c r="L394" t="s">
        <v>4452</v>
      </c>
      <c r="M394">
        <v>2</v>
      </c>
      <c r="N394">
        <v>2</v>
      </c>
      <c r="O394">
        <v>392</v>
      </c>
      <c r="P394" t="s">
        <v>7249</v>
      </c>
      <c r="Q394" t="s">
        <v>7248</v>
      </c>
      <c r="R394">
        <f t="shared" si="6"/>
        <v>2</v>
      </c>
    </row>
    <row r="395" spans="1:18" x14ac:dyDescent="0.25">
      <c r="A395" s="1">
        <v>393</v>
      </c>
      <c r="B395" t="s">
        <v>4465</v>
      </c>
      <c r="C395" t="s">
        <v>4466</v>
      </c>
      <c r="D395" t="s">
        <v>13498</v>
      </c>
      <c r="E395">
        <v>4</v>
      </c>
      <c r="F395" t="s">
        <v>73</v>
      </c>
      <c r="G395" t="s">
        <v>4467</v>
      </c>
      <c r="H395" t="s">
        <v>4468</v>
      </c>
      <c r="I395">
        <v>10075</v>
      </c>
      <c r="J395" t="s">
        <v>76</v>
      </c>
      <c r="K395" t="s">
        <v>4469</v>
      </c>
      <c r="L395" t="s">
        <v>4470</v>
      </c>
      <c r="M395">
        <v>2</v>
      </c>
      <c r="N395">
        <v>2</v>
      </c>
      <c r="O395">
        <v>393</v>
      </c>
      <c r="P395" t="s">
        <v>7247</v>
      </c>
      <c r="Q395" t="s">
        <v>7246</v>
      </c>
      <c r="R395">
        <f t="shared" si="6"/>
        <v>2</v>
      </c>
    </row>
    <row r="396" spans="1:18" x14ac:dyDescent="0.25">
      <c r="A396" s="1">
        <v>394</v>
      </c>
      <c r="B396" t="s">
        <v>4477</v>
      </c>
      <c r="C396" t="s">
        <v>4478</v>
      </c>
      <c r="D396" t="s">
        <v>13985</v>
      </c>
      <c r="E396">
        <v>4</v>
      </c>
      <c r="F396" t="s">
        <v>187</v>
      </c>
      <c r="G396" t="s">
        <v>4479</v>
      </c>
      <c r="H396" t="s">
        <v>4480</v>
      </c>
      <c r="I396">
        <v>2946</v>
      </c>
      <c r="J396" t="s">
        <v>161</v>
      </c>
      <c r="K396" t="s">
        <v>4481</v>
      </c>
      <c r="L396" t="s">
        <v>4482</v>
      </c>
      <c r="M396">
        <v>2</v>
      </c>
      <c r="N396">
        <v>2</v>
      </c>
      <c r="O396">
        <v>394</v>
      </c>
      <c r="P396" t="s">
        <v>7245</v>
      </c>
      <c r="Q396" t="s">
        <v>7244</v>
      </c>
      <c r="R396">
        <f t="shared" si="6"/>
        <v>3</v>
      </c>
    </row>
    <row r="397" spans="1:18" x14ac:dyDescent="0.25">
      <c r="A397" s="1">
        <v>395</v>
      </c>
      <c r="B397" t="s">
        <v>4489</v>
      </c>
      <c r="C397" t="s">
        <v>4490</v>
      </c>
      <c r="D397" t="s">
        <v>13499</v>
      </c>
      <c r="E397">
        <v>4</v>
      </c>
      <c r="F397" t="s">
        <v>286</v>
      </c>
      <c r="G397" t="s">
        <v>4491</v>
      </c>
      <c r="H397" t="s">
        <v>4492</v>
      </c>
      <c r="I397">
        <v>2093</v>
      </c>
      <c r="J397" t="s">
        <v>287</v>
      </c>
      <c r="K397" t="s">
        <v>4493</v>
      </c>
      <c r="L397" t="s">
        <v>4494</v>
      </c>
      <c r="M397">
        <v>2</v>
      </c>
      <c r="N397">
        <v>0</v>
      </c>
      <c r="O397">
        <v>395</v>
      </c>
      <c r="P397" t="s">
        <v>7243</v>
      </c>
      <c r="Q397" t="s">
        <v>7242</v>
      </c>
      <c r="R397">
        <f t="shared" si="6"/>
        <v>2</v>
      </c>
    </row>
    <row r="398" spans="1:18" x14ac:dyDescent="0.25">
      <c r="A398" s="1">
        <v>396</v>
      </c>
      <c r="B398" t="s">
        <v>4501</v>
      </c>
      <c r="C398" t="s">
        <v>4502</v>
      </c>
      <c r="D398" t="s">
        <v>13500</v>
      </c>
      <c r="E398">
        <v>4</v>
      </c>
      <c r="F398" t="s">
        <v>187</v>
      </c>
      <c r="G398" t="s">
        <v>4503</v>
      </c>
      <c r="H398" t="s">
        <v>4504</v>
      </c>
      <c r="I398">
        <v>1019</v>
      </c>
      <c r="J398" t="s">
        <v>161</v>
      </c>
      <c r="K398" t="s">
        <v>4505</v>
      </c>
      <c r="L398" t="s">
        <v>4506</v>
      </c>
      <c r="M398">
        <v>2</v>
      </c>
      <c r="N398">
        <v>2</v>
      </c>
      <c r="O398">
        <v>396</v>
      </c>
      <c r="P398" t="s">
        <v>7241</v>
      </c>
      <c r="Q398" t="s">
        <v>7240</v>
      </c>
      <c r="R398">
        <f t="shared" si="6"/>
        <v>2</v>
      </c>
    </row>
    <row r="399" spans="1:18" x14ac:dyDescent="0.25">
      <c r="A399" s="1">
        <v>397</v>
      </c>
      <c r="B399" t="s">
        <v>4513</v>
      </c>
      <c r="C399" t="s">
        <v>4514</v>
      </c>
      <c r="D399" t="s">
        <v>13579</v>
      </c>
      <c r="E399">
        <v>4</v>
      </c>
      <c r="F399" t="s">
        <v>73</v>
      </c>
      <c r="G399" t="s">
        <v>4515</v>
      </c>
      <c r="H399" t="s">
        <v>4516</v>
      </c>
      <c r="I399">
        <v>21300</v>
      </c>
      <c r="J399" t="s">
        <v>76</v>
      </c>
      <c r="K399" t="s">
        <v>4517</v>
      </c>
      <c r="L399" t="s">
        <v>4518</v>
      </c>
      <c r="M399">
        <v>2</v>
      </c>
      <c r="N399">
        <v>2</v>
      </c>
      <c r="O399">
        <v>397</v>
      </c>
      <c r="P399" t="s">
        <v>7239</v>
      </c>
      <c r="Q399" t="s">
        <v>7238</v>
      </c>
      <c r="R399">
        <f t="shared" si="6"/>
        <v>1</v>
      </c>
    </row>
    <row r="400" spans="1:18" x14ac:dyDescent="0.25">
      <c r="A400" s="1">
        <v>398</v>
      </c>
      <c r="B400" t="s">
        <v>4525</v>
      </c>
      <c r="C400" t="s">
        <v>4526</v>
      </c>
      <c r="D400" t="s">
        <v>13501</v>
      </c>
      <c r="E400">
        <v>4</v>
      </c>
      <c r="F400" t="s">
        <v>198</v>
      </c>
      <c r="G400" t="s">
        <v>4527</v>
      </c>
      <c r="H400" t="s">
        <v>4528</v>
      </c>
      <c r="I400">
        <v>9331</v>
      </c>
      <c r="J400" t="s">
        <v>199</v>
      </c>
      <c r="K400" t="s">
        <v>4529</v>
      </c>
      <c r="L400" t="s">
        <v>4530</v>
      </c>
      <c r="M400">
        <v>2</v>
      </c>
      <c r="N400">
        <v>2</v>
      </c>
      <c r="O400">
        <v>398</v>
      </c>
      <c r="P400" t="s">
        <v>7237</v>
      </c>
      <c r="Q400" t="s">
        <v>7236</v>
      </c>
      <c r="R400">
        <f t="shared" si="6"/>
        <v>2</v>
      </c>
    </row>
    <row r="401" spans="1:18" x14ac:dyDescent="0.25">
      <c r="A401" s="1">
        <v>399</v>
      </c>
      <c r="B401" t="s">
        <v>4537</v>
      </c>
      <c r="C401" t="s">
        <v>4538</v>
      </c>
      <c r="D401" t="s">
        <v>13502</v>
      </c>
      <c r="E401">
        <v>4</v>
      </c>
      <c r="F401" t="s">
        <v>39</v>
      </c>
      <c r="G401" t="s">
        <v>4539</v>
      </c>
      <c r="H401" t="s">
        <v>4540</v>
      </c>
      <c r="I401">
        <v>14499</v>
      </c>
      <c r="J401" t="s">
        <v>42</v>
      </c>
      <c r="K401" t="s">
        <v>4541</v>
      </c>
      <c r="L401" t="s">
        <v>4542</v>
      </c>
      <c r="M401">
        <v>2</v>
      </c>
      <c r="N401">
        <v>2</v>
      </c>
      <c r="O401">
        <v>399</v>
      </c>
      <c r="P401" t="s">
        <v>7235</v>
      </c>
      <c r="Q401" t="s">
        <v>7234</v>
      </c>
      <c r="R401">
        <f t="shared" si="6"/>
        <v>2</v>
      </c>
    </row>
    <row r="402" spans="1:18" x14ac:dyDescent="0.25">
      <c r="A402" s="1">
        <v>400</v>
      </c>
      <c r="B402" t="s">
        <v>4549</v>
      </c>
      <c r="C402" t="s">
        <v>4550</v>
      </c>
      <c r="D402" t="s">
        <v>13986</v>
      </c>
      <c r="E402">
        <v>4</v>
      </c>
      <c r="F402" t="s">
        <v>73</v>
      </c>
      <c r="G402" t="s">
        <v>4551</v>
      </c>
      <c r="H402" t="s">
        <v>4552</v>
      </c>
      <c r="I402">
        <v>2717</v>
      </c>
      <c r="J402" t="s">
        <v>76</v>
      </c>
      <c r="K402" t="s">
        <v>4553</v>
      </c>
      <c r="L402" t="s">
        <v>4554</v>
      </c>
      <c r="M402">
        <v>2</v>
      </c>
      <c r="N402">
        <v>0</v>
      </c>
      <c r="O402">
        <v>400</v>
      </c>
      <c r="P402" t="s">
        <v>7233</v>
      </c>
      <c r="Q402" t="s">
        <v>7232</v>
      </c>
      <c r="R402">
        <f t="shared" si="6"/>
        <v>3</v>
      </c>
    </row>
    <row r="403" spans="1:18" x14ac:dyDescent="0.25">
      <c r="A403" s="1">
        <v>401</v>
      </c>
      <c r="B403" t="s">
        <v>4603</v>
      </c>
      <c r="C403" t="s">
        <v>4604</v>
      </c>
      <c r="D403" t="s">
        <v>13580</v>
      </c>
      <c r="E403">
        <v>4</v>
      </c>
      <c r="F403" t="s">
        <v>286</v>
      </c>
      <c r="G403" t="s">
        <v>4605</v>
      </c>
      <c r="H403" t="s">
        <v>4606</v>
      </c>
      <c r="I403">
        <v>19077</v>
      </c>
      <c r="J403" t="s">
        <v>287</v>
      </c>
      <c r="K403" t="s">
        <v>4607</v>
      </c>
      <c r="L403" t="s">
        <v>4608</v>
      </c>
      <c r="M403">
        <v>2</v>
      </c>
      <c r="N403">
        <v>0</v>
      </c>
      <c r="O403">
        <v>401</v>
      </c>
      <c r="P403" t="s">
        <v>7231</v>
      </c>
      <c r="Q403" t="s">
        <v>7230</v>
      </c>
      <c r="R403">
        <f t="shared" si="6"/>
        <v>1</v>
      </c>
    </row>
    <row r="404" spans="1:18" x14ac:dyDescent="0.25">
      <c r="A404" s="1">
        <v>402</v>
      </c>
      <c r="B404" t="s">
        <v>4633</v>
      </c>
      <c r="C404" t="s">
        <v>4634</v>
      </c>
      <c r="D404" t="s">
        <v>13504</v>
      </c>
      <c r="E404">
        <v>4</v>
      </c>
      <c r="F404" t="s">
        <v>286</v>
      </c>
      <c r="G404" t="s">
        <v>4635</v>
      </c>
      <c r="H404" t="s">
        <v>4636</v>
      </c>
      <c r="I404">
        <v>1732</v>
      </c>
      <c r="J404" t="s">
        <v>287</v>
      </c>
      <c r="K404" t="s">
        <v>4637</v>
      </c>
      <c r="L404" t="s">
        <v>4638</v>
      </c>
      <c r="M404">
        <v>2</v>
      </c>
      <c r="N404">
        <v>2</v>
      </c>
      <c r="O404">
        <v>402</v>
      </c>
      <c r="P404" t="s">
        <v>7229</v>
      </c>
      <c r="Q404" t="s">
        <v>7228</v>
      </c>
      <c r="R404">
        <f t="shared" si="6"/>
        <v>2</v>
      </c>
    </row>
    <row r="405" spans="1:18" x14ac:dyDescent="0.25">
      <c r="A405" s="1">
        <v>403</v>
      </c>
      <c r="B405" t="s">
        <v>4639</v>
      </c>
      <c r="C405" t="s">
        <v>4640</v>
      </c>
      <c r="D405" t="s">
        <v>13505</v>
      </c>
      <c r="E405">
        <v>4</v>
      </c>
      <c r="F405" t="s">
        <v>280</v>
      </c>
      <c r="G405" t="s">
        <v>4641</v>
      </c>
      <c r="H405" t="s">
        <v>4642</v>
      </c>
      <c r="I405">
        <v>69766</v>
      </c>
      <c r="J405" t="s">
        <v>283</v>
      </c>
      <c r="K405" t="s">
        <v>4643</v>
      </c>
      <c r="L405" t="s">
        <v>4644</v>
      </c>
      <c r="M405">
        <v>2</v>
      </c>
      <c r="N405">
        <v>2</v>
      </c>
      <c r="O405">
        <v>403</v>
      </c>
      <c r="P405" t="s">
        <v>7227</v>
      </c>
      <c r="Q405" t="s">
        <v>7226</v>
      </c>
      <c r="R405">
        <f t="shared" si="6"/>
        <v>2</v>
      </c>
    </row>
    <row r="406" spans="1:18" x14ac:dyDescent="0.25">
      <c r="A406" s="1">
        <v>404</v>
      </c>
      <c r="B406" t="s">
        <v>4645</v>
      </c>
      <c r="C406" t="s">
        <v>4646</v>
      </c>
      <c r="D406" t="s">
        <v>13506</v>
      </c>
      <c r="E406">
        <v>4</v>
      </c>
      <c r="F406" t="s">
        <v>286</v>
      </c>
      <c r="G406" t="s">
        <v>4647</v>
      </c>
      <c r="H406" t="s">
        <v>4648</v>
      </c>
      <c r="I406">
        <v>9945</v>
      </c>
      <c r="J406" t="s">
        <v>287</v>
      </c>
      <c r="K406" t="s">
        <v>4649</v>
      </c>
      <c r="L406" t="s">
        <v>4650</v>
      </c>
      <c r="M406">
        <v>2</v>
      </c>
      <c r="N406">
        <v>2</v>
      </c>
      <c r="O406">
        <v>404</v>
      </c>
      <c r="P406" t="s">
        <v>7225</v>
      </c>
      <c r="Q406" t="s">
        <v>7224</v>
      </c>
      <c r="R406">
        <f t="shared" si="6"/>
        <v>2</v>
      </c>
    </row>
    <row r="407" spans="1:18" x14ac:dyDescent="0.25">
      <c r="A407" s="1">
        <v>405</v>
      </c>
      <c r="B407" t="s">
        <v>4663</v>
      </c>
      <c r="C407" t="s">
        <v>4664</v>
      </c>
      <c r="D407" t="s">
        <v>13507</v>
      </c>
      <c r="E407">
        <v>4</v>
      </c>
      <c r="F407" t="s">
        <v>15</v>
      </c>
      <c r="G407" t="s">
        <v>4665</v>
      </c>
      <c r="H407" t="s">
        <v>4666</v>
      </c>
      <c r="I407">
        <v>2800</v>
      </c>
      <c r="J407" t="s">
        <v>18</v>
      </c>
      <c r="K407" t="s">
        <v>4667</v>
      </c>
      <c r="L407" t="s">
        <v>4668</v>
      </c>
      <c r="M407">
        <v>2</v>
      </c>
      <c r="N407">
        <v>2</v>
      </c>
      <c r="O407">
        <v>405</v>
      </c>
      <c r="P407" t="s">
        <v>7223</v>
      </c>
      <c r="Q407" t="s">
        <v>7222</v>
      </c>
      <c r="R407">
        <f t="shared" si="6"/>
        <v>2</v>
      </c>
    </row>
    <row r="408" spans="1:18" x14ac:dyDescent="0.25">
      <c r="A408" s="1">
        <v>406</v>
      </c>
      <c r="B408" t="s">
        <v>4687</v>
      </c>
      <c r="C408" t="s">
        <v>4688</v>
      </c>
      <c r="D408" t="s">
        <v>13898</v>
      </c>
      <c r="E408">
        <v>4</v>
      </c>
      <c r="F408" t="s">
        <v>4689</v>
      </c>
      <c r="G408" t="s">
        <v>4690</v>
      </c>
      <c r="H408" t="s">
        <v>4691</v>
      </c>
      <c r="I408">
        <v>5466</v>
      </c>
      <c r="J408" t="s">
        <v>76</v>
      </c>
      <c r="K408" t="s">
        <v>4692</v>
      </c>
      <c r="L408" t="s">
        <v>4693</v>
      </c>
      <c r="M408">
        <v>2</v>
      </c>
      <c r="N408">
        <v>2</v>
      </c>
      <c r="O408">
        <v>406</v>
      </c>
      <c r="P408" t="s">
        <v>7221</v>
      </c>
      <c r="Q408" t="s">
        <v>7220</v>
      </c>
      <c r="R408">
        <f t="shared" si="6"/>
        <v>2</v>
      </c>
    </row>
    <row r="409" spans="1:18" x14ac:dyDescent="0.25">
      <c r="A409" s="1">
        <v>407</v>
      </c>
      <c r="B409" t="s">
        <v>1484</v>
      </c>
      <c r="C409" t="s">
        <v>4694</v>
      </c>
      <c r="D409" t="s">
        <v>13508</v>
      </c>
      <c r="E409">
        <v>4</v>
      </c>
      <c r="F409" t="s">
        <v>73</v>
      </c>
      <c r="G409" t="s">
        <v>4695</v>
      </c>
      <c r="H409" t="s">
        <v>1487</v>
      </c>
      <c r="I409">
        <v>5774</v>
      </c>
      <c r="J409" t="s">
        <v>76</v>
      </c>
      <c r="K409" t="s">
        <v>4696</v>
      </c>
      <c r="L409" t="s">
        <v>4697</v>
      </c>
      <c r="M409">
        <v>2</v>
      </c>
      <c r="N409">
        <v>2</v>
      </c>
      <c r="O409">
        <v>407</v>
      </c>
      <c r="P409" t="s">
        <v>7219</v>
      </c>
      <c r="Q409" t="s">
        <v>7218</v>
      </c>
      <c r="R409">
        <f t="shared" si="6"/>
        <v>2</v>
      </c>
    </row>
    <row r="410" spans="1:18" x14ac:dyDescent="0.25">
      <c r="A410" s="1">
        <v>408</v>
      </c>
      <c r="B410" t="s">
        <v>4716</v>
      </c>
      <c r="C410" t="s">
        <v>4717</v>
      </c>
      <c r="D410" t="s">
        <v>14033</v>
      </c>
      <c r="E410">
        <v>4</v>
      </c>
      <c r="F410" t="s">
        <v>187</v>
      </c>
      <c r="G410" t="s">
        <v>4718</v>
      </c>
      <c r="H410" t="s">
        <v>4719</v>
      </c>
      <c r="I410">
        <v>3144</v>
      </c>
      <c r="J410" t="s">
        <v>161</v>
      </c>
      <c r="K410" t="s">
        <v>4720</v>
      </c>
      <c r="L410" t="s">
        <v>4721</v>
      </c>
      <c r="M410">
        <v>2</v>
      </c>
      <c r="N410">
        <v>2</v>
      </c>
      <c r="O410">
        <v>408</v>
      </c>
      <c r="P410" t="s">
        <v>7217</v>
      </c>
      <c r="Q410" t="s">
        <v>7216</v>
      </c>
      <c r="R410">
        <f t="shared" si="6"/>
        <v>2</v>
      </c>
    </row>
    <row r="411" spans="1:18" x14ac:dyDescent="0.25">
      <c r="A411" s="1">
        <v>409</v>
      </c>
      <c r="B411" t="s">
        <v>4728</v>
      </c>
      <c r="C411" t="s">
        <v>4729</v>
      </c>
      <c r="D411" t="s">
        <v>13509</v>
      </c>
      <c r="E411">
        <v>5</v>
      </c>
      <c r="F411" t="s">
        <v>1627</v>
      </c>
      <c r="G411" t="s">
        <v>4730</v>
      </c>
      <c r="H411" t="s">
        <v>4731</v>
      </c>
      <c r="I411">
        <v>97159</v>
      </c>
      <c r="J411" t="s">
        <v>1630</v>
      </c>
      <c r="K411" t="s">
        <v>4732</v>
      </c>
      <c r="L411" t="s">
        <v>4733</v>
      </c>
      <c r="M411">
        <v>2</v>
      </c>
      <c r="N411">
        <v>2</v>
      </c>
      <c r="O411">
        <v>409</v>
      </c>
      <c r="P411" t="s">
        <v>7215</v>
      </c>
      <c r="Q411" t="s">
        <v>7214</v>
      </c>
      <c r="R411">
        <f t="shared" si="6"/>
        <v>2</v>
      </c>
    </row>
    <row r="412" spans="1:18" x14ac:dyDescent="0.25">
      <c r="A412" s="1">
        <v>410</v>
      </c>
      <c r="B412" t="s">
        <v>4746</v>
      </c>
      <c r="C412" t="s">
        <v>4747</v>
      </c>
      <c r="D412" t="s">
        <v>13899</v>
      </c>
      <c r="E412">
        <v>5</v>
      </c>
      <c r="F412" t="s">
        <v>73</v>
      </c>
      <c r="G412" t="s">
        <v>4748</v>
      </c>
      <c r="H412" t="s">
        <v>4749</v>
      </c>
      <c r="I412">
        <v>28122</v>
      </c>
      <c r="J412" t="s">
        <v>76</v>
      </c>
      <c r="K412" t="s">
        <v>4750</v>
      </c>
      <c r="L412" t="s">
        <v>4751</v>
      </c>
      <c r="M412">
        <v>2</v>
      </c>
      <c r="N412">
        <v>2</v>
      </c>
      <c r="O412">
        <v>410</v>
      </c>
      <c r="P412" t="s">
        <v>7213</v>
      </c>
      <c r="Q412" t="s">
        <v>7212</v>
      </c>
      <c r="R412">
        <f t="shared" si="6"/>
        <v>2</v>
      </c>
    </row>
    <row r="413" spans="1:18" x14ac:dyDescent="0.25">
      <c r="A413" s="1">
        <v>411</v>
      </c>
      <c r="B413" t="s">
        <v>4752</v>
      </c>
      <c r="C413" t="s">
        <v>4753</v>
      </c>
      <c r="D413" t="s">
        <v>13510</v>
      </c>
      <c r="E413">
        <v>5</v>
      </c>
      <c r="F413" t="s">
        <v>4754</v>
      </c>
      <c r="G413" t="s">
        <v>4755</v>
      </c>
      <c r="H413" t="s">
        <v>4756</v>
      </c>
      <c r="I413">
        <v>5203</v>
      </c>
      <c r="J413" t="s">
        <v>76</v>
      </c>
      <c r="K413" t="s">
        <v>4757</v>
      </c>
      <c r="L413" t="s">
        <v>4758</v>
      </c>
      <c r="M413">
        <v>2</v>
      </c>
      <c r="N413">
        <v>2</v>
      </c>
      <c r="O413">
        <v>411</v>
      </c>
      <c r="P413" t="s">
        <v>7211</v>
      </c>
      <c r="Q413" t="s">
        <v>7210</v>
      </c>
      <c r="R413">
        <f t="shared" si="6"/>
        <v>2</v>
      </c>
    </row>
    <row r="414" spans="1:18" x14ac:dyDescent="0.25">
      <c r="A414" s="1">
        <v>412</v>
      </c>
      <c r="B414" t="s">
        <v>4764</v>
      </c>
      <c r="C414" t="s">
        <v>4765</v>
      </c>
      <c r="D414" t="s">
        <v>13912</v>
      </c>
      <c r="E414">
        <v>5</v>
      </c>
      <c r="F414" t="s">
        <v>15</v>
      </c>
      <c r="G414" t="s">
        <v>4766</v>
      </c>
      <c r="H414" t="s">
        <v>4767</v>
      </c>
      <c r="I414">
        <v>66083</v>
      </c>
      <c r="J414" t="s">
        <v>18</v>
      </c>
      <c r="K414" t="s">
        <v>4768</v>
      </c>
      <c r="L414" t="s">
        <v>4769</v>
      </c>
      <c r="M414">
        <v>2</v>
      </c>
      <c r="N414">
        <v>1</v>
      </c>
      <c r="O414">
        <v>412</v>
      </c>
      <c r="P414" t="s">
        <v>7209</v>
      </c>
      <c r="Q414" t="s">
        <v>7208</v>
      </c>
      <c r="R414">
        <f t="shared" si="6"/>
        <v>1</v>
      </c>
    </row>
    <row r="415" spans="1:18" x14ac:dyDescent="0.25">
      <c r="A415" s="1">
        <v>413</v>
      </c>
      <c r="B415" t="s">
        <v>4770</v>
      </c>
      <c r="C415" t="s">
        <v>4771</v>
      </c>
      <c r="D415" t="s">
        <v>13582</v>
      </c>
      <c r="E415">
        <v>5</v>
      </c>
      <c r="F415" t="s">
        <v>4772</v>
      </c>
      <c r="G415" t="s">
        <v>4773</v>
      </c>
      <c r="H415" t="s">
        <v>4774</v>
      </c>
      <c r="I415">
        <v>7441</v>
      </c>
      <c r="J415" t="s">
        <v>161</v>
      </c>
      <c r="K415" t="s">
        <v>4775</v>
      </c>
      <c r="L415" t="s">
        <v>4776</v>
      </c>
      <c r="M415">
        <v>2</v>
      </c>
      <c r="N415">
        <v>2</v>
      </c>
      <c r="O415">
        <v>413</v>
      </c>
      <c r="P415" t="s">
        <v>7207</v>
      </c>
      <c r="Q415" t="s">
        <v>7206</v>
      </c>
      <c r="R415">
        <f t="shared" si="6"/>
        <v>1</v>
      </c>
    </row>
    <row r="416" spans="1:18" x14ac:dyDescent="0.25">
      <c r="A416" s="1">
        <v>414</v>
      </c>
      <c r="B416" t="s">
        <v>4825</v>
      </c>
      <c r="C416" t="s">
        <v>4826</v>
      </c>
      <c r="D416" t="s">
        <v>13512</v>
      </c>
      <c r="E416">
        <v>5</v>
      </c>
      <c r="F416" t="s">
        <v>15</v>
      </c>
      <c r="G416" t="s">
        <v>4827</v>
      </c>
      <c r="H416" t="s">
        <v>4828</v>
      </c>
      <c r="I416">
        <v>88271</v>
      </c>
      <c r="J416" t="s">
        <v>18</v>
      </c>
      <c r="K416" t="s">
        <v>4829</v>
      </c>
      <c r="L416" t="s">
        <v>4830</v>
      </c>
      <c r="M416">
        <v>2</v>
      </c>
      <c r="N416">
        <v>1</v>
      </c>
      <c r="O416">
        <v>414</v>
      </c>
      <c r="P416" t="s">
        <v>7205</v>
      </c>
      <c r="Q416" t="s">
        <v>7204</v>
      </c>
      <c r="R416">
        <f t="shared" si="6"/>
        <v>2</v>
      </c>
    </row>
    <row r="417" spans="1:18" x14ac:dyDescent="0.25">
      <c r="A417" s="1">
        <v>415</v>
      </c>
      <c r="B417" t="s">
        <v>4855</v>
      </c>
      <c r="C417" t="s">
        <v>4856</v>
      </c>
      <c r="D417" t="s">
        <v>13513</v>
      </c>
      <c r="E417">
        <v>5</v>
      </c>
      <c r="F417" t="s">
        <v>73</v>
      </c>
      <c r="G417" t="s">
        <v>4857</v>
      </c>
      <c r="H417" t="s">
        <v>4858</v>
      </c>
      <c r="I417">
        <v>4961</v>
      </c>
      <c r="J417" t="s">
        <v>76</v>
      </c>
      <c r="K417" t="s">
        <v>4859</v>
      </c>
      <c r="L417" t="s">
        <v>4860</v>
      </c>
      <c r="M417">
        <v>2</v>
      </c>
      <c r="N417">
        <v>2</v>
      </c>
      <c r="O417">
        <v>415</v>
      </c>
      <c r="P417" t="s">
        <v>7203</v>
      </c>
      <c r="Q417" t="s">
        <v>7202</v>
      </c>
      <c r="R417">
        <f t="shared" si="6"/>
        <v>2</v>
      </c>
    </row>
    <row r="418" spans="1:18" x14ac:dyDescent="0.25">
      <c r="A418" s="1">
        <v>416</v>
      </c>
      <c r="B418" t="s">
        <v>4861</v>
      </c>
      <c r="C418" t="s">
        <v>4862</v>
      </c>
      <c r="D418" t="s">
        <v>13514</v>
      </c>
      <c r="E418">
        <v>5</v>
      </c>
      <c r="F418" t="s">
        <v>198</v>
      </c>
      <c r="G418" t="s">
        <v>4863</v>
      </c>
      <c r="H418" t="s">
        <v>4864</v>
      </c>
      <c r="I418">
        <v>3973</v>
      </c>
      <c r="J418" t="s">
        <v>199</v>
      </c>
      <c r="K418" t="s">
        <v>4865</v>
      </c>
      <c r="L418" t="s">
        <v>4866</v>
      </c>
      <c r="M418">
        <v>2</v>
      </c>
      <c r="N418">
        <v>2</v>
      </c>
      <c r="O418">
        <v>416</v>
      </c>
      <c r="P418" t="s">
        <v>7201</v>
      </c>
      <c r="Q418" t="s">
        <v>7200</v>
      </c>
      <c r="R418">
        <f t="shared" si="6"/>
        <v>2</v>
      </c>
    </row>
    <row r="419" spans="1:18" x14ac:dyDescent="0.25">
      <c r="A419" s="1">
        <v>417</v>
      </c>
      <c r="B419" t="s">
        <v>4873</v>
      </c>
      <c r="C419" t="s">
        <v>4874</v>
      </c>
      <c r="D419" t="s">
        <v>14054</v>
      </c>
      <c r="E419">
        <v>5</v>
      </c>
      <c r="F419" t="s">
        <v>81</v>
      </c>
      <c r="G419" t="s">
        <v>4875</v>
      </c>
      <c r="H419" t="s">
        <v>4876</v>
      </c>
      <c r="I419">
        <v>474</v>
      </c>
      <c r="J419" t="s">
        <v>84</v>
      </c>
      <c r="K419" t="s">
        <v>4877</v>
      </c>
      <c r="L419" t="s">
        <v>4878</v>
      </c>
      <c r="M419">
        <v>2</v>
      </c>
      <c r="N419">
        <v>2</v>
      </c>
      <c r="O419">
        <v>417</v>
      </c>
      <c r="P419" t="s">
        <v>7199</v>
      </c>
      <c r="Q419" t="s">
        <v>7198</v>
      </c>
      <c r="R419">
        <f t="shared" si="6"/>
        <v>3</v>
      </c>
    </row>
    <row r="420" spans="1:18" x14ac:dyDescent="0.25">
      <c r="A420" s="1">
        <v>418</v>
      </c>
      <c r="B420" t="s">
        <v>4957</v>
      </c>
      <c r="C420" t="s">
        <v>4958</v>
      </c>
      <c r="D420" t="s">
        <v>13515</v>
      </c>
      <c r="E420">
        <v>5</v>
      </c>
      <c r="F420" t="s">
        <v>187</v>
      </c>
      <c r="G420" t="s">
        <v>4959</v>
      </c>
      <c r="H420" t="s">
        <v>4960</v>
      </c>
      <c r="I420">
        <v>5383</v>
      </c>
      <c r="J420" t="s">
        <v>161</v>
      </c>
      <c r="K420" t="s">
        <v>4961</v>
      </c>
      <c r="L420" t="s">
        <v>4962</v>
      </c>
      <c r="M420">
        <v>2</v>
      </c>
      <c r="N420">
        <v>2</v>
      </c>
      <c r="O420">
        <v>418</v>
      </c>
      <c r="P420" t="s">
        <v>7197</v>
      </c>
      <c r="Q420" t="s">
        <v>7196</v>
      </c>
      <c r="R420">
        <f t="shared" si="6"/>
        <v>2</v>
      </c>
    </row>
    <row r="421" spans="1:18" x14ac:dyDescent="0.25">
      <c r="A421" s="1">
        <v>419</v>
      </c>
      <c r="B421" t="s">
        <v>783</v>
      </c>
      <c r="C421" t="s">
        <v>4963</v>
      </c>
      <c r="D421" t="s">
        <v>13516</v>
      </c>
      <c r="E421">
        <v>5</v>
      </c>
      <c r="F421" t="s">
        <v>280</v>
      </c>
      <c r="G421" t="s">
        <v>4964</v>
      </c>
      <c r="H421" t="s">
        <v>786</v>
      </c>
      <c r="I421">
        <v>4063</v>
      </c>
      <c r="J421" t="s">
        <v>283</v>
      </c>
      <c r="K421" t="s">
        <v>4965</v>
      </c>
      <c r="L421" t="s">
        <v>4966</v>
      </c>
      <c r="M421">
        <v>2</v>
      </c>
      <c r="N421">
        <v>2</v>
      </c>
      <c r="O421">
        <v>419</v>
      </c>
      <c r="P421" t="s">
        <v>7195</v>
      </c>
      <c r="Q421" t="s">
        <v>7194</v>
      </c>
      <c r="R421">
        <f t="shared" si="6"/>
        <v>2</v>
      </c>
    </row>
    <row r="422" spans="1:18" x14ac:dyDescent="0.25">
      <c r="A422" s="1">
        <v>420</v>
      </c>
      <c r="B422" t="s">
        <v>4978</v>
      </c>
      <c r="C422" t="s">
        <v>4979</v>
      </c>
      <c r="D422" t="s">
        <v>13517</v>
      </c>
      <c r="E422">
        <v>5</v>
      </c>
      <c r="F422" t="s">
        <v>158</v>
      </c>
      <c r="G422" t="s">
        <v>4980</v>
      </c>
      <c r="H422" t="s">
        <v>4981</v>
      </c>
      <c r="I422">
        <v>3613</v>
      </c>
      <c r="J422" t="s">
        <v>161</v>
      </c>
      <c r="K422" t="s">
        <v>4982</v>
      </c>
      <c r="L422" t="s">
        <v>4983</v>
      </c>
      <c r="M422">
        <v>2</v>
      </c>
      <c r="N422">
        <v>2</v>
      </c>
      <c r="O422">
        <v>420</v>
      </c>
      <c r="P422" t="s">
        <v>7193</v>
      </c>
      <c r="Q422" t="s">
        <v>7192</v>
      </c>
      <c r="R422">
        <f t="shared" si="6"/>
        <v>2</v>
      </c>
    </row>
    <row r="423" spans="1:18" x14ac:dyDescent="0.25">
      <c r="A423" s="1">
        <v>421</v>
      </c>
      <c r="B423" t="s">
        <v>4984</v>
      </c>
      <c r="C423" t="s">
        <v>4985</v>
      </c>
      <c r="D423" t="s">
        <v>13584</v>
      </c>
      <c r="E423">
        <v>5</v>
      </c>
      <c r="F423" t="s">
        <v>31</v>
      </c>
      <c r="G423" t="s">
        <v>4986</v>
      </c>
      <c r="H423" t="s">
        <v>4987</v>
      </c>
      <c r="I423">
        <v>6413</v>
      </c>
      <c r="J423" t="s">
        <v>34</v>
      </c>
      <c r="K423" t="s">
        <v>4988</v>
      </c>
      <c r="L423" t="s">
        <v>4989</v>
      </c>
      <c r="M423">
        <v>2</v>
      </c>
      <c r="N423">
        <v>2</v>
      </c>
      <c r="O423">
        <v>421</v>
      </c>
      <c r="P423" t="s">
        <v>7191</v>
      </c>
      <c r="Q423" t="s">
        <v>7190</v>
      </c>
      <c r="R423">
        <f t="shared" si="6"/>
        <v>1</v>
      </c>
    </row>
    <row r="424" spans="1:18" x14ac:dyDescent="0.25">
      <c r="A424" s="1">
        <v>422</v>
      </c>
      <c r="B424" t="s">
        <v>5009</v>
      </c>
      <c r="C424" t="s">
        <v>5010</v>
      </c>
      <c r="D424" t="s">
        <v>13803</v>
      </c>
      <c r="E424">
        <v>5</v>
      </c>
      <c r="F424" t="s">
        <v>117</v>
      </c>
      <c r="G424" t="s">
        <v>5011</v>
      </c>
      <c r="H424" t="s">
        <v>5012</v>
      </c>
      <c r="I424">
        <v>37657</v>
      </c>
      <c r="J424" t="s">
        <v>120</v>
      </c>
      <c r="K424" t="s">
        <v>5013</v>
      </c>
      <c r="L424" t="s">
        <v>5014</v>
      </c>
      <c r="M424">
        <v>2</v>
      </c>
      <c r="N424">
        <v>2</v>
      </c>
      <c r="O424">
        <v>422</v>
      </c>
      <c r="P424" t="s">
        <v>7189</v>
      </c>
      <c r="Q424" t="s">
        <v>7188</v>
      </c>
      <c r="R424">
        <f t="shared" si="6"/>
        <v>3</v>
      </c>
    </row>
    <row r="425" spans="1:18" x14ac:dyDescent="0.25">
      <c r="A425" s="1">
        <v>423</v>
      </c>
      <c r="B425" t="s">
        <v>5027</v>
      </c>
      <c r="C425" t="s">
        <v>5028</v>
      </c>
      <c r="D425" t="s">
        <v>13519</v>
      </c>
      <c r="E425">
        <v>5</v>
      </c>
      <c r="F425" t="s">
        <v>4772</v>
      </c>
      <c r="G425" t="s">
        <v>5029</v>
      </c>
      <c r="H425" t="s">
        <v>5030</v>
      </c>
      <c r="I425">
        <v>2316</v>
      </c>
      <c r="J425" t="s">
        <v>161</v>
      </c>
      <c r="K425" t="s">
        <v>5031</v>
      </c>
      <c r="L425" t="s">
        <v>5032</v>
      </c>
      <c r="M425">
        <v>2</v>
      </c>
      <c r="N425">
        <v>2</v>
      </c>
      <c r="O425">
        <v>423</v>
      </c>
      <c r="P425" t="s">
        <v>7187</v>
      </c>
      <c r="Q425" t="s">
        <v>7186</v>
      </c>
      <c r="R425">
        <f t="shared" si="6"/>
        <v>2</v>
      </c>
    </row>
    <row r="426" spans="1:18" x14ac:dyDescent="0.25">
      <c r="A426" s="1">
        <v>424</v>
      </c>
      <c r="B426" t="s">
        <v>5056</v>
      </c>
      <c r="C426" t="s">
        <v>5057</v>
      </c>
      <c r="D426" t="s">
        <v>13170</v>
      </c>
      <c r="E426">
        <v>5</v>
      </c>
      <c r="F426" t="s">
        <v>321</v>
      </c>
      <c r="G426" t="s">
        <v>5058</v>
      </c>
      <c r="H426" t="s">
        <v>5059</v>
      </c>
      <c r="I426">
        <v>7317</v>
      </c>
      <c r="J426" t="s">
        <v>324</v>
      </c>
      <c r="K426" t="s">
        <v>5060</v>
      </c>
      <c r="L426" t="s">
        <v>5061</v>
      </c>
      <c r="M426">
        <v>2</v>
      </c>
      <c r="N426">
        <v>2</v>
      </c>
      <c r="O426">
        <v>424</v>
      </c>
      <c r="P426" t="s">
        <v>7185</v>
      </c>
      <c r="Q426" t="s">
        <v>7184</v>
      </c>
      <c r="R426">
        <f t="shared" si="6"/>
        <v>1</v>
      </c>
    </row>
    <row r="427" spans="1:18" x14ac:dyDescent="0.25">
      <c r="A427" s="1">
        <v>425</v>
      </c>
      <c r="B427" t="s">
        <v>5068</v>
      </c>
      <c r="C427" t="s">
        <v>5069</v>
      </c>
      <c r="D427" t="s">
        <v>14055</v>
      </c>
      <c r="E427">
        <v>5</v>
      </c>
      <c r="F427" t="s">
        <v>15</v>
      </c>
      <c r="G427" t="s">
        <v>5070</v>
      </c>
      <c r="H427" t="s">
        <v>5071</v>
      </c>
      <c r="I427">
        <v>35360</v>
      </c>
      <c r="J427" t="s">
        <v>18</v>
      </c>
      <c r="K427" t="s">
        <v>5072</v>
      </c>
      <c r="L427" t="s">
        <v>5073</v>
      </c>
      <c r="M427">
        <v>2</v>
      </c>
      <c r="N427">
        <v>0</v>
      </c>
      <c r="O427">
        <v>425</v>
      </c>
      <c r="P427" t="s">
        <v>7183</v>
      </c>
      <c r="Q427" t="s">
        <v>7182</v>
      </c>
      <c r="R427">
        <f t="shared" si="6"/>
        <v>3</v>
      </c>
    </row>
    <row r="428" spans="1:18" x14ac:dyDescent="0.25">
      <c r="A428" s="1">
        <v>426</v>
      </c>
      <c r="B428" t="s">
        <v>5092</v>
      </c>
      <c r="C428" t="s">
        <v>5093</v>
      </c>
      <c r="D428" t="s">
        <v>13522</v>
      </c>
      <c r="E428">
        <v>5</v>
      </c>
      <c r="F428" t="s">
        <v>187</v>
      </c>
      <c r="G428" t="s">
        <v>5094</v>
      </c>
      <c r="H428" t="s">
        <v>5095</v>
      </c>
      <c r="I428">
        <v>16720</v>
      </c>
      <c r="J428" t="s">
        <v>161</v>
      </c>
      <c r="K428" t="s">
        <v>5096</v>
      </c>
      <c r="L428" t="s">
        <v>5097</v>
      </c>
      <c r="M428">
        <v>2</v>
      </c>
      <c r="N428">
        <v>2</v>
      </c>
      <c r="O428">
        <v>426</v>
      </c>
      <c r="P428" t="s">
        <v>7181</v>
      </c>
      <c r="Q428" t="s">
        <v>7180</v>
      </c>
      <c r="R428">
        <f t="shared" si="6"/>
        <v>2</v>
      </c>
    </row>
    <row r="429" spans="1:18" x14ac:dyDescent="0.25">
      <c r="A429" s="1">
        <v>427</v>
      </c>
      <c r="B429" t="s">
        <v>5128</v>
      </c>
      <c r="C429" t="s">
        <v>5129</v>
      </c>
      <c r="D429" t="s">
        <v>13523</v>
      </c>
      <c r="E429">
        <v>5</v>
      </c>
      <c r="F429" t="s">
        <v>99</v>
      </c>
      <c r="G429" t="s">
        <v>5130</v>
      </c>
      <c r="H429" t="s">
        <v>5131</v>
      </c>
      <c r="I429">
        <v>1851</v>
      </c>
      <c r="J429" t="s">
        <v>100</v>
      </c>
      <c r="K429" t="s">
        <v>5132</v>
      </c>
      <c r="L429" t="s">
        <v>5133</v>
      </c>
      <c r="M429">
        <v>2</v>
      </c>
      <c r="N429">
        <v>2</v>
      </c>
      <c r="O429">
        <v>427</v>
      </c>
      <c r="P429" t="s">
        <v>7179</v>
      </c>
      <c r="Q429" t="s">
        <v>7178</v>
      </c>
      <c r="R429">
        <f t="shared" si="6"/>
        <v>2</v>
      </c>
    </row>
    <row r="430" spans="1:18" x14ac:dyDescent="0.25">
      <c r="A430" s="1">
        <v>428</v>
      </c>
      <c r="B430" t="s">
        <v>5146</v>
      </c>
      <c r="C430" t="s">
        <v>5147</v>
      </c>
      <c r="D430" t="s">
        <v>13524</v>
      </c>
      <c r="E430">
        <v>5</v>
      </c>
      <c r="F430" t="s">
        <v>147</v>
      </c>
      <c r="G430" t="s">
        <v>5148</v>
      </c>
      <c r="H430" t="s">
        <v>5149</v>
      </c>
      <c r="I430">
        <v>842</v>
      </c>
      <c r="J430" t="s">
        <v>148</v>
      </c>
      <c r="K430" t="s">
        <v>5150</v>
      </c>
      <c r="L430" t="s">
        <v>5151</v>
      </c>
      <c r="M430">
        <v>2</v>
      </c>
      <c r="N430">
        <v>2</v>
      </c>
      <c r="O430">
        <v>428</v>
      </c>
      <c r="P430" t="s">
        <v>7177</v>
      </c>
      <c r="Q430" t="s">
        <v>7176</v>
      </c>
      <c r="R430">
        <f t="shared" si="6"/>
        <v>2</v>
      </c>
    </row>
    <row r="431" spans="1:18" x14ac:dyDescent="0.25">
      <c r="A431" s="1">
        <v>429</v>
      </c>
      <c r="B431" t="s">
        <v>2540</v>
      </c>
      <c r="C431" t="s">
        <v>5182</v>
      </c>
      <c r="D431" t="s">
        <v>13525</v>
      </c>
      <c r="E431">
        <v>5</v>
      </c>
      <c r="F431" t="s">
        <v>73</v>
      </c>
      <c r="G431" t="s">
        <v>5183</v>
      </c>
      <c r="H431" t="s">
        <v>2543</v>
      </c>
      <c r="I431">
        <v>5823</v>
      </c>
      <c r="J431" t="s">
        <v>76</v>
      </c>
      <c r="K431" t="s">
        <v>5184</v>
      </c>
      <c r="L431" t="s">
        <v>5185</v>
      </c>
      <c r="M431">
        <v>2</v>
      </c>
      <c r="N431">
        <v>2</v>
      </c>
      <c r="O431">
        <v>429</v>
      </c>
      <c r="P431" t="s">
        <v>7175</v>
      </c>
      <c r="Q431" t="s">
        <v>7174</v>
      </c>
      <c r="R431">
        <f t="shared" si="6"/>
        <v>2</v>
      </c>
    </row>
    <row r="432" spans="1:18" x14ac:dyDescent="0.25">
      <c r="A432" s="1">
        <v>430</v>
      </c>
      <c r="B432" t="s">
        <v>5198</v>
      </c>
      <c r="C432" t="s">
        <v>5199</v>
      </c>
      <c r="D432" t="s">
        <v>13526</v>
      </c>
      <c r="E432">
        <v>5</v>
      </c>
      <c r="F432" t="s">
        <v>187</v>
      </c>
      <c r="G432" t="s">
        <v>5200</v>
      </c>
      <c r="H432" t="s">
        <v>5201</v>
      </c>
      <c r="I432">
        <v>86</v>
      </c>
      <c r="J432" t="s">
        <v>161</v>
      </c>
      <c r="K432" t="s">
        <v>5202</v>
      </c>
      <c r="L432" t="s">
        <v>5203</v>
      </c>
      <c r="M432">
        <v>2</v>
      </c>
      <c r="N432">
        <v>2</v>
      </c>
      <c r="O432">
        <v>430</v>
      </c>
      <c r="P432" t="s">
        <v>7173</v>
      </c>
      <c r="Q432" t="s">
        <v>7172</v>
      </c>
      <c r="R432">
        <f t="shared" si="6"/>
        <v>2</v>
      </c>
    </row>
    <row r="433" spans="1:18" x14ac:dyDescent="0.25">
      <c r="A433" s="1">
        <v>431</v>
      </c>
      <c r="B433" t="s">
        <v>5204</v>
      </c>
      <c r="C433" t="s">
        <v>5205</v>
      </c>
      <c r="D433" t="s">
        <v>14017</v>
      </c>
      <c r="E433">
        <v>5</v>
      </c>
      <c r="F433" t="s">
        <v>4992</v>
      </c>
      <c r="G433" t="s">
        <v>5206</v>
      </c>
      <c r="H433" t="s">
        <v>5207</v>
      </c>
      <c r="I433">
        <v>4251</v>
      </c>
      <c r="J433" t="s">
        <v>199</v>
      </c>
      <c r="K433" t="s">
        <v>5208</v>
      </c>
      <c r="L433" t="s">
        <v>5209</v>
      </c>
      <c r="M433">
        <v>2</v>
      </c>
      <c r="N433">
        <v>2</v>
      </c>
      <c r="O433">
        <v>431</v>
      </c>
      <c r="P433" t="s">
        <v>7171</v>
      </c>
      <c r="Q433" t="s">
        <v>7170</v>
      </c>
      <c r="R433">
        <f t="shared" si="6"/>
        <v>10</v>
      </c>
    </row>
    <row r="434" spans="1:18" x14ac:dyDescent="0.25">
      <c r="A434" s="1">
        <v>432</v>
      </c>
      <c r="B434" t="s">
        <v>5228</v>
      </c>
      <c r="C434" t="s">
        <v>5229</v>
      </c>
      <c r="D434" t="s">
        <v>13528</v>
      </c>
      <c r="E434">
        <v>5</v>
      </c>
      <c r="F434" t="s">
        <v>73</v>
      </c>
      <c r="G434" t="s">
        <v>5230</v>
      </c>
      <c r="H434" t="s">
        <v>5231</v>
      </c>
      <c r="I434">
        <v>355</v>
      </c>
      <c r="J434" t="s">
        <v>76</v>
      </c>
      <c r="K434" t="s">
        <v>5232</v>
      </c>
      <c r="L434" t="s">
        <v>5233</v>
      </c>
      <c r="M434">
        <v>2</v>
      </c>
      <c r="N434">
        <v>2</v>
      </c>
      <c r="O434">
        <v>432</v>
      </c>
      <c r="P434" t="s">
        <v>7169</v>
      </c>
      <c r="Q434" t="s">
        <v>7168</v>
      </c>
      <c r="R434">
        <f t="shared" si="6"/>
        <v>2</v>
      </c>
    </row>
    <row r="435" spans="1:18" x14ac:dyDescent="0.25">
      <c r="A435" s="1">
        <v>433</v>
      </c>
      <c r="B435" t="s">
        <v>5258</v>
      </c>
      <c r="C435" t="s">
        <v>5259</v>
      </c>
      <c r="D435" t="s">
        <v>14088</v>
      </c>
      <c r="E435">
        <v>5</v>
      </c>
      <c r="F435" t="s">
        <v>187</v>
      </c>
      <c r="G435" t="s">
        <v>5260</v>
      </c>
      <c r="H435" t="s">
        <v>5261</v>
      </c>
      <c r="I435">
        <v>19095</v>
      </c>
      <c r="J435" t="s">
        <v>161</v>
      </c>
      <c r="K435" t="s">
        <v>5262</v>
      </c>
      <c r="L435" t="s">
        <v>5263</v>
      </c>
      <c r="M435">
        <v>2</v>
      </c>
      <c r="N435">
        <v>2</v>
      </c>
      <c r="O435">
        <v>433</v>
      </c>
      <c r="P435" t="s">
        <v>7167</v>
      </c>
      <c r="Q435" t="s">
        <v>7166</v>
      </c>
      <c r="R435">
        <f t="shared" si="6"/>
        <v>1</v>
      </c>
    </row>
    <row r="436" spans="1:18" x14ac:dyDescent="0.25">
      <c r="A436" s="1">
        <v>434</v>
      </c>
      <c r="B436" t="s">
        <v>2868</v>
      </c>
      <c r="C436" t="s">
        <v>5276</v>
      </c>
      <c r="D436" t="s">
        <v>13171</v>
      </c>
      <c r="E436">
        <v>5</v>
      </c>
      <c r="F436" t="s">
        <v>73</v>
      </c>
      <c r="G436" t="s">
        <v>5277</v>
      </c>
      <c r="H436" t="s">
        <v>2871</v>
      </c>
      <c r="I436">
        <v>7805</v>
      </c>
      <c r="J436" t="s">
        <v>76</v>
      </c>
      <c r="K436" t="s">
        <v>5278</v>
      </c>
      <c r="L436" t="s">
        <v>5279</v>
      </c>
      <c r="M436">
        <v>2</v>
      </c>
      <c r="N436">
        <v>0</v>
      </c>
      <c r="O436">
        <v>434</v>
      </c>
      <c r="P436" t="s">
        <v>7165</v>
      </c>
      <c r="Q436" t="s">
        <v>7164</v>
      </c>
      <c r="R436">
        <f t="shared" si="6"/>
        <v>1</v>
      </c>
    </row>
    <row r="437" spans="1:18" x14ac:dyDescent="0.25">
      <c r="A437" s="1">
        <v>435</v>
      </c>
      <c r="B437" t="s">
        <v>5286</v>
      </c>
      <c r="C437" t="s">
        <v>5287</v>
      </c>
      <c r="D437" t="s">
        <v>13988</v>
      </c>
      <c r="E437">
        <v>5</v>
      </c>
      <c r="F437" t="s">
        <v>490</v>
      </c>
      <c r="G437" t="s">
        <v>5288</v>
      </c>
      <c r="H437" t="s">
        <v>5289</v>
      </c>
      <c r="I437">
        <v>11276</v>
      </c>
      <c r="J437" t="s">
        <v>473</v>
      </c>
      <c r="K437" t="s">
        <v>5290</v>
      </c>
      <c r="L437" t="s">
        <v>5291</v>
      </c>
      <c r="M437">
        <v>2</v>
      </c>
      <c r="N437">
        <v>2</v>
      </c>
      <c r="O437">
        <v>435</v>
      </c>
      <c r="P437" t="s">
        <v>7163</v>
      </c>
      <c r="Q437" t="s">
        <v>7162</v>
      </c>
      <c r="R437">
        <f t="shared" si="6"/>
        <v>3</v>
      </c>
    </row>
    <row r="438" spans="1:18" x14ac:dyDescent="0.25">
      <c r="A438" s="1">
        <v>436</v>
      </c>
      <c r="B438" t="s">
        <v>1472</v>
      </c>
      <c r="C438" t="s">
        <v>5317</v>
      </c>
      <c r="D438" t="s">
        <v>13989</v>
      </c>
      <c r="E438">
        <v>5</v>
      </c>
      <c r="F438" t="s">
        <v>117</v>
      </c>
      <c r="G438" t="s">
        <v>5318</v>
      </c>
      <c r="H438" t="s">
        <v>1475</v>
      </c>
      <c r="I438">
        <v>1367</v>
      </c>
      <c r="J438" t="s">
        <v>120</v>
      </c>
      <c r="K438" t="s">
        <v>5319</v>
      </c>
      <c r="L438" t="s">
        <v>5320</v>
      </c>
      <c r="M438">
        <v>2</v>
      </c>
      <c r="N438">
        <v>2</v>
      </c>
      <c r="O438">
        <v>436</v>
      </c>
      <c r="P438" t="s">
        <v>7161</v>
      </c>
      <c r="Q438" t="s">
        <v>7160</v>
      </c>
      <c r="R438">
        <f t="shared" si="6"/>
        <v>3</v>
      </c>
    </row>
    <row r="439" spans="1:18" x14ac:dyDescent="0.25">
      <c r="A439" s="1">
        <v>437</v>
      </c>
      <c r="B439" t="s">
        <v>5333</v>
      </c>
      <c r="C439" t="s">
        <v>5334</v>
      </c>
      <c r="D439" t="s">
        <v>13530</v>
      </c>
      <c r="E439">
        <v>5</v>
      </c>
      <c r="F439" t="s">
        <v>4754</v>
      </c>
      <c r="G439" t="s">
        <v>5335</v>
      </c>
      <c r="H439" t="s">
        <v>5336</v>
      </c>
      <c r="I439">
        <v>4966</v>
      </c>
      <c r="J439" t="s">
        <v>76</v>
      </c>
      <c r="K439" t="s">
        <v>5337</v>
      </c>
      <c r="L439" t="s">
        <v>5338</v>
      </c>
      <c r="M439">
        <v>2</v>
      </c>
      <c r="N439">
        <v>2</v>
      </c>
      <c r="O439">
        <v>437</v>
      </c>
      <c r="P439" t="s">
        <v>7159</v>
      </c>
      <c r="Q439" t="s">
        <v>7158</v>
      </c>
      <c r="R439">
        <f t="shared" si="6"/>
        <v>2</v>
      </c>
    </row>
    <row r="440" spans="1:18" x14ac:dyDescent="0.25">
      <c r="A440" s="1">
        <v>438</v>
      </c>
      <c r="B440" t="s">
        <v>5351</v>
      </c>
      <c r="C440" t="s">
        <v>5352</v>
      </c>
      <c r="D440" t="s">
        <v>13990</v>
      </c>
      <c r="E440">
        <v>5</v>
      </c>
      <c r="F440" t="s">
        <v>15</v>
      </c>
      <c r="G440" t="s">
        <v>5353</v>
      </c>
      <c r="H440" t="s">
        <v>5354</v>
      </c>
      <c r="I440">
        <v>21509</v>
      </c>
      <c r="J440" t="s">
        <v>18</v>
      </c>
      <c r="K440" t="s">
        <v>5355</v>
      </c>
      <c r="L440" t="s">
        <v>5356</v>
      </c>
      <c r="M440">
        <v>2</v>
      </c>
      <c r="N440">
        <v>2</v>
      </c>
      <c r="O440">
        <v>438</v>
      </c>
      <c r="P440" t="s">
        <v>7157</v>
      </c>
      <c r="Q440" t="s">
        <v>7156</v>
      </c>
      <c r="R440">
        <f t="shared" si="6"/>
        <v>3</v>
      </c>
    </row>
    <row r="441" spans="1:18" x14ac:dyDescent="0.25">
      <c r="A441" s="1">
        <v>439</v>
      </c>
      <c r="B441" t="s">
        <v>5381</v>
      </c>
      <c r="C441" t="s">
        <v>5382</v>
      </c>
      <c r="D441" t="s">
        <v>13532</v>
      </c>
      <c r="E441">
        <v>5</v>
      </c>
      <c r="F441" t="s">
        <v>39</v>
      </c>
      <c r="G441" t="s">
        <v>5383</v>
      </c>
      <c r="H441" t="s">
        <v>5384</v>
      </c>
      <c r="I441">
        <v>17823</v>
      </c>
      <c r="J441" t="s">
        <v>42</v>
      </c>
      <c r="K441" t="s">
        <v>5385</v>
      </c>
      <c r="L441" t="s">
        <v>5386</v>
      </c>
      <c r="M441">
        <v>2</v>
      </c>
      <c r="N441">
        <v>2</v>
      </c>
      <c r="O441">
        <v>439</v>
      </c>
      <c r="P441" t="s">
        <v>7155</v>
      </c>
      <c r="Q441" t="s">
        <v>7154</v>
      </c>
      <c r="R441">
        <f t="shared" si="6"/>
        <v>2</v>
      </c>
    </row>
    <row r="442" spans="1:18" x14ac:dyDescent="0.25">
      <c r="A442" s="1">
        <v>440</v>
      </c>
      <c r="B442" t="s">
        <v>5393</v>
      </c>
      <c r="C442" t="s">
        <v>5394</v>
      </c>
      <c r="D442" t="s">
        <v>13585</v>
      </c>
      <c r="E442">
        <v>5</v>
      </c>
      <c r="F442" t="s">
        <v>648</v>
      </c>
      <c r="G442" t="s">
        <v>5395</v>
      </c>
      <c r="H442" t="s">
        <v>5396</v>
      </c>
      <c r="I442">
        <v>10573</v>
      </c>
      <c r="J442" t="s">
        <v>603</v>
      </c>
      <c r="K442" t="s">
        <v>5397</v>
      </c>
      <c r="L442" t="s">
        <v>5398</v>
      </c>
      <c r="M442">
        <v>2</v>
      </c>
      <c r="N442">
        <v>2</v>
      </c>
      <c r="O442">
        <v>440</v>
      </c>
      <c r="P442" t="s">
        <v>7153</v>
      </c>
      <c r="Q442" t="s">
        <v>7152</v>
      </c>
      <c r="R442">
        <f t="shared" si="6"/>
        <v>1</v>
      </c>
    </row>
    <row r="443" spans="1:18" x14ac:dyDescent="0.25">
      <c r="A443" s="1">
        <v>441</v>
      </c>
      <c r="B443" t="s">
        <v>5417</v>
      </c>
      <c r="C443" t="s">
        <v>5418</v>
      </c>
      <c r="D443" t="s">
        <v>13533</v>
      </c>
      <c r="E443">
        <v>5</v>
      </c>
      <c r="F443" t="s">
        <v>5419</v>
      </c>
      <c r="G443" t="s">
        <v>5420</v>
      </c>
      <c r="H443" t="s">
        <v>5421</v>
      </c>
      <c r="I443">
        <v>6392</v>
      </c>
      <c r="J443" t="s">
        <v>34</v>
      </c>
      <c r="K443" t="s">
        <v>5422</v>
      </c>
      <c r="L443" t="s">
        <v>5423</v>
      </c>
      <c r="M443">
        <v>2</v>
      </c>
      <c r="N443">
        <v>2</v>
      </c>
      <c r="O443">
        <v>441</v>
      </c>
      <c r="P443" t="s">
        <v>7151</v>
      </c>
      <c r="Q443" t="s">
        <v>7150</v>
      </c>
      <c r="R443">
        <f t="shared" si="6"/>
        <v>2</v>
      </c>
    </row>
    <row r="444" spans="1:18" x14ac:dyDescent="0.25">
      <c r="A444" s="1">
        <v>442</v>
      </c>
      <c r="B444" t="s">
        <v>5424</v>
      </c>
      <c r="C444" t="s">
        <v>5425</v>
      </c>
      <c r="D444" t="s">
        <v>13534</v>
      </c>
      <c r="E444">
        <v>5</v>
      </c>
      <c r="F444" t="s">
        <v>4992</v>
      </c>
      <c r="G444" t="s">
        <v>5426</v>
      </c>
      <c r="H444" t="s">
        <v>5427</v>
      </c>
      <c r="I444">
        <v>7160</v>
      </c>
      <c r="J444" t="s">
        <v>199</v>
      </c>
      <c r="K444" t="s">
        <v>5428</v>
      </c>
      <c r="L444" t="s">
        <v>5429</v>
      </c>
      <c r="M444">
        <v>2</v>
      </c>
      <c r="N444">
        <v>2</v>
      </c>
      <c r="O444">
        <v>442</v>
      </c>
      <c r="P444" t="s">
        <v>7149</v>
      </c>
      <c r="Q444" t="s">
        <v>7148</v>
      </c>
      <c r="R444">
        <f t="shared" si="6"/>
        <v>2</v>
      </c>
    </row>
    <row r="445" spans="1:18" x14ac:dyDescent="0.25">
      <c r="A445" s="1">
        <v>443</v>
      </c>
      <c r="B445" t="s">
        <v>5430</v>
      </c>
      <c r="C445" t="s">
        <v>5431</v>
      </c>
      <c r="D445" t="s">
        <v>13586</v>
      </c>
      <c r="E445">
        <v>5</v>
      </c>
      <c r="F445" t="s">
        <v>198</v>
      </c>
      <c r="G445" t="s">
        <v>5432</v>
      </c>
      <c r="H445" t="s">
        <v>5433</v>
      </c>
      <c r="I445">
        <v>44050</v>
      </c>
      <c r="J445" t="s">
        <v>199</v>
      </c>
      <c r="K445" t="s">
        <v>5434</v>
      </c>
      <c r="L445" t="s">
        <v>5435</v>
      </c>
      <c r="M445">
        <v>2</v>
      </c>
      <c r="N445">
        <v>0</v>
      </c>
      <c r="O445">
        <v>443</v>
      </c>
      <c r="P445" t="s">
        <v>7147</v>
      </c>
      <c r="Q445" t="s">
        <v>7146</v>
      </c>
      <c r="R445">
        <f t="shared" si="6"/>
        <v>1</v>
      </c>
    </row>
    <row r="446" spans="1:18" x14ac:dyDescent="0.25">
      <c r="A446" s="1">
        <v>444</v>
      </c>
      <c r="B446" t="s">
        <v>5493</v>
      </c>
      <c r="C446" t="s">
        <v>5494</v>
      </c>
      <c r="D446" t="s">
        <v>13535</v>
      </c>
      <c r="E446">
        <v>5</v>
      </c>
      <c r="F446" t="s">
        <v>15</v>
      </c>
      <c r="G446" t="s">
        <v>5495</v>
      </c>
      <c r="H446" t="s">
        <v>5496</v>
      </c>
      <c r="I446">
        <v>16951</v>
      </c>
      <c r="J446" t="s">
        <v>18</v>
      </c>
      <c r="K446" t="s">
        <v>5497</v>
      </c>
      <c r="L446" t="s">
        <v>5498</v>
      </c>
      <c r="M446">
        <v>2</v>
      </c>
      <c r="N446">
        <v>4</v>
      </c>
      <c r="O446">
        <v>444</v>
      </c>
      <c r="P446" t="s">
        <v>7145</v>
      </c>
      <c r="Q446" t="s">
        <v>7144</v>
      </c>
      <c r="R446">
        <f t="shared" si="6"/>
        <v>2</v>
      </c>
    </row>
    <row r="447" spans="1:18" x14ac:dyDescent="0.25">
      <c r="A447" s="1">
        <v>445</v>
      </c>
      <c r="B447" t="s">
        <v>5529</v>
      </c>
      <c r="C447" t="s">
        <v>5530</v>
      </c>
      <c r="D447" t="s">
        <v>13914</v>
      </c>
      <c r="E447">
        <v>5</v>
      </c>
      <c r="F447" t="s">
        <v>187</v>
      </c>
      <c r="G447" t="s">
        <v>5531</v>
      </c>
      <c r="H447" t="s">
        <v>5532</v>
      </c>
      <c r="I447">
        <v>4335</v>
      </c>
      <c r="J447" t="s">
        <v>161</v>
      </c>
      <c r="K447" t="s">
        <v>5533</v>
      </c>
      <c r="L447" t="s">
        <v>5534</v>
      </c>
      <c r="M447">
        <v>2</v>
      </c>
      <c r="N447">
        <v>0</v>
      </c>
      <c r="O447">
        <v>445</v>
      </c>
      <c r="P447" t="s">
        <v>7143</v>
      </c>
      <c r="Q447" t="s">
        <v>7142</v>
      </c>
      <c r="R447">
        <f t="shared" si="6"/>
        <v>1</v>
      </c>
    </row>
    <row r="448" spans="1:18" x14ac:dyDescent="0.25">
      <c r="A448" s="1">
        <v>446</v>
      </c>
      <c r="B448" t="s">
        <v>5566</v>
      </c>
      <c r="C448" t="s">
        <v>5567</v>
      </c>
      <c r="D448" t="s">
        <v>13903</v>
      </c>
      <c r="E448">
        <v>5</v>
      </c>
      <c r="F448" t="s">
        <v>15</v>
      </c>
      <c r="G448" t="s">
        <v>5568</v>
      </c>
      <c r="H448" t="s">
        <v>5569</v>
      </c>
      <c r="I448">
        <v>10174</v>
      </c>
      <c r="J448" t="s">
        <v>18</v>
      </c>
      <c r="K448" t="s">
        <v>5570</v>
      </c>
      <c r="L448" t="s">
        <v>5571</v>
      </c>
      <c r="M448">
        <v>2</v>
      </c>
      <c r="N448">
        <v>2</v>
      </c>
      <c r="O448">
        <v>446</v>
      </c>
      <c r="P448" t="s">
        <v>7141</v>
      </c>
      <c r="Q448" t="s">
        <v>7140</v>
      </c>
      <c r="R448">
        <f t="shared" si="6"/>
        <v>2</v>
      </c>
    </row>
    <row r="449" spans="1:18" x14ac:dyDescent="0.25">
      <c r="A449" s="1">
        <v>447</v>
      </c>
      <c r="B449" t="s">
        <v>5578</v>
      </c>
      <c r="C449" t="s">
        <v>5579</v>
      </c>
      <c r="D449" t="s">
        <v>13537</v>
      </c>
      <c r="E449">
        <v>5</v>
      </c>
      <c r="F449" t="s">
        <v>73</v>
      </c>
      <c r="G449" t="s">
        <v>5580</v>
      </c>
      <c r="H449" t="s">
        <v>5581</v>
      </c>
      <c r="I449">
        <v>14589</v>
      </c>
      <c r="J449" t="s">
        <v>76</v>
      </c>
      <c r="K449" t="s">
        <v>5582</v>
      </c>
      <c r="L449" t="s">
        <v>5583</v>
      </c>
      <c r="M449">
        <v>2</v>
      </c>
      <c r="N449">
        <v>2</v>
      </c>
      <c r="O449">
        <v>447</v>
      </c>
      <c r="P449" t="s">
        <v>7139</v>
      </c>
      <c r="Q449" t="s">
        <v>7138</v>
      </c>
      <c r="R449">
        <f t="shared" si="6"/>
        <v>2</v>
      </c>
    </row>
    <row r="450" spans="1:18" x14ac:dyDescent="0.25">
      <c r="A450" s="1">
        <v>448</v>
      </c>
      <c r="B450" t="s">
        <v>5584</v>
      </c>
      <c r="C450" t="s">
        <v>5585</v>
      </c>
      <c r="D450" t="s">
        <v>13538</v>
      </c>
      <c r="E450">
        <v>5</v>
      </c>
      <c r="F450" t="s">
        <v>280</v>
      </c>
      <c r="G450" t="s">
        <v>5586</v>
      </c>
      <c r="H450" t="s">
        <v>5587</v>
      </c>
      <c r="I450">
        <v>1416</v>
      </c>
      <c r="J450" t="s">
        <v>283</v>
      </c>
      <c r="K450" t="s">
        <v>5588</v>
      </c>
      <c r="L450" t="s">
        <v>5589</v>
      </c>
      <c r="M450">
        <v>2</v>
      </c>
      <c r="N450">
        <v>2</v>
      </c>
      <c r="O450">
        <v>448</v>
      </c>
      <c r="P450" t="s">
        <v>7137</v>
      </c>
      <c r="Q450" t="s">
        <v>7136</v>
      </c>
      <c r="R450">
        <f t="shared" si="6"/>
        <v>2</v>
      </c>
    </row>
    <row r="451" spans="1:18" x14ac:dyDescent="0.25">
      <c r="A451" s="1">
        <v>449</v>
      </c>
      <c r="B451" t="s">
        <v>5590</v>
      </c>
      <c r="C451" t="s">
        <v>5591</v>
      </c>
      <c r="D451" t="s">
        <v>13172</v>
      </c>
      <c r="E451">
        <v>5</v>
      </c>
      <c r="F451" t="s">
        <v>198</v>
      </c>
      <c r="G451" t="s">
        <v>5592</v>
      </c>
      <c r="H451" t="s">
        <v>5593</v>
      </c>
      <c r="I451">
        <v>3761</v>
      </c>
      <c r="J451" t="s">
        <v>199</v>
      </c>
      <c r="K451" t="s">
        <v>5594</v>
      </c>
      <c r="L451" t="s">
        <v>5595</v>
      </c>
      <c r="M451">
        <v>2</v>
      </c>
      <c r="N451">
        <v>2</v>
      </c>
      <c r="O451">
        <v>449</v>
      </c>
      <c r="P451" t="s">
        <v>7135</v>
      </c>
      <c r="Q451" t="s">
        <v>7134</v>
      </c>
      <c r="R451">
        <f t="shared" ref="R451:R514" si="7">LEN(Q451)-LEN(SUBSTITUTE(Q451,"{",""))</f>
        <v>1</v>
      </c>
    </row>
    <row r="452" spans="1:18" x14ac:dyDescent="0.25">
      <c r="A452" s="1">
        <v>450</v>
      </c>
      <c r="B452" t="s">
        <v>5608</v>
      </c>
      <c r="C452" t="s">
        <v>5609</v>
      </c>
      <c r="D452" t="s">
        <v>13539</v>
      </c>
      <c r="E452">
        <v>5</v>
      </c>
      <c r="F452" t="s">
        <v>117</v>
      </c>
      <c r="G452" t="s">
        <v>5610</v>
      </c>
      <c r="H452" t="s">
        <v>5611</v>
      </c>
      <c r="I452">
        <v>12947</v>
      </c>
      <c r="J452" t="s">
        <v>120</v>
      </c>
      <c r="K452" t="s">
        <v>5612</v>
      </c>
      <c r="L452" t="s">
        <v>5613</v>
      </c>
      <c r="M452">
        <v>2</v>
      </c>
      <c r="N452">
        <v>2</v>
      </c>
      <c r="O452">
        <v>450</v>
      </c>
      <c r="P452" t="s">
        <v>7133</v>
      </c>
      <c r="Q452" t="s">
        <v>7132</v>
      </c>
      <c r="R452">
        <f t="shared" si="7"/>
        <v>2</v>
      </c>
    </row>
    <row r="453" spans="1:18" x14ac:dyDescent="0.25">
      <c r="A453" s="1">
        <v>451</v>
      </c>
      <c r="B453" t="s">
        <v>5644</v>
      </c>
      <c r="C453" t="s">
        <v>5645</v>
      </c>
      <c r="D453" t="s">
        <v>13540</v>
      </c>
      <c r="E453">
        <v>5</v>
      </c>
      <c r="F453" t="s">
        <v>15</v>
      </c>
      <c r="G453" t="s">
        <v>5646</v>
      </c>
      <c r="H453" t="s">
        <v>5647</v>
      </c>
      <c r="I453">
        <v>9245</v>
      </c>
      <c r="J453" t="s">
        <v>18</v>
      </c>
      <c r="K453" t="s">
        <v>5648</v>
      </c>
      <c r="L453" t="s">
        <v>5649</v>
      </c>
      <c r="M453">
        <v>2</v>
      </c>
      <c r="N453">
        <v>2</v>
      </c>
      <c r="O453">
        <v>451</v>
      </c>
      <c r="P453" t="s">
        <v>7131</v>
      </c>
      <c r="Q453" t="s">
        <v>7130</v>
      </c>
      <c r="R453">
        <f t="shared" si="7"/>
        <v>2</v>
      </c>
    </row>
    <row r="454" spans="1:18" x14ac:dyDescent="0.25">
      <c r="A454" s="1">
        <v>452</v>
      </c>
      <c r="B454" t="s">
        <v>5662</v>
      </c>
      <c r="C454" t="s">
        <v>5663</v>
      </c>
      <c r="D454" t="s">
        <v>13541</v>
      </c>
      <c r="E454">
        <v>5</v>
      </c>
      <c r="F454" t="s">
        <v>5306</v>
      </c>
      <c r="G454" t="s">
        <v>5664</v>
      </c>
      <c r="H454" t="s">
        <v>5665</v>
      </c>
      <c r="I454">
        <v>808</v>
      </c>
      <c r="J454" t="s">
        <v>26</v>
      </c>
      <c r="K454" t="s">
        <v>5666</v>
      </c>
      <c r="L454" t="s">
        <v>5667</v>
      </c>
      <c r="M454">
        <v>2</v>
      </c>
      <c r="N454">
        <v>2</v>
      </c>
      <c r="O454">
        <v>452</v>
      </c>
      <c r="P454" t="s">
        <v>7129</v>
      </c>
      <c r="Q454" t="s">
        <v>7128</v>
      </c>
      <c r="R454">
        <f t="shared" si="7"/>
        <v>2</v>
      </c>
    </row>
    <row r="455" spans="1:18" x14ac:dyDescent="0.25">
      <c r="A455" s="1">
        <v>453</v>
      </c>
      <c r="B455" t="s">
        <v>5715</v>
      </c>
      <c r="C455" t="s">
        <v>5716</v>
      </c>
      <c r="D455" t="s">
        <v>13542</v>
      </c>
      <c r="E455">
        <v>5</v>
      </c>
      <c r="F455" t="s">
        <v>187</v>
      </c>
      <c r="G455" t="s">
        <v>5717</v>
      </c>
      <c r="H455" t="s">
        <v>5718</v>
      </c>
      <c r="I455">
        <v>11034</v>
      </c>
      <c r="J455" t="s">
        <v>161</v>
      </c>
      <c r="K455" t="s">
        <v>5719</v>
      </c>
      <c r="L455" t="s">
        <v>5720</v>
      </c>
      <c r="M455">
        <v>2</v>
      </c>
      <c r="N455">
        <v>2</v>
      </c>
      <c r="O455">
        <v>453</v>
      </c>
      <c r="P455" t="s">
        <v>7127</v>
      </c>
      <c r="Q455" t="s">
        <v>7126</v>
      </c>
      <c r="R455">
        <f t="shared" si="7"/>
        <v>2</v>
      </c>
    </row>
    <row r="456" spans="1:18" x14ac:dyDescent="0.25">
      <c r="A456" s="1">
        <v>454</v>
      </c>
      <c r="B456" t="s">
        <v>5751</v>
      </c>
      <c r="C456" t="s">
        <v>5752</v>
      </c>
      <c r="D456" t="s">
        <v>13543</v>
      </c>
      <c r="E456">
        <v>5</v>
      </c>
      <c r="F456" t="s">
        <v>187</v>
      </c>
      <c r="G456" t="s">
        <v>5753</v>
      </c>
      <c r="H456" t="s">
        <v>5754</v>
      </c>
      <c r="I456">
        <v>8932</v>
      </c>
      <c r="J456" t="s">
        <v>161</v>
      </c>
      <c r="K456" t="s">
        <v>5755</v>
      </c>
      <c r="L456" t="s">
        <v>5756</v>
      </c>
      <c r="M456">
        <v>2</v>
      </c>
      <c r="N456">
        <v>2</v>
      </c>
      <c r="O456">
        <v>454</v>
      </c>
      <c r="P456" t="s">
        <v>7125</v>
      </c>
      <c r="Q456" t="s">
        <v>7124</v>
      </c>
      <c r="R456">
        <f t="shared" si="7"/>
        <v>2</v>
      </c>
    </row>
    <row r="457" spans="1:18" x14ac:dyDescent="0.25">
      <c r="A457" s="1">
        <v>455</v>
      </c>
      <c r="B457" t="s">
        <v>5757</v>
      </c>
      <c r="C457" t="s">
        <v>5758</v>
      </c>
      <c r="D457" t="s">
        <v>14081</v>
      </c>
      <c r="E457">
        <v>5</v>
      </c>
      <c r="F457" t="s">
        <v>1992</v>
      </c>
      <c r="G457" t="s">
        <v>5759</v>
      </c>
      <c r="H457" t="s">
        <v>5760</v>
      </c>
      <c r="I457">
        <v>39176</v>
      </c>
      <c r="J457" t="s">
        <v>120</v>
      </c>
      <c r="K457" t="s">
        <v>5761</v>
      </c>
      <c r="L457" t="s">
        <v>5762</v>
      </c>
      <c r="M457">
        <v>2</v>
      </c>
      <c r="N457">
        <v>2</v>
      </c>
      <c r="O457">
        <v>455</v>
      </c>
      <c r="P457" t="s">
        <v>7123</v>
      </c>
      <c r="Q457" t="s">
        <v>7122</v>
      </c>
      <c r="R457">
        <f t="shared" si="7"/>
        <v>3</v>
      </c>
    </row>
    <row r="458" spans="1:18" x14ac:dyDescent="0.25">
      <c r="A458" s="1">
        <v>456</v>
      </c>
      <c r="B458" t="s">
        <v>5769</v>
      </c>
      <c r="C458" t="s">
        <v>5770</v>
      </c>
      <c r="D458" t="s">
        <v>13991</v>
      </c>
      <c r="E458">
        <v>5</v>
      </c>
      <c r="F458" t="s">
        <v>187</v>
      </c>
      <c r="G458" t="s">
        <v>5771</v>
      </c>
      <c r="H458" t="s">
        <v>5772</v>
      </c>
      <c r="I458">
        <v>24897</v>
      </c>
      <c r="J458" t="s">
        <v>161</v>
      </c>
      <c r="K458" t="s">
        <v>5773</v>
      </c>
      <c r="L458" t="s">
        <v>5774</v>
      </c>
      <c r="M458">
        <v>2</v>
      </c>
      <c r="N458">
        <v>2</v>
      </c>
      <c r="O458">
        <v>456</v>
      </c>
      <c r="P458" t="s">
        <v>7121</v>
      </c>
      <c r="Q458" t="s">
        <v>7120</v>
      </c>
      <c r="R458">
        <f t="shared" si="7"/>
        <v>3</v>
      </c>
    </row>
    <row r="459" spans="1:18" x14ac:dyDescent="0.25">
      <c r="A459" s="1">
        <v>457</v>
      </c>
      <c r="B459" t="s">
        <v>5775</v>
      </c>
      <c r="C459" t="s">
        <v>5776</v>
      </c>
      <c r="D459" t="s">
        <v>13546</v>
      </c>
      <c r="E459">
        <v>5</v>
      </c>
      <c r="F459" t="s">
        <v>39</v>
      </c>
      <c r="G459" t="s">
        <v>5777</v>
      </c>
      <c r="H459" t="s">
        <v>5778</v>
      </c>
      <c r="I459">
        <v>27080</v>
      </c>
      <c r="J459" t="s">
        <v>42</v>
      </c>
      <c r="K459" t="s">
        <v>5779</v>
      </c>
      <c r="L459" t="s">
        <v>5780</v>
      </c>
      <c r="M459">
        <v>2</v>
      </c>
      <c r="N459">
        <v>2</v>
      </c>
      <c r="O459">
        <v>457</v>
      </c>
      <c r="P459" t="s">
        <v>7119</v>
      </c>
      <c r="Q459" t="s">
        <v>7118</v>
      </c>
      <c r="R459">
        <f t="shared" si="7"/>
        <v>2</v>
      </c>
    </row>
    <row r="460" spans="1:18" x14ac:dyDescent="0.25">
      <c r="A460" s="1">
        <v>458</v>
      </c>
      <c r="B460" t="s">
        <v>474</v>
      </c>
      <c r="C460" t="s">
        <v>5804</v>
      </c>
      <c r="D460" t="s">
        <v>13173</v>
      </c>
      <c r="E460">
        <v>5</v>
      </c>
      <c r="F460" t="s">
        <v>73</v>
      </c>
      <c r="G460" t="s">
        <v>5805</v>
      </c>
      <c r="H460" t="s">
        <v>475</v>
      </c>
      <c r="I460">
        <v>16366</v>
      </c>
      <c r="J460" t="s">
        <v>76</v>
      </c>
      <c r="K460" t="s">
        <v>5806</v>
      </c>
      <c r="L460" t="s">
        <v>5807</v>
      </c>
      <c r="M460">
        <v>2</v>
      </c>
      <c r="N460">
        <v>0</v>
      </c>
      <c r="O460">
        <v>458</v>
      </c>
      <c r="P460" t="s">
        <v>7117</v>
      </c>
      <c r="Q460" t="s">
        <v>7116</v>
      </c>
      <c r="R460">
        <f t="shared" si="7"/>
        <v>1</v>
      </c>
    </row>
    <row r="461" spans="1:18" x14ac:dyDescent="0.25">
      <c r="A461" s="1">
        <v>459</v>
      </c>
      <c r="B461" t="s">
        <v>5820</v>
      </c>
      <c r="C461" t="s">
        <v>5821</v>
      </c>
      <c r="D461" t="s">
        <v>13548</v>
      </c>
      <c r="E461">
        <v>5</v>
      </c>
      <c r="F461" t="s">
        <v>490</v>
      </c>
      <c r="G461" t="s">
        <v>5822</v>
      </c>
      <c r="H461" t="s">
        <v>5823</v>
      </c>
      <c r="I461">
        <v>29610</v>
      </c>
      <c r="J461" t="s">
        <v>473</v>
      </c>
      <c r="K461" t="s">
        <v>5824</v>
      </c>
      <c r="L461" t="s">
        <v>5825</v>
      </c>
      <c r="M461">
        <v>2</v>
      </c>
      <c r="N461">
        <v>2</v>
      </c>
      <c r="O461">
        <v>459</v>
      </c>
      <c r="P461" t="s">
        <v>7115</v>
      </c>
      <c r="Q461" t="s">
        <v>7114</v>
      </c>
      <c r="R461">
        <f t="shared" si="7"/>
        <v>2</v>
      </c>
    </row>
    <row r="462" spans="1:18" x14ac:dyDescent="0.25">
      <c r="A462" s="1">
        <v>460</v>
      </c>
      <c r="B462" t="s">
        <v>5867</v>
      </c>
      <c r="C462" t="s">
        <v>5868</v>
      </c>
      <c r="D462" t="s">
        <v>13549</v>
      </c>
      <c r="E462">
        <v>5</v>
      </c>
      <c r="F462" t="s">
        <v>472</v>
      </c>
      <c r="G462" t="s">
        <v>5869</v>
      </c>
      <c r="H462" t="s">
        <v>5870</v>
      </c>
      <c r="I462">
        <v>7541</v>
      </c>
      <c r="J462" t="s">
        <v>473</v>
      </c>
      <c r="K462" t="s">
        <v>5871</v>
      </c>
      <c r="L462" t="s">
        <v>5872</v>
      </c>
      <c r="M462">
        <v>2</v>
      </c>
      <c r="N462">
        <v>2</v>
      </c>
      <c r="O462">
        <v>460</v>
      </c>
      <c r="P462" t="s">
        <v>7113</v>
      </c>
      <c r="Q462" t="s">
        <v>7112</v>
      </c>
      <c r="R462">
        <f t="shared" si="7"/>
        <v>2</v>
      </c>
    </row>
    <row r="463" spans="1:18" x14ac:dyDescent="0.25">
      <c r="A463" s="1">
        <v>461</v>
      </c>
      <c r="B463" t="s">
        <v>5873</v>
      </c>
      <c r="C463" t="s">
        <v>5874</v>
      </c>
      <c r="D463" t="s">
        <v>14016</v>
      </c>
      <c r="E463">
        <v>5</v>
      </c>
      <c r="F463" t="s">
        <v>39</v>
      </c>
      <c r="G463" t="s">
        <v>5875</v>
      </c>
      <c r="H463" t="s">
        <v>5876</v>
      </c>
      <c r="I463">
        <v>13631</v>
      </c>
      <c r="J463" t="s">
        <v>42</v>
      </c>
      <c r="K463" t="s">
        <v>5877</v>
      </c>
      <c r="L463" t="s">
        <v>5878</v>
      </c>
      <c r="M463">
        <v>2</v>
      </c>
      <c r="N463">
        <v>2</v>
      </c>
      <c r="O463">
        <v>461</v>
      </c>
      <c r="P463" t="s">
        <v>7111</v>
      </c>
      <c r="Q463" t="s">
        <v>7110</v>
      </c>
      <c r="R463">
        <f t="shared" si="7"/>
        <v>4</v>
      </c>
    </row>
    <row r="464" spans="1:18" x14ac:dyDescent="0.25">
      <c r="A464" s="1">
        <v>462</v>
      </c>
      <c r="B464" t="s">
        <v>5885</v>
      </c>
      <c r="C464" t="s">
        <v>5886</v>
      </c>
      <c r="D464" t="s">
        <v>14035</v>
      </c>
      <c r="E464">
        <v>5</v>
      </c>
      <c r="F464" t="s">
        <v>39</v>
      </c>
      <c r="G464" t="s">
        <v>5887</v>
      </c>
      <c r="H464" t="s">
        <v>5888</v>
      </c>
      <c r="I464">
        <v>61248</v>
      </c>
      <c r="J464" t="s">
        <v>42</v>
      </c>
      <c r="K464" t="s">
        <v>5889</v>
      </c>
      <c r="L464" t="s">
        <v>5890</v>
      </c>
      <c r="M464">
        <v>2</v>
      </c>
      <c r="N464">
        <v>2</v>
      </c>
      <c r="O464">
        <v>462</v>
      </c>
      <c r="P464" t="s">
        <v>7109</v>
      </c>
      <c r="Q464" t="s">
        <v>7108</v>
      </c>
      <c r="R464">
        <f t="shared" si="7"/>
        <v>2</v>
      </c>
    </row>
    <row r="465" spans="1:18" x14ac:dyDescent="0.25">
      <c r="A465" s="1">
        <v>463</v>
      </c>
      <c r="B465" t="s">
        <v>5891</v>
      </c>
      <c r="C465" t="s">
        <v>5892</v>
      </c>
      <c r="D465" t="s">
        <v>13551</v>
      </c>
      <c r="E465">
        <v>5</v>
      </c>
      <c r="F465" t="s">
        <v>286</v>
      </c>
      <c r="G465" t="s">
        <v>5893</v>
      </c>
      <c r="H465" t="s">
        <v>5894</v>
      </c>
      <c r="I465">
        <v>18594</v>
      </c>
      <c r="J465" t="s">
        <v>287</v>
      </c>
      <c r="K465" t="s">
        <v>5895</v>
      </c>
      <c r="L465" t="s">
        <v>5896</v>
      </c>
      <c r="M465">
        <v>2</v>
      </c>
      <c r="N465">
        <v>2</v>
      </c>
      <c r="O465">
        <v>463</v>
      </c>
      <c r="P465" t="s">
        <v>7107</v>
      </c>
      <c r="Q465" t="s">
        <v>7106</v>
      </c>
      <c r="R465">
        <f t="shared" si="7"/>
        <v>2</v>
      </c>
    </row>
    <row r="466" spans="1:18" x14ac:dyDescent="0.25">
      <c r="A466" s="1">
        <v>464</v>
      </c>
      <c r="B466" t="s">
        <v>5909</v>
      </c>
      <c r="C466" t="s">
        <v>5910</v>
      </c>
      <c r="D466" t="s">
        <v>13806</v>
      </c>
      <c r="E466">
        <v>5</v>
      </c>
      <c r="F466" t="s">
        <v>147</v>
      </c>
      <c r="G466" t="s">
        <v>5911</v>
      </c>
      <c r="H466" t="s">
        <v>5912</v>
      </c>
      <c r="I466">
        <v>6359</v>
      </c>
      <c r="J466" t="s">
        <v>148</v>
      </c>
      <c r="K466" t="s">
        <v>5913</v>
      </c>
      <c r="L466" t="s">
        <v>5914</v>
      </c>
      <c r="M466">
        <v>2</v>
      </c>
      <c r="N466">
        <v>2</v>
      </c>
      <c r="O466">
        <v>464</v>
      </c>
      <c r="P466" t="s">
        <v>7105</v>
      </c>
      <c r="Q466" t="s">
        <v>7104</v>
      </c>
      <c r="R466">
        <f t="shared" si="7"/>
        <v>3</v>
      </c>
    </row>
    <row r="467" spans="1:18" x14ac:dyDescent="0.25">
      <c r="A467" s="1">
        <v>465</v>
      </c>
      <c r="B467" t="s">
        <v>5945</v>
      </c>
      <c r="C467" t="s">
        <v>5946</v>
      </c>
      <c r="D467" t="s">
        <v>13552</v>
      </c>
      <c r="E467">
        <v>5</v>
      </c>
      <c r="F467" t="s">
        <v>1206</v>
      </c>
      <c r="G467" t="s">
        <v>5947</v>
      </c>
      <c r="H467" t="s">
        <v>5948</v>
      </c>
      <c r="I467">
        <v>6148</v>
      </c>
      <c r="J467" t="s">
        <v>76</v>
      </c>
      <c r="K467" t="s">
        <v>5949</v>
      </c>
      <c r="L467" t="s">
        <v>5950</v>
      </c>
      <c r="M467">
        <v>2</v>
      </c>
      <c r="N467">
        <v>2</v>
      </c>
      <c r="O467">
        <v>465</v>
      </c>
      <c r="P467" t="s">
        <v>7103</v>
      </c>
      <c r="Q467" t="s">
        <v>7102</v>
      </c>
      <c r="R467">
        <f t="shared" si="7"/>
        <v>2</v>
      </c>
    </row>
    <row r="468" spans="1:18" x14ac:dyDescent="0.25">
      <c r="A468" s="1">
        <v>466</v>
      </c>
      <c r="B468" t="s">
        <v>5981</v>
      </c>
      <c r="C468" t="s">
        <v>5982</v>
      </c>
      <c r="D468" t="s">
        <v>13904</v>
      </c>
      <c r="E468">
        <v>5</v>
      </c>
      <c r="F468" t="s">
        <v>5983</v>
      </c>
      <c r="G468" t="s">
        <v>5984</v>
      </c>
      <c r="H468" t="s">
        <v>5985</v>
      </c>
      <c r="I468">
        <v>25037</v>
      </c>
      <c r="J468" t="s">
        <v>42</v>
      </c>
      <c r="K468" t="s">
        <v>5986</v>
      </c>
      <c r="L468" t="s">
        <v>5987</v>
      </c>
      <c r="M468">
        <v>2</v>
      </c>
      <c r="N468">
        <v>2</v>
      </c>
      <c r="O468">
        <v>466</v>
      </c>
      <c r="P468" t="s">
        <v>7101</v>
      </c>
      <c r="Q468" t="s">
        <v>7100</v>
      </c>
      <c r="R468">
        <f t="shared" si="7"/>
        <v>2</v>
      </c>
    </row>
    <row r="469" spans="1:18" x14ac:dyDescent="0.25">
      <c r="A469" s="1">
        <v>467</v>
      </c>
      <c r="B469" t="s">
        <v>1516</v>
      </c>
      <c r="C469" t="s">
        <v>6030</v>
      </c>
      <c r="D469" t="s">
        <v>13553</v>
      </c>
      <c r="E469">
        <v>5</v>
      </c>
      <c r="F469" t="s">
        <v>187</v>
      </c>
      <c r="G469" t="s">
        <v>6031</v>
      </c>
      <c r="H469" t="s">
        <v>1517</v>
      </c>
      <c r="I469">
        <v>13025</v>
      </c>
      <c r="J469" t="s">
        <v>161</v>
      </c>
      <c r="K469" t="s">
        <v>6032</v>
      </c>
      <c r="L469" t="s">
        <v>6033</v>
      </c>
      <c r="M469">
        <v>2</v>
      </c>
      <c r="N469">
        <v>2</v>
      </c>
      <c r="O469">
        <v>467</v>
      </c>
      <c r="P469" t="s">
        <v>7099</v>
      </c>
      <c r="Q469" t="s">
        <v>7098</v>
      </c>
      <c r="R469">
        <f t="shared" si="7"/>
        <v>2</v>
      </c>
    </row>
    <row r="470" spans="1:18" x14ac:dyDescent="0.25">
      <c r="A470" s="1">
        <v>468</v>
      </c>
      <c r="B470" t="s">
        <v>21</v>
      </c>
      <c r="C470" t="s">
        <v>22</v>
      </c>
      <c r="D470" t="s">
        <v>13992</v>
      </c>
      <c r="E470">
        <v>1</v>
      </c>
      <c r="F470" t="s">
        <v>23</v>
      </c>
      <c r="G470" t="s">
        <v>24</v>
      </c>
      <c r="H470" t="s">
        <v>25</v>
      </c>
      <c r="I470">
        <v>13654</v>
      </c>
      <c r="J470" t="s">
        <v>26</v>
      </c>
      <c r="K470" t="s">
        <v>27</v>
      </c>
      <c r="L470" t="s">
        <v>28</v>
      </c>
      <c r="M470">
        <v>3</v>
      </c>
      <c r="N470">
        <v>2</v>
      </c>
      <c r="O470">
        <v>468</v>
      </c>
      <c r="P470" t="s">
        <v>7097</v>
      </c>
      <c r="Q470" t="s">
        <v>7096</v>
      </c>
      <c r="R470">
        <f t="shared" si="7"/>
        <v>4</v>
      </c>
    </row>
    <row r="471" spans="1:18" x14ac:dyDescent="0.25">
      <c r="A471" s="1">
        <v>469</v>
      </c>
      <c r="B471" t="s">
        <v>29</v>
      </c>
      <c r="C471" t="s">
        <v>30</v>
      </c>
      <c r="D471" t="s">
        <v>13555</v>
      </c>
      <c r="E471">
        <v>1</v>
      </c>
      <c r="F471" t="s">
        <v>31</v>
      </c>
      <c r="G471" t="s">
        <v>32</v>
      </c>
      <c r="H471" t="s">
        <v>33</v>
      </c>
      <c r="I471">
        <v>6969</v>
      </c>
      <c r="J471" t="s">
        <v>34</v>
      </c>
      <c r="K471" t="s">
        <v>35</v>
      </c>
      <c r="L471" t="s">
        <v>36</v>
      </c>
      <c r="M471">
        <v>3</v>
      </c>
      <c r="N471">
        <v>3</v>
      </c>
      <c r="O471">
        <v>469</v>
      </c>
      <c r="P471" t="s">
        <v>7095</v>
      </c>
      <c r="Q471" t="s">
        <v>7094</v>
      </c>
      <c r="R471">
        <f t="shared" si="7"/>
        <v>3</v>
      </c>
    </row>
    <row r="472" spans="1:18" x14ac:dyDescent="0.25">
      <c r="A472" s="1">
        <v>470</v>
      </c>
      <c r="B472" t="s">
        <v>53</v>
      </c>
      <c r="C472" t="s">
        <v>54</v>
      </c>
      <c r="D472" t="s">
        <v>13993</v>
      </c>
      <c r="E472">
        <v>1</v>
      </c>
      <c r="F472" t="s">
        <v>15</v>
      </c>
      <c r="G472" t="s">
        <v>55</v>
      </c>
      <c r="H472" t="s">
        <v>56</v>
      </c>
      <c r="I472">
        <v>416</v>
      </c>
      <c r="J472" t="s">
        <v>18</v>
      </c>
      <c r="K472" t="s">
        <v>57</v>
      </c>
      <c r="L472" t="s">
        <v>58</v>
      </c>
      <c r="M472">
        <v>3</v>
      </c>
      <c r="N472">
        <v>2</v>
      </c>
      <c r="O472">
        <v>470</v>
      </c>
      <c r="P472" t="s">
        <v>7093</v>
      </c>
      <c r="Q472" t="s">
        <v>7092</v>
      </c>
      <c r="R472">
        <f t="shared" si="7"/>
        <v>4</v>
      </c>
    </row>
    <row r="473" spans="1:18" x14ac:dyDescent="0.25">
      <c r="A473" s="1">
        <v>471</v>
      </c>
      <c r="B473" t="s">
        <v>65</v>
      </c>
      <c r="C473" t="s">
        <v>66</v>
      </c>
      <c r="D473" t="s">
        <v>13174</v>
      </c>
      <c r="E473">
        <v>1</v>
      </c>
      <c r="F473" t="s">
        <v>39</v>
      </c>
      <c r="G473" t="s">
        <v>67</v>
      </c>
      <c r="H473" t="s">
        <v>68</v>
      </c>
      <c r="I473">
        <v>1855</v>
      </c>
      <c r="J473" t="s">
        <v>42</v>
      </c>
      <c r="K473" t="s">
        <v>69</v>
      </c>
      <c r="L473" t="s">
        <v>70</v>
      </c>
      <c r="M473">
        <v>3</v>
      </c>
      <c r="N473">
        <v>3</v>
      </c>
      <c r="O473">
        <v>471</v>
      </c>
      <c r="P473" t="s">
        <v>7091</v>
      </c>
      <c r="Q473" t="s">
        <v>7090</v>
      </c>
      <c r="R473">
        <f t="shared" si="7"/>
        <v>2</v>
      </c>
    </row>
    <row r="474" spans="1:18" x14ac:dyDescent="0.25">
      <c r="A474" s="1">
        <v>472</v>
      </c>
      <c r="B474" t="s">
        <v>109</v>
      </c>
      <c r="C474" t="s">
        <v>110</v>
      </c>
      <c r="D474" t="s">
        <v>13175</v>
      </c>
      <c r="E474">
        <v>1</v>
      </c>
      <c r="F474" t="s">
        <v>39</v>
      </c>
      <c r="G474" t="s">
        <v>111</v>
      </c>
      <c r="H474" t="s">
        <v>112</v>
      </c>
      <c r="I474">
        <v>1155</v>
      </c>
      <c r="J474" t="s">
        <v>42</v>
      </c>
      <c r="K474" t="s">
        <v>113</v>
      </c>
      <c r="L474" t="s">
        <v>114</v>
      </c>
      <c r="M474">
        <v>3</v>
      </c>
      <c r="N474">
        <v>3</v>
      </c>
      <c r="O474">
        <v>472</v>
      </c>
      <c r="P474" t="s">
        <v>7089</v>
      </c>
      <c r="Q474" t="s">
        <v>7088</v>
      </c>
      <c r="R474">
        <f t="shared" si="7"/>
        <v>2</v>
      </c>
    </row>
    <row r="475" spans="1:18" x14ac:dyDescent="0.25">
      <c r="A475" s="1">
        <v>473</v>
      </c>
      <c r="B475" t="s">
        <v>129</v>
      </c>
      <c r="C475" t="s">
        <v>130</v>
      </c>
      <c r="D475" t="s">
        <v>13556</v>
      </c>
      <c r="E475">
        <v>1</v>
      </c>
      <c r="F475" t="s">
        <v>39</v>
      </c>
      <c r="G475" t="s">
        <v>131</v>
      </c>
      <c r="H475" t="s">
        <v>132</v>
      </c>
      <c r="I475">
        <v>6202</v>
      </c>
      <c r="J475" t="s">
        <v>42</v>
      </c>
      <c r="K475" t="s">
        <v>133</v>
      </c>
      <c r="L475" t="s">
        <v>134</v>
      </c>
      <c r="M475">
        <v>3</v>
      </c>
      <c r="N475">
        <v>1</v>
      </c>
      <c r="O475">
        <v>473</v>
      </c>
      <c r="P475" t="s">
        <v>7087</v>
      </c>
      <c r="Q475" t="s">
        <v>7086</v>
      </c>
      <c r="R475">
        <f t="shared" si="7"/>
        <v>3</v>
      </c>
    </row>
    <row r="476" spans="1:18" x14ac:dyDescent="0.25">
      <c r="A476" s="1">
        <v>474</v>
      </c>
      <c r="B476" t="s">
        <v>135</v>
      </c>
      <c r="C476" t="s">
        <v>136</v>
      </c>
      <c r="D476" t="s">
        <v>13850</v>
      </c>
      <c r="E476">
        <v>1</v>
      </c>
      <c r="F476" t="s">
        <v>117</v>
      </c>
      <c r="G476" t="s">
        <v>137</v>
      </c>
      <c r="H476" t="s">
        <v>138</v>
      </c>
      <c r="I476">
        <v>56870</v>
      </c>
      <c r="J476" t="s">
        <v>120</v>
      </c>
      <c r="K476" t="s">
        <v>139</v>
      </c>
      <c r="L476" t="s">
        <v>140</v>
      </c>
      <c r="M476">
        <v>3</v>
      </c>
      <c r="N476">
        <v>2</v>
      </c>
      <c r="O476">
        <v>474</v>
      </c>
      <c r="P476" t="s">
        <v>7085</v>
      </c>
      <c r="Q476" t="s">
        <v>7084</v>
      </c>
      <c r="R476">
        <f t="shared" si="7"/>
        <v>1</v>
      </c>
    </row>
    <row r="477" spans="1:18" x14ac:dyDescent="0.25">
      <c r="A477" s="1">
        <v>475</v>
      </c>
      <c r="B477" t="s">
        <v>192</v>
      </c>
      <c r="C477" t="s">
        <v>193</v>
      </c>
      <c r="D477" t="s">
        <v>13915</v>
      </c>
      <c r="E477">
        <v>1</v>
      </c>
      <c r="F477" t="s">
        <v>187</v>
      </c>
      <c r="G477" t="s">
        <v>194</v>
      </c>
      <c r="H477" t="s">
        <v>195</v>
      </c>
      <c r="I477">
        <v>109198</v>
      </c>
      <c r="J477" t="s">
        <v>161</v>
      </c>
      <c r="K477" t="s">
        <v>196</v>
      </c>
      <c r="L477" t="s">
        <v>197</v>
      </c>
      <c r="M477">
        <v>3</v>
      </c>
      <c r="N477">
        <v>1</v>
      </c>
      <c r="O477">
        <v>475</v>
      </c>
      <c r="P477" t="s">
        <v>7083</v>
      </c>
      <c r="Q477" t="s">
        <v>7082</v>
      </c>
      <c r="R477">
        <f t="shared" si="7"/>
        <v>2</v>
      </c>
    </row>
    <row r="478" spans="1:18" x14ac:dyDescent="0.25">
      <c r="A478" s="1">
        <v>476</v>
      </c>
      <c r="B478" t="s">
        <v>206</v>
      </c>
      <c r="C478" t="s">
        <v>207</v>
      </c>
      <c r="D478" t="s">
        <v>13591</v>
      </c>
      <c r="E478">
        <v>1</v>
      </c>
      <c r="F478" t="s">
        <v>187</v>
      </c>
      <c r="G478" t="s">
        <v>208</v>
      </c>
      <c r="H478" t="s">
        <v>209</v>
      </c>
      <c r="I478">
        <v>1021</v>
      </c>
      <c r="J478" t="s">
        <v>161</v>
      </c>
      <c r="K478" t="s">
        <v>210</v>
      </c>
      <c r="L478" t="s">
        <v>211</v>
      </c>
      <c r="M478">
        <v>3</v>
      </c>
      <c r="N478">
        <v>3</v>
      </c>
      <c r="O478">
        <v>476</v>
      </c>
      <c r="P478" t="s">
        <v>7081</v>
      </c>
      <c r="Q478" t="s">
        <v>7080</v>
      </c>
      <c r="R478">
        <f t="shared" si="7"/>
        <v>2</v>
      </c>
    </row>
    <row r="479" spans="1:18" x14ac:dyDescent="0.25">
      <c r="A479" s="1">
        <v>477</v>
      </c>
      <c r="B479" t="s">
        <v>264</v>
      </c>
      <c r="C479" t="s">
        <v>265</v>
      </c>
      <c r="D479" t="s">
        <v>13307</v>
      </c>
      <c r="E479">
        <v>1</v>
      </c>
      <c r="F479" t="s">
        <v>15</v>
      </c>
      <c r="G479" t="s">
        <v>266</v>
      </c>
      <c r="H479" t="s">
        <v>267</v>
      </c>
      <c r="I479">
        <v>27544</v>
      </c>
      <c r="J479" t="s">
        <v>18</v>
      </c>
      <c r="K479" t="s">
        <v>268</v>
      </c>
      <c r="L479" t="s">
        <v>269</v>
      </c>
      <c r="M479">
        <v>3</v>
      </c>
      <c r="N479">
        <v>1</v>
      </c>
      <c r="O479">
        <v>477</v>
      </c>
      <c r="P479" t="s">
        <v>7079</v>
      </c>
      <c r="Q479" t="s">
        <v>7078</v>
      </c>
      <c r="R479">
        <f t="shared" si="7"/>
        <v>1</v>
      </c>
    </row>
    <row r="480" spans="1:18" x14ac:dyDescent="0.25">
      <c r="A480" s="1">
        <v>478</v>
      </c>
      <c r="B480" t="s">
        <v>294</v>
      </c>
      <c r="C480" t="s">
        <v>295</v>
      </c>
      <c r="D480" t="s">
        <v>13559</v>
      </c>
      <c r="E480">
        <v>1</v>
      </c>
      <c r="F480" t="s">
        <v>296</v>
      </c>
      <c r="G480" t="s">
        <v>297</v>
      </c>
      <c r="H480" t="s">
        <v>298</v>
      </c>
      <c r="I480">
        <v>82201</v>
      </c>
      <c r="J480" t="s">
        <v>42</v>
      </c>
      <c r="K480" t="s">
        <v>299</v>
      </c>
      <c r="L480" t="s">
        <v>300</v>
      </c>
      <c r="M480">
        <v>3</v>
      </c>
      <c r="N480">
        <v>3</v>
      </c>
      <c r="O480">
        <v>478</v>
      </c>
      <c r="P480" t="s">
        <v>7077</v>
      </c>
      <c r="Q480" t="s">
        <v>7076</v>
      </c>
      <c r="R480">
        <f t="shared" si="7"/>
        <v>3</v>
      </c>
    </row>
    <row r="481" spans="1:18" x14ac:dyDescent="0.25">
      <c r="A481" s="1">
        <v>479</v>
      </c>
      <c r="B481" t="s">
        <v>301</v>
      </c>
      <c r="C481" t="s">
        <v>302</v>
      </c>
      <c r="D481" t="s">
        <v>13807</v>
      </c>
      <c r="E481">
        <v>1</v>
      </c>
      <c r="F481" t="s">
        <v>15</v>
      </c>
      <c r="G481" t="s">
        <v>303</v>
      </c>
      <c r="H481" t="s">
        <v>304</v>
      </c>
      <c r="I481">
        <v>12075</v>
      </c>
      <c r="J481" t="s">
        <v>18</v>
      </c>
      <c r="K481" t="s">
        <v>305</v>
      </c>
      <c r="L481" t="s">
        <v>306</v>
      </c>
      <c r="M481">
        <v>3</v>
      </c>
      <c r="N481">
        <v>3</v>
      </c>
      <c r="O481">
        <v>479</v>
      </c>
      <c r="P481" t="s">
        <v>7075</v>
      </c>
      <c r="Q481" t="s">
        <v>7074</v>
      </c>
      <c r="R481">
        <f t="shared" si="7"/>
        <v>4</v>
      </c>
    </row>
    <row r="482" spans="1:18" x14ac:dyDescent="0.25">
      <c r="A482" s="1">
        <v>480</v>
      </c>
      <c r="B482" t="s">
        <v>313</v>
      </c>
      <c r="C482" t="s">
        <v>314</v>
      </c>
      <c r="D482" t="s">
        <v>13560</v>
      </c>
      <c r="E482">
        <v>1</v>
      </c>
      <c r="F482" t="s">
        <v>15</v>
      </c>
      <c r="G482" t="s">
        <v>315</v>
      </c>
      <c r="H482" t="s">
        <v>316</v>
      </c>
      <c r="I482">
        <v>721</v>
      </c>
      <c r="J482" t="s">
        <v>18</v>
      </c>
      <c r="K482" t="s">
        <v>317</v>
      </c>
      <c r="L482" t="s">
        <v>318</v>
      </c>
      <c r="M482">
        <v>3</v>
      </c>
      <c r="N482">
        <v>3</v>
      </c>
      <c r="O482">
        <v>480</v>
      </c>
      <c r="P482" t="s">
        <v>7073</v>
      </c>
      <c r="Q482" t="s">
        <v>7072</v>
      </c>
      <c r="R482">
        <f t="shared" si="7"/>
        <v>3</v>
      </c>
    </row>
    <row r="483" spans="1:18" x14ac:dyDescent="0.25">
      <c r="A483" s="1">
        <v>481</v>
      </c>
      <c r="B483" t="s">
        <v>334</v>
      </c>
      <c r="C483" t="s">
        <v>335</v>
      </c>
      <c r="D483" t="s">
        <v>14036</v>
      </c>
      <c r="E483">
        <v>1</v>
      </c>
      <c r="F483" t="s">
        <v>147</v>
      </c>
      <c r="G483" t="s">
        <v>336</v>
      </c>
      <c r="H483" t="s">
        <v>337</v>
      </c>
      <c r="I483">
        <v>5241</v>
      </c>
      <c r="J483" t="s">
        <v>148</v>
      </c>
      <c r="K483" t="s">
        <v>338</v>
      </c>
      <c r="L483" t="s">
        <v>339</v>
      </c>
      <c r="M483">
        <v>3</v>
      </c>
      <c r="N483">
        <v>3</v>
      </c>
      <c r="O483">
        <v>481</v>
      </c>
      <c r="P483" t="s">
        <v>7071</v>
      </c>
      <c r="Q483" t="s">
        <v>7070</v>
      </c>
      <c r="R483">
        <f t="shared" si="7"/>
        <v>2</v>
      </c>
    </row>
    <row r="484" spans="1:18" x14ac:dyDescent="0.25">
      <c r="A484" s="1">
        <v>482</v>
      </c>
      <c r="B484" t="s">
        <v>366</v>
      </c>
      <c r="C484" t="s">
        <v>367</v>
      </c>
      <c r="D484" t="s">
        <v>13562</v>
      </c>
      <c r="E484">
        <v>1</v>
      </c>
      <c r="F484" t="s">
        <v>117</v>
      </c>
      <c r="G484" t="s">
        <v>368</v>
      </c>
      <c r="H484" t="s">
        <v>369</v>
      </c>
      <c r="I484">
        <v>4047</v>
      </c>
      <c r="J484" t="s">
        <v>120</v>
      </c>
      <c r="K484" t="s">
        <v>370</v>
      </c>
      <c r="L484" t="s">
        <v>371</v>
      </c>
      <c r="M484">
        <v>3</v>
      </c>
      <c r="N484">
        <v>1</v>
      </c>
      <c r="O484">
        <v>482</v>
      </c>
      <c r="P484" t="s">
        <v>7069</v>
      </c>
      <c r="Q484" t="s">
        <v>7068</v>
      </c>
      <c r="R484">
        <f t="shared" si="7"/>
        <v>3</v>
      </c>
    </row>
    <row r="485" spans="1:18" x14ac:dyDescent="0.25">
      <c r="A485" s="1">
        <v>483</v>
      </c>
      <c r="B485" t="s">
        <v>372</v>
      </c>
      <c r="C485" t="s">
        <v>373</v>
      </c>
      <c r="D485" t="s">
        <v>13916</v>
      </c>
      <c r="E485">
        <v>1</v>
      </c>
      <c r="F485" t="s">
        <v>73</v>
      </c>
      <c r="G485" t="s">
        <v>374</v>
      </c>
      <c r="H485" t="s">
        <v>375</v>
      </c>
      <c r="I485">
        <v>1220</v>
      </c>
      <c r="J485" t="s">
        <v>76</v>
      </c>
      <c r="K485" t="s">
        <v>376</v>
      </c>
      <c r="L485" t="s">
        <v>377</v>
      </c>
      <c r="M485">
        <v>3</v>
      </c>
      <c r="N485">
        <v>3</v>
      </c>
      <c r="O485">
        <v>483</v>
      </c>
      <c r="P485" t="s">
        <v>7067</v>
      </c>
      <c r="Q485" t="s">
        <v>7066</v>
      </c>
      <c r="R485">
        <f t="shared" si="7"/>
        <v>2</v>
      </c>
    </row>
    <row r="486" spans="1:18" x14ac:dyDescent="0.25">
      <c r="A486" s="1">
        <v>484</v>
      </c>
      <c r="B486" t="s">
        <v>384</v>
      </c>
      <c r="C486" t="s">
        <v>385</v>
      </c>
      <c r="D486" t="s">
        <v>13593</v>
      </c>
      <c r="E486">
        <v>1</v>
      </c>
      <c r="F486" t="s">
        <v>198</v>
      </c>
      <c r="G486" t="s">
        <v>386</v>
      </c>
      <c r="H486" t="s">
        <v>387</v>
      </c>
      <c r="I486">
        <v>9104</v>
      </c>
      <c r="J486" t="s">
        <v>199</v>
      </c>
      <c r="K486" t="s">
        <v>388</v>
      </c>
      <c r="L486" t="s">
        <v>389</v>
      </c>
      <c r="M486">
        <v>3</v>
      </c>
      <c r="N486">
        <v>1</v>
      </c>
      <c r="O486">
        <v>484</v>
      </c>
      <c r="P486" t="s">
        <v>7065</v>
      </c>
      <c r="Q486" t="s">
        <v>7064</v>
      </c>
      <c r="R486">
        <f t="shared" si="7"/>
        <v>2</v>
      </c>
    </row>
    <row r="487" spans="1:18" x14ac:dyDescent="0.25">
      <c r="A487" s="1">
        <v>485</v>
      </c>
      <c r="B487" t="s">
        <v>396</v>
      </c>
      <c r="C487" t="s">
        <v>397</v>
      </c>
      <c r="D487" t="s">
        <v>13157</v>
      </c>
      <c r="E487">
        <v>1</v>
      </c>
      <c r="F487" t="s">
        <v>39</v>
      </c>
      <c r="G487" t="s">
        <v>398</v>
      </c>
      <c r="H487" t="s">
        <v>399</v>
      </c>
      <c r="I487">
        <v>44036</v>
      </c>
      <c r="J487" t="s">
        <v>42</v>
      </c>
      <c r="K487" t="s">
        <v>400</v>
      </c>
      <c r="L487" t="s">
        <v>401</v>
      </c>
      <c r="M487">
        <v>3</v>
      </c>
      <c r="N487">
        <v>1</v>
      </c>
      <c r="O487">
        <v>485</v>
      </c>
      <c r="P487" t="s">
        <v>7063</v>
      </c>
      <c r="Q487" t="s">
        <v>7062</v>
      </c>
      <c r="R487">
        <f t="shared" si="7"/>
        <v>3</v>
      </c>
    </row>
    <row r="488" spans="1:18" x14ac:dyDescent="0.25">
      <c r="A488" s="1">
        <v>486</v>
      </c>
      <c r="B488" t="s">
        <v>414</v>
      </c>
      <c r="C488" t="s">
        <v>415</v>
      </c>
      <c r="D488" t="s">
        <v>13176</v>
      </c>
      <c r="E488">
        <v>1</v>
      </c>
      <c r="F488" t="s">
        <v>73</v>
      </c>
      <c r="G488" t="s">
        <v>416</v>
      </c>
      <c r="H488" t="s">
        <v>417</v>
      </c>
      <c r="I488">
        <v>2012</v>
      </c>
      <c r="J488" t="s">
        <v>76</v>
      </c>
      <c r="K488" t="s">
        <v>418</v>
      </c>
      <c r="L488" t="s">
        <v>419</v>
      </c>
      <c r="M488">
        <v>3</v>
      </c>
      <c r="N488">
        <v>1</v>
      </c>
      <c r="O488">
        <v>486</v>
      </c>
      <c r="P488" t="s">
        <v>7061</v>
      </c>
      <c r="Q488" t="s">
        <v>7060</v>
      </c>
      <c r="R488">
        <f t="shared" si="7"/>
        <v>2</v>
      </c>
    </row>
    <row r="489" spans="1:18" x14ac:dyDescent="0.25">
      <c r="A489" s="1">
        <v>487</v>
      </c>
      <c r="B489" t="s">
        <v>420</v>
      </c>
      <c r="C489" t="s">
        <v>421</v>
      </c>
      <c r="D489" t="s">
        <v>14073</v>
      </c>
      <c r="E489">
        <v>1</v>
      </c>
      <c r="F489" t="s">
        <v>73</v>
      </c>
      <c r="G489" t="s">
        <v>422</v>
      </c>
      <c r="H489" t="s">
        <v>423</v>
      </c>
      <c r="I489">
        <v>1988</v>
      </c>
      <c r="J489" t="s">
        <v>76</v>
      </c>
      <c r="K489" t="s">
        <v>424</v>
      </c>
      <c r="L489" t="s">
        <v>425</v>
      </c>
      <c r="M489">
        <v>3</v>
      </c>
      <c r="N489">
        <v>3</v>
      </c>
      <c r="O489">
        <v>487</v>
      </c>
      <c r="P489" t="s">
        <v>7059</v>
      </c>
      <c r="Q489" t="s">
        <v>7058</v>
      </c>
      <c r="R489">
        <f t="shared" si="7"/>
        <v>2</v>
      </c>
    </row>
    <row r="490" spans="1:18" x14ac:dyDescent="0.25">
      <c r="A490" s="1">
        <v>488</v>
      </c>
      <c r="B490" t="s">
        <v>434</v>
      </c>
      <c r="C490" t="s">
        <v>435</v>
      </c>
      <c r="D490" t="s">
        <v>13122</v>
      </c>
      <c r="E490">
        <v>1</v>
      </c>
      <c r="F490" t="s">
        <v>73</v>
      </c>
      <c r="G490" t="s">
        <v>436</v>
      </c>
      <c r="H490" t="s">
        <v>437</v>
      </c>
      <c r="I490">
        <v>19750</v>
      </c>
      <c r="J490" t="s">
        <v>76</v>
      </c>
      <c r="K490" t="s">
        <v>438</v>
      </c>
      <c r="L490" t="s">
        <v>439</v>
      </c>
      <c r="M490">
        <v>3</v>
      </c>
      <c r="N490">
        <v>0</v>
      </c>
      <c r="O490">
        <v>488</v>
      </c>
      <c r="P490" t="s">
        <v>7057</v>
      </c>
      <c r="Q490" t="s">
        <v>7056</v>
      </c>
      <c r="R490">
        <f t="shared" si="7"/>
        <v>1</v>
      </c>
    </row>
    <row r="491" spans="1:18" x14ac:dyDescent="0.25">
      <c r="A491" s="1">
        <v>489</v>
      </c>
      <c r="B491" t="s">
        <v>488</v>
      </c>
      <c r="C491" t="s">
        <v>489</v>
      </c>
      <c r="D491" t="s">
        <v>13598</v>
      </c>
      <c r="E491">
        <v>1</v>
      </c>
      <c r="F491" t="s">
        <v>490</v>
      </c>
      <c r="G491" t="s">
        <v>491</v>
      </c>
      <c r="H491" t="s">
        <v>492</v>
      </c>
      <c r="I491">
        <v>14121</v>
      </c>
      <c r="J491" t="s">
        <v>473</v>
      </c>
      <c r="K491" t="s">
        <v>493</v>
      </c>
      <c r="L491" t="s">
        <v>494</v>
      </c>
      <c r="M491">
        <v>3</v>
      </c>
      <c r="N491">
        <v>3</v>
      </c>
      <c r="O491">
        <v>489</v>
      </c>
      <c r="P491" t="s">
        <v>7055</v>
      </c>
      <c r="Q491" t="s">
        <v>7054</v>
      </c>
      <c r="R491">
        <f t="shared" si="7"/>
        <v>2</v>
      </c>
    </row>
    <row r="492" spans="1:18" x14ac:dyDescent="0.25">
      <c r="A492" s="1">
        <v>490</v>
      </c>
      <c r="B492" t="s">
        <v>519</v>
      </c>
      <c r="C492" t="s">
        <v>520</v>
      </c>
      <c r="D492" t="s">
        <v>13565</v>
      </c>
      <c r="E492">
        <v>1</v>
      </c>
      <c r="F492" t="s">
        <v>187</v>
      </c>
      <c r="G492" t="s">
        <v>521</v>
      </c>
      <c r="H492" t="s">
        <v>522</v>
      </c>
      <c r="I492">
        <v>11314</v>
      </c>
      <c r="J492" t="s">
        <v>161</v>
      </c>
      <c r="K492" t="s">
        <v>523</v>
      </c>
      <c r="L492" t="s">
        <v>524</v>
      </c>
      <c r="M492">
        <v>3</v>
      </c>
      <c r="N492">
        <v>3</v>
      </c>
      <c r="O492">
        <v>490</v>
      </c>
      <c r="P492" t="s">
        <v>7053</v>
      </c>
      <c r="Q492" t="s">
        <v>7052</v>
      </c>
      <c r="R492">
        <f t="shared" si="7"/>
        <v>3</v>
      </c>
    </row>
    <row r="493" spans="1:18" x14ac:dyDescent="0.25">
      <c r="A493" s="1">
        <v>491</v>
      </c>
      <c r="B493" t="s">
        <v>549</v>
      </c>
      <c r="C493" t="s">
        <v>550</v>
      </c>
      <c r="D493" t="s">
        <v>13599</v>
      </c>
      <c r="E493">
        <v>1</v>
      </c>
      <c r="F493" t="s">
        <v>15</v>
      </c>
      <c r="G493" t="s">
        <v>551</v>
      </c>
      <c r="H493" t="s">
        <v>552</v>
      </c>
      <c r="I493">
        <v>711</v>
      </c>
      <c r="J493" t="s">
        <v>18</v>
      </c>
      <c r="K493" t="s">
        <v>553</v>
      </c>
      <c r="L493" t="s">
        <v>554</v>
      </c>
      <c r="M493">
        <v>3</v>
      </c>
      <c r="N493">
        <v>3</v>
      </c>
      <c r="O493">
        <v>491</v>
      </c>
      <c r="P493" t="s">
        <v>7051</v>
      </c>
      <c r="Q493" t="s">
        <v>7050</v>
      </c>
      <c r="R493">
        <f t="shared" si="7"/>
        <v>2</v>
      </c>
    </row>
    <row r="494" spans="1:18" x14ac:dyDescent="0.25">
      <c r="A494" s="1">
        <v>492</v>
      </c>
      <c r="B494" t="s">
        <v>561</v>
      </c>
      <c r="C494" t="s">
        <v>562</v>
      </c>
      <c r="D494" t="s">
        <v>13309</v>
      </c>
      <c r="E494">
        <v>1</v>
      </c>
      <c r="F494" t="s">
        <v>198</v>
      </c>
      <c r="G494" t="s">
        <v>563</v>
      </c>
      <c r="H494" t="s">
        <v>564</v>
      </c>
      <c r="I494">
        <v>89008</v>
      </c>
      <c r="J494" t="s">
        <v>199</v>
      </c>
      <c r="K494" t="s">
        <v>565</v>
      </c>
      <c r="L494" t="s">
        <v>566</v>
      </c>
      <c r="M494">
        <v>3</v>
      </c>
      <c r="N494">
        <v>1</v>
      </c>
      <c r="O494">
        <v>492</v>
      </c>
      <c r="P494" t="s">
        <v>7049</v>
      </c>
      <c r="Q494" t="s">
        <v>7048</v>
      </c>
      <c r="R494">
        <f t="shared" si="7"/>
        <v>1</v>
      </c>
    </row>
    <row r="495" spans="1:18" x14ac:dyDescent="0.25">
      <c r="A495" s="1">
        <v>493</v>
      </c>
      <c r="B495" t="s">
        <v>591</v>
      </c>
      <c r="C495" t="s">
        <v>592</v>
      </c>
      <c r="D495" t="s">
        <v>13161</v>
      </c>
      <c r="E495">
        <v>1</v>
      </c>
      <c r="F495" t="s">
        <v>593</v>
      </c>
      <c r="G495" t="s">
        <v>594</v>
      </c>
      <c r="H495" t="s">
        <v>595</v>
      </c>
      <c r="I495">
        <v>25226</v>
      </c>
      <c r="J495" t="s">
        <v>283</v>
      </c>
      <c r="K495" t="s">
        <v>596</v>
      </c>
      <c r="L495" t="s">
        <v>597</v>
      </c>
      <c r="M495">
        <v>3</v>
      </c>
      <c r="N495">
        <v>0</v>
      </c>
      <c r="O495">
        <v>493</v>
      </c>
      <c r="P495" t="s">
        <v>7047</v>
      </c>
      <c r="Q495" t="s">
        <v>7046</v>
      </c>
      <c r="R495">
        <f t="shared" si="7"/>
        <v>3</v>
      </c>
    </row>
    <row r="496" spans="1:18" x14ac:dyDescent="0.25">
      <c r="A496" s="1">
        <v>494</v>
      </c>
      <c r="B496" t="s">
        <v>677</v>
      </c>
      <c r="C496" t="s">
        <v>678</v>
      </c>
      <c r="D496" t="s">
        <v>13123</v>
      </c>
      <c r="E496">
        <v>1</v>
      </c>
      <c r="F496" t="s">
        <v>286</v>
      </c>
      <c r="G496" t="s">
        <v>679</v>
      </c>
      <c r="H496" t="s">
        <v>680</v>
      </c>
      <c r="I496">
        <v>12158</v>
      </c>
      <c r="J496" t="s">
        <v>287</v>
      </c>
      <c r="K496" t="s">
        <v>681</v>
      </c>
      <c r="L496" t="s">
        <v>682</v>
      </c>
      <c r="M496">
        <v>3</v>
      </c>
      <c r="N496">
        <v>1</v>
      </c>
      <c r="O496">
        <v>494</v>
      </c>
      <c r="P496" t="s">
        <v>7045</v>
      </c>
      <c r="Q496" t="s">
        <v>7044</v>
      </c>
      <c r="R496">
        <f t="shared" si="7"/>
        <v>4</v>
      </c>
    </row>
    <row r="497" spans="1:18" x14ac:dyDescent="0.25">
      <c r="A497" s="1">
        <v>495</v>
      </c>
      <c r="B497" t="s">
        <v>683</v>
      </c>
      <c r="C497" t="s">
        <v>684</v>
      </c>
      <c r="D497" t="s">
        <v>13178</v>
      </c>
      <c r="E497">
        <v>1</v>
      </c>
      <c r="F497" t="s">
        <v>187</v>
      </c>
      <c r="G497" t="s">
        <v>685</v>
      </c>
      <c r="H497" t="s">
        <v>686</v>
      </c>
      <c r="I497">
        <v>1009</v>
      </c>
      <c r="J497" t="s">
        <v>161</v>
      </c>
      <c r="K497" t="s">
        <v>687</v>
      </c>
      <c r="L497" t="s">
        <v>688</v>
      </c>
      <c r="M497">
        <v>3</v>
      </c>
      <c r="N497">
        <v>3</v>
      </c>
      <c r="O497">
        <v>495</v>
      </c>
      <c r="P497" t="s">
        <v>7043</v>
      </c>
      <c r="Q497" t="s">
        <v>7042</v>
      </c>
      <c r="R497">
        <f t="shared" si="7"/>
        <v>2</v>
      </c>
    </row>
    <row r="498" spans="1:18" x14ac:dyDescent="0.25">
      <c r="A498" s="1">
        <v>496</v>
      </c>
      <c r="B498" t="s">
        <v>689</v>
      </c>
      <c r="C498" t="s">
        <v>690</v>
      </c>
      <c r="D498" t="s">
        <v>13908</v>
      </c>
      <c r="E498">
        <v>1</v>
      </c>
      <c r="F498" t="s">
        <v>39</v>
      </c>
      <c r="G498" t="s">
        <v>691</v>
      </c>
      <c r="H498" t="s">
        <v>692</v>
      </c>
      <c r="I498">
        <v>3446</v>
      </c>
      <c r="J498" t="s">
        <v>42</v>
      </c>
      <c r="K498" t="s">
        <v>693</v>
      </c>
      <c r="L498" t="s">
        <v>694</v>
      </c>
      <c r="M498">
        <v>3</v>
      </c>
      <c r="N498">
        <v>1</v>
      </c>
      <c r="O498">
        <v>496</v>
      </c>
      <c r="P498" t="s">
        <v>7041</v>
      </c>
      <c r="Q498" t="s">
        <v>7040</v>
      </c>
      <c r="R498">
        <f t="shared" si="7"/>
        <v>3</v>
      </c>
    </row>
    <row r="499" spans="1:18" x14ac:dyDescent="0.25">
      <c r="A499" s="1">
        <v>497</v>
      </c>
      <c r="B499" t="s">
        <v>701</v>
      </c>
      <c r="C499" t="s">
        <v>702</v>
      </c>
      <c r="D499" t="s">
        <v>13567</v>
      </c>
      <c r="E499">
        <v>1</v>
      </c>
      <c r="F499" t="s">
        <v>31</v>
      </c>
      <c r="G499" t="s">
        <v>703</v>
      </c>
      <c r="H499" t="s">
        <v>704</v>
      </c>
      <c r="I499">
        <v>1646</v>
      </c>
      <c r="J499" t="s">
        <v>34</v>
      </c>
      <c r="K499" t="s">
        <v>705</v>
      </c>
      <c r="L499" t="s">
        <v>706</v>
      </c>
      <c r="M499">
        <v>3</v>
      </c>
      <c r="N499">
        <v>3</v>
      </c>
      <c r="O499">
        <v>497</v>
      </c>
      <c r="P499" t="s">
        <v>7039</v>
      </c>
      <c r="Q499" t="s">
        <v>7038</v>
      </c>
      <c r="R499">
        <f t="shared" si="7"/>
        <v>3</v>
      </c>
    </row>
    <row r="500" spans="1:18" x14ac:dyDescent="0.25">
      <c r="A500" s="1">
        <v>498</v>
      </c>
      <c r="B500" t="s">
        <v>725</v>
      </c>
      <c r="C500" t="s">
        <v>726</v>
      </c>
      <c r="D500" t="s">
        <v>13124</v>
      </c>
      <c r="E500">
        <v>1</v>
      </c>
      <c r="F500" t="s">
        <v>15</v>
      </c>
      <c r="G500" t="s">
        <v>727</v>
      </c>
      <c r="H500" t="s">
        <v>728</v>
      </c>
      <c r="I500">
        <v>48904</v>
      </c>
      <c r="J500" t="s">
        <v>18</v>
      </c>
      <c r="K500" t="s">
        <v>729</v>
      </c>
      <c r="L500" t="s">
        <v>730</v>
      </c>
      <c r="M500">
        <v>3</v>
      </c>
      <c r="N500">
        <v>1</v>
      </c>
      <c r="O500">
        <v>498</v>
      </c>
      <c r="P500" t="s">
        <v>7037</v>
      </c>
      <c r="Q500" t="s">
        <v>7036</v>
      </c>
      <c r="R500">
        <f t="shared" si="7"/>
        <v>1</v>
      </c>
    </row>
    <row r="501" spans="1:18" x14ac:dyDescent="0.25">
      <c r="A501" s="1">
        <v>499</v>
      </c>
      <c r="B501" t="s">
        <v>741</v>
      </c>
      <c r="C501" t="s">
        <v>742</v>
      </c>
      <c r="D501" t="s">
        <v>13317</v>
      </c>
      <c r="E501">
        <v>1</v>
      </c>
      <c r="F501" t="s">
        <v>39</v>
      </c>
      <c r="G501" t="s">
        <v>743</v>
      </c>
      <c r="H501" t="s">
        <v>744</v>
      </c>
      <c r="I501">
        <v>37460</v>
      </c>
      <c r="J501" t="s">
        <v>42</v>
      </c>
      <c r="K501" t="s">
        <v>745</v>
      </c>
      <c r="L501" t="s">
        <v>746</v>
      </c>
      <c r="M501">
        <v>3</v>
      </c>
      <c r="N501">
        <v>0</v>
      </c>
      <c r="O501">
        <v>499</v>
      </c>
      <c r="P501" t="s">
        <v>7035</v>
      </c>
      <c r="Q501" t="s">
        <v>7034</v>
      </c>
      <c r="R501">
        <f t="shared" si="7"/>
        <v>1</v>
      </c>
    </row>
    <row r="502" spans="1:18" x14ac:dyDescent="0.25">
      <c r="A502" s="1">
        <v>500</v>
      </c>
      <c r="B502" t="s">
        <v>747</v>
      </c>
      <c r="C502" t="s">
        <v>748</v>
      </c>
      <c r="D502" t="s">
        <v>13125</v>
      </c>
      <c r="E502">
        <v>1</v>
      </c>
      <c r="F502" t="s">
        <v>490</v>
      </c>
      <c r="G502" t="s">
        <v>749</v>
      </c>
      <c r="H502" t="s">
        <v>750</v>
      </c>
      <c r="I502">
        <v>215</v>
      </c>
      <c r="J502" t="s">
        <v>473</v>
      </c>
      <c r="K502" t="s">
        <v>751</v>
      </c>
      <c r="L502" t="s">
        <v>752</v>
      </c>
      <c r="M502">
        <v>3</v>
      </c>
      <c r="N502">
        <v>1</v>
      </c>
      <c r="O502">
        <v>500</v>
      </c>
      <c r="P502" t="s">
        <v>7033</v>
      </c>
      <c r="Q502" t="s">
        <v>7032</v>
      </c>
      <c r="R502">
        <f t="shared" si="7"/>
        <v>1</v>
      </c>
    </row>
    <row r="503" spans="1:18" x14ac:dyDescent="0.25">
      <c r="A503" s="1">
        <v>501</v>
      </c>
      <c r="B503" t="s">
        <v>771</v>
      </c>
      <c r="C503" t="s">
        <v>772</v>
      </c>
      <c r="D503" t="s">
        <v>13909</v>
      </c>
      <c r="E503">
        <v>1</v>
      </c>
      <c r="F503" t="s">
        <v>31</v>
      </c>
      <c r="G503" t="s">
        <v>773</v>
      </c>
      <c r="H503" t="s">
        <v>774</v>
      </c>
      <c r="I503">
        <v>42060</v>
      </c>
      <c r="J503" t="s">
        <v>34</v>
      </c>
      <c r="K503" t="s">
        <v>775</v>
      </c>
      <c r="L503" t="s">
        <v>776</v>
      </c>
      <c r="M503">
        <v>3</v>
      </c>
      <c r="N503">
        <v>1</v>
      </c>
      <c r="O503">
        <v>501</v>
      </c>
      <c r="P503" t="s">
        <v>7031</v>
      </c>
      <c r="Q503" t="s">
        <v>7030</v>
      </c>
      <c r="R503">
        <f t="shared" si="7"/>
        <v>3</v>
      </c>
    </row>
    <row r="504" spans="1:18" x14ac:dyDescent="0.25">
      <c r="A504" s="1">
        <v>502</v>
      </c>
      <c r="B504" t="s">
        <v>777</v>
      </c>
      <c r="C504" t="s">
        <v>778</v>
      </c>
      <c r="D504" t="s">
        <v>13808</v>
      </c>
      <c r="E504">
        <v>1</v>
      </c>
      <c r="F504" t="s">
        <v>286</v>
      </c>
      <c r="G504" t="s">
        <v>779</v>
      </c>
      <c r="H504" t="s">
        <v>780</v>
      </c>
      <c r="I504">
        <v>9000</v>
      </c>
      <c r="J504" t="s">
        <v>287</v>
      </c>
      <c r="K504" t="s">
        <v>781</v>
      </c>
      <c r="L504" t="s">
        <v>782</v>
      </c>
      <c r="M504">
        <v>3</v>
      </c>
      <c r="N504">
        <v>3</v>
      </c>
      <c r="O504">
        <v>502</v>
      </c>
      <c r="P504" t="s">
        <v>7029</v>
      </c>
      <c r="Q504" t="s">
        <v>7028</v>
      </c>
      <c r="R504">
        <f t="shared" si="7"/>
        <v>4</v>
      </c>
    </row>
    <row r="505" spans="1:18" x14ac:dyDescent="0.25">
      <c r="A505" s="1">
        <v>503</v>
      </c>
      <c r="B505" t="s">
        <v>783</v>
      </c>
      <c r="C505" t="s">
        <v>784</v>
      </c>
      <c r="D505" t="s">
        <v>13179</v>
      </c>
      <c r="E505">
        <v>1</v>
      </c>
      <c r="F505" t="s">
        <v>23</v>
      </c>
      <c r="G505" t="s">
        <v>785</v>
      </c>
      <c r="H505" t="s">
        <v>786</v>
      </c>
      <c r="I505">
        <v>4063</v>
      </c>
      <c r="J505" t="s">
        <v>26</v>
      </c>
      <c r="K505" t="s">
        <v>787</v>
      </c>
      <c r="L505" t="s">
        <v>788</v>
      </c>
      <c r="M505">
        <v>3</v>
      </c>
      <c r="N505">
        <v>3</v>
      </c>
      <c r="O505">
        <v>503</v>
      </c>
      <c r="P505" t="s">
        <v>7027</v>
      </c>
      <c r="Q505" t="s">
        <v>7026</v>
      </c>
      <c r="R505">
        <f t="shared" si="7"/>
        <v>2</v>
      </c>
    </row>
    <row r="506" spans="1:18" x14ac:dyDescent="0.25">
      <c r="A506" s="1">
        <v>504</v>
      </c>
      <c r="B506" t="s">
        <v>789</v>
      </c>
      <c r="C506" t="s">
        <v>790</v>
      </c>
      <c r="D506" t="s">
        <v>13572</v>
      </c>
      <c r="E506">
        <v>1</v>
      </c>
      <c r="F506" t="s">
        <v>187</v>
      </c>
      <c r="G506" t="s">
        <v>791</v>
      </c>
      <c r="H506" t="s">
        <v>792</v>
      </c>
      <c r="I506">
        <v>4671</v>
      </c>
      <c r="J506" t="s">
        <v>161</v>
      </c>
      <c r="K506" t="s">
        <v>793</v>
      </c>
      <c r="L506" t="s">
        <v>794</v>
      </c>
      <c r="M506">
        <v>3</v>
      </c>
      <c r="N506">
        <v>3</v>
      </c>
      <c r="O506">
        <v>504</v>
      </c>
      <c r="P506" t="s">
        <v>7025</v>
      </c>
      <c r="Q506" t="s">
        <v>7024</v>
      </c>
      <c r="R506">
        <f t="shared" si="7"/>
        <v>3</v>
      </c>
    </row>
    <row r="507" spans="1:18" x14ac:dyDescent="0.25">
      <c r="A507" s="1">
        <v>505</v>
      </c>
      <c r="B507" t="s">
        <v>801</v>
      </c>
      <c r="C507" t="s">
        <v>802</v>
      </c>
      <c r="D507" t="s">
        <v>14022</v>
      </c>
      <c r="E507">
        <v>1</v>
      </c>
      <c r="F507" t="s">
        <v>23</v>
      </c>
      <c r="G507" t="s">
        <v>803</v>
      </c>
      <c r="H507" t="s">
        <v>804</v>
      </c>
      <c r="I507">
        <v>3602</v>
      </c>
      <c r="J507" t="s">
        <v>26</v>
      </c>
      <c r="K507" t="s">
        <v>805</v>
      </c>
      <c r="L507" t="s">
        <v>806</v>
      </c>
      <c r="M507">
        <v>3</v>
      </c>
      <c r="N507">
        <v>0</v>
      </c>
      <c r="O507">
        <v>505</v>
      </c>
      <c r="P507" t="s">
        <v>7023</v>
      </c>
      <c r="Q507" t="s">
        <v>7022</v>
      </c>
      <c r="R507">
        <f t="shared" si="7"/>
        <v>1</v>
      </c>
    </row>
    <row r="508" spans="1:18" x14ac:dyDescent="0.25">
      <c r="A508" s="1">
        <v>506</v>
      </c>
      <c r="B508" t="s">
        <v>819</v>
      </c>
      <c r="C508" t="s">
        <v>820</v>
      </c>
      <c r="D508" t="s">
        <v>13180</v>
      </c>
      <c r="E508">
        <v>1</v>
      </c>
      <c r="F508" t="s">
        <v>821</v>
      </c>
      <c r="G508" t="s">
        <v>822</v>
      </c>
      <c r="H508" t="s">
        <v>823</v>
      </c>
      <c r="I508">
        <v>363</v>
      </c>
      <c r="J508" t="s">
        <v>824</v>
      </c>
      <c r="K508" t="s">
        <v>825</v>
      </c>
      <c r="L508" t="s">
        <v>826</v>
      </c>
      <c r="M508">
        <v>3</v>
      </c>
      <c r="N508">
        <v>1</v>
      </c>
      <c r="O508">
        <v>506</v>
      </c>
      <c r="P508" t="s">
        <v>7021</v>
      </c>
      <c r="Q508" t="s">
        <v>7020</v>
      </c>
      <c r="R508">
        <f t="shared" si="7"/>
        <v>2</v>
      </c>
    </row>
    <row r="509" spans="1:18" x14ac:dyDescent="0.25">
      <c r="A509" s="1">
        <v>507</v>
      </c>
      <c r="B509" t="s">
        <v>863</v>
      </c>
      <c r="C509" t="s">
        <v>864</v>
      </c>
      <c r="D509" t="s">
        <v>13574</v>
      </c>
      <c r="E509">
        <v>1</v>
      </c>
      <c r="F509" t="s">
        <v>286</v>
      </c>
      <c r="G509" t="s">
        <v>865</v>
      </c>
      <c r="H509" t="s">
        <v>866</v>
      </c>
      <c r="I509">
        <v>9119</v>
      </c>
      <c r="J509" t="s">
        <v>287</v>
      </c>
      <c r="K509" t="s">
        <v>867</v>
      </c>
      <c r="L509" t="s">
        <v>868</v>
      </c>
      <c r="M509">
        <v>3</v>
      </c>
      <c r="N509">
        <v>1</v>
      </c>
      <c r="O509">
        <v>507</v>
      </c>
      <c r="P509" t="s">
        <v>7019</v>
      </c>
      <c r="Q509" t="s">
        <v>7018</v>
      </c>
      <c r="R509">
        <f t="shared" si="7"/>
        <v>3</v>
      </c>
    </row>
    <row r="510" spans="1:18" x14ac:dyDescent="0.25">
      <c r="A510" s="1">
        <v>508</v>
      </c>
      <c r="B510" t="s">
        <v>869</v>
      </c>
      <c r="C510" t="s">
        <v>870</v>
      </c>
      <c r="D510" t="s">
        <v>13809</v>
      </c>
      <c r="E510">
        <v>1</v>
      </c>
      <c r="F510" t="s">
        <v>490</v>
      </c>
      <c r="G510" t="s">
        <v>871</v>
      </c>
      <c r="H510" t="s">
        <v>872</v>
      </c>
      <c r="I510">
        <v>608</v>
      </c>
      <c r="J510" t="s">
        <v>473</v>
      </c>
      <c r="K510" t="s">
        <v>873</v>
      </c>
      <c r="L510" t="s">
        <v>874</v>
      </c>
      <c r="M510">
        <v>3</v>
      </c>
      <c r="N510">
        <v>3</v>
      </c>
      <c r="O510">
        <v>508</v>
      </c>
      <c r="P510" t="s">
        <v>7017</v>
      </c>
      <c r="Q510" t="s">
        <v>7016</v>
      </c>
      <c r="R510">
        <f t="shared" si="7"/>
        <v>4</v>
      </c>
    </row>
    <row r="511" spans="1:18" x14ac:dyDescent="0.25">
      <c r="A511" s="1">
        <v>509</v>
      </c>
      <c r="B511" t="s">
        <v>875</v>
      </c>
      <c r="C511" t="s">
        <v>876</v>
      </c>
      <c r="D511" t="s">
        <v>14056</v>
      </c>
      <c r="E511">
        <v>1</v>
      </c>
      <c r="F511" t="s">
        <v>877</v>
      </c>
      <c r="G511" t="s">
        <v>878</v>
      </c>
      <c r="H511" t="s">
        <v>879</v>
      </c>
      <c r="I511">
        <v>1031</v>
      </c>
      <c r="J511" t="s">
        <v>18</v>
      </c>
      <c r="K511" t="s">
        <v>880</v>
      </c>
      <c r="L511" t="s">
        <v>881</v>
      </c>
      <c r="M511">
        <v>3</v>
      </c>
      <c r="N511">
        <v>5</v>
      </c>
      <c r="O511">
        <v>509</v>
      </c>
      <c r="P511" t="s">
        <v>7015</v>
      </c>
      <c r="Q511" t="s">
        <v>7014</v>
      </c>
      <c r="R511">
        <f t="shared" si="7"/>
        <v>4</v>
      </c>
    </row>
    <row r="512" spans="1:18" x14ac:dyDescent="0.25">
      <c r="A512" s="1">
        <v>510</v>
      </c>
      <c r="B512" t="s">
        <v>894</v>
      </c>
      <c r="C512" t="s">
        <v>895</v>
      </c>
      <c r="D512" t="s">
        <v>13602</v>
      </c>
      <c r="E512">
        <v>1</v>
      </c>
      <c r="F512" t="s">
        <v>107</v>
      </c>
      <c r="G512" t="s">
        <v>896</v>
      </c>
      <c r="H512" t="s">
        <v>897</v>
      </c>
      <c r="I512">
        <v>33824</v>
      </c>
      <c r="J512" t="s">
        <v>108</v>
      </c>
      <c r="K512" t="s">
        <v>898</v>
      </c>
      <c r="L512" t="s">
        <v>899</v>
      </c>
      <c r="M512">
        <v>3</v>
      </c>
      <c r="N512">
        <v>1</v>
      </c>
      <c r="O512">
        <v>510</v>
      </c>
      <c r="P512" t="s">
        <v>7013</v>
      </c>
      <c r="Q512" t="s">
        <v>7012</v>
      </c>
      <c r="R512">
        <f t="shared" si="7"/>
        <v>2</v>
      </c>
    </row>
    <row r="513" spans="1:18" x14ac:dyDescent="0.25">
      <c r="A513" s="1">
        <v>511</v>
      </c>
      <c r="B513" t="s">
        <v>918</v>
      </c>
      <c r="C513" t="s">
        <v>919</v>
      </c>
      <c r="D513" t="s">
        <v>13605</v>
      </c>
      <c r="E513">
        <v>1</v>
      </c>
      <c r="F513" t="s">
        <v>321</v>
      </c>
      <c r="G513" t="s">
        <v>920</v>
      </c>
      <c r="H513" t="s">
        <v>921</v>
      </c>
      <c r="I513">
        <v>11077</v>
      </c>
      <c r="J513" t="s">
        <v>324</v>
      </c>
      <c r="K513" t="s">
        <v>922</v>
      </c>
      <c r="L513" t="s">
        <v>923</v>
      </c>
      <c r="M513">
        <v>3</v>
      </c>
      <c r="N513">
        <v>1</v>
      </c>
      <c r="O513">
        <v>511</v>
      </c>
      <c r="P513" t="s">
        <v>7011</v>
      </c>
      <c r="Q513" t="s">
        <v>7010</v>
      </c>
      <c r="R513">
        <f t="shared" si="7"/>
        <v>2</v>
      </c>
    </row>
    <row r="514" spans="1:18" x14ac:dyDescent="0.25">
      <c r="A514" s="1">
        <v>512</v>
      </c>
      <c r="B514" t="s">
        <v>936</v>
      </c>
      <c r="C514" t="s">
        <v>937</v>
      </c>
      <c r="D514" t="s">
        <v>13126</v>
      </c>
      <c r="E514">
        <v>1</v>
      </c>
      <c r="F514" t="s">
        <v>73</v>
      </c>
      <c r="G514" t="s">
        <v>938</v>
      </c>
      <c r="H514" t="s">
        <v>939</v>
      </c>
      <c r="I514">
        <v>14958</v>
      </c>
      <c r="J514" t="s">
        <v>76</v>
      </c>
      <c r="K514" t="s">
        <v>940</v>
      </c>
      <c r="L514" t="s">
        <v>941</v>
      </c>
      <c r="M514">
        <v>3</v>
      </c>
      <c r="N514">
        <v>1</v>
      </c>
      <c r="O514">
        <v>512</v>
      </c>
      <c r="P514" t="s">
        <v>7009</v>
      </c>
      <c r="Q514" t="s">
        <v>7008</v>
      </c>
      <c r="R514">
        <f t="shared" si="7"/>
        <v>1</v>
      </c>
    </row>
    <row r="515" spans="1:18" x14ac:dyDescent="0.25">
      <c r="A515" s="1">
        <v>513</v>
      </c>
      <c r="B515" t="s">
        <v>948</v>
      </c>
      <c r="C515" t="s">
        <v>949</v>
      </c>
      <c r="D515" t="s">
        <v>13182</v>
      </c>
      <c r="E515">
        <v>1</v>
      </c>
      <c r="F515" t="s">
        <v>15</v>
      </c>
      <c r="G515" t="s">
        <v>950</v>
      </c>
      <c r="H515" t="s">
        <v>951</v>
      </c>
      <c r="I515">
        <v>872</v>
      </c>
      <c r="J515" t="s">
        <v>18</v>
      </c>
      <c r="K515" t="s">
        <v>952</v>
      </c>
      <c r="L515" t="s">
        <v>953</v>
      </c>
      <c r="M515">
        <v>3</v>
      </c>
      <c r="N515">
        <v>1</v>
      </c>
      <c r="O515">
        <v>513</v>
      </c>
      <c r="P515" t="s">
        <v>7007</v>
      </c>
      <c r="Q515" t="s">
        <v>7006</v>
      </c>
      <c r="R515">
        <f t="shared" ref="R515:R578" si="8">LEN(Q515)-LEN(SUBSTITUTE(Q515,"{",""))</f>
        <v>3</v>
      </c>
    </row>
    <row r="516" spans="1:18" x14ac:dyDescent="0.25">
      <c r="A516" s="1">
        <v>514</v>
      </c>
      <c r="B516" t="s">
        <v>954</v>
      </c>
      <c r="C516" t="s">
        <v>955</v>
      </c>
      <c r="D516" t="s">
        <v>13607</v>
      </c>
      <c r="E516">
        <v>1</v>
      </c>
      <c r="F516" t="s">
        <v>187</v>
      </c>
      <c r="G516" t="s">
        <v>956</v>
      </c>
      <c r="H516" t="s">
        <v>957</v>
      </c>
      <c r="I516">
        <v>11360</v>
      </c>
      <c r="J516" t="s">
        <v>161</v>
      </c>
      <c r="K516" t="s">
        <v>958</v>
      </c>
      <c r="L516" t="s">
        <v>959</v>
      </c>
      <c r="M516">
        <v>3</v>
      </c>
      <c r="N516">
        <v>1</v>
      </c>
      <c r="O516">
        <v>514</v>
      </c>
      <c r="P516" t="s">
        <v>7005</v>
      </c>
      <c r="Q516" t="s">
        <v>7004</v>
      </c>
      <c r="R516">
        <f t="shared" si="8"/>
        <v>2</v>
      </c>
    </row>
    <row r="517" spans="1:18" x14ac:dyDescent="0.25">
      <c r="A517" s="1">
        <v>515</v>
      </c>
      <c r="B517" t="s">
        <v>984</v>
      </c>
      <c r="C517" t="s">
        <v>985</v>
      </c>
      <c r="D517" t="s">
        <v>13608</v>
      </c>
      <c r="E517">
        <v>1</v>
      </c>
      <c r="F517" t="s">
        <v>198</v>
      </c>
      <c r="G517" t="s">
        <v>986</v>
      </c>
      <c r="H517" t="s">
        <v>987</v>
      </c>
      <c r="I517">
        <v>31334</v>
      </c>
      <c r="J517" t="s">
        <v>199</v>
      </c>
      <c r="K517" t="s">
        <v>988</v>
      </c>
      <c r="L517" t="s">
        <v>989</v>
      </c>
      <c r="M517">
        <v>3</v>
      </c>
      <c r="N517">
        <v>1</v>
      </c>
      <c r="O517">
        <v>515</v>
      </c>
      <c r="P517" t="s">
        <v>7003</v>
      </c>
      <c r="Q517" t="s">
        <v>7002</v>
      </c>
      <c r="R517">
        <f t="shared" si="8"/>
        <v>2</v>
      </c>
    </row>
    <row r="518" spans="1:18" x14ac:dyDescent="0.25">
      <c r="A518" s="1">
        <v>516</v>
      </c>
      <c r="B518" t="s">
        <v>990</v>
      </c>
      <c r="C518" t="s">
        <v>991</v>
      </c>
      <c r="D518" t="s">
        <v>13578</v>
      </c>
      <c r="E518">
        <v>1</v>
      </c>
      <c r="F518" t="s">
        <v>73</v>
      </c>
      <c r="G518" t="s">
        <v>992</v>
      </c>
      <c r="H518" t="s">
        <v>993</v>
      </c>
      <c r="I518">
        <v>3912</v>
      </c>
      <c r="J518" t="s">
        <v>76</v>
      </c>
      <c r="K518" t="s">
        <v>994</v>
      </c>
      <c r="L518" t="s">
        <v>995</v>
      </c>
      <c r="M518">
        <v>3</v>
      </c>
      <c r="N518">
        <v>3</v>
      </c>
      <c r="O518">
        <v>516</v>
      </c>
      <c r="P518" t="s">
        <v>7001</v>
      </c>
      <c r="Q518" t="s">
        <v>7000</v>
      </c>
      <c r="R518">
        <f t="shared" si="8"/>
        <v>3</v>
      </c>
    </row>
    <row r="519" spans="1:18" x14ac:dyDescent="0.25">
      <c r="A519" s="1">
        <v>517</v>
      </c>
      <c r="B519" t="s">
        <v>996</v>
      </c>
      <c r="C519" t="s">
        <v>997</v>
      </c>
      <c r="D519" t="s">
        <v>13609</v>
      </c>
      <c r="E519">
        <v>1</v>
      </c>
      <c r="F519" t="s">
        <v>321</v>
      </c>
      <c r="G519" t="s">
        <v>998</v>
      </c>
      <c r="H519" t="s">
        <v>999</v>
      </c>
      <c r="I519">
        <v>58089</v>
      </c>
      <c r="J519" t="s">
        <v>324</v>
      </c>
      <c r="K519" t="s">
        <v>1000</v>
      </c>
      <c r="L519" t="s">
        <v>1001</v>
      </c>
      <c r="M519">
        <v>3</v>
      </c>
      <c r="N519">
        <v>1</v>
      </c>
      <c r="O519">
        <v>517</v>
      </c>
      <c r="P519" t="s">
        <v>6999</v>
      </c>
      <c r="Q519" t="s">
        <v>6998</v>
      </c>
      <c r="R519">
        <f t="shared" si="8"/>
        <v>2</v>
      </c>
    </row>
    <row r="520" spans="1:18" x14ac:dyDescent="0.25">
      <c r="A520" s="1">
        <v>518</v>
      </c>
      <c r="B520" t="s">
        <v>1059</v>
      </c>
      <c r="C520" t="s">
        <v>1060</v>
      </c>
      <c r="D520" t="s">
        <v>13994</v>
      </c>
      <c r="E520">
        <v>1</v>
      </c>
      <c r="F520" t="s">
        <v>286</v>
      </c>
      <c r="G520" t="s">
        <v>1061</v>
      </c>
      <c r="H520" t="s">
        <v>1062</v>
      </c>
      <c r="I520">
        <v>33067</v>
      </c>
      <c r="J520" t="s">
        <v>287</v>
      </c>
      <c r="K520" t="s">
        <v>1063</v>
      </c>
      <c r="L520" t="s">
        <v>1064</v>
      </c>
      <c r="M520">
        <v>3</v>
      </c>
      <c r="N520">
        <v>3</v>
      </c>
      <c r="O520">
        <v>518</v>
      </c>
      <c r="P520" t="s">
        <v>6997</v>
      </c>
      <c r="Q520" t="s">
        <v>6996</v>
      </c>
      <c r="R520">
        <f t="shared" si="8"/>
        <v>4</v>
      </c>
    </row>
    <row r="521" spans="1:18" x14ac:dyDescent="0.25">
      <c r="A521" s="1">
        <v>519</v>
      </c>
      <c r="B521" t="s">
        <v>1101</v>
      </c>
      <c r="C521" t="s">
        <v>1102</v>
      </c>
      <c r="D521" t="s">
        <v>13610</v>
      </c>
      <c r="E521">
        <v>2</v>
      </c>
      <c r="F521" t="s">
        <v>39</v>
      </c>
      <c r="G521" t="s">
        <v>1103</v>
      </c>
      <c r="H521" t="s">
        <v>1104</v>
      </c>
      <c r="I521">
        <v>4695</v>
      </c>
      <c r="J521" t="s">
        <v>42</v>
      </c>
      <c r="K521" t="s">
        <v>1105</v>
      </c>
      <c r="L521" t="s">
        <v>1106</v>
      </c>
      <c r="M521">
        <v>3</v>
      </c>
      <c r="N521">
        <v>1</v>
      </c>
      <c r="O521">
        <v>519</v>
      </c>
      <c r="P521" t="s">
        <v>6995</v>
      </c>
      <c r="Q521" t="s">
        <v>6994</v>
      </c>
      <c r="R521">
        <f t="shared" si="8"/>
        <v>2</v>
      </c>
    </row>
    <row r="522" spans="1:18" x14ac:dyDescent="0.25">
      <c r="A522" s="1">
        <v>520</v>
      </c>
      <c r="B522" t="s">
        <v>1107</v>
      </c>
      <c r="C522" t="s">
        <v>1108</v>
      </c>
      <c r="D522" t="s">
        <v>14071</v>
      </c>
      <c r="E522">
        <v>2</v>
      </c>
      <c r="F522" t="s">
        <v>15</v>
      </c>
      <c r="G522" t="s">
        <v>1109</v>
      </c>
      <c r="H522" t="s">
        <v>1110</v>
      </c>
      <c r="I522">
        <v>1844</v>
      </c>
      <c r="J522" t="s">
        <v>18</v>
      </c>
      <c r="K522" t="s">
        <v>1111</v>
      </c>
      <c r="L522" t="s">
        <v>1112</v>
      </c>
      <c r="M522">
        <v>3</v>
      </c>
      <c r="N522">
        <v>1</v>
      </c>
      <c r="O522">
        <v>520</v>
      </c>
      <c r="P522" t="s">
        <v>6993</v>
      </c>
      <c r="Q522" t="s">
        <v>6992</v>
      </c>
      <c r="R522">
        <f t="shared" si="8"/>
        <v>3</v>
      </c>
    </row>
    <row r="523" spans="1:18" x14ac:dyDescent="0.25">
      <c r="A523" s="1">
        <v>521</v>
      </c>
      <c r="B523" t="s">
        <v>1131</v>
      </c>
      <c r="C523" t="s">
        <v>1132</v>
      </c>
      <c r="D523" t="s">
        <v>13581</v>
      </c>
      <c r="E523">
        <v>2</v>
      </c>
      <c r="F523" t="s">
        <v>81</v>
      </c>
      <c r="G523" t="s">
        <v>1133</v>
      </c>
      <c r="H523" t="s">
        <v>1134</v>
      </c>
      <c r="I523">
        <v>4340</v>
      </c>
      <c r="J523" t="s">
        <v>84</v>
      </c>
      <c r="K523" t="s">
        <v>1135</v>
      </c>
      <c r="L523" t="s">
        <v>1136</v>
      </c>
      <c r="M523">
        <v>3</v>
      </c>
      <c r="N523">
        <v>5</v>
      </c>
      <c r="O523">
        <v>521</v>
      </c>
      <c r="P523" t="s">
        <v>6991</v>
      </c>
      <c r="Q523" t="s">
        <v>6990</v>
      </c>
      <c r="R523">
        <f t="shared" si="8"/>
        <v>3</v>
      </c>
    </row>
    <row r="524" spans="1:18" x14ac:dyDescent="0.25">
      <c r="A524" s="1">
        <v>522</v>
      </c>
      <c r="B524" t="s">
        <v>1143</v>
      </c>
      <c r="C524" t="s">
        <v>1144</v>
      </c>
      <c r="D524" t="s">
        <v>13611</v>
      </c>
      <c r="E524">
        <v>2</v>
      </c>
      <c r="F524" t="s">
        <v>39</v>
      </c>
      <c r="G524" t="s">
        <v>1145</v>
      </c>
      <c r="H524" t="s">
        <v>1146</v>
      </c>
      <c r="I524">
        <v>2495</v>
      </c>
      <c r="J524" t="s">
        <v>42</v>
      </c>
      <c r="K524" t="s">
        <v>1147</v>
      </c>
      <c r="L524" t="s">
        <v>1148</v>
      </c>
      <c r="M524">
        <v>3</v>
      </c>
      <c r="N524">
        <v>3</v>
      </c>
      <c r="O524">
        <v>522</v>
      </c>
      <c r="P524" t="s">
        <v>6989</v>
      </c>
      <c r="Q524" t="s">
        <v>6988</v>
      </c>
      <c r="R524">
        <f t="shared" si="8"/>
        <v>2</v>
      </c>
    </row>
    <row r="525" spans="1:18" x14ac:dyDescent="0.25">
      <c r="A525" s="1">
        <v>523</v>
      </c>
      <c r="B525" t="s">
        <v>1155</v>
      </c>
      <c r="C525" t="s">
        <v>1156</v>
      </c>
      <c r="D525" t="s">
        <v>13913</v>
      </c>
      <c r="E525">
        <v>2</v>
      </c>
      <c r="F525" t="s">
        <v>187</v>
      </c>
      <c r="G525" t="s">
        <v>1157</v>
      </c>
      <c r="H525" t="s">
        <v>1158</v>
      </c>
      <c r="I525">
        <v>53916</v>
      </c>
      <c r="J525" t="s">
        <v>161</v>
      </c>
      <c r="K525" t="s">
        <v>1159</v>
      </c>
      <c r="L525" t="s">
        <v>1160</v>
      </c>
      <c r="M525">
        <v>3</v>
      </c>
      <c r="N525">
        <v>3</v>
      </c>
      <c r="O525">
        <v>523</v>
      </c>
      <c r="P525" t="s">
        <v>6987</v>
      </c>
      <c r="Q525" t="s">
        <v>6986</v>
      </c>
      <c r="R525">
        <f t="shared" si="8"/>
        <v>3</v>
      </c>
    </row>
    <row r="526" spans="1:18" x14ac:dyDescent="0.25">
      <c r="A526" s="1">
        <v>524</v>
      </c>
      <c r="B526" t="s">
        <v>1167</v>
      </c>
      <c r="C526" t="s">
        <v>1168</v>
      </c>
      <c r="D526" t="s">
        <v>13583</v>
      </c>
      <c r="E526">
        <v>2</v>
      </c>
      <c r="F526" t="s">
        <v>31</v>
      </c>
      <c r="G526" t="s">
        <v>1169</v>
      </c>
      <c r="H526" t="s">
        <v>1170</v>
      </c>
      <c r="I526">
        <v>8995</v>
      </c>
      <c r="J526" t="s">
        <v>34</v>
      </c>
      <c r="K526" t="s">
        <v>1171</v>
      </c>
      <c r="L526" t="s">
        <v>1172</v>
      </c>
      <c r="M526">
        <v>3</v>
      </c>
      <c r="N526">
        <v>1</v>
      </c>
      <c r="O526">
        <v>524</v>
      </c>
      <c r="P526" t="s">
        <v>6985</v>
      </c>
      <c r="Q526" t="s">
        <v>6984</v>
      </c>
      <c r="R526">
        <f t="shared" si="8"/>
        <v>3</v>
      </c>
    </row>
    <row r="527" spans="1:18" x14ac:dyDescent="0.25">
      <c r="A527" s="1">
        <v>525</v>
      </c>
      <c r="B527" t="s">
        <v>1173</v>
      </c>
      <c r="C527" t="s">
        <v>1174</v>
      </c>
      <c r="D527" t="s">
        <v>13169</v>
      </c>
      <c r="E527">
        <v>2</v>
      </c>
      <c r="F527" t="s">
        <v>234</v>
      </c>
      <c r="G527" t="s">
        <v>1175</v>
      </c>
      <c r="H527" t="s">
        <v>1176</v>
      </c>
      <c r="I527">
        <v>53564</v>
      </c>
      <c r="J527" t="s">
        <v>237</v>
      </c>
      <c r="K527" t="s">
        <v>1177</v>
      </c>
      <c r="L527" t="s">
        <v>1178</v>
      </c>
      <c r="M527">
        <v>3</v>
      </c>
      <c r="N527">
        <v>1</v>
      </c>
      <c r="O527">
        <v>525</v>
      </c>
      <c r="P527" t="s">
        <v>6983</v>
      </c>
      <c r="Q527" t="s">
        <v>6982</v>
      </c>
      <c r="R527">
        <f t="shared" si="8"/>
        <v>3</v>
      </c>
    </row>
    <row r="528" spans="1:18" x14ac:dyDescent="0.25">
      <c r="A528" s="1">
        <v>526</v>
      </c>
      <c r="B528" t="s">
        <v>1247</v>
      </c>
      <c r="C528" t="s">
        <v>1248</v>
      </c>
      <c r="D528" t="s">
        <v>13183</v>
      </c>
      <c r="E528">
        <v>2</v>
      </c>
      <c r="F528" t="s">
        <v>15</v>
      </c>
      <c r="G528" t="s">
        <v>1249</v>
      </c>
      <c r="H528" t="s">
        <v>1250</v>
      </c>
      <c r="I528">
        <v>2725</v>
      </c>
      <c r="J528" t="s">
        <v>18</v>
      </c>
      <c r="K528" t="s">
        <v>1251</v>
      </c>
      <c r="L528" t="s">
        <v>1252</v>
      </c>
      <c r="M528">
        <v>3</v>
      </c>
      <c r="N528">
        <v>3</v>
      </c>
      <c r="O528">
        <v>526</v>
      </c>
      <c r="P528" t="s">
        <v>6981</v>
      </c>
      <c r="Q528" t="s">
        <v>6980</v>
      </c>
      <c r="R528">
        <f t="shared" si="8"/>
        <v>2</v>
      </c>
    </row>
    <row r="529" spans="1:18" x14ac:dyDescent="0.25">
      <c r="A529" s="1">
        <v>527</v>
      </c>
      <c r="B529" t="s">
        <v>1247</v>
      </c>
      <c r="C529" t="s">
        <v>1277</v>
      </c>
      <c r="D529" t="s">
        <v>13184</v>
      </c>
      <c r="E529">
        <v>2</v>
      </c>
      <c r="F529" t="s">
        <v>15</v>
      </c>
      <c r="G529" t="s">
        <v>1278</v>
      </c>
      <c r="H529" t="s">
        <v>1250</v>
      </c>
      <c r="I529">
        <v>2725</v>
      </c>
      <c r="J529" t="s">
        <v>18</v>
      </c>
      <c r="K529" t="s">
        <v>1279</v>
      </c>
      <c r="L529" t="s">
        <v>1280</v>
      </c>
      <c r="M529">
        <v>3</v>
      </c>
      <c r="N529">
        <v>3</v>
      </c>
      <c r="O529">
        <v>527</v>
      </c>
      <c r="P529" t="s">
        <v>6979</v>
      </c>
      <c r="Q529" t="s">
        <v>6978</v>
      </c>
      <c r="R529">
        <f t="shared" si="8"/>
        <v>2</v>
      </c>
    </row>
    <row r="530" spans="1:18" x14ac:dyDescent="0.25">
      <c r="A530" s="1">
        <v>528</v>
      </c>
      <c r="B530" t="s">
        <v>1312</v>
      </c>
      <c r="C530" t="s">
        <v>1313</v>
      </c>
      <c r="D530" t="s">
        <v>13811</v>
      </c>
      <c r="E530">
        <v>2</v>
      </c>
      <c r="F530" t="s">
        <v>15</v>
      </c>
      <c r="G530" t="s">
        <v>1314</v>
      </c>
      <c r="H530" t="s">
        <v>1315</v>
      </c>
      <c r="I530">
        <v>1076</v>
      </c>
      <c r="J530" t="s">
        <v>18</v>
      </c>
      <c r="K530" t="s">
        <v>1316</v>
      </c>
      <c r="L530" t="s">
        <v>1317</v>
      </c>
      <c r="M530">
        <v>3</v>
      </c>
      <c r="N530">
        <v>3</v>
      </c>
      <c r="O530">
        <v>528</v>
      </c>
      <c r="P530" t="s">
        <v>6977</v>
      </c>
      <c r="Q530" t="s">
        <v>6976</v>
      </c>
      <c r="R530">
        <f t="shared" si="8"/>
        <v>4</v>
      </c>
    </row>
    <row r="531" spans="1:18" x14ac:dyDescent="0.25">
      <c r="A531" s="1">
        <v>529</v>
      </c>
      <c r="B531" t="s">
        <v>1322</v>
      </c>
      <c r="C531" t="s">
        <v>1323</v>
      </c>
      <c r="D531" t="s">
        <v>13616</v>
      </c>
      <c r="E531">
        <v>2</v>
      </c>
      <c r="F531" t="s">
        <v>15</v>
      </c>
      <c r="G531" t="s">
        <v>1324</v>
      </c>
      <c r="H531" t="s">
        <v>1325</v>
      </c>
      <c r="I531">
        <v>31</v>
      </c>
      <c r="J531" t="s">
        <v>18</v>
      </c>
      <c r="K531" t="s">
        <v>1326</v>
      </c>
      <c r="L531" t="s">
        <v>1327</v>
      </c>
      <c r="M531">
        <v>3</v>
      </c>
      <c r="N531">
        <v>1</v>
      </c>
      <c r="O531">
        <v>529</v>
      </c>
      <c r="P531" t="s">
        <v>6975</v>
      </c>
      <c r="Q531" t="s">
        <v>6974</v>
      </c>
      <c r="R531">
        <f t="shared" si="8"/>
        <v>2</v>
      </c>
    </row>
    <row r="532" spans="1:18" x14ac:dyDescent="0.25">
      <c r="A532" s="1">
        <v>530</v>
      </c>
      <c r="B532" t="s">
        <v>1334</v>
      </c>
      <c r="C532" t="s">
        <v>1335</v>
      </c>
      <c r="D532" t="s">
        <v>13617</v>
      </c>
      <c r="E532">
        <v>2</v>
      </c>
      <c r="F532" t="s">
        <v>39</v>
      </c>
      <c r="G532" t="s">
        <v>1336</v>
      </c>
      <c r="H532" t="s">
        <v>1337</v>
      </c>
      <c r="I532">
        <v>7781</v>
      </c>
      <c r="J532" t="s">
        <v>42</v>
      </c>
      <c r="K532" t="s">
        <v>1338</v>
      </c>
      <c r="L532" t="s">
        <v>1339</v>
      </c>
      <c r="M532">
        <v>3</v>
      </c>
      <c r="N532">
        <v>0</v>
      </c>
      <c r="O532">
        <v>530</v>
      </c>
      <c r="P532" t="s">
        <v>6973</v>
      </c>
      <c r="Q532" t="s">
        <v>6972</v>
      </c>
      <c r="R532">
        <f t="shared" si="8"/>
        <v>2</v>
      </c>
    </row>
    <row r="533" spans="1:18" x14ac:dyDescent="0.25">
      <c r="A533" s="1">
        <v>531</v>
      </c>
      <c r="B533" t="s">
        <v>1340</v>
      </c>
      <c r="C533" t="s">
        <v>1341</v>
      </c>
      <c r="D533" t="s">
        <v>13618</v>
      </c>
      <c r="E533">
        <v>2</v>
      </c>
      <c r="F533" t="s">
        <v>31</v>
      </c>
      <c r="G533" t="s">
        <v>1342</v>
      </c>
      <c r="H533" t="s">
        <v>1343</v>
      </c>
      <c r="I533">
        <v>76475</v>
      </c>
      <c r="J533" t="s">
        <v>34</v>
      </c>
      <c r="K533" t="s">
        <v>1344</v>
      </c>
      <c r="L533" t="s">
        <v>1345</v>
      </c>
      <c r="M533">
        <v>3</v>
      </c>
      <c r="N533">
        <v>1</v>
      </c>
      <c r="O533">
        <v>531</v>
      </c>
      <c r="P533" t="s">
        <v>6971</v>
      </c>
      <c r="Q533" t="s">
        <v>6970</v>
      </c>
      <c r="R533">
        <f t="shared" si="8"/>
        <v>2</v>
      </c>
    </row>
    <row r="534" spans="1:18" x14ac:dyDescent="0.25">
      <c r="A534" s="1">
        <v>532</v>
      </c>
      <c r="B534" t="s">
        <v>1358</v>
      </c>
      <c r="C534" t="s">
        <v>1359</v>
      </c>
      <c r="D534" t="s">
        <v>13587</v>
      </c>
      <c r="E534">
        <v>2</v>
      </c>
      <c r="F534" t="s">
        <v>198</v>
      </c>
      <c r="G534" t="s">
        <v>1360</v>
      </c>
      <c r="H534" t="s">
        <v>1361</v>
      </c>
      <c r="I534">
        <v>47436</v>
      </c>
      <c r="J534" t="s">
        <v>199</v>
      </c>
      <c r="K534" t="s">
        <v>1362</v>
      </c>
      <c r="L534" t="s">
        <v>1363</v>
      </c>
      <c r="M534">
        <v>3</v>
      </c>
      <c r="N534">
        <v>1</v>
      </c>
      <c r="O534">
        <v>532</v>
      </c>
      <c r="P534" t="s">
        <v>6969</v>
      </c>
      <c r="Q534" t="s">
        <v>6968</v>
      </c>
      <c r="R534">
        <f t="shared" si="8"/>
        <v>3</v>
      </c>
    </row>
    <row r="535" spans="1:18" x14ac:dyDescent="0.25">
      <c r="A535" s="1">
        <v>533</v>
      </c>
      <c r="B535" t="s">
        <v>1364</v>
      </c>
      <c r="C535" t="s">
        <v>1365</v>
      </c>
      <c r="D535" t="s">
        <v>13185</v>
      </c>
      <c r="E535">
        <v>2</v>
      </c>
      <c r="F535" t="s">
        <v>280</v>
      </c>
      <c r="G535" t="s">
        <v>1366</v>
      </c>
      <c r="H535" t="s">
        <v>1367</v>
      </c>
      <c r="I535">
        <v>4194</v>
      </c>
      <c r="J535" t="s">
        <v>283</v>
      </c>
      <c r="K535" t="s">
        <v>1368</v>
      </c>
      <c r="L535" t="s">
        <v>1369</v>
      </c>
      <c r="M535">
        <v>3</v>
      </c>
      <c r="N535">
        <v>1</v>
      </c>
      <c r="O535">
        <v>533</v>
      </c>
      <c r="P535" t="s">
        <v>6967</v>
      </c>
      <c r="Q535" t="s">
        <v>6966</v>
      </c>
      <c r="R535">
        <f t="shared" si="8"/>
        <v>2</v>
      </c>
    </row>
    <row r="536" spans="1:18" x14ac:dyDescent="0.25">
      <c r="A536" s="1">
        <v>534</v>
      </c>
      <c r="B536" t="s">
        <v>1370</v>
      </c>
      <c r="C536" t="s">
        <v>1371</v>
      </c>
      <c r="D536" t="s">
        <v>13995</v>
      </c>
      <c r="E536">
        <v>2</v>
      </c>
      <c r="F536" t="s">
        <v>1206</v>
      </c>
      <c r="G536" t="s">
        <v>1372</v>
      </c>
      <c r="H536" t="s">
        <v>1373</v>
      </c>
      <c r="I536">
        <v>4108</v>
      </c>
      <c r="J536" t="s">
        <v>76</v>
      </c>
      <c r="K536" t="s">
        <v>1374</v>
      </c>
      <c r="L536" t="s">
        <v>1375</v>
      </c>
      <c r="M536">
        <v>3</v>
      </c>
      <c r="N536">
        <v>3</v>
      </c>
      <c r="O536">
        <v>534</v>
      </c>
      <c r="P536" t="s">
        <v>6965</v>
      </c>
      <c r="Q536" t="s">
        <v>6964</v>
      </c>
      <c r="R536">
        <f t="shared" si="8"/>
        <v>4</v>
      </c>
    </row>
    <row r="537" spans="1:18" x14ac:dyDescent="0.25">
      <c r="A537" s="1">
        <v>535</v>
      </c>
      <c r="B537" t="s">
        <v>1389</v>
      </c>
      <c r="C537" t="s">
        <v>1390</v>
      </c>
      <c r="D537" t="s">
        <v>13186</v>
      </c>
      <c r="E537">
        <v>2</v>
      </c>
      <c r="F537" t="s">
        <v>648</v>
      </c>
      <c r="G537" t="s">
        <v>1391</v>
      </c>
      <c r="H537" t="s">
        <v>1392</v>
      </c>
      <c r="I537">
        <v>5802</v>
      </c>
      <c r="J537" t="s">
        <v>603</v>
      </c>
      <c r="K537" t="s">
        <v>1393</v>
      </c>
      <c r="L537" t="s">
        <v>1394</v>
      </c>
      <c r="M537">
        <v>3</v>
      </c>
      <c r="N537">
        <v>3</v>
      </c>
      <c r="O537">
        <v>535</v>
      </c>
      <c r="P537" t="s">
        <v>6963</v>
      </c>
      <c r="Q537" t="s">
        <v>6962</v>
      </c>
      <c r="R537">
        <f t="shared" si="8"/>
        <v>3</v>
      </c>
    </row>
    <row r="538" spans="1:18" x14ac:dyDescent="0.25">
      <c r="A538" s="1">
        <v>536</v>
      </c>
      <c r="B538" t="s">
        <v>408</v>
      </c>
      <c r="C538" t="s">
        <v>1432</v>
      </c>
      <c r="D538" t="s">
        <v>13588</v>
      </c>
      <c r="E538">
        <v>2</v>
      </c>
      <c r="F538" t="s">
        <v>286</v>
      </c>
      <c r="G538" t="s">
        <v>1433</v>
      </c>
      <c r="H538" t="s">
        <v>411</v>
      </c>
      <c r="I538">
        <v>991</v>
      </c>
      <c r="J538" t="s">
        <v>287</v>
      </c>
      <c r="K538" t="s">
        <v>1434</v>
      </c>
      <c r="L538" t="s">
        <v>1435</v>
      </c>
      <c r="M538">
        <v>3</v>
      </c>
      <c r="N538">
        <v>3</v>
      </c>
      <c r="O538">
        <v>536</v>
      </c>
      <c r="P538" t="s">
        <v>6961</v>
      </c>
      <c r="Q538" t="s">
        <v>6960</v>
      </c>
      <c r="R538">
        <f t="shared" si="8"/>
        <v>3</v>
      </c>
    </row>
    <row r="539" spans="1:18" x14ac:dyDescent="0.25">
      <c r="A539" s="1">
        <v>537</v>
      </c>
      <c r="B539" t="s">
        <v>1436</v>
      </c>
      <c r="C539" t="s">
        <v>1437</v>
      </c>
      <c r="D539" t="s">
        <v>13619</v>
      </c>
      <c r="E539">
        <v>2</v>
      </c>
      <c r="F539" t="s">
        <v>187</v>
      </c>
      <c r="G539" t="s">
        <v>1438</v>
      </c>
      <c r="H539" t="s">
        <v>1439</v>
      </c>
      <c r="I539">
        <v>1978</v>
      </c>
      <c r="J539" t="s">
        <v>161</v>
      </c>
      <c r="K539" t="s">
        <v>1440</v>
      </c>
      <c r="L539" t="s">
        <v>1441</v>
      </c>
      <c r="M539">
        <v>3</v>
      </c>
      <c r="N539">
        <v>1</v>
      </c>
      <c r="O539">
        <v>537</v>
      </c>
      <c r="P539" t="s">
        <v>6959</v>
      </c>
      <c r="Q539" t="s">
        <v>6958</v>
      </c>
      <c r="R539">
        <f t="shared" si="8"/>
        <v>2</v>
      </c>
    </row>
    <row r="540" spans="1:18" x14ac:dyDescent="0.25">
      <c r="A540" s="1">
        <v>538</v>
      </c>
      <c r="B540" t="s">
        <v>1448</v>
      </c>
      <c r="C540" t="s">
        <v>1449</v>
      </c>
      <c r="D540" t="s">
        <v>13589</v>
      </c>
      <c r="E540">
        <v>2</v>
      </c>
      <c r="F540" t="s">
        <v>280</v>
      </c>
      <c r="G540" t="s">
        <v>1450</v>
      </c>
      <c r="H540" t="s">
        <v>1451</v>
      </c>
      <c r="I540">
        <v>11525</v>
      </c>
      <c r="J540" t="s">
        <v>283</v>
      </c>
      <c r="K540" t="s">
        <v>1452</v>
      </c>
      <c r="L540" t="s">
        <v>1453</v>
      </c>
      <c r="M540">
        <v>3</v>
      </c>
      <c r="N540">
        <v>1</v>
      </c>
      <c r="O540">
        <v>538</v>
      </c>
      <c r="P540" t="s">
        <v>6957</v>
      </c>
      <c r="Q540" t="s">
        <v>6956</v>
      </c>
      <c r="R540">
        <f t="shared" si="8"/>
        <v>3</v>
      </c>
    </row>
    <row r="541" spans="1:18" x14ac:dyDescent="0.25">
      <c r="A541" s="1">
        <v>539</v>
      </c>
      <c r="B541" t="s">
        <v>1454</v>
      </c>
      <c r="C541" t="s">
        <v>1455</v>
      </c>
      <c r="D541" t="s">
        <v>13620</v>
      </c>
      <c r="E541">
        <v>2</v>
      </c>
      <c r="F541" t="s">
        <v>31</v>
      </c>
      <c r="G541" t="s">
        <v>1456</v>
      </c>
      <c r="H541" t="s">
        <v>1457</v>
      </c>
      <c r="I541">
        <v>19570</v>
      </c>
      <c r="J541" t="s">
        <v>34</v>
      </c>
      <c r="K541" t="s">
        <v>1458</v>
      </c>
      <c r="L541" t="s">
        <v>1459</v>
      </c>
      <c r="M541">
        <v>3</v>
      </c>
      <c r="N541">
        <v>1</v>
      </c>
      <c r="O541">
        <v>539</v>
      </c>
      <c r="P541" t="s">
        <v>6955</v>
      </c>
      <c r="Q541" t="s">
        <v>6954</v>
      </c>
      <c r="R541">
        <f t="shared" si="8"/>
        <v>2</v>
      </c>
    </row>
    <row r="542" spans="1:18" x14ac:dyDescent="0.25">
      <c r="A542" s="1">
        <v>540</v>
      </c>
      <c r="B542" t="s">
        <v>1460</v>
      </c>
      <c r="C542" t="s">
        <v>1461</v>
      </c>
      <c r="D542" t="s">
        <v>14072</v>
      </c>
      <c r="E542">
        <v>2</v>
      </c>
      <c r="F542" t="s">
        <v>99</v>
      </c>
      <c r="G542" t="s">
        <v>1462</v>
      </c>
      <c r="H542" t="s">
        <v>1463</v>
      </c>
      <c r="I542">
        <v>14569</v>
      </c>
      <c r="J542" t="s">
        <v>100</v>
      </c>
      <c r="K542" t="s">
        <v>1464</v>
      </c>
      <c r="L542" t="s">
        <v>1465</v>
      </c>
      <c r="M542">
        <v>3</v>
      </c>
      <c r="N542">
        <v>3</v>
      </c>
      <c r="O542">
        <v>540</v>
      </c>
      <c r="P542" t="s">
        <v>6953</v>
      </c>
      <c r="Q542" t="s">
        <v>6952</v>
      </c>
      <c r="R542">
        <f t="shared" si="8"/>
        <v>3</v>
      </c>
    </row>
    <row r="543" spans="1:18" x14ac:dyDescent="0.25">
      <c r="A543" s="1">
        <v>541</v>
      </c>
      <c r="B543" t="s">
        <v>1466</v>
      </c>
      <c r="C543" t="s">
        <v>1467</v>
      </c>
      <c r="D543" t="s">
        <v>13187</v>
      </c>
      <c r="E543">
        <v>2</v>
      </c>
      <c r="F543" t="s">
        <v>1206</v>
      </c>
      <c r="G543" t="s">
        <v>1468</v>
      </c>
      <c r="H543" t="s">
        <v>1469</v>
      </c>
      <c r="I543">
        <v>21770</v>
      </c>
      <c r="J543" t="s">
        <v>76</v>
      </c>
      <c r="K543" t="s">
        <v>1470</v>
      </c>
      <c r="L543" t="s">
        <v>1471</v>
      </c>
      <c r="M543">
        <v>3</v>
      </c>
      <c r="N543">
        <v>1</v>
      </c>
      <c r="O543">
        <v>541</v>
      </c>
      <c r="P543" t="s">
        <v>6951</v>
      </c>
      <c r="Q543" t="s">
        <v>6950</v>
      </c>
      <c r="R543">
        <f t="shared" si="8"/>
        <v>2</v>
      </c>
    </row>
    <row r="544" spans="1:18" x14ac:dyDescent="0.25">
      <c r="A544" s="1">
        <v>542</v>
      </c>
      <c r="B544" t="s">
        <v>1472</v>
      </c>
      <c r="C544" t="s">
        <v>1473</v>
      </c>
      <c r="D544" t="s">
        <v>13590</v>
      </c>
      <c r="E544">
        <v>2</v>
      </c>
      <c r="F544" t="s">
        <v>286</v>
      </c>
      <c r="G544" t="s">
        <v>1474</v>
      </c>
      <c r="H544" t="s">
        <v>1475</v>
      </c>
      <c r="I544">
        <v>1367</v>
      </c>
      <c r="J544" t="s">
        <v>287</v>
      </c>
      <c r="K544" t="s">
        <v>1476</v>
      </c>
      <c r="L544" t="s">
        <v>1477</v>
      </c>
      <c r="M544">
        <v>3</v>
      </c>
      <c r="N544">
        <v>1</v>
      </c>
      <c r="O544">
        <v>542</v>
      </c>
      <c r="P544" t="s">
        <v>6949</v>
      </c>
      <c r="Q544" t="s">
        <v>6948</v>
      </c>
      <c r="R544">
        <f t="shared" si="8"/>
        <v>2</v>
      </c>
    </row>
    <row r="545" spans="1:18" x14ac:dyDescent="0.25">
      <c r="A545" s="1">
        <v>543</v>
      </c>
      <c r="B545" t="s">
        <v>1484</v>
      </c>
      <c r="C545" t="s">
        <v>1485</v>
      </c>
      <c r="D545" t="s">
        <v>13188</v>
      </c>
      <c r="E545">
        <v>2</v>
      </c>
      <c r="F545" t="s">
        <v>39</v>
      </c>
      <c r="G545" t="s">
        <v>1486</v>
      </c>
      <c r="H545" t="s">
        <v>1487</v>
      </c>
      <c r="I545">
        <v>5774</v>
      </c>
      <c r="J545" t="s">
        <v>42</v>
      </c>
      <c r="K545" t="s">
        <v>1488</v>
      </c>
      <c r="L545" t="s">
        <v>1489</v>
      </c>
      <c r="M545">
        <v>3</v>
      </c>
      <c r="N545">
        <v>3</v>
      </c>
      <c r="O545">
        <v>543</v>
      </c>
      <c r="P545" t="s">
        <v>6947</v>
      </c>
      <c r="Q545" t="s">
        <v>6946</v>
      </c>
      <c r="R545">
        <f t="shared" si="8"/>
        <v>3</v>
      </c>
    </row>
    <row r="546" spans="1:18" x14ac:dyDescent="0.25">
      <c r="A546" s="1">
        <v>544</v>
      </c>
      <c r="B546" t="s">
        <v>1490</v>
      </c>
      <c r="C546" t="s">
        <v>1491</v>
      </c>
      <c r="D546" t="s">
        <v>13592</v>
      </c>
      <c r="E546">
        <v>2</v>
      </c>
      <c r="F546" t="s">
        <v>198</v>
      </c>
      <c r="G546" t="s">
        <v>1492</v>
      </c>
      <c r="H546" t="s">
        <v>1493</v>
      </c>
      <c r="I546">
        <v>98997</v>
      </c>
      <c r="J546" t="s">
        <v>199</v>
      </c>
      <c r="K546" t="s">
        <v>1494</v>
      </c>
      <c r="L546" t="s">
        <v>1495</v>
      </c>
      <c r="M546">
        <v>3</v>
      </c>
      <c r="N546">
        <v>3</v>
      </c>
      <c r="O546">
        <v>544</v>
      </c>
      <c r="P546" t="s">
        <v>6945</v>
      </c>
      <c r="Q546" t="s">
        <v>6944</v>
      </c>
      <c r="R546">
        <f t="shared" si="8"/>
        <v>3</v>
      </c>
    </row>
    <row r="547" spans="1:18" x14ac:dyDescent="0.25">
      <c r="A547" s="1">
        <v>545</v>
      </c>
      <c r="B547" t="s">
        <v>1530</v>
      </c>
      <c r="C547" t="s">
        <v>1531</v>
      </c>
      <c r="D547" t="s">
        <v>13856</v>
      </c>
      <c r="E547">
        <v>2</v>
      </c>
      <c r="F547" t="s">
        <v>286</v>
      </c>
      <c r="G547" t="s">
        <v>1532</v>
      </c>
      <c r="H547" t="s">
        <v>1533</v>
      </c>
      <c r="I547">
        <v>2435</v>
      </c>
      <c r="J547" t="s">
        <v>287</v>
      </c>
      <c r="K547" t="s">
        <v>1534</v>
      </c>
      <c r="L547" t="s">
        <v>1535</v>
      </c>
      <c r="M547">
        <v>3</v>
      </c>
      <c r="N547">
        <v>1</v>
      </c>
      <c r="O547">
        <v>545</v>
      </c>
      <c r="P547" t="s">
        <v>6943</v>
      </c>
      <c r="Q547" t="s">
        <v>6942</v>
      </c>
      <c r="R547">
        <f t="shared" si="8"/>
        <v>1</v>
      </c>
    </row>
    <row r="548" spans="1:18" x14ac:dyDescent="0.25">
      <c r="A548" s="1">
        <v>546</v>
      </c>
      <c r="B548" t="s">
        <v>1542</v>
      </c>
      <c r="C548" t="s">
        <v>1543</v>
      </c>
      <c r="D548" t="s">
        <v>13355</v>
      </c>
      <c r="E548">
        <v>2</v>
      </c>
      <c r="F548" t="s">
        <v>117</v>
      </c>
      <c r="G548" t="s">
        <v>1544</v>
      </c>
      <c r="H548" t="s">
        <v>1545</v>
      </c>
      <c r="I548">
        <v>5341</v>
      </c>
      <c r="J548" t="s">
        <v>120</v>
      </c>
      <c r="K548" t="s">
        <v>1546</v>
      </c>
      <c r="L548" t="s">
        <v>1547</v>
      </c>
      <c r="M548">
        <v>3</v>
      </c>
      <c r="N548">
        <v>3</v>
      </c>
      <c r="O548">
        <v>546</v>
      </c>
      <c r="P548" t="s">
        <v>6941</v>
      </c>
      <c r="Q548" t="s">
        <v>6940</v>
      </c>
      <c r="R548">
        <f t="shared" si="8"/>
        <v>1</v>
      </c>
    </row>
    <row r="549" spans="1:18" x14ac:dyDescent="0.25">
      <c r="A549" s="1">
        <v>547</v>
      </c>
      <c r="B549" t="s">
        <v>1578</v>
      </c>
      <c r="C549" t="s">
        <v>1579</v>
      </c>
      <c r="D549" t="s">
        <v>13622</v>
      </c>
      <c r="E549">
        <v>2</v>
      </c>
      <c r="F549" t="s">
        <v>15</v>
      </c>
      <c r="G549" t="s">
        <v>1580</v>
      </c>
      <c r="H549" t="s">
        <v>1581</v>
      </c>
      <c r="I549">
        <v>2287</v>
      </c>
      <c r="J549" t="s">
        <v>18</v>
      </c>
      <c r="K549" t="s">
        <v>1582</v>
      </c>
      <c r="L549" t="s">
        <v>1583</v>
      </c>
      <c r="M549">
        <v>3</v>
      </c>
      <c r="N549">
        <v>1</v>
      </c>
      <c r="O549">
        <v>547</v>
      </c>
      <c r="P549" t="s">
        <v>6939</v>
      </c>
      <c r="Q549" t="s">
        <v>6938</v>
      </c>
      <c r="R549">
        <f t="shared" si="8"/>
        <v>2</v>
      </c>
    </row>
    <row r="550" spans="1:18" x14ac:dyDescent="0.25">
      <c r="A550" s="1">
        <v>548</v>
      </c>
      <c r="B550" t="s">
        <v>1618</v>
      </c>
      <c r="C550" t="s">
        <v>1619</v>
      </c>
      <c r="D550" t="s">
        <v>13594</v>
      </c>
      <c r="E550">
        <v>2</v>
      </c>
      <c r="F550" t="s">
        <v>1620</v>
      </c>
      <c r="G550" t="s">
        <v>1621</v>
      </c>
      <c r="H550" t="s">
        <v>1622</v>
      </c>
      <c r="I550">
        <v>3070</v>
      </c>
      <c r="J550" t="s">
        <v>18</v>
      </c>
      <c r="K550" t="s">
        <v>1623</v>
      </c>
      <c r="L550" t="s">
        <v>1624</v>
      </c>
      <c r="M550">
        <v>3</v>
      </c>
      <c r="N550">
        <v>3</v>
      </c>
      <c r="O550">
        <v>548</v>
      </c>
      <c r="P550" t="s">
        <v>6937</v>
      </c>
      <c r="Q550" t="s">
        <v>6936</v>
      </c>
      <c r="R550">
        <f t="shared" si="8"/>
        <v>3</v>
      </c>
    </row>
    <row r="551" spans="1:18" x14ac:dyDescent="0.25">
      <c r="A551" s="1">
        <v>549</v>
      </c>
      <c r="B551" t="s">
        <v>1635</v>
      </c>
      <c r="C551" t="s">
        <v>1636</v>
      </c>
      <c r="D551" t="s">
        <v>13595</v>
      </c>
      <c r="E551">
        <v>2</v>
      </c>
      <c r="F551" t="s">
        <v>15</v>
      </c>
      <c r="G551" t="s">
        <v>1637</v>
      </c>
      <c r="H551" t="s">
        <v>1638</v>
      </c>
      <c r="I551">
        <v>7589</v>
      </c>
      <c r="J551" t="s">
        <v>18</v>
      </c>
      <c r="K551" t="s">
        <v>1639</v>
      </c>
      <c r="L551" t="s">
        <v>1640</v>
      </c>
      <c r="M551">
        <v>3</v>
      </c>
      <c r="N551">
        <v>5</v>
      </c>
      <c r="O551">
        <v>549</v>
      </c>
      <c r="P551" t="s">
        <v>6935</v>
      </c>
      <c r="Q551" t="s">
        <v>6934</v>
      </c>
      <c r="R551">
        <f t="shared" si="8"/>
        <v>3</v>
      </c>
    </row>
    <row r="552" spans="1:18" x14ac:dyDescent="0.25">
      <c r="A552" s="1">
        <v>550</v>
      </c>
      <c r="B552" t="s">
        <v>1693</v>
      </c>
      <c r="C552" t="s">
        <v>1694</v>
      </c>
      <c r="D552" t="s">
        <v>14037</v>
      </c>
      <c r="E552">
        <v>2</v>
      </c>
      <c r="F552" t="s">
        <v>15</v>
      </c>
      <c r="G552" t="s">
        <v>1695</v>
      </c>
      <c r="H552" t="s">
        <v>1696</v>
      </c>
      <c r="I552">
        <v>733</v>
      </c>
      <c r="J552" t="s">
        <v>18</v>
      </c>
      <c r="K552" t="s">
        <v>1697</v>
      </c>
      <c r="L552" t="s">
        <v>1698</v>
      </c>
      <c r="M552">
        <v>3</v>
      </c>
      <c r="N552">
        <v>3</v>
      </c>
      <c r="O552">
        <v>550</v>
      </c>
      <c r="P552" t="s">
        <v>6933</v>
      </c>
      <c r="Q552" t="s">
        <v>6932</v>
      </c>
      <c r="R552">
        <f t="shared" si="8"/>
        <v>3</v>
      </c>
    </row>
    <row r="553" spans="1:18" x14ac:dyDescent="0.25">
      <c r="A553" s="1">
        <v>551</v>
      </c>
      <c r="B553" t="s">
        <v>1699</v>
      </c>
      <c r="C553" t="s">
        <v>1700</v>
      </c>
      <c r="D553" t="s">
        <v>14064</v>
      </c>
      <c r="E553">
        <v>2</v>
      </c>
      <c r="F553" t="s">
        <v>187</v>
      </c>
      <c r="G553" t="s">
        <v>1701</v>
      </c>
      <c r="H553" t="s">
        <v>1702</v>
      </c>
      <c r="I553">
        <v>12730</v>
      </c>
      <c r="J553" t="s">
        <v>161</v>
      </c>
      <c r="K553" t="s">
        <v>1703</v>
      </c>
      <c r="L553" t="s">
        <v>1704</v>
      </c>
      <c r="M553">
        <v>3</v>
      </c>
      <c r="N553">
        <v>3</v>
      </c>
      <c r="O553">
        <v>551</v>
      </c>
      <c r="P553" t="s">
        <v>6931</v>
      </c>
      <c r="Q553" t="s">
        <v>6930</v>
      </c>
      <c r="R553">
        <f t="shared" si="8"/>
        <v>5</v>
      </c>
    </row>
    <row r="554" spans="1:18" x14ac:dyDescent="0.25">
      <c r="A554" s="1">
        <v>552</v>
      </c>
      <c r="B554" t="s">
        <v>1717</v>
      </c>
      <c r="C554" t="s">
        <v>1718</v>
      </c>
      <c r="D554" t="s">
        <v>13596</v>
      </c>
      <c r="E554">
        <v>2</v>
      </c>
      <c r="F554" t="s">
        <v>198</v>
      </c>
      <c r="G554" t="s">
        <v>1719</v>
      </c>
      <c r="H554" t="s">
        <v>1720</v>
      </c>
      <c r="I554">
        <v>5098</v>
      </c>
      <c r="J554" t="s">
        <v>199</v>
      </c>
      <c r="K554" t="s">
        <v>1721</v>
      </c>
      <c r="L554" t="s">
        <v>1722</v>
      </c>
      <c r="M554">
        <v>3</v>
      </c>
      <c r="N554">
        <v>0</v>
      </c>
      <c r="O554">
        <v>552</v>
      </c>
      <c r="P554" t="s">
        <v>6929</v>
      </c>
      <c r="Q554" t="s">
        <v>6928</v>
      </c>
      <c r="R554">
        <f t="shared" si="8"/>
        <v>3</v>
      </c>
    </row>
    <row r="555" spans="1:18" x14ac:dyDescent="0.25">
      <c r="A555" s="1">
        <v>553</v>
      </c>
      <c r="B555" t="s">
        <v>1763</v>
      </c>
      <c r="C555" t="s">
        <v>1764</v>
      </c>
      <c r="D555" t="s">
        <v>13917</v>
      </c>
      <c r="E555">
        <v>2</v>
      </c>
      <c r="F555" t="s">
        <v>286</v>
      </c>
      <c r="G555" t="s">
        <v>1765</v>
      </c>
      <c r="H555" t="s">
        <v>1766</v>
      </c>
      <c r="I555">
        <v>49046</v>
      </c>
      <c r="J555" t="s">
        <v>287</v>
      </c>
      <c r="K555" t="s">
        <v>1767</v>
      </c>
      <c r="L555" t="s">
        <v>1768</v>
      </c>
      <c r="M555">
        <v>3</v>
      </c>
      <c r="N555">
        <v>1</v>
      </c>
      <c r="O555">
        <v>553</v>
      </c>
      <c r="P555" t="s">
        <v>6927</v>
      </c>
      <c r="Q555" t="s">
        <v>6926</v>
      </c>
      <c r="R555">
        <f t="shared" si="8"/>
        <v>3</v>
      </c>
    </row>
    <row r="556" spans="1:18" x14ac:dyDescent="0.25">
      <c r="A556" s="1">
        <v>554</v>
      </c>
      <c r="B556" t="s">
        <v>1781</v>
      </c>
      <c r="C556" t="s">
        <v>1782</v>
      </c>
      <c r="D556" t="s">
        <v>13597</v>
      </c>
      <c r="E556">
        <v>2</v>
      </c>
      <c r="F556" t="s">
        <v>187</v>
      </c>
      <c r="G556" t="s">
        <v>1783</v>
      </c>
      <c r="H556" t="s">
        <v>1784</v>
      </c>
      <c r="I556">
        <v>4315</v>
      </c>
      <c r="J556" t="s">
        <v>161</v>
      </c>
      <c r="K556" t="s">
        <v>1785</v>
      </c>
      <c r="L556" t="s">
        <v>1786</v>
      </c>
      <c r="M556">
        <v>3</v>
      </c>
      <c r="N556">
        <v>3</v>
      </c>
      <c r="O556">
        <v>554</v>
      </c>
      <c r="P556" t="s">
        <v>6925</v>
      </c>
      <c r="Q556" t="s">
        <v>6924</v>
      </c>
      <c r="R556">
        <f t="shared" si="8"/>
        <v>3</v>
      </c>
    </row>
    <row r="557" spans="1:18" x14ac:dyDescent="0.25">
      <c r="A557" s="1">
        <v>555</v>
      </c>
      <c r="B557" t="s">
        <v>1787</v>
      </c>
      <c r="C557" t="s">
        <v>1788</v>
      </c>
      <c r="D557" t="s">
        <v>13918</v>
      </c>
      <c r="E557">
        <v>2</v>
      </c>
      <c r="F557" t="s">
        <v>39</v>
      </c>
      <c r="G557" t="s">
        <v>1789</v>
      </c>
      <c r="H557" t="s">
        <v>1790</v>
      </c>
      <c r="I557">
        <v>1969</v>
      </c>
      <c r="J557" t="s">
        <v>42</v>
      </c>
      <c r="K557" t="s">
        <v>1791</v>
      </c>
      <c r="L557" t="s">
        <v>1792</v>
      </c>
      <c r="M557">
        <v>3</v>
      </c>
      <c r="N557">
        <v>0</v>
      </c>
      <c r="O557">
        <v>555</v>
      </c>
      <c r="P557" t="s">
        <v>6923</v>
      </c>
      <c r="Q557" t="s">
        <v>6922</v>
      </c>
      <c r="R557">
        <f t="shared" si="8"/>
        <v>3</v>
      </c>
    </row>
    <row r="558" spans="1:18" x14ac:dyDescent="0.25">
      <c r="A558" s="1">
        <v>556</v>
      </c>
      <c r="B558" t="s">
        <v>1842</v>
      </c>
      <c r="C558" t="s">
        <v>1843</v>
      </c>
      <c r="D558" t="s">
        <v>13358</v>
      </c>
      <c r="E558">
        <v>2</v>
      </c>
      <c r="F558" t="s">
        <v>39</v>
      </c>
      <c r="G558" t="s">
        <v>1844</v>
      </c>
      <c r="H558" t="s">
        <v>1845</v>
      </c>
      <c r="I558">
        <v>2416</v>
      </c>
      <c r="J558" t="s">
        <v>42</v>
      </c>
      <c r="K558" t="s">
        <v>1846</v>
      </c>
      <c r="L558" t="s">
        <v>1847</v>
      </c>
      <c r="M558">
        <v>3</v>
      </c>
      <c r="N558">
        <v>3</v>
      </c>
      <c r="O558">
        <v>556</v>
      </c>
      <c r="P558" t="s">
        <v>6921</v>
      </c>
      <c r="Q558" t="s">
        <v>6920</v>
      </c>
      <c r="R558">
        <f t="shared" si="8"/>
        <v>1</v>
      </c>
    </row>
    <row r="559" spans="1:18" x14ac:dyDescent="0.25">
      <c r="A559" s="1">
        <v>557</v>
      </c>
      <c r="B559" t="s">
        <v>1848</v>
      </c>
      <c r="C559" t="s">
        <v>1849</v>
      </c>
      <c r="D559" t="s">
        <v>13177</v>
      </c>
      <c r="E559">
        <v>2</v>
      </c>
      <c r="F559" t="s">
        <v>39</v>
      </c>
      <c r="G559" t="s">
        <v>1850</v>
      </c>
      <c r="H559" t="s">
        <v>1851</v>
      </c>
      <c r="I559">
        <v>40191</v>
      </c>
      <c r="J559" t="s">
        <v>42</v>
      </c>
      <c r="K559" t="s">
        <v>1852</v>
      </c>
      <c r="L559" t="s">
        <v>1853</v>
      </c>
      <c r="M559">
        <v>3</v>
      </c>
      <c r="N559">
        <v>3</v>
      </c>
      <c r="O559">
        <v>557</v>
      </c>
      <c r="P559" t="s">
        <v>6919</v>
      </c>
      <c r="Q559" t="s">
        <v>6918</v>
      </c>
      <c r="R559">
        <f t="shared" si="8"/>
        <v>3</v>
      </c>
    </row>
    <row r="560" spans="1:18" x14ac:dyDescent="0.25">
      <c r="A560" s="1">
        <v>558</v>
      </c>
      <c r="B560" t="s">
        <v>1888</v>
      </c>
      <c r="C560" t="s">
        <v>1889</v>
      </c>
      <c r="D560" t="s">
        <v>13361</v>
      </c>
      <c r="E560">
        <v>2</v>
      </c>
      <c r="F560" t="s">
        <v>39</v>
      </c>
      <c r="G560" t="s">
        <v>1890</v>
      </c>
      <c r="H560" t="s">
        <v>1891</v>
      </c>
      <c r="I560">
        <v>998</v>
      </c>
      <c r="J560" t="s">
        <v>42</v>
      </c>
      <c r="K560" t="s">
        <v>1892</v>
      </c>
      <c r="L560" t="s">
        <v>1893</v>
      </c>
      <c r="M560">
        <v>3</v>
      </c>
      <c r="N560">
        <v>1</v>
      </c>
      <c r="O560">
        <v>558</v>
      </c>
      <c r="P560" t="s">
        <v>6917</v>
      </c>
      <c r="Q560" t="s">
        <v>6916</v>
      </c>
      <c r="R560">
        <f t="shared" si="8"/>
        <v>1</v>
      </c>
    </row>
    <row r="561" spans="1:18" x14ac:dyDescent="0.25">
      <c r="A561" s="1">
        <v>559</v>
      </c>
      <c r="B561" t="s">
        <v>1900</v>
      </c>
      <c r="C561" t="s">
        <v>1901</v>
      </c>
      <c r="D561" t="s">
        <v>13623</v>
      </c>
      <c r="E561">
        <v>2</v>
      </c>
      <c r="F561" t="s">
        <v>15</v>
      </c>
      <c r="G561" t="s">
        <v>1902</v>
      </c>
      <c r="H561" t="s">
        <v>1903</v>
      </c>
      <c r="I561">
        <v>10543</v>
      </c>
      <c r="J561" t="s">
        <v>18</v>
      </c>
      <c r="K561" t="s">
        <v>1904</v>
      </c>
      <c r="L561" t="s">
        <v>1905</v>
      </c>
      <c r="M561">
        <v>3</v>
      </c>
      <c r="N561">
        <v>3</v>
      </c>
      <c r="O561">
        <v>559</v>
      </c>
      <c r="P561" t="s">
        <v>6915</v>
      </c>
      <c r="Q561" t="s">
        <v>6914</v>
      </c>
      <c r="R561">
        <f t="shared" si="8"/>
        <v>2</v>
      </c>
    </row>
    <row r="562" spans="1:18" x14ac:dyDescent="0.25">
      <c r="A562" s="1">
        <v>560</v>
      </c>
      <c r="B562" t="s">
        <v>1912</v>
      </c>
      <c r="C562" t="s">
        <v>1913</v>
      </c>
      <c r="D562" t="s">
        <v>13624</v>
      </c>
      <c r="E562">
        <v>2</v>
      </c>
      <c r="F562" t="s">
        <v>286</v>
      </c>
      <c r="G562" t="s">
        <v>1914</v>
      </c>
      <c r="H562" t="s">
        <v>1915</v>
      </c>
      <c r="I562">
        <v>4462</v>
      </c>
      <c r="J562" t="s">
        <v>287</v>
      </c>
      <c r="K562" t="s">
        <v>1916</v>
      </c>
      <c r="L562" t="s">
        <v>1917</v>
      </c>
      <c r="M562">
        <v>3</v>
      </c>
      <c r="N562">
        <v>1</v>
      </c>
      <c r="O562">
        <v>560</v>
      </c>
      <c r="P562" t="s">
        <v>6913</v>
      </c>
      <c r="Q562" t="s">
        <v>6912</v>
      </c>
      <c r="R562">
        <f t="shared" si="8"/>
        <v>2</v>
      </c>
    </row>
    <row r="563" spans="1:18" x14ac:dyDescent="0.25">
      <c r="A563" s="1">
        <v>561</v>
      </c>
      <c r="B563" t="s">
        <v>1960</v>
      </c>
      <c r="C563" t="s">
        <v>1961</v>
      </c>
      <c r="D563" t="s">
        <v>13919</v>
      </c>
      <c r="E563">
        <v>2</v>
      </c>
      <c r="F563" t="s">
        <v>39</v>
      </c>
      <c r="G563" t="s">
        <v>1962</v>
      </c>
      <c r="H563" t="s">
        <v>1963</v>
      </c>
      <c r="I563">
        <v>8407</v>
      </c>
      <c r="J563" t="s">
        <v>42</v>
      </c>
      <c r="K563" t="s">
        <v>1964</v>
      </c>
      <c r="L563" t="s">
        <v>1965</v>
      </c>
      <c r="M563">
        <v>3</v>
      </c>
      <c r="N563">
        <v>3</v>
      </c>
      <c r="O563">
        <v>561</v>
      </c>
      <c r="P563" t="s">
        <v>6911</v>
      </c>
      <c r="Q563" t="s">
        <v>6910</v>
      </c>
      <c r="R563">
        <f t="shared" si="8"/>
        <v>3</v>
      </c>
    </row>
    <row r="564" spans="1:18" x14ac:dyDescent="0.25">
      <c r="A564" s="1">
        <v>562</v>
      </c>
      <c r="B564" t="s">
        <v>1973</v>
      </c>
      <c r="C564" t="s">
        <v>1974</v>
      </c>
      <c r="D564" t="s">
        <v>13626</v>
      </c>
      <c r="E564">
        <v>2</v>
      </c>
      <c r="F564" t="s">
        <v>39</v>
      </c>
      <c r="G564" t="s">
        <v>1975</v>
      </c>
      <c r="H564" t="s">
        <v>1976</v>
      </c>
      <c r="I564">
        <v>1117</v>
      </c>
      <c r="J564" t="s">
        <v>42</v>
      </c>
      <c r="K564" t="s">
        <v>1977</v>
      </c>
      <c r="L564" t="s">
        <v>1978</v>
      </c>
      <c r="M564">
        <v>3</v>
      </c>
      <c r="N564">
        <v>3</v>
      </c>
      <c r="O564">
        <v>562</v>
      </c>
      <c r="P564" t="s">
        <v>6909</v>
      </c>
      <c r="Q564" t="s">
        <v>6908</v>
      </c>
      <c r="R564">
        <f t="shared" si="8"/>
        <v>2</v>
      </c>
    </row>
    <row r="565" spans="1:18" x14ac:dyDescent="0.25">
      <c r="A565" s="1">
        <v>563</v>
      </c>
      <c r="B565" t="s">
        <v>990</v>
      </c>
      <c r="C565" t="s">
        <v>1991</v>
      </c>
      <c r="D565" t="s">
        <v>13600</v>
      </c>
      <c r="E565">
        <v>2</v>
      </c>
      <c r="F565" t="s">
        <v>1992</v>
      </c>
      <c r="G565" t="s">
        <v>1993</v>
      </c>
      <c r="H565" t="s">
        <v>993</v>
      </c>
      <c r="I565">
        <v>3912</v>
      </c>
      <c r="J565" t="s">
        <v>120</v>
      </c>
      <c r="K565" t="s">
        <v>1994</v>
      </c>
      <c r="L565" t="s">
        <v>1995</v>
      </c>
      <c r="M565">
        <v>3</v>
      </c>
      <c r="N565">
        <v>1</v>
      </c>
      <c r="O565">
        <v>563</v>
      </c>
      <c r="P565" t="s">
        <v>6907</v>
      </c>
      <c r="Q565" t="s">
        <v>6906</v>
      </c>
      <c r="R565">
        <f t="shared" si="8"/>
        <v>2</v>
      </c>
    </row>
    <row r="566" spans="1:18" x14ac:dyDescent="0.25">
      <c r="A566" s="1">
        <v>564</v>
      </c>
      <c r="B566" t="s">
        <v>1996</v>
      </c>
      <c r="C566" t="s">
        <v>1997</v>
      </c>
      <c r="D566" t="s">
        <v>13601</v>
      </c>
      <c r="E566">
        <v>2</v>
      </c>
      <c r="F566" t="s">
        <v>348</v>
      </c>
      <c r="G566" t="s">
        <v>1998</v>
      </c>
      <c r="H566" t="s">
        <v>1999</v>
      </c>
      <c r="I566">
        <v>9106</v>
      </c>
      <c r="J566" t="s">
        <v>351</v>
      </c>
      <c r="K566" t="s">
        <v>2000</v>
      </c>
      <c r="L566" t="s">
        <v>2001</v>
      </c>
      <c r="M566">
        <v>3</v>
      </c>
      <c r="N566">
        <v>3</v>
      </c>
      <c r="O566">
        <v>564</v>
      </c>
      <c r="P566" t="s">
        <v>6905</v>
      </c>
      <c r="Q566" t="s">
        <v>6904</v>
      </c>
      <c r="R566">
        <f t="shared" si="8"/>
        <v>3</v>
      </c>
    </row>
    <row r="567" spans="1:18" x14ac:dyDescent="0.25">
      <c r="A567" s="1">
        <v>565</v>
      </c>
      <c r="B567" t="s">
        <v>2014</v>
      </c>
      <c r="C567" t="s">
        <v>2015</v>
      </c>
      <c r="D567" t="s">
        <v>13627</v>
      </c>
      <c r="E567">
        <v>2</v>
      </c>
      <c r="F567" t="s">
        <v>280</v>
      </c>
      <c r="G567" t="s">
        <v>2016</v>
      </c>
      <c r="H567" t="s">
        <v>2017</v>
      </c>
      <c r="I567">
        <v>11258</v>
      </c>
      <c r="J567" t="s">
        <v>283</v>
      </c>
      <c r="K567" t="s">
        <v>2018</v>
      </c>
      <c r="L567" t="s">
        <v>2019</v>
      </c>
      <c r="M567">
        <v>3</v>
      </c>
      <c r="N567">
        <v>3</v>
      </c>
      <c r="O567">
        <v>565</v>
      </c>
      <c r="P567" t="s">
        <v>6903</v>
      </c>
      <c r="Q567" t="s">
        <v>6902</v>
      </c>
      <c r="R567">
        <f t="shared" si="8"/>
        <v>2</v>
      </c>
    </row>
    <row r="568" spans="1:18" x14ac:dyDescent="0.25">
      <c r="A568" s="1">
        <v>566</v>
      </c>
      <c r="B568" t="s">
        <v>2020</v>
      </c>
      <c r="C568" t="s">
        <v>2021</v>
      </c>
      <c r="D568" t="s">
        <v>13181</v>
      </c>
      <c r="E568">
        <v>2</v>
      </c>
      <c r="F568" t="s">
        <v>117</v>
      </c>
      <c r="G568" t="s">
        <v>2022</v>
      </c>
      <c r="H568" t="s">
        <v>2023</v>
      </c>
      <c r="I568">
        <v>2510</v>
      </c>
      <c r="J568" t="s">
        <v>120</v>
      </c>
      <c r="K568" t="s">
        <v>2024</v>
      </c>
      <c r="L568" t="s">
        <v>2025</v>
      </c>
      <c r="M568">
        <v>3</v>
      </c>
      <c r="N568">
        <v>1</v>
      </c>
      <c r="O568">
        <v>566</v>
      </c>
      <c r="P568" t="s">
        <v>6901</v>
      </c>
      <c r="Q568" t="s">
        <v>6900</v>
      </c>
      <c r="R568">
        <f t="shared" si="8"/>
        <v>3</v>
      </c>
    </row>
    <row r="569" spans="1:18" x14ac:dyDescent="0.25">
      <c r="A569" s="1">
        <v>567</v>
      </c>
      <c r="B569" t="s">
        <v>2032</v>
      </c>
      <c r="C569" t="s">
        <v>2033</v>
      </c>
      <c r="D569" t="s">
        <v>13189</v>
      </c>
      <c r="E569">
        <v>2</v>
      </c>
      <c r="F569" t="s">
        <v>73</v>
      </c>
      <c r="G569" t="s">
        <v>2034</v>
      </c>
      <c r="H569" t="s">
        <v>2035</v>
      </c>
      <c r="I569">
        <v>3301</v>
      </c>
      <c r="J569" t="s">
        <v>76</v>
      </c>
      <c r="K569" t="s">
        <v>2036</v>
      </c>
      <c r="L569" t="s">
        <v>2037</v>
      </c>
      <c r="M569">
        <v>3</v>
      </c>
      <c r="N569">
        <v>3</v>
      </c>
      <c r="O569">
        <v>567</v>
      </c>
      <c r="P569" t="s">
        <v>6899</v>
      </c>
      <c r="Q569" t="s">
        <v>6898</v>
      </c>
      <c r="R569">
        <f t="shared" si="8"/>
        <v>2</v>
      </c>
    </row>
    <row r="570" spans="1:18" x14ac:dyDescent="0.25">
      <c r="A570" s="1">
        <v>568</v>
      </c>
      <c r="B570" t="s">
        <v>2044</v>
      </c>
      <c r="C570" t="s">
        <v>2045</v>
      </c>
      <c r="D570" t="s">
        <v>13603</v>
      </c>
      <c r="E570">
        <v>2</v>
      </c>
      <c r="F570" t="s">
        <v>187</v>
      </c>
      <c r="G570" t="s">
        <v>2046</v>
      </c>
      <c r="H570" t="s">
        <v>2047</v>
      </c>
      <c r="I570">
        <v>3747</v>
      </c>
      <c r="J570" t="s">
        <v>161</v>
      </c>
      <c r="K570" t="s">
        <v>2048</v>
      </c>
      <c r="L570" t="s">
        <v>2049</v>
      </c>
      <c r="M570">
        <v>3</v>
      </c>
      <c r="N570">
        <v>3</v>
      </c>
      <c r="O570">
        <v>568</v>
      </c>
      <c r="P570" t="s">
        <v>6897</v>
      </c>
      <c r="Q570" t="s">
        <v>6896</v>
      </c>
      <c r="R570">
        <f t="shared" si="8"/>
        <v>3</v>
      </c>
    </row>
    <row r="571" spans="1:18" x14ac:dyDescent="0.25">
      <c r="A571" s="1">
        <v>569</v>
      </c>
      <c r="B571" t="s">
        <v>2068</v>
      </c>
      <c r="C571" t="s">
        <v>2069</v>
      </c>
      <c r="D571" t="s">
        <v>13604</v>
      </c>
      <c r="E571">
        <v>2</v>
      </c>
      <c r="F571" t="s">
        <v>198</v>
      </c>
      <c r="G571" t="s">
        <v>2070</v>
      </c>
      <c r="H571" t="s">
        <v>2071</v>
      </c>
      <c r="I571">
        <v>1325</v>
      </c>
      <c r="J571" t="s">
        <v>199</v>
      </c>
      <c r="K571" t="s">
        <v>2072</v>
      </c>
      <c r="L571" t="s">
        <v>2073</v>
      </c>
      <c r="M571">
        <v>3</v>
      </c>
      <c r="N571">
        <v>3</v>
      </c>
      <c r="O571">
        <v>569</v>
      </c>
      <c r="P571" t="s">
        <v>6895</v>
      </c>
      <c r="Q571" t="s">
        <v>6894</v>
      </c>
      <c r="R571">
        <f t="shared" si="8"/>
        <v>3</v>
      </c>
    </row>
    <row r="572" spans="1:18" x14ac:dyDescent="0.25">
      <c r="A572" s="1">
        <v>570</v>
      </c>
      <c r="B572" t="s">
        <v>2080</v>
      </c>
      <c r="C572" t="s">
        <v>2081</v>
      </c>
      <c r="D572" t="s">
        <v>13190</v>
      </c>
      <c r="E572">
        <v>2</v>
      </c>
      <c r="F572" t="s">
        <v>648</v>
      </c>
      <c r="G572" t="s">
        <v>2082</v>
      </c>
      <c r="H572" t="s">
        <v>2083</v>
      </c>
      <c r="I572">
        <v>19193</v>
      </c>
      <c r="J572" t="s">
        <v>603</v>
      </c>
      <c r="K572" t="s">
        <v>2084</v>
      </c>
      <c r="L572" t="s">
        <v>2085</v>
      </c>
      <c r="M572">
        <v>3</v>
      </c>
      <c r="N572">
        <v>1</v>
      </c>
      <c r="O572">
        <v>570</v>
      </c>
      <c r="P572" t="s">
        <v>6893</v>
      </c>
      <c r="Q572" t="s">
        <v>6892</v>
      </c>
      <c r="R572">
        <f t="shared" si="8"/>
        <v>2</v>
      </c>
    </row>
    <row r="573" spans="1:18" x14ac:dyDescent="0.25">
      <c r="A573" s="1">
        <v>571</v>
      </c>
      <c r="B573" t="s">
        <v>2092</v>
      </c>
      <c r="C573" t="s">
        <v>2093</v>
      </c>
      <c r="D573" t="s">
        <v>13191</v>
      </c>
      <c r="E573">
        <v>2</v>
      </c>
      <c r="F573" t="s">
        <v>187</v>
      </c>
      <c r="G573" t="s">
        <v>2094</v>
      </c>
      <c r="H573" t="s">
        <v>2095</v>
      </c>
      <c r="I573">
        <v>7270</v>
      </c>
      <c r="J573" t="s">
        <v>161</v>
      </c>
      <c r="K573" t="s">
        <v>2096</v>
      </c>
      <c r="L573" t="s">
        <v>2097</v>
      </c>
      <c r="M573">
        <v>3</v>
      </c>
      <c r="N573">
        <v>6</v>
      </c>
      <c r="O573">
        <v>571</v>
      </c>
      <c r="P573" t="s">
        <v>6891</v>
      </c>
      <c r="Q573" t="s">
        <v>6890</v>
      </c>
      <c r="R573">
        <f t="shared" si="8"/>
        <v>2</v>
      </c>
    </row>
    <row r="574" spans="1:18" x14ac:dyDescent="0.25">
      <c r="A574" s="1">
        <v>572</v>
      </c>
      <c r="B574" t="s">
        <v>2098</v>
      </c>
      <c r="C574" t="s">
        <v>2099</v>
      </c>
      <c r="D574" t="s">
        <v>13606</v>
      </c>
      <c r="E574">
        <v>2</v>
      </c>
      <c r="F574" t="s">
        <v>187</v>
      </c>
      <c r="G574" t="s">
        <v>2100</v>
      </c>
      <c r="H574" t="s">
        <v>2101</v>
      </c>
      <c r="I574">
        <v>67498</v>
      </c>
      <c r="J574" t="s">
        <v>161</v>
      </c>
      <c r="K574" t="s">
        <v>2102</v>
      </c>
      <c r="L574" t="s">
        <v>2103</v>
      </c>
      <c r="M574">
        <v>3</v>
      </c>
      <c r="N574">
        <v>3</v>
      </c>
      <c r="O574">
        <v>572</v>
      </c>
      <c r="P574" t="s">
        <v>6889</v>
      </c>
      <c r="Q574" t="s">
        <v>6888</v>
      </c>
      <c r="R574">
        <f t="shared" si="8"/>
        <v>3</v>
      </c>
    </row>
    <row r="575" spans="1:18" x14ac:dyDescent="0.25">
      <c r="A575" s="1">
        <v>573</v>
      </c>
      <c r="B575" t="s">
        <v>2108</v>
      </c>
      <c r="C575" t="s">
        <v>2109</v>
      </c>
      <c r="D575" t="s">
        <v>14074</v>
      </c>
      <c r="E575">
        <v>2</v>
      </c>
      <c r="F575" t="s">
        <v>198</v>
      </c>
      <c r="G575" t="s">
        <v>2110</v>
      </c>
      <c r="H575" t="s">
        <v>2111</v>
      </c>
      <c r="I575">
        <v>7651</v>
      </c>
      <c r="J575" t="s">
        <v>199</v>
      </c>
      <c r="K575" t="s">
        <v>2112</v>
      </c>
      <c r="L575" t="s">
        <v>2113</v>
      </c>
      <c r="M575">
        <v>3</v>
      </c>
      <c r="N575">
        <v>3</v>
      </c>
      <c r="O575">
        <v>573</v>
      </c>
      <c r="P575" t="s">
        <v>6887</v>
      </c>
      <c r="Q575" t="s">
        <v>6886</v>
      </c>
      <c r="R575">
        <f t="shared" si="8"/>
        <v>3</v>
      </c>
    </row>
    <row r="576" spans="1:18" x14ac:dyDescent="0.25">
      <c r="A576" s="1">
        <v>574</v>
      </c>
      <c r="B576" t="s">
        <v>2126</v>
      </c>
      <c r="C576" t="s">
        <v>2127</v>
      </c>
      <c r="D576" t="s">
        <v>14038</v>
      </c>
      <c r="E576">
        <v>2</v>
      </c>
      <c r="F576" t="s">
        <v>15</v>
      </c>
      <c r="G576" t="s">
        <v>2128</v>
      </c>
      <c r="H576" t="s">
        <v>2129</v>
      </c>
      <c r="I576">
        <v>51403</v>
      </c>
      <c r="J576" t="s">
        <v>18</v>
      </c>
      <c r="K576" t="s">
        <v>2130</v>
      </c>
      <c r="L576" t="s">
        <v>2131</v>
      </c>
      <c r="M576">
        <v>3</v>
      </c>
      <c r="N576">
        <v>2</v>
      </c>
      <c r="O576">
        <v>574</v>
      </c>
      <c r="P576" t="s">
        <v>6885</v>
      </c>
      <c r="Q576" t="s">
        <v>6884</v>
      </c>
      <c r="R576">
        <f t="shared" si="8"/>
        <v>2</v>
      </c>
    </row>
    <row r="577" spans="1:18" x14ac:dyDescent="0.25">
      <c r="A577" s="1">
        <v>575</v>
      </c>
      <c r="B577" t="s">
        <v>2138</v>
      </c>
      <c r="C577" t="s">
        <v>2139</v>
      </c>
      <c r="D577" t="s">
        <v>13631</v>
      </c>
      <c r="E577">
        <v>3</v>
      </c>
      <c r="F577" t="s">
        <v>117</v>
      </c>
      <c r="G577" t="s">
        <v>2140</v>
      </c>
      <c r="H577" t="s">
        <v>2141</v>
      </c>
      <c r="I577">
        <v>1800</v>
      </c>
      <c r="J577" t="s">
        <v>120</v>
      </c>
      <c r="K577" t="s">
        <v>2142</v>
      </c>
      <c r="L577" t="s">
        <v>2143</v>
      </c>
      <c r="M577">
        <v>3</v>
      </c>
      <c r="N577">
        <v>3</v>
      </c>
      <c r="O577">
        <v>575</v>
      </c>
      <c r="P577" t="s">
        <v>6883</v>
      </c>
      <c r="Q577" t="s">
        <v>6882</v>
      </c>
      <c r="R577">
        <f t="shared" si="8"/>
        <v>2</v>
      </c>
    </row>
    <row r="578" spans="1:18" x14ac:dyDescent="0.25">
      <c r="A578" s="1">
        <v>576</v>
      </c>
      <c r="B578" t="s">
        <v>2174</v>
      </c>
      <c r="C578" t="s">
        <v>2175</v>
      </c>
      <c r="D578" t="s">
        <v>13632</v>
      </c>
      <c r="E578">
        <v>3</v>
      </c>
      <c r="F578" t="s">
        <v>15</v>
      </c>
      <c r="G578" t="s">
        <v>2176</v>
      </c>
      <c r="H578" t="s">
        <v>2177</v>
      </c>
      <c r="I578">
        <v>3094</v>
      </c>
      <c r="J578" t="s">
        <v>18</v>
      </c>
      <c r="K578" t="s">
        <v>2178</v>
      </c>
      <c r="L578" t="s">
        <v>2179</v>
      </c>
      <c r="M578">
        <v>3</v>
      </c>
      <c r="N578">
        <v>1</v>
      </c>
      <c r="O578">
        <v>576</v>
      </c>
      <c r="P578" t="s">
        <v>6881</v>
      </c>
      <c r="Q578" t="s">
        <v>6880</v>
      </c>
      <c r="R578">
        <f t="shared" si="8"/>
        <v>2</v>
      </c>
    </row>
    <row r="579" spans="1:18" x14ac:dyDescent="0.25">
      <c r="A579" s="1">
        <v>577</v>
      </c>
      <c r="B579" t="s">
        <v>2228</v>
      </c>
      <c r="C579" t="s">
        <v>2229</v>
      </c>
      <c r="D579" t="s">
        <v>13633</v>
      </c>
      <c r="E579">
        <v>3</v>
      </c>
      <c r="F579" t="s">
        <v>648</v>
      </c>
      <c r="G579" t="s">
        <v>2230</v>
      </c>
      <c r="H579" t="s">
        <v>2231</v>
      </c>
      <c r="I579">
        <v>18699</v>
      </c>
      <c r="J579" t="s">
        <v>603</v>
      </c>
      <c r="K579" t="s">
        <v>2232</v>
      </c>
      <c r="L579" t="s">
        <v>2233</v>
      </c>
      <c r="M579">
        <v>3</v>
      </c>
      <c r="N579">
        <v>1</v>
      </c>
      <c r="O579">
        <v>577</v>
      </c>
      <c r="P579" t="s">
        <v>6879</v>
      </c>
      <c r="Q579" t="s">
        <v>6878</v>
      </c>
      <c r="R579">
        <f t="shared" ref="R579:R642" si="9">LEN(Q579)-LEN(SUBSTITUTE(Q579,"{",""))</f>
        <v>2</v>
      </c>
    </row>
    <row r="580" spans="1:18" x14ac:dyDescent="0.25">
      <c r="A580" s="1">
        <v>578</v>
      </c>
      <c r="B580" t="s">
        <v>2252</v>
      </c>
      <c r="C580" t="s">
        <v>2253</v>
      </c>
      <c r="D580" t="s">
        <v>13996</v>
      </c>
      <c r="E580">
        <v>3</v>
      </c>
      <c r="F580" t="s">
        <v>321</v>
      </c>
      <c r="G580" t="s">
        <v>2254</v>
      </c>
      <c r="H580" t="s">
        <v>2255</v>
      </c>
      <c r="I580">
        <v>3948</v>
      </c>
      <c r="J580" t="s">
        <v>324</v>
      </c>
      <c r="K580" t="s">
        <v>2256</v>
      </c>
      <c r="L580" t="s">
        <v>2257</v>
      </c>
      <c r="M580">
        <v>3</v>
      </c>
      <c r="N580">
        <v>3</v>
      </c>
      <c r="O580">
        <v>578</v>
      </c>
      <c r="P580" t="s">
        <v>6877</v>
      </c>
      <c r="Q580" t="s">
        <v>6876</v>
      </c>
      <c r="R580">
        <f t="shared" si="9"/>
        <v>4</v>
      </c>
    </row>
    <row r="581" spans="1:18" x14ac:dyDescent="0.25">
      <c r="A581" s="1">
        <v>579</v>
      </c>
      <c r="B581" t="s">
        <v>2270</v>
      </c>
      <c r="C581" t="s">
        <v>2271</v>
      </c>
      <c r="D581" t="s">
        <v>13814</v>
      </c>
      <c r="E581">
        <v>3</v>
      </c>
      <c r="F581" t="s">
        <v>15</v>
      </c>
      <c r="G581" t="s">
        <v>2272</v>
      </c>
      <c r="H581" t="s">
        <v>2273</v>
      </c>
      <c r="I581">
        <v>32510</v>
      </c>
      <c r="J581" t="s">
        <v>18</v>
      </c>
      <c r="K581" t="s">
        <v>2274</v>
      </c>
      <c r="L581" t="s">
        <v>2275</v>
      </c>
      <c r="M581">
        <v>3</v>
      </c>
      <c r="N581">
        <v>1</v>
      </c>
      <c r="O581">
        <v>579</v>
      </c>
      <c r="P581" t="s">
        <v>6875</v>
      </c>
      <c r="Q581" t="s">
        <v>6874</v>
      </c>
      <c r="R581">
        <f t="shared" si="9"/>
        <v>4</v>
      </c>
    </row>
    <row r="582" spans="1:18" x14ac:dyDescent="0.25">
      <c r="A582" s="1">
        <v>580</v>
      </c>
      <c r="B582" t="s">
        <v>2368</v>
      </c>
      <c r="C582" t="s">
        <v>2369</v>
      </c>
      <c r="D582" t="s">
        <v>13634</v>
      </c>
      <c r="E582">
        <v>3</v>
      </c>
      <c r="F582" t="s">
        <v>73</v>
      </c>
      <c r="G582" t="s">
        <v>2370</v>
      </c>
      <c r="H582" t="s">
        <v>2371</v>
      </c>
      <c r="I582">
        <v>4782</v>
      </c>
      <c r="J582" t="s">
        <v>76</v>
      </c>
      <c r="K582" t="s">
        <v>2372</v>
      </c>
      <c r="L582" t="s">
        <v>2373</v>
      </c>
      <c r="M582">
        <v>3</v>
      </c>
      <c r="N582">
        <v>3</v>
      </c>
      <c r="O582">
        <v>580</v>
      </c>
      <c r="P582" t="s">
        <v>6873</v>
      </c>
      <c r="Q582" t="s">
        <v>6872</v>
      </c>
      <c r="R582">
        <f t="shared" si="9"/>
        <v>2</v>
      </c>
    </row>
    <row r="583" spans="1:18" x14ac:dyDescent="0.25">
      <c r="A583" s="1">
        <v>581</v>
      </c>
      <c r="B583" t="s">
        <v>2404</v>
      </c>
      <c r="C583" t="s">
        <v>2405</v>
      </c>
      <c r="D583" t="s">
        <v>13612</v>
      </c>
      <c r="E583">
        <v>3</v>
      </c>
      <c r="F583" t="s">
        <v>286</v>
      </c>
      <c r="G583" t="s">
        <v>2406</v>
      </c>
      <c r="H583" t="s">
        <v>2407</v>
      </c>
      <c r="I583">
        <v>12331</v>
      </c>
      <c r="J583" t="s">
        <v>287</v>
      </c>
      <c r="K583" t="s">
        <v>2408</v>
      </c>
      <c r="L583" t="s">
        <v>2409</v>
      </c>
      <c r="M583">
        <v>3</v>
      </c>
      <c r="N583">
        <v>3</v>
      </c>
      <c r="O583">
        <v>581</v>
      </c>
      <c r="P583" t="s">
        <v>6871</v>
      </c>
      <c r="Q583" t="s">
        <v>6870</v>
      </c>
      <c r="R583">
        <f t="shared" si="9"/>
        <v>3</v>
      </c>
    </row>
    <row r="584" spans="1:18" x14ac:dyDescent="0.25">
      <c r="A584" s="1">
        <v>582</v>
      </c>
      <c r="B584" t="s">
        <v>2444</v>
      </c>
      <c r="C584" t="s">
        <v>2445</v>
      </c>
      <c r="D584" t="s">
        <v>13613</v>
      </c>
      <c r="E584">
        <v>3</v>
      </c>
      <c r="F584" t="s">
        <v>39</v>
      </c>
      <c r="G584" t="s">
        <v>2446</v>
      </c>
      <c r="H584" t="s">
        <v>2447</v>
      </c>
      <c r="I584">
        <v>128595</v>
      </c>
      <c r="J584" t="s">
        <v>42</v>
      </c>
      <c r="K584" t="s">
        <v>2448</v>
      </c>
      <c r="L584" t="s">
        <v>2449</v>
      </c>
      <c r="M584">
        <v>3</v>
      </c>
      <c r="N584">
        <v>3</v>
      </c>
      <c r="O584">
        <v>582</v>
      </c>
      <c r="P584" t="s">
        <v>6869</v>
      </c>
      <c r="Q584" t="s">
        <v>6868</v>
      </c>
      <c r="R584">
        <f t="shared" si="9"/>
        <v>3</v>
      </c>
    </row>
    <row r="585" spans="1:18" x14ac:dyDescent="0.25">
      <c r="A585" s="1">
        <v>583</v>
      </c>
      <c r="B585" t="s">
        <v>2450</v>
      </c>
      <c r="C585" t="s">
        <v>2451</v>
      </c>
      <c r="D585" t="s">
        <v>13614</v>
      </c>
      <c r="E585">
        <v>3</v>
      </c>
      <c r="F585" t="s">
        <v>15</v>
      </c>
      <c r="G585" t="s">
        <v>2452</v>
      </c>
      <c r="H585" t="s">
        <v>2453</v>
      </c>
      <c r="I585">
        <v>822</v>
      </c>
      <c r="J585" t="s">
        <v>18</v>
      </c>
      <c r="K585" t="s">
        <v>2454</v>
      </c>
      <c r="L585" t="s">
        <v>2455</v>
      </c>
      <c r="M585">
        <v>3</v>
      </c>
      <c r="N585">
        <v>1</v>
      </c>
      <c r="O585">
        <v>583</v>
      </c>
      <c r="P585" t="s">
        <v>6867</v>
      </c>
      <c r="Q585" t="s">
        <v>6866</v>
      </c>
      <c r="R585">
        <f t="shared" si="9"/>
        <v>3</v>
      </c>
    </row>
    <row r="586" spans="1:18" x14ac:dyDescent="0.25">
      <c r="A586" s="1">
        <v>584</v>
      </c>
      <c r="B586" t="s">
        <v>2462</v>
      </c>
      <c r="C586" t="s">
        <v>2463</v>
      </c>
      <c r="D586" t="s">
        <v>13920</v>
      </c>
      <c r="E586">
        <v>3</v>
      </c>
      <c r="F586" t="s">
        <v>1187</v>
      </c>
      <c r="G586" t="s">
        <v>2464</v>
      </c>
      <c r="H586" t="s">
        <v>2465</v>
      </c>
      <c r="I586">
        <v>3384</v>
      </c>
      <c r="J586" t="s">
        <v>169</v>
      </c>
      <c r="K586" t="s">
        <v>2466</v>
      </c>
      <c r="L586" t="s">
        <v>2467</v>
      </c>
      <c r="M586">
        <v>3</v>
      </c>
      <c r="N586">
        <v>3</v>
      </c>
      <c r="O586">
        <v>584</v>
      </c>
      <c r="P586" t="s">
        <v>6865</v>
      </c>
      <c r="Q586" t="s">
        <v>6864</v>
      </c>
      <c r="R586">
        <f t="shared" si="9"/>
        <v>3</v>
      </c>
    </row>
    <row r="587" spans="1:18" x14ac:dyDescent="0.25">
      <c r="A587" s="1">
        <v>585</v>
      </c>
      <c r="B587" t="s">
        <v>2498</v>
      </c>
      <c r="C587" t="s">
        <v>2499</v>
      </c>
      <c r="D587" t="s">
        <v>13615</v>
      </c>
      <c r="E587">
        <v>3</v>
      </c>
      <c r="F587" t="s">
        <v>286</v>
      </c>
      <c r="G587" t="s">
        <v>2500</v>
      </c>
      <c r="H587" t="s">
        <v>2501</v>
      </c>
      <c r="I587">
        <v>6613</v>
      </c>
      <c r="J587" t="s">
        <v>287</v>
      </c>
      <c r="K587" t="s">
        <v>2502</v>
      </c>
      <c r="L587" t="s">
        <v>2503</v>
      </c>
      <c r="M587">
        <v>3</v>
      </c>
      <c r="N587">
        <v>1</v>
      </c>
      <c r="O587">
        <v>585</v>
      </c>
      <c r="P587" t="s">
        <v>6863</v>
      </c>
      <c r="Q587" t="s">
        <v>6862</v>
      </c>
      <c r="R587">
        <f t="shared" si="9"/>
        <v>3</v>
      </c>
    </row>
    <row r="588" spans="1:18" x14ac:dyDescent="0.25">
      <c r="A588" s="1">
        <v>586</v>
      </c>
      <c r="B588" t="s">
        <v>2504</v>
      </c>
      <c r="C588" t="s">
        <v>2505</v>
      </c>
      <c r="D588" t="s">
        <v>13636</v>
      </c>
      <c r="E588">
        <v>3</v>
      </c>
      <c r="F588" t="s">
        <v>490</v>
      </c>
      <c r="G588" t="s">
        <v>2506</v>
      </c>
      <c r="H588" t="s">
        <v>2507</v>
      </c>
      <c r="I588">
        <v>9787</v>
      </c>
      <c r="J588" t="s">
        <v>473</v>
      </c>
      <c r="K588" t="s">
        <v>2508</v>
      </c>
      <c r="L588" t="s">
        <v>2509</v>
      </c>
      <c r="M588">
        <v>3</v>
      </c>
      <c r="N588">
        <v>1</v>
      </c>
      <c r="O588">
        <v>586</v>
      </c>
      <c r="P588" t="s">
        <v>6861</v>
      </c>
      <c r="Q588" t="s">
        <v>6860</v>
      </c>
      <c r="R588">
        <f t="shared" si="9"/>
        <v>2</v>
      </c>
    </row>
    <row r="589" spans="1:18" x14ac:dyDescent="0.25">
      <c r="A589" s="1">
        <v>587</v>
      </c>
      <c r="B589" t="s">
        <v>2516</v>
      </c>
      <c r="C589" t="s">
        <v>2517</v>
      </c>
      <c r="D589" t="s">
        <v>13192</v>
      </c>
      <c r="E589">
        <v>3</v>
      </c>
      <c r="F589" t="s">
        <v>286</v>
      </c>
      <c r="G589" t="s">
        <v>2518</v>
      </c>
      <c r="H589" t="s">
        <v>2519</v>
      </c>
      <c r="I589">
        <v>72452</v>
      </c>
      <c r="J589" t="s">
        <v>287</v>
      </c>
      <c r="K589" t="s">
        <v>2520</v>
      </c>
      <c r="L589" t="s">
        <v>2521</v>
      </c>
      <c r="M589">
        <v>3</v>
      </c>
      <c r="N589">
        <v>1</v>
      </c>
      <c r="O589">
        <v>587</v>
      </c>
      <c r="P589" t="s">
        <v>6859</v>
      </c>
      <c r="Q589" t="s">
        <v>6858</v>
      </c>
      <c r="R589">
        <f t="shared" si="9"/>
        <v>2</v>
      </c>
    </row>
    <row r="590" spans="1:18" x14ac:dyDescent="0.25">
      <c r="A590" s="1">
        <v>588</v>
      </c>
      <c r="B590" t="s">
        <v>2546</v>
      </c>
      <c r="C590" t="s">
        <v>2547</v>
      </c>
      <c r="D590" t="s">
        <v>13193</v>
      </c>
      <c r="E590">
        <v>3</v>
      </c>
      <c r="F590" t="s">
        <v>15</v>
      </c>
      <c r="G590" t="s">
        <v>2548</v>
      </c>
      <c r="H590" t="s">
        <v>2549</v>
      </c>
      <c r="I590">
        <v>17524</v>
      </c>
      <c r="J590" t="s">
        <v>18</v>
      </c>
      <c r="K590" t="s">
        <v>2550</v>
      </c>
      <c r="L590" t="s">
        <v>2551</v>
      </c>
      <c r="M590">
        <v>3</v>
      </c>
      <c r="N590">
        <v>1</v>
      </c>
      <c r="O590">
        <v>588</v>
      </c>
      <c r="P590" t="s">
        <v>6857</v>
      </c>
      <c r="Q590" t="s">
        <v>6856</v>
      </c>
      <c r="R590">
        <f t="shared" si="9"/>
        <v>2</v>
      </c>
    </row>
    <row r="591" spans="1:18" x14ac:dyDescent="0.25">
      <c r="A591" s="1">
        <v>589</v>
      </c>
      <c r="B591" t="s">
        <v>2552</v>
      </c>
      <c r="C591" t="s">
        <v>2553</v>
      </c>
      <c r="D591" t="s">
        <v>13194</v>
      </c>
      <c r="E591">
        <v>3</v>
      </c>
      <c r="F591" t="s">
        <v>117</v>
      </c>
      <c r="G591" t="s">
        <v>2554</v>
      </c>
      <c r="H591" t="s">
        <v>2555</v>
      </c>
      <c r="I591">
        <v>8410</v>
      </c>
      <c r="J591" t="s">
        <v>120</v>
      </c>
      <c r="K591" t="s">
        <v>2556</v>
      </c>
      <c r="L591" t="s">
        <v>2557</v>
      </c>
      <c r="M591">
        <v>3</v>
      </c>
      <c r="N591">
        <v>1</v>
      </c>
      <c r="O591">
        <v>589</v>
      </c>
      <c r="P591" t="s">
        <v>6855</v>
      </c>
      <c r="Q591" t="s">
        <v>6854</v>
      </c>
      <c r="R591">
        <f t="shared" si="9"/>
        <v>2</v>
      </c>
    </row>
    <row r="592" spans="1:18" x14ac:dyDescent="0.25">
      <c r="A592" s="1">
        <v>590</v>
      </c>
      <c r="B592" t="s">
        <v>2582</v>
      </c>
      <c r="C592" t="s">
        <v>2583</v>
      </c>
      <c r="D592" t="s">
        <v>13645</v>
      </c>
      <c r="E592">
        <v>3</v>
      </c>
      <c r="F592" t="s">
        <v>31</v>
      </c>
      <c r="G592" t="s">
        <v>2584</v>
      </c>
      <c r="H592" t="s">
        <v>2585</v>
      </c>
      <c r="I592">
        <v>1048</v>
      </c>
      <c r="J592" t="s">
        <v>34</v>
      </c>
      <c r="K592" t="s">
        <v>2586</v>
      </c>
      <c r="L592" t="s">
        <v>2587</v>
      </c>
      <c r="M592">
        <v>3</v>
      </c>
      <c r="N592">
        <v>1</v>
      </c>
      <c r="O592">
        <v>590</v>
      </c>
      <c r="P592" t="s">
        <v>6853</v>
      </c>
      <c r="Q592" t="s">
        <v>6852</v>
      </c>
      <c r="R592">
        <f t="shared" si="9"/>
        <v>2</v>
      </c>
    </row>
    <row r="593" spans="1:18" x14ac:dyDescent="0.25">
      <c r="A593" s="1">
        <v>591</v>
      </c>
      <c r="B593" t="s">
        <v>900</v>
      </c>
      <c r="C593" t="s">
        <v>2594</v>
      </c>
      <c r="D593" t="s">
        <v>13099</v>
      </c>
      <c r="E593">
        <v>3</v>
      </c>
      <c r="F593" t="s">
        <v>117</v>
      </c>
      <c r="G593" t="s">
        <v>2595</v>
      </c>
      <c r="H593" t="s">
        <v>903</v>
      </c>
      <c r="I593">
        <v>327</v>
      </c>
      <c r="J593" t="s">
        <v>120</v>
      </c>
      <c r="K593" t="s">
        <v>2596</v>
      </c>
      <c r="L593" t="s">
        <v>2597</v>
      </c>
      <c r="M593">
        <v>3</v>
      </c>
      <c r="N593">
        <v>1</v>
      </c>
      <c r="O593">
        <v>591</v>
      </c>
      <c r="P593" t="s">
        <v>6851</v>
      </c>
      <c r="Q593" t="s">
        <v>6850</v>
      </c>
      <c r="R593">
        <f t="shared" si="9"/>
        <v>2</v>
      </c>
    </row>
    <row r="594" spans="1:18" x14ac:dyDescent="0.25">
      <c r="A594" s="1">
        <v>592</v>
      </c>
      <c r="B594" t="s">
        <v>2634</v>
      </c>
      <c r="C594" t="s">
        <v>2635</v>
      </c>
      <c r="D594" t="s">
        <v>13646</v>
      </c>
      <c r="E594">
        <v>3</v>
      </c>
      <c r="F594" t="s">
        <v>117</v>
      </c>
      <c r="G594" t="s">
        <v>2636</v>
      </c>
      <c r="H594" t="s">
        <v>2637</v>
      </c>
      <c r="I594">
        <v>8922</v>
      </c>
      <c r="J594" t="s">
        <v>120</v>
      </c>
      <c r="K594" t="s">
        <v>2638</v>
      </c>
      <c r="L594" t="s">
        <v>2639</v>
      </c>
      <c r="M594">
        <v>3</v>
      </c>
      <c r="N594">
        <v>1</v>
      </c>
      <c r="O594">
        <v>592</v>
      </c>
      <c r="P594" t="s">
        <v>6849</v>
      </c>
      <c r="Q594" t="s">
        <v>6848</v>
      </c>
      <c r="R594">
        <f t="shared" si="9"/>
        <v>2</v>
      </c>
    </row>
    <row r="595" spans="1:18" x14ac:dyDescent="0.25">
      <c r="A595" s="1">
        <v>593</v>
      </c>
      <c r="B595" t="s">
        <v>2652</v>
      </c>
      <c r="C595" t="s">
        <v>2653</v>
      </c>
      <c r="D595" t="s">
        <v>13647</v>
      </c>
      <c r="E595">
        <v>3</v>
      </c>
      <c r="F595" t="s">
        <v>214</v>
      </c>
      <c r="G595" t="s">
        <v>2654</v>
      </c>
      <c r="H595" t="s">
        <v>2655</v>
      </c>
      <c r="I595">
        <v>75369</v>
      </c>
      <c r="J595" t="s">
        <v>217</v>
      </c>
      <c r="K595" t="s">
        <v>2656</v>
      </c>
      <c r="L595" t="s">
        <v>2657</v>
      </c>
      <c r="M595">
        <v>3</v>
      </c>
      <c r="N595">
        <v>1</v>
      </c>
      <c r="O595">
        <v>593</v>
      </c>
      <c r="P595" t="s">
        <v>6847</v>
      </c>
      <c r="Q595" t="s">
        <v>6846</v>
      </c>
      <c r="R595">
        <f t="shared" si="9"/>
        <v>2</v>
      </c>
    </row>
    <row r="596" spans="1:18" x14ac:dyDescent="0.25">
      <c r="A596" s="1">
        <v>594</v>
      </c>
      <c r="B596" t="s">
        <v>2700</v>
      </c>
      <c r="C596" t="s">
        <v>2701</v>
      </c>
      <c r="D596" t="s">
        <v>13921</v>
      </c>
      <c r="E596">
        <v>3</v>
      </c>
      <c r="F596" t="s">
        <v>99</v>
      </c>
      <c r="G596" t="s">
        <v>2702</v>
      </c>
      <c r="H596" t="s">
        <v>2703</v>
      </c>
      <c r="I596">
        <v>40600</v>
      </c>
      <c r="J596" t="s">
        <v>100</v>
      </c>
      <c r="K596" t="s">
        <v>2704</v>
      </c>
      <c r="L596" t="s">
        <v>2705</v>
      </c>
      <c r="M596">
        <v>3</v>
      </c>
      <c r="N596">
        <v>1</v>
      </c>
      <c r="O596">
        <v>594</v>
      </c>
      <c r="P596" t="s">
        <v>6845</v>
      </c>
      <c r="Q596" t="s">
        <v>6844</v>
      </c>
      <c r="R596">
        <f t="shared" si="9"/>
        <v>3</v>
      </c>
    </row>
    <row r="597" spans="1:18" x14ac:dyDescent="0.25">
      <c r="A597" s="1">
        <v>595</v>
      </c>
      <c r="B597" t="s">
        <v>2736</v>
      </c>
      <c r="C597" t="s">
        <v>2737</v>
      </c>
      <c r="D597" t="s">
        <v>13621</v>
      </c>
      <c r="E597">
        <v>3</v>
      </c>
      <c r="F597" t="s">
        <v>39</v>
      </c>
      <c r="G597" t="s">
        <v>2738</v>
      </c>
      <c r="H597" t="s">
        <v>2739</v>
      </c>
      <c r="I597">
        <v>27336</v>
      </c>
      <c r="J597" t="s">
        <v>42</v>
      </c>
      <c r="K597" t="s">
        <v>2740</v>
      </c>
      <c r="L597" t="s">
        <v>2741</v>
      </c>
      <c r="M597">
        <v>3</v>
      </c>
      <c r="N597">
        <v>3</v>
      </c>
      <c r="O597">
        <v>595</v>
      </c>
      <c r="P597" t="s">
        <v>6843</v>
      </c>
      <c r="Q597" t="s">
        <v>6842</v>
      </c>
      <c r="R597">
        <f t="shared" si="9"/>
        <v>3</v>
      </c>
    </row>
    <row r="598" spans="1:18" x14ac:dyDescent="0.25">
      <c r="A598" s="1">
        <v>596</v>
      </c>
      <c r="B598" t="s">
        <v>2742</v>
      </c>
      <c r="C598" t="s">
        <v>2743</v>
      </c>
      <c r="D598" t="s">
        <v>13649</v>
      </c>
      <c r="E598">
        <v>3</v>
      </c>
      <c r="F598" t="s">
        <v>286</v>
      </c>
      <c r="G598" t="s">
        <v>2744</v>
      </c>
      <c r="H598" t="s">
        <v>2745</v>
      </c>
      <c r="I598">
        <v>6217</v>
      </c>
      <c r="J598" t="s">
        <v>287</v>
      </c>
      <c r="K598" t="s">
        <v>2746</v>
      </c>
      <c r="L598" t="s">
        <v>2747</v>
      </c>
      <c r="M598">
        <v>3</v>
      </c>
      <c r="N598">
        <v>1</v>
      </c>
      <c r="O598">
        <v>596</v>
      </c>
      <c r="P598" t="s">
        <v>6841</v>
      </c>
      <c r="Q598" t="s">
        <v>6840</v>
      </c>
      <c r="R598">
        <f t="shared" si="9"/>
        <v>2</v>
      </c>
    </row>
    <row r="599" spans="1:18" x14ac:dyDescent="0.25">
      <c r="A599" s="1">
        <v>597</v>
      </c>
      <c r="B599" t="s">
        <v>2754</v>
      </c>
      <c r="C599" t="s">
        <v>2755</v>
      </c>
      <c r="D599" t="s">
        <v>13651</v>
      </c>
      <c r="E599">
        <v>3</v>
      </c>
      <c r="F599" t="s">
        <v>117</v>
      </c>
      <c r="G599" t="s">
        <v>2756</v>
      </c>
      <c r="H599" t="s">
        <v>2757</v>
      </c>
      <c r="I599">
        <v>25601</v>
      </c>
      <c r="J599" t="s">
        <v>120</v>
      </c>
      <c r="K599" t="s">
        <v>2758</v>
      </c>
      <c r="L599" t="s">
        <v>2759</v>
      </c>
      <c r="M599">
        <v>3</v>
      </c>
      <c r="N599">
        <v>1</v>
      </c>
      <c r="O599">
        <v>597</v>
      </c>
      <c r="P599" t="s">
        <v>6839</v>
      </c>
      <c r="Q599" t="s">
        <v>6838</v>
      </c>
      <c r="R599">
        <f t="shared" si="9"/>
        <v>2</v>
      </c>
    </row>
    <row r="600" spans="1:18" x14ac:dyDescent="0.25">
      <c r="A600" s="1">
        <v>598</v>
      </c>
      <c r="B600" t="s">
        <v>2772</v>
      </c>
      <c r="C600" t="s">
        <v>2773</v>
      </c>
      <c r="D600" t="s">
        <v>13195</v>
      </c>
      <c r="E600">
        <v>3</v>
      </c>
      <c r="F600" t="s">
        <v>73</v>
      </c>
      <c r="G600" t="s">
        <v>2774</v>
      </c>
      <c r="H600" t="s">
        <v>2775</v>
      </c>
      <c r="I600">
        <v>8957</v>
      </c>
      <c r="J600" t="s">
        <v>76</v>
      </c>
      <c r="K600" t="s">
        <v>2776</v>
      </c>
      <c r="L600" t="s">
        <v>2777</v>
      </c>
      <c r="M600">
        <v>3</v>
      </c>
      <c r="N600">
        <v>1</v>
      </c>
      <c r="O600">
        <v>598</v>
      </c>
      <c r="P600" t="s">
        <v>6837</v>
      </c>
      <c r="Q600" t="s">
        <v>6836</v>
      </c>
      <c r="R600">
        <f t="shared" si="9"/>
        <v>2</v>
      </c>
    </row>
    <row r="601" spans="1:18" x14ac:dyDescent="0.25">
      <c r="A601" s="1">
        <v>599</v>
      </c>
      <c r="B601" t="s">
        <v>2796</v>
      </c>
      <c r="C601" t="s">
        <v>2797</v>
      </c>
      <c r="D601" t="s">
        <v>13653</v>
      </c>
      <c r="E601">
        <v>3</v>
      </c>
      <c r="F601" t="s">
        <v>31</v>
      </c>
      <c r="G601" t="s">
        <v>2798</v>
      </c>
      <c r="H601" t="s">
        <v>2799</v>
      </c>
      <c r="I601">
        <v>1186</v>
      </c>
      <c r="J601" t="s">
        <v>34</v>
      </c>
      <c r="K601" t="s">
        <v>2800</v>
      </c>
      <c r="L601" t="s">
        <v>2801</v>
      </c>
      <c r="M601">
        <v>3</v>
      </c>
      <c r="N601">
        <v>3</v>
      </c>
      <c r="O601">
        <v>599</v>
      </c>
      <c r="P601" t="s">
        <v>6835</v>
      </c>
      <c r="Q601" t="s">
        <v>6834</v>
      </c>
      <c r="R601">
        <f t="shared" si="9"/>
        <v>2</v>
      </c>
    </row>
    <row r="602" spans="1:18" x14ac:dyDescent="0.25">
      <c r="A602" s="1">
        <v>600</v>
      </c>
      <c r="B602" t="s">
        <v>2802</v>
      </c>
      <c r="C602" t="s">
        <v>2803</v>
      </c>
      <c r="D602" t="s">
        <v>13625</v>
      </c>
      <c r="E602">
        <v>3</v>
      </c>
      <c r="F602" t="s">
        <v>31</v>
      </c>
      <c r="G602" t="s">
        <v>2804</v>
      </c>
      <c r="H602" t="s">
        <v>2805</v>
      </c>
      <c r="I602">
        <v>1708</v>
      </c>
      <c r="J602" t="s">
        <v>34</v>
      </c>
      <c r="K602" t="s">
        <v>2806</v>
      </c>
      <c r="L602" t="s">
        <v>2807</v>
      </c>
      <c r="M602">
        <v>3</v>
      </c>
      <c r="N602">
        <v>1</v>
      </c>
      <c r="O602">
        <v>600</v>
      </c>
      <c r="P602" t="s">
        <v>6833</v>
      </c>
      <c r="Q602" t="s">
        <v>6832</v>
      </c>
      <c r="R602">
        <f t="shared" si="9"/>
        <v>3</v>
      </c>
    </row>
    <row r="603" spans="1:18" x14ac:dyDescent="0.25">
      <c r="A603" s="1">
        <v>601</v>
      </c>
      <c r="B603" t="s">
        <v>2820</v>
      </c>
      <c r="C603" t="s">
        <v>2821</v>
      </c>
      <c r="D603" t="s">
        <v>13926</v>
      </c>
      <c r="E603">
        <v>3</v>
      </c>
      <c r="F603" t="s">
        <v>39</v>
      </c>
      <c r="G603" t="s">
        <v>2822</v>
      </c>
      <c r="H603" t="s">
        <v>2823</v>
      </c>
      <c r="I603">
        <v>42771</v>
      </c>
      <c r="J603" t="s">
        <v>42</v>
      </c>
      <c r="K603" t="s">
        <v>2824</v>
      </c>
      <c r="L603" t="s">
        <v>2825</v>
      </c>
      <c r="M603">
        <v>3</v>
      </c>
      <c r="N603">
        <v>1</v>
      </c>
      <c r="O603">
        <v>601</v>
      </c>
      <c r="P603" t="s">
        <v>6831</v>
      </c>
      <c r="Q603" t="s">
        <v>6830</v>
      </c>
      <c r="R603">
        <f t="shared" si="9"/>
        <v>2</v>
      </c>
    </row>
    <row r="604" spans="1:18" x14ac:dyDescent="0.25">
      <c r="A604" s="1">
        <v>602</v>
      </c>
      <c r="B604" t="s">
        <v>2826</v>
      </c>
      <c r="C604" t="s">
        <v>2827</v>
      </c>
      <c r="D604" t="s">
        <v>14084</v>
      </c>
      <c r="E604">
        <v>3</v>
      </c>
      <c r="F604" t="s">
        <v>187</v>
      </c>
      <c r="G604" t="s">
        <v>2828</v>
      </c>
      <c r="H604" t="s">
        <v>2829</v>
      </c>
      <c r="I604">
        <v>216</v>
      </c>
      <c r="J604" t="s">
        <v>161</v>
      </c>
      <c r="K604" t="s">
        <v>2830</v>
      </c>
      <c r="L604" t="s">
        <v>2831</v>
      </c>
      <c r="M604">
        <v>3</v>
      </c>
      <c r="N604">
        <v>1</v>
      </c>
      <c r="O604">
        <v>602</v>
      </c>
      <c r="P604" t="s">
        <v>6829</v>
      </c>
      <c r="Q604" t="s">
        <v>6828</v>
      </c>
      <c r="R604">
        <f t="shared" si="9"/>
        <v>5</v>
      </c>
    </row>
    <row r="605" spans="1:18" x14ac:dyDescent="0.25">
      <c r="A605" s="1">
        <v>603</v>
      </c>
      <c r="B605" t="s">
        <v>2850</v>
      </c>
      <c r="C605" t="s">
        <v>2851</v>
      </c>
      <c r="D605" t="s">
        <v>13654</v>
      </c>
      <c r="E605">
        <v>3</v>
      </c>
      <c r="F605" t="s">
        <v>286</v>
      </c>
      <c r="G605" t="s">
        <v>2852</v>
      </c>
      <c r="H605" t="s">
        <v>2853</v>
      </c>
      <c r="I605">
        <v>48620</v>
      </c>
      <c r="J605" t="s">
        <v>287</v>
      </c>
      <c r="K605" t="s">
        <v>2854</v>
      </c>
      <c r="L605" t="s">
        <v>2855</v>
      </c>
      <c r="M605">
        <v>3</v>
      </c>
      <c r="N605">
        <v>3</v>
      </c>
      <c r="O605">
        <v>603</v>
      </c>
      <c r="P605" t="s">
        <v>6827</v>
      </c>
      <c r="Q605" t="s">
        <v>6826</v>
      </c>
      <c r="R605">
        <f t="shared" si="9"/>
        <v>2</v>
      </c>
    </row>
    <row r="606" spans="1:18" x14ac:dyDescent="0.25">
      <c r="A606" s="1">
        <v>604</v>
      </c>
      <c r="B606" t="s">
        <v>2868</v>
      </c>
      <c r="C606" t="s">
        <v>2869</v>
      </c>
      <c r="D606" t="s">
        <v>13100</v>
      </c>
      <c r="E606">
        <v>3</v>
      </c>
      <c r="F606" t="s">
        <v>73</v>
      </c>
      <c r="G606" t="s">
        <v>2870</v>
      </c>
      <c r="H606" t="s">
        <v>2871</v>
      </c>
      <c r="I606">
        <v>7805</v>
      </c>
      <c r="J606" t="s">
        <v>76</v>
      </c>
      <c r="K606" t="s">
        <v>2872</v>
      </c>
      <c r="L606" t="s">
        <v>2873</v>
      </c>
      <c r="M606">
        <v>3</v>
      </c>
      <c r="N606">
        <v>3</v>
      </c>
      <c r="O606">
        <v>604</v>
      </c>
      <c r="P606" t="s">
        <v>6825</v>
      </c>
      <c r="Q606" t="s">
        <v>6824</v>
      </c>
      <c r="R606">
        <f t="shared" si="9"/>
        <v>2</v>
      </c>
    </row>
    <row r="607" spans="1:18" x14ac:dyDescent="0.25">
      <c r="A607" s="1">
        <v>605</v>
      </c>
      <c r="B607" t="s">
        <v>2886</v>
      </c>
      <c r="C607" t="s">
        <v>2887</v>
      </c>
      <c r="D607" t="s">
        <v>13628</v>
      </c>
      <c r="E607">
        <v>3</v>
      </c>
      <c r="F607" t="s">
        <v>490</v>
      </c>
      <c r="G607" t="s">
        <v>2888</v>
      </c>
      <c r="H607" t="s">
        <v>2889</v>
      </c>
      <c r="I607">
        <v>58420</v>
      </c>
      <c r="J607" t="s">
        <v>473</v>
      </c>
      <c r="K607" t="s">
        <v>2890</v>
      </c>
      <c r="L607" t="s">
        <v>2891</v>
      </c>
      <c r="M607">
        <v>3</v>
      </c>
      <c r="N607">
        <v>3</v>
      </c>
      <c r="O607">
        <v>605</v>
      </c>
      <c r="P607" t="s">
        <v>6823</v>
      </c>
      <c r="Q607" t="s">
        <v>6822</v>
      </c>
      <c r="R607">
        <f t="shared" si="9"/>
        <v>3</v>
      </c>
    </row>
    <row r="608" spans="1:18" x14ac:dyDescent="0.25">
      <c r="A608" s="1">
        <v>606</v>
      </c>
      <c r="B608" t="s">
        <v>2904</v>
      </c>
      <c r="C608" t="s">
        <v>2905</v>
      </c>
      <c r="D608" t="s">
        <v>13922</v>
      </c>
      <c r="E608">
        <v>3</v>
      </c>
      <c r="F608" t="s">
        <v>158</v>
      </c>
      <c r="G608" t="s">
        <v>2906</v>
      </c>
      <c r="H608" t="s">
        <v>2907</v>
      </c>
      <c r="I608">
        <v>34711</v>
      </c>
      <c r="J608" t="s">
        <v>161</v>
      </c>
      <c r="K608" t="s">
        <v>2908</v>
      </c>
      <c r="L608" t="s">
        <v>2909</v>
      </c>
      <c r="M608">
        <v>3</v>
      </c>
      <c r="N608">
        <v>1</v>
      </c>
      <c r="O608">
        <v>606</v>
      </c>
      <c r="P608" t="s">
        <v>6821</v>
      </c>
      <c r="Q608" t="s">
        <v>6820</v>
      </c>
      <c r="R608">
        <f t="shared" si="9"/>
        <v>3</v>
      </c>
    </row>
    <row r="609" spans="1:18" x14ac:dyDescent="0.25">
      <c r="A609" s="1">
        <v>607</v>
      </c>
      <c r="B609" t="s">
        <v>2972</v>
      </c>
      <c r="C609" t="s">
        <v>2973</v>
      </c>
      <c r="D609" t="s">
        <v>14039</v>
      </c>
      <c r="E609">
        <v>3</v>
      </c>
      <c r="F609" t="s">
        <v>490</v>
      </c>
      <c r="G609" t="s">
        <v>2974</v>
      </c>
      <c r="H609" t="s">
        <v>2975</v>
      </c>
      <c r="I609">
        <v>1916</v>
      </c>
      <c r="J609" t="s">
        <v>473</v>
      </c>
      <c r="K609" t="s">
        <v>2976</v>
      </c>
      <c r="L609" t="s">
        <v>2977</v>
      </c>
      <c r="M609">
        <v>3</v>
      </c>
      <c r="N609">
        <v>1</v>
      </c>
      <c r="O609">
        <v>607</v>
      </c>
      <c r="P609" t="s">
        <v>6819</v>
      </c>
      <c r="Q609" t="s">
        <v>6818</v>
      </c>
      <c r="R609">
        <f t="shared" si="9"/>
        <v>2</v>
      </c>
    </row>
    <row r="610" spans="1:18" x14ac:dyDescent="0.25">
      <c r="A610" s="1">
        <v>608</v>
      </c>
      <c r="B610" t="s">
        <v>3007</v>
      </c>
      <c r="C610" t="s">
        <v>3008</v>
      </c>
      <c r="D610" t="s">
        <v>13629</v>
      </c>
      <c r="E610">
        <v>3</v>
      </c>
      <c r="F610" t="s">
        <v>187</v>
      </c>
      <c r="G610" t="s">
        <v>3009</v>
      </c>
      <c r="H610" t="s">
        <v>3010</v>
      </c>
      <c r="I610">
        <v>2099</v>
      </c>
      <c r="J610" t="s">
        <v>161</v>
      </c>
      <c r="K610" t="s">
        <v>3011</v>
      </c>
      <c r="L610" t="s">
        <v>3012</v>
      </c>
      <c r="M610">
        <v>3</v>
      </c>
      <c r="N610">
        <v>3</v>
      </c>
      <c r="O610">
        <v>608</v>
      </c>
      <c r="P610" t="s">
        <v>6817</v>
      </c>
      <c r="Q610" t="s">
        <v>6816</v>
      </c>
      <c r="R610">
        <f t="shared" si="9"/>
        <v>3</v>
      </c>
    </row>
    <row r="611" spans="1:18" x14ac:dyDescent="0.25">
      <c r="A611" s="1">
        <v>609</v>
      </c>
      <c r="B611" t="s">
        <v>3019</v>
      </c>
      <c r="C611" t="s">
        <v>3020</v>
      </c>
      <c r="D611" t="s">
        <v>13655</v>
      </c>
      <c r="E611">
        <v>3</v>
      </c>
      <c r="F611" t="s">
        <v>117</v>
      </c>
      <c r="G611" t="s">
        <v>3021</v>
      </c>
      <c r="H611" t="s">
        <v>3022</v>
      </c>
      <c r="I611">
        <v>2361</v>
      </c>
      <c r="J611" t="s">
        <v>120</v>
      </c>
      <c r="K611" t="s">
        <v>3023</v>
      </c>
      <c r="L611" t="s">
        <v>3024</v>
      </c>
      <c r="M611">
        <v>3</v>
      </c>
      <c r="N611">
        <v>1</v>
      </c>
      <c r="O611">
        <v>609</v>
      </c>
      <c r="P611" t="s">
        <v>6815</v>
      </c>
      <c r="Q611" t="s">
        <v>6814</v>
      </c>
      <c r="R611">
        <f t="shared" si="9"/>
        <v>2</v>
      </c>
    </row>
    <row r="612" spans="1:18" x14ac:dyDescent="0.25">
      <c r="A612" s="1">
        <v>610</v>
      </c>
      <c r="B612" t="s">
        <v>3067</v>
      </c>
      <c r="C612" t="s">
        <v>3068</v>
      </c>
      <c r="D612" t="s">
        <v>13923</v>
      </c>
      <c r="E612">
        <v>3</v>
      </c>
      <c r="F612" t="s">
        <v>73</v>
      </c>
      <c r="G612" t="s">
        <v>3069</v>
      </c>
      <c r="H612" t="s">
        <v>3070</v>
      </c>
      <c r="I612">
        <v>4371</v>
      </c>
      <c r="J612" t="s">
        <v>76</v>
      </c>
      <c r="K612" t="s">
        <v>3071</v>
      </c>
      <c r="L612" t="s">
        <v>3072</v>
      </c>
      <c r="M612">
        <v>3</v>
      </c>
      <c r="N612">
        <v>5</v>
      </c>
      <c r="O612">
        <v>610</v>
      </c>
      <c r="P612" t="s">
        <v>6813</v>
      </c>
      <c r="Q612" t="s">
        <v>6812</v>
      </c>
      <c r="R612">
        <f t="shared" si="9"/>
        <v>3</v>
      </c>
    </row>
    <row r="613" spans="1:18" x14ac:dyDescent="0.25">
      <c r="A613" s="1">
        <v>611</v>
      </c>
      <c r="B613" t="s">
        <v>3079</v>
      </c>
      <c r="C613" t="s">
        <v>3080</v>
      </c>
      <c r="D613" t="s">
        <v>13630</v>
      </c>
      <c r="E613">
        <v>3</v>
      </c>
      <c r="F613" t="s">
        <v>286</v>
      </c>
      <c r="G613" t="s">
        <v>3081</v>
      </c>
      <c r="H613" t="s">
        <v>3082</v>
      </c>
      <c r="I613">
        <v>4052</v>
      </c>
      <c r="J613" t="s">
        <v>287</v>
      </c>
      <c r="K613" t="s">
        <v>3083</v>
      </c>
      <c r="L613" t="s">
        <v>3084</v>
      </c>
      <c r="M613">
        <v>3</v>
      </c>
      <c r="N613">
        <v>0</v>
      </c>
      <c r="O613">
        <v>611</v>
      </c>
      <c r="P613" t="s">
        <v>6811</v>
      </c>
      <c r="Q613" t="s">
        <v>6810</v>
      </c>
      <c r="R613">
        <f t="shared" si="9"/>
        <v>3</v>
      </c>
    </row>
    <row r="614" spans="1:18" x14ac:dyDescent="0.25">
      <c r="A614" s="1">
        <v>612</v>
      </c>
      <c r="B614" t="s">
        <v>3091</v>
      </c>
      <c r="C614" t="s">
        <v>3092</v>
      </c>
      <c r="D614" t="s">
        <v>13657</v>
      </c>
      <c r="E614">
        <v>3</v>
      </c>
      <c r="F614" t="s">
        <v>15</v>
      </c>
      <c r="G614" t="s">
        <v>3093</v>
      </c>
      <c r="H614" t="s">
        <v>3094</v>
      </c>
      <c r="I614">
        <v>2190</v>
      </c>
      <c r="J614" t="s">
        <v>18</v>
      </c>
      <c r="K614" t="s">
        <v>3095</v>
      </c>
      <c r="L614" t="s">
        <v>3096</v>
      </c>
      <c r="M614">
        <v>3</v>
      </c>
      <c r="N614">
        <v>1</v>
      </c>
      <c r="O614">
        <v>612</v>
      </c>
      <c r="P614" t="s">
        <v>6809</v>
      </c>
      <c r="Q614" t="s">
        <v>6808</v>
      </c>
      <c r="R614">
        <f t="shared" si="9"/>
        <v>2</v>
      </c>
    </row>
    <row r="615" spans="1:18" x14ac:dyDescent="0.25">
      <c r="A615" s="1">
        <v>613</v>
      </c>
      <c r="B615" t="s">
        <v>3133</v>
      </c>
      <c r="C615" t="s">
        <v>3134</v>
      </c>
      <c r="D615" t="s">
        <v>13369</v>
      </c>
      <c r="E615">
        <v>3</v>
      </c>
      <c r="F615" t="s">
        <v>31</v>
      </c>
      <c r="G615" t="s">
        <v>3135</v>
      </c>
      <c r="H615" t="s">
        <v>3136</v>
      </c>
      <c r="I615">
        <v>1827</v>
      </c>
      <c r="J615" t="s">
        <v>34</v>
      </c>
      <c r="K615" t="s">
        <v>3137</v>
      </c>
      <c r="L615" t="s">
        <v>3138</v>
      </c>
      <c r="M615">
        <v>3</v>
      </c>
      <c r="N615">
        <v>0</v>
      </c>
      <c r="O615">
        <v>613</v>
      </c>
      <c r="P615" t="s">
        <v>6807</v>
      </c>
      <c r="Q615" t="s">
        <v>6806</v>
      </c>
      <c r="R615">
        <f t="shared" si="9"/>
        <v>1</v>
      </c>
    </row>
    <row r="616" spans="1:18" x14ac:dyDescent="0.25">
      <c r="A616" s="1">
        <v>614</v>
      </c>
      <c r="B616" t="s">
        <v>3163</v>
      </c>
      <c r="C616" t="s">
        <v>3164</v>
      </c>
      <c r="D616" t="s">
        <v>13658</v>
      </c>
      <c r="E616">
        <v>3</v>
      </c>
      <c r="F616" t="s">
        <v>187</v>
      </c>
      <c r="G616" t="s">
        <v>3165</v>
      </c>
      <c r="H616" t="s">
        <v>3166</v>
      </c>
      <c r="I616">
        <v>9208</v>
      </c>
      <c r="J616" t="s">
        <v>161</v>
      </c>
      <c r="K616" t="s">
        <v>3167</v>
      </c>
      <c r="L616" t="s">
        <v>3168</v>
      </c>
      <c r="M616">
        <v>3</v>
      </c>
      <c r="N616">
        <v>1</v>
      </c>
      <c r="O616">
        <v>614</v>
      </c>
      <c r="P616" t="s">
        <v>6805</v>
      </c>
      <c r="Q616" t="s">
        <v>6804</v>
      </c>
      <c r="R616">
        <f t="shared" si="9"/>
        <v>2</v>
      </c>
    </row>
    <row r="617" spans="1:18" x14ac:dyDescent="0.25">
      <c r="A617" s="1">
        <v>615</v>
      </c>
      <c r="B617" t="s">
        <v>53</v>
      </c>
      <c r="C617" t="s">
        <v>3175</v>
      </c>
      <c r="D617" t="s">
        <v>13997</v>
      </c>
      <c r="E617">
        <v>3</v>
      </c>
      <c r="F617" t="s">
        <v>23</v>
      </c>
      <c r="G617" t="s">
        <v>3176</v>
      </c>
      <c r="H617" t="s">
        <v>56</v>
      </c>
      <c r="I617">
        <v>416</v>
      </c>
      <c r="J617" t="s">
        <v>26</v>
      </c>
      <c r="K617" t="s">
        <v>3177</v>
      </c>
      <c r="L617" t="s">
        <v>3178</v>
      </c>
      <c r="M617">
        <v>3</v>
      </c>
      <c r="N617">
        <v>3</v>
      </c>
      <c r="O617">
        <v>615</v>
      </c>
      <c r="P617" t="s">
        <v>6803</v>
      </c>
      <c r="Q617" t="s">
        <v>6802</v>
      </c>
      <c r="R617">
        <f t="shared" si="9"/>
        <v>3</v>
      </c>
    </row>
    <row r="618" spans="1:18" x14ac:dyDescent="0.25">
      <c r="A618" s="1">
        <v>616</v>
      </c>
      <c r="B618" t="s">
        <v>3209</v>
      </c>
      <c r="C618" t="s">
        <v>3210</v>
      </c>
      <c r="D618" t="s">
        <v>13635</v>
      </c>
      <c r="E618">
        <v>3</v>
      </c>
      <c r="F618" t="s">
        <v>286</v>
      </c>
      <c r="G618" t="s">
        <v>3211</v>
      </c>
      <c r="H618" t="s">
        <v>3212</v>
      </c>
      <c r="I618">
        <v>5644</v>
      </c>
      <c r="J618" t="s">
        <v>287</v>
      </c>
      <c r="K618" t="s">
        <v>3213</v>
      </c>
      <c r="L618" t="s">
        <v>3214</v>
      </c>
      <c r="M618">
        <v>3</v>
      </c>
      <c r="N618">
        <v>3</v>
      </c>
      <c r="O618">
        <v>616</v>
      </c>
      <c r="P618" t="s">
        <v>6801</v>
      </c>
      <c r="Q618" t="s">
        <v>6800</v>
      </c>
      <c r="R618">
        <f t="shared" si="9"/>
        <v>3</v>
      </c>
    </row>
    <row r="619" spans="1:18" x14ac:dyDescent="0.25">
      <c r="A619" s="1">
        <v>617</v>
      </c>
      <c r="B619" t="s">
        <v>3215</v>
      </c>
      <c r="C619" t="s">
        <v>3216</v>
      </c>
      <c r="D619" t="s">
        <v>13101</v>
      </c>
      <c r="E619">
        <v>3</v>
      </c>
      <c r="F619" t="s">
        <v>15</v>
      </c>
      <c r="G619" t="s">
        <v>3217</v>
      </c>
      <c r="H619" t="s">
        <v>3218</v>
      </c>
      <c r="I619">
        <v>6089</v>
      </c>
      <c r="J619" t="s">
        <v>18</v>
      </c>
      <c r="K619" t="s">
        <v>3219</v>
      </c>
      <c r="L619" t="s">
        <v>3220</v>
      </c>
      <c r="M619">
        <v>3</v>
      </c>
      <c r="N619">
        <v>1</v>
      </c>
      <c r="O619">
        <v>617</v>
      </c>
      <c r="P619" t="s">
        <v>6799</v>
      </c>
      <c r="Q619" t="s">
        <v>6798</v>
      </c>
      <c r="R619">
        <f t="shared" si="9"/>
        <v>1</v>
      </c>
    </row>
    <row r="620" spans="1:18" x14ac:dyDescent="0.25">
      <c r="A620" s="1">
        <v>618</v>
      </c>
      <c r="B620" t="s">
        <v>3233</v>
      </c>
      <c r="C620" t="s">
        <v>3234</v>
      </c>
      <c r="D620" t="s">
        <v>13815</v>
      </c>
      <c r="E620">
        <v>3</v>
      </c>
      <c r="F620" t="s">
        <v>3235</v>
      </c>
      <c r="G620" t="s">
        <v>3236</v>
      </c>
      <c r="H620" t="s">
        <v>3237</v>
      </c>
      <c r="I620">
        <v>1211</v>
      </c>
      <c r="J620" t="s">
        <v>2353</v>
      </c>
      <c r="K620" t="s">
        <v>3238</v>
      </c>
      <c r="L620" t="s">
        <v>3239</v>
      </c>
      <c r="M620">
        <v>3</v>
      </c>
      <c r="N620">
        <v>1</v>
      </c>
      <c r="O620">
        <v>618</v>
      </c>
      <c r="P620" t="s">
        <v>6797</v>
      </c>
      <c r="Q620" t="s">
        <v>6796</v>
      </c>
      <c r="R620">
        <f t="shared" si="9"/>
        <v>4</v>
      </c>
    </row>
    <row r="621" spans="1:18" x14ac:dyDescent="0.25">
      <c r="A621" s="1">
        <v>619</v>
      </c>
      <c r="B621" t="s">
        <v>3279</v>
      </c>
      <c r="C621" t="s">
        <v>3280</v>
      </c>
      <c r="D621" t="s">
        <v>13927</v>
      </c>
      <c r="E621">
        <v>3</v>
      </c>
      <c r="F621" t="s">
        <v>286</v>
      </c>
      <c r="G621" t="s">
        <v>3281</v>
      </c>
      <c r="H621" t="s">
        <v>3282</v>
      </c>
      <c r="I621">
        <v>533</v>
      </c>
      <c r="J621" t="s">
        <v>287</v>
      </c>
      <c r="K621" t="s">
        <v>3283</v>
      </c>
      <c r="L621" t="s">
        <v>3284</v>
      </c>
      <c r="M621">
        <v>3</v>
      </c>
      <c r="N621">
        <v>0</v>
      </c>
      <c r="O621">
        <v>619</v>
      </c>
      <c r="P621" t="s">
        <v>6795</v>
      </c>
      <c r="Q621" t="s">
        <v>6794</v>
      </c>
      <c r="R621">
        <f t="shared" si="9"/>
        <v>2</v>
      </c>
    </row>
    <row r="622" spans="1:18" x14ac:dyDescent="0.25">
      <c r="A622" s="1">
        <v>620</v>
      </c>
      <c r="B622" t="s">
        <v>3297</v>
      </c>
      <c r="C622" t="s">
        <v>3298</v>
      </c>
      <c r="D622" t="s">
        <v>13924</v>
      </c>
      <c r="E622">
        <v>3</v>
      </c>
      <c r="F622" t="s">
        <v>286</v>
      </c>
      <c r="G622" t="s">
        <v>3299</v>
      </c>
      <c r="H622" t="s">
        <v>3300</v>
      </c>
      <c r="I622">
        <v>8174</v>
      </c>
      <c r="J622" t="s">
        <v>287</v>
      </c>
      <c r="K622" t="s">
        <v>3301</v>
      </c>
      <c r="L622" t="s">
        <v>3302</v>
      </c>
      <c r="M622">
        <v>3</v>
      </c>
      <c r="N622">
        <v>3</v>
      </c>
      <c r="O622">
        <v>620</v>
      </c>
      <c r="P622" t="s">
        <v>6793</v>
      </c>
      <c r="Q622" t="s">
        <v>6792</v>
      </c>
      <c r="R622">
        <f t="shared" si="9"/>
        <v>3</v>
      </c>
    </row>
    <row r="623" spans="1:18" x14ac:dyDescent="0.25">
      <c r="A623" s="1">
        <v>621</v>
      </c>
      <c r="B623" t="s">
        <v>3351</v>
      </c>
      <c r="C623" t="s">
        <v>3352</v>
      </c>
      <c r="D623" t="s">
        <v>13637</v>
      </c>
      <c r="E623">
        <v>3</v>
      </c>
      <c r="F623" t="s">
        <v>286</v>
      </c>
      <c r="G623" t="s">
        <v>3353</v>
      </c>
      <c r="H623" t="s">
        <v>3354</v>
      </c>
      <c r="I623">
        <v>21405</v>
      </c>
      <c r="J623" t="s">
        <v>287</v>
      </c>
      <c r="K623" t="s">
        <v>3355</v>
      </c>
      <c r="L623" t="s">
        <v>3356</v>
      </c>
      <c r="M623">
        <v>3</v>
      </c>
      <c r="N623">
        <v>3</v>
      </c>
      <c r="O623">
        <v>621</v>
      </c>
      <c r="P623" t="s">
        <v>6791</v>
      </c>
      <c r="Q623" t="s">
        <v>6790</v>
      </c>
      <c r="R623">
        <f t="shared" si="9"/>
        <v>3</v>
      </c>
    </row>
    <row r="624" spans="1:18" x14ac:dyDescent="0.25">
      <c r="A624" s="1">
        <v>622</v>
      </c>
      <c r="B624" t="s">
        <v>3381</v>
      </c>
      <c r="C624" t="s">
        <v>3382</v>
      </c>
      <c r="D624" t="s">
        <v>13638</v>
      </c>
      <c r="E624">
        <v>3</v>
      </c>
      <c r="F624" t="s">
        <v>15</v>
      </c>
      <c r="G624" t="s">
        <v>3383</v>
      </c>
      <c r="H624" t="s">
        <v>3384</v>
      </c>
      <c r="I624">
        <v>5933</v>
      </c>
      <c r="J624" t="s">
        <v>18</v>
      </c>
      <c r="K624" t="s">
        <v>3385</v>
      </c>
      <c r="L624" t="s">
        <v>3386</v>
      </c>
      <c r="M624">
        <v>3</v>
      </c>
      <c r="N624">
        <v>3</v>
      </c>
      <c r="O624">
        <v>622</v>
      </c>
      <c r="P624" t="s">
        <v>6789</v>
      </c>
      <c r="Q624" t="s">
        <v>6788</v>
      </c>
      <c r="R624">
        <f t="shared" si="9"/>
        <v>3</v>
      </c>
    </row>
    <row r="625" spans="1:18" x14ac:dyDescent="0.25">
      <c r="A625" s="1">
        <v>623</v>
      </c>
      <c r="B625" t="s">
        <v>3393</v>
      </c>
      <c r="C625" t="s">
        <v>3394</v>
      </c>
      <c r="D625" t="s">
        <v>13659</v>
      </c>
      <c r="E625">
        <v>3</v>
      </c>
      <c r="F625" t="s">
        <v>15</v>
      </c>
      <c r="G625" t="s">
        <v>3395</v>
      </c>
      <c r="H625" t="s">
        <v>3396</v>
      </c>
      <c r="I625">
        <v>28328</v>
      </c>
      <c r="J625" t="s">
        <v>18</v>
      </c>
      <c r="K625" t="s">
        <v>3397</v>
      </c>
      <c r="L625" t="s">
        <v>3398</v>
      </c>
      <c r="M625">
        <v>3</v>
      </c>
      <c r="N625">
        <v>0</v>
      </c>
      <c r="O625">
        <v>623</v>
      </c>
      <c r="P625" t="s">
        <v>6787</v>
      </c>
      <c r="Q625" t="s">
        <v>6786</v>
      </c>
      <c r="R625">
        <f t="shared" si="9"/>
        <v>2</v>
      </c>
    </row>
    <row r="626" spans="1:18" x14ac:dyDescent="0.25">
      <c r="A626" s="1">
        <v>624</v>
      </c>
      <c r="B626" t="s">
        <v>3411</v>
      </c>
      <c r="C626" t="s">
        <v>3412</v>
      </c>
      <c r="D626" t="s">
        <v>13639</v>
      </c>
      <c r="E626">
        <v>3</v>
      </c>
      <c r="F626" t="s">
        <v>73</v>
      </c>
      <c r="G626" t="s">
        <v>3413</v>
      </c>
      <c r="H626" t="s">
        <v>3414</v>
      </c>
      <c r="I626">
        <v>37998</v>
      </c>
      <c r="J626" t="s">
        <v>76</v>
      </c>
      <c r="K626" t="s">
        <v>3415</v>
      </c>
      <c r="L626" t="s">
        <v>3416</v>
      </c>
      <c r="M626">
        <v>3</v>
      </c>
      <c r="N626">
        <v>1</v>
      </c>
      <c r="O626">
        <v>624</v>
      </c>
      <c r="P626" t="s">
        <v>6785</v>
      </c>
      <c r="Q626" t="s">
        <v>6784</v>
      </c>
      <c r="R626">
        <f t="shared" si="9"/>
        <v>3</v>
      </c>
    </row>
    <row r="627" spans="1:18" x14ac:dyDescent="0.25">
      <c r="A627" s="1">
        <v>625</v>
      </c>
      <c r="B627" t="s">
        <v>3417</v>
      </c>
      <c r="C627" t="s">
        <v>2417</v>
      </c>
      <c r="D627" t="s">
        <v>13640</v>
      </c>
      <c r="E627">
        <v>3</v>
      </c>
      <c r="F627" t="s">
        <v>321</v>
      </c>
      <c r="G627" t="s">
        <v>3418</v>
      </c>
      <c r="H627" t="s">
        <v>3419</v>
      </c>
      <c r="I627">
        <v>7421</v>
      </c>
      <c r="J627" t="s">
        <v>324</v>
      </c>
      <c r="K627" t="s">
        <v>3420</v>
      </c>
      <c r="L627" t="s">
        <v>3421</v>
      </c>
      <c r="M627">
        <v>3</v>
      </c>
      <c r="N627">
        <v>3</v>
      </c>
      <c r="O627">
        <v>625</v>
      </c>
      <c r="P627" t="s">
        <v>6783</v>
      </c>
      <c r="Q627" t="s">
        <v>6782</v>
      </c>
      <c r="R627">
        <f t="shared" si="9"/>
        <v>3</v>
      </c>
    </row>
    <row r="628" spans="1:18" x14ac:dyDescent="0.25">
      <c r="A628" s="1">
        <v>626</v>
      </c>
      <c r="B628" t="s">
        <v>3470</v>
      </c>
      <c r="C628" t="s">
        <v>3471</v>
      </c>
      <c r="D628" t="s">
        <v>13641</v>
      </c>
      <c r="E628">
        <v>4</v>
      </c>
      <c r="F628" t="s">
        <v>198</v>
      </c>
      <c r="G628" t="s">
        <v>3472</v>
      </c>
      <c r="H628" t="s">
        <v>3473</v>
      </c>
      <c r="I628">
        <v>4549</v>
      </c>
      <c r="J628" t="s">
        <v>199</v>
      </c>
      <c r="K628" t="s">
        <v>3474</v>
      </c>
      <c r="L628" t="s">
        <v>3475</v>
      </c>
      <c r="M628">
        <v>3</v>
      </c>
      <c r="N628">
        <v>3</v>
      </c>
      <c r="O628">
        <v>626</v>
      </c>
      <c r="P628" t="s">
        <v>6781</v>
      </c>
      <c r="Q628" t="s">
        <v>6780</v>
      </c>
      <c r="R628">
        <f t="shared" si="9"/>
        <v>3</v>
      </c>
    </row>
    <row r="629" spans="1:18" x14ac:dyDescent="0.25">
      <c r="A629" s="1">
        <v>627</v>
      </c>
      <c r="B629" t="s">
        <v>3515</v>
      </c>
      <c r="C629" t="s">
        <v>3516</v>
      </c>
      <c r="D629" t="s">
        <v>13642</v>
      </c>
      <c r="E629">
        <v>4</v>
      </c>
      <c r="F629" t="s">
        <v>31</v>
      </c>
      <c r="G629" t="s">
        <v>3517</v>
      </c>
      <c r="H629" t="s">
        <v>3518</v>
      </c>
      <c r="I629">
        <v>13964</v>
      </c>
      <c r="J629" t="s">
        <v>34</v>
      </c>
      <c r="K629" t="s">
        <v>3519</v>
      </c>
      <c r="L629" t="s">
        <v>3520</v>
      </c>
      <c r="M629">
        <v>3</v>
      </c>
      <c r="N629">
        <v>1</v>
      </c>
      <c r="O629">
        <v>627</v>
      </c>
      <c r="P629" t="s">
        <v>6779</v>
      </c>
      <c r="Q629" t="s">
        <v>6778</v>
      </c>
      <c r="R629">
        <f t="shared" si="9"/>
        <v>3</v>
      </c>
    </row>
    <row r="630" spans="1:18" x14ac:dyDescent="0.25">
      <c r="A630" s="1">
        <v>628</v>
      </c>
      <c r="B630" t="s">
        <v>3527</v>
      </c>
      <c r="C630" t="s">
        <v>3528</v>
      </c>
      <c r="D630" t="s">
        <v>13643</v>
      </c>
      <c r="E630">
        <v>4</v>
      </c>
      <c r="F630" t="s">
        <v>1397</v>
      </c>
      <c r="G630" t="s">
        <v>3529</v>
      </c>
      <c r="H630" t="s">
        <v>3530</v>
      </c>
      <c r="I630">
        <v>2137</v>
      </c>
      <c r="J630" t="s">
        <v>108</v>
      </c>
      <c r="K630" t="s">
        <v>3531</v>
      </c>
      <c r="L630" t="s">
        <v>3532</v>
      </c>
      <c r="M630">
        <v>3</v>
      </c>
      <c r="N630">
        <v>1</v>
      </c>
      <c r="O630">
        <v>628</v>
      </c>
      <c r="P630" t="s">
        <v>6777</v>
      </c>
      <c r="Q630" t="s">
        <v>6776</v>
      </c>
      <c r="R630">
        <f t="shared" si="9"/>
        <v>3</v>
      </c>
    </row>
    <row r="631" spans="1:18" x14ac:dyDescent="0.25">
      <c r="A631" s="1">
        <v>629</v>
      </c>
      <c r="B631" t="s">
        <v>2510</v>
      </c>
      <c r="C631" t="s">
        <v>3533</v>
      </c>
      <c r="D631" t="s">
        <v>13644</v>
      </c>
      <c r="E631">
        <v>4</v>
      </c>
      <c r="F631" t="s">
        <v>593</v>
      </c>
      <c r="G631" t="s">
        <v>3534</v>
      </c>
      <c r="H631" t="s">
        <v>2513</v>
      </c>
      <c r="I631">
        <v>1896</v>
      </c>
      <c r="J631" t="s">
        <v>283</v>
      </c>
      <c r="K631" t="s">
        <v>3535</v>
      </c>
      <c r="L631" t="s">
        <v>3536</v>
      </c>
      <c r="M631">
        <v>3</v>
      </c>
      <c r="N631">
        <v>3</v>
      </c>
      <c r="O631">
        <v>629</v>
      </c>
      <c r="P631" t="s">
        <v>6775</v>
      </c>
      <c r="Q631" t="s">
        <v>6774</v>
      </c>
      <c r="R631">
        <f t="shared" si="9"/>
        <v>3</v>
      </c>
    </row>
    <row r="632" spans="1:18" x14ac:dyDescent="0.25">
      <c r="A632" s="1">
        <v>630</v>
      </c>
      <c r="B632" t="s">
        <v>3537</v>
      </c>
      <c r="C632" t="s">
        <v>3538</v>
      </c>
      <c r="D632" t="s">
        <v>13660</v>
      </c>
      <c r="E632">
        <v>4</v>
      </c>
      <c r="F632" t="s">
        <v>198</v>
      </c>
      <c r="G632" t="s">
        <v>3539</v>
      </c>
      <c r="H632" t="s">
        <v>3540</v>
      </c>
      <c r="I632">
        <v>5215</v>
      </c>
      <c r="J632" t="s">
        <v>199</v>
      </c>
      <c r="K632" t="s">
        <v>3541</v>
      </c>
      <c r="L632" t="s">
        <v>3542</v>
      </c>
      <c r="M632">
        <v>3</v>
      </c>
      <c r="N632">
        <v>3</v>
      </c>
      <c r="O632">
        <v>630</v>
      </c>
      <c r="P632" t="s">
        <v>6773</v>
      </c>
      <c r="Q632" t="s">
        <v>6772</v>
      </c>
      <c r="R632">
        <f t="shared" si="9"/>
        <v>2</v>
      </c>
    </row>
    <row r="633" spans="1:18" x14ac:dyDescent="0.25">
      <c r="A633" s="1">
        <v>631</v>
      </c>
      <c r="B633" t="s">
        <v>3555</v>
      </c>
      <c r="C633" t="s">
        <v>3556</v>
      </c>
      <c r="D633" t="s">
        <v>13665</v>
      </c>
      <c r="E633">
        <v>4</v>
      </c>
      <c r="F633" t="s">
        <v>73</v>
      </c>
      <c r="G633" t="s">
        <v>3557</v>
      </c>
      <c r="H633" t="s">
        <v>3558</v>
      </c>
      <c r="I633">
        <v>4528</v>
      </c>
      <c r="J633" t="s">
        <v>76</v>
      </c>
      <c r="K633" t="s">
        <v>3559</v>
      </c>
      <c r="L633" t="s">
        <v>3560</v>
      </c>
      <c r="M633">
        <v>3</v>
      </c>
      <c r="N633">
        <v>1</v>
      </c>
      <c r="O633">
        <v>631</v>
      </c>
      <c r="P633" t="s">
        <v>6771</v>
      </c>
      <c r="Q633" t="s">
        <v>6770</v>
      </c>
      <c r="R633">
        <f t="shared" si="9"/>
        <v>2</v>
      </c>
    </row>
    <row r="634" spans="1:18" x14ac:dyDescent="0.25">
      <c r="A634" s="1">
        <v>632</v>
      </c>
      <c r="B634" t="s">
        <v>3573</v>
      </c>
      <c r="C634" t="s">
        <v>3574</v>
      </c>
      <c r="D634" t="s">
        <v>13669</v>
      </c>
      <c r="E634">
        <v>4</v>
      </c>
      <c r="F634" t="s">
        <v>198</v>
      </c>
      <c r="G634" t="s">
        <v>3575</v>
      </c>
      <c r="H634" t="s">
        <v>3576</v>
      </c>
      <c r="I634">
        <v>764</v>
      </c>
      <c r="J634" t="s">
        <v>199</v>
      </c>
      <c r="K634" t="s">
        <v>3577</v>
      </c>
      <c r="L634" t="s">
        <v>3578</v>
      </c>
      <c r="M634">
        <v>3</v>
      </c>
      <c r="N634">
        <v>1</v>
      </c>
      <c r="O634">
        <v>632</v>
      </c>
      <c r="P634" t="s">
        <v>6769</v>
      </c>
      <c r="Q634" t="s">
        <v>6768</v>
      </c>
      <c r="R634">
        <f t="shared" si="9"/>
        <v>2</v>
      </c>
    </row>
    <row r="635" spans="1:18" x14ac:dyDescent="0.25">
      <c r="A635" s="1">
        <v>633</v>
      </c>
      <c r="B635" t="s">
        <v>3579</v>
      </c>
      <c r="C635" t="s">
        <v>3580</v>
      </c>
      <c r="D635" t="s">
        <v>13648</v>
      </c>
      <c r="E635">
        <v>4</v>
      </c>
      <c r="F635" t="s">
        <v>286</v>
      </c>
      <c r="G635" t="s">
        <v>3581</v>
      </c>
      <c r="H635" t="s">
        <v>3582</v>
      </c>
      <c r="I635">
        <v>4169</v>
      </c>
      <c r="J635" t="s">
        <v>287</v>
      </c>
      <c r="K635" t="s">
        <v>3583</v>
      </c>
      <c r="L635" t="s">
        <v>3584</v>
      </c>
      <c r="M635">
        <v>3</v>
      </c>
      <c r="N635">
        <v>3</v>
      </c>
      <c r="O635">
        <v>633</v>
      </c>
      <c r="P635" t="s">
        <v>6767</v>
      </c>
      <c r="Q635" t="s">
        <v>6766</v>
      </c>
      <c r="R635">
        <f t="shared" si="9"/>
        <v>3</v>
      </c>
    </row>
    <row r="636" spans="1:18" x14ac:dyDescent="0.25">
      <c r="A636" s="1">
        <v>634</v>
      </c>
      <c r="B636" t="s">
        <v>3603</v>
      </c>
      <c r="C636" t="s">
        <v>3604</v>
      </c>
      <c r="D636" t="s">
        <v>13932</v>
      </c>
      <c r="E636">
        <v>4</v>
      </c>
      <c r="F636" t="s">
        <v>31</v>
      </c>
      <c r="G636" t="s">
        <v>3605</v>
      </c>
      <c r="H636" t="s">
        <v>3606</v>
      </c>
      <c r="I636">
        <v>10089</v>
      </c>
      <c r="J636" t="s">
        <v>34</v>
      </c>
      <c r="K636" t="s">
        <v>3607</v>
      </c>
      <c r="L636" t="s">
        <v>3608</v>
      </c>
      <c r="M636">
        <v>3</v>
      </c>
      <c r="N636">
        <v>0</v>
      </c>
      <c r="O636">
        <v>634</v>
      </c>
      <c r="P636" t="s">
        <v>6765</v>
      </c>
      <c r="Q636" t="s">
        <v>6764</v>
      </c>
      <c r="R636">
        <f t="shared" si="9"/>
        <v>2</v>
      </c>
    </row>
    <row r="637" spans="1:18" x14ac:dyDescent="0.25">
      <c r="A637" s="1">
        <v>635</v>
      </c>
      <c r="B637" t="s">
        <v>3621</v>
      </c>
      <c r="C637" t="s">
        <v>3622</v>
      </c>
      <c r="D637" t="s">
        <v>13925</v>
      </c>
      <c r="E637">
        <v>4</v>
      </c>
      <c r="F637" t="s">
        <v>39</v>
      </c>
      <c r="G637" t="s">
        <v>3623</v>
      </c>
      <c r="H637" t="s">
        <v>3624</v>
      </c>
      <c r="I637">
        <v>5642</v>
      </c>
      <c r="J637" t="s">
        <v>42</v>
      </c>
      <c r="K637" t="s">
        <v>3625</v>
      </c>
      <c r="L637" t="s">
        <v>3626</v>
      </c>
      <c r="M637">
        <v>3</v>
      </c>
      <c r="N637">
        <v>3</v>
      </c>
      <c r="O637">
        <v>635</v>
      </c>
      <c r="P637" t="s">
        <v>6763</v>
      </c>
      <c r="Q637" t="s">
        <v>6762</v>
      </c>
      <c r="R637">
        <f t="shared" si="9"/>
        <v>3</v>
      </c>
    </row>
    <row r="638" spans="1:18" x14ac:dyDescent="0.25">
      <c r="A638" s="1">
        <v>636</v>
      </c>
      <c r="B638" t="s">
        <v>3639</v>
      </c>
      <c r="C638" t="s">
        <v>3640</v>
      </c>
      <c r="D638" t="s">
        <v>13650</v>
      </c>
      <c r="E638">
        <v>4</v>
      </c>
      <c r="F638" t="s">
        <v>15</v>
      </c>
      <c r="G638" t="s">
        <v>3641</v>
      </c>
      <c r="H638" t="s">
        <v>3642</v>
      </c>
      <c r="I638">
        <v>18499</v>
      </c>
      <c r="J638" t="s">
        <v>18</v>
      </c>
      <c r="K638" t="s">
        <v>3643</v>
      </c>
      <c r="L638" t="s">
        <v>3644</v>
      </c>
      <c r="M638">
        <v>3</v>
      </c>
      <c r="N638">
        <v>1</v>
      </c>
      <c r="O638">
        <v>636</v>
      </c>
      <c r="P638" t="s">
        <v>6761</v>
      </c>
      <c r="Q638" t="s">
        <v>6760</v>
      </c>
      <c r="R638">
        <f t="shared" si="9"/>
        <v>3</v>
      </c>
    </row>
    <row r="639" spans="1:18" x14ac:dyDescent="0.25">
      <c r="A639" s="1">
        <v>637</v>
      </c>
      <c r="B639" t="s">
        <v>3657</v>
      </c>
      <c r="C639" t="s">
        <v>3658</v>
      </c>
      <c r="D639" t="s">
        <v>13933</v>
      </c>
      <c r="E639">
        <v>4</v>
      </c>
      <c r="F639" t="s">
        <v>15</v>
      </c>
      <c r="G639" t="s">
        <v>3659</v>
      </c>
      <c r="H639" t="s">
        <v>3660</v>
      </c>
      <c r="I639">
        <v>44560</v>
      </c>
      <c r="J639" t="s">
        <v>18</v>
      </c>
      <c r="K639" t="s">
        <v>3661</v>
      </c>
      <c r="L639" t="s">
        <v>3662</v>
      </c>
      <c r="M639">
        <v>3</v>
      </c>
      <c r="N639">
        <v>0</v>
      </c>
      <c r="O639">
        <v>637</v>
      </c>
      <c r="P639" t="s">
        <v>6759</v>
      </c>
      <c r="Q639" t="s">
        <v>6758</v>
      </c>
      <c r="R639">
        <f t="shared" si="9"/>
        <v>2</v>
      </c>
    </row>
    <row r="640" spans="1:18" x14ac:dyDescent="0.25">
      <c r="A640" s="1">
        <v>638</v>
      </c>
      <c r="B640" t="s">
        <v>3681</v>
      </c>
      <c r="C640" t="s">
        <v>3682</v>
      </c>
      <c r="D640" t="s">
        <v>13652</v>
      </c>
      <c r="E640">
        <v>4</v>
      </c>
      <c r="F640" t="s">
        <v>107</v>
      </c>
      <c r="G640" t="s">
        <v>3683</v>
      </c>
      <c r="H640" t="s">
        <v>3684</v>
      </c>
      <c r="I640">
        <v>66145</v>
      </c>
      <c r="J640" t="s">
        <v>108</v>
      </c>
      <c r="K640" t="s">
        <v>3685</v>
      </c>
      <c r="L640" t="s">
        <v>3686</v>
      </c>
      <c r="M640">
        <v>3</v>
      </c>
      <c r="N640">
        <v>1</v>
      </c>
      <c r="O640">
        <v>638</v>
      </c>
      <c r="P640" t="s">
        <v>6757</v>
      </c>
      <c r="Q640" t="s">
        <v>6756</v>
      </c>
      <c r="R640">
        <f t="shared" si="9"/>
        <v>3</v>
      </c>
    </row>
    <row r="641" spans="1:18" x14ac:dyDescent="0.25">
      <c r="A641" s="1">
        <v>639</v>
      </c>
      <c r="B641" t="s">
        <v>3693</v>
      </c>
      <c r="C641" t="s">
        <v>3694</v>
      </c>
      <c r="D641" t="s">
        <v>13670</v>
      </c>
      <c r="E641">
        <v>4</v>
      </c>
      <c r="F641" t="s">
        <v>286</v>
      </c>
      <c r="G641" t="s">
        <v>3695</v>
      </c>
      <c r="H641" t="s">
        <v>3696</v>
      </c>
      <c r="I641">
        <v>22429</v>
      </c>
      <c r="J641" t="s">
        <v>287</v>
      </c>
      <c r="K641" t="s">
        <v>3697</v>
      </c>
      <c r="L641" t="s">
        <v>3698</v>
      </c>
      <c r="M641">
        <v>3</v>
      </c>
      <c r="N641">
        <v>3</v>
      </c>
      <c r="O641">
        <v>639</v>
      </c>
      <c r="P641" t="s">
        <v>6755</v>
      </c>
      <c r="Q641" t="s">
        <v>6754</v>
      </c>
      <c r="R641">
        <f t="shared" si="9"/>
        <v>2</v>
      </c>
    </row>
    <row r="642" spans="1:18" x14ac:dyDescent="0.25">
      <c r="A642" s="1">
        <v>640</v>
      </c>
      <c r="B642" t="s">
        <v>3730</v>
      </c>
      <c r="C642" t="s">
        <v>3731</v>
      </c>
      <c r="D642" t="s">
        <v>13197</v>
      </c>
      <c r="E642">
        <v>4</v>
      </c>
      <c r="F642" t="s">
        <v>187</v>
      </c>
      <c r="G642" t="s">
        <v>3732</v>
      </c>
      <c r="H642" t="s">
        <v>3733</v>
      </c>
      <c r="I642">
        <v>86650</v>
      </c>
      <c r="J642" t="s">
        <v>161</v>
      </c>
      <c r="K642" t="s">
        <v>3734</v>
      </c>
      <c r="L642" t="s">
        <v>3735</v>
      </c>
      <c r="M642">
        <v>3</v>
      </c>
      <c r="N642">
        <v>3</v>
      </c>
      <c r="O642">
        <v>640</v>
      </c>
      <c r="P642" t="s">
        <v>6753</v>
      </c>
      <c r="Q642" t="s">
        <v>6752</v>
      </c>
      <c r="R642">
        <f t="shared" si="9"/>
        <v>2</v>
      </c>
    </row>
    <row r="643" spans="1:18" x14ac:dyDescent="0.25">
      <c r="A643" s="1">
        <v>641</v>
      </c>
      <c r="B643" t="s">
        <v>3766</v>
      </c>
      <c r="C643" t="s">
        <v>3767</v>
      </c>
      <c r="D643" t="s">
        <v>13671</v>
      </c>
      <c r="E643">
        <v>4</v>
      </c>
      <c r="F643" t="s">
        <v>187</v>
      </c>
      <c r="G643" t="s">
        <v>3768</v>
      </c>
      <c r="H643" t="s">
        <v>3769</v>
      </c>
      <c r="I643">
        <v>15510</v>
      </c>
      <c r="J643" t="s">
        <v>161</v>
      </c>
      <c r="K643" t="s">
        <v>3770</v>
      </c>
      <c r="L643" t="s">
        <v>3771</v>
      </c>
      <c r="M643">
        <v>3</v>
      </c>
      <c r="N643">
        <v>1</v>
      </c>
      <c r="O643">
        <v>641</v>
      </c>
      <c r="P643" t="s">
        <v>6751</v>
      </c>
      <c r="Q643" t="s">
        <v>6750</v>
      </c>
      <c r="R643">
        <f t="shared" ref="R643:R706" si="10">LEN(Q643)-LEN(SUBSTITUTE(Q643,"{",""))</f>
        <v>2</v>
      </c>
    </row>
    <row r="644" spans="1:18" x14ac:dyDescent="0.25">
      <c r="A644" s="1">
        <v>642</v>
      </c>
      <c r="B644" t="s">
        <v>3784</v>
      </c>
      <c r="C644" t="s">
        <v>3785</v>
      </c>
      <c r="D644" t="s">
        <v>13934</v>
      </c>
      <c r="E644">
        <v>4</v>
      </c>
      <c r="F644" t="s">
        <v>286</v>
      </c>
      <c r="G644" t="s">
        <v>3786</v>
      </c>
      <c r="H644" t="s">
        <v>3787</v>
      </c>
      <c r="I644">
        <v>2085</v>
      </c>
      <c r="J644" t="s">
        <v>287</v>
      </c>
      <c r="K644" t="s">
        <v>3788</v>
      </c>
      <c r="L644" t="s">
        <v>3789</v>
      </c>
      <c r="M644">
        <v>3</v>
      </c>
      <c r="N644">
        <v>3</v>
      </c>
      <c r="O644">
        <v>642</v>
      </c>
      <c r="P644" t="s">
        <v>6749</v>
      </c>
      <c r="Q644" t="s">
        <v>6748</v>
      </c>
      <c r="R644">
        <f t="shared" si="10"/>
        <v>2</v>
      </c>
    </row>
    <row r="645" spans="1:18" x14ac:dyDescent="0.25">
      <c r="A645" s="1">
        <v>643</v>
      </c>
      <c r="B645" t="s">
        <v>3790</v>
      </c>
      <c r="C645" t="s">
        <v>3791</v>
      </c>
      <c r="D645" t="s">
        <v>13998</v>
      </c>
      <c r="E645">
        <v>4</v>
      </c>
      <c r="F645" t="s">
        <v>15</v>
      </c>
      <c r="G645" t="s">
        <v>3792</v>
      </c>
      <c r="H645" t="s">
        <v>3793</v>
      </c>
      <c r="I645">
        <v>5673</v>
      </c>
      <c r="J645" t="s">
        <v>18</v>
      </c>
      <c r="K645" t="s">
        <v>3794</v>
      </c>
      <c r="L645" t="s">
        <v>3795</v>
      </c>
      <c r="M645">
        <v>3</v>
      </c>
      <c r="N645">
        <v>3</v>
      </c>
      <c r="O645">
        <v>643</v>
      </c>
      <c r="P645" t="s">
        <v>6747</v>
      </c>
      <c r="Q645" t="s">
        <v>6746</v>
      </c>
      <c r="R645">
        <f t="shared" si="10"/>
        <v>4</v>
      </c>
    </row>
    <row r="646" spans="1:18" x14ac:dyDescent="0.25">
      <c r="A646" s="1">
        <v>644</v>
      </c>
      <c r="B646" t="s">
        <v>3808</v>
      </c>
      <c r="C646" t="s">
        <v>3809</v>
      </c>
      <c r="D646" t="s">
        <v>13673</v>
      </c>
      <c r="E646">
        <v>4</v>
      </c>
      <c r="F646" t="s">
        <v>1187</v>
      </c>
      <c r="G646" t="s">
        <v>3810</v>
      </c>
      <c r="H646" t="s">
        <v>3811</v>
      </c>
      <c r="I646">
        <v>15628</v>
      </c>
      <c r="J646" t="s">
        <v>169</v>
      </c>
      <c r="K646" t="s">
        <v>3812</v>
      </c>
      <c r="L646" t="s">
        <v>3813</v>
      </c>
      <c r="M646">
        <v>3</v>
      </c>
      <c r="N646">
        <v>3</v>
      </c>
      <c r="O646">
        <v>644</v>
      </c>
      <c r="P646" t="s">
        <v>6745</v>
      </c>
      <c r="Q646" t="s">
        <v>6744</v>
      </c>
      <c r="R646">
        <f t="shared" si="10"/>
        <v>2</v>
      </c>
    </row>
    <row r="647" spans="1:18" x14ac:dyDescent="0.25">
      <c r="A647" s="1">
        <v>645</v>
      </c>
      <c r="B647" t="s">
        <v>3826</v>
      </c>
      <c r="C647" t="s">
        <v>3827</v>
      </c>
      <c r="D647" t="s">
        <v>13656</v>
      </c>
      <c r="E647">
        <v>4</v>
      </c>
      <c r="F647" t="s">
        <v>198</v>
      </c>
      <c r="G647" t="s">
        <v>3828</v>
      </c>
      <c r="H647" t="s">
        <v>3829</v>
      </c>
      <c r="I647">
        <v>406</v>
      </c>
      <c r="J647" t="s">
        <v>199</v>
      </c>
      <c r="K647" t="s">
        <v>3830</v>
      </c>
      <c r="L647" t="s">
        <v>3831</v>
      </c>
      <c r="M647">
        <v>3</v>
      </c>
      <c r="N647">
        <v>3</v>
      </c>
      <c r="O647">
        <v>645</v>
      </c>
      <c r="P647" t="s">
        <v>6743</v>
      </c>
      <c r="Q647" t="s">
        <v>6742</v>
      </c>
      <c r="R647">
        <f t="shared" si="10"/>
        <v>3</v>
      </c>
    </row>
    <row r="648" spans="1:18" x14ac:dyDescent="0.25">
      <c r="A648" s="1">
        <v>646</v>
      </c>
      <c r="B648" t="s">
        <v>3838</v>
      </c>
      <c r="C648" t="s">
        <v>3839</v>
      </c>
      <c r="D648" t="s">
        <v>13198</v>
      </c>
      <c r="E648">
        <v>4</v>
      </c>
      <c r="F648" t="s">
        <v>39</v>
      </c>
      <c r="G648" t="s">
        <v>3840</v>
      </c>
      <c r="H648" t="s">
        <v>3841</v>
      </c>
      <c r="I648">
        <v>13890</v>
      </c>
      <c r="J648" t="s">
        <v>42</v>
      </c>
      <c r="K648" t="s">
        <v>3842</v>
      </c>
      <c r="L648" t="s">
        <v>3843</v>
      </c>
      <c r="M648">
        <v>3</v>
      </c>
      <c r="N648">
        <v>3</v>
      </c>
      <c r="O648">
        <v>646</v>
      </c>
      <c r="P648" t="s">
        <v>6741</v>
      </c>
      <c r="Q648" t="s">
        <v>6740</v>
      </c>
      <c r="R648">
        <f t="shared" si="10"/>
        <v>2</v>
      </c>
    </row>
    <row r="649" spans="1:18" x14ac:dyDescent="0.25">
      <c r="A649" s="1">
        <v>647</v>
      </c>
      <c r="B649" t="s">
        <v>3856</v>
      </c>
      <c r="C649" t="s">
        <v>3857</v>
      </c>
      <c r="D649" t="s">
        <v>14089</v>
      </c>
      <c r="E649">
        <v>4</v>
      </c>
      <c r="F649" t="s">
        <v>187</v>
      </c>
      <c r="G649" t="s">
        <v>3858</v>
      </c>
      <c r="H649" t="s">
        <v>3859</v>
      </c>
      <c r="I649">
        <v>112063</v>
      </c>
      <c r="J649" t="s">
        <v>161</v>
      </c>
      <c r="K649" t="s">
        <v>3860</v>
      </c>
      <c r="L649" t="s">
        <v>3861</v>
      </c>
      <c r="M649">
        <v>3</v>
      </c>
      <c r="N649">
        <v>1</v>
      </c>
      <c r="O649">
        <v>647</v>
      </c>
      <c r="P649" t="s">
        <v>6739</v>
      </c>
      <c r="Q649" t="s">
        <v>6738</v>
      </c>
      <c r="R649">
        <f t="shared" si="10"/>
        <v>2</v>
      </c>
    </row>
    <row r="650" spans="1:18" x14ac:dyDescent="0.25">
      <c r="A650" s="1">
        <v>648</v>
      </c>
      <c r="B650" t="s">
        <v>3862</v>
      </c>
      <c r="C650" t="s">
        <v>3863</v>
      </c>
      <c r="D650" t="s">
        <v>13199</v>
      </c>
      <c r="E650">
        <v>4</v>
      </c>
      <c r="F650" t="s">
        <v>877</v>
      </c>
      <c r="G650" t="s">
        <v>3864</v>
      </c>
      <c r="H650" t="s">
        <v>3865</v>
      </c>
      <c r="I650">
        <v>98836</v>
      </c>
      <c r="J650" t="s">
        <v>18</v>
      </c>
      <c r="K650" t="s">
        <v>3866</v>
      </c>
      <c r="L650" t="s">
        <v>3867</v>
      </c>
      <c r="M650">
        <v>3</v>
      </c>
      <c r="N650">
        <v>1</v>
      </c>
      <c r="O650">
        <v>648</v>
      </c>
      <c r="P650" t="s">
        <v>6737</v>
      </c>
      <c r="Q650" t="s">
        <v>6736</v>
      </c>
      <c r="R650">
        <f t="shared" si="10"/>
        <v>2</v>
      </c>
    </row>
    <row r="651" spans="1:18" x14ac:dyDescent="0.25">
      <c r="A651" s="1">
        <v>649</v>
      </c>
      <c r="B651" t="s">
        <v>3976</v>
      </c>
      <c r="C651" t="s">
        <v>3977</v>
      </c>
      <c r="D651" t="s">
        <v>13832</v>
      </c>
      <c r="E651">
        <v>4</v>
      </c>
      <c r="F651" t="s">
        <v>39</v>
      </c>
      <c r="G651" t="s">
        <v>3978</v>
      </c>
      <c r="H651" t="s">
        <v>3979</v>
      </c>
      <c r="I651">
        <v>10706</v>
      </c>
      <c r="J651" t="s">
        <v>42</v>
      </c>
      <c r="K651" t="s">
        <v>3980</v>
      </c>
      <c r="L651" t="s">
        <v>3981</v>
      </c>
      <c r="M651">
        <v>3</v>
      </c>
      <c r="N651">
        <v>3</v>
      </c>
      <c r="O651">
        <v>649</v>
      </c>
      <c r="P651" t="s">
        <v>6735</v>
      </c>
      <c r="Q651" t="s">
        <v>6734</v>
      </c>
      <c r="R651">
        <f t="shared" si="10"/>
        <v>5</v>
      </c>
    </row>
    <row r="652" spans="1:18" x14ac:dyDescent="0.25">
      <c r="A652" s="1">
        <v>650</v>
      </c>
      <c r="B652" t="s">
        <v>4006</v>
      </c>
      <c r="C652" t="s">
        <v>4007</v>
      </c>
      <c r="D652" t="s">
        <v>13928</v>
      </c>
      <c r="E652">
        <v>4</v>
      </c>
      <c r="F652" t="s">
        <v>187</v>
      </c>
      <c r="G652" t="s">
        <v>4008</v>
      </c>
      <c r="H652" t="s">
        <v>4009</v>
      </c>
      <c r="I652">
        <v>20662</v>
      </c>
      <c r="J652" t="s">
        <v>161</v>
      </c>
      <c r="K652" t="s">
        <v>4010</v>
      </c>
      <c r="L652" t="s">
        <v>4011</v>
      </c>
      <c r="M652">
        <v>3</v>
      </c>
      <c r="N652">
        <v>1</v>
      </c>
      <c r="O652">
        <v>650</v>
      </c>
      <c r="P652" t="s">
        <v>6733</v>
      </c>
      <c r="Q652" t="s">
        <v>6732</v>
      </c>
      <c r="R652">
        <f t="shared" si="10"/>
        <v>3</v>
      </c>
    </row>
    <row r="653" spans="1:18" x14ac:dyDescent="0.25">
      <c r="A653" s="1">
        <v>651</v>
      </c>
      <c r="B653" t="s">
        <v>4018</v>
      </c>
      <c r="C653" t="s">
        <v>4019</v>
      </c>
      <c r="D653" t="s">
        <v>13678</v>
      </c>
      <c r="E653">
        <v>4</v>
      </c>
      <c r="F653" t="s">
        <v>198</v>
      </c>
      <c r="G653" t="s">
        <v>4020</v>
      </c>
      <c r="H653" t="s">
        <v>4021</v>
      </c>
      <c r="I653">
        <v>6291</v>
      </c>
      <c r="J653" t="s">
        <v>199</v>
      </c>
      <c r="K653" t="s">
        <v>4022</v>
      </c>
      <c r="L653" t="s">
        <v>4023</v>
      </c>
      <c r="M653">
        <v>3</v>
      </c>
      <c r="N653">
        <v>3</v>
      </c>
      <c r="O653">
        <v>651</v>
      </c>
      <c r="P653" t="s">
        <v>6731</v>
      </c>
      <c r="Q653" t="s">
        <v>6730</v>
      </c>
      <c r="R653">
        <f t="shared" si="10"/>
        <v>2</v>
      </c>
    </row>
    <row r="654" spans="1:18" x14ac:dyDescent="0.25">
      <c r="A654" s="1">
        <v>652</v>
      </c>
      <c r="B654" t="s">
        <v>4030</v>
      </c>
      <c r="C654" t="s">
        <v>4031</v>
      </c>
      <c r="D654" t="s">
        <v>13929</v>
      </c>
      <c r="E654">
        <v>4</v>
      </c>
      <c r="F654" t="s">
        <v>286</v>
      </c>
      <c r="G654" t="s">
        <v>4032</v>
      </c>
      <c r="H654" t="s">
        <v>4033</v>
      </c>
      <c r="I654">
        <v>2752</v>
      </c>
      <c r="J654" t="s">
        <v>287</v>
      </c>
      <c r="K654" t="s">
        <v>4034</v>
      </c>
      <c r="L654" t="s">
        <v>4035</v>
      </c>
      <c r="M654">
        <v>3</v>
      </c>
      <c r="N654">
        <v>3</v>
      </c>
      <c r="O654">
        <v>652</v>
      </c>
      <c r="P654" t="s">
        <v>6729</v>
      </c>
      <c r="Q654" t="s">
        <v>6728</v>
      </c>
      <c r="R654">
        <f t="shared" si="10"/>
        <v>3</v>
      </c>
    </row>
    <row r="655" spans="1:18" x14ac:dyDescent="0.25">
      <c r="A655" s="1">
        <v>653</v>
      </c>
      <c r="B655" t="s">
        <v>4110</v>
      </c>
      <c r="C655" t="s">
        <v>4111</v>
      </c>
      <c r="D655" t="s">
        <v>13661</v>
      </c>
      <c r="E655">
        <v>4</v>
      </c>
      <c r="F655" t="s">
        <v>73</v>
      </c>
      <c r="G655" t="s">
        <v>4112</v>
      </c>
      <c r="H655" t="s">
        <v>4113</v>
      </c>
      <c r="I655">
        <v>8665</v>
      </c>
      <c r="J655" t="s">
        <v>76</v>
      </c>
      <c r="K655" t="s">
        <v>4114</v>
      </c>
      <c r="L655" t="s">
        <v>4115</v>
      </c>
      <c r="M655">
        <v>3</v>
      </c>
      <c r="N655">
        <v>3</v>
      </c>
      <c r="O655">
        <v>653</v>
      </c>
      <c r="P655" t="s">
        <v>6727</v>
      </c>
      <c r="Q655" t="s">
        <v>6726</v>
      </c>
      <c r="R655">
        <f t="shared" si="10"/>
        <v>3</v>
      </c>
    </row>
    <row r="656" spans="1:18" x14ac:dyDescent="0.25">
      <c r="A656" s="1">
        <v>654</v>
      </c>
      <c r="B656" t="s">
        <v>4134</v>
      </c>
      <c r="C656" t="s">
        <v>4135</v>
      </c>
      <c r="D656" t="s">
        <v>13196</v>
      </c>
      <c r="E656">
        <v>4</v>
      </c>
      <c r="F656" t="s">
        <v>31</v>
      </c>
      <c r="G656" t="s">
        <v>4136</v>
      </c>
      <c r="H656" t="s">
        <v>4137</v>
      </c>
      <c r="I656">
        <v>10105</v>
      </c>
      <c r="J656" t="s">
        <v>34</v>
      </c>
      <c r="K656" t="s">
        <v>4138</v>
      </c>
      <c r="L656" t="s">
        <v>4139</v>
      </c>
      <c r="M656">
        <v>3</v>
      </c>
      <c r="N656">
        <v>3</v>
      </c>
      <c r="O656">
        <v>654</v>
      </c>
      <c r="P656" t="s">
        <v>6725</v>
      </c>
      <c r="Q656" t="s">
        <v>6724</v>
      </c>
      <c r="R656">
        <f t="shared" si="10"/>
        <v>3</v>
      </c>
    </row>
    <row r="657" spans="1:18" x14ac:dyDescent="0.25">
      <c r="A657" s="1">
        <v>655</v>
      </c>
      <c r="B657" t="s">
        <v>4146</v>
      </c>
      <c r="C657" t="s">
        <v>4147</v>
      </c>
      <c r="D657" t="s">
        <v>13662</v>
      </c>
      <c r="E657">
        <v>4</v>
      </c>
      <c r="F657" t="s">
        <v>99</v>
      </c>
      <c r="G657" t="s">
        <v>4148</v>
      </c>
      <c r="H657" t="s">
        <v>4149</v>
      </c>
      <c r="I657">
        <v>4237</v>
      </c>
      <c r="J657" t="s">
        <v>100</v>
      </c>
      <c r="K657" t="s">
        <v>4150</v>
      </c>
      <c r="L657" t="s">
        <v>4151</v>
      </c>
      <c r="M657">
        <v>3</v>
      </c>
      <c r="N657">
        <v>3</v>
      </c>
      <c r="O657">
        <v>655</v>
      </c>
      <c r="P657" t="s">
        <v>6723</v>
      </c>
      <c r="Q657" t="s">
        <v>6722</v>
      </c>
      <c r="R657">
        <f t="shared" si="10"/>
        <v>3</v>
      </c>
    </row>
    <row r="658" spans="1:18" x14ac:dyDescent="0.25">
      <c r="A658" s="1">
        <v>656</v>
      </c>
      <c r="B658" t="s">
        <v>4176</v>
      </c>
      <c r="C658" t="s">
        <v>4177</v>
      </c>
      <c r="D658" t="s">
        <v>13663</v>
      </c>
      <c r="E658">
        <v>4</v>
      </c>
      <c r="F658" t="s">
        <v>31</v>
      </c>
      <c r="G658" t="s">
        <v>4178</v>
      </c>
      <c r="H658" t="s">
        <v>4179</v>
      </c>
      <c r="I658">
        <v>4353</v>
      </c>
      <c r="J658" t="s">
        <v>34</v>
      </c>
      <c r="K658" t="s">
        <v>4180</v>
      </c>
      <c r="L658" t="s">
        <v>4181</v>
      </c>
      <c r="M658">
        <v>3</v>
      </c>
      <c r="N658">
        <v>3</v>
      </c>
      <c r="O658">
        <v>656</v>
      </c>
      <c r="P658" t="s">
        <v>6721</v>
      </c>
      <c r="Q658" t="s">
        <v>6720</v>
      </c>
      <c r="R658">
        <f t="shared" si="10"/>
        <v>3</v>
      </c>
    </row>
    <row r="659" spans="1:18" x14ac:dyDescent="0.25">
      <c r="A659" s="1">
        <v>657</v>
      </c>
      <c r="B659" t="s">
        <v>4200</v>
      </c>
      <c r="C659" t="s">
        <v>4201</v>
      </c>
      <c r="D659" t="s">
        <v>13664</v>
      </c>
      <c r="E659">
        <v>4</v>
      </c>
      <c r="F659" t="s">
        <v>39</v>
      </c>
      <c r="G659" t="s">
        <v>4202</v>
      </c>
      <c r="H659" t="s">
        <v>4203</v>
      </c>
      <c r="I659">
        <v>54437</v>
      </c>
      <c r="J659" t="s">
        <v>42</v>
      </c>
      <c r="K659" t="s">
        <v>4204</v>
      </c>
      <c r="L659" t="s">
        <v>4205</v>
      </c>
      <c r="M659">
        <v>3</v>
      </c>
      <c r="N659">
        <v>1</v>
      </c>
      <c r="O659">
        <v>657</v>
      </c>
      <c r="P659" t="s">
        <v>6719</v>
      </c>
      <c r="Q659" t="s">
        <v>6718</v>
      </c>
      <c r="R659">
        <f t="shared" si="10"/>
        <v>3</v>
      </c>
    </row>
    <row r="660" spans="1:18" x14ac:dyDescent="0.25">
      <c r="A660" s="1">
        <v>658</v>
      </c>
      <c r="B660" t="s">
        <v>4272</v>
      </c>
      <c r="C660" t="s">
        <v>4273</v>
      </c>
      <c r="D660" t="s">
        <v>13679</v>
      </c>
      <c r="E660">
        <v>4</v>
      </c>
      <c r="F660" t="s">
        <v>234</v>
      </c>
      <c r="G660" t="s">
        <v>4274</v>
      </c>
      <c r="H660" t="s">
        <v>4275</v>
      </c>
      <c r="I660">
        <v>9475</v>
      </c>
      <c r="J660" t="s">
        <v>237</v>
      </c>
      <c r="K660" t="s">
        <v>4276</v>
      </c>
      <c r="L660" t="s">
        <v>4277</v>
      </c>
      <c r="M660">
        <v>3</v>
      </c>
      <c r="N660">
        <v>3</v>
      </c>
      <c r="O660">
        <v>658</v>
      </c>
      <c r="P660" t="s">
        <v>6717</v>
      </c>
      <c r="Q660" t="s">
        <v>6716</v>
      </c>
      <c r="R660">
        <f t="shared" si="10"/>
        <v>2</v>
      </c>
    </row>
    <row r="661" spans="1:18" x14ac:dyDescent="0.25">
      <c r="A661" s="1">
        <v>659</v>
      </c>
      <c r="B661" t="s">
        <v>4311</v>
      </c>
      <c r="C661" t="s">
        <v>4312</v>
      </c>
      <c r="D661" t="s">
        <v>13666</v>
      </c>
      <c r="E661">
        <v>4</v>
      </c>
      <c r="F661" t="s">
        <v>15</v>
      </c>
      <c r="G661" t="s">
        <v>4313</v>
      </c>
      <c r="H661" t="s">
        <v>4314</v>
      </c>
      <c r="I661">
        <v>9791</v>
      </c>
      <c r="J661" t="s">
        <v>18</v>
      </c>
      <c r="K661" t="s">
        <v>4315</v>
      </c>
      <c r="L661" t="s">
        <v>4316</v>
      </c>
      <c r="M661">
        <v>3</v>
      </c>
      <c r="N661">
        <v>3</v>
      </c>
      <c r="O661">
        <v>659</v>
      </c>
      <c r="P661" t="s">
        <v>6715</v>
      </c>
      <c r="Q661" t="s">
        <v>6714</v>
      </c>
      <c r="R661">
        <f t="shared" si="10"/>
        <v>3</v>
      </c>
    </row>
    <row r="662" spans="1:18" x14ac:dyDescent="0.25">
      <c r="A662" s="1">
        <v>660</v>
      </c>
      <c r="B662" t="s">
        <v>4334</v>
      </c>
      <c r="C662" t="s">
        <v>4335</v>
      </c>
      <c r="D662" t="s">
        <v>13667</v>
      </c>
      <c r="E662">
        <v>4</v>
      </c>
      <c r="F662" t="s">
        <v>117</v>
      </c>
      <c r="G662" t="s">
        <v>4336</v>
      </c>
      <c r="H662" t="s">
        <v>4337</v>
      </c>
      <c r="I662">
        <v>21090</v>
      </c>
      <c r="J662" t="s">
        <v>120</v>
      </c>
      <c r="K662" t="s">
        <v>4338</v>
      </c>
      <c r="L662" t="s">
        <v>4339</v>
      </c>
      <c r="M662">
        <v>3</v>
      </c>
      <c r="N662">
        <v>1</v>
      </c>
      <c r="O662">
        <v>660</v>
      </c>
      <c r="P662" t="s">
        <v>6713</v>
      </c>
      <c r="Q662" t="s">
        <v>6712</v>
      </c>
      <c r="R662">
        <f t="shared" si="10"/>
        <v>3</v>
      </c>
    </row>
    <row r="663" spans="1:18" x14ac:dyDescent="0.25">
      <c r="A663" s="1">
        <v>661</v>
      </c>
      <c r="B663" t="s">
        <v>4358</v>
      </c>
      <c r="C663" t="s">
        <v>4359</v>
      </c>
      <c r="D663" t="s">
        <v>13668</v>
      </c>
      <c r="E663">
        <v>4</v>
      </c>
      <c r="F663" t="s">
        <v>73</v>
      </c>
      <c r="G663" t="s">
        <v>4360</v>
      </c>
      <c r="H663" t="s">
        <v>4361</v>
      </c>
      <c r="I663">
        <v>7018</v>
      </c>
      <c r="J663" t="s">
        <v>76</v>
      </c>
      <c r="K663" t="s">
        <v>4362</v>
      </c>
      <c r="L663" t="s">
        <v>4363</v>
      </c>
      <c r="M663">
        <v>3</v>
      </c>
      <c r="N663">
        <v>1</v>
      </c>
      <c r="O663">
        <v>661</v>
      </c>
      <c r="P663" t="s">
        <v>6711</v>
      </c>
      <c r="Q663" t="s">
        <v>6710</v>
      </c>
      <c r="R663">
        <f t="shared" si="10"/>
        <v>3</v>
      </c>
    </row>
    <row r="664" spans="1:18" x14ac:dyDescent="0.25">
      <c r="A664" s="1">
        <v>662</v>
      </c>
      <c r="B664" t="s">
        <v>4364</v>
      </c>
      <c r="C664" t="s">
        <v>4365</v>
      </c>
      <c r="D664" t="s">
        <v>13930</v>
      </c>
      <c r="E664">
        <v>4</v>
      </c>
      <c r="F664" t="s">
        <v>198</v>
      </c>
      <c r="G664" t="s">
        <v>4366</v>
      </c>
      <c r="H664" t="s">
        <v>4367</v>
      </c>
      <c r="I664">
        <v>48939</v>
      </c>
      <c r="J664" t="s">
        <v>199</v>
      </c>
      <c r="K664" t="s">
        <v>4368</v>
      </c>
      <c r="L664" t="s">
        <v>4369</v>
      </c>
      <c r="M664">
        <v>3</v>
      </c>
      <c r="N664">
        <v>1</v>
      </c>
      <c r="O664">
        <v>662</v>
      </c>
      <c r="P664" t="s">
        <v>6709</v>
      </c>
      <c r="Q664" t="s">
        <v>6708</v>
      </c>
      <c r="R664">
        <f t="shared" si="10"/>
        <v>3</v>
      </c>
    </row>
    <row r="665" spans="1:18" x14ac:dyDescent="0.25">
      <c r="A665" s="1">
        <v>663</v>
      </c>
      <c r="B665" t="s">
        <v>4471</v>
      </c>
      <c r="C665" t="s">
        <v>4472</v>
      </c>
      <c r="D665" t="s">
        <v>13680</v>
      </c>
      <c r="E665">
        <v>4</v>
      </c>
      <c r="F665" t="s">
        <v>73</v>
      </c>
      <c r="G665" t="s">
        <v>4473</v>
      </c>
      <c r="H665" t="s">
        <v>4474</v>
      </c>
      <c r="I665">
        <v>634</v>
      </c>
      <c r="J665" t="s">
        <v>76</v>
      </c>
      <c r="K665" t="s">
        <v>4475</v>
      </c>
      <c r="L665" t="s">
        <v>4476</v>
      </c>
      <c r="M665">
        <v>3</v>
      </c>
      <c r="N665">
        <v>1</v>
      </c>
      <c r="O665">
        <v>663</v>
      </c>
      <c r="P665" t="s">
        <v>6707</v>
      </c>
      <c r="Q665" t="s">
        <v>6706</v>
      </c>
      <c r="R665">
        <f t="shared" si="10"/>
        <v>2</v>
      </c>
    </row>
    <row r="666" spans="1:18" x14ac:dyDescent="0.25">
      <c r="A666" s="1">
        <v>664</v>
      </c>
      <c r="B666" t="s">
        <v>4483</v>
      </c>
      <c r="C666" t="s">
        <v>4484</v>
      </c>
      <c r="D666" t="s">
        <v>14075</v>
      </c>
      <c r="E666">
        <v>4</v>
      </c>
      <c r="F666" t="s">
        <v>39</v>
      </c>
      <c r="G666" t="s">
        <v>4485</v>
      </c>
      <c r="H666" t="s">
        <v>4486</v>
      </c>
      <c r="I666">
        <v>30637</v>
      </c>
      <c r="J666" t="s">
        <v>42</v>
      </c>
      <c r="K666" t="s">
        <v>4487</v>
      </c>
      <c r="L666" t="s">
        <v>4488</v>
      </c>
      <c r="M666">
        <v>3</v>
      </c>
      <c r="N666">
        <v>5</v>
      </c>
      <c r="O666">
        <v>664</v>
      </c>
      <c r="P666" t="s">
        <v>6705</v>
      </c>
      <c r="Q666" t="s">
        <v>6704</v>
      </c>
      <c r="R666">
        <f t="shared" si="10"/>
        <v>3</v>
      </c>
    </row>
    <row r="667" spans="1:18" x14ac:dyDescent="0.25">
      <c r="A667" s="1">
        <v>665</v>
      </c>
      <c r="B667" t="s">
        <v>4543</v>
      </c>
      <c r="C667" t="s">
        <v>4544</v>
      </c>
      <c r="D667" t="s">
        <v>13931</v>
      </c>
      <c r="E667">
        <v>4</v>
      </c>
      <c r="F667" t="s">
        <v>187</v>
      </c>
      <c r="G667" t="s">
        <v>4545</v>
      </c>
      <c r="H667" t="s">
        <v>4546</v>
      </c>
      <c r="I667">
        <v>9838</v>
      </c>
      <c r="J667" t="s">
        <v>161</v>
      </c>
      <c r="K667" t="s">
        <v>4547</v>
      </c>
      <c r="L667" t="s">
        <v>4548</v>
      </c>
      <c r="M667">
        <v>3</v>
      </c>
      <c r="N667">
        <v>3</v>
      </c>
      <c r="O667">
        <v>665</v>
      </c>
      <c r="P667" t="s">
        <v>6703</v>
      </c>
      <c r="Q667" t="s">
        <v>6702</v>
      </c>
      <c r="R667">
        <f t="shared" si="10"/>
        <v>3</v>
      </c>
    </row>
    <row r="668" spans="1:18" x14ac:dyDescent="0.25">
      <c r="A668" s="1">
        <v>666</v>
      </c>
      <c r="B668" t="s">
        <v>4555</v>
      </c>
      <c r="C668" t="s">
        <v>4556</v>
      </c>
      <c r="D668" t="s">
        <v>13681</v>
      </c>
      <c r="E668">
        <v>4</v>
      </c>
      <c r="F668" t="s">
        <v>198</v>
      </c>
      <c r="G668" t="s">
        <v>4557</v>
      </c>
      <c r="H668" t="s">
        <v>4558</v>
      </c>
      <c r="I668">
        <v>8925</v>
      </c>
      <c r="J668" t="s">
        <v>199</v>
      </c>
      <c r="K668" t="s">
        <v>4559</v>
      </c>
      <c r="L668" t="s">
        <v>4560</v>
      </c>
      <c r="M668">
        <v>3</v>
      </c>
      <c r="N668">
        <v>1</v>
      </c>
      <c r="O668">
        <v>666</v>
      </c>
      <c r="P668" t="s">
        <v>6701</v>
      </c>
      <c r="Q668" t="s">
        <v>6700</v>
      </c>
      <c r="R668">
        <f t="shared" si="10"/>
        <v>2</v>
      </c>
    </row>
    <row r="669" spans="1:18" x14ac:dyDescent="0.25">
      <c r="A669" s="1">
        <v>667</v>
      </c>
      <c r="B669" t="s">
        <v>4585</v>
      </c>
      <c r="C669" t="s">
        <v>4586</v>
      </c>
      <c r="D669" t="s">
        <v>13999</v>
      </c>
      <c r="E669">
        <v>4</v>
      </c>
      <c r="F669" t="s">
        <v>187</v>
      </c>
      <c r="G669" t="s">
        <v>4587</v>
      </c>
      <c r="H669" t="s">
        <v>4588</v>
      </c>
      <c r="I669">
        <v>16061</v>
      </c>
      <c r="J669" t="s">
        <v>161</v>
      </c>
      <c r="K669" t="s">
        <v>4589</v>
      </c>
      <c r="L669" t="s">
        <v>4590</v>
      </c>
      <c r="M669">
        <v>3</v>
      </c>
      <c r="N669">
        <v>3</v>
      </c>
      <c r="O669">
        <v>667</v>
      </c>
      <c r="P669" t="s">
        <v>6699</v>
      </c>
      <c r="Q669" t="s">
        <v>6698</v>
      </c>
      <c r="R669">
        <f t="shared" si="10"/>
        <v>4</v>
      </c>
    </row>
    <row r="670" spans="1:18" x14ac:dyDescent="0.25">
      <c r="A670" s="1">
        <v>668</v>
      </c>
      <c r="B670" t="s">
        <v>4609</v>
      </c>
      <c r="C670" t="s">
        <v>4610</v>
      </c>
      <c r="D670" t="s">
        <v>13370</v>
      </c>
      <c r="E670">
        <v>4</v>
      </c>
      <c r="F670" t="s">
        <v>81</v>
      </c>
      <c r="G670" t="s">
        <v>4611</v>
      </c>
      <c r="H670" t="s">
        <v>4612</v>
      </c>
      <c r="I670">
        <v>8885</v>
      </c>
      <c r="J670" t="s">
        <v>84</v>
      </c>
      <c r="K670" t="s">
        <v>4613</v>
      </c>
      <c r="L670" t="s">
        <v>4614</v>
      </c>
      <c r="M670">
        <v>3</v>
      </c>
      <c r="N670">
        <v>3</v>
      </c>
      <c r="O670">
        <v>668</v>
      </c>
      <c r="P670" t="s">
        <v>6697</v>
      </c>
      <c r="Q670" t="s">
        <v>6696</v>
      </c>
      <c r="R670">
        <f t="shared" si="10"/>
        <v>1</v>
      </c>
    </row>
    <row r="671" spans="1:18" x14ac:dyDescent="0.25">
      <c r="A671" s="1">
        <v>669</v>
      </c>
      <c r="B671" t="s">
        <v>4651</v>
      </c>
      <c r="C671" t="s">
        <v>4652</v>
      </c>
      <c r="D671" t="s">
        <v>13683</v>
      </c>
      <c r="E671">
        <v>4</v>
      </c>
      <c r="F671" t="s">
        <v>286</v>
      </c>
      <c r="G671" t="s">
        <v>4653</v>
      </c>
      <c r="H671" t="s">
        <v>4654</v>
      </c>
      <c r="I671">
        <v>11744</v>
      </c>
      <c r="J671" t="s">
        <v>287</v>
      </c>
      <c r="K671" t="s">
        <v>4655</v>
      </c>
      <c r="L671" t="s">
        <v>4656</v>
      </c>
      <c r="M671">
        <v>3</v>
      </c>
      <c r="N671">
        <v>1</v>
      </c>
      <c r="O671">
        <v>669</v>
      </c>
      <c r="P671" t="s">
        <v>6695</v>
      </c>
      <c r="Q671" t="s">
        <v>6694</v>
      </c>
      <c r="R671">
        <f t="shared" si="10"/>
        <v>2</v>
      </c>
    </row>
    <row r="672" spans="1:18" x14ac:dyDescent="0.25">
      <c r="A672" s="1">
        <v>670</v>
      </c>
      <c r="B672" t="s">
        <v>4669</v>
      </c>
      <c r="C672" t="s">
        <v>4670</v>
      </c>
      <c r="D672" t="s">
        <v>13833</v>
      </c>
      <c r="E672">
        <v>4</v>
      </c>
      <c r="F672" t="s">
        <v>39</v>
      </c>
      <c r="G672" t="s">
        <v>4671</v>
      </c>
      <c r="H672" t="s">
        <v>4672</v>
      </c>
      <c r="I672">
        <v>871</v>
      </c>
      <c r="J672" t="s">
        <v>42</v>
      </c>
      <c r="K672" t="s">
        <v>4673</v>
      </c>
      <c r="L672" t="s">
        <v>4674</v>
      </c>
      <c r="M672">
        <v>3</v>
      </c>
      <c r="N672">
        <v>3</v>
      </c>
      <c r="O672">
        <v>670</v>
      </c>
      <c r="P672" t="s">
        <v>6693</v>
      </c>
      <c r="Q672" t="s">
        <v>6692</v>
      </c>
      <c r="R672">
        <f t="shared" si="10"/>
        <v>5</v>
      </c>
    </row>
    <row r="673" spans="1:18" x14ac:dyDescent="0.25">
      <c r="A673" s="1">
        <v>671</v>
      </c>
      <c r="B673" t="s">
        <v>4704</v>
      </c>
      <c r="C673" t="s">
        <v>4705</v>
      </c>
      <c r="D673" t="s">
        <v>13686</v>
      </c>
      <c r="E673">
        <v>4</v>
      </c>
      <c r="F673" t="s">
        <v>15</v>
      </c>
      <c r="G673" t="s">
        <v>4706</v>
      </c>
      <c r="H673" t="s">
        <v>4707</v>
      </c>
      <c r="I673">
        <v>35193</v>
      </c>
      <c r="J673" t="s">
        <v>18</v>
      </c>
      <c r="K673" t="s">
        <v>4708</v>
      </c>
      <c r="L673" t="s">
        <v>4709</v>
      </c>
      <c r="M673">
        <v>3</v>
      </c>
      <c r="N673">
        <v>1</v>
      </c>
      <c r="O673">
        <v>671</v>
      </c>
      <c r="P673" t="s">
        <v>6691</v>
      </c>
      <c r="Q673" t="s">
        <v>6690</v>
      </c>
      <c r="R673">
        <f t="shared" si="10"/>
        <v>2</v>
      </c>
    </row>
    <row r="674" spans="1:18" x14ac:dyDescent="0.25">
      <c r="A674" s="1">
        <v>672</v>
      </c>
      <c r="B674" t="s">
        <v>4710</v>
      </c>
      <c r="C674" t="s">
        <v>4711</v>
      </c>
      <c r="D674" t="s">
        <v>13672</v>
      </c>
      <c r="E674">
        <v>4</v>
      </c>
      <c r="F674" t="s">
        <v>187</v>
      </c>
      <c r="G674" t="s">
        <v>4712</v>
      </c>
      <c r="H674" t="s">
        <v>4713</v>
      </c>
      <c r="I674">
        <v>7533</v>
      </c>
      <c r="J674" t="s">
        <v>161</v>
      </c>
      <c r="K674" t="s">
        <v>4714</v>
      </c>
      <c r="L674" t="s">
        <v>4715</v>
      </c>
      <c r="M674">
        <v>3</v>
      </c>
      <c r="N674">
        <v>1</v>
      </c>
      <c r="O674">
        <v>672</v>
      </c>
      <c r="P674" t="s">
        <v>6689</v>
      </c>
      <c r="Q674" t="s">
        <v>6688</v>
      </c>
      <c r="R674">
        <f t="shared" si="10"/>
        <v>3</v>
      </c>
    </row>
    <row r="675" spans="1:18" x14ac:dyDescent="0.25">
      <c r="A675" s="1">
        <v>673</v>
      </c>
      <c r="B675" t="s">
        <v>4734</v>
      </c>
      <c r="C675" t="s">
        <v>4735</v>
      </c>
      <c r="D675" t="s">
        <v>13688</v>
      </c>
      <c r="E675">
        <v>5</v>
      </c>
      <c r="F675" t="s">
        <v>187</v>
      </c>
      <c r="G675" t="s">
        <v>4736</v>
      </c>
      <c r="H675" t="s">
        <v>4737</v>
      </c>
      <c r="I675">
        <v>10721</v>
      </c>
      <c r="J675" t="s">
        <v>161</v>
      </c>
      <c r="K675" t="s">
        <v>4738</v>
      </c>
      <c r="L675" t="s">
        <v>4739</v>
      </c>
      <c r="M675">
        <v>3</v>
      </c>
      <c r="N675">
        <v>3</v>
      </c>
      <c r="O675">
        <v>673</v>
      </c>
      <c r="P675" t="s">
        <v>6687</v>
      </c>
      <c r="Q675" t="s">
        <v>6686</v>
      </c>
      <c r="R675">
        <f t="shared" si="10"/>
        <v>2</v>
      </c>
    </row>
    <row r="676" spans="1:18" x14ac:dyDescent="0.25">
      <c r="A676" s="1">
        <v>674</v>
      </c>
      <c r="B676" t="s">
        <v>4807</v>
      </c>
      <c r="C676" t="s">
        <v>4808</v>
      </c>
      <c r="D676" t="s">
        <v>13674</v>
      </c>
      <c r="E676">
        <v>5</v>
      </c>
      <c r="F676" t="s">
        <v>15</v>
      </c>
      <c r="G676" t="s">
        <v>4809</v>
      </c>
      <c r="H676" t="s">
        <v>4810</v>
      </c>
      <c r="I676">
        <v>7842</v>
      </c>
      <c r="J676" t="s">
        <v>18</v>
      </c>
      <c r="K676" t="s">
        <v>4811</v>
      </c>
      <c r="L676" t="s">
        <v>4812</v>
      </c>
      <c r="M676">
        <v>3</v>
      </c>
      <c r="N676">
        <v>3</v>
      </c>
      <c r="O676">
        <v>674</v>
      </c>
      <c r="P676" t="s">
        <v>6685</v>
      </c>
      <c r="Q676" t="s">
        <v>6684</v>
      </c>
      <c r="R676">
        <f t="shared" si="10"/>
        <v>3</v>
      </c>
    </row>
    <row r="677" spans="1:18" x14ac:dyDescent="0.25">
      <c r="A677" s="1">
        <v>675</v>
      </c>
      <c r="B677" t="s">
        <v>4831</v>
      </c>
      <c r="C677" t="s">
        <v>4832</v>
      </c>
      <c r="D677" t="s">
        <v>13690</v>
      </c>
      <c r="E677">
        <v>5</v>
      </c>
      <c r="F677" t="s">
        <v>321</v>
      </c>
      <c r="G677" t="s">
        <v>4833</v>
      </c>
      <c r="H677" t="s">
        <v>4834</v>
      </c>
      <c r="I677">
        <v>4663</v>
      </c>
      <c r="J677" t="s">
        <v>324</v>
      </c>
      <c r="K677" t="s">
        <v>4835</v>
      </c>
      <c r="L677" t="s">
        <v>4836</v>
      </c>
      <c r="M677">
        <v>3</v>
      </c>
      <c r="N677">
        <v>3</v>
      </c>
      <c r="O677">
        <v>675</v>
      </c>
      <c r="P677" t="s">
        <v>6683</v>
      </c>
      <c r="Q677" t="s">
        <v>6682</v>
      </c>
      <c r="R677">
        <f t="shared" si="10"/>
        <v>2</v>
      </c>
    </row>
    <row r="678" spans="1:18" x14ac:dyDescent="0.25">
      <c r="A678" s="1">
        <v>676</v>
      </c>
      <c r="B678" t="s">
        <v>4837</v>
      </c>
      <c r="C678" t="s">
        <v>4838</v>
      </c>
      <c r="D678" t="s">
        <v>13675</v>
      </c>
      <c r="E678">
        <v>5</v>
      </c>
      <c r="F678" t="s">
        <v>15</v>
      </c>
      <c r="G678" t="s">
        <v>4839</v>
      </c>
      <c r="H678" t="s">
        <v>4840</v>
      </c>
      <c r="I678">
        <v>26167</v>
      </c>
      <c r="J678" t="s">
        <v>18</v>
      </c>
      <c r="K678" t="s">
        <v>4841</v>
      </c>
      <c r="L678" t="s">
        <v>4842</v>
      </c>
      <c r="M678">
        <v>3</v>
      </c>
      <c r="N678">
        <v>3</v>
      </c>
      <c r="O678">
        <v>676</v>
      </c>
      <c r="P678" t="s">
        <v>6681</v>
      </c>
      <c r="Q678" t="s">
        <v>6680</v>
      </c>
      <c r="R678">
        <f t="shared" si="10"/>
        <v>3</v>
      </c>
    </row>
    <row r="679" spans="1:18" x14ac:dyDescent="0.25">
      <c r="A679" s="1">
        <v>677</v>
      </c>
      <c r="B679" t="s">
        <v>4867</v>
      </c>
      <c r="C679" t="s">
        <v>4868</v>
      </c>
      <c r="D679" t="s">
        <v>13676</v>
      </c>
      <c r="E679">
        <v>5</v>
      </c>
      <c r="F679" t="s">
        <v>286</v>
      </c>
      <c r="G679" t="s">
        <v>4869</v>
      </c>
      <c r="H679" t="s">
        <v>4870</v>
      </c>
      <c r="I679">
        <v>35482</v>
      </c>
      <c r="J679" t="s">
        <v>287</v>
      </c>
      <c r="K679" t="s">
        <v>4871</v>
      </c>
      <c r="L679" t="s">
        <v>4872</v>
      </c>
      <c r="M679">
        <v>3</v>
      </c>
      <c r="N679">
        <v>3</v>
      </c>
      <c r="O679">
        <v>677</v>
      </c>
      <c r="P679" t="s">
        <v>6679</v>
      </c>
      <c r="Q679" t="s">
        <v>6678</v>
      </c>
      <c r="R679">
        <f t="shared" si="10"/>
        <v>3</v>
      </c>
    </row>
    <row r="680" spans="1:18" x14ac:dyDescent="0.25">
      <c r="A680" s="1">
        <v>678</v>
      </c>
      <c r="B680" t="s">
        <v>4914</v>
      </c>
      <c r="C680" t="s">
        <v>4915</v>
      </c>
      <c r="D680" t="s">
        <v>14000</v>
      </c>
      <c r="E680">
        <v>5</v>
      </c>
      <c r="F680" t="s">
        <v>99</v>
      </c>
      <c r="G680" t="s">
        <v>4916</v>
      </c>
      <c r="H680" t="s">
        <v>4917</v>
      </c>
      <c r="I680">
        <v>1654</v>
      </c>
      <c r="J680" t="s">
        <v>100</v>
      </c>
      <c r="K680" t="s">
        <v>4918</v>
      </c>
      <c r="L680" t="s">
        <v>4919</v>
      </c>
      <c r="M680">
        <v>3</v>
      </c>
      <c r="N680">
        <v>3</v>
      </c>
      <c r="O680">
        <v>678</v>
      </c>
      <c r="P680" t="s">
        <v>6677</v>
      </c>
      <c r="Q680" t="s">
        <v>6676</v>
      </c>
      <c r="R680">
        <f t="shared" si="10"/>
        <v>4</v>
      </c>
    </row>
    <row r="681" spans="1:18" x14ac:dyDescent="0.25">
      <c r="A681" s="1">
        <v>679</v>
      </c>
      <c r="B681" t="s">
        <v>4920</v>
      </c>
      <c r="C681" t="s">
        <v>4921</v>
      </c>
      <c r="D681" t="s">
        <v>14076</v>
      </c>
      <c r="E681">
        <v>5</v>
      </c>
      <c r="F681" t="s">
        <v>4922</v>
      </c>
      <c r="G681" t="s">
        <v>4923</v>
      </c>
      <c r="H681" t="s">
        <v>4924</v>
      </c>
      <c r="I681">
        <v>2945</v>
      </c>
      <c r="J681" t="s">
        <v>237</v>
      </c>
      <c r="K681" t="s">
        <v>4925</v>
      </c>
      <c r="L681" t="s">
        <v>4926</v>
      </c>
      <c r="M681">
        <v>3</v>
      </c>
      <c r="N681">
        <v>3</v>
      </c>
      <c r="O681">
        <v>679</v>
      </c>
      <c r="P681" t="s">
        <v>6675</v>
      </c>
      <c r="Q681" t="s">
        <v>6674</v>
      </c>
      <c r="R681">
        <f t="shared" si="10"/>
        <v>3</v>
      </c>
    </row>
    <row r="682" spans="1:18" x14ac:dyDescent="0.25">
      <c r="A682" s="1">
        <v>680</v>
      </c>
      <c r="B682" t="s">
        <v>4939</v>
      </c>
      <c r="C682" t="s">
        <v>4940</v>
      </c>
      <c r="D682" t="s">
        <v>13677</v>
      </c>
      <c r="E682">
        <v>5</v>
      </c>
      <c r="F682" t="s">
        <v>4754</v>
      </c>
      <c r="G682" t="s">
        <v>4941</v>
      </c>
      <c r="H682" t="s">
        <v>4942</v>
      </c>
      <c r="I682">
        <v>5214</v>
      </c>
      <c r="J682" t="s">
        <v>76</v>
      </c>
      <c r="K682" t="s">
        <v>4943</v>
      </c>
      <c r="L682" t="s">
        <v>4944</v>
      </c>
      <c r="M682">
        <v>3</v>
      </c>
      <c r="N682">
        <v>3</v>
      </c>
      <c r="O682">
        <v>680</v>
      </c>
      <c r="P682" t="s">
        <v>6673</v>
      </c>
      <c r="Q682" t="s">
        <v>6672</v>
      </c>
      <c r="R682">
        <f t="shared" si="10"/>
        <v>3</v>
      </c>
    </row>
    <row r="683" spans="1:18" x14ac:dyDescent="0.25">
      <c r="A683" s="1">
        <v>681</v>
      </c>
      <c r="B683" t="s">
        <v>5062</v>
      </c>
      <c r="C683" t="s">
        <v>5063</v>
      </c>
      <c r="D683" t="s">
        <v>14086</v>
      </c>
      <c r="E683">
        <v>5</v>
      </c>
      <c r="F683" t="s">
        <v>490</v>
      </c>
      <c r="G683" t="s">
        <v>5064</v>
      </c>
      <c r="H683" t="s">
        <v>5065</v>
      </c>
      <c r="I683">
        <v>22065</v>
      </c>
      <c r="J683" t="s">
        <v>473</v>
      </c>
      <c r="K683" t="s">
        <v>5066</v>
      </c>
      <c r="L683" t="s">
        <v>5067</v>
      </c>
      <c r="M683">
        <v>3</v>
      </c>
      <c r="N683">
        <v>1</v>
      </c>
      <c r="O683">
        <v>681</v>
      </c>
      <c r="P683" t="s">
        <v>6671</v>
      </c>
      <c r="Q683" t="s">
        <v>6670</v>
      </c>
      <c r="R683">
        <f t="shared" si="10"/>
        <v>6</v>
      </c>
    </row>
    <row r="684" spans="1:18" x14ac:dyDescent="0.25">
      <c r="A684" s="1">
        <v>682</v>
      </c>
      <c r="B684" t="s">
        <v>5074</v>
      </c>
      <c r="C684" t="s">
        <v>5075</v>
      </c>
      <c r="D684" t="s">
        <v>13102</v>
      </c>
      <c r="E684">
        <v>5</v>
      </c>
      <c r="F684" t="s">
        <v>39</v>
      </c>
      <c r="G684" t="s">
        <v>5076</v>
      </c>
      <c r="H684" t="s">
        <v>5077</v>
      </c>
      <c r="I684">
        <v>12833</v>
      </c>
      <c r="J684" t="s">
        <v>42</v>
      </c>
      <c r="K684" t="s">
        <v>5078</v>
      </c>
      <c r="L684" t="s">
        <v>5079</v>
      </c>
      <c r="M684">
        <v>3</v>
      </c>
      <c r="N684">
        <v>1</v>
      </c>
      <c r="O684">
        <v>682</v>
      </c>
      <c r="P684" t="s">
        <v>6669</v>
      </c>
      <c r="Q684" t="s">
        <v>6668</v>
      </c>
      <c r="R684">
        <f t="shared" si="10"/>
        <v>1</v>
      </c>
    </row>
    <row r="685" spans="1:18" x14ac:dyDescent="0.25">
      <c r="A685" s="1">
        <v>683</v>
      </c>
      <c r="B685" t="s">
        <v>5080</v>
      </c>
      <c r="C685" t="s">
        <v>5081</v>
      </c>
      <c r="D685" t="s">
        <v>13691</v>
      </c>
      <c r="E685">
        <v>5</v>
      </c>
      <c r="F685" t="s">
        <v>73</v>
      </c>
      <c r="G685" t="s">
        <v>5082</v>
      </c>
      <c r="H685" t="s">
        <v>5083</v>
      </c>
      <c r="I685">
        <v>693</v>
      </c>
      <c r="J685" t="s">
        <v>76</v>
      </c>
      <c r="K685" t="s">
        <v>5084</v>
      </c>
      <c r="L685" t="s">
        <v>5085</v>
      </c>
      <c r="M685">
        <v>3</v>
      </c>
      <c r="N685">
        <v>3</v>
      </c>
      <c r="O685">
        <v>683</v>
      </c>
      <c r="P685" t="s">
        <v>6667</v>
      </c>
      <c r="Q685" t="s">
        <v>6666</v>
      </c>
      <c r="R685">
        <f t="shared" si="10"/>
        <v>2</v>
      </c>
    </row>
    <row r="686" spans="1:18" x14ac:dyDescent="0.25">
      <c r="A686" s="1">
        <v>684</v>
      </c>
      <c r="B686" t="s">
        <v>5104</v>
      </c>
      <c r="C686" t="s">
        <v>5105</v>
      </c>
      <c r="D686" t="s">
        <v>13939</v>
      </c>
      <c r="E686">
        <v>5</v>
      </c>
      <c r="F686" t="s">
        <v>15</v>
      </c>
      <c r="G686" t="s">
        <v>5106</v>
      </c>
      <c r="H686" t="s">
        <v>5107</v>
      </c>
      <c r="I686">
        <v>58</v>
      </c>
      <c r="J686" t="s">
        <v>18</v>
      </c>
      <c r="K686" t="s">
        <v>5108</v>
      </c>
      <c r="L686" t="s">
        <v>5109</v>
      </c>
      <c r="M686">
        <v>3</v>
      </c>
      <c r="N686">
        <v>1</v>
      </c>
      <c r="O686">
        <v>684</v>
      </c>
      <c r="P686" t="s">
        <v>6665</v>
      </c>
      <c r="Q686" t="s">
        <v>6664</v>
      </c>
      <c r="R686">
        <f t="shared" si="10"/>
        <v>2</v>
      </c>
    </row>
    <row r="687" spans="1:18" x14ac:dyDescent="0.25">
      <c r="A687" s="1">
        <v>685</v>
      </c>
      <c r="B687" t="s">
        <v>5110</v>
      </c>
      <c r="C687" t="s">
        <v>5111</v>
      </c>
      <c r="D687" t="s">
        <v>13128</v>
      </c>
      <c r="E687">
        <v>5</v>
      </c>
      <c r="F687" t="s">
        <v>198</v>
      </c>
      <c r="G687" t="s">
        <v>5112</v>
      </c>
      <c r="H687" t="s">
        <v>5113</v>
      </c>
      <c r="I687">
        <v>3608</v>
      </c>
      <c r="J687" t="s">
        <v>199</v>
      </c>
      <c r="K687" t="s">
        <v>5114</v>
      </c>
      <c r="L687" t="s">
        <v>5115</v>
      </c>
      <c r="M687">
        <v>3</v>
      </c>
      <c r="N687">
        <v>1</v>
      </c>
      <c r="O687">
        <v>685</v>
      </c>
      <c r="P687" t="s">
        <v>6663</v>
      </c>
      <c r="Q687" t="s">
        <v>6662</v>
      </c>
      <c r="R687">
        <f t="shared" si="10"/>
        <v>1</v>
      </c>
    </row>
    <row r="688" spans="1:18" x14ac:dyDescent="0.25">
      <c r="A688" s="1">
        <v>686</v>
      </c>
      <c r="B688" t="s">
        <v>5134</v>
      </c>
      <c r="C688" t="s">
        <v>5135</v>
      </c>
      <c r="D688" t="s">
        <v>13682</v>
      </c>
      <c r="E688">
        <v>5</v>
      </c>
      <c r="F688" t="s">
        <v>73</v>
      </c>
      <c r="G688" t="s">
        <v>5136</v>
      </c>
      <c r="H688" t="s">
        <v>5137</v>
      </c>
      <c r="I688">
        <v>3467</v>
      </c>
      <c r="J688" t="s">
        <v>76</v>
      </c>
      <c r="K688" t="s">
        <v>5138</v>
      </c>
      <c r="L688" t="s">
        <v>5139</v>
      </c>
      <c r="M688">
        <v>3</v>
      </c>
      <c r="N688">
        <v>3</v>
      </c>
      <c r="O688">
        <v>686</v>
      </c>
      <c r="P688" t="s">
        <v>6661</v>
      </c>
      <c r="Q688" t="s">
        <v>6660</v>
      </c>
      <c r="R688">
        <f t="shared" si="10"/>
        <v>3</v>
      </c>
    </row>
    <row r="689" spans="1:18" x14ac:dyDescent="0.25">
      <c r="A689" s="1">
        <v>687</v>
      </c>
      <c r="B689" t="s">
        <v>5152</v>
      </c>
      <c r="C689" t="s">
        <v>5153</v>
      </c>
      <c r="D689" t="s">
        <v>13696</v>
      </c>
      <c r="E689">
        <v>5</v>
      </c>
      <c r="F689" t="s">
        <v>286</v>
      </c>
      <c r="G689" t="s">
        <v>5154</v>
      </c>
      <c r="H689" t="s">
        <v>5155</v>
      </c>
      <c r="I689">
        <v>1290</v>
      </c>
      <c r="J689" t="s">
        <v>287</v>
      </c>
      <c r="K689" t="s">
        <v>5156</v>
      </c>
      <c r="L689" t="s">
        <v>5157</v>
      </c>
      <c r="M689">
        <v>3</v>
      </c>
      <c r="N689">
        <v>3</v>
      </c>
      <c r="O689">
        <v>687</v>
      </c>
      <c r="P689" t="s">
        <v>6659</v>
      </c>
      <c r="Q689" t="s">
        <v>6658</v>
      </c>
      <c r="R689">
        <f t="shared" si="10"/>
        <v>2</v>
      </c>
    </row>
    <row r="690" spans="1:18" x14ac:dyDescent="0.25">
      <c r="A690" s="1">
        <v>688</v>
      </c>
      <c r="B690" t="s">
        <v>5158</v>
      </c>
      <c r="C690" t="s">
        <v>5159</v>
      </c>
      <c r="D690" t="s">
        <v>13684</v>
      </c>
      <c r="E690">
        <v>5</v>
      </c>
      <c r="F690" t="s">
        <v>31</v>
      </c>
      <c r="G690" t="s">
        <v>5160</v>
      </c>
      <c r="H690" t="s">
        <v>5161</v>
      </c>
      <c r="I690">
        <v>1438</v>
      </c>
      <c r="J690" t="s">
        <v>34</v>
      </c>
      <c r="K690" t="s">
        <v>5162</v>
      </c>
      <c r="L690" t="s">
        <v>5163</v>
      </c>
      <c r="M690">
        <v>3</v>
      </c>
      <c r="N690">
        <v>1</v>
      </c>
      <c r="O690">
        <v>688</v>
      </c>
      <c r="P690" t="s">
        <v>6657</v>
      </c>
      <c r="Q690" t="s">
        <v>6656</v>
      </c>
      <c r="R690">
        <f t="shared" si="10"/>
        <v>3</v>
      </c>
    </row>
    <row r="691" spans="1:18" x14ac:dyDescent="0.25">
      <c r="A691" s="1">
        <v>689</v>
      </c>
      <c r="B691" t="s">
        <v>5164</v>
      </c>
      <c r="C691" t="s">
        <v>5165</v>
      </c>
      <c r="D691" t="s">
        <v>13685</v>
      </c>
      <c r="E691">
        <v>5</v>
      </c>
      <c r="F691" t="s">
        <v>648</v>
      </c>
      <c r="G691" t="s">
        <v>5166</v>
      </c>
      <c r="H691" t="s">
        <v>5167</v>
      </c>
      <c r="I691">
        <v>7620</v>
      </c>
      <c r="J691" t="s">
        <v>603</v>
      </c>
      <c r="K691" t="s">
        <v>5168</v>
      </c>
      <c r="L691" t="s">
        <v>5169</v>
      </c>
      <c r="M691">
        <v>3</v>
      </c>
      <c r="N691">
        <v>1</v>
      </c>
      <c r="O691">
        <v>689</v>
      </c>
      <c r="P691" t="s">
        <v>6655</v>
      </c>
      <c r="Q691" t="s">
        <v>6654</v>
      </c>
      <c r="R691">
        <f t="shared" si="10"/>
        <v>3</v>
      </c>
    </row>
    <row r="692" spans="1:18" x14ac:dyDescent="0.25">
      <c r="A692" s="1">
        <v>690</v>
      </c>
      <c r="B692" t="s">
        <v>5176</v>
      </c>
      <c r="C692" t="s">
        <v>5177</v>
      </c>
      <c r="D692" t="s">
        <v>13697</v>
      </c>
      <c r="E692">
        <v>5</v>
      </c>
      <c r="F692" t="s">
        <v>73</v>
      </c>
      <c r="G692" t="s">
        <v>5178</v>
      </c>
      <c r="H692" t="s">
        <v>5179</v>
      </c>
      <c r="I692">
        <v>6843</v>
      </c>
      <c r="J692" t="s">
        <v>76</v>
      </c>
      <c r="K692" t="s">
        <v>5180</v>
      </c>
      <c r="L692" t="s">
        <v>5181</v>
      </c>
      <c r="M692">
        <v>3</v>
      </c>
      <c r="N692">
        <v>1</v>
      </c>
      <c r="O692">
        <v>690</v>
      </c>
      <c r="P692" t="s">
        <v>6653</v>
      </c>
      <c r="Q692" t="s">
        <v>6652</v>
      </c>
      <c r="R692">
        <f t="shared" si="10"/>
        <v>2</v>
      </c>
    </row>
    <row r="693" spans="1:18" x14ac:dyDescent="0.25">
      <c r="A693" s="1">
        <v>691</v>
      </c>
      <c r="B693" t="s">
        <v>5252</v>
      </c>
      <c r="C693" t="s">
        <v>5253</v>
      </c>
      <c r="D693" t="s">
        <v>13687</v>
      </c>
      <c r="E693">
        <v>5</v>
      </c>
      <c r="F693" t="s">
        <v>39</v>
      </c>
      <c r="G693" t="s">
        <v>5254</v>
      </c>
      <c r="H693" t="s">
        <v>5255</v>
      </c>
      <c r="I693">
        <v>7007</v>
      </c>
      <c r="J693" t="s">
        <v>42</v>
      </c>
      <c r="K693" t="s">
        <v>5256</v>
      </c>
      <c r="L693" t="s">
        <v>5257</v>
      </c>
      <c r="M693">
        <v>3</v>
      </c>
      <c r="N693">
        <v>1</v>
      </c>
      <c r="O693">
        <v>691</v>
      </c>
      <c r="P693" t="s">
        <v>6651</v>
      </c>
      <c r="Q693" t="s">
        <v>6650</v>
      </c>
      <c r="R693">
        <f t="shared" si="10"/>
        <v>3</v>
      </c>
    </row>
    <row r="694" spans="1:18" x14ac:dyDescent="0.25">
      <c r="A694" s="1">
        <v>692</v>
      </c>
      <c r="B694" t="s">
        <v>5298</v>
      </c>
      <c r="C694" t="s">
        <v>5299</v>
      </c>
      <c r="D694" t="s">
        <v>13698</v>
      </c>
      <c r="E694">
        <v>5</v>
      </c>
      <c r="F694" t="s">
        <v>39</v>
      </c>
      <c r="G694" t="s">
        <v>5300</v>
      </c>
      <c r="H694" t="s">
        <v>5301</v>
      </c>
      <c r="I694">
        <v>10863</v>
      </c>
      <c r="J694" t="s">
        <v>42</v>
      </c>
      <c r="K694" t="s">
        <v>5302</v>
      </c>
      <c r="L694" t="s">
        <v>5303</v>
      </c>
      <c r="M694">
        <v>3</v>
      </c>
      <c r="N694">
        <v>1</v>
      </c>
      <c r="O694">
        <v>692</v>
      </c>
      <c r="P694" t="s">
        <v>6649</v>
      </c>
      <c r="Q694" t="s">
        <v>6648</v>
      </c>
      <c r="R694">
        <f t="shared" si="10"/>
        <v>2</v>
      </c>
    </row>
    <row r="695" spans="1:18" x14ac:dyDescent="0.25">
      <c r="A695" s="1">
        <v>693</v>
      </c>
      <c r="B695" t="s">
        <v>5339</v>
      </c>
      <c r="C695" t="s">
        <v>5340</v>
      </c>
      <c r="D695" t="s">
        <v>13935</v>
      </c>
      <c r="E695">
        <v>5</v>
      </c>
      <c r="F695" t="s">
        <v>117</v>
      </c>
      <c r="G695" t="s">
        <v>5341</v>
      </c>
      <c r="H695" t="s">
        <v>5342</v>
      </c>
      <c r="I695">
        <v>16706</v>
      </c>
      <c r="J695" t="s">
        <v>120</v>
      </c>
      <c r="K695" t="s">
        <v>5343</v>
      </c>
      <c r="L695" t="s">
        <v>5344</v>
      </c>
      <c r="M695">
        <v>3</v>
      </c>
      <c r="N695">
        <v>3</v>
      </c>
      <c r="O695">
        <v>693</v>
      </c>
      <c r="P695" t="s">
        <v>6647</v>
      </c>
      <c r="Q695" t="s">
        <v>6646</v>
      </c>
      <c r="R695">
        <f t="shared" si="10"/>
        <v>3</v>
      </c>
    </row>
    <row r="696" spans="1:18" x14ac:dyDescent="0.25">
      <c r="A696" s="1">
        <v>694</v>
      </c>
      <c r="B696" t="s">
        <v>5345</v>
      </c>
      <c r="C696" t="s">
        <v>5346</v>
      </c>
      <c r="D696" t="s">
        <v>13689</v>
      </c>
      <c r="E696">
        <v>5</v>
      </c>
      <c r="F696" t="s">
        <v>4772</v>
      </c>
      <c r="G696" t="s">
        <v>5347</v>
      </c>
      <c r="H696" t="s">
        <v>5348</v>
      </c>
      <c r="I696">
        <v>16232</v>
      </c>
      <c r="J696" t="s">
        <v>161</v>
      </c>
      <c r="K696" t="s">
        <v>5349</v>
      </c>
      <c r="L696" t="s">
        <v>5350</v>
      </c>
      <c r="M696">
        <v>3</v>
      </c>
      <c r="N696">
        <v>3</v>
      </c>
      <c r="O696">
        <v>694</v>
      </c>
      <c r="P696" t="s">
        <v>6645</v>
      </c>
      <c r="Q696" t="s">
        <v>6644</v>
      </c>
      <c r="R696">
        <f t="shared" si="10"/>
        <v>3</v>
      </c>
    </row>
    <row r="697" spans="1:18" x14ac:dyDescent="0.25">
      <c r="A697" s="1">
        <v>695</v>
      </c>
      <c r="B697" t="s">
        <v>5357</v>
      </c>
      <c r="C697" t="s">
        <v>5358</v>
      </c>
      <c r="D697" t="s">
        <v>13701</v>
      </c>
      <c r="E697">
        <v>5</v>
      </c>
      <c r="F697" t="s">
        <v>1187</v>
      </c>
      <c r="G697" t="s">
        <v>5359</v>
      </c>
      <c r="H697" t="s">
        <v>5360</v>
      </c>
      <c r="I697">
        <v>10162</v>
      </c>
      <c r="J697" t="s">
        <v>169</v>
      </c>
      <c r="K697" t="s">
        <v>5361</v>
      </c>
      <c r="L697" t="s">
        <v>5362</v>
      </c>
      <c r="M697">
        <v>3</v>
      </c>
      <c r="N697">
        <v>1</v>
      </c>
      <c r="O697">
        <v>695</v>
      </c>
      <c r="P697" t="s">
        <v>6643</v>
      </c>
      <c r="Q697" t="s">
        <v>6642</v>
      </c>
      <c r="R697">
        <f t="shared" si="10"/>
        <v>2</v>
      </c>
    </row>
    <row r="698" spans="1:18" x14ac:dyDescent="0.25">
      <c r="A698" s="1">
        <v>696</v>
      </c>
      <c r="B698" t="s">
        <v>5387</v>
      </c>
      <c r="C698" t="s">
        <v>5388</v>
      </c>
      <c r="D698" t="s">
        <v>13936</v>
      </c>
      <c r="E698">
        <v>5</v>
      </c>
      <c r="F698" t="s">
        <v>15</v>
      </c>
      <c r="G698" t="s">
        <v>5389</v>
      </c>
      <c r="H698" t="s">
        <v>5390</v>
      </c>
      <c r="I698">
        <v>11756</v>
      </c>
      <c r="J698" t="s">
        <v>18</v>
      </c>
      <c r="K698" t="s">
        <v>5391</v>
      </c>
      <c r="L698" t="s">
        <v>5392</v>
      </c>
      <c r="M698">
        <v>3</v>
      </c>
      <c r="N698">
        <v>3</v>
      </c>
      <c r="O698">
        <v>696</v>
      </c>
      <c r="P698" t="s">
        <v>6641</v>
      </c>
      <c r="Q698" t="s">
        <v>6640</v>
      </c>
      <c r="R698">
        <f t="shared" si="10"/>
        <v>3</v>
      </c>
    </row>
    <row r="699" spans="1:18" x14ac:dyDescent="0.25">
      <c r="A699" s="1">
        <v>697</v>
      </c>
      <c r="B699" t="s">
        <v>5448</v>
      </c>
      <c r="C699" t="s">
        <v>5449</v>
      </c>
      <c r="D699" t="s">
        <v>13937</v>
      </c>
      <c r="E699">
        <v>5</v>
      </c>
      <c r="F699" t="s">
        <v>286</v>
      </c>
      <c r="G699" t="s">
        <v>5450</v>
      </c>
      <c r="H699" t="s">
        <v>5451</v>
      </c>
      <c r="I699">
        <v>10557</v>
      </c>
      <c r="J699" t="s">
        <v>287</v>
      </c>
      <c r="K699" t="s">
        <v>5452</v>
      </c>
      <c r="L699" t="s">
        <v>5453</v>
      </c>
      <c r="M699">
        <v>3</v>
      </c>
      <c r="N699">
        <v>3</v>
      </c>
      <c r="O699">
        <v>697</v>
      </c>
      <c r="P699" t="s">
        <v>6639</v>
      </c>
      <c r="Q699" t="s">
        <v>6638</v>
      </c>
      <c r="R699">
        <f t="shared" si="10"/>
        <v>3</v>
      </c>
    </row>
    <row r="700" spans="1:18" x14ac:dyDescent="0.25">
      <c r="A700" s="1">
        <v>698</v>
      </c>
      <c r="B700" t="s">
        <v>3422</v>
      </c>
      <c r="C700" t="s">
        <v>5477</v>
      </c>
      <c r="D700" t="s">
        <v>13200</v>
      </c>
      <c r="E700">
        <v>5</v>
      </c>
      <c r="F700" t="s">
        <v>107</v>
      </c>
      <c r="G700" t="s">
        <v>5478</v>
      </c>
      <c r="H700" t="s">
        <v>3425</v>
      </c>
      <c r="I700">
        <v>264</v>
      </c>
      <c r="J700" t="s">
        <v>108</v>
      </c>
      <c r="K700" t="s">
        <v>5479</v>
      </c>
      <c r="L700" t="s">
        <v>5480</v>
      </c>
      <c r="M700">
        <v>3</v>
      </c>
      <c r="N700">
        <v>1</v>
      </c>
      <c r="O700">
        <v>698</v>
      </c>
      <c r="P700" t="s">
        <v>6637</v>
      </c>
      <c r="Q700" t="s">
        <v>6636</v>
      </c>
      <c r="R700">
        <f t="shared" si="10"/>
        <v>2</v>
      </c>
    </row>
    <row r="701" spans="1:18" x14ac:dyDescent="0.25">
      <c r="A701" s="1">
        <v>699</v>
      </c>
      <c r="B701" t="s">
        <v>5487</v>
      </c>
      <c r="C701" t="s">
        <v>5488</v>
      </c>
      <c r="D701" t="s">
        <v>13692</v>
      </c>
      <c r="E701">
        <v>5</v>
      </c>
      <c r="F701" t="s">
        <v>286</v>
      </c>
      <c r="G701" t="s">
        <v>5489</v>
      </c>
      <c r="H701" t="s">
        <v>5490</v>
      </c>
      <c r="I701">
        <v>39893</v>
      </c>
      <c r="J701" t="s">
        <v>287</v>
      </c>
      <c r="K701" t="s">
        <v>5491</v>
      </c>
      <c r="L701" t="s">
        <v>5492</v>
      </c>
      <c r="M701">
        <v>3</v>
      </c>
      <c r="N701">
        <v>3</v>
      </c>
      <c r="O701">
        <v>699</v>
      </c>
      <c r="P701" t="s">
        <v>6635</v>
      </c>
      <c r="Q701" t="s">
        <v>6634</v>
      </c>
      <c r="R701">
        <f t="shared" si="10"/>
        <v>3</v>
      </c>
    </row>
    <row r="702" spans="1:18" x14ac:dyDescent="0.25">
      <c r="A702" s="1">
        <v>700</v>
      </c>
      <c r="B702" t="s">
        <v>5511</v>
      </c>
      <c r="C702" t="s">
        <v>5512</v>
      </c>
      <c r="D702" t="s">
        <v>13112</v>
      </c>
      <c r="E702">
        <v>5</v>
      </c>
      <c r="F702" t="s">
        <v>158</v>
      </c>
      <c r="G702" t="s">
        <v>5513</v>
      </c>
      <c r="H702" t="s">
        <v>5514</v>
      </c>
      <c r="I702">
        <v>7175</v>
      </c>
      <c r="J702" t="s">
        <v>161</v>
      </c>
      <c r="K702" t="s">
        <v>5515</v>
      </c>
      <c r="L702" t="s">
        <v>5516</v>
      </c>
      <c r="M702">
        <v>3</v>
      </c>
      <c r="N702">
        <v>1</v>
      </c>
      <c r="O702">
        <v>700</v>
      </c>
      <c r="P702" t="s">
        <v>6633</v>
      </c>
      <c r="Q702" t="s">
        <v>6632</v>
      </c>
      <c r="R702">
        <f t="shared" si="10"/>
        <v>3</v>
      </c>
    </row>
    <row r="703" spans="1:18" x14ac:dyDescent="0.25">
      <c r="A703" s="1">
        <v>701</v>
      </c>
      <c r="B703" t="s">
        <v>5535</v>
      </c>
      <c r="C703" t="s">
        <v>5536</v>
      </c>
      <c r="D703" t="s">
        <v>13693</v>
      </c>
      <c r="E703">
        <v>5</v>
      </c>
      <c r="F703" t="s">
        <v>187</v>
      </c>
      <c r="G703" t="s">
        <v>5537</v>
      </c>
      <c r="H703" t="s">
        <v>5538</v>
      </c>
      <c r="I703">
        <v>32597</v>
      </c>
      <c r="J703" t="s">
        <v>161</v>
      </c>
      <c r="K703" t="s">
        <v>5539</v>
      </c>
      <c r="L703" t="s">
        <v>5540</v>
      </c>
      <c r="M703">
        <v>3</v>
      </c>
      <c r="N703">
        <v>3</v>
      </c>
      <c r="O703">
        <v>701</v>
      </c>
      <c r="P703" t="s">
        <v>6631</v>
      </c>
      <c r="Q703" t="s">
        <v>6630</v>
      </c>
      <c r="R703">
        <f t="shared" si="10"/>
        <v>3</v>
      </c>
    </row>
    <row r="704" spans="1:18" x14ac:dyDescent="0.25">
      <c r="A704" s="1">
        <v>702</v>
      </c>
      <c r="B704" t="s">
        <v>5560</v>
      </c>
      <c r="C704" t="s">
        <v>5561</v>
      </c>
      <c r="D704" t="s">
        <v>13694</v>
      </c>
      <c r="E704">
        <v>5</v>
      </c>
      <c r="F704" t="s">
        <v>214</v>
      </c>
      <c r="G704" t="s">
        <v>5562</v>
      </c>
      <c r="H704" t="s">
        <v>5563</v>
      </c>
      <c r="I704">
        <v>20831</v>
      </c>
      <c r="J704" t="s">
        <v>217</v>
      </c>
      <c r="K704" t="s">
        <v>5564</v>
      </c>
      <c r="L704" t="s">
        <v>5565</v>
      </c>
      <c r="M704">
        <v>3</v>
      </c>
      <c r="N704">
        <v>1</v>
      </c>
      <c r="O704">
        <v>702</v>
      </c>
      <c r="P704" t="s">
        <v>6629</v>
      </c>
      <c r="Q704" t="s">
        <v>6628</v>
      </c>
      <c r="R704">
        <f t="shared" si="10"/>
        <v>3</v>
      </c>
    </row>
    <row r="705" spans="1:18" x14ac:dyDescent="0.25">
      <c r="A705" s="1">
        <v>703</v>
      </c>
      <c r="B705" t="s">
        <v>5626</v>
      </c>
      <c r="C705" t="s">
        <v>5627</v>
      </c>
      <c r="D705" t="s">
        <v>13695</v>
      </c>
      <c r="E705">
        <v>5</v>
      </c>
      <c r="F705" t="s">
        <v>187</v>
      </c>
      <c r="G705" t="s">
        <v>5628</v>
      </c>
      <c r="H705" t="s">
        <v>5629</v>
      </c>
      <c r="I705">
        <v>5713</v>
      </c>
      <c r="J705" t="s">
        <v>161</v>
      </c>
      <c r="K705" t="s">
        <v>5630</v>
      </c>
      <c r="L705" t="s">
        <v>5631</v>
      </c>
      <c r="M705">
        <v>3</v>
      </c>
      <c r="N705">
        <v>3</v>
      </c>
      <c r="O705">
        <v>703</v>
      </c>
      <c r="P705" t="s">
        <v>6627</v>
      </c>
      <c r="Q705" t="s">
        <v>6626</v>
      </c>
      <c r="R705">
        <f t="shared" si="10"/>
        <v>3</v>
      </c>
    </row>
    <row r="706" spans="1:18" x14ac:dyDescent="0.25">
      <c r="A706" s="1">
        <v>704</v>
      </c>
      <c r="B706" t="s">
        <v>5656</v>
      </c>
      <c r="C706" t="s">
        <v>5657</v>
      </c>
      <c r="D706" t="s">
        <v>13938</v>
      </c>
      <c r="E706">
        <v>5</v>
      </c>
      <c r="F706" t="s">
        <v>31</v>
      </c>
      <c r="G706" t="s">
        <v>5658</v>
      </c>
      <c r="H706" t="s">
        <v>5659</v>
      </c>
      <c r="I706">
        <v>1415</v>
      </c>
      <c r="J706" t="s">
        <v>34</v>
      </c>
      <c r="K706" t="s">
        <v>5660</v>
      </c>
      <c r="L706" t="s">
        <v>5661</v>
      </c>
      <c r="M706">
        <v>3</v>
      </c>
      <c r="N706">
        <v>3</v>
      </c>
      <c r="O706">
        <v>704</v>
      </c>
      <c r="P706" t="s">
        <v>6625</v>
      </c>
      <c r="Q706" t="s">
        <v>6624</v>
      </c>
      <c r="R706">
        <f t="shared" si="10"/>
        <v>3</v>
      </c>
    </row>
    <row r="707" spans="1:18" x14ac:dyDescent="0.25">
      <c r="A707" s="1">
        <v>705</v>
      </c>
      <c r="B707" t="s">
        <v>5668</v>
      </c>
      <c r="C707" t="s">
        <v>5669</v>
      </c>
      <c r="D707" t="s">
        <v>13201</v>
      </c>
      <c r="E707">
        <v>5</v>
      </c>
      <c r="F707" t="s">
        <v>198</v>
      </c>
      <c r="G707" t="s">
        <v>5670</v>
      </c>
      <c r="H707" t="s">
        <v>5671</v>
      </c>
      <c r="I707">
        <v>19656</v>
      </c>
      <c r="J707" t="s">
        <v>199</v>
      </c>
      <c r="K707" t="s">
        <v>5672</v>
      </c>
      <c r="L707" t="s">
        <v>5673</v>
      </c>
      <c r="M707">
        <v>3</v>
      </c>
      <c r="N707">
        <v>1</v>
      </c>
      <c r="O707">
        <v>705</v>
      </c>
      <c r="P707" t="s">
        <v>6623</v>
      </c>
      <c r="Q707" t="s">
        <v>6622</v>
      </c>
      <c r="R707">
        <f t="shared" ref="R707:R770" si="11">LEN(Q707)-LEN(SUBSTITUTE(Q707,"{",""))</f>
        <v>2</v>
      </c>
    </row>
    <row r="708" spans="1:18" x14ac:dyDescent="0.25">
      <c r="A708" s="1">
        <v>706</v>
      </c>
      <c r="B708" t="s">
        <v>5692</v>
      </c>
      <c r="C708" t="s">
        <v>5693</v>
      </c>
      <c r="D708" t="s">
        <v>13703</v>
      </c>
      <c r="E708">
        <v>5</v>
      </c>
      <c r="F708" t="s">
        <v>39</v>
      </c>
      <c r="G708" t="s">
        <v>5694</v>
      </c>
      <c r="H708" t="s">
        <v>5695</v>
      </c>
      <c r="I708">
        <v>15890</v>
      </c>
      <c r="J708" t="s">
        <v>42</v>
      </c>
      <c r="K708" t="s">
        <v>5696</v>
      </c>
      <c r="L708" t="s">
        <v>5697</v>
      </c>
      <c r="M708">
        <v>3</v>
      </c>
      <c r="N708">
        <v>1</v>
      </c>
      <c r="O708">
        <v>706</v>
      </c>
      <c r="P708" t="s">
        <v>6621</v>
      </c>
      <c r="Q708" t="s">
        <v>6620</v>
      </c>
      <c r="R708">
        <f t="shared" si="11"/>
        <v>2</v>
      </c>
    </row>
    <row r="709" spans="1:18" x14ac:dyDescent="0.25">
      <c r="A709" s="1">
        <v>707</v>
      </c>
      <c r="B709" t="s">
        <v>5698</v>
      </c>
      <c r="C709" t="s">
        <v>5699</v>
      </c>
      <c r="D709" t="s">
        <v>13129</v>
      </c>
      <c r="E709">
        <v>5</v>
      </c>
      <c r="F709" t="s">
        <v>31</v>
      </c>
      <c r="G709" t="s">
        <v>5700</v>
      </c>
      <c r="H709" t="s">
        <v>5701</v>
      </c>
      <c r="I709">
        <v>18381</v>
      </c>
      <c r="J709" t="s">
        <v>34</v>
      </c>
      <c r="K709" t="s">
        <v>5702</v>
      </c>
      <c r="L709" t="s">
        <v>5703</v>
      </c>
      <c r="M709">
        <v>3</v>
      </c>
      <c r="N709">
        <v>1</v>
      </c>
      <c r="O709">
        <v>707</v>
      </c>
      <c r="P709" t="s">
        <v>6619</v>
      </c>
      <c r="Q709" t="s">
        <v>6618</v>
      </c>
      <c r="R709">
        <f t="shared" si="11"/>
        <v>1</v>
      </c>
    </row>
    <row r="710" spans="1:18" x14ac:dyDescent="0.25">
      <c r="A710" s="1">
        <v>708</v>
      </c>
      <c r="B710" t="s">
        <v>5721</v>
      </c>
      <c r="C710" t="s">
        <v>5722</v>
      </c>
      <c r="D710" t="s">
        <v>13371</v>
      </c>
      <c r="E710">
        <v>5</v>
      </c>
      <c r="F710" t="s">
        <v>821</v>
      </c>
      <c r="G710" t="s">
        <v>5723</v>
      </c>
      <c r="H710" t="s">
        <v>5724</v>
      </c>
      <c r="I710">
        <v>39721</v>
      </c>
      <c r="J710" t="s">
        <v>824</v>
      </c>
      <c r="K710" t="s">
        <v>5725</v>
      </c>
      <c r="L710" t="s">
        <v>5726</v>
      </c>
      <c r="M710">
        <v>3</v>
      </c>
      <c r="N710">
        <v>1</v>
      </c>
      <c r="O710">
        <v>708</v>
      </c>
      <c r="P710" t="s">
        <v>6617</v>
      </c>
      <c r="Q710" t="s">
        <v>6616</v>
      </c>
      <c r="R710">
        <f t="shared" si="11"/>
        <v>1</v>
      </c>
    </row>
    <row r="711" spans="1:18" x14ac:dyDescent="0.25">
      <c r="A711" s="1">
        <v>709</v>
      </c>
      <c r="B711" t="s">
        <v>5727</v>
      </c>
      <c r="C711" t="s">
        <v>5728</v>
      </c>
      <c r="D711" t="s">
        <v>13699</v>
      </c>
      <c r="E711">
        <v>5</v>
      </c>
      <c r="F711" t="s">
        <v>214</v>
      </c>
      <c r="G711" t="s">
        <v>5729</v>
      </c>
      <c r="H711" t="s">
        <v>5730</v>
      </c>
      <c r="I711">
        <v>9808</v>
      </c>
      <c r="J711" t="s">
        <v>217</v>
      </c>
      <c r="K711" t="s">
        <v>5731</v>
      </c>
      <c r="L711" t="s">
        <v>5732</v>
      </c>
      <c r="M711">
        <v>3</v>
      </c>
      <c r="N711">
        <v>3</v>
      </c>
      <c r="O711">
        <v>709</v>
      </c>
      <c r="P711" t="s">
        <v>6615</v>
      </c>
      <c r="Q711" t="s">
        <v>6614</v>
      </c>
      <c r="R711">
        <f t="shared" si="11"/>
        <v>3</v>
      </c>
    </row>
    <row r="712" spans="1:18" x14ac:dyDescent="0.25">
      <c r="A712" s="1">
        <v>710</v>
      </c>
      <c r="B712" t="s">
        <v>5733</v>
      </c>
      <c r="C712" t="s">
        <v>5734</v>
      </c>
      <c r="D712" t="s">
        <v>13700</v>
      </c>
      <c r="E712">
        <v>5</v>
      </c>
      <c r="F712" t="s">
        <v>23</v>
      </c>
      <c r="G712" t="s">
        <v>5735</v>
      </c>
      <c r="H712" t="s">
        <v>5736</v>
      </c>
      <c r="I712">
        <v>796</v>
      </c>
      <c r="J712" t="s">
        <v>26</v>
      </c>
      <c r="K712" t="s">
        <v>5737</v>
      </c>
      <c r="L712" t="s">
        <v>5738</v>
      </c>
      <c r="M712">
        <v>3</v>
      </c>
      <c r="N712">
        <v>3</v>
      </c>
      <c r="O712">
        <v>710</v>
      </c>
      <c r="P712" t="s">
        <v>6613</v>
      </c>
      <c r="Q712" t="s">
        <v>6612</v>
      </c>
      <c r="R712">
        <f t="shared" si="11"/>
        <v>3</v>
      </c>
    </row>
    <row r="713" spans="1:18" x14ac:dyDescent="0.25">
      <c r="A713" s="1">
        <v>711</v>
      </c>
      <c r="B713" t="s">
        <v>5786</v>
      </c>
      <c r="C713" t="s">
        <v>5787</v>
      </c>
      <c r="D713" t="s">
        <v>13940</v>
      </c>
      <c r="E713">
        <v>5</v>
      </c>
      <c r="F713" t="s">
        <v>286</v>
      </c>
      <c r="G713" t="s">
        <v>5788</v>
      </c>
      <c r="H713" t="s">
        <v>5789</v>
      </c>
      <c r="I713">
        <v>48647</v>
      </c>
      <c r="J713" t="s">
        <v>287</v>
      </c>
      <c r="K713" t="s">
        <v>5790</v>
      </c>
      <c r="L713" t="s">
        <v>5791</v>
      </c>
      <c r="M713">
        <v>3</v>
      </c>
      <c r="N713">
        <v>1</v>
      </c>
      <c r="O713">
        <v>711</v>
      </c>
      <c r="P713" t="s">
        <v>6611</v>
      </c>
      <c r="Q713" t="s">
        <v>6610</v>
      </c>
      <c r="R713">
        <f t="shared" si="11"/>
        <v>3</v>
      </c>
    </row>
    <row r="714" spans="1:18" x14ac:dyDescent="0.25">
      <c r="A714" s="1">
        <v>712</v>
      </c>
      <c r="B714" t="s">
        <v>5832</v>
      </c>
      <c r="C714" t="s">
        <v>5833</v>
      </c>
      <c r="D714" t="s">
        <v>13941</v>
      </c>
      <c r="E714">
        <v>5</v>
      </c>
      <c r="F714" t="s">
        <v>4899</v>
      </c>
      <c r="G714" t="s">
        <v>5834</v>
      </c>
      <c r="H714" t="s">
        <v>5835</v>
      </c>
      <c r="I714">
        <v>7964</v>
      </c>
      <c r="J714" t="s">
        <v>287</v>
      </c>
      <c r="K714" t="s">
        <v>5836</v>
      </c>
      <c r="L714" t="s">
        <v>5837</v>
      </c>
      <c r="M714">
        <v>3</v>
      </c>
      <c r="N714">
        <v>3</v>
      </c>
      <c r="O714">
        <v>712</v>
      </c>
      <c r="P714" t="s">
        <v>6609</v>
      </c>
      <c r="Q714" t="s">
        <v>6608</v>
      </c>
      <c r="R714">
        <f t="shared" si="11"/>
        <v>2</v>
      </c>
    </row>
    <row r="715" spans="1:18" x14ac:dyDescent="0.25">
      <c r="A715" s="1">
        <v>713</v>
      </c>
      <c r="B715" t="s">
        <v>5855</v>
      </c>
      <c r="C715" t="s">
        <v>5856</v>
      </c>
      <c r="D715" t="s">
        <v>13942</v>
      </c>
      <c r="E715">
        <v>5</v>
      </c>
      <c r="F715" t="s">
        <v>15</v>
      </c>
      <c r="G715" t="s">
        <v>5857</v>
      </c>
      <c r="H715" t="s">
        <v>5858</v>
      </c>
      <c r="I715">
        <v>1281</v>
      </c>
      <c r="J715" t="s">
        <v>18</v>
      </c>
      <c r="K715" t="s">
        <v>5859</v>
      </c>
      <c r="L715" t="s">
        <v>5860</v>
      </c>
      <c r="M715">
        <v>3</v>
      </c>
      <c r="N715">
        <v>1</v>
      </c>
      <c r="O715">
        <v>713</v>
      </c>
      <c r="P715" t="s">
        <v>6607</v>
      </c>
      <c r="Q715" t="s">
        <v>6606</v>
      </c>
      <c r="R715">
        <f t="shared" si="11"/>
        <v>2</v>
      </c>
    </row>
    <row r="716" spans="1:18" x14ac:dyDescent="0.25">
      <c r="A716" s="1">
        <v>714</v>
      </c>
      <c r="B716" t="s">
        <v>5861</v>
      </c>
      <c r="C716" t="s">
        <v>5862</v>
      </c>
      <c r="D716" t="s">
        <v>14077</v>
      </c>
      <c r="E716">
        <v>5</v>
      </c>
      <c r="F716" t="s">
        <v>15</v>
      </c>
      <c r="G716" t="s">
        <v>5863</v>
      </c>
      <c r="H716" t="s">
        <v>5864</v>
      </c>
      <c r="I716">
        <v>522</v>
      </c>
      <c r="J716" t="s">
        <v>18</v>
      </c>
      <c r="K716" t="s">
        <v>5865</v>
      </c>
      <c r="L716" t="s">
        <v>5866</v>
      </c>
      <c r="M716">
        <v>3</v>
      </c>
      <c r="N716">
        <v>3</v>
      </c>
      <c r="O716">
        <v>714</v>
      </c>
      <c r="P716" t="s">
        <v>6605</v>
      </c>
      <c r="Q716" t="s">
        <v>6604</v>
      </c>
      <c r="R716">
        <f t="shared" si="11"/>
        <v>2</v>
      </c>
    </row>
    <row r="717" spans="1:18" x14ac:dyDescent="0.25">
      <c r="A717" s="1">
        <v>715</v>
      </c>
      <c r="B717" t="s">
        <v>5879</v>
      </c>
      <c r="C717" t="s">
        <v>5880</v>
      </c>
      <c r="D717" t="s">
        <v>13702</v>
      </c>
      <c r="E717">
        <v>5</v>
      </c>
      <c r="F717" t="s">
        <v>198</v>
      </c>
      <c r="G717" t="s">
        <v>5881</v>
      </c>
      <c r="H717" t="s">
        <v>5882</v>
      </c>
      <c r="I717">
        <v>8474</v>
      </c>
      <c r="J717" t="s">
        <v>199</v>
      </c>
      <c r="K717" t="s">
        <v>5883</v>
      </c>
      <c r="L717" t="s">
        <v>5884</v>
      </c>
      <c r="M717">
        <v>3</v>
      </c>
      <c r="N717">
        <v>1</v>
      </c>
      <c r="O717">
        <v>715</v>
      </c>
      <c r="P717" t="s">
        <v>6603</v>
      </c>
      <c r="Q717" t="s">
        <v>6602</v>
      </c>
      <c r="R717">
        <f t="shared" si="11"/>
        <v>3</v>
      </c>
    </row>
    <row r="718" spans="1:18" x14ac:dyDescent="0.25">
      <c r="A718" s="1">
        <v>716</v>
      </c>
      <c r="B718" t="s">
        <v>5921</v>
      </c>
      <c r="C718" t="s">
        <v>5922</v>
      </c>
      <c r="D718" t="s">
        <v>13705</v>
      </c>
      <c r="E718">
        <v>5</v>
      </c>
      <c r="F718" t="s">
        <v>286</v>
      </c>
      <c r="G718" t="s">
        <v>5923</v>
      </c>
      <c r="H718" t="s">
        <v>5924</v>
      </c>
      <c r="I718">
        <v>14047</v>
      </c>
      <c r="J718" t="s">
        <v>287</v>
      </c>
      <c r="K718" t="s">
        <v>5925</v>
      </c>
      <c r="L718" t="s">
        <v>5926</v>
      </c>
      <c r="M718">
        <v>3</v>
      </c>
      <c r="N718">
        <v>3</v>
      </c>
      <c r="O718">
        <v>716</v>
      </c>
      <c r="P718" t="s">
        <v>6601</v>
      </c>
      <c r="Q718" t="s">
        <v>6600</v>
      </c>
      <c r="R718">
        <f t="shared" si="11"/>
        <v>2</v>
      </c>
    </row>
    <row r="719" spans="1:18" x14ac:dyDescent="0.25">
      <c r="A719" s="1">
        <v>717</v>
      </c>
      <c r="B719" t="s">
        <v>5933</v>
      </c>
      <c r="C719" t="s">
        <v>5934</v>
      </c>
      <c r="D719" t="s">
        <v>13704</v>
      </c>
      <c r="E719">
        <v>5</v>
      </c>
      <c r="F719" t="s">
        <v>73</v>
      </c>
      <c r="G719" t="s">
        <v>5935</v>
      </c>
      <c r="H719" t="s">
        <v>5936</v>
      </c>
      <c r="I719">
        <v>1604</v>
      </c>
      <c r="J719" t="s">
        <v>76</v>
      </c>
      <c r="K719" t="s">
        <v>5937</v>
      </c>
      <c r="L719" t="s">
        <v>5938</v>
      </c>
      <c r="M719">
        <v>3</v>
      </c>
      <c r="N719">
        <v>3</v>
      </c>
      <c r="O719">
        <v>717</v>
      </c>
      <c r="P719" t="s">
        <v>6599</v>
      </c>
      <c r="Q719" t="s">
        <v>6598</v>
      </c>
      <c r="R719">
        <f t="shared" si="11"/>
        <v>3</v>
      </c>
    </row>
    <row r="720" spans="1:18" x14ac:dyDescent="0.25">
      <c r="A720" s="1">
        <v>718</v>
      </c>
      <c r="B720" t="s">
        <v>5951</v>
      </c>
      <c r="C720" t="s">
        <v>5952</v>
      </c>
      <c r="D720" t="s">
        <v>14057</v>
      </c>
      <c r="E720">
        <v>5</v>
      </c>
      <c r="F720" t="s">
        <v>187</v>
      </c>
      <c r="G720" t="s">
        <v>5953</v>
      </c>
      <c r="H720" t="s">
        <v>5954</v>
      </c>
      <c r="I720">
        <v>10012</v>
      </c>
      <c r="J720" t="s">
        <v>161</v>
      </c>
      <c r="K720" t="s">
        <v>5955</v>
      </c>
      <c r="L720" t="s">
        <v>5956</v>
      </c>
      <c r="M720">
        <v>3</v>
      </c>
      <c r="N720">
        <v>1</v>
      </c>
      <c r="O720">
        <v>718</v>
      </c>
      <c r="P720" t="s">
        <v>6597</v>
      </c>
      <c r="Q720" t="s">
        <v>6596</v>
      </c>
      <c r="R720">
        <f t="shared" si="11"/>
        <v>4</v>
      </c>
    </row>
    <row r="721" spans="1:18" x14ac:dyDescent="0.25">
      <c r="A721" s="1">
        <v>719</v>
      </c>
      <c r="B721" t="s">
        <v>6012</v>
      </c>
      <c r="C721" t="s">
        <v>6013</v>
      </c>
      <c r="D721" t="s">
        <v>14094</v>
      </c>
      <c r="E721">
        <v>5</v>
      </c>
      <c r="F721" t="s">
        <v>1397</v>
      </c>
      <c r="G721" t="s">
        <v>6014</v>
      </c>
      <c r="H721" t="s">
        <v>6015</v>
      </c>
      <c r="I721">
        <v>4495</v>
      </c>
      <c r="J721" t="s">
        <v>108</v>
      </c>
      <c r="K721" t="s">
        <v>6016</v>
      </c>
      <c r="L721" t="s">
        <v>6017</v>
      </c>
      <c r="M721">
        <v>3</v>
      </c>
      <c r="N721">
        <v>3</v>
      </c>
      <c r="O721">
        <v>719</v>
      </c>
      <c r="P721" t="s">
        <v>6595</v>
      </c>
      <c r="Q721" t="s">
        <v>6594</v>
      </c>
      <c r="R721">
        <f t="shared" si="11"/>
        <v>6</v>
      </c>
    </row>
    <row r="722" spans="1:18" x14ac:dyDescent="0.25">
      <c r="A722" s="1">
        <v>720</v>
      </c>
      <c r="B722" t="s">
        <v>37</v>
      </c>
      <c r="C722" t="s">
        <v>38</v>
      </c>
      <c r="D722" t="s">
        <v>13372</v>
      </c>
      <c r="E722">
        <v>1</v>
      </c>
      <c r="F722" t="s">
        <v>39</v>
      </c>
      <c r="G722" t="s">
        <v>40</v>
      </c>
      <c r="H722" t="s">
        <v>41</v>
      </c>
      <c r="I722">
        <v>1419</v>
      </c>
      <c r="J722" t="s">
        <v>42</v>
      </c>
      <c r="K722" t="s">
        <v>43</v>
      </c>
      <c r="L722" t="s">
        <v>44</v>
      </c>
      <c r="M722">
        <v>4</v>
      </c>
      <c r="N722">
        <v>4</v>
      </c>
      <c r="O722">
        <v>720</v>
      </c>
      <c r="P722" t="s">
        <v>6593</v>
      </c>
      <c r="Q722" t="s">
        <v>6592</v>
      </c>
      <c r="R722">
        <f t="shared" si="11"/>
        <v>2</v>
      </c>
    </row>
    <row r="723" spans="1:18" x14ac:dyDescent="0.25">
      <c r="A723" s="1">
        <v>721</v>
      </c>
      <c r="B723" t="s">
        <v>123</v>
      </c>
      <c r="C723" t="s">
        <v>124</v>
      </c>
      <c r="D723" t="s">
        <v>13706</v>
      </c>
      <c r="E723">
        <v>1</v>
      </c>
      <c r="F723" t="s">
        <v>39</v>
      </c>
      <c r="G723" t="s">
        <v>125</v>
      </c>
      <c r="H723" t="s">
        <v>126</v>
      </c>
      <c r="I723">
        <v>7986</v>
      </c>
      <c r="J723" t="s">
        <v>42</v>
      </c>
      <c r="K723" t="s">
        <v>127</v>
      </c>
      <c r="L723" t="s">
        <v>128</v>
      </c>
      <c r="M723">
        <v>4</v>
      </c>
      <c r="N723">
        <v>4</v>
      </c>
      <c r="O723">
        <v>721</v>
      </c>
      <c r="P723" t="s">
        <v>6591</v>
      </c>
      <c r="Q723" t="s">
        <v>6590</v>
      </c>
      <c r="R723">
        <f t="shared" si="11"/>
        <v>3</v>
      </c>
    </row>
    <row r="724" spans="1:18" x14ac:dyDescent="0.25">
      <c r="A724" s="1">
        <v>722</v>
      </c>
      <c r="B724" t="s">
        <v>156</v>
      </c>
      <c r="C724" t="s">
        <v>157</v>
      </c>
      <c r="D724" t="s">
        <v>13859</v>
      </c>
      <c r="E724">
        <v>1</v>
      </c>
      <c r="F724" t="s">
        <v>158</v>
      </c>
      <c r="G724" t="s">
        <v>159</v>
      </c>
      <c r="H724" t="s">
        <v>160</v>
      </c>
      <c r="I724">
        <v>23081</v>
      </c>
      <c r="J724" t="s">
        <v>161</v>
      </c>
      <c r="K724" t="s">
        <v>162</v>
      </c>
      <c r="L724" t="s">
        <v>163</v>
      </c>
      <c r="M724">
        <v>4</v>
      </c>
      <c r="N724">
        <v>2</v>
      </c>
      <c r="O724">
        <v>722</v>
      </c>
      <c r="P724" t="s">
        <v>6589</v>
      </c>
      <c r="Q724" t="s">
        <v>6588</v>
      </c>
      <c r="R724">
        <f t="shared" si="11"/>
        <v>2</v>
      </c>
    </row>
    <row r="725" spans="1:18" x14ac:dyDescent="0.25">
      <c r="A725" s="1">
        <v>723</v>
      </c>
      <c r="B725" t="s">
        <v>178</v>
      </c>
      <c r="C725" t="s">
        <v>179</v>
      </c>
      <c r="D725" t="s">
        <v>13707</v>
      </c>
      <c r="E725">
        <v>1</v>
      </c>
      <c r="F725" t="s">
        <v>180</v>
      </c>
      <c r="G725" t="s">
        <v>181</v>
      </c>
      <c r="H725" t="s">
        <v>182</v>
      </c>
      <c r="I725">
        <v>20551</v>
      </c>
      <c r="J725" t="s">
        <v>84</v>
      </c>
      <c r="K725" t="s">
        <v>183</v>
      </c>
      <c r="L725" t="s">
        <v>184</v>
      </c>
      <c r="M725">
        <v>4</v>
      </c>
      <c r="N725">
        <v>1</v>
      </c>
      <c r="O725">
        <v>723</v>
      </c>
      <c r="P725" t="s">
        <v>6587</v>
      </c>
      <c r="Q725" t="s">
        <v>6586</v>
      </c>
      <c r="R725">
        <f t="shared" si="11"/>
        <v>3</v>
      </c>
    </row>
    <row r="726" spans="1:18" x14ac:dyDescent="0.25">
      <c r="A726" s="1">
        <v>724</v>
      </c>
      <c r="B726" t="s">
        <v>200</v>
      </c>
      <c r="C726" t="s">
        <v>201</v>
      </c>
      <c r="D726" t="s">
        <v>13860</v>
      </c>
      <c r="E726">
        <v>1</v>
      </c>
      <c r="F726" t="s">
        <v>73</v>
      </c>
      <c r="G726" t="s">
        <v>202</v>
      </c>
      <c r="H726" t="s">
        <v>203</v>
      </c>
      <c r="I726">
        <v>10009</v>
      </c>
      <c r="J726" t="s">
        <v>76</v>
      </c>
      <c r="K726" t="s">
        <v>204</v>
      </c>
      <c r="L726" t="s">
        <v>205</v>
      </c>
      <c r="M726">
        <v>4</v>
      </c>
      <c r="N726">
        <v>2</v>
      </c>
      <c r="O726">
        <v>724</v>
      </c>
      <c r="P726" t="s">
        <v>6585</v>
      </c>
      <c r="Q726" t="s">
        <v>6584</v>
      </c>
      <c r="R726">
        <f t="shared" si="11"/>
        <v>2</v>
      </c>
    </row>
    <row r="727" spans="1:18" x14ac:dyDescent="0.25">
      <c r="A727" s="1">
        <v>725</v>
      </c>
      <c r="B727" t="s">
        <v>212</v>
      </c>
      <c r="C727" t="s">
        <v>213</v>
      </c>
      <c r="D727" t="s">
        <v>13943</v>
      </c>
      <c r="E727">
        <v>1</v>
      </c>
      <c r="F727" t="s">
        <v>214</v>
      </c>
      <c r="G727" t="s">
        <v>215</v>
      </c>
      <c r="H727" t="s">
        <v>216</v>
      </c>
      <c r="I727">
        <v>105448</v>
      </c>
      <c r="J727" t="s">
        <v>217</v>
      </c>
      <c r="K727" t="s">
        <v>218</v>
      </c>
      <c r="L727" t="s">
        <v>219</v>
      </c>
      <c r="M727">
        <v>4</v>
      </c>
      <c r="N727">
        <v>2</v>
      </c>
      <c r="O727">
        <v>725</v>
      </c>
      <c r="P727" t="s">
        <v>6583</v>
      </c>
      <c r="Q727" t="s">
        <v>6582</v>
      </c>
      <c r="R727">
        <f t="shared" si="11"/>
        <v>4</v>
      </c>
    </row>
    <row r="728" spans="1:18" x14ac:dyDescent="0.25">
      <c r="A728" s="1">
        <v>726</v>
      </c>
      <c r="B728" t="s">
        <v>226</v>
      </c>
      <c r="C728" t="s">
        <v>227</v>
      </c>
      <c r="D728" t="s">
        <v>13708</v>
      </c>
      <c r="E728">
        <v>1</v>
      </c>
      <c r="F728" t="s">
        <v>15</v>
      </c>
      <c r="G728" t="s">
        <v>228</v>
      </c>
      <c r="H728" t="s">
        <v>229</v>
      </c>
      <c r="I728">
        <v>31586</v>
      </c>
      <c r="J728" t="s">
        <v>18</v>
      </c>
      <c r="K728" t="s">
        <v>230</v>
      </c>
      <c r="L728" t="s">
        <v>231</v>
      </c>
      <c r="M728">
        <v>4</v>
      </c>
      <c r="N728">
        <v>1</v>
      </c>
      <c r="O728">
        <v>726</v>
      </c>
      <c r="P728" t="s">
        <v>6581</v>
      </c>
      <c r="Q728" t="s">
        <v>6580</v>
      </c>
      <c r="R728">
        <f t="shared" si="11"/>
        <v>4</v>
      </c>
    </row>
    <row r="729" spans="1:18" x14ac:dyDescent="0.25">
      <c r="A729" s="1">
        <v>727</v>
      </c>
      <c r="B729" t="s">
        <v>278</v>
      </c>
      <c r="C729" t="s">
        <v>279</v>
      </c>
      <c r="D729" t="s">
        <v>13202</v>
      </c>
      <c r="E729">
        <v>1</v>
      </c>
      <c r="F729" t="s">
        <v>280</v>
      </c>
      <c r="G729" t="s">
        <v>281</v>
      </c>
      <c r="H729" t="s">
        <v>282</v>
      </c>
      <c r="I729">
        <v>1597</v>
      </c>
      <c r="J729" t="s">
        <v>283</v>
      </c>
      <c r="K729" t="s">
        <v>284</v>
      </c>
      <c r="L729" t="s">
        <v>285</v>
      </c>
      <c r="M729">
        <v>4</v>
      </c>
      <c r="N729">
        <v>2</v>
      </c>
      <c r="O729">
        <v>727</v>
      </c>
      <c r="P729" t="s">
        <v>6579</v>
      </c>
      <c r="Q729" t="s">
        <v>6578</v>
      </c>
      <c r="R729">
        <f t="shared" si="11"/>
        <v>3</v>
      </c>
    </row>
    <row r="730" spans="1:18" x14ac:dyDescent="0.25">
      <c r="A730" s="1">
        <v>728</v>
      </c>
      <c r="B730" t="s">
        <v>327</v>
      </c>
      <c r="C730" t="s">
        <v>328</v>
      </c>
      <c r="D730" t="s">
        <v>13944</v>
      </c>
      <c r="E730">
        <v>1</v>
      </c>
      <c r="F730" t="s">
        <v>329</v>
      </c>
      <c r="G730" t="s">
        <v>330</v>
      </c>
      <c r="H730" t="s">
        <v>331</v>
      </c>
      <c r="I730">
        <v>135</v>
      </c>
      <c r="J730" t="s">
        <v>324</v>
      </c>
      <c r="K730" t="s">
        <v>332</v>
      </c>
      <c r="L730" t="s">
        <v>333</v>
      </c>
      <c r="M730">
        <v>4</v>
      </c>
      <c r="N730">
        <v>3</v>
      </c>
      <c r="O730">
        <v>728</v>
      </c>
      <c r="P730" t="s">
        <v>6577</v>
      </c>
      <c r="Q730" t="s">
        <v>6576</v>
      </c>
      <c r="R730">
        <f t="shared" si="11"/>
        <v>4</v>
      </c>
    </row>
    <row r="731" spans="1:18" x14ac:dyDescent="0.25">
      <c r="A731" s="1">
        <v>729</v>
      </c>
      <c r="B731" t="s">
        <v>378</v>
      </c>
      <c r="C731" t="s">
        <v>379</v>
      </c>
      <c r="D731" t="s">
        <v>13709</v>
      </c>
      <c r="E731">
        <v>1</v>
      </c>
      <c r="F731" t="s">
        <v>286</v>
      </c>
      <c r="G731" t="s">
        <v>380</v>
      </c>
      <c r="H731" t="s">
        <v>381</v>
      </c>
      <c r="I731">
        <v>4957</v>
      </c>
      <c r="J731" t="s">
        <v>287</v>
      </c>
      <c r="K731" t="s">
        <v>382</v>
      </c>
      <c r="L731" t="s">
        <v>383</v>
      </c>
      <c r="M731">
        <v>4</v>
      </c>
      <c r="N731">
        <v>2</v>
      </c>
      <c r="O731">
        <v>729</v>
      </c>
      <c r="P731" t="s">
        <v>6575</v>
      </c>
      <c r="Q731" t="s">
        <v>6574</v>
      </c>
      <c r="R731">
        <f t="shared" si="11"/>
        <v>3</v>
      </c>
    </row>
    <row r="732" spans="1:18" x14ac:dyDescent="0.25">
      <c r="A732" s="1">
        <v>730</v>
      </c>
      <c r="B732" t="s">
        <v>408</v>
      </c>
      <c r="C732" t="s">
        <v>409</v>
      </c>
      <c r="D732" t="s">
        <v>13203</v>
      </c>
      <c r="E732">
        <v>1</v>
      </c>
      <c r="F732" t="s">
        <v>286</v>
      </c>
      <c r="G732" t="s">
        <v>410</v>
      </c>
      <c r="H732" t="s">
        <v>411</v>
      </c>
      <c r="I732">
        <v>991</v>
      </c>
      <c r="J732" t="s">
        <v>287</v>
      </c>
      <c r="K732" t="s">
        <v>412</v>
      </c>
      <c r="L732" t="s">
        <v>413</v>
      </c>
      <c r="M732">
        <v>4</v>
      </c>
      <c r="N732">
        <v>4</v>
      </c>
      <c r="O732">
        <v>730</v>
      </c>
      <c r="P732" t="s">
        <v>6573</v>
      </c>
      <c r="Q732" t="s">
        <v>6572</v>
      </c>
      <c r="R732">
        <f t="shared" si="11"/>
        <v>3</v>
      </c>
    </row>
    <row r="733" spans="1:18" x14ac:dyDescent="0.25">
      <c r="A733" s="1">
        <v>731</v>
      </c>
      <c r="B733" t="s">
        <v>452</v>
      </c>
      <c r="C733" t="s">
        <v>453</v>
      </c>
      <c r="D733" t="s">
        <v>13711</v>
      </c>
      <c r="E733">
        <v>1</v>
      </c>
      <c r="F733" t="s">
        <v>15</v>
      </c>
      <c r="G733" t="s">
        <v>454</v>
      </c>
      <c r="H733" t="s">
        <v>455</v>
      </c>
      <c r="I733">
        <v>2058</v>
      </c>
      <c r="J733" t="s">
        <v>18</v>
      </c>
      <c r="K733" t="s">
        <v>456</v>
      </c>
      <c r="L733" t="s">
        <v>457</v>
      </c>
      <c r="M733">
        <v>4</v>
      </c>
      <c r="N733">
        <v>6</v>
      </c>
      <c r="O733">
        <v>731</v>
      </c>
      <c r="P733" t="s">
        <v>6571</v>
      </c>
      <c r="Q733" t="s">
        <v>6570</v>
      </c>
      <c r="R733">
        <f t="shared" si="11"/>
        <v>4</v>
      </c>
    </row>
    <row r="734" spans="1:18" x14ac:dyDescent="0.25">
      <c r="A734" s="1">
        <v>732</v>
      </c>
      <c r="B734" t="s">
        <v>458</v>
      </c>
      <c r="C734" t="s">
        <v>459</v>
      </c>
      <c r="D734" t="s">
        <v>13204</v>
      </c>
      <c r="E734">
        <v>1</v>
      </c>
      <c r="F734" t="s">
        <v>286</v>
      </c>
      <c r="G734" t="s">
        <v>460</v>
      </c>
      <c r="H734" t="s">
        <v>461</v>
      </c>
      <c r="I734">
        <v>36848</v>
      </c>
      <c r="J734" t="s">
        <v>287</v>
      </c>
      <c r="K734" t="s">
        <v>462</v>
      </c>
      <c r="L734" t="s">
        <v>463</v>
      </c>
      <c r="M734">
        <v>4</v>
      </c>
      <c r="N734">
        <v>1</v>
      </c>
      <c r="O734">
        <v>732</v>
      </c>
      <c r="P734" t="s">
        <v>6569</v>
      </c>
      <c r="Q734" t="s">
        <v>6568</v>
      </c>
      <c r="R734">
        <f t="shared" si="11"/>
        <v>4</v>
      </c>
    </row>
    <row r="735" spans="1:18" x14ac:dyDescent="0.25">
      <c r="A735" s="1">
        <v>733</v>
      </c>
      <c r="B735" t="s">
        <v>501</v>
      </c>
      <c r="C735" t="s">
        <v>502</v>
      </c>
      <c r="D735" t="s">
        <v>13861</v>
      </c>
      <c r="E735">
        <v>1</v>
      </c>
      <c r="F735" t="s">
        <v>15</v>
      </c>
      <c r="G735" t="s">
        <v>503</v>
      </c>
      <c r="H735" t="s">
        <v>504</v>
      </c>
      <c r="I735">
        <v>33485</v>
      </c>
      <c r="J735" t="s">
        <v>18</v>
      </c>
      <c r="K735" t="s">
        <v>505</v>
      </c>
      <c r="L735" t="s">
        <v>506</v>
      </c>
      <c r="M735">
        <v>4</v>
      </c>
      <c r="N735">
        <v>1</v>
      </c>
      <c r="O735">
        <v>733</v>
      </c>
      <c r="P735" t="s">
        <v>6567</v>
      </c>
      <c r="Q735" t="s">
        <v>6566</v>
      </c>
      <c r="R735">
        <f t="shared" si="11"/>
        <v>2</v>
      </c>
    </row>
    <row r="736" spans="1:18" x14ac:dyDescent="0.25">
      <c r="A736" s="1">
        <v>734</v>
      </c>
      <c r="B736" t="s">
        <v>507</v>
      </c>
      <c r="C736" t="s">
        <v>508</v>
      </c>
      <c r="D736" t="s">
        <v>13710</v>
      </c>
      <c r="E736">
        <v>1</v>
      </c>
      <c r="F736" t="s">
        <v>15</v>
      </c>
      <c r="G736" t="s">
        <v>509</v>
      </c>
      <c r="H736" t="s">
        <v>510</v>
      </c>
      <c r="I736">
        <v>1865</v>
      </c>
      <c r="J736" t="s">
        <v>18</v>
      </c>
      <c r="K736" t="s">
        <v>511</v>
      </c>
      <c r="L736" t="s">
        <v>512</v>
      </c>
      <c r="M736">
        <v>4</v>
      </c>
      <c r="N736">
        <v>0</v>
      </c>
      <c r="O736">
        <v>734</v>
      </c>
      <c r="P736" t="s">
        <v>6565</v>
      </c>
      <c r="Q736" t="s">
        <v>6564</v>
      </c>
      <c r="R736">
        <f t="shared" si="11"/>
        <v>3</v>
      </c>
    </row>
    <row r="737" spans="1:18" x14ac:dyDescent="0.25">
      <c r="A737" s="1">
        <v>735</v>
      </c>
      <c r="B737" t="s">
        <v>525</v>
      </c>
      <c r="C737" t="s">
        <v>526</v>
      </c>
      <c r="D737" t="s">
        <v>13837</v>
      </c>
      <c r="E737">
        <v>1</v>
      </c>
      <c r="F737" t="s">
        <v>23</v>
      </c>
      <c r="G737" t="s">
        <v>527</v>
      </c>
      <c r="H737" t="s">
        <v>528</v>
      </c>
      <c r="I737">
        <v>17988</v>
      </c>
      <c r="J737" t="s">
        <v>26</v>
      </c>
      <c r="K737" t="s">
        <v>529</v>
      </c>
      <c r="L737" t="s">
        <v>530</v>
      </c>
      <c r="M737">
        <v>4</v>
      </c>
      <c r="N737">
        <v>1</v>
      </c>
      <c r="O737">
        <v>735</v>
      </c>
      <c r="P737" t="s">
        <v>6563</v>
      </c>
      <c r="Q737" t="s">
        <v>6562</v>
      </c>
      <c r="R737">
        <f t="shared" si="11"/>
        <v>1</v>
      </c>
    </row>
    <row r="738" spans="1:18" x14ac:dyDescent="0.25">
      <c r="A738" s="1">
        <v>736</v>
      </c>
      <c r="B738" t="s">
        <v>598</v>
      </c>
      <c r="C738" t="s">
        <v>599</v>
      </c>
      <c r="D738" t="s">
        <v>13380</v>
      </c>
      <c r="E738">
        <v>1</v>
      </c>
      <c r="F738" t="s">
        <v>600</v>
      </c>
      <c r="G738" t="s">
        <v>601</v>
      </c>
      <c r="H738" t="s">
        <v>602</v>
      </c>
      <c r="I738">
        <v>1436</v>
      </c>
      <c r="J738" t="s">
        <v>603</v>
      </c>
      <c r="K738" t="s">
        <v>604</v>
      </c>
      <c r="L738" t="s">
        <v>605</v>
      </c>
      <c r="M738">
        <v>4</v>
      </c>
      <c r="N738">
        <v>2</v>
      </c>
      <c r="O738">
        <v>736</v>
      </c>
      <c r="P738" t="s">
        <v>6561</v>
      </c>
      <c r="Q738" t="s">
        <v>6560</v>
      </c>
      <c r="R738">
        <f t="shared" si="11"/>
        <v>2</v>
      </c>
    </row>
    <row r="739" spans="1:18" x14ac:dyDescent="0.25">
      <c r="A739" s="1">
        <v>737</v>
      </c>
      <c r="B739" t="s">
        <v>606</v>
      </c>
      <c r="C739" t="s">
        <v>607</v>
      </c>
      <c r="D739" t="s">
        <v>13712</v>
      </c>
      <c r="E739">
        <v>1</v>
      </c>
      <c r="F739" t="s">
        <v>198</v>
      </c>
      <c r="G739" t="s">
        <v>608</v>
      </c>
      <c r="H739" t="s">
        <v>609</v>
      </c>
      <c r="I739">
        <v>9647</v>
      </c>
      <c r="J739" t="s">
        <v>199</v>
      </c>
      <c r="K739" t="s">
        <v>610</v>
      </c>
      <c r="L739" t="s">
        <v>611</v>
      </c>
      <c r="M739">
        <v>4</v>
      </c>
      <c r="N739">
        <v>2</v>
      </c>
      <c r="O739">
        <v>737</v>
      </c>
      <c r="P739" t="s">
        <v>6559</v>
      </c>
      <c r="Q739" t="s">
        <v>6558</v>
      </c>
      <c r="R739">
        <f t="shared" si="11"/>
        <v>3</v>
      </c>
    </row>
    <row r="740" spans="1:18" x14ac:dyDescent="0.25">
      <c r="A740" s="1">
        <v>738</v>
      </c>
      <c r="B740" t="s">
        <v>636</v>
      </c>
      <c r="C740" t="s">
        <v>637</v>
      </c>
      <c r="D740" t="s">
        <v>13205</v>
      </c>
      <c r="E740">
        <v>1</v>
      </c>
      <c r="F740" t="s">
        <v>31</v>
      </c>
      <c r="G740" t="s">
        <v>638</v>
      </c>
      <c r="H740" t="s">
        <v>639</v>
      </c>
      <c r="I740">
        <v>4910</v>
      </c>
      <c r="J740" t="s">
        <v>34</v>
      </c>
      <c r="K740" t="s">
        <v>640</v>
      </c>
      <c r="L740" t="s">
        <v>641</v>
      </c>
      <c r="M740">
        <v>4</v>
      </c>
      <c r="N740">
        <v>2</v>
      </c>
      <c r="O740">
        <v>738</v>
      </c>
      <c r="P740" t="s">
        <v>6557</v>
      </c>
      <c r="Q740" t="s">
        <v>6556</v>
      </c>
      <c r="R740">
        <f t="shared" si="11"/>
        <v>3</v>
      </c>
    </row>
    <row r="741" spans="1:18" x14ac:dyDescent="0.25">
      <c r="A741" s="1">
        <v>739</v>
      </c>
      <c r="B741" t="s">
        <v>642</v>
      </c>
      <c r="C741" t="s">
        <v>643</v>
      </c>
      <c r="D741" t="s">
        <v>13715</v>
      </c>
      <c r="E741">
        <v>1</v>
      </c>
      <c r="F741" t="s">
        <v>39</v>
      </c>
      <c r="G741" t="s">
        <v>644</v>
      </c>
      <c r="H741" t="s">
        <v>645</v>
      </c>
      <c r="I741">
        <v>22309</v>
      </c>
      <c r="J741" t="s">
        <v>42</v>
      </c>
      <c r="K741" t="s">
        <v>646</v>
      </c>
      <c r="L741" t="s">
        <v>647</v>
      </c>
      <c r="M741">
        <v>4</v>
      </c>
      <c r="N741">
        <v>1</v>
      </c>
      <c r="O741">
        <v>739</v>
      </c>
      <c r="P741" t="s">
        <v>6555</v>
      </c>
      <c r="Q741" t="s">
        <v>6554</v>
      </c>
      <c r="R741">
        <f t="shared" si="11"/>
        <v>4</v>
      </c>
    </row>
    <row r="742" spans="1:18" x14ac:dyDescent="0.25">
      <c r="A742" s="1">
        <v>740</v>
      </c>
      <c r="B742" t="s">
        <v>661</v>
      </c>
      <c r="C742" t="s">
        <v>662</v>
      </c>
      <c r="D742" t="s">
        <v>13716</v>
      </c>
      <c r="E742">
        <v>1</v>
      </c>
      <c r="F742" t="s">
        <v>296</v>
      </c>
      <c r="G742" t="s">
        <v>663</v>
      </c>
      <c r="H742" t="s">
        <v>664</v>
      </c>
      <c r="I742">
        <v>5718</v>
      </c>
      <c r="J742" t="s">
        <v>42</v>
      </c>
      <c r="K742" t="s">
        <v>665</v>
      </c>
      <c r="L742" t="s">
        <v>666</v>
      </c>
      <c r="M742">
        <v>4</v>
      </c>
      <c r="N742">
        <v>4</v>
      </c>
      <c r="O742">
        <v>740</v>
      </c>
      <c r="P742" t="s">
        <v>6553</v>
      </c>
      <c r="Q742" t="s">
        <v>6552</v>
      </c>
      <c r="R742">
        <f t="shared" si="11"/>
        <v>4</v>
      </c>
    </row>
    <row r="743" spans="1:18" x14ac:dyDescent="0.25">
      <c r="A743" s="1">
        <v>741</v>
      </c>
      <c r="B743" t="s">
        <v>695</v>
      </c>
      <c r="C743" t="s">
        <v>696</v>
      </c>
      <c r="D743" t="s">
        <v>13206</v>
      </c>
      <c r="E743">
        <v>1</v>
      </c>
      <c r="F743" t="s">
        <v>15</v>
      </c>
      <c r="G743" t="s">
        <v>697</v>
      </c>
      <c r="H743" t="s">
        <v>698</v>
      </c>
      <c r="I743">
        <v>6249</v>
      </c>
      <c r="J743" t="s">
        <v>18</v>
      </c>
      <c r="K743" t="s">
        <v>699</v>
      </c>
      <c r="L743" t="s">
        <v>700</v>
      </c>
      <c r="M743">
        <v>4</v>
      </c>
      <c r="N743">
        <v>1</v>
      </c>
      <c r="O743">
        <v>741</v>
      </c>
      <c r="P743" t="s">
        <v>6551</v>
      </c>
      <c r="Q743" t="s">
        <v>6550</v>
      </c>
      <c r="R743">
        <f t="shared" si="11"/>
        <v>3</v>
      </c>
    </row>
    <row r="744" spans="1:18" x14ac:dyDescent="0.25">
      <c r="A744" s="1">
        <v>742</v>
      </c>
      <c r="B744" t="s">
        <v>735</v>
      </c>
      <c r="C744" t="s">
        <v>736</v>
      </c>
      <c r="D744" t="s">
        <v>13713</v>
      </c>
      <c r="E744">
        <v>1</v>
      </c>
      <c r="F744" t="s">
        <v>198</v>
      </c>
      <c r="G744" t="s">
        <v>737</v>
      </c>
      <c r="H744" t="s">
        <v>738</v>
      </c>
      <c r="I744">
        <v>140118</v>
      </c>
      <c r="J744" t="s">
        <v>199</v>
      </c>
      <c r="K744" t="s">
        <v>739</v>
      </c>
      <c r="L744" t="s">
        <v>740</v>
      </c>
      <c r="M744">
        <v>4</v>
      </c>
      <c r="N744">
        <v>1</v>
      </c>
      <c r="O744">
        <v>742</v>
      </c>
      <c r="P744" t="s">
        <v>6549</v>
      </c>
      <c r="Q744" t="s">
        <v>6548</v>
      </c>
      <c r="R744">
        <f t="shared" si="11"/>
        <v>3</v>
      </c>
    </row>
    <row r="745" spans="1:18" x14ac:dyDescent="0.25">
      <c r="A745" s="1">
        <v>743</v>
      </c>
      <c r="B745" t="s">
        <v>765</v>
      </c>
      <c r="C745" t="s">
        <v>766</v>
      </c>
      <c r="D745" t="s">
        <v>13718</v>
      </c>
      <c r="E745">
        <v>1</v>
      </c>
      <c r="F745" t="s">
        <v>39</v>
      </c>
      <c r="G745" t="s">
        <v>767</v>
      </c>
      <c r="H745" t="s">
        <v>768</v>
      </c>
      <c r="I745">
        <v>7927</v>
      </c>
      <c r="J745" t="s">
        <v>42</v>
      </c>
      <c r="K745" t="s">
        <v>769</v>
      </c>
      <c r="L745" t="s">
        <v>770</v>
      </c>
      <c r="M745">
        <v>4</v>
      </c>
      <c r="N745">
        <v>2</v>
      </c>
      <c r="O745">
        <v>743</v>
      </c>
      <c r="P745" t="s">
        <v>6547</v>
      </c>
      <c r="Q745" t="s">
        <v>6546</v>
      </c>
      <c r="R745">
        <f t="shared" si="11"/>
        <v>4</v>
      </c>
    </row>
    <row r="746" spans="1:18" x14ac:dyDescent="0.25">
      <c r="A746" s="1">
        <v>744</v>
      </c>
      <c r="B746" t="s">
        <v>839</v>
      </c>
      <c r="C746" t="s">
        <v>840</v>
      </c>
      <c r="D746" t="s">
        <v>13862</v>
      </c>
      <c r="E746">
        <v>1</v>
      </c>
      <c r="F746" t="s">
        <v>31</v>
      </c>
      <c r="G746" t="s">
        <v>841</v>
      </c>
      <c r="H746" t="s">
        <v>842</v>
      </c>
      <c r="I746">
        <v>12626</v>
      </c>
      <c r="J746" t="s">
        <v>34</v>
      </c>
      <c r="K746" t="s">
        <v>843</v>
      </c>
      <c r="L746" t="s">
        <v>844</v>
      </c>
      <c r="M746">
        <v>4</v>
      </c>
      <c r="N746">
        <v>1</v>
      </c>
      <c r="O746">
        <v>744</v>
      </c>
      <c r="P746" t="s">
        <v>6545</v>
      </c>
      <c r="Q746" t="s">
        <v>6544</v>
      </c>
      <c r="R746">
        <f t="shared" si="11"/>
        <v>2</v>
      </c>
    </row>
    <row r="747" spans="1:18" x14ac:dyDescent="0.25">
      <c r="A747" s="1">
        <v>745</v>
      </c>
      <c r="B747" t="s">
        <v>882</v>
      </c>
      <c r="C747" t="s">
        <v>883</v>
      </c>
      <c r="D747" t="s">
        <v>13945</v>
      </c>
      <c r="E747">
        <v>1</v>
      </c>
      <c r="F747" t="s">
        <v>73</v>
      </c>
      <c r="G747" t="s">
        <v>884</v>
      </c>
      <c r="H747" t="s">
        <v>885</v>
      </c>
      <c r="I747">
        <v>11839</v>
      </c>
      <c r="J747" t="s">
        <v>76</v>
      </c>
      <c r="K747" t="s">
        <v>886</v>
      </c>
      <c r="L747" t="s">
        <v>887</v>
      </c>
      <c r="M747">
        <v>4</v>
      </c>
      <c r="N747">
        <v>2</v>
      </c>
      <c r="O747">
        <v>745</v>
      </c>
      <c r="P747" t="s">
        <v>6543</v>
      </c>
      <c r="Q747" t="s">
        <v>6542</v>
      </c>
      <c r="R747">
        <f t="shared" si="11"/>
        <v>3</v>
      </c>
    </row>
    <row r="748" spans="1:18" x14ac:dyDescent="0.25">
      <c r="A748" s="1">
        <v>746</v>
      </c>
      <c r="B748" t="s">
        <v>888</v>
      </c>
      <c r="C748" t="s">
        <v>889</v>
      </c>
      <c r="D748" t="s">
        <v>13117</v>
      </c>
      <c r="E748">
        <v>1</v>
      </c>
      <c r="F748" t="s">
        <v>147</v>
      </c>
      <c r="G748" t="s">
        <v>890</v>
      </c>
      <c r="H748" t="s">
        <v>891</v>
      </c>
      <c r="I748">
        <v>4734</v>
      </c>
      <c r="J748" t="s">
        <v>148</v>
      </c>
      <c r="K748" t="s">
        <v>892</v>
      </c>
      <c r="L748" t="s">
        <v>893</v>
      </c>
      <c r="M748">
        <v>4</v>
      </c>
      <c r="N748">
        <v>2</v>
      </c>
      <c r="O748">
        <v>746</v>
      </c>
      <c r="P748" t="s">
        <v>6541</v>
      </c>
      <c r="Q748" t="s">
        <v>6540</v>
      </c>
      <c r="R748">
        <f t="shared" si="11"/>
        <v>3</v>
      </c>
    </row>
    <row r="749" spans="1:18" x14ac:dyDescent="0.25">
      <c r="A749" s="1">
        <v>747</v>
      </c>
      <c r="B749" t="s">
        <v>906</v>
      </c>
      <c r="C749" t="s">
        <v>907</v>
      </c>
      <c r="D749" t="s">
        <v>13382</v>
      </c>
      <c r="E749">
        <v>1</v>
      </c>
      <c r="F749" t="s">
        <v>15</v>
      </c>
      <c r="G749" t="s">
        <v>908</v>
      </c>
      <c r="H749" t="s">
        <v>909</v>
      </c>
      <c r="I749">
        <v>10168</v>
      </c>
      <c r="J749" t="s">
        <v>18</v>
      </c>
      <c r="K749" t="s">
        <v>910</v>
      </c>
      <c r="L749" t="s">
        <v>911</v>
      </c>
      <c r="M749">
        <v>4</v>
      </c>
      <c r="N749">
        <v>2</v>
      </c>
      <c r="O749">
        <v>747</v>
      </c>
      <c r="P749" t="s">
        <v>6539</v>
      </c>
      <c r="Q749" t="s">
        <v>6538</v>
      </c>
      <c r="R749">
        <f t="shared" si="11"/>
        <v>2</v>
      </c>
    </row>
    <row r="750" spans="1:18" x14ac:dyDescent="0.25">
      <c r="A750" s="1">
        <v>748</v>
      </c>
      <c r="B750" t="s">
        <v>930</v>
      </c>
      <c r="C750" t="s">
        <v>931</v>
      </c>
      <c r="D750" t="s">
        <v>13863</v>
      </c>
      <c r="E750">
        <v>1</v>
      </c>
      <c r="F750" t="s">
        <v>234</v>
      </c>
      <c r="G750" t="s">
        <v>932</v>
      </c>
      <c r="H750" t="s">
        <v>933</v>
      </c>
      <c r="I750">
        <v>29705</v>
      </c>
      <c r="J750" t="s">
        <v>237</v>
      </c>
      <c r="K750" t="s">
        <v>934</v>
      </c>
      <c r="L750" t="s">
        <v>935</v>
      </c>
      <c r="M750">
        <v>4</v>
      </c>
      <c r="N750">
        <v>2</v>
      </c>
      <c r="O750">
        <v>748</v>
      </c>
      <c r="P750" t="s">
        <v>6537</v>
      </c>
      <c r="Q750" t="s">
        <v>6536</v>
      </c>
      <c r="R750">
        <f t="shared" si="11"/>
        <v>2</v>
      </c>
    </row>
    <row r="751" spans="1:18" x14ac:dyDescent="0.25">
      <c r="A751" s="1">
        <v>749</v>
      </c>
      <c r="B751" t="s">
        <v>942</v>
      </c>
      <c r="C751" t="s">
        <v>943</v>
      </c>
      <c r="D751" t="s">
        <v>13714</v>
      </c>
      <c r="E751">
        <v>1</v>
      </c>
      <c r="F751" t="s">
        <v>39</v>
      </c>
      <c r="G751" t="s">
        <v>944</v>
      </c>
      <c r="H751" t="s">
        <v>945</v>
      </c>
      <c r="I751">
        <v>14492</v>
      </c>
      <c r="J751" t="s">
        <v>42</v>
      </c>
      <c r="K751" t="s">
        <v>946</v>
      </c>
      <c r="L751" t="s">
        <v>947</v>
      </c>
      <c r="M751">
        <v>4</v>
      </c>
      <c r="N751">
        <v>2</v>
      </c>
      <c r="O751">
        <v>749</v>
      </c>
      <c r="P751" t="s">
        <v>6535</v>
      </c>
      <c r="Q751" t="s">
        <v>6534</v>
      </c>
      <c r="R751">
        <f t="shared" si="11"/>
        <v>3</v>
      </c>
    </row>
    <row r="752" spans="1:18" x14ac:dyDescent="0.25">
      <c r="A752" s="1">
        <v>750</v>
      </c>
      <c r="B752" t="s">
        <v>1038</v>
      </c>
      <c r="C752" t="s">
        <v>1039</v>
      </c>
      <c r="D752" t="s">
        <v>13207</v>
      </c>
      <c r="E752">
        <v>1</v>
      </c>
      <c r="F752" t="s">
        <v>187</v>
      </c>
      <c r="G752" t="s">
        <v>1040</v>
      </c>
      <c r="H752" t="s">
        <v>1041</v>
      </c>
      <c r="I752">
        <v>10005</v>
      </c>
      <c r="J752" t="s">
        <v>161</v>
      </c>
      <c r="K752" t="s">
        <v>1042</v>
      </c>
      <c r="L752" t="s">
        <v>1043</v>
      </c>
      <c r="M752">
        <v>4</v>
      </c>
      <c r="N752">
        <v>1</v>
      </c>
      <c r="O752">
        <v>750</v>
      </c>
      <c r="P752" t="s">
        <v>6533</v>
      </c>
      <c r="Q752" t="s">
        <v>6532</v>
      </c>
      <c r="R752">
        <f t="shared" si="11"/>
        <v>3</v>
      </c>
    </row>
    <row r="753" spans="1:18" x14ac:dyDescent="0.25">
      <c r="A753" s="1">
        <v>751</v>
      </c>
      <c r="B753" t="s">
        <v>1053</v>
      </c>
      <c r="C753" t="s">
        <v>1054</v>
      </c>
      <c r="D753" t="s">
        <v>13717</v>
      </c>
      <c r="E753">
        <v>1</v>
      </c>
      <c r="F753" t="s">
        <v>31</v>
      </c>
      <c r="G753" t="s">
        <v>1055</v>
      </c>
      <c r="H753" t="s">
        <v>1056</v>
      </c>
      <c r="I753">
        <v>45578</v>
      </c>
      <c r="J753" t="s">
        <v>34</v>
      </c>
      <c r="K753" t="s">
        <v>1057</v>
      </c>
      <c r="L753" t="s">
        <v>1058</v>
      </c>
      <c r="M753">
        <v>4</v>
      </c>
      <c r="N753">
        <v>1</v>
      </c>
      <c r="O753">
        <v>751</v>
      </c>
      <c r="P753" t="s">
        <v>6531</v>
      </c>
      <c r="Q753" t="s">
        <v>6530</v>
      </c>
      <c r="R753">
        <f t="shared" si="11"/>
        <v>3</v>
      </c>
    </row>
    <row r="754" spans="1:18" x14ac:dyDescent="0.25">
      <c r="A754" s="1">
        <v>752</v>
      </c>
      <c r="B754" t="s">
        <v>1077</v>
      </c>
      <c r="C754" t="s">
        <v>1078</v>
      </c>
      <c r="D754" t="s">
        <v>14091</v>
      </c>
      <c r="E754">
        <v>1</v>
      </c>
      <c r="F754" t="s">
        <v>15</v>
      </c>
      <c r="G754" t="s">
        <v>1079</v>
      </c>
      <c r="H754" t="s">
        <v>1080</v>
      </c>
      <c r="I754">
        <v>15776</v>
      </c>
      <c r="J754" t="s">
        <v>18</v>
      </c>
      <c r="K754" t="s">
        <v>1081</v>
      </c>
      <c r="L754" t="s">
        <v>1082</v>
      </c>
      <c r="M754">
        <v>4</v>
      </c>
      <c r="N754">
        <v>2</v>
      </c>
      <c r="O754">
        <v>752</v>
      </c>
      <c r="P754" t="s">
        <v>6529</v>
      </c>
      <c r="Q754" t="s">
        <v>6528</v>
      </c>
      <c r="R754">
        <f t="shared" si="11"/>
        <v>6</v>
      </c>
    </row>
    <row r="755" spans="1:18" x14ac:dyDescent="0.25">
      <c r="A755" s="1">
        <v>753</v>
      </c>
      <c r="B755" t="s">
        <v>1089</v>
      </c>
      <c r="C755" t="s">
        <v>1090</v>
      </c>
      <c r="D755" t="s">
        <v>13385</v>
      </c>
      <c r="E755">
        <v>2</v>
      </c>
      <c r="F755" t="s">
        <v>39</v>
      </c>
      <c r="G755" t="s">
        <v>1091</v>
      </c>
      <c r="H755" t="s">
        <v>1092</v>
      </c>
      <c r="I755">
        <v>20125</v>
      </c>
      <c r="J755" t="s">
        <v>42</v>
      </c>
      <c r="K755" t="s">
        <v>1093</v>
      </c>
      <c r="L755" t="s">
        <v>1094</v>
      </c>
      <c r="M755">
        <v>4</v>
      </c>
      <c r="N755">
        <v>2</v>
      </c>
      <c r="O755">
        <v>753</v>
      </c>
      <c r="P755" t="s">
        <v>6527</v>
      </c>
      <c r="Q755" t="s">
        <v>6526</v>
      </c>
      <c r="R755">
        <f t="shared" si="11"/>
        <v>2</v>
      </c>
    </row>
    <row r="756" spans="1:18" x14ac:dyDescent="0.25">
      <c r="A756" s="1">
        <v>754</v>
      </c>
      <c r="B756" t="s">
        <v>1119</v>
      </c>
      <c r="C756" t="s">
        <v>1120</v>
      </c>
      <c r="D756" t="s">
        <v>13719</v>
      </c>
      <c r="E756">
        <v>2</v>
      </c>
      <c r="F756" t="s">
        <v>73</v>
      </c>
      <c r="G756" t="s">
        <v>1121</v>
      </c>
      <c r="H756" t="s">
        <v>1122</v>
      </c>
      <c r="I756">
        <v>3874</v>
      </c>
      <c r="J756" t="s">
        <v>76</v>
      </c>
      <c r="K756" t="s">
        <v>1123</v>
      </c>
      <c r="L756" t="s">
        <v>1124</v>
      </c>
      <c r="M756">
        <v>4</v>
      </c>
      <c r="N756">
        <v>4</v>
      </c>
      <c r="O756">
        <v>754</v>
      </c>
      <c r="P756" t="s">
        <v>6525</v>
      </c>
      <c r="Q756" t="s">
        <v>6524</v>
      </c>
      <c r="R756">
        <f t="shared" si="11"/>
        <v>3</v>
      </c>
    </row>
    <row r="757" spans="1:18" x14ac:dyDescent="0.25">
      <c r="A757" s="1">
        <v>755</v>
      </c>
      <c r="B757" t="s">
        <v>1198</v>
      </c>
      <c r="C757" t="s">
        <v>1199</v>
      </c>
      <c r="D757" t="s">
        <v>13864</v>
      </c>
      <c r="E757">
        <v>2</v>
      </c>
      <c r="F757" t="s">
        <v>296</v>
      </c>
      <c r="G757" t="s">
        <v>1200</v>
      </c>
      <c r="H757" t="s">
        <v>1201</v>
      </c>
      <c r="I757">
        <v>1141</v>
      </c>
      <c r="J757" t="s">
        <v>42</v>
      </c>
      <c r="K757" t="s">
        <v>1202</v>
      </c>
      <c r="L757" t="s">
        <v>1203</v>
      </c>
      <c r="M757">
        <v>4</v>
      </c>
      <c r="N757">
        <v>4</v>
      </c>
      <c r="O757">
        <v>755</v>
      </c>
      <c r="P757" t="s">
        <v>6523</v>
      </c>
      <c r="Q757" t="s">
        <v>6522</v>
      </c>
      <c r="R757">
        <f t="shared" si="11"/>
        <v>2</v>
      </c>
    </row>
    <row r="758" spans="1:18" x14ac:dyDescent="0.25">
      <c r="A758" s="1">
        <v>756</v>
      </c>
      <c r="B758" t="s">
        <v>1204</v>
      </c>
      <c r="C758" t="s">
        <v>1205</v>
      </c>
      <c r="D758" t="s">
        <v>13724</v>
      </c>
      <c r="E758">
        <v>2</v>
      </c>
      <c r="F758" t="s">
        <v>1206</v>
      </c>
      <c r="G758" t="s">
        <v>1207</v>
      </c>
      <c r="H758" t="s">
        <v>1208</v>
      </c>
      <c r="I758">
        <v>16169</v>
      </c>
      <c r="J758" t="s">
        <v>76</v>
      </c>
      <c r="K758" t="s">
        <v>1209</v>
      </c>
      <c r="L758" t="s">
        <v>1210</v>
      </c>
      <c r="M758">
        <v>4</v>
      </c>
      <c r="N758">
        <v>4</v>
      </c>
      <c r="O758">
        <v>756</v>
      </c>
      <c r="P758" t="s">
        <v>6521</v>
      </c>
      <c r="Q758" t="s">
        <v>6520</v>
      </c>
      <c r="R758">
        <f t="shared" si="11"/>
        <v>4</v>
      </c>
    </row>
    <row r="759" spans="1:18" x14ac:dyDescent="0.25">
      <c r="A759" s="1">
        <v>757</v>
      </c>
      <c r="B759" t="s">
        <v>1217</v>
      </c>
      <c r="C759" t="s">
        <v>1218</v>
      </c>
      <c r="D759" t="s">
        <v>13725</v>
      </c>
      <c r="E759">
        <v>2</v>
      </c>
      <c r="F759" t="s">
        <v>15</v>
      </c>
      <c r="G759" t="s">
        <v>1219</v>
      </c>
      <c r="H759" t="s">
        <v>1220</v>
      </c>
      <c r="I759">
        <v>1799</v>
      </c>
      <c r="J759" t="s">
        <v>18</v>
      </c>
      <c r="K759" t="s">
        <v>1221</v>
      </c>
      <c r="L759" t="s">
        <v>1222</v>
      </c>
      <c r="M759">
        <v>4</v>
      </c>
      <c r="N759">
        <v>6</v>
      </c>
      <c r="O759">
        <v>757</v>
      </c>
      <c r="P759" t="s">
        <v>6519</v>
      </c>
      <c r="Q759" t="s">
        <v>6518</v>
      </c>
      <c r="R759">
        <f t="shared" si="11"/>
        <v>4</v>
      </c>
    </row>
    <row r="760" spans="1:18" x14ac:dyDescent="0.25">
      <c r="A760" s="1">
        <v>758</v>
      </c>
      <c r="B760" t="s">
        <v>1235</v>
      </c>
      <c r="C760" t="s">
        <v>1236</v>
      </c>
      <c r="D760" t="s">
        <v>13726</v>
      </c>
      <c r="E760">
        <v>2</v>
      </c>
      <c r="F760" t="s">
        <v>15</v>
      </c>
      <c r="G760" t="s">
        <v>1237</v>
      </c>
      <c r="H760" t="s">
        <v>1238</v>
      </c>
      <c r="I760">
        <v>12048</v>
      </c>
      <c r="J760" t="s">
        <v>18</v>
      </c>
      <c r="K760" t="s">
        <v>1239</v>
      </c>
      <c r="L760" t="s">
        <v>1240</v>
      </c>
      <c r="M760">
        <v>4</v>
      </c>
      <c r="N760">
        <v>2</v>
      </c>
      <c r="O760">
        <v>758</v>
      </c>
      <c r="P760" t="s">
        <v>6517</v>
      </c>
      <c r="Q760" t="s">
        <v>6516</v>
      </c>
      <c r="R760">
        <f t="shared" si="11"/>
        <v>4</v>
      </c>
    </row>
    <row r="761" spans="1:18" x14ac:dyDescent="0.25">
      <c r="A761" s="1">
        <v>759</v>
      </c>
      <c r="B761" t="s">
        <v>1241</v>
      </c>
      <c r="C761" t="s">
        <v>1242</v>
      </c>
      <c r="D761" t="s">
        <v>13130</v>
      </c>
      <c r="E761">
        <v>2</v>
      </c>
      <c r="F761" t="s">
        <v>648</v>
      </c>
      <c r="G761" t="s">
        <v>1243</v>
      </c>
      <c r="H761" t="s">
        <v>1244</v>
      </c>
      <c r="I761">
        <v>6963</v>
      </c>
      <c r="J761" t="s">
        <v>603</v>
      </c>
      <c r="K761" t="s">
        <v>1245</v>
      </c>
      <c r="L761" t="s">
        <v>1246</v>
      </c>
      <c r="M761">
        <v>4</v>
      </c>
      <c r="N761">
        <v>2</v>
      </c>
      <c r="O761">
        <v>759</v>
      </c>
      <c r="P761" t="s">
        <v>6515</v>
      </c>
      <c r="Q761" t="s">
        <v>6514</v>
      </c>
      <c r="R761">
        <f t="shared" si="11"/>
        <v>2</v>
      </c>
    </row>
    <row r="762" spans="1:18" x14ac:dyDescent="0.25">
      <c r="A762" s="1">
        <v>760</v>
      </c>
      <c r="B762" t="s">
        <v>1259</v>
      </c>
      <c r="C762" t="s">
        <v>1260</v>
      </c>
      <c r="D762" t="s">
        <v>13946</v>
      </c>
      <c r="E762">
        <v>2</v>
      </c>
      <c r="F762" t="s">
        <v>280</v>
      </c>
      <c r="G762" t="s">
        <v>1261</v>
      </c>
      <c r="H762" t="s">
        <v>1262</v>
      </c>
      <c r="I762">
        <v>2585</v>
      </c>
      <c r="J762" t="s">
        <v>283</v>
      </c>
      <c r="K762" t="s">
        <v>1263</v>
      </c>
      <c r="L762" t="s">
        <v>1264</v>
      </c>
      <c r="M762">
        <v>4</v>
      </c>
      <c r="N762">
        <v>2</v>
      </c>
      <c r="O762">
        <v>760</v>
      </c>
      <c r="P762" t="s">
        <v>6513</v>
      </c>
      <c r="Q762" t="s">
        <v>6512</v>
      </c>
      <c r="R762">
        <f t="shared" si="11"/>
        <v>3</v>
      </c>
    </row>
    <row r="763" spans="1:18" x14ac:dyDescent="0.25">
      <c r="A763" s="1">
        <v>761</v>
      </c>
      <c r="B763" t="s">
        <v>1265</v>
      </c>
      <c r="C763" t="s">
        <v>1266</v>
      </c>
      <c r="D763" t="s">
        <v>13212</v>
      </c>
      <c r="E763">
        <v>2</v>
      </c>
      <c r="F763" t="s">
        <v>117</v>
      </c>
      <c r="G763" t="s">
        <v>1267</v>
      </c>
      <c r="H763" t="s">
        <v>1268</v>
      </c>
      <c r="I763">
        <v>5208</v>
      </c>
      <c r="J763" t="s">
        <v>120</v>
      </c>
      <c r="K763" t="s">
        <v>1269</v>
      </c>
      <c r="L763" t="s">
        <v>1270</v>
      </c>
      <c r="M763">
        <v>4</v>
      </c>
      <c r="N763">
        <v>4</v>
      </c>
      <c r="O763">
        <v>761</v>
      </c>
      <c r="P763" t="s">
        <v>6511</v>
      </c>
      <c r="Q763" t="s">
        <v>6510</v>
      </c>
      <c r="R763">
        <f t="shared" si="11"/>
        <v>4</v>
      </c>
    </row>
    <row r="764" spans="1:18" x14ac:dyDescent="0.25">
      <c r="A764" s="1">
        <v>762</v>
      </c>
      <c r="B764" t="s">
        <v>1281</v>
      </c>
      <c r="C764" t="s">
        <v>1282</v>
      </c>
      <c r="D764" t="s">
        <v>13947</v>
      </c>
      <c r="E764">
        <v>2</v>
      </c>
      <c r="F764" t="s">
        <v>47</v>
      </c>
      <c r="G764" t="s">
        <v>1283</v>
      </c>
      <c r="H764" t="s">
        <v>1284</v>
      </c>
      <c r="I764">
        <v>1309</v>
      </c>
      <c r="J764" t="s">
        <v>50</v>
      </c>
      <c r="K764" t="s">
        <v>1285</v>
      </c>
      <c r="L764" t="s">
        <v>1286</v>
      </c>
      <c r="M764">
        <v>4</v>
      </c>
      <c r="N764">
        <v>4</v>
      </c>
      <c r="O764">
        <v>762</v>
      </c>
      <c r="P764" t="s">
        <v>6509</v>
      </c>
      <c r="Q764" t="s">
        <v>6508</v>
      </c>
      <c r="R764">
        <f t="shared" si="11"/>
        <v>3</v>
      </c>
    </row>
    <row r="765" spans="1:18" x14ac:dyDescent="0.25">
      <c r="A765" s="1">
        <v>763</v>
      </c>
      <c r="B765" t="s">
        <v>1294</v>
      </c>
      <c r="C765" t="s">
        <v>1295</v>
      </c>
      <c r="D765" t="s">
        <v>13951</v>
      </c>
      <c r="E765">
        <v>2</v>
      </c>
      <c r="F765" t="s">
        <v>39</v>
      </c>
      <c r="G765" t="s">
        <v>1296</v>
      </c>
      <c r="H765" t="s">
        <v>1297</v>
      </c>
      <c r="I765">
        <v>1176</v>
      </c>
      <c r="J765" t="s">
        <v>42</v>
      </c>
      <c r="K765" t="s">
        <v>1298</v>
      </c>
      <c r="L765" t="s">
        <v>1299</v>
      </c>
      <c r="M765">
        <v>4</v>
      </c>
      <c r="N765">
        <v>0</v>
      </c>
      <c r="O765">
        <v>763</v>
      </c>
      <c r="P765" t="s">
        <v>6507</v>
      </c>
      <c r="Q765" t="s">
        <v>6506</v>
      </c>
      <c r="R765">
        <f t="shared" si="11"/>
        <v>4</v>
      </c>
    </row>
    <row r="766" spans="1:18" x14ac:dyDescent="0.25">
      <c r="A766" s="1">
        <v>764</v>
      </c>
      <c r="B766" t="s">
        <v>1300</v>
      </c>
      <c r="C766" t="s">
        <v>1301</v>
      </c>
      <c r="D766" t="s">
        <v>14078</v>
      </c>
      <c r="E766">
        <v>2</v>
      </c>
      <c r="F766" t="s">
        <v>877</v>
      </c>
      <c r="G766" t="s">
        <v>1302</v>
      </c>
      <c r="H766" t="s">
        <v>1303</v>
      </c>
      <c r="I766">
        <v>2656</v>
      </c>
      <c r="J766" t="s">
        <v>18</v>
      </c>
      <c r="K766" t="s">
        <v>1304</v>
      </c>
      <c r="L766" t="s">
        <v>1305</v>
      </c>
      <c r="M766">
        <v>4</v>
      </c>
      <c r="N766">
        <v>2</v>
      </c>
      <c r="O766">
        <v>764</v>
      </c>
      <c r="P766" t="s">
        <v>6505</v>
      </c>
      <c r="Q766" t="s">
        <v>6504</v>
      </c>
      <c r="R766">
        <f t="shared" si="11"/>
        <v>4</v>
      </c>
    </row>
    <row r="767" spans="1:18" x14ac:dyDescent="0.25">
      <c r="A767" s="1">
        <v>765</v>
      </c>
      <c r="B767" t="s">
        <v>1395</v>
      </c>
      <c r="C767" t="s">
        <v>1396</v>
      </c>
      <c r="D767" t="s">
        <v>13387</v>
      </c>
      <c r="E767">
        <v>2</v>
      </c>
      <c r="F767" t="s">
        <v>1397</v>
      </c>
      <c r="G767" t="s">
        <v>1398</v>
      </c>
      <c r="H767" t="s">
        <v>1399</v>
      </c>
      <c r="I767">
        <v>128</v>
      </c>
      <c r="J767" t="s">
        <v>108</v>
      </c>
      <c r="K767" t="s">
        <v>1400</v>
      </c>
      <c r="L767" t="s">
        <v>1401</v>
      </c>
      <c r="M767">
        <v>4</v>
      </c>
      <c r="N767">
        <v>2</v>
      </c>
      <c r="O767">
        <v>765</v>
      </c>
      <c r="P767" t="s">
        <v>6503</v>
      </c>
      <c r="Q767" t="s">
        <v>6502</v>
      </c>
      <c r="R767">
        <f t="shared" si="11"/>
        <v>2</v>
      </c>
    </row>
    <row r="768" spans="1:18" x14ac:dyDescent="0.25">
      <c r="A768" s="1">
        <v>766</v>
      </c>
      <c r="B768" t="s">
        <v>1478</v>
      </c>
      <c r="C768" t="s">
        <v>1479</v>
      </c>
      <c r="D768" t="s">
        <v>13208</v>
      </c>
      <c r="E768">
        <v>2</v>
      </c>
      <c r="F768" t="s">
        <v>107</v>
      </c>
      <c r="G768" t="s">
        <v>1480</v>
      </c>
      <c r="H768" t="s">
        <v>1481</v>
      </c>
      <c r="I768">
        <v>7626</v>
      </c>
      <c r="J768" t="s">
        <v>108</v>
      </c>
      <c r="K768" t="s">
        <v>1482</v>
      </c>
      <c r="L768" t="s">
        <v>1483</v>
      </c>
      <c r="M768">
        <v>4</v>
      </c>
      <c r="N768">
        <v>1</v>
      </c>
      <c r="O768">
        <v>766</v>
      </c>
      <c r="P768" t="s">
        <v>6501</v>
      </c>
      <c r="Q768" t="s">
        <v>6500</v>
      </c>
      <c r="R768">
        <f t="shared" si="11"/>
        <v>3</v>
      </c>
    </row>
    <row r="769" spans="1:18" x14ac:dyDescent="0.25">
      <c r="A769" s="1">
        <v>767</v>
      </c>
      <c r="B769" t="s">
        <v>1509</v>
      </c>
      <c r="C769" t="s">
        <v>1510</v>
      </c>
      <c r="D769" t="s">
        <v>13730</v>
      </c>
      <c r="E769">
        <v>2</v>
      </c>
      <c r="F769" t="s">
        <v>1511</v>
      </c>
      <c r="G769" t="s">
        <v>1512</v>
      </c>
      <c r="H769" t="s">
        <v>1513</v>
      </c>
      <c r="I769">
        <v>1337</v>
      </c>
      <c r="J769" t="s">
        <v>287</v>
      </c>
      <c r="K769" t="s">
        <v>1514</v>
      </c>
      <c r="L769" t="s">
        <v>1515</v>
      </c>
      <c r="M769">
        <v>4</v>
      </c>
      <c r="N769">
        <v>4</v>
      </c>
      <c r="O769">
        <v>767</v>
      </c>
      <c r="P769" t="s">
        <v>6499</v>
      </c>
      <c r="Q769" t="s">
        <v>6498</v>
      </c>
      <c r="R769">
        <f t="shared" si="11"/>
        <v>4</v>
      </c>
    </row>
    <row r="770" spans="1:18" x14ac:dyDescent="0.25">
      <c r="A770" s="1">
        <v>768</v>
      </c>
      <c r="B770" t="s">
        <v>1518</v>
      </c>
      <c r="C770" t="s">
        <v>1519</v>
      </c>
      <c r="D770" t="s">
        <v>13388</v>
      </c>
      <c r="E770">
        <v>2</v>
      </c>
      <c r="F770" t="s">
        <v>73</v>
      </c>
      <c r="G770" t="s">
        <v>1520</v>
      </c>
      <c r="H770" t="s">
        <v>1521</v>
      </c>
      <c r="I770">
        <v>34107</v>
      </c>
      <c r="J770" t="s">
        <v>76</v>
      </c>
      <c r="K770" t="s">
        <v>1522</v>
      </c>
      <c r="L770" t="s">
        <v>1523</v>
      </c>
      <c r="M770">
        <v>4</v>
      </c>
      <c r="N770">
        <v>1</v>
      </c>
      <c r="O770">
        <v>768</v>
      </c>
      <c r="P770" t="s">
        <v>6497</v>
      </c>
      <c r="Q770" t="s">
        <v>6496</v>
      </c>
      <c r="R770">
        <f t="shared" si="11"/>
        <v>2</v>
      </c>
    </row>
    <row r="771" spans="1:18" x14ac:dyDescent="0.25">
      <c r="A771" s="1">
        <v>769</v>
      </c>
      <c r="B771" t="s">
        <v>1524</v>
      </c>
      <c r="C771" t="s">
        <v>1525</v>
      </c>
      <c r="D771" t="s">
        <v>13131</v>
      </c>
      <c r="E771">
        <v>2</v>
      </c>
      <c r="F771" t="s">
        <v>15</v>
      </c>
      <c r="G771" t="s">
        <v>1526</v>
      </c>
      <c r="H771" t="s">
        <v>1527</v>
      </c>
      <c r="I771">
        <v>9240</v>
      </c>
      <c r="J771" t="s">
        <v>18</v>
      </c>
      <c r="K771" t="s">
        <v>1528</v>
      </c>
      <c r="L771" t="s">
        <v>1529</v>
      </c>
      <c r="M771">
        <v>4</v>
      </c>
      <c r="N771">
        <v>1</v>
      </c>
      <c r="O771">
        <v>769</v>
      </c>
      <c r="P771" t="s">
        <v>6495</v>
      </c>
      <c r="Q771" t="s">
        <v>6494</v>
      </c>
      <c r="R771">
        <f t="shared" ref="R771:R834" si="12">LEN(Q771)-LEN(SUBSTITUTE(Q771,"{",""))</f>
        <v>2</v>
      </c>
    </row>
    <row r="772" spans="1:18" x14ac:dyDescent="0.25">
      <c r="A772" s="1">
        <v>770</v>
      </c>
      <c r="B772" t="s">
        <v>1536</v>
      </c>
      <c r="C772" t="s">
        <v>1537</v>
      </c>
      <c r="D772" t="s">
        <v>13732</v>
      </c>
      <c r="E772">
        <v>2</v>
      </c>
      <c r="F772" t="s">
        <v>286</v>
      </c>
      <c r="G772" t="s">
        <v>1538</v>
      </c>
      <c r="H772" t="s">
        <v>1539</v>
      </c>
      <c r="I772">
        <v>65497</v>
      </c>
      <c r="J772" t="s">
        <v>287</v>
      </c>
      <c r="K772" t="s">
        <v>1540</v>
      </c>
      <c r="L772" t="s">
        <v>1541</v>
      </c>
      <c r="M772">
        <v>4</v>
      </c>
      <c r="N772">
        <v>1</v>
      </c>
      <c r="O772">
        <v>770</v>
      </c>
      <c r="P772" t="s">
        <v>6493</v>
      </c>
      <c r="Q772" t="s">
        <v>6492</v>
      </c>
      <c r="R772">
        <f t="shared" si="12"/>
        <v>4</v>
      </c>
    </row>
    <row r="773" spans="1:18" x14ac:dyDescent="0.25">
      <c r="A773" s="1">
        <v>771</v>
      </c>
      <c r="B773" t="s">
        <v>1548</v>
      </c>
      <c r="C773" t="s">
        <v>1549</v>
      </c>
      <c r="D773" t="s">
        <v>13389</v>
      </c>
      <c r="E773">
        <v>2</v>
      </c>
      <c r="F773" t="s">
        <v>39</v>
      </c>
      <c r="G773" t="s">
        <v>1550</v>
      </c>
      <c r="H773" t="s">
        <v>1551</v>
      </c>
      <c r="I773">
        <v>97</v>
      </c>
      <c r="J773" t="s">
        <v>42</v>
      </c>
      <c r="K773" t="s">
        <v>1552</v>
      </c>
      <c r="L773" t="s">
        <v>1553</v>
      </c>
      <c r="M773">
        <v>4</v>
      </c>
      <c r="N773">
        <v>0</v>
      </c>
      <c r="O773">
        <v>771</v>
      </c>
      <c r="P773" t="s">
        <v>6491</v>
      </c>
      <c r="Q773" t="s">
        <v>6490</v>
      </c>
      <c r="R773">
        <f t="shared" si="12"/>
        <v>2</v>
      </c>
    </row>
    <row r="774" spans="1:18" x14ac:dyDescent="0.25">
      <c r="A774" s="1">
        <v>772</v>
      </c>
      <c r="B774" t="s">
        <v>1554</v>
      </c>
      <c r="C774" t="s">
        <v>1555</v>
      </c>
      <c r="D774" t="s">
        <v>13720</v>
      </c>
      <c r="E774">
        <v>2</v>
      </c>
      <c r="F774" t="s">
        <v>73</v>
      </c>
      <c r="G774" t="s">
        <v>1556</v>
      </c>
      <c r="H774" t="s">
        <v>1557</v>
      </c>
      <c r="I774">
        <v>2007</v>
      </c>
      <c r="J774" t="s">
        <v>76</v>
      </c>
      <c r="K774" t="s">
        <v>1558</v>
      </c>
      <c r="L774" t="s">
        <v>1559</v>
      </c>
      <c r="M774">
        <v>4</v>
      </c>
      <c r="N774">
        <v>2</v>
      </c>
      <c r="O774">
        <v>772</v>
      </c>
      <c r="P774" t="s">
        <v>6489</v>
      </c>
      <c r="Q774" t="s">
        <v>6488</v>
      </c>
      <c r="R774">
        <f t="shared" si="12"/>
        <v>3</v>
      </c>
    </row>
    <row r="775" spans="1:18" x14ac:dyDescent="0.25">
      <c r="A775" s="1">
        <v>773</v>
      </c>
      <c r="B775" t="s">
        <v>1560</v>
      </c>
      <c r="C775" t="s">
        <v>1561</v>
      </c>
      <c r="D775" t="s">
        <v>13132</v>
      </c>
      <c r="E775">
        <v>2</v>
      </c>
      <c r="F775" t="s">
        <v>73</v>
      </c>
      <c r="G775" t="s">
        <v>1562</v>
      </c>
      <c r="H775" t="s">
        <v>1563</v>
      </c>
      <c r="I775">
        <v>6791</v>
      </c>
      <c r="J775" t="s">
        <v>76</v>
      </c>
      <c r="K775" t="s">
        <v>1564</v>
      </c>
      <c r="L775" t="s">
        <v>1565</v>
      </c>
      <c r="M775">
        <v>4</v>
      </c>
      <c r="N775">
        <v>2</v>
      </c>
      <c r="O775">
        <v>773</v>
      </c>
      <c r="P775" t="s">
        <v>6487</v>
      </c>
      <c r="Q775" t="s">
        <v>6486</v>
      </c>
      <c r="R775">
        <f t="shared" si="12"/>
        <v>2</v>
      </c>
    </row>
    <row r="776" spans="1:18" x14ac:dyDescent="0.25">
      <c r="A776" s="1">
        <v>774</v>
      </c>
      <c r="B776" t="s">
        <v>1572</v>
      </c>
      <c r="C776" t="s">
        <v>1573</v>
      </c>
      <c r="D776" t="s">
        <v>13735</v>
      </c>
      <c r="E776">
        <v>2</v>
      </c>
      <c r="F776" t="s">
        <v>47</v>
      </c>
      <c r="G776" t="s">
        <v>1574</v>
      </c>
      <c r="H776" t="s">
        <v>1575</v>
      </c>
      <c r="I776">
        <v>17363</v>
      </c>
      <c r="J776" t="s">
        <v>50</v>
      </c>
      <c r="K776" t="s">
        <v>1576</v>
      </c>
      <c r="L776" t="s">
        <v>1577</v>
      </c>
      <c r="M776">
        <v>4</v>
      </c>
      <c r="N776">
        <v>4</v>
      </c>
      <c r="O776">
        <v>774</v>
      </c>
      <c r="P776" t="s">
        <v>6485</v>
      </c>
      <c r="Q776" t="s">
        <v>6484</v>
      </c>
      <c r="R776">
        <f t="shared" si="12"/>
        <v>4</v>
      </c>
    </row>
    <row r="777" spans="1:18" x14ac:dyDescent="0.25">
      <c r="A777" s="1">
        <v>775</v>
      </c>
      <c r="B777" t="s">
        <v>1584</v>
      </c>
      <c r="C777" t="s">
        <v>1585</v>
      </c>
      <c r="D777" t="s">
        <v>13113</v>
      </c>
      <c r="E777">
        <v>2</v>
      </c>
      <c r="F777" t="s">
        <v>15</v>
      </c>
      <c r="G777" t="s">
        <v>1586</v>
      </c>
      <c r="H777" t="s">
        <v>1587</v>
      </c>
      <c r="I777">
        <v>5073</v>
      </c>
      <c r="J777" t="s">
        <v>18</v>
      </c>
      <c r="K777" t="s">
        <v>1588</v>
      </c>
      <c r="L777" t="s">
        <v>1589</v>
      </c>
      <c r="M777">
        <v>4</v>
      </c>
      <c r="N777">
        <v>1</v>
      </c>
      <c r="O777">
        <v>775</v>
      </c>
      <c r="P777" t="s">
        <v>6483</v>
      </c>
      <c r="Q777" t="s">
        <v>6482</v>
      </c>
      <c r="R777">
        <f t="shared" si="12"/>
        <v>4</v>
      </c>
    </row>
    <row r="778" spans="1:18" x14ac:dyDescent="0.25">
      <c r="A778" s="1">
        <v>776</v>
      </c>
      <c r="B778" t="s">
        <v>1612</v>
      </c>
      <c r="C778" t="s">
        <v>1613</v>
      </c>
      <c r="D778" t="s">
        <v>13736</v>
      </c>
      <c r="E778">
        <v>2</v>
      </c>
      <c r="F778" t="s">
        <v>286</v>
      </c>
      <c r="G778" t="s">
        <v>1614</v>
      </c>
      <c r="H778" t="s">
        <v>1615</v>
      </c>
      <c r="I778">
        <v>24601</v>
      </c>
      <c r="J778" t="s">
        <v>287</v>
      </c>
      <c r="K778" t="s">
        <v>1616</v>
      </c>
      <c r="L778" t="s">
        <v>1617</v>
      </c>
      <c r="M778">
        <v>4</v>
      </c>
      <c r="N778">
        <v>4</v>
      </c>
      <c r="O778">
        <v>776</v>
      </c>
      <c r="P778" t="s">
        <v>6481</v>
      </c>
      <c r="Q778" t="s">
        <v>6480</v>
      </c>
      <c r="R778">
        <f t="shared" si="12"/>
        <v>4</v>
      </c>
    </row>
    <row r="779" spans="1:18" x14ac:dyDescent="0.25">
      <c r="A779" s="1">
        <v>777</v>
      </c>
      <c r="B779" t="s">
        <v>1625</v>
      </c>
      <c r="C779" t="s">
        <v>1626</v>
      </c>
      <c r="D779" t="s">
        <v>13103</v>
      </c>
      <c r="E779">
        <v>2</v>
      </c>
      <c r="F779" t="s">
        <v>1627</v>
      </c>
      <c r="G779" t="s">
        <v>1628</v>
      </c>
      <c r="H779" t="s">
        <v>1629</v>
      </c>
      <c r="I779">
        <v>1688</v>
      </c>
      <c r="J779" t="s">
        <v>1630</v>
      </c>
      <c r="K779" t="s">
        <v>1631</v>
      </c>
      <c r="L779" t="s">
        <v>1632</v>
      </c>
      <c r="M779">
        <v>4</v>
      </c>
      <c r="N779">
        <v>2</v>
      </c>
      <c r="O779">
        <v>777</v>
      </c>
      <c r="P779" t="s">
        <v>6479</v>
      </c>
      <c r="Q779" t="s">
        <v>6478</v>
      </c>
      <c r="R779">
        <f t="shared" si="12"/>
        <v>2</v>
      </c>
    </row>
    <row r="780" spans="1:18" x14ac:dyDescent="0.25">
      <c r="A780" s="1">
        <v>778</v>
      </c>
      <c r="B780" t="s">
        <v>1669</v>
      </c>
      <c r="C780" t="s">
        <v>1670</v>
      </c>
      <c r="D780" t="s">
        <v>13953</v>
      </c>
      <c r="E780">
        <v>2</v>
      </c>
      <c r="F780" t="s">
        <v>15</v>
      </c>
      <c r="G780" t="s">
        <v>1671</v>
      </c>
      <c r="H780" t="s">
        <v>1672</v>
      </c>
      <c r="I780">
        <v>1430</v>
      </c>
      <c r="J780" t="s">
        <v>18</v>
      </c>
      <c r="K780" t="s">
        <v>1673</v>
      </c>
      <c r="L780" t="s">
        <v>1674</v>
      </c>
      <c r="M780">
        <v>4</v>
      </c>
      <c r="N780">
        <v>2</v>
      </c>
      <c r="O780">
        <v>778</v>
      </c>
      <c r="P780" t="s">
        <v>6477</v>
      </c>
      <c r="Q780" t="s">
        <v>6476</v>
      </c>
      <c r="R780">
        <f t="shared" si="12"/>
        <v>4</v>
      </c>
    </row>
    <row r="781" spans="1:18" x14ac:dyDescent="0.25">
      <c r="A781" s="1">
        <v>779</v>
      </c>
      <c r="B781" t="s">
        <v>1687</v>
      </c>
      <c r="C781" t="s">
        <v>1688</v>
      </c>
      <c r="D781" t="s">
        <v>13954</v>
      </c>
      <c r="E781">
        <v>2</v>
      </c>
      <c r="F781" t="s">
        <v>198</v>
      </c>
      <c r="G781" t="s">
        <v>1689</v>
      </c>
      <c r="H781" t="s">
        <v>1690</v>
      </c>
      <c r="I781">
        <v>24459</v>
      </c>
      <c r="J781" t="s">
        <v>199</v>
      </c>
      <c r="K781" t="s">
        <v>1691</v>
      </c>
      <c r="L781" t="s">
        <v>1692</v>
      </c>
      <c r="M781">
        <v>4</v>
      </c>
      <c r="N781">
        <v>1</v>
      </c>
      <c r="O781">
        <v>779</v>
      </c>
      <c r="P781" t="s">
        <v>6475</v>
      </c>
      <c r="Q781" t="s">
        <v>6474</v>
      </c>
      <c r="R781">
        <f t="shared" si="12"/>
        <v>4</v>
      </c>
    </row>
    <row r="782" spans="1:18" x14ac:dyDescent="0.25">
      <c r="A782" s="1">
        <v>780</v>
      </c>
      <c r="B782" t="s">
        <v>1705</v>
      </c>
      <c r="C782" t="s">
        <v>1706</v>
      </c>
      <c r="D782" t="s">
        <v>13133</v>
      </c>
      <c r="E782">
        <v>2</v>
      </c>
      <c r="F782" t="s">
        <v>187</v>
      </c>
      <c r="G782" t="s">
        <v>1707</v>
      </c>
      <c r="H782" t="s">
        <v>1708</v>
      </c>
      <c r="I782">
        <v>17562</v>
      </c>
      <c r="J782" t="s">
        <v>161</v>
      </c>
      <c r="K782" t="s">
        <v>1709</v>
      </c>
      <c r="L782" t="s">
        <v>1710</v>
      </c>
      <c r="M782">
        <v>4</v>
      </c>
      <c r="N782">
        <v>2</v>
      </c>
      <c r="O782">
        <v>780</v>
      </c>
      <c r="P782" t="s">
        <v>6473</v>
      </c>
      <c r="Q782" t="s">
        <v>6472</v>
      </c>
      <c r="R782">
        <f t="shared" si="12"/>
        <v>2</v>
      </c>
    </row>
    <row r="783" spans="1:18" x14ac:dyDescent="0.25">
      <c r="A783" s="1">
        <v>781</v>
      </c>
      <c r="B783" t="s">
        <v>1737</v>
      </c>
      <c r="C783" t="s">
        <v>1738</v>
      </c>
      <c r="D783" t="s">
        <v>13948</v>
      </c>
      <c r="E783">
        <v>2</v>
      </c>
      <c r="F783" t="s">
        <v>1511</v>
      </c>
      <c r="G783" t="s">
        <v>1739</v>
      </c>
      <c r="H783" t="s">
        <v>1740</v>
      </c>
      <c r="I783">
        <v>2619</v>
      </c>
      <c r="J783" t="s">
        <v>287</v>
      </c>
      <c r="K783" t="s">
        <v>1741</v>
      </c>
      <c r="L783" t="s">
        <v>1742</v>
      </c>
      <c r="M783">
        <v>4</v>
      </c>
      <c r="N783">
        <v>2</v>
      </c>
      <c r="O783">
        <v>781</v>
      </c>
      <c r="P783" t="s">
        <v>6471</v>
      </c>
      <c r="Q783" t="s">
        <v>6470</v>
      </c>
      <c r="R783">
        <f t="shared" si="12"/>
        <v>3</v>
      </c>
    </row>
    <row r="784" spans="1:18" x14ac:dyDescent="0.25">
      <c r="A784" s="1">
        <v>782</v>
      </c>
      <c r="B784" t="s">
        <v>1743</v>
      </c>
      <c r="C784" t="s">
        <v>1744</v>
      </c>
      <c r="D784" t="s">
        <v>13115</v>
      </c>
      <c r="E784">
        <v>2</v>
      </c>
      <c r="F784" t="s">
        <v>1627</v>
      </c>
      <c r="G784" t="s">
        <v>1745</v>
      </c>
      <c r="H784" t="s">
        <v>1746</v>
      </c>
      <c r="I784">
        <v>1258</v>
      </c>
      <c r="J784" t="s">
        <v>1630</v>
      </c>
      <c r="K784" t="s">
        <v>1747</v>
      </c>
      <c r="L784" t="s">
        <v>1748</v>
      </c>
      <c r="M784">
        <v>4</v>
      </c>
      <c r="N784">
        <v>4</v>
      </c>
      <c r="O784">
        <v>782</v>
      </c>
      <c r="P784" t="s">
        <v>6469</v>
      </c>
      <c r="Q784" t="s">
        <v>6468</v>
      </c>
      <c r="R784">
        <f t="shared" si="12"/>
        <v>4</v>
      </c>
    </row>
    <row r="785" spans="1:18" x14ac:dyDescent="0.25">
      <c r="A785" s="1">
        <v>783</v>
      </c>
      <c r="B785" t="s">
        <v>966</v>
      </c>
      <c r="C785" t="s">
        <v>1759</v>
      </c>
      <c r="D785" t="s">
        <v>13104</v>
      </c>
      <c r="E785">
        <v>2</v>
      </c>
      <c r="F785" t="s">
        <v>198</v>
      </c>
      <c r="G785" t="s">
        <v>1760</v>
      </c>
      <c r="H785" t="s">
        <v>969</v>
      </c>
      <c r="I785">
        <v>1026</v>
      </c>
      <c r="J785" t="s">
        <v>199</v>
      </c>
      <c r="K785" t="s">
        <v>1761</v>
      </c>
      <c r="L785" t="s">
        <v>1762</v>
      </c>
      <c r="M785">
        <v>4</v>
      </c>
      <c r="N785">
        <v>4</v>
      </c>
      <c r="O785">
        <v>783</v>
      </c>
      <c r="P785" t="s">
        <v>6467</v>
      </c>
      <c r="Q785" t="s">
        <v>6466</v>
      </c>
      <c r="R785">
        <f t="shared" si="12"/>
        <v>4</v>
      </c>
    </row>
    <row r="786" spans="1:18" x14ac:dyDescent="0.25">
      <c r="A786" s="1">
        <v>784</v>
      </c>
      <c r="B786" t="s">
        <v>1769</v>
      </c>
      <c r="C786" t="s">
        <v>1770</v>
      </c>
      <c r="D786" t="s">
        <v>13209</v>
      </c>
      <c r="E786">
        <v>2</v>
      </c>
      <c r="F786" t="s">
        <v>39</v>
      </c>
      <c r="G786" t="s">
        <v>1771</v>
      </c>
      <c r="H786" t="s">
        <v>1772</v>
      </c>
      <c r="I786">
        <v>3846</v>
      </c>
      <c r="J786" t="s">
        <v>42</v>
      </c>
      <c r="K786" t="s">
        <v>1773</v>
      </c>
      <c r="L786" t="s">
        <v>1774</v>
      </c>
      <c r="M786">
        <v>4</v>
      </c>
      <c r="N786">
        <v>4</v>
      </c>
      <c r="O786">
        <v>784</v>
      </c>
      <c r="P786" t="s">
        <v>6465</v>
      </c>
      <c r="Q786" t="s">
        <v>6464</v>
      </c>
      <c r="R786">
        <f t="shared" si="12"/>
        <v>3</v>
      </c>
    </row>
    <row r="787" spans="1:18" x14ac:dyDescent="0.25">
      <c r="A787" s="1">
        <v>785</v>
      </c>
      <c r="B787" t="s">
        <v>1799</v>
      </c>
      <c r="C787" t="s">
        <v>1800</v>
      </c>
      <c r="D787" t="s">
        <v>13721</v>
      </c>
      <c r="E787">
        <v>2</v>
      </c>
      <c r="F787" t="s">
        <v>23</v>
      </c>
      <c r="G787" t="s">
        <v>1801</v>
      </c>
      <c r="H787" t="s">
        <v>1802</v>
      </c>
      <c r="I787">
        <v>9390</v>
      </c>
      <c r="J787" t="s">
        <v>26</v>
      </c>
      <c r="K787" t="s">
        <v>1803</v>
      </c>
      <c r="L787" t="s">
        <v>1804</v>
      </c>
      <c r="M787">
        <v>4</v>
      </c>
      <c r="N787">
        <v>2</v>
      </c>
      <c r="O787">
        <v>785</v>
      </c>
      <c r="P787" t="s">
        <v>6463</v>
      </c>
      <c r="Q787" t="s">
        <v>6462</v>
      </c>
      <c r="R787">
        <f t="shared" si="12"/>
        <v>3</v>
      </c>
    </row>
    <row r="788" spans="1:18" x14ac:dyDescent="0.25">
      <c r="A788" s="1">
        <v>786</v>
      </c>
      <c r="B788" t="s">
        <v>1815</v>
      </c>
      <c r="C788" t="s">
        <v>1816</v>
      </c>
      <c r="D788" t="s">
        <v>14001</v>
      </c>
      <c r="E788">
        <v>2</v>
      </c>
      <c r="F788" t="s">
        <v>1817</v>
      </c>
      <c r="G788" t="s">
        <v>1818</v>
      </c>
      <c r="H788" t="s">
        <v>1819</v>
      </c>
      <c r="I788">
        <v>4491</v>
      </c>
      <c r="J788" t="s">
        <v>1630</v>
      </c>
      <c r="K788" t="s">
        <v>1820</v>
      </c>
      <c r="L788" t="s">
        <v>1821</v>
      </c>
      <c r="M788">
        <v>4</v>
      </c>
      <c r="N788">
        <v>2</v>
      </c>
      <c r="O788">
        <v>786</v>
      </c>
      <c r="P788" t="s">
        <v>6461</v>
      </c>
      <c r="Q788" t="s">
        <v>6460</v>
      </c>
      <c r="R788">
        <f t="shared" si="12"/>
        <v>5</v>
      </c>
    </row>
    <row r="789" spans="1:18" x14ac:dyDescent="0.25">
      <c r="A789" s="1">
        <v>787</v>
      </c>
      <c r="B789" t="s">
        <v>1828</v>
      </c>
      <c r="C789" t="s">
        <v>1829</v>
      </c>
      <c r="D789" t="s">
        <v>13105</v>
      </c>
      <c r="E789">
        <v>2</v>
      </c>
      <c r="F789" t="s">
        <v>39</v>
      </c>
      <c r="G789" t="s">
        <v>1830</v>
      </c>
      <c r="H789" t="s">
        <v>1831</v>
      </c>
      <c r="I789">
        <v>42690</v>
      </c>
      <c r="J789" t="s">
        <v>42</v>
      </c>
      <c r="K789" t="s">
        <v>1832</v>
      </c>
      <c r="L789" t="s">
        <v>1833</v>
      </c>
      <c r="M789">
        <v>4</v>
      </c>
      <c r="N789">
        <v>2</v>
      </c>
      <c r="O789">
        <v>787</v>
      </c>
      <c r="P789" t="s">
        <v>6459</v>
      </c>
      <c r="Q789" t="s">
        <v>6458</v>
      </c>
      <c r="R789">
        <f t="shared" si="12"/>
        <v>2</v>
      </c>
    </row>
    <row r="790" spans="1:18" x14ac:dyDescent="0.25">
      <c r="A790" s="1">
        <v>788</v>
      </c>
      <c r="B790" t="s">
        <v>1918</v>
      </c>
      <c r="C790" t="s">
        <v>1919</v>
      </c>
      <c r="D790" t="s">
        <v>13394</v>
      </c>
      <c r="E790">
        <v>2</v>
      </c>
      <c r="F790" t="s">
        <v>39</v>
      </c>
      <c r="G790" t="s">
        <v>1920</v>
      </c>
      <c r="H790" t="s">
        <v>1921</v>
      </c>
      <c r="I790">
        <v>15089</v>
      </c>
      <c r="J790" t="s">
        <v>42</v>
      </c>
      <c r="K790" t="s">
        <v>1922</v>
      </c>
      <c r="L790" t="s">
        <v>1923</v>
      </c>
      <c r="M790">
        <v>4</v>
      </c>
      <c r="N790">
        <v>1</v>
      </c>
      <c r="O790">
        <v>788</v>
      </c>
      <c r="P790" t="s">
        <v>6457</v>
      </c>
      <c r="Q790" t="s">
        <v>6456</v>
      </c>
      <c r="R790">
        <f t="shared" si="12"/>
        <v>2</v>
      </c>
    </row>
    <row r="791" spans="1:18" x14ac:dyDescent="0.25">
      <c r="A791" s="1">
        <v>789</v>
      </c>
      <c r="B791" t="s">
        <v>1930</v>
      </c>
      <c r="C791" t="s">
        <v>1931</v>
      </c>
      <c r="D791" t="s">
        <v>13955</v>
      </c>
      <c r="E791">
        <v>2</v>
      </c>
      <c r="F791" t="s">
        <v>107</v>
      </c>
      <c r="G791" t="s">
        <v>1932</v>
      </c>
      <c r="H791" t="s">
        <v>1933</v>
      </c>
      <c r="I791">
        <v>77861</v>
      </c>
      <c r="J791" t="s">
        <v>108</v>
      </c>
      <c r="K791" t="s">
        <v>1934</v>
      </c>
      <c r="L791" t="s">
        <v>1935</v>
      </c>
      <c r="M791">
        <v>4</v>
      </c>
      <c r="N791">
        <v>2</v>
      </c>
      <c r="O791">
        <v>789</v>
      </c>
      <c r="P791" t="s">
        <v>6455</v>
      </c>
      <c r="Q791" t="s">
        <v>6454</v>
      </c>
      <c r="R791">
        <f t="shared" si="12"/>
        <v>4</v>
      </c>
    </row>
    <row r="792" spans="1:18" x14ac:dyDescent="0.25">
      <c r="A792" s="1">
        <v>790</v>
      </c>
      <c r="B792" t="s">
        <v>1936</v>
      </c>
      <c r="C792" t="s">
        <v>1937</v>
      </c>
      <c r="D792" t="s">
        <v>13134</v>
      </c>
      <c r="E792">
        <v>2</v>
      </c>
      <c r="F792" t="s">
        <v>234</v>
      </c>
      <c r="G792" t="s">
        <v>1938</v>
      </c>
      <c r="H792" t="s">
        <v>1939</v>
      </c>
      <c r="I792">
        <v>11029</v>
      </c>
      <c r="J792" t="s">
        <v>237</v>
      </c>
      <c r="K792" t="s">
        <v>1940</v>
      </c>
      <c r="L792" t="s">
        <v>1941</v>
      </c>
      <c r="M792">
        <v>4</v>
      </c>
      <c r="N792">
        <v>1</v>
      </c>
      <c r="O792">
        <v>790</v>
      </c>
      <c r="P792" t="s">
        <v>6453</v>
      </c>
      <c r="Q792" t="s">
        <v>6452</v>
      </c>
      <c r="R792">
        <f t="shared" si="12"/>
        <v>2</v>
      </c>
    </row>
    <row r="793" spans="1:18" x14ac:dyDescent="0.25">
      <c r="A793" s="1">
        <v>791</v>
      </c>
      <c r="B793" t="s">
        <v>1948</v>
      </c>
      <c r="C793" t="s">
        <v>1949</v>
      </c>
      <c r="D793" t="s">
        <v>13135</v>
      </c>
      <c r="E793">
        <v>2</v>
      </c>
      <c r="F793" t="s">
        <v>147</v>
      </c>
      <c r="G793" t="s">
        <v>1950</v>
      </c>
      <c r="H793" t="s">
        <v>1951</v>
      </c>
      <c r="I793">
        <v>1204</v>
      </c>
      <c r="J793" t="s">
        <v>148</v>
      </c>
      <c r="K793" t="s">
        <v>1952</v>
      </c>
      <c r="L793" t="s">
        <v>1953</v>
      </c>
      <c r="M793">
        <v>4</v>
      </c>
      <c r="N793">
        <v>4</v>
      </c>
      <c r="O793">
        <v>791</v>
      </c>
      <c r="P793" t="s">
        <v>6451</v>
      </c>
      <c r="Q793" t="s">
        <v>6450</v>
      </c>
      <c r="R793">
        <f t="shared" si="12"/>
        <v>2</v>
      </c>
    </row>
    <row r="794" spans="1:18" x14ac:dyDescent="0.25">
      <c r="A794" s="1">
        <v>792</v>
      </c>
      <c r="B794" t="s">
        <v>1954</v>
      </c>
      <c r="C794" t="s">
        <v>1955</v>
      </c>
      <c r="D794" t="s">
        <v>13395</v>
      </c>
      <c r="E794">
        <v>2</v>
      </c>
      <c r="F794" t="s">
        <v>39</v>
      </c>
      <c r="G794" t="s">
        <v>1956</v>
      </c>
      <c r="H794" t="s">
        <v>1957</v>
      </c>
      <c r="I794">
        <v>2267</v>
      </c>
      <c r="J794" t="s">
        <v>42</v>
      </c>
      <c r="K794" t="s">
        <v>1958</v>
      </c>
      <c r="L794" t="s">
        <v>1959</v>
      </c>
      <c r="M794">
        <v>4</v>
      </c>
      <c r="N794">
        <v>1</v>
      </c>
      <c r="O794">
        <v>792</v>
      </c>
      <c r="P794" t="s">
        <v>6449</v>
      </c>
      <c r="Q794" t="s">
        <v>6448</v>
      </c>
      <c r="R794">
        <f t="shared" si="12"/>
        <v>2</v>
      </c>
    </row>
    <row r="795" spans="1:18" x14ac:dyDescent="0.25">
      <c r="A795" s="1">
        <v>793</v>
      </c>
      <c r="B795" t="s">
        <v>1985</v>
      </c>
      <c r="C795" t="s">
        <v>1986</v>
      </c>
      <c r="D795" t="s">
        <v>13106</v>
      </c>
      <c r="E795">
        <v>2</v>
      </c>
      <c r="F795" t="s">
        <v>39</v>
      </c>
      <c r="G795" t="s">
        <v>1987</v>
      </c>
      <c r="H795" t="s">
        <v>1988</v>
      </c>
      <c r="I795">
        <v>256</v>
      </c>
      <c r="J795" t="s">
        <v>42</v>
      </c>
      <c r="K795" t="s">
        <v>1989</v>
      </c>
      <c r="L795" t="s">
        <v>1990</v>
      </c>
      <c r="M795">
        <v>4</v>
      </c>
      <c r="N795">
        <v>2</v>
      </c>
      <c r="O795">
        <v>793</v>
      </c>
      <c r="P795" t="s">
        <v>6447</v>
      </c>
      <c r="Q795" t="s">
        <v>6446</v>
      </c>
      <c r="R795">
        <f t="shared" si="12"/>
        <v>2</v>
      </c>
    </row>
    <row r="796" spans="1:18" x14ac:dyDescent="0.25">
      <c r="A796" s="1">
        <v>794</v>
      </c>
      <c r="B796" t="s">
        <v>2002</v>
      </c>
      <c r="C796" t="s">
        <v>2003</v>
      </c>
      <c r="D796" t="s">
        <v>13722</v>
      </c>
      <c r="E796">
        <v>2</v>
      </c>
      <c r="F796" t="s">
        <v>31</v>
      </c>
      <c r="G796" t="s">
        <v>2004</v>
      </c>
      <c r="H796" t="s">
        <v>2005</v>
      </c>
      <c r="I796">
        <v>1237</v>
      </c>
      <c r="J796" t="s">
        <v>34</v>
      </c>
      <c r="K796" t="s">
        <v>2006</v>
      </c>
      <c r="L796" t="s">
        <v>2007</v>
      </c>
      <c r="M796">
        <v>4</v>
      </c>
      <c r="N796">
        <v>2</v>
      </c>
      <c r="O796">
        <v>794</v>
      </c>
      <c r="P796" t="s">
        <v>6445</v>
      </c>
      <c r="Q796" t="s">
        <v>6444</v>
      </c>
      <c r="R796">
        <f t="shared" si="12"/>
        <v>3</v>
      </c>
    </row>
    <row r="797" spans="1:18" x14ac:dyDescent="0.25">
      <c r="A797" s="1">
        <v>795</v>
      </c>
      <c r="B797" t="s">
        <v>2026</v>
      </c>
      <c r="C797" t="s">
        <v>2027</v>
      </c>
      <c r="D797" t="s">
        <v>13743</v>
      </c>
      <c r="E797">
        <v>2</v>
      </c>
      <c r="F797" t="s">
        <v>73</v>
      </c>
      <c r="G797" t="s">
        <v>2028</v>
      </c>
      <c r="H797" t="s">
        <v>2029</v>
      </c>
      <c r="I797">
        <v>121604</v>
      </c>
      <c r="J797" t="s">
        <v>76</v>
      </c>
      <c r="K797" t="s">
        <v>2030</v>
      </c>
      <c r="L797" t="s">
        <v>2031</v>
      </c>
      <c r="M797">
        <v>4</v>
      </c>
      <c r="N797">
        <v>2</v>
      </c>
      <c r="O797">
        <v>795</v>
      </c>
      <c r="P797" t="s">
        <v>6443</v>
      </c>
      <c r="Q797" t="s">
        <v>6442</v>
      </c>
      <c r="R797">
        <f t="shared" si="12"/>
        <v>4</v>
      </c>
    </row>
    <row r="798" spans="1:18" x14ac:dyDescent="0.25">
      <c r="A798" s="1">
        <v>796</v>
      </c>
      <c r="B798" t="s">
        <v>2056</v>
      </c>
      <c r="C798" t="s">
        <v>2057</v>
      </c>
      <c r="D798" t="s">
        <v>14018</v>
      </c>
      <c r="E798">
        <v>2</v>
      </c>
      <c r="F798" t="s">
        <v>648</v>
      </c>
      <c r="G798" t="s">
        <v>2058</v>
      </c>
      <c r="H798" t="s">
        <v>2059</v>
      </c>
      <c r="I798">
        <v>4598</v>
      </c>
      <c r="J798" t="s">
        <v>603</v>
      </c>
      <c r="K798" t="s">
        <v>2060</v>
      </c>
      <c r="L798" t="s">
        <v>2061</v>
      </c>
      <c r="M798">
        <v>4</v>
      </c>
      <c r="N798">
        <v>2</v>
      </c>
      <c r="O798">
        <v>796</v>
      </c>
      <c r="P798" t="s">
        <v>6441</v>
      </c>
      <c r="Q798" t="s">
        <v>6440</v>
      </c>
      <c r="R798">
        <f t="shared" si="12"/>
        <v>1</v>
      </c>
    </row>
    <row r="799" spans="1:18" x14ac:dyDescent="0.25">
      <c r="A799" s="1">
        <v>797</v>
      </c>
      <c r="B799" t="s">
        <v>2062</v>
      </c>
      <c r="C799" t="s">
        <v>2063</v>
      </c>
      <c r="D799" t="s">
        <v>13817</v>
      </c>
      <c r="E799">
        <v>2</v>
      </c>
      <c r="F799" t="s">
        <v>31</v>
      </c>
      <c r="G799" t="s">
        <v>2064</v>
      </c>
      <c r="H799" t="s">
        <v>2065</v>
      </c>
      <c r="I799">
        <v>9019</v>
      </c>
      <c r="J799" t="s">
        <v>34</v>
      </c>
      <c r="K799" t="s">
        <v>2066</v>
      </c>
      <c r="L799" t="s">
        <v>2067</v>
      </c>
      <c r="M799">
        <v>4</v>
      </c>
      <c r="N799">
        <v>2</v>
      </c>
      <c r="O799">
        <v>797</v>
      </c>
      <c r="P799" t="s">
        <v>6439</v>
      </c>
      <c r="Q799" t="s">
        <v>6438</v>
      </c>
      <c r="R799">
        <f t="shared" si="12"/>
        <v>5</v>
      </c>
    </row>
    <row r="800" spans="1:18" x14ac:dyDescent="0.25">
      <c r="A800" s="1">
        <v>798</v>
      </c>
      <c r="B800" t="s">
        <v>1633</v>
      </c>
      <c r="C800" t="s">
        <v>2104</v>
      </c>
      <c r="D800" t="s">
        <v>13401</v>
      </c>
      <c r="E800">
        <v>2</v>
      </c>
      <c r="F800" t="s">
        <v>73</v>
      </c>
      <c r="G800" t="s">
        <v>2105</v>
      </c>
      <c r="H800" t="s">
        <v>1634</v>
      </c>
      <c r="I800">
        <v>110</v>
      </c>
      <c r="J800" t="s">
        <v>76</v>
      </c>
      <c r="K800" t="s">
        <v>2106</v>
      </c>
      <c r="L800" t="s">
        <v>2107</v>
      </c>
      <c r="M800">
        <v>4</v>
      </c>
      <c r="N800">
        <v>2</v>
      </c>
      <c r="O800">
        <v>798</v>
      </c>
      <c r="P800" t="s">
        <v>6437</v>
      </c>
      <c r="Q800" t="s">
        <v>6436</v>
      </c>
      <c r="R800">
        <f t="shared" si="12"/>
        <v>2</v>
      </c>
    </row>
    <row r="801" spans="1:18" x14ac:dyDescent="0.25">
      <c r="A801" s="1">
        <v>799</v>
      </c>
      <c r="B801" t="s">
        <v>2132</v>
      </c>
      <c r="C801" t="s">
        <v>2133</v>
      </c>
      <c r="D801" t="s">
        <v>13949</v>
      </c>
      <c r="E801">
        <v>2</v>
      </c>
      <c r="F801" t="s">
        <v>198</v>
      </c>
      <c r="G801" t="s">
        <v>2134</v>
      </c>
      <c r="H801" t="s">
        <v>2135</v>
      </c>
      <c r="I801">
        <v>1704</v>
      </c>
      <c r="J801" t="s">
        <v>199</v>
      </c>
      <c r="K801" t="s">
        <v>2136</v>
      </c>
      <c r="L801" t="s">
        <v>2137</v>
      </c>
      <c r="M801">
        <v>4</v>
      </c>
      <c r="N801">
        <v>1</v>
      </c>
      <c r="O801">
        <v>799</v>
      </c>
      <c r="P801" t="s">
        <v>6435</v>
      </c>
      <c r="Q801" t="s">
        <v>6434</v>
      </c>
      <c r="R801">
        <f t="shared" si="12"/>
        <v>3</v>
      </c>
    </row>
    <row r="802" spans="1:18" x14ac:dyDescent="0.25">
      <c r="A802" s="1">
        <v>800</v>
      </c>
      <c r="B802" t="s">
        <v>2144</v>
      </c>
      <c r="C802" t="s">
        <v>2145</v>
      </c>
      <c r="D802" t="s">
        <v>14058</v>
      </c>
      <c r="E802">
        <v>3</v>
      </c>
      <c r="F802" t="s">
        <v>187</v>
      </c>
      <c r="G802" t="s">
        <v>2146</v>
      </c>
      <c r="H802" t="s">
        <v>2147</v>
      </c>
      <c r="I802">
        <v>74331</v>
      </c>
      <c r="J802" t="s">
        <v>161</v>
      </c>
      <c r="K802" t="s">
        <v>2148</v>
      </c>
      <c r="L802" t="s">
        <v>2149</v>
      </c>
      <c r="M802">
        <v>4</v>
      </c>
      <c r="N802">
        <v>2</v>
      </c>
      <c r="O802">
        <v>800</v>
      </c>
      <c r="P802" t="s">
        <v>6433</v>
      </c>
      <c r="Q802" t="s">
        <v>6432</v>
      </c>
      <c r="R802">
        <f t="shared" si="12"/>
        <v>5</v>
      </c>
    </row>
    <row r="803" spans="1:18" x14ac:dyDescent="0.25">
      <c r="A803" s="1">
        <v>801</v>
      </c>
      <c r="B803" t="s">
        <v>2156</v>
      </c>
      <c r="C803" t="s">
        <v>2157</v>
      </c>
      <c r="D803" t="s">
        <v>13956</v>
      </c>
      <c r="E803">
        <v>3</v>
      </c>
      <c r="F803" t="s">
        <v>31</v>
      </c>
      <c r="G803" t="s">
        <v>2158</v>
      </c>
      <c r="H803" t="s">
        <v>2159</v>
      </c>
      <c r="I803">
        <v>34325</v>
      </c>
      <c r="J803" t="s">
        <v>34</v>
      </c>
      <c r="K803" t="s">
        <v>2160</v>
      </c>
      <c r="L803" t="s">
        <v>2161</v>
      </c>
      <c r="M803">
        <v>4</v>
      </c>
      <c r="N803">
        <v>0</v>
      </c>
      <c r="O803">
        <v>801</v>
      </c>
      <c r="P803" t="s">
        <v>6431</v>
      </c>
      <c r="Q803" t="s">
        <v>6430</v>
      </c>
      <c r="R803">
        <f t="shared" si="12"/>
        <v>4</v>
      </c>
    </row>
    <row r="804" spans="1:18" x14ac:dyDescent="0.25">
      <c r="A804" s="1">
        <v>802</v>
      </c>
      <c r="B804" t="s">
        <v>2168</v>
      </c>
      <c r="C804" t="s">
        <v>2169</v>
      </c>
      <c r="D804" t="s">
        <v>13747</v>
      </c>
      <c r="E804">
        <v>3</v>
      </c>
      <c r="F804" t="s">
        <v>286</v>
      </c>
      <c r="G804" t="s">
        <v>2170</v>
      </c>
      <c r="H804" t="s">
        <v>2171</v>
      </c>
      <c r="I804">
        <v>9294</v>
      </c>
      <c r="J804" t="s">
        <v>287</v>
      </c>
      <c r="K804" t="s">
        <v>2172</v>
      </c>
      <c r="L804" t="s">
        <v>2173</v>
      </c>
      <c r="M804">
        <v>4</v>
      </c>
      <c r="N804">
        <v>2</v>
      </c>
      <c r="O804">
        <v>802</v>
      </c>
      <c r="P804" t="s">
        <v>6429</v>
      </c>
      <c r="Q804" t="s">
        <v>6428</v>
      </c>
      <c r="R804">
        <f t="shared" si="12"/>
        <v>4</v>
      </c>
    </row>
    <row r="805" spans="1:18" x14ac:dyDescent="0.25">
      <c r="A805" s="1">
        <v>803</v>
      </c>
      <c r="B805" t="s">
        <v>2198</v>
      </c>
      <c r="C805" t="s">
        <v>2199</v>
      </c>
      <c r="D805" t="s">
        <v>13748</v>
      </c>
      <c r="E805">
        <v>3</v>
      </c>
      <c r="F805" t="s">
        <v>187</v>
      </c>
      <c r="G805" t="s">
        <v>2200</v>
      </c>
      <c r="H805" t="s">
        <v>2201</v>
      </c>
      <c r="I805">
        <v>903</v>
      </c>
      <c r="J805" t="s">
        <v>161</v>
      </c>
      <c r="K805" t="s">
        <v>2202</v>
      </c>
      <c r="L805" t="s">
        <v>2203</v>
      </c>
      <c r="M805">
        <v>4</v>
      </c>
      <c r="N805">
        <v>4</v>
      </c>
      <c r="O805">
        <v>803</v>
      </c>
      <c r="P805" t="s">
        <v>6427</v>
      </c>
      <c r="Q805" t="s">
        <v>6426</v>
      </c>
      <c r="R805">
        <f t="shared" si="12"/>
        <v>4</v>
      </c>
    </row>
    <row r="806" spans="1:18" x14ac:dyDescent="0.25">
      <c r="A806" s="1">
        <v>804</v>
      </c>
      <c r="B806" t="s">
        <v>2240</v>
      </c>
      <c r="C806" t="s">
        <v>2241</v>
      </c>
      <c r="D806" t="s">
        <v>13723</v>
      </c>
      <c r="E806">
        <v>3</v>
      </c>
      <c r="F806" t="s">
        <v>187</v>
      </c>
      <c r="G806" t="s">
        <v>2242</v>
      </c>
      <c r="H806" t="s">
        <v>2243</v>
      </c>
      <c r="I806">
        <v>675</v>
      </c>
      <c r="J806" t="s">
        <v>161</v>
      </c>
      <c r="K806" t="s">
        <v>2244</v>
      </c>
      <c r="L806" t="s">
        <v>2245</v>
      </c>
      <c r="M806">
        <v>4</v>
      </c>
      <c r="N806">
        <v>4</v>
      </c>
      <c r="O806">
        <v>804</v>
      </c>
      <c r="P806" t="s">
        <v>6425</v>
      </c>
      <c r="Q806" t="s">
        <v>6424</v>
      </c>
      <c r="R806">
        <f t="shared" si="12"/>
        <v>3</v>
      </c>
    </row>
    <row r="807" spans="1:18" x14ac:dyDescent="0.25">
      <c r="A807" s="1">
        <v>805</v>
      </c>
      <c r="B807" t="s">
        <v>2264</v>
      </c>
      <c r="C807" t="s">
        <v>2265</v>
      </c>
      <c r="D807" t="s">
        <v>13749</v>
      </c>
      <c r="E807">
        <v>3</v>
      </c>
      <c r="F807" t="s">
        <v>107</v>
      </c>
      <c r="G807" t="s">
        <v>2266</v>
      </c>
      <c r="H807" t="s">
        <v>2267</v>
      </c>
      <c r="I807">
        <v>1572</v>
      </c>
      <c r="J807" t="s">
        <v>108</v>
      </c>
      <c r="K807" t="s">
        <v>2268</v>
      </c>
      <c r="L807" t="s">
        <v>2269</v>
      </c>
      <c r="M807">
        <v>4</v>
      </c>
      <c r="N807">
        <v>2</v>
      </c>
      <c r="O807">
        <v>805</v>
      </c>
      <c r="P807" t="s">
        <v>6423</v>
      </c>
      <c r="Q807" t="s">
        <v>6422</v>
      </c>
      <c r="R807">
        <f t="shared" si="12"/>
        <v>4</v>
      </c>
    </row>
    <row r="808" spans="1:18" x14ac:dyDescent="0.25">
      <c r="A808" s="1">
        <v>806</v>
      </c>
      <c r="B808" t="s">
        <v>2282</v>
      </c>
      <c r="C808" t="s">
        <v>2283</v>
      </c>
      <c r="D808" t="s">
        <v>14043</v>
      </c>
      <c r="E808">
        <v>3</v>
      </c>
      <c r="F808" t="s">
        <v>187</v>
      </c>
      <c r="G808" t="s">
        <v>2284</v>
      </c>
      <c r="H808" t="s">
        <v>2285</v>
      </c>
      <c r="I808">
        <v>39615</v>
      </c>
      <c r="J808" t="s">
        <v>161</v>
      </c>
      <c r="K808" t="s">
        <v>2286</v>
      </c>
      <c r="L808" t="s">
        <v>2287</v>
      </c>
      <c r="M808">
        <v>4</v>
      </c>
      <c r="N808">
        <v>2</v>
      </c>
      <c r="O808">
        <v>806</v>
      </c>
      <c r="P808" t="s">
        <v>6421</v>
      </c>
      <c r="Q808" t="s">
        <v>6420</v>
      </c>
      <c r="R808">
        <f t="shared" si="12"/>
        <v>4</v>
      </c>
    </row>
    <row r="809" spans="1:18" x14ac:dyDescent="0.25">
      <c r="A809" s="1">
        <v>807</v>
      </c>
      <c r="B809" t="s">
        <v>2294</v>
      </c>
      <c r="C809" t="s">
        <v>2295</v>
      </c>
      <c r="D809" t="s">
        <v>13750</v>
      </c>
      <c r="E809">
        <v>3</v>
      </c>
      <c r="F809" t="s">
        <v>187</v>
      </c>
      <c r="G809" t="s">
        <v>2296</v>
      </c>
      <c r="H809" t="s">
        <v>2297</v>
      </c>
      <c r="I809">
        <v>13574</v>
      </c>
      <c r="J809" t="s">
        <v>161</v>
      </c>
      <c r="K809" t="s">
        <v>2298</v>
      </c>
      <c r="L809" t="s">
        <v>2299</v>
      </c>
      <c r="M809">
        <v>4</v>
      </c>
      <c r="N809">
        <v>2</v>
      </c>
      <c r="O809">
        <v>807</v>
      </c>
      <c r="P809" t="s">
        <v>6419</v>
      </c>
      <c r="Q809" t="s">
        <v>6418</v>
      </c>
      <c r="R809">
        <f t="shared" si="12"/>
        <v>4</v>
      </c>
    </row>
    <row r="810" spans="1:18" x14ac:dyDescent="0.25">
      <c r="A810" s="1">
        <v>808</v>
      </c>
      <c r="B810" t="s">
        <v>2342</v>
      </c>
      <c r="C810" t="s">
        <v>2343</v>
      </c>
      <c r="D810" t="s">
        <v>13957</v>
      </c>
      <c r="E810">
        <v>3</v>
      </c>
      <c r="F810" t="s">
        <v>117</v>
      </c>
      <c r="G810" t="s">
        <v>2344</v>
      </c>
      <c r="H810" t="s">
        <v>2345</v>
      </c>
      <c r="I810">
        <v>11297</v>
      </c>
      <c r="J810" t="s">
        <v>120</v>
      </c>
      <c r="K810" t="s">
        <v>2346</v>
      </c>
      <c r="L810" t="s">
        <v>2347</v>
      </c>
      <c r="M810">
        <v>4</v>
      </c>
      <c r="N810">
        <v>1</v>
      </c>
      <c r="O810">
        <v>808</v>
      </c>
      <c r="P810" t="s">
        <v>6417</v>
      </c>
      <c r="Q810" t="s">
        <v>6416</v>
      </c>
      <c r="R810">
        <f t="shared" si="12"/>
        <v>4</v>
      </c>
    </row>
    <row r="811" spans="1:18" x14ac:dyDescent="0.25">
      <c r="A811" s="1">
        <v>809</v>
      </c>
      <c r="B811" t="s">
        <v>2380</v>
      </c>
      <c r="C811" t="s">
        <v>2381</v>
      </c>
      <c r="D811" t="s">
        <v>13870</v>
      </c>
      <c r="E811">
        <v>3</v>
      </c>
      <c r="F811" t="s">
        <v>187</v>
      </c>
      <c r="G811" t="s">
        <v>2382</v>
      </c>
      <c r="H811" t="s">
        <v>2383</v>
      </c>
      <c r="I811">
        <v>6837</v>
      </c>
      <c r="J811" t="s">
        <v>161</v>
      </c>
      <c r="K811" t="s">
        <v>2384</v>
      </c>
      <c r="L811" t="s">
        <v>2385</v>
      </c>
      <c r="M811">
        <v>4</v>
      </c>
      <c r="N811">
        <v>2</v>
      </c>
      <c r="O811">
        <v>809</v>
      </c>
      <c r="P811" t="s">
        <v>6415</v>
      </c>
      <c r="Q811" t="s">
        <v>6414</v>
      </c>
      <c r="R811">
        <f t="shared" si="12"/>
        <v>2</v>
      </c>
    </row>
    <row r="812" spans="1:18" x14ac:dyDescent="0.25">
      <c r="A812" s="1">
        <v>810</v>
      </c>
      <c r="B812" t="s">
        <v>2416</v>
      </c>
      <c r="C812" t="s">
        <v>2417</v>
      </c>
      <c r="D812" t="s">
        <v>14002</v>
      </c>
      <c r="E812">
        <v>3</v>
      </c>
      <c r="F812" t="s">
        <v>15</v>
      </c>
      <c r="G812" t="s">
        <v>2418</v>
      </c>
      <c r="H812" t="s">
        <v>2419</v>
      </c>
      <c r="I812">
        <v>33787</v>
      </c>
      <c r="J812" t="s">
        <v>18</v>
      </c>
      <c r="K812" t="s">
        <v>2420</v>
      </c>
      <c r="L812" t="s">
        <v>2421</v>
      </c>
      <c r="M812">
        <v>4</v>
      </c>
      <c r="N812">
        <v>2</v>
      </c>
      <c r="O812">
        <v>810</v>
      </c>
      <c r="P812" t="s">
        <v>6413</v>
      </c>
      <c r="Q812" t="s">
        <v>6412</v>
      </c>
      <c r="R812">
        <f t="shared" si="12"/>
        <v>5</v>
      </c>
    </row>
    <row r="813" spans="1:18" x14ac:dyDescent="0.25">
      <c r="A813" s="1">
        <v>811</v>
      </c>
      <c r="B813" t="s">
        <v>2428</v>
      </c>
      <c r="C813" t="s">
        <v>2429</v>
      </c>
      <c r="D813" t="s">
        <v>13752</v>
      </c>
      <c r="E813">
        <v>3</v>
      </c>
      <c r="F813" t="s">
        <v>321</v>
      </c>
      <c r="G813" t="s">
        <v>2430</v>
      </c>
      <c r="H813" t="s">
        <v>2431</v>
      </c>
      <c r="I813">
        <v>30092</v>
      </c>
      <c r="J813" t="s">
        <v>324</v>
      </c>
      <c r="K813" t="s">
        <v>2432</v>
      </c>
      <c r="L813" t="s">
        <v>2433</v>
      </c>
      <c r="M813">
        <v>4</v>
      </c>
      <c r="N813">
        <v>2</v>
      </c>
      <c r="O813">
        <v>811</v>
      </c>
      <c r="P813" t="s">
        <v>6411</v>
      </c>
      <c r="Q813" t="s">
        <v>6410</v>
      </c>
      <c r="R813">
        <f t="shared" si="12"/>
        <v>4</v>
      </c>
    </row>
    <row r="814" spans="1:18" x14ac:dyDescent="0.25">
      <c r="A814" s="1">
        <v>812</v>
      </c>
      <c r="B814" t="s">
        <v>2468</v>
      </c>
      <c r="C814" t="s">
        <v>2469</v>
      </c>
      <c r="D814" t="s">
        <v>13753</v>
      </c>
      <c r="E814">
        <v>3</v>
      </c>
      <c r="F814" t="s">
        <v>187</v>
      </c>
      <c r="G814" t="s">
        <v>2470</v>
      </c>
      <c r="H814" t="s">
        <v>2471</v>
      </c>
      <c r="I814">
        <v>3152</v>
      </c>
      <c r="J814" t="s">
        <v>161</v>
      </c>
      <c r="K814" t="s">
        <v>2472</v>
      </c>
      <c r="L814" t="s">
        <v>2473</v>
      </c>
      <c r="M814">
        <v>4</v>
      </c>
      <c r="N814">
        <v>4</v>
      </c>
      <c r="O814">
        <v>812</v>
      </c>
      <c r="P814" t="s">
        <v>6409</v>
      </c>
      <c r="Q814" t="s">
        <v>6408</v>
      </c>
      <c r="R814">
        <f t="shared" si="12"/>
        <v>4</v>
      </c>
    </row>
    <row r="815" spans="1:18" x14ac:dyDescent="0.25">
      <c r="A815" s="1">
        <v>813</v>
      </c>
      <c r="B815" t="s">
        <v>2474</v>
      </c>
      <c r="C815" t="s">
        <v>2475</v>
      </c>
      <c r="D815" t="s">
        <v>13754</v>
      </c>
      <c r="E815">
        <v>3</v>
      </c>
      <c r="F815" t="s">
        <v>39</v>
      </c>
      <c r="G815" t="s">
        <v>2476</v>
      </c>
      <c r="H815" t="s">
        <v>2477</v>
      </c>
      <c r="I815">
        <v>3784</v>
      </c>
      <c r="J815" t="s">
        <v>42</v>
      </c>
      <c r="K815" t="s">
        <v>2478</v>
      </c>
      <c r="L815" t="s">
        <v>2479</v>
      </c>
      <c r="M815">
        <v>4</v>
      </c>
      <c r="N815">
        <v>4</v>
      </c>
      <c r="O815">
        <v>813</v>
      </c>
      <c r="P815" t="s">
        <v>6407</v>
      </c>
      <c r="Q815" t="s">
        <v>6406</v>
      </c>
      <c r="R815">
        <f t="shared" si="12"/>
        <v>4</v>
      </c>
    </row>
    <row r="816" spans="1:18" x14ac:dyDescent="0.25">
      <c r="A816" s="1">
        <v>814</v>
      </c>
      <c r="B816" t="s">
        <v>2510</v>
      </c>
      <c r="C816" t="s">
        <v>2511</v>
      </c>
      <c r="D816" t="s">
        <v>13210</v>
      </c>
      <c r="E816">
        <v>3</v>
      </c>
      <c r="F816" t="s">
        <v>648</v>
      </c>
      <c r="G816" t="s">
        <v>2512</v>
      </c>
      <c r="H816" t="s">
        <v>2513</v>
      </c>
      <c r="I816">
        <v>1896</v>
      </c>
      <c r="J816" t="s">
        <v>603</v>
      </c>
      <c r="K816" t="s">
        <v>2514</v>
      </c>
      <c r="L816" t="s">
        <v>2515</v>
      </c>
      <c r="M816">
        <v>4</v>
      </c>
      <c r="N816">
        <v>2</v>
      </c>
      <c r="O816">
        <v>814</v>
      </c>
      <c r="P816" t="s">
        <v>6405</v>
      </c>
      <c r="Q816" t="s">
        <v>6404</v>
      </c>
      <c r="R816">
        <f t="shared" si="12"/>
        <v>2</v>
      </c>
    </row>
    <row r="817" spans="1:18" x14ac:dyDescent="0.25">
      <c r="A817" s="1">
        <v>815</v>
      </c>
      <c r="B817" t="s">
        <v>2528</v>
      </c>
      <c r="C817" t="s">
        <v>2529</v>
      </c>
      <c r="D817" t="s">
        <v>13958</v>
      </c>
      <c r="E817">
        <v>3</v>
      </c>
      <c r="F817" t="s">
        <v>187</v>
      </c>
      <c r="G817" t="s">
        <v>2530</v>
      </c>
      <c r="H817" t="s">
        <v>2531</v>
      </c>
      <c r="I817">
        <v>89979</v>
      </c>
      <c r="J817" t="s">
        <v>161</v>
      </c>
      <c r="K817" t="s">
        <v>2532</v>
      </c>
      <c r="L817" t="s">
        <v>2533</v>
      </c>
      <c r="M817">
        <v>4</v>
      </c>
      <c r="N817">
        <v>1</v>
      </c>
      <c r="O817">
        <v>815</v>
      </c>
      <c r="P817" t="s">
        <v>6403</v>
      </c>
      <c r="Q817" t="s">
        <v>6402</v>
      </c>
      <c r="R817">
        <f t="shared" si="12"/>
        <v>4</v>
      </c>
    </row>
    <row r="818" spans="1:18" x14ac:dyDescent="0.25">
      <c r="A818" s="1">
        <v>816</v>
      </c>
      <c r="B818" t="s">
        <v>2588</v>
      </c>
      <c r="C818" t="s">
        <v>2589</v>
      </c>
      <c r="D818" t="s">
        <v>13405</v>
      </c>
      <c r="E818">
        <v>3</v>
      </c>
      <c r="F818" t="s">
        <v>15</v>
      </c>
      <c r="G818" t="s">
        <v>2590</v>
      </c>
      <c r="H818" t="s">
        <v>2591</v>
      </c>
      <c r="I818">
        <v>71284</v>
      </c>
      <c r="J818" t="s">
        <v>18</v>
      </c>
      <c r="K818" t="s">
        <v>2592</v>
      </c>
      <c r="L818" t="s">
        <v>2593</v>
      </c>
      <c r="M818">
        <v>4</v>
      </c>
      <c r="N818">
        <v>2</v>
      </c>
      <c r="O818">
        <v>816</v>
      </c>
      <c r="P818" t="s">
        <v>6401</v>
      </c>
      <c r="Q818" t="s">
        <v>6400</v>
      </c>
      <c r="R818">
        <f t="shared" si="12"/>
        <v>2</v>
      </c>
    </row>
    <row r="819" spans="1:18" x14ac:dyDescent="0.25">
      <c r="A819" s="1">
        <v>817</v>
      </c>
      <c r="B819" t="s">
        <v>2604</v>
      </c>
      <c r="C819" t="s">
        <v>2605</v>
      </c>
      <c r="D819" t="s">
        <v>13229</v>
      </c>
      <c r="E819">
        <v>3</v>
      </c>
      <c r="F819" t="s">
        <v>15</v>
      </c>
      <c r="G819" t="s">
        <v>2606</v>
      </c>
      <c r="H819" t="s">
        <v>2607</v>
      </c>
      <c r="I819">
        <v>1968</v>
      </c>
      <c r="J819" t="s">
        <v>18</v>
      </c>
      <c r="K819" t="s">
        <v>2608</v>
      </c>
      <c r="L819" t="s">
        <v>2609</v>
      </c>
      <c r="M819">
        <v>4</v>
      </c>
      <c r="N819">
        <v>1</v>
      </c>
      <c r="O819">
        <v>817</v>
      </c>
      <c r="P819" t="s">
        <v>6399</v>
      </c>
      <c r="Q819" t="s">
        <v>6398</v>
      </c>
      <c r="R819">
        <f t="shared" si="12"/>
        <v>1</v>
      </c>
    </row>
    <row r="820" spans="1:18" x14ac:dyDescent="0.25">
      <c r="A820" s="1">
        <v>818</v>
      </c>
      <c r="B820" t="s">
        <v>2766</v>
      </c>
      <c r="C820" t="s">
        <v>2767</v>
      </c>
      <c r="D820" t="s">
        <v>13408</v>
      </c>
      <c r="E820">
        <v>3</v>
      </c>
      <c r="F820" t="s">
        <v>490</v>
      </c>
      <c r="G820" t="s">
        <v>2768</v>
      </c>
      <c r="H820" t="s">
        <v>2769</v>
      </c>
      <c r="I820">
        <v>3165</v>
      </c>
      <c r="J820" t="s">
        <v>473</v>
      </c>
      <c r="K820" t="s">
        <v>2770</v>
      </c>
      <c r="L820" t="s">
        <v>2771</v>
      </c>
      <c r="M820">
        <v>4</v>
      </c>
      <c r="N820">
        <v>1</v>
      </c>
      <c r="O820">
        <v>818</v>
      </c>
      <c r="P820" t="s">
        <v>6397</v>
      </c>
      <c r="Q820" t="s">
        <v>6396</v>
      </c>
      <c r="R820">
        <f t="shared" si="12"/>
        <v>2</v>
      </c>
    </row>
    <row r="821" spans="1:18" x14ac:dyDescent="0.25">
      <c r="A821" s="1">
        <v>819</v>
      </c>
      <c r="B821" t="s">
        <v>2790</v>
      </c>
      <c r="C821" t="s">
        <v>2791</v>
      </c>
      <c r="D821" t="s">
        <v>13221</v>
      </c>
      <c r="E821">
        <v>3</v>
      </c>
      <c r="F821" t="s">
        <v>15</v>
      </c>
      <c r="G821" t="s">
        <v>2792</v>
      </c>
      <c r="H821" t="s">
        <v>2793</v>
      </c>
      <c r="I821">
        <v>32738</v>
      </c>
      <c r="J821" t="s">
        <v>18</v>
      </c>
      <c r="K821" t="s">
        <v>2794</v>
      </c>
      <c r="L821" t="s">
        <v>2795</v>
      </c>
      <c r="M821">
        <v>4</v>
      </c>
      <c r="N821">
        <v>2</v>
      </c>
      <c r="O821">
        <v>819</v>
      </c>
      <c r="P821" t="s">
        <v>6395</v>
      </c>
      <c r="Q821" t="s">
        <v>6394</v>
      </c>
      <c r="R821">
        <f t="shared" si="12"/>
        <v>4</v>
      </c>
    </row>
    <row r="822" spans="1:18" x14ac:dyDescent="0.25">
      <c r="A822" s="1">
        <v>820</v>
      </c>
      <c r="B822" t="s">
        <v>2814</v>
      </c>
      <c r="C822" t="s">
        <v>2815</v>
      </c>
      <c r="D822" t="s">
        <v>13211</v>
      </c>
      <c r="E822">
        <v>3</v>
      </c>
      <c r="F822" t="s">
        <v>117</v>
      </c>
      <c r="G822" t="s">
        <v>2816</v>
      </c>
      <c r="H822" t="s">
        <v>2817</v>
      </c>
      <c r="I822">
        <v>7469</v>
      </c>
      <c r="J822" t="s">
        <v>120</v>
      </c>
      <c r="K822" t="s">
        <v>2818</v>
      </c>
      <c r="L822" t="s">
        <v>2819</v>
      </c>
      <c r="M822">
        <v>4</v>
      </c>
      <c r="N822">
        <v>4</v>
      </c>
      <c r="O822">
        <v>820</v>
      </c>
      <c r="P822" t="s">
        <v>6393</v>
      </c>
      <c r="Q822" t="s">
        <v>6392</v>
      </c>
      <c r="R822">
        <f t="shared" si="12"/>
        <v>3</v>
      </c>
    </row>
    <row r="823" spans="1:18" x14ac:dyDescent="0.25">
      <c r="A823" s="1">
        <v>821</v>
      </c>
      <c r="B823" t="s">
        <v>2856</v>
      </c>
      <c r="C823" t="s">
        <v>2857</v>
      </c>
      <c r="D823" t="s">
        <v>13107</v>
      </c>
      <c r="E823">
        <v>3</v>
      </c>
      <c r="F823" t="s">
        <v>286</v>
      </c>
      <c r="G823" t="s">
        <v>2858</v>
      </c>
      <c r="H823" t="s">
        <v>2859</v>
      </c>
      <c r="I823">
        <v>481</v>
      </c>
      <c r="J823" t="s">
        <v>287</v>
      </c>
      <c r="K823" t="s">
        <v>2860</v>
      </c>
      <c r="L823" t="s">
        <v>2861</v>
      </c>
      <c r="M823">
        <v>4</v>
      </c>
      <c r="N823">
        <v>2</v>
      </c>
      <c r="O823">
        <v>821</v>
      </c>
      <c r="P823" t="s">
        <v>6391</v>
      </c>
      <c r="Q823" t="s">
        <v>6390</v>
      </c>
      <c r="R823">
        <f t="shared" si="12"/>
        <v>2</v>
      </c>
    </row>
    <row r="824" spans="1:18" x14ac:dyDescent="0.25">
      <c r="A824" s="1">
        <v>822</v>
      </c>
      <c r="B824" t="s">
        <v>2892</v>
      </c>
      <c r="C824" t="s">
        <v>2893</v>
      </c>
      <c r="D824" t="s">
        <v>13838</v>
      </c>
      <c r="E824">
        <v>3</v>
      </c>
      <c r="F824" t="s">
        <v>286</v>
      </c>
      <c r="G824" t="s">
        <v>2894</v>
      </c>
      <c r="H824" t="s">
        <v>2895</v>
      </c>
      <c r="I824">
        <v>144</v>
      </c>
      <c r="J824" t="s">
        <v>287</v>
      </c>
      <c r="K824" t="s">
        <v>2896</v>
      </c>
      <c r="L824" t="s">
        <v>2897</v>
      </c>
      <c r="M824">
        <v>4</v>
      </c>
      <c r="N824">
        <v>0</v>
      </c>
      <c r="O824">
        <v>822</v>
      </c>
      <c r="P824" t="s">
        <v>6389</v>
      </c>
      <c r="Q824" t="s">
        <v>6388</v>
      </c>
      <c r="R824">
        <f t="shared" si="12"/>
        <v>1</v>
      </c>
    </row>
    <row r="825" spans="1:18" x14ac:dyDescent="0.25">
      <c r="A825" s="1">
        <v>823</v>
      </c>
      <c r="B825" t="s">
        <v>2898</v>
      </c>
      <c r="C825" t="s">
        <v>2899</v>
      </c>
      <c r="D825" t="s">
        <v>13727</v>
      </c>
      <c r="E825">
        <v>3</v>
      </c>
      <c r="F825" t="s">
        <v>286</v>
      </c>
      <c r="G825" t="s">
        <v>2900</v>
      </c>
      <c r="H825" t="s">
        <v>2901</v>
      </c>
      <c r="I825">
        <v>14468</v>
      </c>
      <c r="J825" t="s">
        <v>287</v>
      </c>
      <c r="K825" t="s">
        <v>2902</v>
      </c>
      <c r="L825" t="s">
        <v>2903</v>
      </c>
      <c r="M825">
        <v>4</v>
      </c>
      <c r="N825">
        <v>2</v>
      </c>
      <c r="O825">
        <v>823</v>
      </c>
      <c r="P825" t="s">
        <v>6387</v>
      </c>
      <c r="Q825" t="s">
        <v>6386</v>
      </c>
      <c r="R825">
        <f t="shared" si="12"/>
        <v>3</v>
      </c>
    </row>
    <row r="826" spans="1:18" x14ac:dyDescent="0.25">
      <c r="A826" s="1">
        <v>824</v>
      </c>
      <c r="B826" t="s">
        <v>2916</v>
      </c>
      <c r="C826" t="s">
        <v>2917</v>
      </c>
      <c r="D826" t="s">
        <v>13950</v>
      </c>
      <c r="E826">
        <v>3</v>
      </c>
      <c r="F826" t="s">
        <v>286</v>
      </c>
      <c r="G826" t="s">
        <v>2918</v>
      </c>
      <c r="H826" t="s">
        <v>2919</v>
      </c>
      <c r="I826">
        <v>446</v>
      </c>
      <c r="J826" t="s">
        <v>287</v>
      </c>
      <c r="K826" t="s">
        <v>2920</v>
      </c>
      <c r="L826" t="s">
        <v>2921</v>
      </c>
      <c r="M826">
        <v>4</v>
      </c>
      <c r="N826">
        <v>2</v>
      </c>
      <c r="O826">
        <v>824</v>
      </c>
      <c r="P826" t="s">
        <v>6385</v>
      </c>
      <c r="Q826" t="s">
        <v>6384</v>
      </c>
      <c r="R826">
        <f t="shared" si="12"/>
        <v>3</v>
      </c>
    </row>
    <row r="827" spans="1:18" x14ac:dyDescent="0.25">
      <c r="A827" s="1">
        <v>825</v>
      </c>
      <c r="B827" t="s">
        <v>2960</v>
      </c>
      <c r="C827" t="s">
        <v>2961</v>
      </c>
      <c r="D827" t="s">
        <v>13410</v>
      </c>
      <c r="E827">
        <v>3</v>
      </c>
      <c r="F827" t="s">
        <v>99</v>
      </c>
      <c r="G827" t="s">
        <v>2962</v>
      </c>
      <c r="H827" t="s">
        <v>2963</v>
      </c>
      <c r="I827">
        <v>8475</v>
      </c>
      <c r="J827" t="s">
        <v>100</v>
      </c>
      <c r="K827" t="s">
        <v>2964</v>
      </c>
      <c r="L827" t="s">
        <v>2965</v>
      </c>
      <c r="M827">
        <v>4</v>
      </c>
      <c r="N827">
        <v>1</v>
      </c>
      <c r="O827">
        <v>825</v>
      </c>
      <c r="P827" t="s">
        <v>6383</v>
      </c>
      <c r="Q827" t="s">
        <v>6382</v>
      </c>
      <c r="R827">
        <f t="shared" si="12"/>
        <v>2</v>
      </c>
    </row>
    <row r="828" spans="1:18" x14ac:dyDescent="0.25">
      <c r="A828" s="1">
        <v>826</v>
      </c>
      <c r="B828" t="s">
        <v>3049</v>
      </c>
      <c r="C828" t="s">
        <v>3050</v>
      </c>
      <c r="D828" t="s">
        <v>13728</v>
      </c>
      <c r="E828">
        <v>3</v>
      </c>
      <c r="F828" t="s">
        <v>47</v>
      </c>
      <c r="G828" t="s">
        <v>3051</v>
      </c>
      <c r="H828" t="s">
        <v>3052</v>
      </c>
      <c r="I828">
        <v>6390</v>
      </c>
      <c r="J828" t="s">
        <v>50</v>
      </c>
      <c r="K828" t="s">
        <v>3053</v>
      </c>
      <c r="L828" t="s">
        <v>3054</v>
      </c>
      <c r="M828">
        <v>4</v>
      </c>
      <c r="N828">
        <v>2</v>
      </c>
      <c r="O828">
        <v>826</v>
      </c>
      <c r="P828" t="s">
        <v>6381</v>
      </c>
      <c r="Q828" t="s">
        <v>6380</v>
      </c>
      <c r="R828">
        <f t="shared" si="12"/>
        <v>3</v>
      </c>
    </row>
    <row r="829" spans="1:18" x14ac:dyDescent="0.25">
      <c r="A829" s="1">
        <v>827</v>
      </c>
      <c r="B829" t="s">
        <v>3145</v>
      </c>
      <c r="C829" t="s">
        <v>3146</v>
      </c>
      <c r="D829" t="s">
        <v>13411</v>
      </c>
      <c r="E829">
        <v>3</v>
      </c>
      <c r="F829" t="s">
        <v>321</v>
      </c>
      <c r="G829" t="s">
        <v>3147</v>
      </c>
      <c r="H829" t="s">
        <v>3148</v>
      </c>
      <c r="I829">
        <v>8314</v>
      </c>
      <c r="J829" t="s">
        <v>324</v>
      </c>
      <c r="K829" t="s">
        <v>3149</v>
      </c>
      <c r="L829" t="s">
        <v>3150</v>
      </c>
      <c r="M829">
        <v>4</v>
      </c>
      <c r="N829">
        <v>1</v>
      </c>
      <c r="O829">
        <v>827</v>
      </c>
      <c r="P829" t="s">
        <v>6379</v>
      </c>
      <c r="Q829" t="s">
        <v>6378</v>
      </c>
      <c r="R829">
        <f t="shared" si="12"/>
        <v>2</v>
      </c>
    </row>
    <row r="830" spans="1:18" x14ac:dyDescent="0.25">
      <c r="A830" s="1">
        <v>828</v>
      </c>
      <c r="B830" t="s">
        <v>3151</v>
      </c>
      <c r="C830" t="s">
        <v>3152</v>
      </c>
      <c r="D830" t="s">
        <v>13872</v>
      </c>
      <c r="E830">
        <v>3</v>
      </c>
      <c r="F830" t="s">
        <v>15</v>
      </c>
      <c r="G830" t="s">
        <v>3153</v>
      </c>
      <c r="H830" t="s">
        <v>3154</v>
      </c>
      <c r="I830">
        <v>36776</v>
      </c>
      <c r="J830" t="s">
        <v>18</v>
      </c>
      <c r="K830" t="s">
        <v>3155</v>
      </c>
      <c r="L830" t="s">
        <v>3156</v>
      </c>
      <c r="M830">
        <v>4</v>
      </c>
      <c r="N830">
        <v>0</v>
      </c>
      <c r="O830">
        <v>828</v>
      </c>
      <c r="P830" t="s">
        <v>6377</v>
      </c>
      <c r="Q830" t="s">
        <v>6376</v>
      </c>
      <c r="R830">
        <f t="shared" si="12"/>
        <v>2</v>
      </c>
    </row>
    <row r="831" spans="1:18" x14ac:dyDescent="0.25">
      <c r="A831" s="1">
        <v>829</v>
      </c>
      <c r="B831" t="s">
        <v>3227</v>
      </c>
      <c r="C831" t="s">
        <v>3228</v>
      </c>
      <c r="D831" t="s">
        <v>13729</v>
      </c>
      <c r="E831">
        <v>3</v>
      </c>
      <c r="F831" t="s">
        <v>73</v>
      </c>
      <c r="G831" t="s">
        <v>3229</v>
      </c>
      <c r="H831" t="s">
        <v>3230</v>
      </c>
      <c r="I831">
        <v>1785</v>
      </c>
      <c r="J831" t="s">
        <v>76</v>
      </c>
      <c r="K831" t="s">
        <v>3231</v>
      </c>
      <c r="L831" t="s">
        <v>3232</v>
      </c>
      <c r="M831">
        <v>4</v>
      </c>
      <c r="N831">
        <v>4</v>
      </c>
      <c r="O831">
        <v>829</v>
      </c>
      <c r="P831" t="s">
        <v>6375</v>
      </c>
      <c r="Q831" t="s">
        <v>6374</v>
      </c>
      <c r="R831">
        <f t="shared" si="12"/>
        <v>3</v>
      </c>
    </row>
    <row r="832" spans="1:18" x14ac:dyDescent="0.25">
      <c r="A832" s="1">
        <v>830</v>
      </c>
      <c r="B832" t="s">
        <v>3267</v>
      </c>
      <c r="C832" t="s">
        <v>3268</v>
      </c>
      <c r="D832" t="s">
        <v>13764</v>
      </c>
      <c r="E832">
        <v>3</v>
      </c>
      <c r="F832" t="s">
        <v>73</v>
      </c>
      <c r="G832" t="s">
        <v>3269</v>
      </c>
      <c r="H832" t="s">
        <v>3270</v>
      </c>
      <c r="I832">
        <v>20380</v>
      </c>
      <c r="J832" t="s">
        <v>76</v>
      </c>
      <c r="K832" t="s">
        <v>3271</v>
      </c>
      <c r="L832" t="s">
        <v>3272</v>
      </c>
      <c r="M832">
        <v>4</v>
      </c>
      <c r="N832">
        <v>4</v>
      </c>
      <c r="O832">
        <v>830</v>
      </c>
      <c r="P832" t="s">
        <v>6373</v>
      </c>
      <c r="Q832" t="s">
        <v>6372</v>
      </c>
      <c r="R832">
        <f t="shared" si="12"/>
        <v>4</v>
      </c>
    </row>
    <row r="833" spans="1:18" x14ac:dyDescent="0.25">
      <c r="A833" s="1">
        <v>831</v>
      </c>
      <c r="B833" t="s">
        <v>3291</v>
      </c>
      <c r="C833" t="s">
        <v>3292</v>
      </c>
      <c r="D833" t="s">
        <v>13765</v>
      </c>
      <c r="E833">
        <v>3</v>
      </c>
      <c r="F833" t="s">
        <v>73</v>
      </c>
      <c r="G833" t="s">
        <v>3293</v>
      </c>
      <c r="H833" t="s">
        <v>3294</v>
      </c>
      <c r="I833">
        <v>14744</v>
      </c>
      <c r="J833" t="s">
        <v>76</v>
      </c>
      <c r="K833" t="s">
        <v>3295</v>
      </c>
      <c r="L833" t="s">
        <v>3296</v>
      </c>
      <c r="M833">
        <v>4</v>
      </c>
      <c r="N833">
        <v>4</v>
      </c>
      <c r="O833">
        <v>831</v>
      </c>
      <c r="P833" t="s">
        <v>6371</v>
      </c>
      <c r="Q833" t="s">
        <v>6370</v>
      </c>
      <c r="R833">
        <f t="shared" si="12"/>
        <v>4</v>
      </c>
    </row>
    <row r="834" spans="1:18" x14ac:dyDescent="0.25">
      <c r="A834" s="1">
        <v>832</v>
      </c>
      <c r="B834" t="s">
        <v>3327</v>
      </c>
      <c r="C834" t="s">
        <v>3328</v>
      </c>
      <c r="D834" t="s">
        <v>13766</v>
      </c>
      <c r="E834">
        <v>3</v>
      </c>
      <c r="F834" t="s">
        <v>39</v>
      </c>
      <c r="G834" t="s">
        <v>3329</v>
      </c>
      <c r="H834" t="s">
        <v>3330</v>
      </c>
      <c r="I834">
        <v>553</v>
      </c>
      <c r="J834" t="s">
        <v>42</v>
      </c>
      <c r="K834" t="s">
        <v>3331</v>
      </c>
      <c r="L834" t="s">
        <v>3332</v>
      </c>
      <c r="M834">
        <v>4</v>
      </c>
      <c r="N834">
        <v>2</v>
      </c>
      <c r="O834">
        <v>832</v>
      </c>
      <c r="P834" t="s">
        <v>6369</v>
      </c>
      <c r="Q834" t="s">
        <v>6368</v>
      </c>
      <c r="R834">
        <f t="shared" si="12"/>
        <v>4</v>
      </c>
    </row>
    <row r="835" spans="1:18" x14ac:dyDescent="0.25">
      <c r="A835" s="1">
        <v>833</v>
      </c>
      <c r="B835" t="s">
        <v>3345</v>
      </c>
      <c r="C835" t="s">
        <v>3346</v>
      </c>
      <c r="D835" t="s">
        <v>14085</v>
      </c>
      <c r="E835">
        <v>3</v>
      </c>
      <c r="F835" t="s">
        <v>286</v>
      </c>
      <c r="G835" t="s">
        <v>3347</v>
      </c>
      <c r="H835" t="s">
        <v>3348</v>
      </c>
      <c r="I835">
        <v>26184</v>
      </c>
      <c r="J835" t="s">
        <v>287</v>
      </c>
      <c r="K835" t="s">
        <v>3349</v>
      </c>
      <c r="L835" t="s">
        <v>3350</v>
      </c>
      <c r="M835">
        <v>4</v>
      </c>
      <c r="N835">
        <v>2</v>
      </c>
      <c r="O835">
        <v>833</v>
      </c>
      <c r="P835" t="s">
        <v>6367</v>
      </c>
      <c r="Q835" t="s">
        <v>6366</v>
      </c>
      <c r="R835">
        <f t="shared" ref="R835:R898" si="13">LEN(Q835)-LEN(SUBSTITUTE(Q835,"{",""))</f>
        <v>6</v>
      </c>
    </row>
    <row r="836" spans="1:18" x14ac:dyDescent="0.25">
      <c r="A836" s="1">
        <v>834</v>
      </c>
      <c r="B836" t="s">
        <v>3375</v>
      </c>
      <c r="C836" t="s">
        <v>3376</v>
      </c>
      <c r="D836" t="s">
        <v>13767</v>
      </c>
      <c r="E836">
        <v>3</v>
      </c>
      <c r="F836" t="s">
        <v>39</v>
      </c>
      <c r="G836" t="s">
        <v>3377</v>
      </c>
      <c r="H836" t="s">
        <v>3378</v>
      </c>
      <c r="I836">
        <v>3190</v>
      </c>
      <c r="J836" t="s">
        <v>42</v>
      </c>
      <c r="K836" t="s">
        <v>3379</v>
      </c>
      <c r="L836" t="s">
        <v>3380</v>
      </c>
      <c r="M836">
        <v>4</v>
      </c>
      <c r="N836">
        <v>2</v>
      </c>
      <c r="O836">
        <v>834</v>
      </c>
      <c r="P836" t="s">
        <v>6365</v>
      </c>
      <c r="Q836" t="s">
        <v>6364</v>
      </c>
      <c r="R836">
        <f t="shared" si="13"/>
        <v>4</v>
      </c>
    </row>
    <row r="837" spans="1:18" x14ac:dyDescent="0.25">
      <c r="A837" s="1">
        <v>835</v>
      </c>
      <c r="B837" t="s">
        <v>3422</v>
      </c>
      <c r="C837" t="s">
        <v>3423</v>
      </c>
      <c r="D837" t="s">
        <v>13108</v>
      </c>
      <c r="E837">
        <v>3</v>
      </c>
      <c r="F837" t="s">
        <v>15</v>
      </c>
      <c r="G837" t="s">
        <v>3424</v>
      </c>
      <c r="H837" t="s">
        <v>3425</v>
      </c>
      <c r="I837">
        <v>264</v>
      </c>
      <c r="J837" t="s">
        <v>18</v>
      </c>
      <c r="K837" t="s">
        <v>3426</v>
      </c>
      <c r="L837" t="s">
        <v>3427</v>
      </c>
      <c r="M837">
        <v>4</v>
      </c>
      <c r="N837">
        <v>4</v>
      </c>
      <c r="O837">
        <v>835</v>
      </c>
      <c r="P837" t="s">
        <v>6363</v>
      </c>
      <c r="Q837" t="s">
        <v>6362</v>
      </c>
      <c r="R837">
        <f t="shared" si="13"/>
        <v>4</v>
      </c>
    </row>
    <row r="838" spans="1:18" x14ac:dyDescent="0.25">
      <c r="A838" s="1">
        <v>836</v>
      </c>
      <c r="B838" t="s">
        <v>3434</v>
      </c>
      <c r="C838" t="s">
        <v>3435</v>
      </c>
      <c r="D838" t="s">
        <v>13731</v>
      </c>
      <c r="E838">
        <v>4</v>
      </c>
      <c r="F838" t="s">
        <v>286</v>
      </c>
      <c r="G838" t="s">
        <v>3436</v>
      </c>
      <c r="H838" t="s">
        <v>3437</v>
      </c>
      <c r="I838">
        <v>2942</v>
      </c>
      <c r="J838" t="s">
        <v>287</v>
      </c>
      <c r="K838" t="s">
        <v>3438</v>
      </c>
      <c r="L838" t="s">
        <v>3439</v>
      </c>
      <c r="M838">
        <v>4</v>
      </c>
      <c r="N838">
        <v>2</v>
      </c>
      <c r="O838">
        <v>836</v>
      </c>
      <c r="P838" t="s">
        <v>6361</v>
      </c>
      <c r="Q838" t="s">
        <v>6360</v>
      </c>
      <c r="R838">
        <f t="shared" si="13"/>
        <v>3</v>
      </c>
    </row>
    <row r="839" spans="1:18" x14ac:dyDescent="0.25">
      <c r="A839" s="1">
        <v>837</v>
      </c>
      <c r="B839" t="s">
        <v>3464</v>
      </c>
      <c r="C839" t="s">
        <v>3465</v>
      </c>
      <c r="D839" t="s">
        <v>13213</v>
      </c>
      <c r="E839">
        <v>4</v>
      </c>
      <c r="F839" t="s">
        <v>15</v>
      </c>
      <c r="G839" t="s">
        <v>3466</v>
      </c>
      <c r="H839" t="s">
        <v>3467</v>
      </c>
      <c r="I839">
        <v>10259</v>
      </c>
      <c r="J839" t="s">
        <v>18</v>
      </c>
      <c r="K839" t="s">
        <v>3468</v>
      </c>
      <c r="L839" t="s">
        <v>3469</v>
      </c>
      <c r="M839">
        <v>4</v>
      </c>
      <c r="N839">
        <v>4</v>
      </c>
      <c r="O839">
        <v>837</v>
      </c>
      <c r="P839" t="s">
        <v>6359</v>
      </c>
      <c r="Q839" t="s">
        <v>6358</v>
      </c>
      <c r="R839">
        <f t="shared" si="13"/>
        <v>3</v>
      </c>
    </row>
    <row r="840" spans="1:18" x14ac:dyDescent="0.25">
      <c r="A840" s="1">
        <v>838</v>
      </c>
      <c r="B840" t="s">
        <v>3492</v>
      </c>
      <c r="C840" t="s">
        <v>3493</v>
      </c>
      <c r="D840" t="s">
        <v>13770</v>
      </c>
      <c r="E840">
        <v>4</v>
      </c>
      <c r="F840" t="s">
        <v>99</v>
      </c>
      <c r="G840" t="s">
        <v>3494</v>
      </c>
      <c r="H840" t="s">
        <v>3495</v>
      </c>
      <c r="I840">
        <v>40433</v>
      </c>
      <c r="J840" t="s">
        <v>100</v>
      </c>
      <c r="K840" t="s">
        <v>3496</v>
      </c>
      <c r="L840" t="s">
        <v>3497</v>
      </c>
      <c r="M840">
        <v>4</v>
      </c>
      <c r="N840">
        <v>2</v>
      </c>
      <c r="O840">
        <v>838</v>
      </c>
      <c r="P840" t="s">
        <v>6357</v>
      </c>
      <c r="Q840" t="s">
        <v>6356</v>
      </c>
      <c r="R840">
        <f t="shared" si="13"/>
        <v>4</v>
      </c>
    </row>
    <row r="841" spans="1:18" x14ac:dyDescent="0.25">
      <c r="A841" s="1">
        <v>839</v>
      </c>
      <c r="B841" t="s">
        <v>3543</v>
      </c>
      <c r="C841" t="s">
        <v>3544</v>
      </c>
      <c r="D841" t="s">
        <v>13214</v>
      </c>
      <c r="E841">
        <v>4</v>
      </c>
      <c r="F841" t="s">
        <v>187</v>
      </c>
      <c r="G841" t="s">
        <v>3545</v>
      </c>
      <c r="H841" t="s">
        <v>3546</v>
      </c>
      <c r="I841">
        <v>3514</v>
      </c>
      <c r="J841" t="s">
        <v>161</v>
      </c>
      <c r="K841" t="s">
        <v>3547</v>
      </c>
      <c r="L841" t="s">
        <v>3548</v>
      </c>
      <c r="M841">
        <v>4</v>
      </c>
      <c r="N841">
        <v>1</v>
      </c>
      <c r="O841">
        <v>839</v>
      </c>
      <c r="P841" t="s">
        <v>6355</v>
      </c>
      <c r="Q841" t="s">
        <v>6354</v>
      </c>
      <c r="R841">
        <f t="shared" si="13"/>
        <v>3</v>
      </c>
    </row>
    <row r="842" spans="1:18" x14ac:dyDescent="0.25">
      <c r="A842" s="1">
        <v>840</v>
      </c>
      <c r="B842" t="s">
        <v>3567</v>
      </c>
      <c r="C842" t="s">
        <v>3568</v>
      </c>
      <c r="D842" t="s">
        <v>13733</v>
      </c>
      <c r="E842">
        <v>4</v>
      </c>
      <c r="F842" t="s">
        <v>321</v>
      </c>
      <c r="G842" t="s">
        <v>3569</v>
      </c>
      <c r="H842" t="s">
        <v>3570</v>
      </c>
      <c r="I842">
        <v>2732</v>
      </c>
      <c r="J842" t="s">
        <v>324</v>
      </c>
      <c r="K842" t="s">
        <v>3571</v>
      </c>
      <c r="L842" t="s">
        <v>3572</v>
      </c>
      <c r="M842">
        <v>4</v>
      </c>
      <c r="N842">
        <v>2</v>
      </c>
      <c r="O842">
        <v>840</v>
      </c>
      <c r="P842" t="s">
        <v>6353</v>
      </c>
      <c r="Q842" t="s">
        <v>6352</v>
      </c>
      <c r="R842">
        <f t="shared" si="13"/>
        <v>3</v>
      </c>
    </row>
    <row r="843" spans="1:18" x14ac:dyDescent="0.25">
      <c r="A843" s="1">
        <v>841</v>
      </c>
      <c r="B843" t="s">
        <v>3633</v>
      </c>
      <c r="C843" t="s">
        <v>3634</v>
      </c>
      <c r="D843" t="s">
        <v>13772</v>
      </c>
      <c r="E843">
        <v>4</v>
      </c>
      <c r="F843" t="s">
        <v>117</v>
      </c>
      <c r="G843" t="s">
        <v>3635</v>
      </c>
      <c r="H843" t="s">
        <v>3636</v>
      </c>
      <c r="I843">
        <v>323</v>
      </c>
      <c r="J843" t="s">
        <v>120</v>
      </c>
      <c r="K843" t="s">
        <v>3637</v>
      </c>
      <c r="L843" t="s">
        <v>3638</v>
      </c>
      <c r="M843">
        <v>4</v>
      </c>
      <c r="N843">
        <v>2</v>
      </c>
      <c r="O843">
        <v>841</v>
      </c>
      <c r="P843" t="s">
        <v>6351</v>
      </c>
      <c r="Q843" t="s">
        <v>6350</v>
      </c>
      <c r="R843">
        <f t="shared" si="13"/>
        <v>4</v>
      </c>
    </row>
    <row r="844" spans="1:18" x14ac:dyDescent="0.25">
      <c r="A844" s="1">
        <v>842</v>
      </c>
      <c r="B844" t="s">
        <v>3663</v>
      </c>
      <c r="C844" t="s">
        <v>3664</v>
      </c>
      <c r="D844" t="s">
        <v>13136</v>
      </c>
      <c r="E844">
        <v>4</v>
      </c>
      <c r="F844" t="s">
        <v>198</v>
      </c>
      <c r="G844" t="s">
        <v>3665</v>
      </c>
      <c r="H844" t="s">
        <v>3666</v>
      </c>
      <c r="I844">
        <v>38567</v>
      </c>
      <c r="J844" t="s">
        <v>199</v>
      </c>
      <c r="K844" t="s">
        <v>3667</v>
      </c>
      <c r="L844" t="s">
        <v>3668</v>
      </c>
      <c r="M844">
        <v>4</v>
      </c>
      <c r="N844">
        <v>2</v>
      </c>
      <c r="O844">
        <v>842</v>
      </c>
      <c r="P844" t="s">
        <v>6349</v>
      </c>
      <c r="Q844" t="s">
        <v>6348</v>
      </c>
      <c r="R844">
        <f t="shared" si="13"/>
        <v>2</v>
      </c>
    </row>
    <row r="845" spans="1:18" x14ac:dyDescent="0.25">
      <c r="A845" s="1">
        <v>843</v>
      </c>
      <c r="B845" t="s">
        <v>3675</v>
      </c>
      <c r="C845" t="s">
        <v>3676</v>
      </c>
      <c r="D845" t="s">
        <v>13774</v>
      </c>
      <c r="E845">
        <v>4</v>
      </c>
      <c r="F845" t="s">
        <v>73</v>
      </c>
      <c r="G845" t="s">
        <v>3677</v>
      </c>
      <c r="H845" t="s">
        <v>3678</v>
      </c>
      <c r="I845">
        <v>2045</v>
      </c>
      <c r="J845" t="s">
        <v>76</v>
      </c>
      <c r="K845" t="s">
        <v>3679</v>
      </c>
      <c r="L845" t="s">
        <v>3680</v>
      </c>
      <c r="M845">
        <v>4</v>
      </c>
      <c r="N845">
        <v>2</v>
      </c>
      <c r="O845">
        <v>843</v>
      </c>
      <c r="P845" t="s">
        <v>6347</v>
      </c>
      <c r="Q845" t="s">
        <v>6346</v>
      </c>
      <c r="R845">
        <f t="shared" si="13"/>
        <v>4</v>
      </c>
    </row>
    <row r="846" spans="1:18" x14ac:dyDescent="0.25">
      <c r="A846" s="1">
        <v>844</v>
      </c>
      <c r="B846" t="s">
        <v>3687</v>
      </c>
      <c r="C846" t="s">
        <v>3688</v>
      </c>
      <c r="D846" t="s">
        <v>13775</v>
      </c>
      <c r="E846">
        <v>4</v>
      </c>
      <c r="F846" t="s">
        <v>39</v>
      </c>
      <c r="G846" t="s">
        <v>3689</v>
      </c>
      <c r="H846" t="s">
        <v>3690</v>
      </c>
      <c r="I846">
        <v>20148</v>
      </c>
      <c r="J846" t="s">
        <v>42</v>
      </c>
      <c r="K846" t="s">
        <v>3691</v>
      </c>
      <c r="L846" t="s">
        <v>3692</v>
      </c>
      <c r="M846">
        <v>4</v>
      </c>
      <c r="N846">
        <v>4</v>
      </c>
      <c r="O846">
        <v>844</v>
      </c>
      <c r="P846" t="s">
        <v>6345</v>
      </c>
      <c r="Q846" t="s">
        <v>6344</v>
      </c>
      <c r="R846">
        <f t="shared" si="13"/>
        <v>4</v>
      </c>
    </row>
    <row r="847" spans="1:18" x14ac:dyDescent="0.25">
      <c r="A847" s="1">
        <v>845</v>
      </c>
      <c r="B847" t="s">
        <v>3711</v>
      </c>
      <c r="C847" t="s">
        <v>3712</v>
      </c>
      <c r="D847" t="s">
        <v>13414</v>
      </c>
      <c r="E847">
        <v>4</v>
      </c>
      <c r="F847" t="s">
        <v>15</v>
      </c>
      <c r="G847" t="s">
        <v>3713</v>
      </c>
      <c r="H847" t="s">
        <v>3714</v>
      </c>
      <c r="I847">
        <v>7444</v>
      </c>
      <c r="J847" t="s">
        <v>18</v>
      </c>
      <c r="K847" t="s">
        <v>3715</v>
      </c>
      <c r="L847" t="s">
        <v>3716</v>
      </c>
      <c r="M847">
        <v>4</v>
      </c>
      <c r="N847">
        <v>1</v>
      </c>
      <c r="O847">
        <v>845</v>
      </c>
      <c r="P847" t="s">
        <v>6343</v>
      </c>
      <c r="Q847" t="s">
        <v>6342</v>
      </c>
      <c r="R847">
        <f t="shared" si="13"/>
        <v>2</v>
      </c>
    </row>
    <row r="848" spans="1:18" x14ac:dyDescent="0.25">
      <c r="A848" s="1">
        <v>846</v>
      </c>
      <c r="B848" t="s">
        <v>3717</v>
      </c>
      <c r="C848" t="s">
        <v>3718</v>
      </c>
      <c r="D848" t="s">
        <v>13777</v>
      </c>
      <c r="E848">
        <v>4</v>
      </c>
      <c r="F848" t="s">
        <v>3719</v>
      </c>
      <c r="G848" t="s">
        <v>3720</v>
      </c>
      <c r="H848" t="s">
        <v>3721</v>
      </c>
      <c r="I848">
        <v>2765</v>
      </c>
      <c r="J848" t="s">
        <v>50</v>
      </c>
      <c r="K848" t="s">
        <v>3722</v>
      </c>
      <c r="L848" t="s">
        <v>3723</v>
      </c>
      <c r="M848">
        <v>4</v>
      </c>
      <c r="N848">
        <v>1</v>
      </c>
      <c r="O848">
        <v>846</v>
      </c>
      <c r="P848" t="s">
        <v>6341</v>
      </c>
      <c r="Q848" t="s">
        <v>6340</v>
      </c>
      <c r="R848">
        <f t="shared" si="13"/>
        <v>4</v>
      </c>
    </row>
    <row r="849" spans="1:18" x14ac:dyDescent="0.25">
      <c r="A849" s="1">
        <v>847</v>
      </c>
      <c r="B849" t="s">
        <v>3742</v>
      </c>
      <c r="C849" t="s">
        <v>3743</v>
      </c>
      <c r="D849" t="s">
        <v>13417</v>
      </c>
      <c r="E849">
        <v>4</v>
      </c>
      <c r="F849" t="s">
        <v>198</v>
      </c>
      <c r="G849" t="s">
        <v>3744</v>
      </c>
      <c r="H849" t="s">
        <v>3745</v>
      </c>
      <c r="I849">
        <v>714</v>
      </c>
      <c r="J849" t="s">
        <v>199</v>
      </c>
      <c r="K849" t="s">
        <v>3746</v>
      </c>
      <c r="L849" t="s">
        <v>3747</v>
      </c>
      <c r="M849">
        <v>4</v>
      </c>
      <c r="N849">
        <v>2</v>
      </c>
      <c r="O849">
        <v>847</v>
      </c>
      <c r="P849" t="s">
        <v>6339</v>
      </c>
      <c r="Q849" t="s">
        <v>6338</v>
      </c>
      <c r="R849">
        <f t="shared" si="13"/>
        <v>2</v>
      </c>
    </row>
    <row r="850" spans="1:18" x14ac:dyDescent="0.25">
      <c r="A850" s="1">
        <v>848</v>
      </c>
      <c r="B850" t="s">
        <v>3760</v>
      </c>
      <c r="C850" t="s">
        <v>3761</v>
      </c>
      <c r="D850" t="s">
        <v>14059</v>
      </c>
      <c r="E850">
        <v>4</v>
      </c>
      <c r="F850" t="s">
        <v>47</v>
      </c>
      <c r="G850" t="s">
        <v>3762</v>
      </c>
      <c r="H850" t="s">
        <v>3763</v>
      </c>
      <c r="I850">
        <v>33985</v>
      </c>
      <c r="J850" t="s">
        <v>50</v>
      </c>
      <c r="K850" t="s">
        <v>3764</v>
      </c>
      <c r="L850" t="s">
        <v>3765</v>
      </c>
      <c r="M850">
        <v>4</v>
      </c>
      <c r="N850">
        <v>2</v>
      </c>
      <c r="O850">
        <v>848</v>
      </c>
      <c r="P850" t="s">
        <v>6337</v>
      </c>
      <c r="Q850" t="s">
        <v>6336</v>
      </c>
      <c r="R850">
        <f t="shared" si="13"/>
        <v>5</v>
      </c>
    </row>
    <row r="851" spans="1:18" x14ac:dyDescent="0.25">
      <c r="A851" s="1">
        <v>849</v>
      </c>
      <c r="B851" t="s">
        <v>3778</v>
      </c>
      <c r="C851" t="s">
        <v>3779</v>
      </c>
      <c r="D851" t="s">
        <v>14060</v>
      </c>
      <c r="E851">
        <v>4</v>
      </c>
      <c r="F851" t="s">
        <v>286</v>
      </c>
      <c r="G851" t="s">
        <v>3780</v>
      </c>
      <c r="H851" t="s">
        <v>3781</v>
      </c>
      <c r="I851">
        <v>8321</v>
      </c>
      <c r="J851" t="s">
        <v>287</v>
      </c>
      <c r="K851" t="s">
        <v>3782</v>
      </c>
      <c r="L851" t="s">
        <v>3783</v>
      </c>
      <c r="M851">
        <v>4</v>
      </c>
      <c r="N851">
        <v>1</v>
      </c>
      <c r="O851">
        <v>849</v>
      </c>
      <c r="P851" t="s">
        <v>6335</v>
      </c>
      <c r="Q851" t="s">
        <v>6334</v>
      </c>
      <c r="R851">
        <f t="shared" si="13"/>
        <v>5</v>
      </c>
    </row>
    <row r="852" spans="1:18" x14ac:dyDescent="0.25">
      <c r="A852" s="1">
        <v>850</v>
      </c>
      <c r="B852" t="s">
        <v>3820</v>
      </c>
      <c r="C852" t="s">
        <v>3821</v>
      </c>
      <c r="D852" t="s">
        <v>13781</v>
      </c>
      <c r="E852">
        <v>4</v>
      </c>
      <c r="F852" t="s">
        <v>117</v>
      </c>
      <c r="G852" t="s">
        <v>3822</v>
      </c>
      <c r="H852" t="s">
        <v>3823</v>
      </c>
      <c r="I852">
        <v>10789</v>
      </c>
      <c r="J852" t="s">
        <v>120</v>
      </c>
      <c r="K852" t="s">
        <v>3824</v>
      </c>
      <c r="L852" t="s">
        <v>3825</v>
      </c>
      <c r="M852">
        <v>4</v>
      </c>
      <c r="N852">
        <v>1</v>
      </c>
      <c r="O852">
        <v>850</v>
      </c>
      <c r="P852" t="s">
        <v>6333</v>
      </c>
      <c r="Q852" t="s">
        <v>6332</v>
      </c>
      <c r="R852">
        <f t="shared" si="13"/>
        <v>4</v>
      </c>
    </row>
    <row r="853" spans="1:18" x14ac:dyDescent="0.25">
      <c r="A853" s="1">
        <v>851</v>
      </c>
      <c r="B853" t="s">
        <v>3874</v>
      </c>
      <c r="C853" t="s">
        <v>3875</v>
      </c>
      <c r="D853" t="s">
        <v>13137</v>
      </c>
      <c r="E853">
        <v>4</v>
      </c>
      <c r="F853" t="s">
        <v>187</v>
      </c>
      <c r="G853" t="s">
        <v>3876</v>
      </c>
      <c r="H853" t="s">
        <v>3877</v>
      </c>
      <c r="I853">
        <v>78908</v>
      </c>
      <c r="J853" t="s">
        <v>161</v>
      </c>
      <c r="K853" t="s">
        <v>3878</v>
      </c>
      <c r="L853" t="s">
        <v>3879</v>
      </c>
      <c r="M853">
        <v>4</v>
      </c>
      <c r="N853">
        <v>2</v>
      </c>
      <c r="O853">
        <v>851</v>
      </c>
      <c r="P853" t="s">
        <v>6331</v>
      </c>
      <c r="Q853" t="s">
        <v>6330</v>
      </c>
      <c r="R853">
        <f t="shared" si="13"/>
        <v>2</v>
      </c>
    </row>
    <row r="854" spans="1:18" x14ac:dyDescent="0.25">
      <c r="A854" s="1">
        <v>852</v>
      </c>
      <c r="B854" t="s">
        <v>3886</v>
      </c>
      <c r="C854" t="s">
        <v>3887</v>
      </c>
      <c r="D854" t="s">
        <v>14003</v>
      </c>
      <c r="E854">
        <v>4</v>
      </c>
      <c r="F854" t="s">
        <v>187</v>
      </c>
      <c r="G854" t="s">
        <v>3888</v>
      </c>
      <c r="H854" t="s">
        <v>3889</v>
      </c>
      <c r="I854">
        <v>79768</v>
      </c>
      <c r="J854" t="s">
        <v>161</v>
      </c>
      <c r="K854" t="s">
        <v>3890</v>
      </c>
      <c r="L854" t="s">
        <v>3891</v>
      </c>
      <c r="M854">
        <v>4</v>
      </c>
      <c r="N854">
        <v>2</v>
      </c>
      <c r="O854">
        <v>852</v>
      </c>
      <c r="P854" t="s">
        <v>6329</v>
      </c>
      <c r="Q854" t="s">
        <v>6328</v>
      </c>
      <c r="R854">
        <f t="shared" si="13"/>
        <v>5</v>
      </c>
    </row>
    <row r="855" spans="1:18" x14ac:dyDescent="0.25">
      <c r="A855" s="1">
        <v>853</v>
      </c>
      <c r="B855" t="s">
        <v>3904</v>
      </c>
      <c r="C855" t="s">
        <v>3905</v>
      </c>
      <c r="D855" t="s">
        <v>13782</v>
      </c>
      <c r="E855">
        <v>4</v>
      </c>
      <c r="F855" t="s">
        <v>39</v>
      </c>
      <c r="G855" t="s">
        <v>3906</v>
      </c>
      <c r="H855" t="s">
        <v>3907</v>
      </c>
      <c r="I855">
        <v>13781</v>
      </c>
      <c r="J855" t="s">
        <v>42</v>
      </c>
      <c r="K855" t="s">
        <v>3908</v>
      </c>
      <c r="L855" t="s">
        <v>3909</v>
      </c>
      <c r="M855">
        <v>4</v>
      </c>
      <c r="N855">
        <v>2</v>
      </c>
      <c r="O855">
        <v>853</v>
      </c>
      <c r="P855" t="s">
        <v>6327</v>
      </c>
      <c r="Q855" t="s">
        <v>6326</v>
      </c>
      <c r="R855">
        <f t="shared" si="13"/>
        <v>4</v>
      </c>
    </row>
    <row r="856" spans="1:18" x14ac:dyDescent="0.25">
      <c r="A856" s="1">
        <v>854</v>
      </c>
      <c r="B856" t="s">
        <v>3928</v>
      </c>
      <c r="C856" t="s">
        <v>3929</v>
      </c>
      <c r="D856" t="s">
        <v>13734</v>
      </c>
      <c r="E856">
        <v>4</v>
      </c>
      <c r="F856" t="s">
        <v>187</v>
      </c>
      <c r="G856" t="s">
        <v>3930</v>
      </c>
      <c r="H856" t="s">
        <v>3931</v>
      </c>
      <c r="I856">
        <v>824</v>
      </c>
      <c r="J856" t="s">
        <v>161</v>
      </c>
      <c r="K856" t="s">
        <v>3932</v>
      </c>
      <c r="L856" t="s">
        <v>3933</v>
      </c>
      <c r="M856">
        <v>4</v>
      </c>
      <c r="N856">
        <v>2</v>
      </c>
      <c r="O856">
        <v>854</v>
      </c>
      <c r="P856" t="s">
        <v>6325</v>
      </c>
      <c r="Q856" t="s">
        <v>6324</v>
      </c>
      <c r="R856">
        <f t="shared" si="13"/>
        <v>3</v>
      </c>
    </row>
    <row r="857" spans="1:18" x14ac:dyDescent="0.25">
      <c r="A857" s="1">
        <v>855</v>
      </c>
      <c r="B857" t="s">
        <v>3958</v>
      </c>
      <c r="C857" t="s">
        <v>3959</v>
      </c>
      <c r="D857" t="s">
        <v>13109</v>
      </c>
      <c r="E857">
        <v>4</v>
      </c>
      <c r="F857" t="s">
        <v>198</v>
      </c>
      <c r="G857" t="s">
        <v>3960</v>
      </c>
      <c r="H857" t="s">
        <v>3961</v>
      </c>
      <c r="I857">
        <v>16331</v>
      </c>
      <c r="J857" t="s">
        <v>199</v>
      </c>
      <c r="K857" t="s">
        <v>3962</v>
      </c>
      <c r="L857" t="s">
        <v>3963</v>
      </c>
      <c r="M857">
        <v>4</v>
      </c>
      <c r="N857">
        <v>1</v>
      </c>
      <c r="O857">
        <v>855</v>
      </c>
      <c r="P857" t="s">
        <v>6323</v>
      </c>
      <c r="Q857" t="s">
        <v>6322</v>
      </c>
      <c r="R857">
        <f t="shared" si="13"/>
        <v>2</v>
      </c>
    </row>
    <row r="858" spans="1:18" x14ac:dyDescent="0.25">
      <c r="A858" s="1">
        <v>856</v>
      </c>
      <c r="B858" t="s">
        <v>3964</v>
      </c>
      <c r="C858" t="s">
        <v>3965</v>
      </c>
      <c r="D858" t="s">
        <v>13952</v>
      </c>
      <c r="E858">
        <v>4</v>
      </c>
      <c r="F858" t="s">
        <v>15</v>
      </c>
      <c r="G858" t="s">
        <v>3966</v>
      </c>
      <c r="H858" t="s">
        <v>3967</v>
      </c>
      <c r="I858">
        <v>3041</v>
      </c>
      <c r="J858" t="s">
        <v>18</v>
      </c>
      <c r="K858" t="s">
        <v>3968</v>
      </c>
      <c r="L858" t="s">
        <v>3969</v>
      </c>
      <c r="M858">
        <v>4</v>
      </c>
      <c r="N858">
        <v>2</v>
      </c>
      <c r="O858">
        <v>856</v>
      </c>
      <c r="P858" t="s">
        <v>6321</v>
      </c>
      <c r="Q858" t="s">
        <v>6320</v>
      </c>
      <c r="R858">
        <f t="shared" si="13"/>
        <v>3</v>
      </c>
    </row>
    <row r="859" spans="1:18" x14ac:dyDescent="0.25">
      <c r="A859" s="1">
        <v>857</v>
      </c>
      <c r="B859" t="s">
        <v>3988</v>
      </c>
      <c r="C859" t="s">
        <v>3989</v>
      </c>
      <c r="D859" t="s">
        <v>13423</v>
      </c>
      <c r="E859">
        <v>4</v>
      </c>
      <c r="F859" t="s">
        <v>151</v>
      </c>
      <c r="G859" t="s">
        <v>3990</v>
      </c>
      <c r="H859" t="s">
        <v>3991</v>
      </c>
      <c r="I859">
        <v>9329</v>
      </c>
      <c r="J859" t="s">
        <v>34</v>
      </c>
      <c r="K859" t="s">
        <v>3992</v>
      </c>
      <c r="L859" t="s">
        <v>3993</v>
      </c>
      <c r="M859">
        <v>4</v>
      </c>
      <c r="N859">
        <v>2</v>
      </c>
      <c r="O859">
        <v>857</v>
      </c>
      <c r="P859" t="s">
        <v>6319</v>
      </c>
      <c r="Q859" t="s">
        <v>6318</v>
      </c>
      <c r="R859">
        <f t="shared" si="13"/>
        <v>2</v>
      </c>
    </row>
    <row r="860" spans="1:18" x14ac:dyDescent="0.25">
      <c r="A860" s="1">
        <v>858</v>
      </c>
      <c r="B860" t="s">
        <v>3994</v>
      </c>
      <c r="C860" t="s">
        <v>3995</v>
      </c>
      <c r="D860" t="s">
        <v>13962</v>
      </c>
      <c r="E860">
        <v>4</v>
      </c>
      <c r="F860" t="s">
        <v>39</v>
      </c>
      <c r="G860" t="s">
        <v>3996</v>
      </c>
      <c r="H860" t="s">
        <v>3997</v>
      </c>
      <c r="I860">
        <v>10645</v>
      </c>
      <c r="J860" t="s">
        <v>42</v>
      </c>
      <c r="K860" t="s">
        <v>3998</v>
      </c>
      <c r="L860" t="s">
        <v>3999</v>
      </c>
      <c r="M860">
        <v>4</v>
      </c>
      <c r="N860">
        <v>2</v>
      </c>
      <c r="O860">
        <v>858</v>
      </c>
      <c r="P860" t="s">
        <v>6317</v>
      </c>
      <c r="Q860" t="s">
        <v>6316</v>
      </c>
      <c r="R860">
        <f t="shared" si="13"/>
        <v>4</v>
      </c>
    </row>
    <row r="861" spans="1:18" x14ac:dyDescent="0.25">
      <c r="A861" s="1">
        <v>859</v>
      </c>
      <c r="B861" t="s">
        <v>4024</v>
      </c>
      <c r="C861" t="s">
        <v>4025</v>
      </c>
      <c r="D861" t="s">
        <v>13785</v>
      </c>
      <c r="E861">
        <v>4</v>
      </c>
      <c r="F861" t="s">
        <v>15</v>
      </c>
      <c r="G861" t="s">
        <v>4026</v>
      </c>
      <c r="H861" t="s">
        <v>4027</v>
      </c>
      <c r="I861">
        <v>10388</v>
      </c>
      <c r="J861" t="s">
        <v>18</v>
      </c>
      <c r="K861" t="s">
        <v>4028</v>
      </c>
      <c r="L861" t="s">
        <v>4029</v>
      </c>
      <c r="M861">
        <v>4</v>
      </c>
      <c r="N861">
        <v>2</v>
      </c>
      <c r="O861">
        <v>859</v>
      </c>
      <c r="P861" t="s">
        <v>6315</v>
      </c>
      <c r="Q861" t="s">
        <v>6314</v>
      </c>
      <c r="R861">
        <f t="shared" si="13"/>
        <v>4</v>
      </c>
    </row>
    <row r="862" spans="1:18" x14ac:dyDescent="0.25">
      <c r="A862" s="1">
        <v>860</v>
      </c>
      <c r="B862" t="s">
        <v>4052</v>
      </c>
      <c r="C862" t="s">
        <v>4053</v>
      </c>
      <c r="D862" t="s">
        <v>13786</v>
      </c>
      <c r="E862">
        <v>4</v>
      </c>
      <c r="F862" t="s">
        <v>187</v>
      </c>
      <c r="G862" t="s">
        <v>4054</v>
      </c>
      <c r="H862" t="s">
        <v>4055</v>
      </c>
      <c r="I862">
        <v>15274</v>
      </c>
      <c r="J862" t="s">
        <v>161</v>
      </c>
      <c r="K862" t="s">
        <v>4056</v>
      </c>
      <c r="L862" t="s">
        <v>4057</v>
      </c>
      <c r="M862">
        <v>4</v>
      </c>
      <c r="N862">
        <v>2</v>
      </c>
      <c r="O862">
        <v>860</v>
      </c>
      <c r="P862" t="s">
        <v>6313</v>
      </c>
      <c r="Q862" t="s">
        <v>6312</v>
      </c>
      <c r="R862">
        <f t="shared" si="13"/>
        <v>4</v>
      </c>
    </row>
    <row r="863" spans="1:18" x14ac:dyDescent="0.25">
      <c r="A863" s="1">
        <v>861</v>
      </c>
      <c r="B863" t="s">
        <v>4064</v>
      </c>
      <c r="C863" t="s">
        <v>4065</v>
      </c>
      <c r="D863" t="s">
        <v>13114</v>
      </c>
      <c r="E863">
        <v>4</v>
      </c>
      <c r="F863" t="s">
        <v>187</v>
      </c>
      <c r="G863" t="s">
        <v>4066</v>
      </c>
      <c r="H863" t="s">
        <v>4067</v>
      </c>
      <c r="I863">
        <v>3095</v>
      </c>
      <c r="J863" t="s">
        <v>161</v>
      </c>
      <c r="K863" t="s">
        <v>4068</v>
      </c>
      <c r="L863" t="s">
        <v>4069</v>
      </c>
      <c r="M863">
        <v>4</v>
      </c>
      <c r="N863">
        <v>4</v>
      </c>
      <c r="O863">
        <v>861</v>
      </c>
      <c r="P863" t="s">
        <v>6311</v>
      </c>
      <c r="Q863" t="s">
        <v>6310</v>
      </c>
      <c r="R863">
        <f t="shared" si="13"/>
        <v>3</v>
      </c>
    </row>
    <row r="864" spans="1:18" x14ac:dyDescent="0.25">
      <c r="A864" s="1">
        <v>862</v>
      </c>
      <c r="B864" t="s">
        <v>4076</v>
      </c>
      <c r="C864" t="s">
        <v>4077</v>
      </c>
      <c r="D864" t="s">
        <v>13737</v>
      </c>
      <c r="E864">
        <v>4</v>
      </c>
      <c r="F864" t="s">
        <v>214</v>
      </c>
      <c r="G864" t="s">
        <v>4078</v>
      </c>
      <c r="H864" t="s">
        <v>4079</v>
      </c>
      <c r="I864">
        <v>16887</v>
      </c>
      <c r="J864" t="s">
        <v>217</v>
      </c>
      <c r="K864" t="s">
        <v>4080</v>
      </c>
      <c r="L864" t="s">
        <v>4081</v>
      </c>
      <c r="M864">
        <v>4</v>
      </c>
      <c r="N864">
        <v>2</v>
      </c>
      <c r="O864">
        <v>862</v>
      </c>
      <c r="P864" t="s">
        <v>6309</v>
      </c>
      <c r="Q864" t="s">
        <v>6308</v>
      </c>
      <c r="R864">
        <f t="shared" si="13"/>
        <v>3</v>
      </c>
    </row>
    <row r="865" spans="1:18" x14ac:dyDescent="0.25">
      <c r="A865" s="1">
        <v>863</v>
      </c>
      <c r="B865" t="s">
        <v>4098</v>
      </c>
      <c r="C865" t="s">
        <v>4099</v>
      </c>
      <c r="D865" t="s">
        <v>14040</v>
      </c>
      <c r="E865">
        <v>4</v>
      </c>
      <c r="F865" t="s">
        <v>286</v>
      </c>
      <c r="G865" t="s">
        <v>4100</v>
      </c>
      <c r="H865" t="s">
        <v>4101</v>
      </c>
      <c r="I865">
        <v>3220</v>
      </c>
      <c r="J865" t="s">
        <v>287</v>
      </c>
      <c r="K865" t="s">
        <v>4102</v>
      </c>
      <c r="L865" t="s">
        <v>4103</v>
      </c>
      <c r="M865">
        <v>4</v>
      </c>
      <c r="N865">
        <v>2</v>
      </c>
      <c r="O865">
        <v>863</v>
      </c>
      <c r="P865" t="s">
        <v>6307</v>
      </c>
      <c r="Q865" t="s">
        <v>6306</v>
      </c>
      <c r="R865">
        <f t="shared" si="13"/>
        <v>3</v>
      </c>
    </row>
    <row r="866" spans="1:18" x14ac:dyDescent="0.25">
      <c r="A866" s="1">
        <v>864</v>
      </c>
      <c r="B866" t="s">
        <v>4182</v>
      </c>
      <c r="C866" t="s">
        <v>4183</v>
      </c>
      <c r="D866" t="s">
        <v>13789</v>
      </c>
      <c r="E866">
        <v>4</v>
      </c>
      <c r="F866" t="s">
        <v>73</v>
      </c>
      <c r="G866" t="s">
        <v>4184</v>
      </c>
      <c r="H866" t="s">
        <v>4185</v>
      </c>
      <c r="I866">
        <v>11771</v>
      </c>
      <c r="J866" t="s">
        <v>76</v>
      </c>
      <c r="K866" t="s">
        <v>4186</v>
      </c>
      <c r="L866" t="s">
        <v>4187</v>
      </c>
      <c r="M866">
        <v>4</v>
      </c>
      <c r="N866">
        <v>4</v>
      </c>
      <c r="O866">
        <v>864</v>
      </c>
      <c r="P866" t="s">
        <v>6305</v>
      </c>
      <c r="Q866" t="s">
        <v>6304</v>
      </c>
      <c r="R866">
        <f t="shared" si="13"/>
        <v>4</v>
      </c>
    </row>
    <row r="867" spans="1:18" x14ac:dyDescent="0.25">
      <c r="A867" s="1">
        <v>865</v>
      </c>
      <c r="B867" t="s">
        <v>4212</v>
      </c>
      <c r="C867" t="s">
        <v>4213</v>
      </c>
      <c r="D867" t="s">
        <v>13963</v>
      </c>
      <c r="E867">
        <v>4</v>
      </c>
      <c r="F867" t="s">
        <v>73</v>
      </c>
      <c r="G867" t="s">
        <v>4214</v>
      </c>
      <c r="H867" t="s">
        <v>4215</v>
      </c>
      <c r="I867">
        <v>387</v>
      </c>
      <c r="J867" t="s">
        <v>76</v>
      </c>
      <c r="K867" t="s">
        <v>4216</v>
      </c>
      <c r="L867" t="s">
        <v>4217</v>
      </c>
      <c r="M867">
        <v>4</v>
      </c>
      <c r="N867">
        <v>4</v>
      </c>
      <c r="O867">
        <v>865</v>
      </c>
      <c r="P867" t="s">
        <v>6303</v>
      </c>
      <c r="Q867" t="s">
        <v>6302</v>
      </c>
      <c r="R867">
        <f t="shared" si="13"/>
        <v>4</v>
      </c>
    </row>
    <row r="868" spans="1:18" x14ac:dyDescent="0.25">
      <c r="A868" s="1">
        <v>866</v>
      </c>
      <c r="B868" t="s">
        <v>4266</v>
      </c>
      <c r="C868" t="s">
        <v>4267</v>
      </c>
      <c r="D868" t="s">
        <v>13790</v>
      </c>
      <c r="E868">
        <v>4</v>
      </c>
      <c r="F868" t="s">
        <v>286</v>
      </c>
      <c r="G868" t="s">
        <v>4268</v>
      </c>
      <c r="H868" t="s">
        <v>4269</v>
      </c>
      <c r="I868">
        <v>151</v>
      </c>
      <c r="J868" t="s">
        <v>287</v>
      </c>
      <c r="K868" t="s">
        <v>4270</v>
      </c>
      <c r="L868" t="s">
        <v>4271</v>
      </c>
      <c r="M868">
        <v>4</v>
      </c>
      <c r="N868">
        <v>2</v>
      </c>
      <c r="O868">
        <v>866</v>
      </c>
      <c r="P868" t="s">
        <v>6301</v>
      </c>
      <c r="Q868" t="s">
        <v>6300</v>
      </c>
      <c r="R868">
        <f t="shared" si="13"/>
        <v>4</v>
      </c>
    </row>
    <row r="869" spans="1:18" x14ac:dyDescent="0.25">
      <c r="A869" s="1">
        <v>867</v>
      </c>
      <c r="B869" t="s">
        <v>4146</v>
      </c>
      <c r="C869" t="s">
        <v>4278</v>
      </c>
      <c r="D869" t="s">
        <v>13215</v>
      </c>
      <c r="E869">
        <v>4</v>
      </c>
      <c r="F869" t="s">
        <v>198</v>
      </c>
      <c r="G869" t="s">
        <v>4279</v>
      </c>
      <c r="H869" t="s">
        <v>4149</v>
      </c>
      <c r="I869">
        <v>4237</v>
      </c>
      <c r="J869" t="s">
        <v>199</v>
      </c>
      <c r="K869" t="s">
        <v>4280</v>
      </c>
      <c r="L869" t="s">
        <v>4281</v>
      </c>
      <c r="M869">
        <v>4</v>
      </c>
      <c r="N869">
        <v>4</v>
      </c>
      <c r="O869">
        <v>867</v>
      </c>
      <c r="P869" t="s">
        <v>6299</v>
      </c>
      <c r="Q869" t="s">
        <v>6298</v>
      </c>
      <c r="R869">
        <f t="shared" si="13"/>
        <v>4</v>
      </c>
    </row>
    <row r="870" spans="1:18" x14ac:dyDescent="0.25">
      <c r="A870" s="1">
        <v>868</v>
      </c>
      <c r="B870" t="s">
        <v>4282</v>
      </c>
      <c r="C870" t="s">
        <v>4283</v>
      </c>
      <c r="D870" t="s">
        <v>13216</v>
      </c>
      <c r="E870">
        <v>4</v>
      </c>
      <c r="F870" t="s">
        <v>73</v>
      </c>
      <c r="G870" t="s">
        <v>4284</v>
      </c>
      <c r="H870" t="s">
        <v>4285</v>
      </c>
      <c r="I870">
        <v>761</v>
      </c>
      <c r="J870" t="s">
        <v>76</v>
      </c>
      <c r="K870" t="s">
        <v>4286</v>
      </c>
      <c r="L870" t="s">
        <v>4287</v>
      </c>
      <c r="M870">
        <v>4</v>
      </c>
      <c r="N870">
        <v>1</v>
      </c>
      <c r="O870">
        <v>868</v>
      </c>
      <c r="P870" t="s">
        <v>6297</v>
      </c>
      <c r="Q870" t="s">
        <v>6296</v>
      </c>
      <c r="R870">
        <f t="shared" si="13"/>
        <v>3</v>
      </c>
    </row>
    <row r="871" spans="1:18" x14ac:dyDescent="0.25">
      <c r="A871" s="1">
        <v>869</v>
      </c>
      <c r="B871" t="s">
        <v>4317</v>
      </c>
      <c r="C871" t="s">
        <v>4318</v>
      </c>
      <c r="D871" t="s">
        <v>13874</v>
      </c>
      <c r="E871">
        <v>4</v>
      </c>
      <c r="F871" t="s">
        <v>821</v>
      </c>
      <c r="G871" t="s">
        <v>4319</v>
      </c>
      <c r="H871" t="s">
        <v>4320</v>
      </c>
      <c r="I871">
        <v>18462</v>
      </c>
      <c r="J871" t="s">
        <v>824</v>
      </c>
      <c r="K871" t="s">
        <v>4321</v>
      </c>
      <c r="L871" t="s">
        <v>4322</v>
      </c>
      <c r="M871">
        <v>4</v>
      </c>
      <c r="N871">
        <v>2</v>
      </c>
      <c r="O871">
        <v>869</v>
      </c>
      <c r="P871" t="s">
        <v>6295</v>
      </c>
      <c r="Q871" t="s">
        <v>6294</v>
      </c>
      <c r="R871">
        <f t="shared" si="13"/>
        <v>2</v>
      </c>
    </row>
    <row r="872" spans="1:18" x14ac:dyDescent="0.25">
      <c r="A872" s="1">
        <v>870</v>
      </c>
      <c r="B872" t="s">
        <v>4352</v>
      </c>
      <c r="C872" t="s">
        <v>4353</v>
      </c>
      <c r="D872" t="s">
        <v>13096</v>
      </c>
      <c r="E872">
        <v>4</v>
      </c>
      <c r="F872" t="s">
        <v>15</v>
      </c>
      <c r="G872" t="s">
        <v>4354</v>
      </c>
      <c r="H872" t="s">
        <v>4355</v>
      </c>
      <c r="I872">
        <v>344</v>
      </c>
      <c r="J872" t="s">
        <v>18</v>
      </c>
      <c r="K872" t="s">
        <v>4356</v>
      </c>
      <c r="L872" t="s">
        <v>4357</v>
      </c>
      <c r="M872">
        <v>4</v>
      </c>
      <c r="N872">
        <v>1</v>
      </c>
      <c r="O872">
        <v>870</v>
      </c>
      <c r="P872" t="s">
        <v>6293</v>
      </c>
      <c r="Q872" t="s">
        <v>6292</v>
      </c>
      <c r="R872">
        <f t="shared" si="13"/>
        <v>3</v>
      </c>
    </row>
    <row r="873" spans="1:18" x14ac:dyDescent="0.25">
      <c r="A873" s="1">
        <v>871</v>
      </c>
      <c r="B873" t="s">
        <v>4459</v>
      </c>
      <c r="C873" t="s">
        <v>4460</v>
      </c>
      <c r="D873" t="s">
        <v>13738</v>
      </c>
      <c r="E873">
        <v>4</v>
      </c>
      <c r="F873" t="s">
        <v>73</v>
      </c>
      <c r="G873" t="s">
        <v>4461</v>
      </c>
      <c r="H873" t="s">
        <v>4462</v>
      </c>
      <c r="I873">
        <v>1391</v>
      </c>
      <c r="J873" t="s">
        <v>76</v>
      </c>
      <c r="K873" t="s">
        <v>4463</v>
      </c>
      <c r="L873" t="s">
        <v>4464</v>
      </c>
      <c r="M873">
        <v>4</v>
      </c>
      <c r="N873">
        <v>4</v>
      </c>
      <c r="O873">
        <v>871</v>
      </c>
      <c r="P873" t="s">
        <v>6291</v>
      </c>
      <c r="Q873" t="s">
        <v>6290</v>
      </c>
      <c r="R873">
        <f t="shared" si="13"/>
        <v>3</v>
      </c>
    </row>
    <row r="874" spans="1:18" x14ac:dyDescent="0.25">
      <c r="A874" s="1">
        <v>872</v>
      </c>
      <c r="B874" t="s">
        <v>4507</v>
      </c>
      <c r="C874" t="s">
        <v>4508</v>
      </c>
      <c r="D874" t="s">
        <v>13739</v>
      </c>
      <c r="E874">
        <v>4</v>
      </c>
      <c r="F874" t="s">
        <v>39</v>
      </c>
      <c r="G874" t="s">
        <v>4509</v>
      </c>
      <c r="H874" t="s">
        <v>4510</v>
      </c>
      <c r="I874">
        <v>10682</v>
      </c>
      <c r="J874" t="s">
        <v>42</v>
      </c>
      <c r="K874" t="s">
        <v>4511</v>
      </c>
      <c r="L874" t="s">
        <v>4512</v>
      </c>
      <c r="M874">
        <v>4</v>
      </c>
      <c r="N874">
        <v>4</v>
      </c>
      <c r="O874">
        <v>872</v>
      </c>
      <c r="P874" t="s">
        <v>6289</v>
      </c>
      <c r="Q874" t="s">
        <v>6288</v>
      </c>
      <c r="R874">
        <f t="shared" si="13"/>
        <v>3</v>
      </c>
    </row>
    <row r="875" spans="1:18" x14ac:dyDescent="0.25">
      <c r="A875" s="1">
        <v>873</v>
      </c>
      <c r="B875" t="s">
        <v>4531</v>
      </c>
      <c r="C875" t="s">
        <v>4532</v>
      </c>
      <c r="D875" t="s">
        <v>13794</v>
      </c>
      <c r="E875">
        <v>4</v>
      </c>
      <c r="F875" t="s">
        <v>15</v>
      </c>
      <c r="G875" t="s">
        <v>4533</v>
      </c>
      <c r="H875" t="s">
        <v>4534</v>
      </c>
      <c r="I875">
        <v>1192</v>
      </c>
      <c r="J875" t="s">
        <v>18</v>
      </c>
      <c r="K875" t="s">
        <v>4535</v>
      </c>
      <c r="L875" t="s">
        <v>4536</v>
      </c>
      <c r="M875">
        <v>4</v>
      </c>
      <c r="N875">
        <v>4</v>
      </c>
      <c r="O875">
        <v>873</v>
      </c>
      <c r="P875" t="s">
        <v>6287</v>
      </c>
      <c r="Q875" t="s">
        <v>6286</v>
      </c>
      <c r="R875">
        <f t="shared" si="13"/>
        <v>4</v>
      </c>
    </row>
    <row r="876" spans="1:18" x14ac:dyDescent="0.25">
      <c r="A876" s="1">
        <v>874</v>
      </c>
      <c r="B876" t="s">
        <v>4579</v>
      </c>
      <c r="C876" t="s">
        <v>4580</v>
      </c>
      <c r="D876" t="s">
        <v>14041</v>
      </c>
      <c r="E876">
        <v>4</v>
      </c>
      <c r="F876" t="s">
        <v>286</v>
      </c>
      <c r="G876" t="s">
        <v>4581</v>
      </c>
      <c r="H876" t="s">
        <v>4582</v>
      </c>
      <c r="I876">
        <v>5877</v>
      </c>
      <c r="J876" t="s">
        <v>287</v>
      </c>
      <c r="K876" t="s">
        <v>4583</v>
      </c>
      <c r="L876" t="s">
        <v>4584</v>
      </c>
      <c r="M876">
        <v>4</v>
      </c>
      <c r="N876">
        <v>2</v>
      </c>
      <c r="O876">
        <v>874</v>
      </c>
      <c r="P876" t="s">
        <v>6285</v>
      </c>
      <c r="Q876" t="s">
        <v>6284</v>
      </c>
      <c r="R876">
        <f t="shared" si="13"/>
        <v>3</v>
      </c>
    </row>
    <row r="877" spans="1:18" x14ac:dyDescent="0.25">
      <c r="A877" s="1">
        <v>875</v>
      </c>
      <c r="B877" t="s">
        <v>4591</v>
      </c>
      <c r="C877" t="s">
        <v>4592</v>
      </c>
      <c r="D877" t="s">
        <v>14004</v>
      </c>
      <c r="E877">
        <v>4</v>
      </c>
      <c r="F877" t="s">
        <v>648</v>
      </c>
      <c r="G877" t="s">
        <v>4593</v>
      </c>
      <c r="H877" t="s">
        <v>4594</v>
      </c>
      <c r="I877">
        <v>6150</v>
      </c>
      <c r="J877" t="s">
        <v>603</v>
      </c>
      <c r="K877" t="s">
        <v>4595</v>
      </c>
      <c r="L877" t="s">
        <v>4596</v>
      </c>
      <c r="M877">
        <v>4</v>
      </c>
      <c r="N877">
        <v>2</v>
      </c>
      <c r="O877">
        <v>875</v>
      </c>
      <c r="P877" t="s">
        <v>6283</v>
      </c>
      <c r="Q877" t="s">
        <v>6282</v>
      </c>
      <c r="R877">
        <f t="shared" si="13"/>
        <v>5</v>
      </c>
    </row>
    <row r="878" spans="1:18" x14ac:dyDescent="0.25">
      <c r="A878" s="1">
        <v>876</v>
      </c>
      <c r="B878" t="s">
        <v>4615</v>
      </c>
      <c r="C878" t="s">
        <v>4616</v>
      </c>
      <c r="D878" t="s">
        <v>13217</v>
      </c>
      <c r="E878">
        <v>4</v>
      </c>
      <c r="F878" t="s">
        <v>1206</v>
      </c>
      <c r="G878" t="s">
        <v>4617</v>
      </c>
      <c r="H878" t="s">
        <v>4618</v>
      </c>
      <c r="I878">
        <v>68766</v>
      </c>
      <c r="J878" t="s">
        <v>76</v>
      </c>
      <c r="K878" t="s">
        <v>4619</v>
      </c>
      <c r="L878" t="s">
        <v>4620</v>
      </c>
      <c r="M878">
        <v>4</v>
      </c>
      <c r="N878">
        <v>1</v>
      </c>
      <c r="O878">
        <v>876</v>
      </c>
      <c r="P878" t="s">
        <v>6281</v>
      </c>
      <c r="Q878" t="s">
        <v>6280</v>
      </c>
      <c r="R878">
        <f t="shared" si="13"/>
        <v>3</v>
      </c>
    </row>
    <row r="879" spans="1:18" x14ac:dyDescent="0.25">
      <c r="A879" s="1">
        <v>877</v>
      </c>
      <c r="B879" t="s">
        <v>4783</v>
      </c>
      <c r="C879" t="s">
        <v>4784</v>
      </c>
      <c r="D879" t="s">
        <v>13822</v>
      </c>
      <c r="E879">
        <v>5</v>
      </c>
      <c r="F879" t="s">
        <v>187</v>
      </c>
      <c r="G879" t="s">
        <v>4785</v>
      </c>
      <c r="H879" t="s">
        <v>4786</v>
      </c>
      <c r="I879">
        <v>315</v>
      </c>
      <c r="J879" t="s">
        <v>161</v>
      </c>
      <c r="K879" t="s">
        <v>4787</v>
      </c>
      <c r="L879" t="s">
        <v>4788</v>
      </c>
      <c r="M879">
        <v>4</v>
      </c>
      <c r="N879">
        <v>2</v>
      </c>
      <c r="O879">
        <v>877</v>
      </c>
      <c r="P879" t="s">
        <v>6279</v>
      </c>
      <c r="Q879" t="s">
        <v>6278</v>
      </c>
      <c r="R879">
        <f t="shared" si="13"/>
        <v>5</v>
      </c>
    </row>
    <row r="880" spans="1:18" x14ac:dyDescent="0.25">
      <c r="A880" s="1">
        <v>878</v>
      </c>
      <c r="B880" t="s">
        <v>4795</v>
      </c>
      <c r="C880" t="s">
        <v>4796</v>
      </c>
      <c r="D880" t="s">
        <v>13233</v>
      </c>
      <c r="E880">
        <v>5</v>
      </c>
      <c r="F880" t="s">
        <v>877</v>
      </c>
      <c r="G880" t="s">
        <v>4797</v>
      </c>
      <c r="H880" t="s">
        <v>4798</v>
      </c>
      <c r="I880">
        <v>22029</v>
      </c>
      <c r="J880" t="s">
        <v>18</v>
      </c>
      <c r="K880" t="s">
        <v>4799</v>
      </c>
      <c r="L880" t="s">
        <v>4800</v>
      </c>
      <c r="M880">
        <v>4</v>
      </c>
      <c r="N880">
        <v>2</v>
      </c>
      <c r="O880">
        <v>878</v>
      </c>
      <c r="P880" t="s">
        <v>6277</v>
      </c>
      <c r="Q880" t="s">
        <v>6276</v>
      </c>
      <c r="R880">
        <f t="shared" si="13"/>
        <v>1</v>
      </c>
    </row>
    <row r="881" spans="1:18" x14ac:dyDescent="0.25">
      <c r="A881" s="1">
        <v>879</v>
      </c>
      <c r="B881" t="s">
        <v>4908</v>
      </c>
      <c r="C881" t="s">
        <v>4909</v>
      </c>
      <c r="D881" t="s">
        <v>13427</v>
      </c>
      <c r="E881">
        <v>5</v>
      </c>
      <c r="F881" t="s">
        <v>490</v>
      </c>
      <c r="G881" t="s">
        <v>4910</v>
      </c>
      <c r="H881" t="s">
        <v>4911</v>
      </c>
      <c r="I881">
        <v>12940</v>
      </c>
      <c r="J881" t="s">
        <v>473</v>
      </c>
      <c r="K881" t="s">
        <v>4912</v>
      </c>
      <c r="L881" t="s">
        <v>4913</v>
      </c>
      <c r="M881">
        <v>4</v>
      </c>
      <c r="N881">
        <v>2</v>
      </c>
      <c r="O881">
        <v>879</v>
      </c>
      <c r="P881" t="s">
        <v>6275</v>
      </c>
      <c r="Q881" t="s">
        <v>6274</v>
      </c>
      <c r="R881">
        <f t="shared" si="13"/>
        <v>2</v>
      </c>
    </row>
    <row r="882" spans="1:18" x14ac:dyDescent="0.25">
      <c r="A882" s="1">
        <v>880</v>
      </c>
      <c r="B882" t="s">
        <v>4951</v>
      </c>
      <c r="C882" t="s">
        <v>4952</v>
      </c>
      <c r="D882" t="s">
        <v>13429</v>
      </c>
      <c r="E882">
        <v>5</v>
      </c>
      <c r="F882" t="s">
        <v>198</v>
      </c>
      <c r="G882" t="s">
        <v>4953</v>
      </c>
      <c r="H882" t="s">
        <v>4954</v>
      </c>
      <c r="I882">
        <v>426</v>
      </c>
      <c r="J882" t="s">
        <v>199</v>
      </c>
      <c r="K882" t="s">
        <v>4955</v>
      </c>
      <c r="L882" t="s">
        <v>4956</v>
      </c>
      <c r="M882">
        <v>4</v>
      </c>
      <c r="N882">
        <v>1</v>
      </c>
      <c r="O882">
        <v>880</v>
      </c>
      <c r="P882" t="s">
        <v>6273</v>
      </c>
      <c r="Q882" t="s">
        <v>6272</v>
      </c>
      <c r="R882">
        <f t="shared" si="13"/>
        <v>2</v>
      </c>
    </row>
    <row r="883" spans="1:18" x14ac:dyDescent="0.25">
      <c r="A883" s="1">
        <v>881</v>
      </c>
      <c r="B883" t="s">
        <v>4997</v>
      </c>
      <c r="C883" t="s">
        <v>4998</v>
      </c>
      <c r="D883" t="s">
        <v>14030</v>
      </c>
      <c r="E883">
        <v>5</v>
      </c>
      <c r="F883" t="s">
        <v>187</v>
      </c>
      <c r="G883" t="s">
        <v>4999</v>
      </c>
      <c r="H883" t="s">
        <v>5000</v>
      </c>
      <c r="I883">
        <v>46086</v>
      </c>
      <c r="J883" t="s">
        <v>161</v>
      </c>
      <c r="K883" t="s">
        <v>5001</v>
      </c>
      <c r="L883" t="s">
        <v>5002</v>
      </c>
      <c r="M883">
        <v>4</v>
      </c>
      <c r="N883">
        <v>1</v>
      </c>
      <c r="O883">
        <v>881</v>
      </c>
      <c r="P883" t="s">
        <v>6271</v>
      </c>
      <c r="Q883" t="s">
        <v>6270</v>
      </c>
      <c r="R883">
        <f t="shared" si="13"/>
        <v>2</v>
      </c>
    </row>
    <row r="884" spans="1:18" x14ac:dyDescent="0.25">
      <c r="A884" s="1">
        <v>882</v>
      </c>
      <c r="B884" t="s">
        <v>5003</v>
      </c>
      <c r="C884" t="s">
        <v>5004</v>
      </c>
      <c r="D884" t="s">
        <v>13740</v>
      </c>
      <c r="E884">
        <v>5</v>
      </c>
      <c r="F884" t="s">
        <v>31</v>
      </c>
      <c r="G884" t="s">
        <v>5005</v>
      </c>
      <c r="H884" t="s">
        <v>5006</v>
      </c>
      <c r="I884">
        <v>4130</v>
      </c>
      <c r="J884" t="s">
        <v>34</v>
      </c>
      <c r="K884" t="s">
        <v>5007</v>
      </c>
      <c r="L884" t="s">
        <v>5008</v>
      </c>
      <c r="M884">
        <v>4</v>
      </c>
      <c r="N884">
        <v>2</v>
      </c>
      <c r="O884">
        <v>882</v>
      </c>
      <c r="P884" t="s">
        <v>6269</v>
      </c>
      <c r="Q884" t="s">
        <v>6268</v>
      </c>
      <c r="R884">
        <f t="shared" si="13"/>
        <v>3</v>
      </c>
    </row>
    <row r="885" spans="1:18" x14ac:dyDescent="0.25">
      <c r="A885" s="1">
        <v>883</v>
      </c>
      <c r="B885" t="s">
        <v>5033</v>
      </c>
      <c r="C885" t="s">
        <v>5034</v>
      </c>
      <c r="D885" t="s">
        <v>13970</v>
      </c>
      <c r="E885">
        <v>5</v>
      </c>
      <c r="F885" t="s">
        <v>15</v>
      </c>
      <c r="G885" t="s">
        <v>5035</v>
      </c>
      <c r="H885" t="s">
        <v>5036</v>
      </c>
      <c r="I885">
        <v>99287</v>
      </c>
      <c r="J885" t="s">
        <v>18</v>
      </c>
      <c r="K885" t="s">
        <v>5037</v>
      </c>
      <c r="L885" t="s">
        <v>5038</v>
      </c>
      <c r="M885">
        <v>4</v>
      </c>
      <c r="N885">
        <v>1</v>
      </c>
      <c r="O885">
        <v>883</v>
      </c>
      <c r="P885" t="s">
        <v>6267</v>
      </c>
      <c r="Q885" t="s">
        <v>6266</v>
      </c>
      <c r="R885">
        <f t="shared" si="13"/>
        <v>4</v>
      </c>
    </row>
    <row r="886" spans="1:18" x14ac:dyDescent="0.25">
      <c r="A886" s="1">
        <v>884</v>
      </c>
      <c r="B886" t="s">
        <v>5086</v>
      </c>
      <c r="C886" t="s">
        <v>5087</v>
      </c>
      <c r="D886" t="s">
        <v>14005</v>
      </c>
      <c r="E886">
        <v>5</v>
      </c>
      <c r="F886" t="s">
        <v>198</v>
      </c>
      <c r="G886" t="s">
        <v>5088</v>
      </c>
      <c r="H886" t="s">
        <v>5089</v>
      </c>
      <c r="I886">
        <v>9499</v>
      </c>
      <c r="J886" t="s">
        <v>199</v>
      </c>
      <c r="K886" t="s">
        <v>5090</v>
      </c>
      <c r="L886" t="s">
        <v>5091</v>
      </c>
      <c r="M886">
        <v>4</v>
      </c>
      <c r="N886">
        <v>2</v>
      </c>
      <c r="O886">
        <v>884</v>
      </c>
      <c r="P886" t="s">
        <v>6265</v>
      </c>
      <c r="Q886" t="s">
        <v>6264</v>
      </c>
      <c r="R886">
        <f t="shared" si="13"/>
        <v>5</v>
      </c>
    </row>
    <row r="887" spans="1:18" x14ac:dyDescent="0.25">
      <c r="A887" s="1">
        <v>885</v>
      </c>
      <c r="B887" t="s">
        <v>5210</v>
      </c>
      <c r="C887" t="s">
        <v>5211</v>
      </c>
      <c r="D887" t="s">
        <v>13234</v>
      </c>
      <c r="E887">
        <v>5</v>
      </c>
      <c r="F887" t="s">
        <v>73</v>
      </c>
      <c r="G887" t="s">
        <v>5212</v>
      </c>
      <c r="H887" t="s">
        <v>5213</v>
      </c>
      <c r="I887">
        <v>5113</v>
      </c>
      <c r="J887" t="s">
        <v>76</v>
      </c>
      <c r="K887" t="s">
        <v>5214</v>
      </c>
      <c r="L887" t="s">
        <v>5215</v>
      </c>
      <c r="M887">
        <v>4</v>
      </c>
      <c r="N887">
        <v>1</v>
      </c>
      <c r="O887">
        <v>885</v>
      </c>
      <c r="P887" t="s">
        <v>6263</v>
      </c>
      <c r="Q887" t="s">
        <v>6262</v>
      </c>
      <c r="R887">
        <f t="shared" si="13"/>
        <v>1</v>
      </c>
    </row>
    <row r="888" spans="1:18" x14ac:dyDescent="0.25">
      <c r="A888" s="1">
        <v>886</v>
      </c>
      <c r="B888" t="s">
        <v>5216</v>
      </c>
      <c r="C888" t="s">
        <v>5217</v>
      </c>
      <c r="D888" t="s">
        <v>13877</v>
      </c>
      <c r="E888">
        <v>5</v>
      </c>
      <c r="F888" t="s">
        <v>187</v>
      </c>
      <c r="G888" t="s">
        <v>5218</v>
      </c>
      <c r="H888" t="s">
        <v>5219</v>
      </c>
      <c r="I888">
        <v>8156</v>
      </c>
      <c r="J888" t="s">
        <v>161</v>
      </c>
      <c r="K888" t="s">
        <v>5220</v>
      </c>
      <c r="L888" t="s">
        <v>5221</v>
      </c>
      <c r="M888">
        <v>4</v>
      </c>
      <c r="N888">
        <v>2</v>
      </c>
      <c r="O888">
        <v>886</v>
      </c>
      <c r="P888" t="s">
        <v>6261</v>
      </c>
      <c r="Q888" t="s">
        <v>6260</v>
      </c>
      <c r="R888">
        <f t="shared" si="13"/>
        <v>2</v>
      </c>
    </row>
    <row r="889" spans="1:18" x14ac:dyDescent="0.25">
      <c r="A889" s="1">
        <v>887</v>
      </c>
      <c r="B889" t="s">
        <v>5264</v>
      </c>
      <c r="C889" t="s">
        <v>5265</v>
      </c>
      <c r="D889" t="s">
        <v>14066</v>
      </c>
      <c r="E889">
        <v>5</v>
      </c>
      <c r="F889" t="s">
        <v>187</v>
      </c>
      <c r="G889" t="s">
        <v>5266</v>
      </c>
      <c r="H889" t="s">
        <v>5267</v>
      </c>
      <c r="I889">
        <v>36561</v>
      </c>
      <c r="J889" t="s">
        <v>161</v>
      </c>
      <c r="K889" t="s">
        <v>5268</v>
      </c>
      <c r="L889" t="s">
        <v>5269</v>
      </c>
      <c r="M889">
        <v>4</v>
      </c>
      <c r="N889">
        <v>4</v>
      </c>
      <c r="O889">
        <v>887</v>
      </c>
      <c r="P889" t="s">
        <v>6259</v>
      </c>
      <c r="Q889" t="s">
        <v>6258</v>
      </c>
      <c r="R889">
        <f t="shared" si="13"/>
        <v>7</v>
      </c>
    </row>
    <row r="890" spans="1:18" x14ac:dyDescent="0.25">
      <c r="A890" s="1">
        <v>888</v>
      </c>
      <c r="B890" t="s">
        <v>5270</v>
      </c>
      <c r="C890" t="s">
        <v>5271</v>
      </c>
      <c r="D890" t="s">
        <v>13138</v>
      </c>
      <c r="E890">
        <v>5</v>
      </c>
      <c r="F890" t="s">
        <v>286</v>
      </c>
      <c r="G890" t="s">
        <v>5272</v>
      </c>
      <c r="H890" t="s">
        <v>5273</v>
      </c>
      <c r="I890">
        <v>1509</v>
      </c>
      <c r="J890" t="s">
        <v>287</v>
      </c>
      <c r="K890" t="s">
        <v>5274</v>
      </c>
      <c r="L890" t="s">
        <v>5275</v>
      </c>
      <c r="M890">
        <v>4</v>
      </c>
      <c r="N890">
        <v>2</v>
      </c>
      <c r="O890">
        <v>888</v>
      </c>
      <c r="P890" t="s">
        <v>6257</v>
      </c>
      <c r="Q890" t="s">
        <v>6256</v>
      </c>
      <c r="R890">
        <f t="shared" si="13"/>
        <v>2</v>
      </c>
    </row>
    <row r="891" spans="1:18" x14ac:dyDescent="0.25">
      <c r="A891" s="1">
        <v>889</v>
      </c>
      <c r="B891" t="s">
        <v>5292</v>
      </c>
      <c r="C891" t="s">
        <v>5293</v>
      </c>
      <c r="D891" t="s">
        <v>13741</v>
      </c>
      <c r="E891">
        <v>5</v>
      </c>
      <c r="F891" t="s">
        <v>73</v>
      </c>
      <c r="G891" t="s">
        <v>5294</v>
      </c>
      <c r="H891" t="s">
        <v>5295</v>
      </c>
      <c r="I891">
        <v>30224</v>
      </c>
      <c r="J891" t="s">
        <v>76</v>
      </c>
      <c r="K891" t="s">
        <v>5296</v>
      </c>
      <c r="L891" t="s">
        <v>5297</v>
      </c>
      <c r="M891">
        <v>4</v>
      </c>
      <c r="N891">
        <v>1</v>
      </c>
      <c r="O891">
        <v>889</v>
      </c>
      <c r="P891" t="s">
        <v>6255</v>
      </c>
      <c r="Q891" t="s">
        <v>6254</v>
      </c>
      <c r="R891">
        <f t="shared" si="13"/>
        <v>3</v>
      </c>
    </row>
    <row r="892" spans="1:18" x14ac:dyDescent="0.25">
      <c r="A892" s="1">
        <v>890</v>
      </c>
      <c r="B892" t="s">
        <v>5321</v>
      </c>
      <c r="C892" t="s">
        <v>5322</v>
      </c>
      <c r="D892" t="s">
        <v>13742</v>
      </c>
      <c r="E892">
        <v>5</v>
      </c>
      <c r="F892" t="s">
        <v>187</v>
      </c>
      <c r="G892" t="s">
        <v>5323</v>
      </c>
      <c r="H892" t="s">
        <v>5324</v>
      </c>
      <c r="I892">
        <v>11842</v>
      </c>
      <c r="J892" t="s">
        <v>161</v>
      </c>
      <c r="K892" t="s">
        <v>5325</v>
      </c>
      <c r="L892" t="s">
        <v>5326</v>
      </c>
      <c r="M892">
        <v>4</v>
      </c>
      <c r="N892">
        <v>2</v>
      </c>
      <c r="O892">
        <v>890</v>
      </c>
      <c r="P892" t="s">
        <v>6253</v>
      </c>
      <c r="Q892" t="s">
        <v>6252</v>
      </c>
      <c r="R892">
        <f t="shared" si="13"/>
        <v>3</v>
      </c>
    </row>
    <row r="893" spans="1:18" x14ac:dyDescent="0.25">
      <c r="A893" s="1">
        <v>891</v>
      </c>
      <c r="B893" t="s">
        <v>5363</v>
      </c>
      <c r="C893" t="s">
        <v>5364</v>
      </c>
      <c r="D893" t="s">
        <v>13975</v>
      </c>
      <c r="E893">
        <v>5</v>
      </c>
      <c r="F893" t="s">
        <v>47</v>
      </c>
      <c r="G893" t="s">
        <v>5365</v>
      </c>
      <c r="H893" t="s">
        <v>5366</v>
      </c>
      <c r="I893">
        <v>23842</v>
      </c>
      <c r="J893" t="s">
        <v>50</v>
      </c>
      <c r="K893" t="s">
        <v>5367</v>
      </c>
      <c r="L893" t="s">
        <v>5368</v>
      </c>
      <c r="M893">
        <v>4</v>
      </c>
      <c r="N893">
        <v>2</v>
      </c>
      <c r="O893">
        <v>891</v>
      </c>
      <c r="P893" t="s">
        <v>6251</v>
      </c>
      <c r="Q893" t="s">
        <v>6250</v>
      </c>
      <c r="R893">
        <f t="shared" si="13"/>
        <v>4</v>
      </c>
    </row>
    <row r="894" spans="1:18" x14ac:dyDescent="0.25">
      <c r="A894" s="1">
        <v>892</v>
      </c>
      <c r="B894" t="s">
        <v>5369</v>
      </c>
      <c r="C894" t="s">
        <v>5370</v>
      </c>
      <c r="D894" t="s">
        <v>13225</v>
      </c>
      <c r="E894">
        <v>5</v>
      </c>
      <c r="F894" t="s">
        <v>15</v>
      </c>
      <c r="G894" t="s">
        <v>5371</v>
      </c>
      <c r="H894" t="s">
        <v>5372</v>
      </c>
      <c r="I894">
        <v>77433</v>
      </c>
      <c r="J894" t="s">
        <v>18</v>
      </c>
      <c r="K894" t="s">
        <v>5373</v>
      </c>
      <c r="L894" t="s">
        <v>5374</v>
      </c>
      <c r="M894">
        <v>4</v>
      </c>
      <c r="N894">
        <v>1</v>
      </c>
      <c r="O894">
        <v>892</v>
      </c>
      <c r="P894" t="s">
        <v>6249</v>
      </c>
      <c r="Q894" t="s">
        <v>6248</v>
      </c>
      <c r="R894">
        <f t="shared" si="13"/>
        <v>4</v>
      </c>
    </row>
    <row r="895" spans="1:18" x14ac:dyDescent="0.25">
      <c r="A895" s="1">
        <v>893</v>
      </c>
      <c r="B895" t="s">
        <v>5399</v>
      </c>
      <c r="C895" t="s">
        <v>5400</v>
      </c>
      <c r="D895" t="s">
        <v>14006</v>
      </c>
      <c r="E895">
        <v>5</v>
      </c>
      <c r="F895" t="s">
        <v>4754</v>
      </c>
      <c r="G895" t="s">
        <v>5401</v>
      </c>
      <c r="H895" t="s">
        <v>5402</v>
      </c>
      <c r="I895">
        <v>28291</v>
      </c>
      <c r="J895" t="s">
        <v>76</v>
      </c>
      <c r="K895" t="s">
        <v>5403</v>
      </c>
      <c r="L895" t="s">
        <v>5404</v>
      </c>
      <c r="M895">
        <v>4</v>
      </c>
      <c r="N895">
        <v>1</v>
      </c>
      <c r="O895">
        <v>893</v>
      </c>
      <c r="P895" t="s">
        <v>6247</v>
      </c>
      <c r="Q895" t="s">
        <v>6246</v>
      </c>
      <c r="R895">
        <f t="shared" si="13"/>
        <v>5</v>
      </c>
    </row>
    <row r="896" spans="1:18" x14ac:dyDescent="0.25">
      <c r="A896" s="1">
        <v>894</v>
      </c>
      <c r="B896" t="s">
        <v>5454</v>
      </c>
      <c r="C896" t="s">
        <v>4231</v>
      </c>
      <c r="D896" t="s">
        <v>13878</v>
      </c>
      <c r="E896">
        <v>5</v>
      </c>
      <c r="F896" t="s">
        <v>198</v>
      </c>
      <c r="G896" t="s">
        <v>5455</v>
      </c>
      <c r="H896" t="s">
        <v>5456</v>
      </c>
      <c r="I896">
        <v>96147</v>
      </c>
      <c r="J896" t="s">
        <v>199</v>
      </c>
      <c r="K896" t="s">
        <v>5457</v>
      </c>
      <c r="L896" t="s">
        <v>5458</v>
      </c>
      <c r="M896">
        <v>4</v>
      </c>
      <c r="N896">
        <v>1</v>
      </c>
      <c r="O896">
        <v>894</v>
      </c>
      <c r="P896" t="s">
        <v>6245</v>
      </c>
      <c r="Q896" t="s">
        <v>6244</v>
      </c>
      <c r="R896">
        <f t="shared" si="13"/>
        <v>2</v>
      </c>
    </row>
    <row r="897" spans="1:18" x14ac:dyDescent="0.25">
      <c r="A897" s="1">
        <v>895</v>
      </c>
      <c r="B897" t="s">
        <v>5505</v>
      </c>
      <c r="C897" t="s">
        <v>5506</v>
      </c>
      <c r="D897" t="s">
        <v>14007</v>
      </c>
      <c r="E897">
        <v>5</v>
      </c>
      <c r="F897" t="s">
        <v>1508</v>
      </c>
      <c r="G897" t="s">
        <v>5507</v>
      </c>
      <c r="H897" t="s">
        <v>5508</v>
      </c>
      <c r="I897">
        <v>7196</v>
      </c>
      <c r="J897" t="s">
        <v>199</v>
      </c>
      <c r="K897" t="s">
        <v>5509</v>
      </c>
      <c r="L897" t="s">
        <v>5510</v>
      </c>
      <c r="M897">
        <v>4</v>
      </c>
      <c r="N897">
        <v>1</v>
      </c>
      <c r="O897">
        <v>895</v>
      </c>
      <c r="P897" t="s">
        <v>6243</v>
      </c>
      <c r="Q897" t="s">
        <v>6242</v>
      </c>
      <c r="R897">
        <f t="shared" si="13"/>
        <v>5</v>
      </c>
    </row>
    <row r="898" spans="1:18" x14ac:dyDescent="0.25">
      <c r="A898" s="1">
        <v>896</v>
      </c>
      <c r="B898" t="s">
        <v>5517</v>
      </c>
      <c r="C898" t="s">
        <v>5518</v>
      </c>
      <c r="D898" t="s">
        <v>13799</v>
      </c>
      <c r="E898">
        <v>5</v>
      </c>
      <c r="F898" t="s">
        <v>15</v>
      </c>
      <c r="G898" t="s">
        <v>5519</v>
      </c>
      <c r="H898" t="s">
        <v>5520</v>
      </c>
      <c r="I898">
        <v>125</v>
      </c>
      <c r="J898" t="s">
        <v>18</v>
      </c>
      <c r="K898" t="s">
        <v>5521</v>
      </c>
      <c r="L898" t="s">
        <v>5522</v>
      </c>
      <c r="M898">
        <v>4</v>
      </c>
      <c r="N898">
        <v>4</v>
      </c>
      <c r="O898">
        <v>896</v>
      </c>
      <c r="P898" t="s">
        <v>6241</v>
      </c>
      <c r="Q898" t="s">
        <v>6240</v>
      </c>
      <c r="R898">
        <f t="shared" si="13"/>
        <v>4</v>
      </c>
    </row>
    <row r="899" spans="1:18" x14ac:dyDescent="0.25">
      <c r="A899" s="1">
        <v>897</v>
      </c>
      <c r="B899" t="s">
        <v>5541</v>
      </c>
      <c r="C899" t="s">
        <v>5542</v>
      </c>
      <c r="D899" t="s">
        <v>13118</v>
      </c>
      <c r="E899">
        <v>5</v>
      </c>
      <c r="F899" t="s">
        <v>187</v>
      </c>
      <c r="G899" t="s">
        <v>5543</v>
      </c>
      <c r="H899" t="s">
        <v>5544</v>
      </c>
      <c r="I899">
        <v>40663</v>
      </c>
      <c r="J899" t="s">
        <v>161</v>
      </c>
      <c r="K899" t="s">
        <v>5545</v>
      </c>
      <c r="L899" t="s">
        <v>5546</v>
      </c>
      <c r="M899">
        <v>4</v>
      </c>
      <c r="N899">
        <v>2</v>
      </c>
      <c r="O899">
        <v>897</v>
      </c>
      <c r="P899" t="s">
        <v>6239</v>
      </c>
      <c r="Q899" t="s">
        <v>6238</v>
      </c>
      <c r="R899">
        <f t="shared" ref="R899:R962" si="14">LEN(Q899)-LEN(SUBSTITUTE(Q899,"{",""))</f>
        <v>1</v>
      </c>
    </row>
    <row r="900" spans="1:18" x14ac:dyDescent="0.25">
      <c r="A900" s="1">
        <v>898</v>
      </c>
      <c r="B900" t="s">
        <v>5547</v>
      </c>
      <c r="C900" t="s">
        <v>5548</v>
      </c>
      <c r="D900" t="s">
        <v>13980</v>
      </c>
      <c r="E900">
        <v>5</v>
      </c>
      <c r="F900" t="s">
        <v>5549</v>
      </c>
      <c r="G900" t="s">
        <v>5550</v>
      </c>
      <c r="H900" t="s">
        <v>5551</v>
      </c>
      <c r="I900">
        <v>2544</v>
      </c>
      <c r="J900" t="s">
        <v>18</v>
      </c>
      <c r="K900" t="s">
        <v>5552</v>
      </c>
      <c r="L900" t="s">
        <v>5553</v>
      </c>
      <c r="M900">
        <v>4</v>
      </c>
      <c r="N900">
        <v>4</v>
      </c>
      <c r="O900">
        <v>898</v>
      </c>
      <c r="P900" t="s">
        <v>6237</v>
      </c>
      <c r="Q900" t="s">
        <v>6236</v>
      </c>
      <c r="R900">
        <f t="shared" si="14"/>
        <v>4</v>
      </c>
    </row>
    <row r="901" spans="1:18" x14ac:dyDescent="0.25">
      <c r="A901" s="1">
        <v>899</v>
      </c>
      <c r="B901" t="s">
        <v>5602</v>
      </c>
      <c r="C901" t="s">
        <v>5603</v>
      </c>
      <c r="D901" t="s">
        <v>13800</v>
      </c>
      <c r="E901">
        <v>5</v>
      </c>
      <c r="F901" t="s">
        <v>39</v>
      </c>
      <c r="G901" t="s">
        <v>5604</v>
      </c>
      <c r="H901" t="s">
        <v>5605</v>
      </c>
      <c r="I901">
        <v>9284</v>
      </c>
      <c r="J901" t="s">
        <v>42</v>
      </c>
      <c r="K901" t="s">
        <v>5606</v>
      </c>
      <c r="L901" t="s">
        <v>5607</v>
      </c>
      <c r="M901">
        <v>4</v>
      </c>
      <c r="N901">
        <v>4</v>
      </c>
      <c r="O901">
        <v>899</v>
      </c>
      <c r="P901" t="s">
        <v>6235</v>
      </c>
      <c r="Q901" t="s">
        <v>6234</v>
      </c>
      <c r="R901">
        <f t="shared" si="14"/>
        <v>4</v>
      </c>
    </row>
    <row r="902" spans="1:18" x14ac:dyDescent="0.25">
      <c r="A902" s="1">
        <v>900</v>
      </c>
      <c r="B902" t="s">
        <v>5614</v>
      </c>
      <c r="C902" t="s">
        <v>5615</v>
      </c>
      <c r="D902" t="s">
        <v>13430</v>
      </c>
      <c r="E902">
        <v>5</v>
      </c>
      <c r="F902" t="s">
        <v>31</v>
      </c>
      <c r="G902" t="s">
        <v>5616</v>
      </c>
      <c r="H902" t="s">
        <v>5617</v>
      </c>
      <c r="I902">
        <v>7044</v>
      </c>
      <c r="J902" t="s">
        <v>34</v>
      </c>
      <c r="K902" t="s">
        <v>5618</v>
      </c>
      <c r="L902" t="s">
        <v>5619</v>
      </c>
      <c r="M902">
        <v>4</v>
      </c>
      <c r="N902">
        <v>1</v>
      </c>
      <c r="O902">
        <v>900</v>
      </c>
      <c r="P902" t="s">
        <v>6233</v>
      </c>
      <c r="Q902" t="s">
        <v>6232</v>
      </c>
      <c r="R902">
        <f t="shared" si="14"/>
        <v>2</v>
      </c>
    </row>
    <row r="903" spans="1:18" x14ac:dyDescent="0.25">
      <c r="A903" s="1">
        <v>901</v>
      </c>
      <c r="B903" t="s">
        <v>5632</v>
      </c>
      <c r="C903" t="s">
        <v>5633</v>
      </c>
      <c r="D903" t="s">
        <v>13110</v>
      </c>
      <c r="E903">
        <v>5</v>
      </c>
      <c r="F903" t="s">
        <v>187</v>
      </c>
      <c r="G903" t="s">
        <v>5634</v>
      </c>
      <c r="H903" t="s">
        <v>5635</v>
      </c>
      <c r="I903">
        <v>1270</v>
      </c>
      <c r="J903" t="s">
        <v>161</v>
      </c>
      <c r="K903" t="s">
        <v>5636</v>
      </c>
      <c r="L903" t="s">
        <v>5637</v>
      </c>
      <c r="M903">
        <v>4</v>
      </c>
      <c r="N903">
        <v>0</v>
      </c>
      <c r="O903">
        <v>901</v>
      </c>
      <c r="P903" t="s">
        <v>6231</v>
      </c>
      <c r="Q903" t="s">
        <v>6230</v>
      </c>
      <c r="R903">
        <f t="shared" si="14"/>
        <v>2</v>
      </c>
    </row>
    <row r="904" spans="1:18" x14ac:dyDescent="0.25">
      <c r="A904" s="1">
        <v>902</v>
      </c>
      <c r="B904" t="s">
        <v>5638</v>
      </c>
      <c r="C904" t="s">
        <v>5639</v>
      </c>
      <c r="D904" t="s">
        <v>14008</v>
      </c>
      <c r="E904">
        <v>5</v>
      </c>
      <c r="F904" t="s">
        <v>73</v>
      </c>
      <c r="G904" t="s">
        <v>5640</v>
      </c>
      <c r="H904" t="s">
        <v>5641</v>
      </c>
      <c r="I904">
        <v>3394</v>
      </c>
      <c r="J904" t="s">
        <v>76</v>
      </c>
      <c r="K904" t="s">
        <v>5642</v>
      </c>
      <c r="L904" t="s">
        <v>5643</v>
      </c>
      <c r="M904">
        <v>4</v>
      </c>
      <c r="N904">
        <v>4</v>
      </c>
      <c r="O904">
        <v>902</v>
      </c>
      <c r="P904" t="s">
        <v>6229</v>
      </c>
      <c r="Q904" t="s">
        <v>6228</v>
      </c>
      <c r="R904">
        <f t="shared" si="14"/>
        <v>5</v>
      </c>
    </row>
    <row r="905" spans="1:18" x14ac:dyDescent="0.25">
      <c r="A905" s="1">
        <v>903</v>
      </c>
      <c r="B905" t="s">
        <v>5680</v>
      </c>
      <c r="C905" t="s">
        <v>5681</v>
      </c>
      <c r="D905" t="s">
        <v>13432</v>
      </c>
      <c r="E905">
        <v>5</v>
      </c>
      <c r="F905" t="s">
        <v>99</v>
      </c>
      <c r="G905" t="s">
        <v>5682</v>
      </c>
      <c r="H905" t="s">
        <v>5683</v>
      </c>
      <c r="I905">
        <v>33399</v>
      </c>
      <c r="J905" t="s">
        <v>100</v>
      </c>
      <c r="K905" t="s">
        <v>5684</v>
      </c>
      <c r="L905" t="s">
        <v>5685</v>
      </c>
      <c r="M905">
        <v>4</v>
      </c>
      <c r="N905">
        <v>2</v>
      </c>
      <c r="O905">
        <v>903</v>
      </c>
      <c r="P905" t="s">
        <v>6227</v>
      </c>
      <c r="Q905" t="s">
        <v>6226</v>
      </c>
      <c r="R905">
        <f t="shared" si="14"/>
        <v>2</v>
      </c>
    </row>
    <row r="906" spans="1:18" x14ac:dyDescent="0.25">
      <c r="A906" s="1">
        <v>904</v>
      </c>
      <c r="B906" t="s">
        <v>5704</v>
      </c>
      <c r="C906" t="s">
        <v>5705</v>
      </c>
      <c r="D906" t="s">
        <v>13218</v>
      </c>
      <c r="E906">
        <v>5</v>
      </c>
      <c r="F906" t="s">
        <v>39</v>
      </c>
      <c r="G906" t="s">
        <v>5706</v>
      </c>
      <c r="H906" t="s">
        <v>5707</v>
      </c>
      <c r="I906">
        <v>27674</v>
      </c>
      <c r="J906" t="s">
        <v>42</v>
      </c>
      <c r="K906" t="s">
        <v>5708</v>
      </c>
      <c r="L906" t="s">
        <v>5709</v>
      </c>
      <c r="M906">
        <v>4</v>
      </c>
      <c r="N906">
        <v>2</v>
      </c>
      <c r="O906">
        <v>904</v>
      </c>
      <c r="P906" t="s">
        <v>6225</v>
      </c>
      <c r="Q906" t="s">
        <v>6224</v>
      </c>
      <c r="R906">
        <f t="shared" si="14"/>
        <v>3</v>
      </c>
    </row>
    <row r="907" spans="1:18" x14ac:dyDescent="0.25">
      <c r="A907" s="1">
        <v>905</v>
      </c>
      <c r="B907" t="s">
        <v>5808</v>
      </c>
      <c r="C907" t="s">
        <v>5809</v>
      </c>
      <c r="D907" t="s">
        <v>14009</v>
      </c>
      <c r="E907">
        <v>5</v>
      </c>
      <c r="F907" t="s">
        <v>23</v>
      </c>
      <c r="G907" t="s">
        <v>5810</v>
      </c>
      <c r="H907" t="s">
        <v>5811</v>
      </c>
      <c r="I907">
        <v>15728</v>
      </c>
      <c r="J907" t="s">
        <v>26</v>
      </c>
      <c r="K907" t="s">
        <v>5812</v>
      </c>
      <c r="L907" t="s">
        <v>5813</v>
      </c>
      <c r="M907">
        <v>4</v>
      </c>
      <c r="N907">
        <v>4</v>
      </c>
      <c r="O907">
        <v>905</v>
      </c>
      <c r="P907" t="s">
        <v>6223</v>
      </c>
      <c r="Q907" t="s">
        <v>6222</v>
      </c>
      <c r="R907">
        <f t="shared" si="14"/>
        <v>5</v>
      </c>
    </row>
    <row r="908" spans="1:18" x14ac:dyDescent="0.25">
      <c r="A908" s="1">
        <v>906</v>
      </c>
      <c r="B908" t="s">
        <v>5915</v>
      </c>
      <c r="C908" t="s">
        <v>5916</v>
      </c>
      <c r="D908" t="s">
        <v>13879</v>
      </c>
      <c r="E908">
        <v>5</v>
      </c>
      <c r="F908" t="s">
        <v>117</v>
      </c>
      <c r="G908" t="s">
        <v>5917</v>
      </c>
      <c r="H908" t="s">
        <v>5918</v>
      </c>
      <c r="I908">
        <v>45821</v>
      </c>
      <c r="J908" t="s">
        <v>120</v>
      </c>
      <c r="K908" t="s">
        <v>5919</v>
      </c>
      <c r="L908" t="s">
        <v>5920</v>
      </c>
      <c r="M908">
        <v>4</v>
      </c>
      <c r="N908">
        <v>2</v>
      </c>
      <c r="O908">
        <v>906</v>
      </c>
      <c r="P908" t="s">
        <v>6221</v>
      </c>
      <c r="Q908" t="s">
        <v>6220</v>
      </c>
      <c r="R908">
        <f t="shared" si="14"/>
        <v>2</v>
      </c>
    </row>
    <row r="909" spans="1:18" x14ac:dyDescent="0.25">
      <c r="A909" s="1">
        <v>907</v>
      </c>
      <c r="B909" t="s">
        <v>5927</v>
      </c>
      <c r="C909" t="s">
        <v>5928</v>
      </c>
      <c r="D909" t="s">
        <v>13139</v>
      </c>
      <c r="E909">
        <v>5</v>
      </c>
      <c r="F909" t="s">
        <v>47</v>
      </c>
      <c r="G909" t="s">
        <v>5929</v>
      </c>
      <c r="H909" t="s">
        <v>5930</v>
      </c>
      <c r="I909">
        <v>17704</v>
      </c>
      <c r="J909" t="s">
        <v>50</v>
      </c>
      <c r="K909" t="s">
        <v>5931</v>
      </c>
      <c r="L909" t="s">
        <v>5932</v>
      </c>
      <c r="M909">
        <v>4</v>
      </c>
      <c r="N909">
        <v>2</v>
      </c>
      <c r="O909">
        <v>907</v>
      </c>
      <c r="P909" t="s">
        <v>6219</v>
      </c>
      <c r="Q909" t="s">
        <v>6218</v>
      </c>
      <c r="R909">
        <f t="shared" si="14"/>
        <v>2</v>
      </c>
    </row>
    <row r="910" spans="1:18" x14ac:dyDescent="0.25">
      <c r="A910" s="1">
        <v>908</v>
      </c>
      <c r="B910" t="s">
        <v>5957</v>
      </c>
      <c r="C910" t="s">
        <v>5958</v>
      </c>
      <c r="D910" t="s">
        <v>14053</v>
      </c>
      <c r="E910">
        <v>5</v>
      </c>
      <c r="F910" t="s">
        <v>15</v>
      </c>
      <c r="G910" t="s">
        <v>5959</v>
      </c>
      <c r="H910" t="s">
        <v>5960</v>
      </c>
      <c r="I910">
        <v>4135</v>
      </c>
      <c r="J910" t="s">
        <v>18</v>
      </c>
      <c r="K910" t="s">
        <v>5961</v>
      </c>
      <c r="L910" t="s">
        <v>5962</v>
      </c>
      <c r="M910">
        <v>4</v>
      </c>
      <c r="N910">
        <v>2</v>
      </c>
      <c r="O910">
        <v>908</v>
      </c>
      <c r="P910" t="s">
        <v>6217</v>
      </c>
      <c r="Q910" t="s">
        <v>6216</v>
      </c>
      <c r="R910">
        <f t="shared" si="14"/>
        <v>4</v>
      </c>
    </row>
    <row r="911" spans="1:18" x14ac:dyDescent="0.25">
      <c r="A911" s="1">
        <v>909</v>
      </c>
      <c r="B911" t="s">
        <v>5969</v>
      </c>
      <c r="C911" t="s">
        <v>5970</v>
      </c>
      <c r="D911" t="s">
        <v>14042</v>
      </c>
      <c r="E911">
        <v>5</v>
      </c>
      <c r="F911" t="s">
        <v>15</v>
      </c>
      <c r="G911" t="s">
        <v>5971</v>
      </c>
      <c r="H911" t="s">
        <v>5972</v>
      </c>
      <c r="I911">
        <v>3063</v>
      </c>
      <c r="J911" t="s">
        <v>18</v>
      </c>
      <c r="K911" t="s">
        <v>5973</v>
      </c>
      <c r="L911" t="s">
        <v>5974</v>
      </c>
      <c r="M911">
        <v>4</v>
      </c>
      <c r="N911">
        <v>4</v>
      </c>
      <c r="O911">
        <v>909</v>
      </c>
      <c r="P911" t="s">
        <v>6215</v>
      </c>
      <c r="Q911" t="s">
        <v>6214</v>
      </c>
      <c r="R911">
        <f t="shared" si="14"/>
        <v>3</v>
      </c>
    </row>
    <row r="912" spans="1:18" x14ac:dyDescent="0.25">
      <c r="A912" s="1">
        <v>910</v>
      </c>
      <c r="B912" t="s">
        <v>5994</v>
      </c>
      <c r="C912" t="s">
        <v>5995</v>
      </c>
      <c r="D912" t="s">
        <v>13987</v>
      </c>
      <c r="E912">
        <v>5</v>
      </c>
      <c r="F912" t="s">
        <v>187</v>
      </c>
      <c r="G912" t="s">
        <v>5996</v>
      </c>
      <c r="H912" t="s">
        <v>5997</v>
      </c>
      <c r="I912">
        <v>41622</v>
      </c>
      <c r="J912" t="s">
        <v>161</v>
      </c>
      <c r="K912" t="s">
        <v>5998</v>
      </c>
      <c r="L912" t="s">
        <v>5999</v>
      </c>
      <c r="M912">
        <v>4</v>
      </c>
      <c r="N912">
        <v>2</v>
      </c>
      <c r="O912">
        <v>910</v>
      </c>
      <c r="P912" t="s">
        <v>6213</v>
      </c>
      <c r="Q912" t="s">
        <v>6212</v>
      </c>
      <c r="R912">
        <f t="shared" si="14"/>
        <v>4</v>
      </c>
    </row>
    <row r="913" spans="1:18" x14ac:dyDescent="0.25">
      <c r="A913" s="1">
        <v>911</v>
      </c>
      <c r="B913" t="s">
        <v>6000</v>
      </c>
      <c r="C913" t="s">
        <v>6001</v>
      </c>
      <c r="D913" t="s">
        <v>13825</v>
      </c>
      <c r="E913">
        <v>5</v>
      </c>
      <c r="F913" t="s">
        <v>214</v>
      </c>
      <c r="G913" t="s">
        <v>6002</v>
      </c>
      <c r="H913" t="s">
        <v>6003</v>
      </c>
      <c r="I913">
        <v>45599</v>
      </c>
      <c r="J913" t="s">
        <v>217</v>
      </c>
      <c r="K913" t="s">
        <v>6004</v>
      </c>
      <c r="L913" t="s">
        <v>6005</v>
      </c>
      <c r="M913">
        <v>4</v>
      </c>
      <c r="N913">
        <v>1</v>
      </c>
      <c r="O913">
        <v>911</v>
      </c>
      <c r="P913" t="s">
        <v>6211</v>
      </c>
      <c r="Q913" t="s">
        <v>6210</v>
      </c>
      <c r="R913">
        <f t="shared" si="14"/>
        <v>5</v>
      </c>
    </row>
    <row r="914" spans="1:18" x14ac:dyDescent="0.25">
      <c r="A914" s="1">
        <v>912</v>
      </c>
      <c r="B914" t="s">
        <v>6024</v>
      </c>
      <c r="C914" t="s">
        <v>6025</v>
      </c>
      <c r="D914" t="s">
        <v>14065</v>
      </c>
      <c r="E914">
        <v>5</v>
      </c>
      <c r="F914" t="s">
        <v>198</v>
      </c>
      <c r="G914" t="s">
        <v>6026</v>
      </c>
      <c r="H914" t="s">
        <v>6027</v>
      </c>
      <c r="I914">
        <v>15206</v>
      </c>
      <c r="J914" t="s">
        <v>199</v>
      </c>
      <c r="K914" t="s">
        <v>6028</v>
      </c>
      <c r="L914" t="s">
        <v>6029</v>
      </c>
      <c r="M914">
        <v>4</v>
      </c>
      <c r="N914">
        <v>2</v>
      </c>
      <c r="O914">
        <v>912</v>
      </c>
      <c r="P914" t="s">
        <v>6209</v>
      </c>
      <c r="Q914" t="s">
        <v>6208</v>
      </c>
      <c r="R914">
        <f t="shared" si="14"/>
        <v>6</v>
      </c>
    </row>
    <row r="915" spans="1:18" x14ac:dyDescent="0.25">
      <c r="A915" s="1">
        <v>913</v>
      </c>
      <c r="B915" t="s">
        <v>240</v>
      </c>
      <c r="C915" t="s">
        <v>241</v>
      </c>
      <c r="D915" t="s">
        <v>13245</v>
      </c>
      <c r="E915">
        <v>1</v>
      </c>
      <c r="F915" t="s">
        <v>39</v>
      </c>
      <c r="G915" t="s">
        <v>242</v>
      </c>
      <c r="H915" t="s">
        <v>243</v>
      </c>
      <c r="I915">
        <v>4463</v>
      </c>
      <c r="J915" t="s">
        <v>42</v>
      </c>
      <c r="K915" t="s">
        <v>244</v>
      </c>
      <c r="L915" t="s">
        <v>245</v>
      </c>
      <c r="M915">
        <v>5</v>
      </c>
      <c r="N915">
        <v>2</v>
      </c>
      <c r="O915">
        <v>913</v>
      </c>
      <c r="P915" t="s">
        <v>6207</v>
      </c>
      <c r="Q915" t="s">
        <v>6206</v>
      </c>
      <c r="R915">
        <f t="shared" si="14"/>
        <v>2</v>
      </c>
    </row>
    <row r="916" spans="1:18" x14ac:dyDescent="0.25">
      <c r="A916" s="1">
        <v>914</v>
      </c>
      <c r="B916" t="s">
        <v>476</v>
      </c>
      <c r="C916" t="s">
        <v>477</v>
      </c>
      <c r="D916" t="s">
        <v>13119</v>
      </c>
      <c r="E916">
        <v>1</v>
      </c>
      <c r="F916" t="s">
        <v>15</v>
      </c>
      <c r="G916" t="s">
        <v>478</v>
      </c>
      <c r="H916" t="s">
        <v>479</v>
      </c>
      <c r="I916">
        <v>26340</v>
      </c>
      <c r="J916" t="s">
        <v>18</v>
      </c>
      <c r="K916" t="s">
        <v>480</v>
      </c>
      <c r="L916" t="s">
        <v>481</v>
      </c>
      <c r="M916">
        <v>5</v>
      </c>
      <c r="N916">
        <v>3</v>
      </c>
      <c r="O916">
        <v>914</v>
      </c>
      <c r="P916" t="s">
        <v>6205</v>
      </c>
      <c r="Q916" t="s">
        <v>6204</v>
      </c>
      <c r="R916">
        <f t="shared" si="14"/>
        <v>2</v>
      </c>
    </row>
    <row r="917" spans="1:18" x14ac:dyDescent="0.25">
      <c r="A917" s="1">
        <v>915</v>
      </c>
      <c r="B917" t="s">
        <v>482</v>
      </c>
      <c r="C917" t="s">
        <v>483</v>
      </c>
      <c r="D917" t="s">
        <v>13804</v>
      </c>
      <c r="E917">
        <v>1</v>
      </c>
      <c r="F917" t="s">
        <v>187</v>
      </c>
      <c r="G917" t="s">
        <v>484</v>
      </c>
      <c r="H917" t="s">
        <v>485</v>
      </c>
      <c r="I917">
        <v>1371</v>
      </c>
      <c r="J917" t="s">
        <v>161</v>
      </c>
      <c r="K917" t="s">
        <v>486</v>
      </c>
      <c r="L917" t="s">
        <v>487</v>
      </c>
      <c r="M917">
        <v>5</v>
      </c>
      <c r="N917">
        <v>5</v>
      </c>
      <c r="O917">
        <v>915</v>
      </c>
      <c r="P917" t="s">
        <v>6203</v>
      </c>
      <c r="Q917" t="s">
        <v>6202</v>
      </c>
      <c r="R917">
        <f t="shared" si="14"/>
        <v>5</v>
      </c>
    </row>
    <row r="918" spans="1:18" x14ac:dyDescent="0.25">
      <c r="A918" s="1">
        <v>916</v>
      </c>
      <c r="B918" t="s">
        <v>667</v>
      </c>
      <c r="C918" t="s">
        <v>668</v>
      </c>
      <c r="D918" t="s">
        <v>13437</v>
      </c>
      <c r="E918">
        <v>1</v>
      </c>
      <c r="F918" t="s">
        <v>73</v>
      </c>
      <c r="G918" t="s">
        <v>669</v>
      </c>
      <c r="H918" t="s">
        <v>670</v>
      </c>
      <c r="I918">
        <v>1380</v>
      </c>
      <c r="J918" t="s">
        <v>76</v>
      </c>
      <c r="K918" t="s">
        <v>671</v>
      </c>
      <c r="L918" t="s">
        <v>672</v>
      </c>
      <c r="M918">
        <v>5</v>
      </c>
      <c r="N918">
        <v>3</v>
      </c>
      <c r="O918">
        <v>916</v>
      </c>
      <c r="P918" t="s">
        <v>6201</v>
      </c>
      <c r="Q918" t="s">
        <v>6200</v>
      </c>
      <c r="R918">
        <f t="shared" si="14"/>
        <v>3</v>
      </c>
    </row>
    <row r="919" spans="1:18" x14ac:dyDescent="0.25">
      <c r="A919" s="1">
        <v>917</v>
      </c>
      <c r="B919" t="s">
        <v>390</v>
      </c>
      <c r="C919" t="s">
        <v>673</v>
      </c>
      <c r="D919" t="s">
        <v>13095</v>
      </c>
      <c r="E919">
        <v>1</v>
      </c>
      <c r="F919" t="s">
        <v>158</v>
      </c>
      <c r="G919" t="s">
        <v>674</v>
      </c>
      <c r="H919" t="s">
        <v>393</v>
      </c>
      <c r="I919">
        <v>40939</v>
      </c>
      <c r="J919" t="s">
        <v>161</v>
      </c>
      <c r="K919" t="s">
        <v>675</v>
      </c>
      <c r="L919" t="s">
        <v>676</v>
      </c>
      <c r="M919">
        <v>5</v>
      </c>
      <c r="N919">
        <v>1</v>
      </c>
      <c r="O919">
        <v>917</v>
      </c>
      <c r="P919" t="s">
        <v>6199</v>
      </c>
      <c r="Q919" t="s">
        <v>6198</v>
      </c>
      <c r="R919">
        <f t="shared" si="14"/>
        <v>2</v>
      </c>
    </row>
    <row r="920" spans="1:18" x14ac:dyDescent="0.25">
      <c r="A920" s="1">
        <v>918</v>
      </c>
      <c r="B920" t="s">
        <v>813</v>
      </c>
      <c r="C920" t="s">
        <v>814</v>
      </c>
      <c r="D920" t="s">
        <v>13805</v>
      </c>
      <c r="E920">
        <v>1</v>
      </c>
      <c r="F920" t="s">
        <v>187</v>
      </c>
      <c r="G920" t="s">
        <v>815</v>
      </c>
      <c r="H920" t="s">
        <v>816</v>
      </c>
      <c r="I920">
        <v>2459</v>
      </c>
      <c r="J920" t="s">
        <v>161</v>
      </c>
      <c r="K920" t="s">
        <v>817</v>
      </c>
      <c r="L920" t="s">
        <v>818</v>
      </c>
      <c r="M920">
        <v>5</v>
      </c>
      <c r="N920">
        <v>3</v>
      </c>
      <c r="O920">
        <v>918</v>
      </c>
      <c r="P920" t="s">
        <v>6197</v>
      </c>
      <c r="Q920" t="s">
        <v>6196</v>
      </c>
      <c r="R920">
        <f t="shared" si="14"/>
        <v>5</v>
      </c>
    </row>
    <row r="921" spans="1:18" x14ac:dyDescent="0.25">
      <c r="A921" s="1">
        <v>919</v>
      </c>
      <c r="B921" t="s">
        <v>845</v>
      </c>
      <c r="C921" t="s">
        <v>846</v>
      </c>
      <c r="D921" t="s">
        <v>13120</v>
      </c>
      <c r="E921">
        <v>1</v>
      </c>
      <c r="F921" t="s">
        <v>490</v>
      </c>
      <c r="G921" t="s">
        <v>847</v>
      </c>
      <c r="H921" t="s">
        <v>848</v>
      </c>
      <c r="I921">
        <v>106</v>
      </c>
      <c r="J921" t="s">
        <v>473</v>
      </c>
      <c r="K921" t="s">
        <v>849</v>
      </c>
      <c r="L921" t="s">
        <v>850</v>
      </c>
      <c r="M921">
        <v>5</v>
      </c>
      <c r="N921">
        <v>2</v>
      </c>
      <c r="O921">
        <v>919</v>
      </c>
      <c r="P921" t="s">
        <v>6195</v>
      </c>
      <c r="Q921" t="s">
        <v>6194</v>
      </c>
      <c r="R921">
        <f t="shared" si="14"/>
        <v>2</v>
      </c>
    </row>
    <row r="922" spans="1:18" x14ac:dyDescent="0.25">
      <c r="A922" s="1">
        <v>920</v>
      </c>
      <c r="B922" t="s">
        <v>1032</v>
      </c>
      <c r="C922" t="s">
        <v>1033</v>
      </c>
      <c r="D922" t="s">
        <v>13744</v>
      </c>
      <c r="E922">
        <v>1</v>
      </c>
      <c r="F922" t="s">
        <v>187</v>
      </c>
      <c r="G922" t="s">
        <v>1034</v>
      </c>
      <c r="H922" t="s">
        <v>1035</v>
      </c>
      <c r="I922">
        <v>3540</v>
      </c>
      <c r="J922" t="s">
        <v>161</v>
      </c>
      <c r="K922" t="s">
        <v>1036</v>
      </c>
      <c r="L922" t="s">
        <v>1037</v>
      </c>
      <c r="M922">
        <v>5</v>
      </c>
      <c r="N922">
        <v>2</v>
      </c>
      <c r="O922">
        <v>920</v>
      </c>
      <c r="P922" t="s">
        <v>6193</v>
      </c>
      <c r="Q922" t="s">
        <v>6192</v>
      </c>
      <c r="R922">
        <f t="shared" si="14"/>
        <v>4</v>
      </c>
    </row>
    <row r="923" spans="1:18" x14ac:dyDescent="0.25">
      <c r="A923" s="1">
        <v>921</v>
      </c>
      <c r="B923" t="s">
        <v>1125</v>
      </c>
      <c r="C923" t="s">
        <v>1126</v>
      </c>
      <c r="D923" t="s">
        <v>13441</v>
      </c>
      <c r="E923">
        <v>2</v>
      </c>
      <c r="F923" t="s">
        <v>39</v>
      </c>
      <c r="G923" t="s">
        <v>1127</v>
      </c>
      <c r="H923" t="s">
        <v>1128</v>
      </c>
      <c r="I923">
        <v>3984</v>
      </c>
      <c r="J923" t="s">
        <v>42</v>
      </c>
      <c r="K923" t="s">
        <v>1129</v>
      </c>
      <c r="L923" t="s">
        <v>1130</v>
      </c>
      <c r="M923">
        <v>5</v>
      </c>
      <c r="N923">
        <v>3</v>
      </c>
      <c r="O923">
        <v>921</v>
      </c>
      <c r="P923" t="s">
        <v>6191</v>
      </c>
      <c r="Q923" t="s">
        <v>6190</v>
      </c>
      <c r="R923">
        <f t="shared" si="14"/>
        <v>3</v>
      </c>
    </row>
    <row r="924" spans="1:18" x14ac:dyDescent="0.25">
      <c r="A924" s="1">
        <v>922</v>
      </c>
      <c r="B924" t="s">
        <v>1149</v>
      </c>
      <c r="C924" t="s">
        <v>1150</v>
      </c>
      <c r="D924" t="s">
        <v>13745</v>
      </c>
      <c r="E924">
        <v>2</v>
      </c>
      <c r="F924" t="s">
        <v>117</v>
      </c>
      <c r="G924" t="s">
        <v>1151</v>
      </c>
      <c r="H924" t="s">
        <v>1152</v>
      </c>
      <c r="I924">
        <v>1856</v>
      </c>
      <c r="J924" t="s">
        <v>120</v>
      </c>
      <c r="K924" t="s">
        <v>1153</v>
      </c>
      <c r="L924" t="s">
        <v>1154</v>
      </c>
      <c r="M924">
        <v>5</v>
      </c>
      <c r="N924">
        <v>2</v>
      </c>
      <c r="O924">
        <v>922</v>
      </c>
      <c r="P924" t="s">
        <v>6189</v>
      </c>
      <c r="Q924" t="s">
        <v>6188</v>
      </c>
      <c r="R924">
        <f t="shared" si="14"/>
        <v>4</v>
      </c>
    </row>
    <row r="925" spans="1:18" x14ac:dyDescent="0.25">
      <c r="A925" s="1">
        <v>923</v>
      </c>
      <c r="B925" t="s">
        <v>1161</v>
      </c>
      <c r="C925" t="s">
        <v>1162</v>
      </c>
      <c r="D925" t="s">
        <v>13140</v>
      </c>
      <c r="E925">
        <v>2</v>
      </c>
      <c r="F925" t="s">
        <v>286</v>
      </c>
      <c r="G925" t="s">
        <v>1163</v>
      </c>
      <c r="H925" t="s">
        <v>1164</v>
      </c>
      <c r="I925">
        <v>3044</v>
      </c>
      <c r="J925" t="s">
        <v>287</v>
      </c>
      <c r="K925" t="s">
        <v>1165</v>
      </c>
      <c r="L925" t="s">
        <v>1166</v>
      </c>
      <c r="M925">
        <v>5</v>
      </c>
      <c r="N925">
        <v>3</v>
      </c>
      <c r="O925">
        <v>923</v>
      </c>
      <c r="P925" t="s">
        <v>6187</v>
      </c>
      <c r="Q925" t="s">
        <v>6186</v>
      </c>
      <c r="R925">
        <f t="shared" si="14"/>
        <v>3</v>
      </c>
    </row>
    <row r="926" spans="1:18" x14ac:dyDescent="0.25">
      <c r="A926" s="1">
        <v>924</v>
      </c>
      <c r="B926" t="s">
        <v>1211</v>
      </c>
      <c r="C926" t="s">
        <v>1212</v>
      </c>
      <c r="D926" t="s">
        <v>13746</v>
      </c>
      <c r="E926">
        <v>2</v>
      </c>
      <c r="F926" t="s">
        <v>31</v>
      </c>
      <c r="G926" t="s">
        <v>1213</v>
      </c>
      <c r="H926" t="s">
        <v>1214</v>
      </c>
      <c r="I926">
        <v>598</v>
      </c>
      <c r="J926" t="s">
        <v>34</v>
      </c>
      <c r="K926" t="s">
        <v>1215</v>
      </c>
      <c r="L926" t="s">
        <v>1216</v>
      </c>
      <c r="M926">
        <v>5</v>
      </c>
      <c r="N926">
        <v>3</v>
      </c>
      <c r="O926">
        <v>924</v>
      </c>
      <c r="P926" t="s">
        <v>6185</v>
      </c>
      <c r="Q926" t="s">
        <v>6184</v>
      </c>
      <c r="R926">
        <f t="shared" si="14"/>
        <v>4</v>
      </c>
    </row>
    <row r="927" spans="1:18" x14ac:dyDescent="0.25">
      <c r="A927" s="1">
        <v>925</v>
      </c>
      <c r="B927" t="s">
        <v>1229</v>
      </c>
      <c r="C927" t="s">
        <v>1230</v>
      </c>
      <c r="D927" t="s">
        <v>13446</v>
      </c>
      <c r="E927">
        <v>2</v>
      </c>
      <c r="F927" t="s">
        <v>47</v>
      </c>
      <c r="G927" t="s">
        <v>1231</v>
      </c>
      <c r="H927" t="s">
        <v>1232</v>
      </c>
      <c r="I927">
        <v>2611</v>
      </c>
      <c r="J927" t="s">
        <v>50</v>
      </c>
      <c r="K927" t="s">
        <v>1233</v>
      </c>
      <c r="L927" t="s">
        <v>1234</v>
      </c>
      <c r="M927">
        <v>5</v>
      </c>
      <c r="N927">
        <v>2</v>
      </c>
      <c r="O927">
        <v>925</v>
      </c>
      <c r="P927" t="s">
        <v>6183</v>
      </c>
      <c r="Q927" t="s">
        <v>6182</v>
      </c>
      <c r="R927">
        <f t="shared" si="14"/>
        <v>3</v>
      </c>
    </row>
    <row r="928" spans="1:18" x14ac:dyDescent="0.25">
      <c r="A928" s="1">
        <v>926</v>
      </c>
      <c r="B928" t="s">
        <v>1253</v>
      </c>
      <c r="C928" t="s">
        <v>1254</v>
      </c>
      <c r="D928" t="s">
        <v>13448</v>
      </c>
      <c r="E928">
        <v>2</v>
      </c>
      <c r="F928" t="s">
        <v>187</v>
      </c>
      <c r="G928" t="s">
        <v>1255</v>
      </c>
      <c r="H928" t="s">
        <v>1256</v>
      </c>
      <c r="I928">
        <v>1449</v>
      </c>
      <c r="J928" t="s">
        <v>161</v>
      </c>
      <c r="K928" t="s">
        <v>1257</v>
      </c>
      <c r="L928" t="s">
        <v>1258</v>
      </c>
      <c r="M928">
        <v>5</v>
      </c>
      <c r="N928">
        <v>3</v>
      </c>
      <c r="O928">
        <v>926</v>
      </c>
      <c r="P928" t="s">
        <v>6181</v>
      </c>
      <c r="Q928" t="s">
        <v>6180</v>
      </c>
      <c r="R928">
        <f t="shared" si="14"/>
        <v>3</v>
      </c>
    </row>
    <row r="929" spans="1:18" x14ac:dyDescent="0.25">
      <c r="A929" s="1">
        <v>927</v>
      </c>
      <c r="B929" t="s">
        <v>1287</v>
      </c>
      <c r="C929" t="s">
        <v>1288</v>
      </c>
      <c r="D929" t="s">
        <v>13810</v>
      </c>
      <c r="E929">
        <v>2</v>
      </c>
      <c r="F929" t="s">
        <v>1289</v>
      </c>
      <c r="G929" t="s">
        <v>1290</v>
      </c>
      <c r="H929" t="s">
        <v>1291</v>
      </c>
      <c r="I929">
        <v>6893</v>
      </c>
      <c r="J929" t="s">
        <v>199</v>
      </c>
      <c r="K929" t="s">
        <v>1292</v>
      </c>
      <c r="L929" t="s">
        <v>1293</v>
      </c>
      <c r="M929">
        <v>5</v>
      </c>
      <c r="N929">
        <v>2</v>
      </c>
      <c r="O929">
        <v>927</v>
      </c>
      <c r="P929" t="s">
        <v>6179</v>
      </c>
      <c r="Q929" t="s">
        <v>6178</v>
      </c>
      <c r="R929">
        <f t="shared" si="14"/>
        <v>5</v>
      </c>
    </row>
    <row r="930" spans="1:18" x14ac:dyDescent="0.25">
      <c r="A930" s="1">
        <v>928</v>
      </c>
      <c r="B930" t="s">
        <v>1346</v>
      </c>
      <c r="C930" t="s">
        <v>1347</v>
      </c>
      <c r="D930" t="s">
        <v>13219</v>
      </c>
      <c r="E930">
        <v>2</v>
      </c>
      <c r="F930" t="s">
        <v>39</v>
      </c>
      <c r="G930" t="s">
        <v>1348</v>
      </c>
      <c r="H930" t="s">
        <v>1349</v>
      </c>
      <c r="I930">
        <v>3934</v>
      </c>
      <c r="J930" t="s">
        <v>42</v>
      </c>
      <c r="K930" t="s">
        <v>1350</v>
      </c>
      <c r="L930" t="s">
        <v>1351</v>
      </c>
      <c r="M930">
        <v>5</v>
      </c>
      <c r="N930">
        <v>5</v>
      </c>
      <c r="O930">
        <v>928</v>
      </c>
      <c r="P930" t="s">
        <v>6177</v>
      </c>
      <c r="Q930" t="s">
        <v>6176</v>
      </c>
      <c r="R930">
        <f t="shared" si="14"/>
        <v>4</v>
      </c>
    </row>
    <row r="931" spans="1:18" x14ac:dyDescent="0.25">
      <c r="A931" s="1">
        <v>929</v>
      </c>
      <c r="B931" t="s">
        <v>1376</v>
      </c>
      <c r="C931" t="s">
        <v>1377</v>
      </c>
      <c r="D931" t="s">
        <v>13751</v>
      </c>
      <c r="E931">
        <v>2</v>
      </c>
      <c r="F931" t="s">
        <v>1378</v>
      </c>
      <c r="G931" t="s">
        <v>1379</v>
      </c>
      <c r="H931" t="s">
        <v>1380</v>
      </c>
      <c r="I931">
        <v>6470</v>
      </c>
      <c r="J931" t="s">
        <v>283</v>
      </c>
      <c r="K931" t="s">
        <v>1381</v>
      </c>
      <c r="L931" t="s">
        <v>1382</v>
      </c>
      <c r="M931">
        <v>5</v>
      </c>
      <c r="N931">
        <v>1</v>
      </c>
      <c r="O931">
        <v>929</v>
      </c>
      <c r="P931" t="s">
        <v>6175</v>
      </c>
      <c r="Q931" t="s">
        <v>6174</v>
      </c>
      <c r="R931">
        <f t="shared" si="14"/>
        <v>4</v>
      </c>
    </row>
    <row r="932" spans="1:18" x14ac:dyDescent="0.25">
      <c r="A932" s="1">
        <v>930</v>
      </c>
      <c r="B932" t="s">
        <v>1383</v>
      </c>
      <c r="C932" t="s">
        <v>1384</v>
      </c>
      <c r="D932" t="s">
        <v>13220</v>
      </c>
      <c r="E932">
        <v>2</v>
      </c>
      <c r="F932" t="s">
        <v>1187</v>
      </c>
      <c r="G932" t="s">
        <v>1385</v>
      </c>
      <c r="H932" t="s">
        <v>1386</v>
      </c>
      <c r="I932">
        <v>26937</v>
      </c>
      <c r="J932" t="s">
        <v>169</v>
      </c>
      <c r="K932" t="s">
        <v>1387</v>
      </c>
      <c r="L932" t="s">
        <v>1388</v>
      </c>
      <c r="M932">
        <v>5</v>
      </c>
      <c r="N932">
        <v>3</v>
      </c>
      <c r="O932">
        <v>930</v>
      </c>
      <c r="P932" t="s">
        <v>6173</v>
      </c>
      <c r="Q932" t="s">
        <v>6172</v>
      </c>
      <c r="R932">
        <f t="shared" si="14"/>
        <v>4</v>
      </c>
    </row>
    <row r="933" spans="1:18" x14ac:dyDescent="0.25">
      <c r="A933" s="1">
        <v>931</v>
      </c>
      <c r="B933" t="s">
        <v>1402</v>
      </c>
      <c r="C933" t="s">
        <v>1403</v>
      </c>
      <c r="D933" t="s">
        <v>13812</v>
      </c>
      <c r="E933">
        <v>2</v>
      </c>
      <c r="F933" t="s">
        <v>31</v>
      </c>
      <c r="G933" t="s">
        <v>1404</v>
      </c>
      <c r="H933" t="s">
        <v>1405</v>
      </c>
      <c r="I933">
        <v>83281</v>
      </c>
      <c r="J933" t="s">
        <v>34</v>
      </c>
      <c r="K933" t="s">
        <v>1406</v>
      </c>
      <c r="L933" t="s">
        <v>1407</v>
      </c>
      <c r="M933">
        <v>5</v>
      </c>
      <c r="N933">
        <v>3</v>
      </c>
      <c r="O933">
        <v>931</v>
      </c>
      <c r="P933" t="s">
        <v>6171</v>
      </c>
      <c r="Q933" t="s">
        <v>6170</v>
      </c>
      <c r="R933">
        <f t="shared" si="14"/>
        <v>5</v>
      </c>
    </row>
    <row r="934" spans="1:18" x14ac:dyDescent="0.25">
      <c r="A934" s="1">
        <v>932</v>
      </c>
      <c r="B934" t="s">
        <v>1496</v>
      </c>
      <c r="C934" t="s">
        <v>1497</v>
      </c>
      <c r="D934" t="s">
        <v>13813</v>
      </c>
      <c r="E934">
        <v>2</v>
      </c>
      <c r="F934" t="s">
        <v>39</v>
      </c>
      <c r="G934" t="s">
        <v>1498</v>
      </c>
      <c r="H934" t="s">
        <v>1499</v>
      </c>
      <c r="I934">
        <v>13943</v>
      </c>
      <c r="J934" t="s">
        <v>42</v>
      </c>
      <c r="K934" t="s">
        <v>1500</v>
      </c>
      <c r="L934" t="s">
        <v>1501</v>
      </c>
      <c r="M934">
        <v>5</v>
      </c>
      <c r="N934">
        <v>2</v>
      </c>
      <c r="O934">
        <v>932</v>
      </c>
      <c r="P934" t="s">
        <v>6169</v>
      </c>
      <c r="Q934" t="s">
        <v>6168</v>
      </c>
      <c r="R934">
        <f t="shared" si="14"/>
        <v>5</v>
      </c>
    </row>
    <row r="935" spans="1:18" x14ac:dyDescent="0.25">
      <c r="A935" s="1">
        <v>933</v>
      </c>
      <c r="B935" t="s">
        <v>1472</v>
      </c>
      <c r="C935" t="s">
        <v>1602</v>
      </c>
      <c r="D935" t="s">
        <v>13111</v>
      </c>
      <c r="E935">
        <v>2</v>
      </c>
      <c r="F935" t="s">
        <v>15</v>
      </c>
      <c r="G935" t="s">
        <v>1603</v>
      </c>
      <c r="H935" t="s">
        <v>1475</v>
      </c>
      <c r="I935">
        <v>1367</v>
      </c>
      <c r="J935" t="s">
        <v>18</v>
      </c>
      <c r="K935" t="s">
        <v>1604</v>
      </c>
      <c r="L935" t="s">
        <v>1605</v>
      </c>
      <c r="M935">
        <v>5</v>
      </c>
      <c r="N935">
        <v>5</v>
      </c>
      <c r="O935">
        <v>933</v>
      </c>
      <c r="P935" t="s">
        <v>6167</v>
      </c>
      <c r="Q935" t="s">
        <v>6166</v>
      </c>
      <c r="R935">
        <f t="shared" si="14"/>
        <v>4</v>
      </c>
    </row>
    <row r="936" spans="1:18" x14ac:dyDescent="0.25">
      <c r="A936" s="1">
        <v>934</v>
      </c>
      <c r="B936" t="s">
        <v>1647</v>
      </c>
      <c r="C936" t="s">
        <v>1648</v>
      </c>
      <c r="D936" t="s">
        <v>13755</v>
      </c>
      <c r="E936">
        <v>2</v>
      </c>
      <c r="F936" t="s">
        <v>648</v>
      </c>
      <c r="G936" t="s">
        <v>1649</v>
      </c>
      <c r="H936" t="s">
        <v>1650</v>
      </c>
      <c r="I936">
        <v>27223</v>
      </c>
      <c r="J936" t="s">
        <v>603</v>
      </c>
      <c r="K936" t="s">
        <v>1651</v>
      </c>
      <c r="L936" t="s">
        <v>1652</v>
      </c>
      <c r="M936">
        <v>5</v>
      </c>
      <c r="N936">
        <v>1</v>
      </c>
      <c r="O936">
        <v>934</v>
      </c>
      <c r="P936" t="s">
        <v>6165</v>
      </c>
      <c r="Q936" t="s">
        <v>6164</v>
      </c>
      <c r="R936">
        <f t="shared" si="14"/>
        <v>4</v>
      </c>
    </row>
    <row r="937" spans="1:18" x14ac:dyDescent="0.25">
      <c r="A937" s="1">
        <v>935</v>
      </c>
      <c r="B937" t="s">
        <v>1723</v>
      </c>
      <c r="C937" t="s">
        <v>1724</v>
      </c>
      <c r="D937" t="s">
        <v>13141</v>
      </c>
      <c r="E937">
        <v>2</v>
      </c>
      <c r="F937" t="s">
        <v>31</v>
      </c>
      <c r="G937" t="s">
        <v>1725</v>
      </c>
      <c r="H937" t="s">
        <v>1726</v>
      </c>
      <c r="I937">
        <v>61048</v>
      </c>
      <c r="J937" t="s">
        <v>34</v>
      </c>
      <c r="K937" t="s">
        <v>1727</v>
      </c>
      <c r="L937" t="s">
        <v>1728</v>
      </c>
      <c r="M937">
        <v>5</v>
      </c>
      <c r="N937">
        <v>2</v>
      </c>
      <c r="O937">
        <v>935</v>
      </c>
      <c r="P937" t="s">
        <v>6163</v>
      </c>
      <c r="Q937" t="s">
        <v>6162</v>
      </c>
      <c r="R937">
        <f t="shared" si="14"/>
        <v>3</v>
      </c>
    </row>
    <row r="938" spans="1:18" x14ac:dyDescent="0.25">
      <c r="A938" s="1">
        <v>936</v>
      </c>
      <c r="B938" t="s">
        <v>1864</v>
      </c>
      <c r="C938" t="s">
        <v>1865</v>
      </c>
      <c r="D938" t="s">
        <v>13756</v>
      </c>
      <c r="E938">
        <v>2</v>
      </c>
      <c r="F938" t="s">
        <v>198</v>
      </c>
      <c r="G938" t="s">
        <v>1866</v>
      </c>
      <c r="H938" t="s">
        <v>1867</v>
      </c>
      <c r="I938">
        <v>7671</v>
      </c>
      <c r="J938" t="s">
        <v>199</v>
      </c>
      <c r="K938" t="s">
        <v>1868</v>
      </c>
      <c r="L938" t="s">
        <v>1869</v>
      </c>
      <c r="M938">
        <v>5</v>
      </c>
      <c r="N938">
        <v>3</v>
      </c>
      <c r="O938">
        <v>936</v>
      </c>
      <c r="P938" t="s">
        <v>6161</v>
      </c>
      <c r="Q938" t="s">
        <v>6160</v>
      </c>
      <c r="R938">
        <f t="shared" si="14"/>
        <v>4</v>
      </c>
    </row>
    <row r="939" spans="1:18" x14ac:dyDescent="0.25">
      <c r="A939" s="1">
        <v>937</v>
      </c>
      <c r="B939" t="s">
        <v>1882</v>
      </c>
      <c r="C939" t="s">
        <v>1883</v>
      </c>
      <c r="D939" t="s">
        <v>13116</v>
      </c>
      <c r="E939">
        <v>2</v>
      </c>
      <c r="F939" t="s">
        <v>648</v>
      </c>
      <c r="G939" t="s">
        <v>1884</v>
      </c>
      <c r="H939" t="s">
        <v>1885</v>
      </c>
      <c r="I939">
        <v>14184</v>
      </c>
      <c r="J939" t="s">
        <v>603</v>
      </c>
      <c r="K939" t="s">
        <v>1886</v>
      </c>
      <c r="L939" t="s">
        <v>1887</v>
      </c>
      <c r="M939">
        <v>5</v>
      </c>
      <c r="N939">
        <v>3</v>
      </c>
      <c r="O939">
        <v>937</v>
      </c>
      <c r="P939" t="s">
        <v>6159</v>
      </c>
      <c r="Q939" t="s">
        <v>6158</v>
      </c>
      <c r="R939">
        <f t="shared" si="14"/>
        <v>4</v>
      </c>
    </row>
    <row r="940" spans="1:18" x14ac:dyDescent="0.25">
      <c r="A940" s="1">
        <v>938</v>
      </c>
      <c r="B940" t="s">
        <v>1979</v>
      </c>
      <c r="C940" t="s">
        <v>1980</v>
      </c>
      <c r="D940" t="s">
        <v>13959</v>
      </c>
      <c r="E940">
        <v>2</v>
      </c>
      <c r="F940" t="s">
        <v>187</v>
      </c>
      <c r="G940" t="s">
        <v>1981</v>
      </c>
      <c r="H940" t="s">
        <v>1982</v>
      </c>
      <c r="I940">
        <v>656</v>
      </c>
      <c r="J940" t="s">
        <v>161</v>
      </c>
      <c r="K940" t="s">
        <v>1983</v>
      </c>
      <c r="L940" t="s">
        <v>1984</v>
      </c>
      <c r="M940">
        <v>5</v>
      </c>
      <c r="N940">
        <v>2</v>
      </c>
      <c r="O940">
        <v>938</v>
      </c>
      <c r="P940" t="s">
        <v>6157</v>
      </c>
      <c r="Q940" t="s">
        <v>6156</v>
      </c>
      <c r="R940">
        <f t="shared" si="14"/>
        <v>4</v>
      </c>
    </row>
    <row r="941" spans="1:18" x14ac:dyDescent="0.25">
      <c r="A941" s="1">
        <v>939</v>
      </c>
      <c r="B941" t="s">
        <v>2038</v>
      </c>
      <c r="C941" t="s">
        <v>2039</v>
      </c>
      <c r="D941" t="s">
        <v>13816</v>
      </c>
      <c r="E941">
        <v>2</v>
      </c>
      <c r="F941" t="s">
        <v>15</v>
      </c>
      <c r="G941" t="s">
        <v>2040</v>
      </c>
      <c r="H941" t="s">
        <v>2041</v>
      </c>
      <c r="I941">
        <v>2936</v>
      </c>
      <c r="J941" t="s">
        <v>18</v>
      </c>
      <c r="K941" t="s">
        <v>2042</v>
      </c>
      <c r="L941" t="s">
        <v>2043</v>
      </c>
      <c r="M941">
        <v>5</v>
      </c>
      <c r="N941">
        <v>3</v>
      </c>
      <c r="O941">
        <v>939</v>
      </c>
      <c r="P941" t="s">
        <v>6155</v>
      </c>
      <c r="Q941" t="s">
        <v>6154</v>
      </c>
      <c r="R941">
        <f t="shared" si="14"/>
        <v>5</v>
      </c>
    </row>
    <row r="942" spans="1:18" x14ac:dyDescent="0.25">
      <c r="A942" s="1">
        <v>940</v>
      </c>
      <c r="B942" t="s">
        <v>2162</v>
      </c>
      <c r="C942" t="s">
        <v>2163</v>
      </c>
      <c r="D942" t="s">
        <v>13142</v>
      </c>
      <c r="E942">
        <v>3</v>
      </c>
      <c r="F942" t="s">
        <v>490</v>
      </c>
      <c r="G942" t="s">
        <v>2164</v>
      </c>
      <c r="H942" t="s">
        <v>2165</v>
      </c>
      <c r="I942">
        <v>79778</v>
      </c>
      <c r="J942" t="s">
        <v>473</v>
      </c>
      <c r="K942" t="s">
        <v>2166</v>
      </c>
      <c r="L942" t="s">
        <v>2167</v>
      </c>
      <c r="M942">
        <v>5</v>
      </c>
      <c r="N942">
        <v>2</v>
      </c>
      <c r="O942">
        <v>940</v>
      </c>
      <c r="P942" t="s">
        <v>6153</v>
      </c>
      <c r="Q942" t="s">
        <v>6152</v>
      </c>
      <c r="R942">
        <f t="shared" si="14"/>
        <v>3</v>
      </c>
    </row>
    <row r="943" spans="1:18" x14ac:dyDescent="0.25">
      <c r="A943" s="1">
        <v>941</v>
      </c>
      <c r="B943" t="s">
        <v>2234</v>
      </c>
      <c r="C943" t="s">
        <v>2235</v>
      </c>
      <c r="D943" t="s">
        <v>13881</v>
      </c>
      <c r="E943">
        <v>3</v>
      </c>
      <c r="F943" t="s">
        <v>73</v>
      </c>
      <c r="G943" t="s">
        <v>2236</v>
      </c>
      <c r="H943" t="s">
        <v>2237</v>
      </c>
      <c r="I943">
        <v>5426</v>
      </c>
      <c r="J943" t="s">
        <v>76</v>
      </c>
      <c r="K943" t="s">
        <v>2238</v>
      </c>
      <c r="L943" t="s">
        <v>2239</v>
      </c>
      <c r="M943">
        <v>5</v>
      </c>
      <c r="N943">
        <v>3</v>
      </c>
      <c r="O943">
        <v>941</v>
      </c>
      <c r="P943" t="s">
        <v>6151</v>
      </c>
      <c r="Q943" t="s">
        <v>6150</v>
      </c>
      <c r="R943">
        <f t="shared" si="14"/>
        <v>3</v>
      </c>
    </row>
    <row r="944" spans="1:18" x14ac:dyDescent="0.25">
      <c r="A944" s="1">
        <v>942</v>
      </c>
      <c r="B944" t="s">
        <v>2246</v>
      </c>
      <c r="C944" t="s">
        <v>2247</v>
      </c>
      <c r="D944" t="s">
        <v>13757</v>
      </c>
      <c r="E944">
        <v>3</v>
      </c>
      <c r="F944" t="s">
        <v>490</v>
      </c>
      <c r="G944" t="s">
        <v>2248</v>
      </c>
      <c r="H944" t="s">
        <v>2249</v>
      </c>
      <c r="I944">
        <v>16508</v>
      </c>
      <c r="J944" t="s">
        <v>473</v>
      </c>
      <c r="K944" t="s">
        <v>2250</v>
      </c>
      <c r="L944" t="s">
        <v>2251</v>
      </c>
      <c r="M944">
        <v>5</v>
      </c>
      <c r="N944">
        <v>2</v>
      </c>
      <c r="O944">
        <v>942</v>
      </c>
      <c r="P944" t="s">
        <v>6149</v>
      </c>
      <c r="Q944" t="s">
        <v>6148</v>
      </c>
      <c r="R944">
        <f t="shared" si="14"/>
        <v>4</v>
      </c>
    </row>
    <row r="945" spans="1:18" x14ac:dyDescent="0.25">
      <c r="A945" s="1">
        <v>943</v>
      </c>
      <c r="B945" t="s">
        <v>2336</v>
      </c>
      <c r="C945" t="s">
        <v>2337</v>
      </c>
      <c r="D945" t="s">
        <v>13269</v>
      </c>
      <c r="E945">
        <v>3</v>
      </c>
      <c r="F945" t="s">
        <v>187</v>
      </c>
      <c r="G945" t="s">
        <v>2338</v>
      </c>
      <c r="H945" t="s">
        <v>2339</v>
      </c>
      <c r="I945">
        <v>13098</v>
      </c>
      <c r="J945" t="s">
        <v>161</v>
      </c>
      <c r="K945" t="s">
        <v>2340</v>
      </c>
      <c r="L945" t="s">
        <v>2341</v>
      </c>
      <c r="M945">
        <v>5</v>
      </c>
      <c r="N945">
        <v>5</v>
      </c>
      <c r="O945">
        <v>943</v>
      </c>
      <c r="P945" t="s">
        <v>6147</v>
      </c>
      <c r="Q945" t="s">
        <v>6146</v>
      </c>
      <c r="R945">
        <f t="shared" si="14"/>
        <v>2</v>
      </c>
    </row>
    <row r="946" spans="1:18" x14ac:dyDescent="0.25">
      <c r="A946" s="1">
        <v>944</v>
      </c>
      <c r="B946" t="s">
        <v>2392</v>
      </c>
      <c r="C946" t="s">
        <v>2393</v>
      </c>
      <c r="D946" t="s">
        <v>14061</v>
      </c>
      <c r="E946">
        <v>3</v>
      </c>
      <c r="F946" t="s">
        <v>23</v>
      </c>
      <c r="G946" t="s">
        <v>2394</v>
      </c>
      <c r="H946" t="s">
        <v>2395</v>
      </c>
      <c r="I946">
        <v>7914</v>
      </c>
      <c r="J946" t="s">
        <v>26</v>
      </c>
      <c r="K946" t="s">
        <v>2396</v>
      </c>
      <c r="L946" t="s">
        <v>2397</v>
      </c>
      <c r="M946">
        <v>5</v>
      </c>
      <c r="N946">
        <v>1</v>
      </c>
      <c r="O946">
        <v>944</v>
      </c>
      <c r="P946" t="s">
        <v>6145</v>
      </c>
      <c r="Q946" t="s">
        <v>6144</v>
      </c>
      <c r="R946">
        <f t="shared" si="14"/>
        <v>6</v>
      </c>
    </row>
    <row r="947" spans="1:18" x14ac:dyDescent="0.25">
      <c r="A947" s="1">
        <v>945</v>
      </c>
      <c r="B947" t="s">
        <v>2492</v>
      </c>
      <c r="C947" t="s">
        <v>2493</v>
      </c>
      <c r="D947" t="s">
        <v>13818</v>
      </c>
      <c r="E947">
        <v>3</v>
      </c>
      <c r="F947" t="s">
        <v>198</v>
      </c>
      <c r="G947" t="s">
        <v>2494</v>
      </c>
      <c r="H947" t="s">
        <v>2495</v>
      </c>
      <c r="I947">
        <v>15771</v>
      </c>
      <c r="J947" t="s">
        <v>199</v>
      </c>
      <c r="K947" t="s">
        <v>2496</v>
      </c>
      <c r="L947" t="s">
        <v>2497</v>
      </c>
      <c r="M947">
        <v>5</v>
      </c>
      <c r="N947">
        <v>1</v>
      </c>
      <c r="O947">
        <v>945</v>
      </c>
      <c r="P947" t="s">
        <v>6143</v>
      </c>
      <c r="Q947" t="s">
        <v>6142</v>
      </c>
      <c r="R947">
        <f t="shared" si="14"/>
        <v>5</v>
      </c>
    </row>
    <row r="948" spans="1:18" x14ac:dyDescent="0.25">
      <c r="A948" s="1">
        <v>946</v>
      </c>
      <c r="B948" t="s">
        <v>2664</v>
      </c>
      <c r="C948" t="s">
        <v>2665</v>
      </c>
      <c r="D948" t="s">
        <v>13819</v>
      </c>
      <c r="E948">
        <v>3</v>
      </c>
      <c r="F948" t="s">
        <v>81</v>
      </c>
      <c r="G948" t="s">
        <v>2666</v>
      </c>
      <c r="H948" t="s">
        <v>2667</v>
      </c>
      <c r="I948">
        <v>20755</v>
      </c>
      <c r="J948" t="s">
        <v>84</v>
      </c>
      <c r="K948" t="s">
        <v>2668</v>
      </c>
      <c r="L948" t="s">
        <v>2669</v>
      </c>
      <c r="M948">
        <v>5</v>
      </c>
      <c r="N948">
        <v>1</v>
      </c>
      <c r="O948">
        <v>946</v>
      </c>
      <c r="P948" t="s">
        <v>6141</v>
      </c>
      <c r="Q948" t="s">
        <v>6140</v>
      </c>
      <c r="R948">
        <f t="shared" si="14"/>
        <v>5</v>
      </c>
    </row>
    <row r="949" spans="1:18" x14ac:dyDescent="0.25">
      <c r="A949" s="1">
        <v>947</v>
      </c>
      <c r="B949" t="s">
        <v>2784</v>
      </c>
      <c r="C949" t="s">
        <v>2785</v>
      </c>
      <c r="D949" t="s">
        <v>13222</v>
      </c>
      <c r="E949">
        <v>3</v>
      </c>
      <c r="F949" t="s">
        <v>15</v>
      </c>
      <c r="G949" t="s">
        <v>2786</v>
      </c>
      <c r="H949" t="s">
        <v>2787</v>
      </c>
      <c r="I949">
        <v>448</v>
      </c>
      <c r="J949" t="s">
        <v>18</v>
      </c>
      <c r="K949" t="s">
        <v>2788</v>
      </c>
      <c r="L949" t="s">
        <v>2789</v>
      </c>
      <c r="M949">
        <v>5</v>
      </c>
      <c r="N949">
        <v>5</v>
      </c>
      <c r="O949">
        <v>947</v>
      </c>
      <c r="P949" t="s">
        <v>6139</v>
      </c>
      <c r="Q949" t="s">
        <v>6138</v>
      </c>
      <c r="R949">
        <f t="shared" si="14"/>
        <v>4</v>
      </c>
    </row>
    <row r="950" spans="1:18" x14ac:dyDescent="0.25">
      <c r="A950" s="1">
        <v>948</v>
      </c>
      <c r="B950" t="s">
        <v>2832</v>
      </c>
      <c r="C950" t="s">
        <v>2833</v>
      </c>
      <c r="D950" t="s">
        <v>13820</v>
      </c>
      <c r="E950">
        <v>3</v>
      </c>
      <c r="F950" t="s">
        <v>158</v>
      </c>
      <c r="G950" t="s">
        <v>2834</v>
      </c>
      <c r="H950" t="s">
        <v>2835</v>
      </c>
      <c r="I950">
        <v>24760</v>
      </c>
      <c r="J950" t="s">
        <v>161</v>
      </c>
      <c r="K950" t="s">
        <v>2836</v>
      </c>
      <c r="L950" t="s">
        <v>2837</v>
      </c>
      <c r="M950">
        <v>5</v>
      </c>
      <c r="N950">
        <v>1</v>
      </c>
      <c r="O950">
        <v>948</v>
      </c>
      <c r="P950" t="s">
        <v>6137</v>
      </c>
      <c r="Q950" t="s">
        <v>6136</v>
      </c>
      <c r="R950">
        <f t="shared" si="14"/>
        <v>5</v>
      </c>
    </row>
    <row r="951" spans="1:18" x14ac:dyDescent="0.25">
      <c r="A951" s="1">
        <v>949</v>
      </c>
      <c r="B951" t="s">
        <v>2838</v>
      </c>
      <c r="C951" t="s">
        <v>2839</v>
      </c>
      <c r="D951" t="s">
        <v>13844</v>
      </c>
      <c r="E951">
        <v>3</v>
      </c>
      <c r="F951" t="s">
        <v>272</v>
      </c>
      <c r="G951" t="s">
        <v>2840</v>
      </c>
      <c r="H951" t="s">
        <v>2841</v>
      </c>
      <c r="I951">
        <v>6706</v>
      </c>
      <c r="J951" t="s">
        <v>275</v>
      </c>
      <c r="K951" t="s">
        <v>2842</v>
      </c>
      <c r="L951" t="s">
        <v>2843</v>
      </c>
      <c r="M951">
        <v>5</v>
      </c>
      <c r="N951">
        <v>5</v>
      </c>
      <c r="O951">
        <v>949</v>
      </c>
      <c r="P951" t="s">
        <v>6135</v>
      </c>
      <c r="Q951" t="s">
        <v>6134</v>
      </c>
      <c r="R951">
        <f t="shared" si="14"/>
        <v>2</v>
      </c>
    </row>
    <row r="952" spans="1:18" x14ac:dyDescent="0.25">
      <c r="A952" s="1">
        <v>950</v>
      </c>
      <c r="B952" t="s">
        <v>2934</v>
      </c>
      <c r="C952" t="s">
        <v>2935</v>
      </c>
      <c r="D952" t="s">
        <v>13758</v>
      </c>
      <c r="E952">
        <v>3</v>
      </c>
      <c r="F952" t="s">
        <v>15</v>
      </c>
      <c r="G952" t="s">
        <v>2936</v>
      </c>
      <c r="H952" t="s">
        <v>2937</v>
      </c>
      <c r="I952">
        <v>201</v>
      </c>
      <c r="J952" t="s">
        <v>18</v>
      </c>
      <c r="K952" t="s">
        <v>2938</v>
      </c>
      <c r="L952" t="s">
        <v>2939</v>
      </c>
      <c r="M952">
        <v>5</v>
      </c>
      <c r="N952">
        <v>3</v>
      </c>
      <c r="O952">
        <v>950</v>
      </c>
      <c r="P952" t="s">
        <v>6133</v>
      </c>
      <c r="Q952" t="s">
        <v>6132</v>
      </c>
      <c r="R952">
        <f t="shared" si="14"/>
        <v>4</v>
      </c>
    </row>
    <row r="953" spans="1:18" x14ac:dyDescent="0.25">
      <c r="A953" s="1">
        <v>951</v>
      </c>
      <c r="B953" t="s">
        <v>2990</v>
      </c>
      <c r="C953" t="s">
        <v>2991</v>
      </c>
      <c r="D953" t="s">
        <v>14082</v>
      </c>
      <c r="E953">
        <v>3</v>
      </c>
      <c r="F953" t="s">
        <v>31</v>
      </c>
      <c r="G953" t="s">
        <v>2992</v>
      </c>
      <c r="H953" t="s">
        <v>2993</v>
      </c>
      <c r="I953">
        <v>13063</v>
      </c>
      <c r="J953" t="s">
        <v>34</v>
      </c>
      <c r="K953" t="s">
        <v>2994</v>
      </c>
      <c r="L953" t="s">
        <v>2995</v>
      </c>
      <c r="M953">
        <v>5</v>
      </c>
      <c r="N953">
        <v>1</v>
      </c>
      <c r="O953">
        <v>951</v>
      </c>
      <c r="P953" t="s">
        <v>6131</v>
      </c>
      <c r="Q953" t="s">
        <v>6130</v>
      </c>
      <c r="R953">
        <f t="shared" si="14"/>
        <v>5</v>
      </c>
    </row>
    <row r="954" spans="1:18" x14ac:dyDescent="0.25">
      <c r="A954" s="1">
        <v>952</v>
      </c>
      <c r="B954" t="s">
        <v>3055</v>
      </c>
      <c r="C954" t="s">
        <v>3056</v>
      </c>
      <c r="D954" t="s">
        <v>13121</v>
      </c>
      <c r="E954">
        <v>3</v>
      </c>
      <c r="F954" t="s">
        <v>31</v>
      </c>
      <c r="G954" t="s">
        <v>3057</v>
      </c>
      <c r="H954" t="s">
        <v>3058</v>
      </c>
      <c r="I954">
        <v>54125</v>
      </c>
      <c r="J954" t="s">
        <v>34</v>
      </c>
      <c r="K954" t="s">
        <v>3059</v>
      </c>
      <c r="L954" t="s">
        <v>3060</v>
      </c>
      <c r="M954">
        <v>5</v>
      </c>
      <c r="N954">
        <v>2</v>
      </c>
      <c r="O954">
        <v>952</v>
      </c>
      <c r="P954" t="s">
        <v>6129</v>
      </c>
      <c r="Q954" t="s">
        <v>6128</v>
      </c>
      <c r="R954">
        <f t="shared" si="14"/>
        <v>2</v>
      </c>
    </row>
    <row r="955" spans="1:18" x14ac:dyDescent="0.25">
      <c r="A955" s="1">
        <v>953</v>
      </c>
      <c r="B955" t="s">
        <v>3115</v>
      </c>
      <c r="C955" t="s">
        <v>3116</v>
      </c>
      <c r="D955" t="s">
        <v>13821</v>
      </c>
      <c r="E955">
        <v>3</v>
      </c>
      <c r="F955" t="s">
        <v>286</v>
      </c>
      <c r="G955" t="s">
        <v>3117</v>
      </c>
      <c r="H955" t="s">
        <v>3118</v>
      </c>
      <c r="I955">
        <v>52187</v>
      </c>
      <c r="J955" t="s">
        <v>287</v>
      </c>
      <c r="K955" t="s">
        <v>3119</v>
      </c>
      <c r="L955" t="s">
        <v>3120</v>
      </c>
      <c r="M955">
        <v>5</v>
      </c>
      <c r="N955">
        <v>2</v>
      </c>
      <c r="O955">
        <v>953</v>
      </c>
      <c r="P955" t="s">
        <v>6127</v>
      </c>
      <c r="Q955" t="s">
        <v>6126</v>
      </c>
      <c r="R955">
        <f t="shared" si="14"/>
        <v>5</v>
      </c>
    </row>
    <row r="956" spans="1:18" x14ac:dyDescent="0.25">
      <c r="A956" s="1">
        <v>954</v>
      </c>
      <c r="B956" t="s">
        <v>3191</v>
      </c>
      <c r="C956" t="s">
        <v>3192</v>
      </c>
      <c r="D956" t="s">
        <v>13451</v>
      </c>
      <c r="E956">
        <v>3</v>
      </c>
      <c r="F956" t="s">
        <v>15</v>
      </c>
      <c r="G956" t="s">
        <v>3193</v>
      </c>
      <c r="H956" t="s">
        <v>3194</v>
      </c>
      <c r="I956">
        <v>2744</v>
      </c>
      <c r="J956" t="s">
        <v>18</v>
      </c>
      <c r="K956" t="s">
        <v>3195</v>
      </c>
      <c r="L956" t="s">
        <v>3196</v>
      </c>
      <c r="M956">
        <v>5</v>
      </c>
      <c r="N956">
        <v>3</v>
      </c>
      <c r="O956">
        <v>954</v>
      </c>
      <c r="P956" t="s">
        <v>6125</v>
      </c>
      <c r="Q956" t="s">
        <v>6124</v>
      </c>
      <c r="R956">
        <f t="shared" si="14"/>
        <v>3</v>
      </c>
    </row>
    <row r="957" spans="1:18" x14ac:dyDescent="0.25">
      <c r="A957" s="1">
        <v>955</v>
      </c>
      <c r="B957" t="s">
        <v>3197</v>
      </c>
      <c r="C957" t="s">
        <v>3198</v>
      </c>
      <c r="D957" t="s">
        <v>14044</v>
      </c>
      <c r="E957">
        <v>3</v>
      </c>
      <c r="F957" t="s">
        <v>117</v>
      </c>
      <c r="G957" t="s">
        <v>3199</v>
      </c>
      <c r="H957" t="s">
        <v>3200</v>
      </c>
      <c r="I957">
        <v>4786</v>
      </c>
      <c r="J957" t="s">
        <v>120</v>
      </c>
      <c r="K957" t="s">
        <v>3201</v>
      </c>
      <c r="L957" t="s">
        <v>3202</v>
      </c>
      <c r="M957">
        <v>5</v>
      </c>
      <c r="N957">
        <v>0</v>
      </c>
      <c r="O957">
        <v>955</v>
      </c>
      <c r="P957" t="s">
        <v>6123</v>
      </c>
      <c r="Q957" t="s">
        <v>6122</v>
      </c>
      <c r="R957">
        <f t="shared" si="14"/>
        <v>4</v>
      </c>
    </row>
    <row r="958" spans="1:18" x14ac:dyDescent="0.25">
      <c r="A958" s="1">
        <v>956</v>
      </c>
      <c r="B958" t="s">
        <v>3240</v>
      </c>
      <c r="C958" t="s">
        <v>3241</v>
      </c>
      <c r="D958" t="s">
        <v>13455</v>
      </c>
      <c r="E958">
        <v>3</v>
      </c>
      <c r="F958" t="s">
        <v>39</v>
      </c>
      <c r="G958" t="s">
        <v>3242</v>
      </c>
      <c r="H958" t="s">
        <v>3243</v>
      </c>
      <c r="I958">
        <v>108</v>
      </c>
      <c r="J958" t="s">
        <v>42</v>
      </c>
      <c r="K958" t="s">
        <v>3244</v>
      </c>
      <c r="L958" t="s">
        <v>3245</v>
      </c>
      <c r="M958">
        <v>5</v>
      </c>
      <c r="N958">
        <v>3</v>
      </c>
      <c r="O958">
        <v>956</v>
      </c>
      <c r="P958" t="s">
        <v>6121</v>
      </c>
      <c r="Q958" t="s">
        <v>6120</v>
      </c>
      <c r="R958">
        <f t="shared" si="14"/>
        <v>3</v>
      </c>
    </row>
    <row r="959" spans="1:18" x14ac:dyDescent="0.25">
      <c r="A959" s="1">
        <v>957</v>
      </c>
      <c r="B959" t="s">
        <v>3309</v>
      </c>
      <c r="C959" t="s">
        <v>3310</v>
      </c>
      <c r="D959" t="s">
        <v>13759</v>
      </c>
      <c r="E959">
        <v>3</v>
      </c>
      <c r="F959" t="s">
        <v>198</v>
      </c>
      <c r="G959" t="s">
        <v>3311</v>
      </c>
      <c r="H959" t="s">
        <v>3312</v>
      </c>
      <c r="I959">
        <v>32952</v>
      </c>
      <c r="J959" t="s">
        <v>199</v>
      </c>
      <c r="K959" t="s">
        <v>3313</v>
      </c>
      <c r="L959" t="s">
        <v>3314</v>
      </c>
      <c r="M959">
        <v>5</v>
      </c>
      <c r="N959">
        <v>3</v>
      </c>
      <c r="O959">
        <v>957</v>
      </c>
      <c r="P959" t="s">
        <v>6119</v>
      </c>
      <c r="Q959" t="s">
        <v>6118</v>
      </c>
      <c r="R959">
        <f t="shared" si="14"/>
        <v>4</v>
      </c>
    </row>
    <row r="960" spans="1:18" x14ac:dyDescent="0.25">
      <c r="A960" s="1">
        <v>958</v>
      </c>
      <c r="B960" t="s">
        <v>3321</v>
      </c>
      <c r="C960" t="s">
        <v>3322</v>
      </c>
      <c r="D960" t="s">
        <v>13960</v>
      </c>
      <c r="E960">
        <v>3</v>
      </c>
      <c r="F960" t="s">
        <v>198</v>
      </c>
      <c r="G960" t="s">
        <v>3323</v>
      </c>
      <c r="H960" t="s">
        <v>3324</v>
      </c>
      <c r="I960">
        <v>1374</v>
      </c>
      <c r="J960" t="s">
        <v>199</v>
      </c>
      <c r="K960" t="s">
        <v>3325</v>
      </c>
      <c r="L960" t="s">
        <v>3326</v>
      </c>
      <c r="M960">
        <v>5</v>
      </c>
      <c r="N960">
        <v>3</v>
      </c>
      <c r="O960">
        <v>958</v>
      </c>
      <c r="P960" t="s">
        <v>6117</v>
      </c>
      <c r="Q960" t="s">
        <v>6116</v>
      </c>
      <c r="R960">
        <f t="shared" si="14"/>
        <v>4</v>
      </c>
    </row>
    <row r="961" spans="1:18" x14ac:dyDescent="0.25">
      <c r="A961" s="1">
        <v>959</v>
      </c>
      <c r="B961" t="s">
        <v>3333</v>
      </c>
      <c r="C961" t="s">
        <v>3334</v>
      </c>
      <c r="D961" t="s">
        <v>13823</v>
      </c>
      <c r="E961">
        <v>3</v>
      </c>
      <c r="F961" t="s">
        <v>31</v>
      </c>
      <c r="G961" t="s">
        <v>3335</v>
      </c>
      <c r="H961" t="s">
        <v>3336</v>
      </c>
      <c r="I961">
        <v>3448</v>
      </c>
      <c r="J961" t="s">
        <v>34</v>
      </c>
      <c r="K961" t="s">
        <v>3337</v>
      </c>
      <c r="L961" t="s">
        <v>3338</v>
      </c>
      <c r="M961">
        <v>5</v>
      </c>
      <c r="N961">
        <v>3</v>
      </c>
      <c r="O961">
        <v>959</v>
      </c>
      <c r="P961" t="s">
        <v>6115</v>
      </c>
      <c r="Q961" t="s">
        <v>6114</v>
      </c>
      <c r="R961">
        <f t="shared" si="14"/>
        <v>5</v>
      </c>
    </row>
    <row r="962" spans="1:18" x14ac:dyDescent="0.25">
      <c r="A962" s="1">
        <v>960</v>
      </c>
      <c r="B962" t="s">
        <v>3369</v>
      </c>
      <c r="C962" t="s">
        <v>3370</v>
      </c>
      <c r="D962" t="s">
        <v>13824</v>
      </c>
      <c r="E962">
        <v>3</v>
      </c>
      <c r="F962" t="s">
        <v>31</v>
      </c>
      <c r="G962" t="s">
        <v>3371</v>
      </c>
      <c r="H962" t="s">
        <v>3372</v>
      </c>
      <c r="I962">
        <v>27186</v>
      </c>
      <c r="J962" t="s">
        <v>34</v>
      </c>
      <c r="K962" t="s">
        <v>3373</v>
      </c>
      <c r="L962" t="s">
        <v>3374</v>
      </c>
      <c r="M962">
        <v>5</v>
      </c>
      <c r="N962">
        <v>1</v>
      </c>
      <c r="O962">
        <v>960</v>
      </c>
      <c r="P962" t="s">
        <v>6113</v>
      </c>
      <c r="Q962" t="s">
        <v>6112</v>
      </c>
      <c r="R962">
        <f t="shared" si="14"/>
        <v>5</v>
      </c>
    </row>
    <row r="963" spans="1:18" x14ac:dyDescent="0.25">
      <c r="A963" s="1">
        <v>961</v>
      </c>
      <c r="B963" t="s">
        <v>3446</v>
      </c>
      <c r="C963" t="s">
        <v>3447</v>
      </c>
      <c r="D963" t="s">
        <v>13227</v>
      </c>
      <c r="E963">
        <v>4</v>
      </c>
      <c r="F963" t="s">
        <v>31</v>
      </c>
      <c r="G963" t="s">
        <v>3448</v>
      </c>
      <c r="H963" t="s">
        <v>3449</v>
      </c>
      <c r="I963">
        <v>102</v>
      </c>
      <c r="J963" t="s">
        <v>34</v>
      </c>
      <c r="K963" t="s">
        <v>3450</v>
      </c>
      <c r="L963" t="s">
        <v>3451</v>
      </c>
      <c r="M963">
        <v>5</v>
      </c>
      <c r="N963">
        <v>3</v>
      </c>
      <c r="O963">
        <v>961</v>
      </c>
      <c r="P963" t="s">
        <v>6111</v>
      </c>
      <c r="Q963" t="s">
        <v>6110</v>
      </c>
      <c r="R963">
        <f t="shared" ref="R963:R1001" si="15">LEN(Q963)-LEN(SUBSTITUTE(Q963,"{",""))</f>
        <v>7</v>
      </c>
    </row>
    <row r="964" spans="1:18" x14ac:dyDescent="0.25">
      <c r="A964" s="1">
        <v>962</v>
      </c>
      <c r="B964" t="s">
        <v>1669</v>
      </c>
      <c r="C964" t="s">
        <v>3476</v>
      </c>
      <c r="D964" t="s">
        <v>13760</v>
      </c>
      <c r="E964">
        <v>4</v>
      </c>
      <c r="F964" t="s">
        <v>286</v>
      </c>
      <c r="G964" t="s">
        <v>3477</v>
      </c>
      <c r="H964" t="s">
        <v>1672</v>
      </c>
      <c r="I964">
        <v>1430</v>
      </c>
      <c r="J964" t="s">
        <v>287</v>
      </c>
      <c r="K964" t="s">
        <v>3478</v>
      </c>
      <c r="L964" t="s">
        <v>3479</v>
      </c>
      <c r="M964">
        <v>5</v>
      </c>
      <c r="N964">
        <v>3</v>
      </c>
      <c r="O964">
        <v>962</v>
      </c>
      <c r="P964" t="s">
        <v>6109</v>
      </c>
      <c r="Q964" t="s">
        <v>6108</v>
      </c>
      <c r="R964">
        <f t="shared" si="15"/>
        <v>4</v>
      </c>
    </row>
    <row r="965" spans="1:18" x14ac:dyDescent="0.25">
      <c r="A965" s="1">
        <v>963</v>
      </c>
      <c r="B965" t="s">
        <v>3627</v>
      </c>
      <c r="C965" t="s">
        <v>3628</v>
      </c>
      <c r="D965" t="s">
        <v>13845</v>
      </c>
      <c r="E965">
        <v>4</v>
      </c>
      <c r="F965" t="s">
        <v>187</v>
      </c>
      <c r="G965" t="s">
        <v>3629</v>
      </c>
      <c r="H965" t="s">
        <v>3630</v>
      </c>
      <c r="I965">
        <v>896</v>
      </c>
      <c r="J965" t="s">
        <v>161</v>
      </c>
      <c r="K965" t="s">
        <v>3631</v>
      </c>
      <c r="L965" t="s">
        <v>3632</v>
      </c>
      <c r="M965">
        <v>5</v>
      </c>
      <c r="N965">
        <v>2</v>
      </c>
      <c r="O965">
        <v>963</v>
      </c>
      <c r="P965" t="s">
        <v>6107</v>
      </c>
      <c r="Q965" t="s">
        <v>6106</v>
      </c>
      <c r="R965">
        <f t="shared" si="15"/>
        <v>2</v>
      </c>
    </row>
    <row r="966" spans="1:18" x14ac:dyDescent="0.25">
      <c r="A966" s="1">
        <v>964</v>
      </c>
      <c r="B966" t="s">
        <v>3736</v>
      </c>
      <c r="C966" t="s">
        <v>3737</v>
      </c>
      <c r="D966" t="s">
        <v>14010</v>
      </c>
      <c r="E966">
        <v>4</v>
      </c>
      <c r="F966" t="s">
        <v>286</v>
      </c>
      <c r="G966" t="s">
        <v>3738</v>
      </c>
      <c r="H966" t="s">
        <v>3739</v>
      </c>
      <c r="I966">
        <v>30626</v>
      </c>
      <c r="J966" t="s">
        <v>287</v>
      </c>
      <c r="K966" t="s">
        <v>3740</v>
      </c>
      <c r="L966" t="s">
        <v>3741</v>
      </c>
      <c r="M966">
        <v>5</v>
      </c>
      <c r="N966">
        <v>1</v>
      </c>
      <c r="O966">
        <v>964</v>
      </c>
      <c r="P966" t="s">
        <v>6105</v>
      </c>
      <c r="Q966" t="s">
        <v>6104</v>
      </c>
      <c r="R966">
        <f t="shared" si="15"/>
        <v>5</v>
      </c>
    </row>
    <row r="967" spans="1:18" x14ac:dyDescent="0.25">
      <c r="A967" s="1">
        <v>965</v>
      </c>
      <c r="B967" t="s">
        <v>3754</v>
      </c>
      <c r="C967" t="s">
        <v>3755</v>
      </c>
      <c r="D967" t="s">
        <v>13463</v>
      </c>
      <c r="E967">
        <v>4</v>
      </c>
      <c r="F967" t="s">
        <v>187</v>
      </c>
      <c r="G967" t="s">
        <v>3756</v>
      </c>
      <c r="H967" t="s">
        <v>3757</v>
      </c>
      <c r="I967">
        <v>26048</v>
      </c>
      <c r="J967" t="s">
        <v>161</v>
      </c>
      <c r="K967" t="s">
        <v>3758</v>
      </c>
      <c r="L967" t="s">
        <v>3759</v>
      </c>
      <c r="M967">
        <v>5</v>
      </c>
      <c r="N967">
        <v>3</v>
      </c>
      <c r="O967">
        <v>965</v>
      </c>
      <c r="P967" t="s">
        <v>6103</v>
      </c>
      <c r="Q967" t="s">
        <v>6102</v>
      </c>
      <c r="R967">
        <f t="shared" si="15"/>
        <v>3</v>
      </c>
    </row>
    <row r="968" spans="1:18" x14ac:dyDescent="0.25">
      <c r="A968" s="1">
        <v>966</v>
      </c>
      <c r="B968" t="s">
        <v>3802</v>
      </c>
      <c r="C968" t="s">
        <v>3803</v>
      </c>
      <c r="D968" t="s">
        <v>13761</v>
      </c>
      <c r="E968">
        <v>4</v>
      </c>
      <c r="F968" t="s">
        <v>31</v>
      </c>
      <c r="G968" t="s">
        <v>3804</v>
      </c>
      <c r="H968" t="s">
        <v>3805</v>
      </c>
      <c r="I968">
        <v>64578</v>
      </c>
      <c r="J968" t="s">
        <v>34</v>
      </c>
      <c r="K968" t="s">
        <v>3806</v>
      </c>
      <c r="L968" t="s">
        <v>3807</v>
      </c>
      <c r="M968">
        <v>5</v>
      </c>
      <c r="N968">
        <v>3</v>
      </c>
      <c r="O968">
        <v>966</v>
      </c>
      <c r="P968" t="s">
        <v>6101</v>
      </c>
      <c r="Q968" t="s">
        <v>6100</v>
      </c>
      <c r="R968">
        <f t="shared" si="15"/>
        <v>4</v>
      </c>
    </row>
    <row r="969" spans="1:18" x14ac:dyDescent="0.25">
      <c r="A969" s="1">
        <v>967</v>
      </c>
      <c r="B969" t="s">
        <v>3844</v>
      </c>
      <c r="C969" t="s">
        <v>3845</v>
      </c>
      <c r="D969" t="s">
        <v>14062</v>
      </c>
      <c r="E969">
        <v>4</v>
      </c>
      <c r="F969" t="s">
        <v>286</v>
      </c>
      <c r="G969" t="s">
        <v>3846</v>
      </c>
      <c r="H969" t="s">
        <v>3847</v>
      </c>
      <c r="I969">
        <v>2159</v>
      </c>
      <c r="J969" t="s">
        <v>287</v>
      </c>
      <c r="K969" t="s">
        <v>3848</v>
      </c>
      <c r="L969" t="s">
        <v>3849</v>
      </c>
      <c r="M969">
        <v>5</v>
      </c>
      <c r="N969">
        <v>3</v>
      </c>
      <c r="O969">
        <v>967</v>
      </c>
      <c r="P969" t="s">
        <v>6099</v>
      </c>
      <c r="Q969" t="s">
        <v>6098</v>
      </c>
      <c r="R969">
        <f t="shared" si="15"/>
        <v>5</v>
      </c>
    </row>
    <row r="970" spans="1:18" x14ac:dyDescent="0.25">
      <c r="A970" s="1">
        <v>968</v>
      </c>
      <c r="B970" t="s">
        <v>3916</v>
      </c>
      <c r="C970" t="s">
        <v>3917</v>
      </c>
      <c r="D970" t="s">
        <v>13226</v>
      </c>
      <c r="E970">
        <v>4</v>
      </c>
      <c r="F970" t="s">
        <v>286</v>
      </c>
      <c r="G970" t="s">
        <v>3918</v>
      </c>
      <c r="H970" t="s">
        <v>3919</v>
      </c>
      <c r="I970">
        <v>1935</v>
      </c>
      <c r="J970" t="s">
        <v>287</v>
      </c>
      <c r="K970" t="s">
        <v>3920</v>
      </c>
      <c r="L970" t="s">
        <v>3921</v>
      </c>
      <c r="M970">
        <v>5</v>
      </c>
      <c r="N970">
        <v>3</v>
      </c>
      <c r="O970">
        <v>968</v>
      </c>
      <c r="P970" t="s">
        <v>6097</v>
      </c>
      <c r="Q970" t="s">
        <v>6096</v>
      </c>
      <c r="R970">
        <f t="shared" si="15"/>
        <v>5</v>
      </c>
    </row>
    <row r="971" spans="1:18" x14ac:dyDescent="0.25">
      <c r="A971" s="1">
        <v>969</v>
      </c>
      <c r="B971" t="s">
        <v>3952</v>
      </c>
      <c r="C971" t="s">
        <v>3953</v>
      </c>
      <c r="D971" t="s">
        <v>13762</v>
      </c>
      <c r="E971">
        <v>4</v>
      </c>
      <c r="F971" t="s">
        <v>39</v>
      </c>
      <c r="G971" t="s">
        <v>3954</v>
      </c>
      <c r="H971" t="s">
        <v>3955</v>
      </c>
      <c r="I971">
        <v>42134</v>
      </c>
      <c r="J971" t="s">
        <v>42</v>
      </c>
      <c r="K971" t="s">
        <v>3956</v>
      </c>
      <c r="L971" t="s">
        <v>3957</v>
      </c>
      <c r="M971">
        <v>5</v>
      </c>
      <c r="N971">
        <v>1</v>
      </c>
      <c r="O971">
        <v>969</v>
      </c>
      <c r="P971" t="s">
        <v>6095</v>
      </c>
      <c r="Q971" t="s">
        <v>6094</v>
      </c>
      <c r="R971">
        <f t="shared" si="15"/>
        <v>4</v>
      </c>
    </row>
    <row r="972" spans="1:18" x14ac:dyDescent="0.25">
      <c r="A972" s="1">
        <v>970</v>
      </c>
      <c r="B972" t="s">
        <v>3191</v>
      </c>
      <c r="C972" t="s">
        <v>4048</v>
      </c>
      <c r="D972" t="s">
        <v>13464</v>
      </c>
      <c r="E972">
        <v>4</v>
      </c>
      <c r="F972" t="s">
        <v>296</v>
      </c>
      <c r="G972" t="s">
        <v>4049</v>
      </c>
      <c r="H972" t="s">
        <v>3194</v>
      </c>
      <c r="I972">
        <v>2744</v>
      </c>
      <c r="J972" t="s">
        <v>42</v>
      </c>
      <c r="K972" t="s">
        <v>4050</v>
      </c>
      <c r="L972" t="s">
        <v>4051</v>
      </c>
      <c r="M972">
        <v>5</v>
      </c>
      <c r="N972">
        <v>3</v>
      </c>
      <c r="O972">
        <v>970</v>
      </c>
      <c r="P972" t="s">
        <v>6093</v>
      </c>
      <c r="Q972" t="s">
        <v>6092</v>
      </c>
      <c r="R972">
        <f t="shared" si="15"/>
        <v>4</v>
      </c>
    </row>
    <row r="973" spans="1:18" x14ac:dyDescent="0.25">
      <c r="A973" s="1">
        <v>971</v>
      </c>
      <c r="B973" t="s">
        <v>2934</v>
      </c>
      <c r="C973" t="s">
        <v>4082</v>
      </c>
      <c r="D973" t="s">
        <v>13763</v>
      </c>
      <c r="E973">
        <v>4</v>
      </c>
      <c r="F973" t="s">
        <v>39</v>
      </c>
      <c r="G973" t="s">
        <v>4083</v>
      </c>
      <c r="H973" t="s">
        <v>2937</v>
      </c>
      <c r="I973">
        <v>201</v>
      </c>
      <c r="J973" t="s">
        <v>42</v>
      </c>
      <c r="K973" t="s">
        <v>4084</v>
      </c>
      <c r="L973" t="s">
        <v>4085</v>
      </c>
      <c r="M973">
        <v>5</v>
      </c>
      <c r="N973">
        <v>3</v>
      </c>
      <c r="O973">
        <v>971</v>
      </c>
      <c r="P973" t="s">
        <v>6091</v>
      </c>
      <c r="Q973" t="s">
        <v>6090</v>
      </c>
      <c r="R973">
        <f t="shared" si="15"/>
        <v>5</v>
      </c>
    </row>
    <row r="974" spans="1:18" x14ac:dyDescent="0.25">
      <c r="A974" s="1">
        <v>972</v>
      </c>
      <c r="B974" t="s">
        <v>4194</v>
      </c>
      <c r="C974" t="s">
        <v>4195</v>
      </c>
      <c r="D974" t="s">
        <v>14045</v>
      </c>
      <c r="E974">
        <v>4</v>
      </c>
      <c r="F974" t="s">
        <v>286</v>
      </c>
      <c r="G974" t="s">
        <v>4196</v>
      </c>
      <c r="H974" t="s">
        <v>4197</v>
      </c>
      <c r="I974">
        <v>654</v>
      </c>
      <c r="J974" t="s">
        <v>287</v>
      </c>
      <c r="K974" t="s">
        <v>4198</v>
      </c>
      <c r="L974" t="s">
        <v>4199</v>
      </c>
      <c r="M974">
        <v>5</v>
      </c>
      <c r="N974">
        <v>3</v>
      </c>
      <c r="O974">
        <v>972</v>
      </c>
      <c r="P974" t="s">
        <v>6089</v>
      </c>
      <c r="Q974" t="s">
        <v>6088</v>
      </c>
      <c r="R974">
        <f t="shared" si="15"/>
        <v>4</v>
      </c>
    </row>
    <row r="975" spans="1:18" x14ac:dyDescent="0.25">
      <c r="A975" s="1">
        <v>973</v>
      </c>
      <c r="B975" t="s">
        <v>4236</v>
      </c>
      <c r="C975" t="s">
        <v>4237</v>
      </c>
      <c r="D975" t="s">
        <v>13768</v>
      </c>
      <c r="E975">
        <v>4</v>
      </c>
      <c r="F975" t="s">
        <v>73</v>
      </c>
      <c r="G975" t="s">
        <v>4238</v>
      </c>
      <c r="H975" t="s">
        <v>4239</v>
      </c>
      <c r="I975">
        <v>5905</v>
      </c>
      <c r="J975" t="s">
        <v>76</v>
      </c>
      <c r="K975" t="s">
        <v>4240</v>
      </c>
      <c r="L975" t="s">
        <v>4241</v>
      </c>
      <c r="M975">
        <v>5</v>
      </c>
      <c r="N975">
        <v>1</v>
      </c>
      <c r="O975">
        <v>973</v>
      </c>
      <c r="P975" t="s">
        <v>6087</v>
      </c>
      <c r="Q975" t="s">
        <v>6086</v>
      </c>
      <c r="R975">
        <f t="shared" si="15"/>
        <v>4</v>
      </c>
    </row>
    <row r="976" spans="1:18" x14ac:dyDescent="0.25">
      <c r="A976" s="1">
        <v>974</v>
      </c>
      <c r="B976" t="s">
        <v>4288</v>
      </c>
      <c r="C976" t="s">
        <v>4289</v>
      </c>
      <c r="D976" t="s">
        <v>14014</v>
      </c>
      <c r="E976">
        <v>4</v>
      </c>
      <c r="F976" t="s">
        <v>15</v>
      </c>
      <c r="G976" t="s">
        <v>4290</v>
      </c>
      <c r="H976" t="s">
        <v>4291</v>
      </c>
      <c r="I976">
        <v>1271</v>
      </c>
      <c r="J976" t="s">
        <v>18</v>
      </c>
      <c r="K976" t="s">
        <v>4292</v>
      </c>
      <c r="L976" t="s">
        <v>4293</v>
      </c>
      <c r="M976">
        <v>5</v>
      </c>
      <c r="N976">
        <v>3</v>
      </c>
      <c r="O976">
        <v>974</v>
      </c>
      <c r="P976" t="s">
        <v>6085</v>
      </c>
      <c r="Q976" t="s">
        <v>6084</v>
      </c>
      <c r="R976">
        <f t="shared" si="15"/>
        <v>5</v>
      </c>
    </row>
    <row r="977" spans="1:18" x14ac:dyDescent="0.25">
      <c r="A977" s="1">
        <v>975</v>
      </c>
      <c r="B977" t="s">
        <v>4435</v>
      </c>
      <c r="C977" t="s">
        <v>4436</v>
      </c>
      <c r="D977" t="s">
        <v>13826</v>
      </c>
      <c r="E977">
        <v>4</v>
      </c>
      <c r="F977" t="s">
        <v>117</v>
      </c>
      <c r="G977" t="s">
        <v>4437</v>
      </c>
      <c r="H977" t="s">
        <v>4438</v>
      </c>
      <c r="I977">
        <v>2379</v>
      </c>
      <c r="J977" t="s">
        <v>120</v>
      </c>
      <c r="K977" t="s">
        <v>4439</v>
      </c>
      <c r="L977" t="s">
        <v>4440</v>
      </c>
      <c r="M977">
        <v>5</v>
      </c>
      <c r="N977">
        <v>3</v>
      </c>
      <c r="O977">
        <v>975</v>
      </c>
      <c r="P977" t="s">
        <v>6083</v>
      </c>
      <c r="Q977" t="s">
        <v>6082</v>
      </c>
      <c r="R977">
        <f t="shared" si="15"/>
        <v>5</v>
      </c>
    </row>
    <row r="978" spans="1:18" x14ac:dyDescent="0.25">
      <c r="A978" s="1">
        <v>976</v>
      </c>
      <c r="B978" t="s">
        <v>4441</v>
      </c>
      <c r="C978" t="s">
        <v>4442</v>
      </c>
      <c r="D978" t="s">
        <v>13097</v>
      </c>
      <c r="E978">
        <v>4</v>
      </c>
      <c r="F978" t="s">
        <v>73</v>
      </c>
      <c r="G978" t="s">
        <v>4443</v>
      </c>
      <c r="H978" t="s">
        <v>4444</v>
      </c>
      <c r="I978">
        <v>1431</v>
      </c>
      <c r="J978" t="s">
        <v>76</v>
      </c>
      <c r="K978" t="s">
        <v>4445</v>
      </c>
      <c r="L978" t="s">
        <v>4446</v>
      </c>
      <c r="M978">
        <v>5</v>
      </c>
      <c r="N978">
        <v>2</v>
      </c>
      <c r="O978">
        <v>976</v>
      </c>
      <c r="P978" t="s">
        <v>6081</v>
      </c>
      <c r="Q978" t="s">
        <v>6080</v>
      </c>
      <c r="R978">
        <f t="shared" si="15"/>
        <v>2</v>
      </c>
    </row>
    <row r="979" spans="1:18" x14ac:dyDescent="0.25">
      <c r="A979" s="1">
        <v>977</v>
      </c>
      <c r="B979" t="s">
        <v>4573</v>
      </c>
      <c r="C979" t="s">
        <v>4574</v>
      </c>
      <c r="D979" t="s">
        <v>13769</v>
      </c>
      <c r="E979">
        <v>4</v>
      </c>
      <c r="F979" t="s">
        <v>187</v>
      </c>
      <c r="G979" t="s">
        <v>4575</v>
      </c>
      <c r="H979" t="s">
        <v>4576</v>
      </c>
      <c r="I979">
        <v>12743</v>
      </c>
      <c r="J979" t="s">
        <v>161</v>
      </c>
      <c r="K979" t="s">
        <v>4577</v>
      </c>
      <c r="L979" t="s">
        <v>4578</v>
      </c>
      <c r="M979">
        <v>5</v>
      </c>
      <c r="N979">
        <v>2</v>
      </c>
      <c r="O979">
        <v>977</v>
      </c>
      <c r="P979" t="s">
        <v>6079</v>
      </c>
      <c r="Q979" t="s">
        <v>6078</v>
      </c>
      <c r="R979">
        <f t="shared" si="15"/>
        <v>4</v>
      </c>
    </row>
    <row r="980" spans="1:18" x14ac:dyDescent="0.25">
      <c r="A980" s="1">
        <v>978</v>
      </c>
      <c r="B980" t="s">
        <v>4621</v>
      </c>
      <c r="C980" t="s">
        <v>4622</v>
      </c>
      <c r="D980" t="s">
        <v>13885</v>
      </c>
      <c r="E980">
        <v>4</v>
      </c>
      <c r="F980" t="s">
        <v>81</v>
      </c>
      <c r="G980" t="s">
        <v>4623</v>
      </c>
      <c r="H980" t="s">
        <v>4624</v>
      </c>
      <c r="I980">
        <v>25446</v>
      </c>
      <c r="J980" t="s">
        <v>84</v>
      </c>
      <c r="K980" t="s">
        <v>4625</v>
      </c>
      <c r="L980" t="s">
        <v>4626</v>
      </c>
      <c r="M980">
        <v>5</v>
      </c>
      <c r="N980">
        <v>5</v>
      </c>
      <c r="O980">
        <v>978</v>
      </c>
      <c r="P980" t="s">
        <v>6077</v>
      </c>
      <c r="Q980" t="s">
        <v>6076</v>
      </c>
      <c r="R980">
        <f t="shared" si="15"/>
        <v>3</v>
      </c>
    </row>
    <row r="981" spans="1:18" x14ac:dyDescent="0.25">
      <c r="A981" s="1">
        <v>979</v>
      </c>
      <c r="B981" t="s">
        <v>4627</v>
      </c>
      <c r="C981" t="s">
        <v>4628</v>
      </c>
      <c r="D981" t="s">
        <v>13829</v>
      </c>
      <c r="E981">
        <v>4</v>
      </c>
      <c r="F981" t="s">
        <v>877</v>
      </c>
      <c r="G981" t="s">
        <v>4629</v>
      </c>
      <c r="H981" t="s">
        <v>4630</v>
      </c>
      <c r="I981">
        <v>15161</v>
      </c>
      <c r="J981" t="s">
        <v>18</v>
      </c>
      <c r="K981" t="s">
        <v>4631</v>
      </c>
      <c r="L981" t="s">
        <v>4632</v>
      </c>
      <c r="M981">
        <v>5</v>
      </c>
      <c r="N981">
        <v>3</v>
      </c>
      <c r="O981">
        <v>979</v>
      </c>
      <c r="P981" t="s">
        <v>6075</v>
      </c>
      <c r="Q981" t="s">
        <v>6074</v>
      </c>
      <c r="R981">
        <f t="shared" si="15"/>
        <v>5</v>
      </c>
    </row>
    <row r="982" spans="1:18" x14ac:dyDescent="0.25">
      <c r="A982" s="1">
        <v>980</v>
      </c>
      <c r="B982" t="s">
        <v>4681</v>
      </c>
      <c r="C982" t="s">
        <v>4682</v>
      </c>
      <c r="D982" t="s">
        <v>14090</v>
      </c>
      <c r="E982">
        <v>4</v>
      </c>
      <c r="F982" t="s">
        <v>15</v>
      </c>
      <c r="G982" t="s">
        <v>4683</v>
      </c>
      <c r="H982" t="s">
        <v>4684</v>
      </c>
      <c r="I982">
        <v>434</v>
      </c>
      <c r="J982" t="s">
        <v>18</v>
      </c>
      <c r="K982" t="s">
        <v>4685</v>
      </c>
      <c r="L982" t="s">
        <v>4686</v>
      </c>
      <c r="M982">
        <v>5</v>
      </c>
      <c r="N982">
        <v>5</v>
      </c>
      <c r="O982">
        <v>980</v>
      </c>
      <c r="P982" t="s">
        <v>6073</v>
      </c>
      <c r="Q982" t="s">
        <v>6072</v>
      </c>
      <c r="R982">
        <f t="shared" si="15"/>
        <v>5</v>
      </c>
    </row>
    <row r="983" spans="1:18" x14ac:dyDescent="0.25">
      <c r="A983" s="1">
        <v>981</v>
      </c>
      <c r="B983" t="s">
        <v>4722</v>
      </c>
      <c r="C983" t="s">
        <v>4723</v>
      </c>
      <c r="D983" t="s">
        <v>13223</v>
      </c>
      <c r="E983">
        <v>4</v>
      </c>
      <c r="F983" t="s">
        <v>39</v>
      </c>
      <c r="G983" t="s">
        <v>4724</v>
      </c>
      <c r="H983" t="s">
        <v>4725</v>
      </c>
      <c r="I983">
        <v>91152</v>
      </c>
      <c r="J983" t="s">
        <v>42</v>
      </c>
      <c r="K983" t="s">
        <v>4726</v>
      </c>
      <c r="L983" t="s">
        <v>4727</v>
      </c>
      <c r="M983">
        <v>5</v>
      </c>
      <c r="N983">
        <v>3</v>
      </c>
      <c r="O983">
        <v>981</v>
      </c>
      <c r="P983" t="s">
        <v>6071</v>
      </c>
      <c r="Q983" t="s">
        <v>6070</v>
      </c>
      <c r="R983">
        <f t="shared" si="15"/>
        <v>4</v>
      </c>
    </row>
    <row r="984" spans="1:18" x14ac:dyDescent="0.25">
      <c r="A984" s="1">
        <v>982</v>
      </c>
      <c r="B984" t="s">
        <v>4789</v>
      </c>
      <c r="C984" t="s">
        <v>4790</v>
      </c>
      <c r="D984" t="s">
        <v>13771</v>
      </c>
      <c r="E984">
        <v>5</v>
      </c>
      <c r="F984" t="s">
        <v>187</v>
      </c>
      <c r="G984" t="s">
        <v>4791</v>
      </c>
      <c r="H984" t="s">
        <v>4792</v>
      </c>
      <c r="I984">
        <v>28181</v>
      </c>
      <c r="J984" t="s">
        <v>161</v>
      </c>
      <c r="K984" t="s">
        <v>4793</v>
      </c>
      <c r="L984" t="s">
        <v>4794</v>
      </c>
      <c r="M984">
        <v>5</v>
      </c>
      <c r="N984">
        <v>2</v>
      </c>
      <c r="O984">
        <v>982</v>
      </c>
      <c r="P984" t="s">
        <v>6069</v>
      </c>
      <c r="Q984" t="s">
        <v>6068</v>
      </c>
      <c r="R984">
        <f t="shared" si="15"/>
        <v>4</v>
      </c>
    </row>
    <row r="985" spans="1:18" x14ac:dyDescent="0.25">
      <c r="A985" s="1">
        <v>983</v>
      </c>
      <c r="B985" t="s">
        <v>4849</v>
      </c>
      <c r="C985" t="s">
        <v>4850</v>
      </c>
      <c r="D985" t="s">
        <v>13830</v>
      </c>
      <c r="E985">
        <v>5</v>
      </c>
      <c r="F985" t="s">
        <v>187</v>
      </c>
      <c r="G985" t="s">
        <v>4851</v>
      </c>
      <c r="H985" t="s">
        <v>4852</v>
      </c>
      <c r="I985">
        <v>6012</v>
      </c>
      <c r="J985" t="s">
        <v>161</v>
      </c>
      <c r="K985" t="s">
        <v>4853</v>
      </c>
      <c r="L985" t="s">
        <v>4854</v>
      </c>
      <c r="M985">
        <v>5</v>
      </c>
      <c r="N985">
        <v>5</v>
      </c>
      <c r="O985">
        <v>983</v>
      </c>
      <c r="P985" t="s">
        <v>6067</v>
      </c>
      <c r="Q985" t="s">
        <v>6066</v>
      </c>
      <c r="R985">
        <f t="shared" si="15"/>
        <v>5</v>
      </c>
    </row>
    <row r="986" spans="1:18" x14ac:dyDescent="0.25">
      <c r="A986" s="1">
        <v>984</v>
      </c>
      <c r="B986" t="s">
        <v>4879</v>
      </c>
      <c r="C986" t="s">
        <v>4880</v>
      </c>
      <c r="D986" t="s">
        <v>13831</v>
      </c>
      <c r="E986">
        <v>5</v>
      </c>
      <c r="F986" t="s">
        <v>15</v>
      </c>
      <c r="G986" t="s">
        <v>4881</v>
      </c>
      <c r="H986" t="s">
        <v>4882</v>
      </c>
      <c r="I986">
        <v>81633</v>
      </c>
      <c r="J986" t="s">
        <v>18</v>
      </c>
      <c r="K986" t="s">
        <v>4883</v>
      </c>
      <c r="L986" t="s">
        <v>4884</v>
      </c>
      <c r="M986">
        <v>5</v>
      </c>
      <c r="N986">
        <v>2</v>
      </c>
      <c r="O986">
        <v>984</v>
      </c>
      <c r="P986" t="s">
        <v>6065</v>
      </c>
      <c r="Q986" t="s">
        <v>6064</v>
      </c>
      <c r="R986">
        <f t="shared" si="15"/>
        <v>5</v>
      </c>
    </row>
    <row r="987" spans="1:18" x14ac:dyDescent="0.25">
      <c r="A987" s="1">
        <v>985</v>
      </c>
      <c r="B987" t="s">
        <v>4927</v>
      </c>
      <c r="C987" t="s">
        <v>4928</v>
      </c>
      <c r="D987" t="s">
        <v>13224</v>
      </c>
      <c r="E987">
        <v>5</v>
      </c>
      <c r="F987" t="s">
        <v>15</v>
      </c>
      <c r="G987" t="s">
        <v>4929</v>
      </c>
      <c r="H987" t="s">
        <v>4930</v>
      </c>
      <c r="I987">
        <v>31154</v>
      </c>
      <c r="J987" t="s">
        <v>18</v>
      </c>
      <c r="K987" t="s">
        <v>4931</v>
      </c>
      <c r="L987" t="s">
        <v>4932</v>
      </c>
      <c r="M987">
        <v>5</v>
      </c>
      <c r="N987">
        <v>2</v>
      </c>
      <c r="O987">
        <v>985</v>
      </c>
      <c r="P987" t="s">
        <v>6063</v>
      </c>
      <c r="Q987" t="s">
        <v>6062</v>
      </c>
      <c r="R987">
        <f t="shared" si="15"/>
        <v>4</v>
      </c>
    </row>
    <row r="988" spans="1:18" x14ac:dyDescent="0.25">
      <c r="A988" s="1">
        <v>986</v>
      </c>
      <c r="B988" t="s">
        <v>5039</v>
      </c>
      <c r="C988" t="s">
        <v>5040</v>
      </c>
      <c r="D988" t="s">
        <v>13468</v>
      </c>
      <c r="E988">
        <v>5</v>
      </c>
      <c r="F988" t="s">
        <v>877</v>
      </c>
      <c r="G988" t="s">
        <v>5041</v>
      </c>
      <c r="H988" t="s">
        <v>5042</v>
      </c>
      <c r="I988">
        <v>6431</v>
      </c>
      <c r="J988" t="s">
        <v>18</v>
      </c>
      <c r="K988" t="s">
        <v>5043</v>
      </c>
      <c r="L988" t="s">
        <v>5044</v>
      </c>
      <c r="M988">
        <v>5</v>
      </c>
      <c r="N988">
        <v>1</v>
      </c>
      <c r="O988">
        <v>986</v>
      </c>
      <c r="P988" t="s">
        <v>6061</v>
      </c>
      <c r="Q988" t="s">
        <v>6060</v>
      </c>
      <c r="R988">
        <f t="shared" si="15"/>
        <v>3</v>
      </c>
    </row>
    <row r="989" spans="1:18" x14ac:dyDescent="0.25">
      <c r="A989" s="1">
        <v>987</v>
      </c>
      <c r="B989" t="s">
        <v>5098</v>
      </c>
      <c r="C989" t="s">
        <v>5099</v>
      </c>
      <c r="D989" t="s">
        <v>13773</v>
      </c>
      <c r="E989">
        <v>5</v>
      </c>
      <c r="F989" t="s">
        <v>107</v>
      </c>
      <c r="G989" t="s">
        <v>5100</v>
      </c>
      <c r="H989" t="s">
        <v>5101</v>
      </c>
      <c r="I989">
        <v>31885</v>
      </c>
      <c r="J989" t="s">
        <v>108</v>
      </c>
      <c r="K989" t="s">
        <v>5102</v>
      </c>
      <c r="L989" t="s">
        <v>5103</v>
      </c>
      <c r="M989">
        <v>5</v>
      </c>
      <c r="N989">
        <v>3</v>
      </c>
      <c r="O989">
        <v>987</v>
      </c>
      <c r="P989" t="s">
        <v>6059</v>
      </c>
      <c r="Q989" t="s">
        <v>6058</v>
      </c>
      <c r="R989">
        <f t="shared" si="15"/>
        <v>4</v>
      </c>
    </row>
    <row r="990" spans="1:18" x14ac:dyDescent="0.25">
      <c r="A990" s="1">
        <v>988</v>
      </c>
      <c r="B990" t="s">
        <v>5186</v>
      </c>
      <c r="C990" t="s">
        <v>5187</v>
      </c>
      <c r="D990" t="s">
        <v>13834</v>
      </c>
      <c r="E990">
        <v>5</v>
      </c>
      <c r="F990" t="s">
        <v>187</v>
      </c>
      <c r="G990" t="s">
        <v>5188</v>
      </c>
      <c r="H990" t="s">
        <v>5189</v>
      </c>
      <c r="I990">
        <v>2889</v>
      </c>
      <c r="J990" t="s">
        <v>161</v>
      </c>
      <c r="K990" t="s">
        <v>5190</v>
      </c>
      <c r="L990" t="s">
        <v>5191</v>
      </c>
      <c r="M990">
        <v>5</v>
      </c>
      <c r="N990">
        <v>2</v>
      </c>
      <c r="O990">
        <v>988</v>
      </c>
      <c r="P990" t="s">
        <v>6057</v>
      </c>
      <c r="Q990" t="s">
        <v>6056</v>
      </c>
      <c r="R990">
        <f t="shared" si="15"/>
        <v>5</v>
      </c>
    </row>
    <row r="991" spans="1:18" x14ac:dyDescent="0.25">
      <c r="A991" s="1">
        <v>989</v>
      </c>
      <c r="B991" t="s">
        <v>5234</v>
      </c>
      <c r="C991" t="s">
        <v>5235</v>
      </c>
      <c r="D991" t="s">
        <v>13144</v>
      </c>
      <c r="E991">
        <v>5</v>
      </c>
      <c r="F991" t="s">
        <v>877</v>
      </c>
      <c r="G991" t="s">
        <v>5236</v>
      </c>
      <c r="H991" t="s">
        <v>5237</v>
      </c>
      <c r="I991">
        <v>16540</v>
      </c>
      <c r="J991" t="s">
        <v>18</v>
      </c>
      <c r="K991" t="s">
        <v>5238</v>
      </c>
      <c r="L991" t="s">
        <v>5239</v>
      </c>
      <c r="M991">
        <v>5</v>
      </c>
      <c r="N991">
        <v>1</v>
      </c>
      <c r="O991">
        <v>989</v>
      </c>
      <c r="P991" t="s">
        <v>6055</v>
      </c>
      <c r="Q991" t="s">
        <v>6054</v>
      </c>
      <c r="R991">
        <f t="shared" si="15"/>
        <v>3</v>
      </c>
    </row>
    <row r="992" spans="1:18" x14ac:dyDescent="0.25">
      <c r="A992" s="1">
        <v>990</v>
      </c>
      <c r="B992" t="s">
        <v>5311</v>
      </c>
      <c r="C992" t="s">
        <v>5312</v>
      </c>
      <c r="D992" t="s">
        <v>13888</v>
      </c>
      <c r="E992">
        <v>5</v>
      </c>
      <c r="F992" t="s">
        <v>15</v>
      </c>
      <c r="G992" t="s">
        <v>5313</v>
      </c>
      <c r="H992" t="s">
        <v>5314</v>
      </c>
      <c r="I992">
        <v>7391</v>
      </c>
      <c r="J992" t="s">
        <v>18</v>
      </c>
      <c r="K992" t="s">
        <v>5315</v>
      </c>
      <c r="L992" t="s">
        <v>5316</v>
      </c>
      <c r="M992">
        <v>5</v>
      </c>
      <c r="N992">
        <v>3</v>
      </c>
      <c r="O992">
        <v>990</v>
      </c>
      <c r="P992" t="s">
        <v>6053</v>
      </c>
      <c r="Q992" t="s">
        <v>6052</v>
      </c>
      <c r="R992">
        <f t="shared" si="15"/>
        <v>3</v>
      </c>
    </row>
    <row r="993" spans="1:18" x14ac:dyDescent="0.25">
      <c r="A993" s="1">
        <v>991</v>
      </c>
      <c r="B993" t="s">
        <v>5375</v>
      </c>
      <c r="C993" t="s">
        <v>5376</v>
      </c>
      <c r="D993" t="s">
        <v>13776</v>
      </c>
      <c r="E993">
        <v>5</v>
      </c>
      <c r="F993" t="s">
        <v>31</v>
      </c>
      <c r="G993" t="s">
        <v>5377</v>
      </c>
      <c r="H993" t="s">
        <v>5378</v>
      </c>
      <c r="I993">
        <v>6206</v>
      </c>
      <c r="J993" t="s">
        <v>34</v>
      </c>
      <c r="K993" t="s">
        <v>5379</v>
      </c>
      <c r="L993" t="s">
        <v>5380</v>
      </c>
      <c r="M993">
        <v>5</v>
      </c>
      <c r="N993">
        <v>2</v>
      </c>
      <c r="O993">
        <v>991</v>
      </c>
      <c r="P993" t="s">
        <v>6051</v>
      </c>
      <c r="Q993" t="s">
        <v>6050</v>
      </c>
      <c r="R993">
        <f t="shared" si="15"/>
        <v>4</v>
      </c>
    </row>
    <row r="994" spans="1:18" x14ac:dyDescent="0.25">
      <c r="A994" s="1">
        <v>992</v>
      </c>
      <c r="B994" t="s">
        <v>5411</v>
      </c>
      <c r="C994" t="s">
        <v>5412</v>
      </c>
      <c r="D994" t="s">
        <v>13835</v>
      </c>
      <c r="E994">
        <v>5</v>
      </c>
      <c r="F994" t="s">
        <v>39</v>
      </c>
      <c r="G994" t="s">
        <v>5413</v>
      </c>
      <c r="H994" t="s">
        <v>5414</v>
      </c>
      <c r="I994">
        <v>8787</v>
      </c>
      <c r="J994" t="s">
        <v>42</v>
      </c>
      <c r="K994" t="s">
        <v>5415</v>
      </c>
      <c r="L994" t="s">
        <v>5416</v>
      </c>
      <c r="M994">
        <v>5</v>
      </c>
      <c r="N994">
        <v>1</v>
      </c>
      <c r="O994">
        <v>992</v>
      </c>
      <c r="P994" t="s">
        <v>6049</v>
      </c>
      <c r="Q994" t="s">
        <v>6048</v>
      </c>
      <c r="R994">
        <f t="shared" si="15"/>
        <v>5</v>
      </c>
    </row>
    <row r="995" spans="1:18" x14ac:dyDescent="0.25">
      <c r="A995" s="1">
        <v>993</v>
      </c>
      <c r="B995" t="s">
        <v>5481</v>
      </c>
      <c r="C995" t="s">
        <v>5482</v>
      </c>
      <c r="D995" t="s">
        <v>13778</v>
      </c>
      <c r="E995">
        <v>5</v>
      </c>
      <c r="F995" t="s">
        <v>15</v>
      </c>
      <c r="G995" t="s">
        <v>5483</v>
      </c>
      <c r="H995" t="s">
        <v>5484</v>
      </c>
      <c r="I995">
        <v>8691</v>
      </c>
      <c r="J995" t="s">
        <v>18</v>
      </c>
      <c r="K995" t="s">
        <v>5485</v>
      </c>
      <c r="L995" t="s">
        <v>5486</v>
      </c>
      <c r="M995">
        <v>5</v>
      </c>
      <c r="N995">
        <v>2</v>
      </c>
      <c r="O995">
        <v>993</v>
      </c>
      <c r="P995" t="s">
        <v>6047</v>
      </c>
      <c r="Q995" t="s">
        <v>6046</v>
      </c>
      <c r="R995">
        <f t="shared" si="15"/>
        <v>4</v>
      </c>
    </row>
    <row r="996" spans="1:18" x14ac:dyDescent="0.25">
      <c r="A996" s="1">
        <v>994</v>
      </c>
      <c r="B996" t="s">
        <v>5523</v>
      </c>
      <c r="C996" t="s">
        <v>5524</v>
      </c>
      <c r="D996" t="s">
        <v>13779</v>
      </c>
      <c r="E996">
        <v>5</v>
      </c>
      <c r="F996" t="s">
        <v>15</v>
      </c>
      <c r="G996" t="s">
        <v>5525</v>
      </c>
      <c r="H996" t="s">
        <v>5526</v>
      </c>
      <c r="I996">
        <v>2421</v>
      </c>
      <c r="J996" t="s">
        <v>18</v>
      </c>
      <c r="K996" t="s">
        <v>5527</v>
      </c>
      <c r="L996" t="s">
        <v>5528</v>
      </c>
      <c r="M996">
        <v>5</v>
      </c>
      <c r="N996">
        <v>1</v>
      </c>
      <c r="O996">
        <v>994</v>
      </c>
      <c r="P996" t="s">
        <v>6045</v>
      </c>
      <c r="Q996" t="s">
        <v>6044</v>
      </c>
      <c r="R996">
        <f t="shared" si="15"/>
        <v>4</v>
      </c>
    </row>
    <row r="997" spans="1:18" x14ac:dyDescent="0.25">
      <c r="A997" s="1">
        <v>995</v>
      </c>
      <c r="B997" t="s">
        <v>5572</v>
      </c>
      <c r="C997" t="s">
        <v>5573</v>
      </c>
      <c r="D997" t="s">
        <v>13780</v>
      </c>
      <c r="E997">
        <v>5</v>
      </c>
      <c r="F997" t="s">
        <v>15</v>
      </c>
      <c r="G997" t="s">
        <v>5574</v>
      </c>
      <c r="H997" t="s">
        <v>5575</v>
      </c>
      <c r="I997">
        <v>1842</v>
      </c>
      <c r="J997" t="s">
        <v>18</v>
      </c>
      <c r="K997" t="s">
        <v>5576</v>
      </c>
      <c r="L997" t="s">
        <v>5577</v>
      </c>
      <c r="M997">
        <v>5</v>
      </c>
      <c r="N997">
        <v>1</v>
      </c>
      <c r="O997">
        <v>995</v>
      </c>
      <c r="P997" t="s">
        <v>6043</v>
      </c>
      <c r="Q997" t="s">
        <v>6042</v>
      </c>
      <c r="R997">
        <f t="shared" si="15"/>
        <v>4</v>
      </c>
    </row>
    <row r="998" spans="1:18" x14ac:dyDescent="0.25">
      <c r="A998" s="1">
        <v>996</v>
      </c>
      <c r="B998" t="s">
        <v>5650</v>
      </c>
      <c r="C998" t="s">
        <v>5651</v>
      </c>
      <c r="D998" t="s">
        <v>13228</v>
      </c>
      <c r="E998">
        <v>5</v>
      </c>
      <c r="F998" t="s">
        <v>73</v>
      </c>
      <c r="G998" t="s">
        <v>5652</v>
      </c>
      <c r="H998" t="s">
        <v>5653</v>
      </c>
      <c r="I998">
        <v>10730</v>
      </c>
      <c r="J998" t="s">
        <v>76</v>
      </c>
      <c r="K998" t="s">
        <v>5654</v>
      </c>
      <c r="L998" t="s">
        <v>5655</v>
      </c>
      <c r="M998">
        <v>5</v>
      </c>
      <c r="N998">
        <v>5</v>
      </c>
      <c r="O998">
        <v>996</v>
      </c>
      <c r="P998" t="s">
        <v>6041</v>
      </c>
      <c r="Q998" t="s">
        <v>6040</v>
      </c>
      <c r="R998">
        <f t="shared" si="15"/>
        <v>5</v>
      </c>
    </row>
    <row r="999" spans="1:18" x14ac:dyDescent="0.25">
      <c r="A999" s="1">
        <v>997</v>
      </c>
      <c r="B999" t="s">
        <v>5739</v>
      </c>
      <c r="C999" t="s">
        <v>5740</v>
      </c>
      <c r="D999" t="s">
        <v>13836</v>
      </c>
      <c r="E999">
        <v>5</v>
      </c>
      <c r="F999" t="s">
        <v>286</v>
      </c>
      <c r="G999" t="s">
        <v>5741</v>
      </c>
      <c r="H999" t="s">
        <v>5742</v>
      </c>
      <c r="I999">
        <v>875</v>
      </c>
      <c r="J999" t="s">
        <v>287</v>
      </c>
      <c r="K999" t="s">
        <v>5743</v>
      </c>
      <c r="L999" t="s">
        <v>5744</v>
      </c>
      <c r="M999">
        <v>5</v>
      </c>
      <c r="N999">
        <v>5</v>
      </c>
      <c r="O999">
        <v>997</v>
      </c>
      <c r="P999" t="s">
        <v>6039</v>
      </c>
      <c r="Q999" t="s">
        <v>6038</v>
      </c>
      <c r="R999">
        <f t="shared" si="15"/>
        <v>5</v>
      </c>
    </row>
    <row r="1000" spans="1:18" x14ac:dyDescent="0.25">
      <c r="A1000" s="1">
        <v>998</v>
      </c>
      <c r="B1000" t="s">
        <v>5897</v>
      </c>
      <c r="C1000" t="s">
        <v>5898</v>
      </c>
      <c r="D1000" t="s">
        <v>13145</v>
      </c>
      <c r="E1000">
        <v>5</v>
      </c>
      <c r="F1000" t="s">
        <v>5549</v>
      </c>
      <c r="G1000" t="s">
        <v>5899</v>
      </c>
      <c r="H1000" t="s">
        <v>5900</v>
      </c>
      <c r="I1000">
        <v>7211</v>
      </c>
      <c r="J1000" t="s">
        <v>18</v>
      </c>
      <c r="K1000" t="s">
        <v>5901</v>
      </c>
      <c r="L1000" t="s">
        <v>5902</v>
      </c>
      <c r="M1000">
        <v>5</v>
      </c>
      <c r="N1000">
        <v>2</v>
      </c>
      <c r="O1000">
        <v>998</v>
      </c>
      <c r="P1000" t="s">
        <v>6037</v>
      </c>
      <c r="Q1000" t="s">
        <v>6036</v>
      </c>
      <c r="R1000">
        <f t="shared" si="15"/>
        <v>3</v>
      </c>
    </row>
    <row r="1001" spans="1:18" x14ac:dyDescent="0.25">
      <c r="A1001" s="1">
        <v>999</v>
      </c>
      <c r="B1001" t="s">
        <v>5988</v>
      </c>
      <c r="C1001" t="s">
        <v>5989</v>
      </c>
      <c r="D1001" t="s">
        <v>14079</v>
      </c>
      <c r="E1001">
        <v>5</v>
      </c>
      <c r="F1001" t="s">
        <v>99</v>
      </c>
      <c r="G1001" t="s">
        <v>5990</v>
      </c>
      <c r="H1001" t="s">
        <v>5991</v>
      </c>
      <c r="I1001">
        <v>2762</v>
      </c>
      <c r="J1001" t="s">
        <v>100</v>
      </c>
      <c r="K1001" t="s">
        <v>5992</v>
      </c>
      <c r="L1001" t="s">
        <v>5993</v>
      </c>
      <c r="M1001">
        <v>5</v>
      </c>
      <c r="N1001">
        <v>5</v>
      </c>
      <c r="O1001">
        <v>999</v>
      </c>
      <c r="P1001" t="s">
        <v>6035</v>
      </c>
      <c r="Q1001" t="s">
        <v>6034</v>
      </c>
      <c r="R1001">
        <f t="shared" si="15"/>
        <v>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DE84B-5403-42DF-A1B7-2D2B559DB0E1}">
  <dimension ref="A1:N1001"/>
  <sheetViews>
    <sheetView workbookViewId="0">
      <selection activeCell="M988" sqref="M988"/>
    </sheetView>
  </sheetViews>
  <sheetFormatPr defaultRowHeight="15" x14ac:dyDescent="0.25"/>
  <sheetData>
    <row r="1" spans="1:14" x14ac:dyDescent="0.25">
      <c r="B1" s="1" t="s">
        <v>0</v>
      </c>
      <c r="C1" s="1" t="s">
        <v>1</v>
      </c>
      <c r="D1" s="1" t="s">
        <v>13094</v>
      </c>
      <c r="E1" s="1" t="s">
        <v>2</v>
      </c>
      <c r="F1" s="1" t="s">
        <v>3</v>
      </c>
      <c r="G1" s="1" t="s">
        <v>4</v>
      </c>
      <c r="H1" s="1" t="s">
        <v>5</v>
      </c>
      <c r="I1" s="1" t="s">
        <v>6</v>
      </c>
      <c r="J1" s="1" t="s">
        <v>7</v>
      </c>
      <c r="K1" s="1" t="s">
        <v>8</v>
      </c>
      <c r="L1" s="1" t="s">
        <v>8009</v>
      </c>
      <c r="M1" s="1" t="s">
        <v>8008</v>
      </c>
      <c r="N1" s="2" t="s">
        <v>14095</v>
      </c>
    </row>
    <row r="2" spans="1:14" x14ac:dyDescent="0.25">
      <c r="A2" s="1">
        <v>0</v>
      </c>
      <c r="B2" t="s">
        <v>390</v>
      </c>
      <c r="C2" t="s">
        <v>673</v>
      </c>
      <c r="D2" t="s">
        <v>13095</v>
      </c>
      <c r="E2">
        <v>1</v>
      </c>
      <c r="F2" t="s">
        <v>158</v>
      </c>
      <c r="G2" t="s">
        <v>674</v>
      </c>
      <c r="H2" t="s">
        <v>393</v>
      </c>
      <c r="I2">
        <v>40939</v>
      </c>
      <c r="J2" t="s">
        <v>161</v>
      </c>
      <c r="K2" t="s">
        <v>9941</v>
      </c>
      <c r="L2" t="s">
        <v>13093</v>
      </c>
      <c r="M2" t="s">
        <v>13092</v>
      </c>
      <c r="N2">
        <f>LEN(M2)-LEN(SUBSTITUTE(M2,"{",""))</f>
        <v>1</v>
      </c>
    </row>
    <row r="3" spans="1:14" x14ac:dyDescent="0.25">
      <c r="A3" s="1">
        <v>1</v>
      </c>
      <c r="B3" t="s">
        <v>4352</v>
      </c>
      <c r="C3" t="s">
        <v>4353</v>
      </c>
      <c r="D3" t="s">
        <v>13096</v>
      </c>
      <c r="E3">
        <v>4</v>
      </c>
      <c r="F3" t="s">
        <v>15</v>
      </c>
      <c r="G3" t="s">
        <v>4354</v>
      </c>
      <c r="H3" t="s">
        <v>4355</v>
      </c>
      <c r="I3">
        <v>344</v>
      </c>
      <c r="J3" t="s">
        <v>18</v>
      </c>
      <c r="K3" t="s">
        <v>4356</v>
      </c>
      <c r="L3" t="s">
        <v>13091</v>
      </c>
      <c r="M3" t="s">
        <v>13090</v>
      </c>
      <c r="N3">
        <f t="shared" ref="N3:N66" si="0">LEN(M3)-LEN(SUBSTITUTE(M3,"{",""))</f>
        <v>3</v>
      </c>
    </row>
    <row r="4" spans="1:14" x14ac:dyDescent="0.25">
      <c r="A4" s="1">
        <v>2</v>
      </c>
      <c r="B4" t="s">
        <v>4441</v>
      </c>
      <c r="C4" t="s">
        <v>4442</v>
      </c>
      <c r="D4" t="s">
        <v>13097</v>
      </c>
      <c r="E4">
        <v>4</v>
      </c>
      <c r="F4" t="s">
        <v>73</v>
      </c>
      <c r="G4" t="s">
        <v>4443</v>
      </c>
      <c r="H4" t="s">
        <v>4444</v>
      </c>
      <c r="I4">
        <v>1431</v>
      </c>
      <c r="J4" t="s">
        <v>76</v>
      </c>
      <c r="K4" t="s">
        <v>4445</v>
      </c>
      <c r="L4" t="s">
        <v>13089</v>
      </c>
      <c r="M4" t="s">
        <v>13088</v>
      </c>
      <c r="N4">
        <f t="shared" si="0"/>
        <v>3</v>
      </c>
    </row>
    <row r="5" spans="1:14" x14ac:dyDescent="0.25">
      <c r="A5" s="1">
        <v>3</v>
      </c>
      <c r="B5" t="s">
        <v>3031</v>
      </c>
      <c r="C5" t="s">
        <v>3032</v>
      </c>
      <c r="D5" t="s">
        <v>13098</v>
      </c>
      <c r="E5">
        <v>3</v>
      </c>
      <c r="F5" t="s">
        <v>1206</v>
      </c>
      <c r="G5" t="s">
        <v>3033</v>
      </c>
      <c r="H5" t="s">
        <v>3034</v>
      </c>
      <c r="I5">
        <v>101522</v>
      </c>
      <c r="J5" t="s">
        <v>76</v>
      </c>
      <c r="K5" t="s">
        <v>3035</v>
      </c>
      <c r="L5" t="s">
        <v>13087</v>
      </c>
      <c r="M5" t="s">
        <v>7370</v>
      </c>
      <c r="N5">
        <f t="shared" si="0"/>
        <v>0</v>
      </c>
    </row>
    <row r="6" spans="1:14" x14ac:dyDescent="0.25">
      <c r="A6" s="1">
        <v>4</v>
      </c>
      <c r="B6" t="s">
        <v>900</v>
      </c>
      <c r="C6" t="s">
        <v>2594</v>
      </c>
      <c r="D6" t="s">
        <v>13099</v>
      </c>
      <c r="E6">
        <v>3</v>
      </c>
      <c r="F6" t="s">
        <v>117</v>
      </c>
      <c r="G6" t="s">
        <v>2595</v>
      </c>
      <c r="H6" t="s">
        <v>903</v>
      </c>
      <c r="I6">
        <v>327</v>
      </c>
      <c r="J6" t="s">
        <v>120</v>
      </c>
      <c r="K6" t="s">
        <v>2596</v>
      </c>
      <c r="L6" t="s">
        <v>13086</v>
      </c>
      <c r="M6" t="s">
        <v>13085</v>
      </c>
      <c r="N6">
        <f t="shared" si="0"/>
        <v>3</v>
      </c>
    </row>
    <row r="7" spans="1:14" x14ac:dyDescent="0.25">
      <c r="A7" s="1">
        <v>5</v>
      </c>
      <c r="B7" t="s">
        <v>2868</v>
      </c>
      <c r="C7" t="s">
        <v>2869</v>
      </c>
      <c r="D7" t="s">
        <v>13100</v>
      </c>
      <c r="E7">
        <v>3</v>
      </c>
      <c r="F7" t="s">
        <v>73</v>
      </c>
      <c r="G7" t="s">
        <v>2870</v>
      </c>
      <c r="H7" t="s">
        <v>2871</v>
      </c>
      <c r="I7">
        <v>7805</v>
      </c>
      <c r="J7" t="s">
        <v>76</v>
      </c>
      <c r="K7" t="s">
        <v>2872</v>
      </c>
      <c r="L7" t="s">
        <v>13084</v>
      </c>
      <c r="M7" t="s">
        <v>13083</v>
      </c>
      <c r="N7">
        <f t="shared" si="0"/>
        <v>2</v>
      </c>
    </row>
    <row r="8" spans="1:14" x14ac:dyDescent="0.25">
      <c r="A8" s="1">
        <v>6</v>
      </c>
      <c r="B8" t="s">
        <v>3215</v>
      </c>
      <c r="C8" t="s">
        <v>3216</v>
      </c>
      <c r="D8" t="s">
        <v>13101</v>
      </c>
      <c r="E8">
        <v>3</v>
      </c>
      <c r="F8" t="s">
        <v>15</v>
      </c>
      <c r="G8" t="s">
        <v>3217</v>
      </c>
      <c r="H8" t="s">
        <v>3218</v>
      </c>
      <c r="I8">
        <v>6089</v>
      </c>
      <c r="J8" t="s">
        <v>18</v>
      </c>
      <c r="K8" t="s">
        <v>3219</v>
      </c>
      <c r="L8" t="s">
        <v>13082</v>
      </c>
      <c r="M8" t="s">
        <v>13081</v>
      </c>
      <c r="N8">
        <f t="shared" si="0"/>
        <v>2</v>
      </c>
    </row>
    <row r="9" spans="1:14" x14ac:dyDescent="0.25">
      <c r="A9" s="1">
        <v>7</v>
      </c>
      <c r="B9" t="s">
        <v>5074</v>
      </c>
      <c r="C9" t="s">
        <v>5075</v>
      </c>
      <c r="D9" t="s">
        <v>13102</v>
      </c>
      <c r="E9">
        <v>5</v>
      </c>
      <c r="F9" t="s">
        <v>39</v>
      </c>
      <c r="G9" t="s">
        <v>5076</v>
      </c>
      <c r="H9" t="s">
        <v>5077</v>
      </c>
      <c r="I9">
        <v>12833</v>
      </c>
      <c r="J9" t="s">
        <v>42</v>
      </c>
      <c r="K9" t="s">
        <v>5078</v>
      </c>
      <c r="L9" t="s">
        <v>13080</v>
      </c>
      <c r="M9" t="s">
        <v>13079</v>
      </c>
      <c r="N9">
        <f t="shared" si="0"/>
        <v>2</v>
      </c>
    </row>
    <row r="10" spans="1:14" x14ac:dyDescent="0.25">
      <c r="A10" s="1">
        <v>8</v>
      </c>
      <c r="B10" t="s">
        <v>1625</v>
      </c>
      <c r="C10" t="s">
        <v>1626</v>
      </c>
      <c r="D10" t="s">
        <v>13103</v>
      </c>
      <c r="E10">
        <v>2</v>
      </c>
      <c r="F10" t="s">
        <v>1627</v>
      </c>
      <c r="G10" t="s">
        <v>1628</v>
      </c>
      <c r="H10" t="s">
        <v>1629</v>
      </c>
      <c r="I10">
        <v>1688</v>
      </c>
      <c r="J10" t="s">
        <v>1630</v>
      </c>
      <c r="K10" t="s">
        <v>1631</v>
      </c>
      <c r="L10" t="s">
        <v>13078</v>
      </c>
      <c r="M10" t="s">
        <v>13077</v>
      </c>
      <c r="N10">
        <f t="shared" si="0"/>
        <v>4</v>
      </c>
    </row>
    <row r="11" spans="1:14" x14ac:dyDescent="0.25">
      <c r="A11" s="1">
        <v>9</v>
      </c>
      <c r="B11" t="s">
        <v>966</v>
      </c>
      <c r="C11" t="s">
        <v>1759</v>
      </c>
      <c r="D11" t="s">
        <v>13104</v>
      </c>
      <c r="E11">
        <v>2</v>
      </c>
      <c r="F11" t="s">
        <v>198</v>
      </c>
      <c r="G11" t="s">
        <v>1760</v>
      </c>
      <c r="H11" t="s">
        <v>969</v>
      </c>
      <c r="I11">
        <v>1026</v>
      </c>
      <c r="J11" t="s">
        <v>199</v>
      </c>
      <c r="K11" t="s">
        <v>1761</v>
      </c>
      <c r="L11" t="s">
        <v>13076</v>
      </c>
      <c r="M11" t="s">
        <v>13075</v>
      </c>
      <c r="N11">
        <f t="shared" si="0"/>
        <v>3</v>
      </c>
    </row>
    <row r="12" spans="1:14" x14ac:dyDescent="0.25">
      <c r="A12" s="1">
        <v>10</v>
      </c>
      <c r="B12" t="s">
        <v>1828</v>
      </c>
      <c r="C12" t="s">
        <v>1829</v>
      </c>
      <c r="D12" t="s">
        <v>13105</v>
      </c>
      <c r="E12">
        <v>2</v>
      </c>
      <c r="F12" t="s">
        <v>39</v>
      </c>
      <c r="G12" t="s">
        <v>1830</v>
      </c>
      <c r="H12" t="s">
        <v>1831</v>
      </c>
      <c r="I12">
        <v>42690</v>
      </c>
      <c r="J12" t="s">
        <v>42</v>
      </c>
      <c r="K12" t="s">
        <v>1832</v>
      </c>
      <c r="L12" t="s">
        <v>13074</v>
      </c>
      <c r="M12" t="s">
        <v>13073</v>
      </c>
      <c r="N12">
        <f t="shared" si="0"/>
        <v>2</v>
      </c>
    </row>
    <row r="13" spans="1:14" x14ac:dyDescent="0.25">
      <c r="A13" s="1">
        <v>11</v>
      </c>
      <c r="B13" t="s">
        <v>1985</v>
      </c>
      <c r="C13" t="s">
        <v>1986</v>
      </c>
      <c r="D13" t="s">
        <v>13106</v>
      </c>
      <c r="E13">
        <v>2</v>
      </c>
      <c r="F13" t="s">
        <v>39</v>
      </c>
      <c r="G13" t="s">
        <v>1987</v>
      </c>
      <c r="H13" t="s">
        <v>1988</v>
      </c>
      <c r="I13">
        <v>256</v>
      </c>
      <c r="J13" t="s">
        <v>42</v>
      </c>
      <c r="K13" t="s">
        <v>1989</v>
      </c>
      <c r="L13" t="s">
        <v>13072</v>
      </c>
      <c r="M13" t="s">
        <v>13071</v>
      </c>
      <c r="N13">
        <f t="shared" si="0"/>
        <v>3</v>
      </c>
    </row>
    <row r="14" spans="1:14" x14ac:dyDescent="0.25">
      <c r="A14" s="1">
        <v>12</v>
      </c>
      <c r="B14" t="s">
        <v>2856</v>
      </c>
      <c r="C14" t="s">
        <v>2857</v>
      </c>
      <c r="D14" t="s">
        <v>13107</v>
      </c>
      <c r="E14">
        <v>3</v>
      </c>
      <c r="F14" t="s">
        <v>286</v>
      </c>
      <c r="G14" t="s">
        <v>2858</v>
      </c>
      <c r="H14" t="s">
        <v>2859</v>
      </c>
      <c r="I14">
        <v>481</v>
      </c>
      <c r="J14" t="s">
        <v>287</v>
      </c>
      <c r="K14" t="s">
        <v>2860</v>
      </c>
      <c r="L14" t="s">
        <v>13070</v>
      </c>
      <c r="M14" t="s">
        <v>13069</v>
      </c>
      <c r="N14">
        <f t="shared" si="0"/>
        <v>2</v>
      </c>
    </row>
    <row r="15" spans="1:14" x14ac:dyDescent="0.25">
      <c r="A15" s="1">
        <v>13</v>
      </c>
      <c r="B15" t="s">
        <v>3422</v>
      </c>
      <c r="C15" t="s">
        <v>3423</v>
      </c>
      <c r="D15" t="s">
        <v>13108</v>
      </c>
      <c r="E15">
        <v>3</v>
      </c>
      <c r="F15" t="s">
        <v>15</v>
      </c>
      <c r="G15" t="s">
        <v>3424</v>
      </c>
      <c r="H15" t="s">
        <v>3425</v>
      </c>
      <c r="I15">
        <v>264</v>
      </c>
      <c r="J15" t="s">
        <v>18</v>
      </c>
      <c r="K15" t="s">
        <v>3426</v>
      </c>
      <c r="L15" t="s">
        <v>13068</v>
      </c>
      <c r="M15" t="s">
        <v>13067</v>
      </c>
      <c r="N15">
        <f t="shared" si="0"/>
        <v>2</v>
      </c>
    </row>
    <row r="16" spans="1:14" x14ac:dyDescent="0.25">
      <c r="A16" s="1">
        <v>14</v>
      </c>
      <c r="B16" t="s">
        <v>3958</v>
      </c>
      <c r="C16" t="s">
        <v>3959</v>
      </c>
      <c r="D16" t="s">
        <v>13109</v>
      </c>
      <c r="E16">
        <v>4</v>
      </c>
      <c r="F16" t="s">
        <v>198</v>
      </c>
      <c r="G16" t="s">
        <v>3960</v>
      </c>
      <c r="H16" t="s">
        <v>3961</v>
      </c>
      <c r="I16">
        <v>16331</v>
      </c>
      <c r="J16" t="s">
        <v>199</v>
      </c>
      <c r="K16" t="s">
        <v>3962</v>
      </c>
      <c r="L16" t="s">
        <v>13066</v>
      </c>
      <c r="M16" t="s">
        <v>13065</v>
      </c>
      <c r="N16">
        <f t="shared" si="0"/>
        <v>2</v>
      </c>
    </row>
    <row r="17" spans="1:14" x14ac:dyDescent="0.25">
      <c r="A17" s="1">
        <v>15</v>
      </c>
      <c r="B17" t="s">
        <v>5632</v>
      </c>
      <c r="C17" t="s">
        <v>5633</v>
      </c>
      <c r="D17" t="s">
        <v>13110</v>
      </c>
      <c r="E17">
        <v>5</v>
      </c>
      <c r="F17" t="s">
        <v>187</v>
      </c>
      <c r="G17" t="s">
        <v>5634</v>
      </c>
      <c r="H17" t="s">
        <v>5635</v>
      </c>
      <c r="I17">
        <v>1270</v>
      </c>
      <c r="J17" t="s">
        <v>161</v>
      </c>
      <c r="K17" t="s">
        <v>5636</v>
      </c>
      <c r="L17" t="s">
        <v>13064</v>
      </c>
      <c r="M17" t="s">
        <v>13063</v>
      </c>
      <c r="N17">
        <f t="shared" si="0"/>
        <v>3</v>
      </c>
    </row>
    <row r="18" spans="1:14" x14ac:dyDescent="0.25">
      <c r="A18" s="1">
        <v>16</v>
      </c>
      <c r="B18" t="s">
        <v>1472</v>
      </c>
      <c r="C18" t="s">
        <v>1602</v>
      </c>
      <c r="D18" t="s">
        <v>13111</v>
      </c>
      <c r="E18">
        <v>2</v>
      </c>
      <c r="F18" t="s">
        <v>15</v>
      </c>
      <c r="G18" t="s">
        <v>1603</v>
      </c>
      <c r="H18" t="s">
        <v>1475</v>
      </c>
      <c r="I18">
        <v>1367</v>
      </c>
      <c r="J18" t="s">
        <v>18</v>
      </c>
      <c r="K18" t="s">
        <v>1604</v>
      </c>
      <c r="L18" t="s">
        <v>13062</v>
      </c>
      <c r="M18" t="s">
        <v>13061</v>
      </c>
      <c r="N18">
        <f t="shared" si="0"/>
        <v>4</v>
      </c>
    </row>
    <row r="19" spans="1:14" x14ac:dyDescent="0.25">
      <c r="A19" s="1">
        <v>17</v>
      </c>
      <c r="B19" t="s">
        <v>5511</v>
      </c>
      <c r="C19" t="s">
        <v>5512</v>
      </c>
      <c r="D19" t="s">
        <v>13112</v>
      </c>
      <c r="E19">
        <v>5</v>
      </c>
      <c r="F19" t="s">
        <v>158</v>
      </c>
      <c r="G19" t="s">
        <v>5513</v>
      </c>
      <c r="H19" t="s">
        <v>5514</v>
      </c>
      <c r="I19">
        <v>7175</v>
      </c>
      <c r="J19" t="s">
        <v>161</v>
      </c>
      <c r="K19" t="s">
        <v>5515</v>
      </c>
      <c r="L19" t="s">
        <v>13060</v>
      </c>
      <c r="M19" t="s">
        <v>13059</v>
      </c>
      <c r="N19">
        <f t="shared" si="0"/>
        <v>1</v>
      </c>
    </row>
    <row r="20" spans="1:14" x14ac:dyDescent="0.25">
      <c r="A20" s="1">
        <v>18</v>
      </c>
      <c r="B20" t="s">
        <v>1584</v>
      </c>
      <c r="C20" t="s">
        <v>1585</v>
      </c>
      <c r="D20" t="s">
        <v>13113</v>
      </c>
      <c r="E20">
        <v>2</v>
      </c>
      <c r="F20" t="s">
        <v>15</v>
      </c>
      <c r="G20" t="s">
        <v>1586</v>
      </c>
      <c r="H20" t="s">
        <v>1587</v>
      </c>
      <c r="I20">
        <v>5073</v>
      </c>
      <c r="J20" t="s">
        <v>18</v>
      </c>
      <c r="K20" t="s">
        <v>1588</v>
      </c>
      <c r="L20" t="s">
        <v>13058</v>
      </c>
      <c r="M20" t="s">
        <v>13057</v>
      </c>
      <c r="N20">
        <f t="shared" si="0"/>
        <v>4</v>
      </c>
    </row>
    <row r="21" spans="1:14" x14ac:dyDescent="0.25">
      <c r="A21" s="1">
        <v>19</v>
      </c>
      <c r="B21" t="s">
        <v>4064</v>
      </c>
      <c r="C21" t="s">
        <v>4065</v>
      </c>
      <c r="D21" t="s">
        <v>13114</v>
      </c>
      <c r="E21">
        <v>4</v>
      </c>
      <c r="F21" t="s">
        <v>187</v>
      </c>
      <c r="G21" t="s">
        <v>4066</v>
      </c>
      <c r="H21" t="s">
        <v>4067</v>
      </c>
      <c r="I21">
        <v>3095</v>
      </c>
      <c r="J21" t="s">
        <v>161</v>
      </c>
      <c r="K21" t="s">
        <v>4068</v>
      </c>
      <c r="L21" t="s">
        <v>13056</v>
      </c>
      <c r="M21" t="s">
        <v>13055</v>
      </c>
      <c r="N21">
        <f t="shared" si="0"/>
        <v>1</v>
      </c>
    </row>
    <row r="22" spans="1:14" x14ac:dyDescent="0.25">
      <c r="A22" s="1">
        <v>20</v>
      </c>
      <c r="B22" t="s">
        <v>1743</v>
      </c>
      <c r="C22" t="s">
        <v>1744</v>
      </c>
      <c r="D22" t="s">
        <v>13115</v>
      </c>
      <c r="E22">
        <v>2</v>
      </c>
      <c r="F22" t="s">
        <v>1627</v>
      </c>
      <c r="G22" t="s">
        <v>1745</v>
      </c>
      <c r="H22" t="s">
        <v>1746</v>
      </c>
      <c r="I22">
        <v>1258</v>
      </c>
      <c r="J22" t="s">
        <v>1630</v>
      </c>
      <c r="K22" t="s">
        <v>1747</v>
      </c>
      <c r="L22" t="s">
        <v>13054</v>
      </c>
      <c r="M22" t="s">
        <v>13053</v>
      </c>
      <c r="N22">
        <f t="shared" si="0"/>
        <v>4</v>
      </c>
    </row>
    <row r="23" spans="1:14" x14ac:dyDescent="0.25">
      <c r="A23" s="1">
        <v>21</v>
      </c>
      <c r="B23" t="s">
        <v>1882</v>
      </c>
      <c r="C23" t="s">
        <v>1883</v>
      </c>
      <c r="D23" t="s">
        <v>13116</v>
      </c>
      <c r="E23">
        <v>2</v>
      </c>
      <c r="F23" t="s">
        <v>648</v>
      </c>
      <c r="G23" t="s">
        <v>1884</v>
      </c>
      <c r="H23" t="s">
        <v>1885</v>
      </c>
      <c r="I23">
        <v>14184</v>
      </c>
      <c r="J23" t="s">
        <v>603</v>
      </c>
      <c r="K23" t="s">
        <v>1886</v>
      </c>
      <c r="L23" t="s">
        <v>13052</v>
      </c>
      <c r="M23" t="s">
        <v>13051</v>
      </c>
      <c r="N23">
        <f t="shared" si="0"/>
        <v>5</v>
      </c>
    </row>
    <row r="24" spans="1:14" x14ac:dyDescent="0.25">
      <c r="A24" s="1">
        <v>22</v>
      </c>
      <c r="B24" t="s">
        <v>888</v>
      </c>
      <c r="C24" t="s">
        <v>889</v>
      </c>
      <c r="D24" t="s">
        <v>13117</v>
      </c>
      <c r="E24">
        <v>1</v>
      </c>
      <c r="F24" t="s">
        <v>147</v>
      </c>
      <c r="G24" t="s">
        <v>890</v>
      </c>
      <c r="H24" t="s">
        <v>891</v>
      </c>
      <c r="I24">
        <v>4734</v>
      </c>
      <c r="J24" t="s">
        <v>148</v>
      </c>
      <c r="K24" t="s">
        <v>8020</v>
      </c>
      <c r="L24" t="s">
        <v>13050</v>
      </c>
      <c r="M24" t="s">
        <v>13049</v>
      </c>
      <c r="N24">
        <f t="shared" si="0"/>
        <v>4</v>
      </c>
    </row>
    <row r="25" spans="1:14" x14ac:dyDescent="0.25">
      <c r="A25" s="1">
        <v>23</v>
      </c>
      <c r="B25" t="s">
        <v>5541</v>
      </c>
      <c r="C25" t="s">
        <v>5542</v>
      </c>
      <c r="D25" t="s">
        <v>13118</v>
      </c>
      <c r="E25">
        <v>5</v>
      </c>
      <c r="F25" t="s">
        <v>187</v>
      </c>
      <c r="G25" t="s">
        <v>5543</v>
      </c>
      <c r="H25" t="s">
        <v>5544</v>
      </c>
      <c r="I25">
        <v>40663</v>
      </c>
      <c r="J25" t="s">
        <v>161</v>
      </c>
      <c r="K25" t="s">
        <v>5545</v>
      </c>
      <c r="L25" t="s">
        <v>13048</v>
      </c>
      <c r="M25" t="s">
        <v>13047</v>
      </c>
      <c r="N25">
        <f t="shared" si="0"/>
        <v>4</v>
      </c>
    </row>
    <row r="26" spans="1:14" x14ac:dyDescent="0.25">
      <c r="A26" s="1">
        <v>24</v>
      </c>
      <c r="B26" t="s">
        <v>476</v>
      </c>
      <c r="C26" t="s">
        <v>477</v>
      </c>
      <c r="D26" t="s">
        <v>13119</v>
      </c>
      <c r="E26">
        <v>1</v>
      </c>
      <c r="F26" t="s">
        <v>15</v>
      </c>
      <c r="G26" t="s">
        <v>478</v>
      </c>
      <c r="H26" t="s">
        <v>479</v>
      </c>
      <c r="I26">
        <v>26340</v>
      </c>
      <c r="J26" t="s">
        <v>18</v>
      </c>
      <c r="K26" t="s">
        <v>480</v>
      </c>
      <c r="L26" t="s">
        <v>13046</v>
      </c>
      <c r="M26" t="s">
        <v>13045</v>
      </c>
      <c r="N26">
        <f t="shared" si="0"/>
        <v>2</v>
      </c>
    </row>
    <row r="27" spans="1:14" x14ac:dyDescent="0.25">
      <c r="A27" s="1">
        <v>25</v>
      </c>
      <c r="B27" t="s">
        <v>845</v>
      </c>
      <c r="C27" t="s">
        <v>846</v>
      </c>
      <c r="D27" t="s">
        <v>13120</v>
      </c>
      <c r="E27">
        <v>1</v>
      </c>
      <c r="F27" t="s">
        <v>490</v>
      </c>
      <c r="G27" t="s">
        <v>847</v>
      </c>
      <c r="H27" t="s">
        <v>848</v>
      </c>
      <c r="I27">
        <v>106</v>
      </c>
      <c r="J27" t="s">
        <v>473</v>
      </c>
      <c r="K27" t="s">
        <v>849</v>
      </c>
      <c r="L27" t="s">
        <v>13044</v>
      </c>
      <c r="M27" t="s">
        <v>13043</v>
      </c>
      <c r="N27">
        <f t="shared" si="0"/>
        <v>3</v>
      </c>
    </row>
    <row r="28" spans="1:14" x14ac:dyDescent="0.25">
      <c r="A28" s="1">
        <v>26</v>
      </c>
      <c r="B28" t="s">
        <v>3055</v>
      </c>
      <c r="C28" t="s">
        <v>3056</v>
      </c>
      <c r="D28" t="s">
        <v>13121</v>
      </c>
      <c r="E28">
        <v>3</v>
      </c>
      <c r="F28" t="s">
        <v>31</v>
      </c>
      <c r="G28" t="s">
        <v>3057</v>
      </c>
      <c r="H28" t="s">
        <v>3058</v>
      </c>
      <c r="I28">
        <v>54125</v>
      </c>
      <c r="J28" t="s">
        <v>34</v>
      </c>
      <c r="K28" t="s">
        <v>3059</v>
      </c>
      <c r="L28" t="s">
        <v>13042</v>
      </c>
      <c r="M28" t="s">
        <v>13041</v>
      </c>
      <c r="N28">
        <f t="shared" si="0"/>
        <v>4</v>
      </c>
    </row>
    <row r="29" spans="1:14" x14ac:dyDescent="0.25">
      <c r="A29" s="1">
        <v>27</v>
      </c>
      <c r="B29" t="s">
        <v>434</v>
      </c>
      <c r="C29" t="s">
        <v>435</v>
      </c>
      <c r="D29" t="s">
        <v>13122</v>
      </c>
      <c r="E29">
        <v>1</v>
      </c>
      <c r="F29" t="s">
        <v>73</v>
      </c>
      <c r="G29" t="s">
        <v>436</v>
      </c>
      <c r="H29" t="s">
        <v>437</v>
      </c>
      <c r="I29">
        <v>19750</v>
      </c>
      <c r="J29" t="s">
        <v>76</v>
      </c>
      <c r="K29" t="s">
        <v>438</v>
      </c>
      <c r="L29" t="s">
        <v>13040</v>
      </c>
      <c r="M29" t="s">
        <v>13039</v>
      </c>
      <c r="N29">
        <f t="shared" si="0"/>
        <v>1</v>
      </c>
    </row>
    <row r="30" spans="1:14" x14ac:dyDescent="0.25">
      <c r="A30" s="1">
        <v>28</v>
      </c>
      <c r="B30" t="s">
        <v>677</v>
      </c>
      <c r="C30" t="s">
        <v>678</v>
      </c>
      <c r="D30" t="s">
        <v>13123</v>
      </c>
      <c r="E30">
        <v>1</v>
      </c>
      <c r="F30" t="s">
        <v>286</v>
      </c>
      <c r="G30" t="s">
        <v>679</v>
      </c>
      <c r="H30" t="s">
        <v>680</v>
      </c>
      <c r="I30">
        <v>12158</v>
      </c>
      <c r="J30" t="s">
        <v>287</v>
      </c>
      <c r="K30" t="s">
        <v>681</v>
      </c>
      <c r="L30" t="s">
        <v>13038</v>
      </c>
      <c r="M30" t="s">
        <v>13037</v>
      </c>
      <c r="N30">
        <f t="shared" si="0"/>
        <v>5</v>
      </c>
    </row>
    <row r="31" spans="1:14" x14ac:dyDescent="0.25">
      <c r="A31" s="1">
        <v>29</v>
      </c>
      <c r="B31" t="s">
        <v>725</v>
      </c>
      <c r="C31" t="s">
        <v>726</v>
      </c>
      <c r="D31" t="s">
        <v>13124</v>
      </c>
      <c r="E31">
        <v>1</v>
      </c>
      <c r="F31" t="s">
        <v>15</v>
      </c>
      <c r="G31" t="s">
        <v>727</v>
      </c>
      <c r="H31" t="s">
        <v>728</v>
      </c>
      <c r="I31">
        <v>48904</v>
      </c>
      <c r="J31" t="s">
        <v>18</v>
      </c>
      <c r="K31" t="s">
        <v>729</v>
      </c>
      <c r="L31" t="s">
        <v>13036</v>
      </c>
      <c r="M31" t="s">
        <v>13035</v>
      </c>
      <c r="N31">
        <f t="shared" si="0"/>
        <v>2</v>
      </c>
    </row>
    <row r="32" spans="1:14" x14ac:dyDescent="0.25">
      <c r="A32" s="1">
        <v>30</v>
      </c>
      <c r="B32" t="s">
        <v>747</v>
      </c>
      <c r="C32" t="s">
        <v>748</v>
      </c>
      <c r="D32" t="s">
        <v>13125</v>
      </c>
      <c r="E32">
        <v>1</v>
      </c>
      <c r="F32" t="s">
        <v>490</v>
      </c>
      <c r="G32" t="s">
        <v>749</v>
      </c>
      <c r="H32" t="s">
        <v>750</v>
      </c>
      <c r="I32">
        <v>215</v>
      </c>
      <c r="J32" t="s">
        <v>473</v>
      </c>
      <c r="K32" t="s">
        <v>751</v>
      </c>
      <c r="L32" t="s">
        <v>13034</v>
      </c>
      <c r="M32" t="s">
        <v>13033</v>
      </c>
      <c r="N32">
        <f t="shared" si="0"/>
        <v>2</v>
      </c>
    </row>
    <row r="33" spans="1:14" x14ac:dyDescent="0.25">
      <c r="A33" s="1">
        <v>31</v>
      </c>
      <c r="B33" t="s">
        <v>936</v>
      </c>
      <c r="C33" t="s">
        <v>937</v>
      </c>
      <c r="D33" t="s">
        <v>13126</v>
      </c>
      <c r="E33">
        <v>1</v>
      </c>
      <c r="F33" t="s">
        <v>73</v>
      </c>
      <c r="G33" t="s">
        <v>938</v>
      </c>
      <c r="H33" t="s">
        <v>939</v>
      </c>
      <c r="I33">
        <v>14958</v>
      </c>
      <c r="J33" t="s">
        <v>76</v>
      </c>
      <c r="K33" t="s">
        <v>940</v>
      </c>
      <c r="L33" t="s">
        <v>13032</v>
      </c>
      <c r="M33" t="s">
        <v>13031</v>
      </c>
      <c r="N33">
        <f t="shared" si="0"/>
        <v>1</v>
      </c>
    </row>
    <row r="34" spans="1:14" x14ac:dyDescent="0.25">
      <c r="A34" s="1">
        <v>32</v>
      </c>
      <c r="B34" t="s">
        <v>115</v>
      </c>
      <c r="C34" t="s">
        <v>116</v>
      </c>
      <c r="D34" t="s">
        <v>13127</v>
      </c>
      <c r="E34">
        <v>1</v>
      </c>
      <c r="F34" t="s">
        <v>117</v>
      </c>
      <c r="G34" t="s">
        <v>118</v>
      </c>
      <c r="H34" t="s">
        <v>119</v>
      </c>
      <c r="I34">
        <v>26991</v>
      </c>
      <c r="J34" t="s">
        <v>120</v>
      </c>
      <c r="K34" t="s">
        <v>121</v>
      </c>
      <c r="L34" t="s">
        <v>13030</v>
      </c>
      <c r="M34" t="s">
        <v>13029</v>
      </c>
      <c r="N34">
        <f t="shared" si="0"/>
        <v>1</v>
      </c>
    </row>
    <row r="35" spans="1:14" x14ac:dyDescent="0.25">
      <c r="A35" s="1">
        <v>33</v>
      </c>
      <c r="B35" t="s">
        <v>5110</v>
      </c>
      <c r="C35" t="s">
        <v>5111</v>
      </c>
      <c r="D35" t="s">
        <v>13128</v>
      </c>
      <c r="E35">
        <v>5</v>
      </c>
      <c r="F35" t="s">
        <v>198</v>
      </c>
      <c r="G35" t="s">
        <v>5112</v>
      </c>
      <c r="H35" t="s">
        <v>5113</v>
      </c>
      <c r="I35">
        <v>3608</v>
      </c>
      <c r="J35" t="s">
        <v>199</v>
      </c>
      <c r="K35" t="s">
        <v>5114</v>
      </c>
      <c r="L35" t="s">
        <v>13028</v>
      </c>
      <c r="M35" t="s">
        <v>6662</v>
      </c>
      <c r="N35">
        <f t="shared" si="0"/>
        <v>1</v>
      </c>
    </row>
    <row r="36" spans="1:14" x14ac:dyDescent="0.25">
      <c r="A36" s="1">
        <v>34</v>
      </c>
      <c r="B36" t="s">
        <v>5698</v>
      </c>
      <c r="C36" t="s">
        <v>5699</v>
      </c>
      <c r="D36" t="s">
        <v>13129</v>
      </c>
      <c r="E36">
        <v>5</v>
      </c>
      <c r="F36" t="s">
        <v>31</v>
      </c>
      <c r="G36" t="s">
        <v>5700</v>
      </c>
      <c r="H36" t="s">
        <v>5701</v>
      </c>
      <c r="I36">
        <v>18381</v>
      </c>
      <c r="J36" t="s">
        <v>34</v>
      </c>
      <c r="K36" t="s">
        <v>5702</v>
      </c>
      <c r="L36" t="s">
        <v>13027</v>
      </c>
      <c r="M36" t="s">
        <v>13026</v>
      </c>
      <c r="N36">
        <f t="shared" si="0"/>
        <v>3</v>
      </c>
    </row>
    <row r="37" spans="1:14" x14ac:dyDescent="0.25">
      <c r="A37" s="1">
        <v>35</v>
      </c>
      <c r="B37" t="s">
        <v>1241</v>
      </c>
      <c r="C37" t="s">
        <v>1242</v>
      </c>
      <c r="D37" t="s">
        <v>13130</v>
      </c>
      <c r="E37">
        <v>2</v>
      </c>
      <c r="F37" t="s">
        <v>648</v>
      </c>
      <c r="G37" t="s">
        <v>1243</v>
      </c>
      <c r="H37" t="s">
        <v>1244</v>
      </c>
      <c r="I37">
        <v>6963</v>
      </c>
      <c r="J37" t="s">
        <v>603</v>
      </c>
      <c r="K37" t="s">
        <v>1245</v>
      </c>
      <c r="L37" t="s">
        <v>13025</v>
      </c>
      <c r="M37" t="s">
        <v>13024</v>
      </c>
      <c r="N37">
        <f t="shared" si="0"/>
        <v>3</v>
      </c>
    </row>
    <row r="38" spans="1:14" x14ac:dyDescent="0.25">
      <c r="A38" s="1">
        <v>36</v>
      </c>
      <c r="B38" t="s">
        <v>1524</v>
      </c>
      <c r="C38" t="s">
        <v>1525</v>
      </c>
      <c r="D38" t="s">
        <v>13131</v>
      </c>
      <c r="E38">
        <v>2</v>
      </c>
      <c r="F38" t="s">
        <v>15</v>
      </c>
      <c r="G38" t="s">
        <v>1526</v>
      </c>
      <c r="H38" t="s">
        <v>1527</v>
      </c>
      <c r="I38">
        <v>9240</v>
      </c>
      <c r="J38" t="s">
        <v>18</v>
      </c>
      <c r="K38" t="s">
        <v>1528</v>
      </c>
      <c r="L38" t="s">
        <v>13023</v>
      </c>
      <c r="M38" t="s">
        <v>13022</v>
      </c>
      <c r="N38">
        <f t="shared" si="0"/>
        <v>1</v>
      </c>
    </row>
    <row r="39" spans="1:14" x14ac:dyDescent="0.25">
      <c r="A39" s="1">
        <v>37</v>
      </c>
      <c r="B39" t="s">
        <v>1560</v>
      </c>
      <c r="C39" t="s">
        <v>1561</v>
      </c>
      <c r="D39" t="s">
        <v>13132</v>
      </c>
      <c r="E39">
        <v>2</v>
      </c>
      <c r="F39" t="s">
        <v>73</v>
      </c>
      <c r="G39" t="s">
        <v>1562</v>
      </c>
      <c r="H39" t="s">
        <v>1563</v>
      </c>
      <c r="I39">
        <v>6791</v>
      </c>
      <c r="J39" t="s">
        <v>76</v>
      </c>
      <c r="K39" t="s">
        <v>1564</v>
      </c>
      <c r="L39" t="s">
        <v>13021</v>
      </c>
      <c r="M39" t="s">
        <v>13020</v>
      </c>
      <c r="N39">
        <f t="shared" si="0"/>
        <v>2</v>
      </c>
    </row>
    <row r="40" spans="1:14" x14ac:dyDescent="0.25">
      <c r="A40" s="1">
        <v>38</v>
      </c>
      <c r="B40" t="s">
        <v>1705</v>
      </c>
      <c r="C40" t="s">
        <v>1706</v>
      </c>
      <c r="D40" t="s">
        <v>13133</v>
      </c>
      <c r="E40">
        <v>2</v>
      </c>
      <c r="F40" t="s">
        <v>187</v>
      </c>
      <c r="G40" t="s">
        <v>1707</v>
      </c>
      <c r="H40" t="s">
        <v>1708</v>
      </c>
      <c r="I40">
        <v>17562</v>
      </c>
      <c r="J40" t="s">
        <v>161</v>
      </c>
      <c r="K40" t="s">
        <v>1709</v>
      </c>
      <c r="L40" t="s">
        <v>13019</v>
      </c>
      <c r="M40" t="s">
        <v>13018</v>
      </c>
      <c r="N40">
        <f t="shared" si="0"/>
        <v>2</v>
      </c>
    </row>
    <row r="41" spans="1:14" x14ac:dyDescent="0.25">
      <c r="A41" s="1">
        <v>39</v>
      </c>
      <c r="B41" t="s">
        <v>1936</v>
      </c>
      <c r="C41" t="s">
        <v>1937</v>
      </c>
      <c r="D41" t="s">
        <v>13134</v>
      </c>
      <c r="E41">
        <v>2</v>
      </c>
      <c r="F41" t="s">
        <v>234</v>
      </c>
      <c r="G41" t="s">
        <v>1938</v>
      </c>
      <c r="H41" t="s">
        <v>1939</v>
      </c>
      <c r="I41">
        <v>11029</v>
      </c>
      <c r="J41" t="s">
        <v>237</v>
      </c>
      <c r="K41" t="s">
        <v>1940</v>
      </c>
      <c r="L41" t="s">
        <v>13017</v>
      </c>
      <c r="M41" t="s">
        <v>13016</v>
      </c>
      <c r="N41">
        <f t="shared" si="0"/>
        <v>2</v>
      </c>
    </row>
    <row r="42" spans="1:14" x14ac:dyDescent="0.25">
      <c r="A42" s="1">
        <v>40</v>
      </c>
      <c r="B42" t="s">
        <v>1948</v>
      </c>
      <c r="C42" t="s">
        <v>1949</v>
      </c>
      <c r="D42" t="s">
        <v>13135</v>
      </c>
      <c r="E42">
        <v>2</v>
      </c>
      <c r="F42" t="s">
        <v>147</v>
      </c>
      <c r="G42" t="s">
        <v>1950</v>
      </c>
      <c r="H42" t="s">
        <v>1951</v>
      </c>
      <c r="I42">
        <v>1204</v>
      </c>
      <c r="J42" t="s">
        <v>148</v>
      </c>
      <c r="K42" t="s">
        <v>1952</v>
      </c>
      <c r="L42" t="s">
        <v>13015</v>
      </c>
      <c r="M42" t="s">
        <v>13014</v>
      </c>
      <c r="N42">
        <f t="shared" si="0"/>
        <v>4</v>
      </c>
    </row>
    <row r="43" spans="1:14" x14ac:dyDescent="0.25">
      <c r="A43" s="1">
        <v>41</v>
      </c>
      <c r="B43" t="s">
        <v>3663</v>
      </c>
      <c r="C43" t="s">
        <v>3664</v>
      </c>
      <c r="D43" t="s">
        <v>13136</v>
      </c>
      <c r="E43">
        <v>4</v>
      </c>
      <c r="F43" t="s">
        <v>198</v>
      </c>
      <c r="G43" t="s">
        <v>3665</v>
      </c>
      <c r="H43" t="s">
        <v>3666</v>
      </c>
      <c r="I43">
        <v>38567</v>
      </c>
      <c r="J43" t="s">
        <v>199</v>
      </c>
      <c r="K43" t="s">
        <v>3667</v>
      </c>
      <c r="L43" t="s">
        <v>13013</v>
      </c>
      <c r="M43" t="s">
        <v>13012</v>
      </c>
      <c r="N43">
        <f t="shared" si="0"/>
        <v>3</v>
      </c>
    </row>
    <row r="44" spans="1:14" x14ac:dyDescent="0.25">
      <c r="A44" s="1">
        <v>42</v>
      </c>
      <c r="B44" t="s">
        <v>3874</v>
      </c>
      <c r="C44" t="s">
        <v>3875</v>
      </c>
      <c r="D44" t="s">
        <v>13137</v>
      </c>
      <c r="E44">
        <v>4</v>
      </c>
      <c r="F44" t="s">
        <v>187</v>
      </c>
      <c r="G44" t="s">
        <v>3876</v>
      </c>
      <c r="H44" t="s">
        <v>3877</v>
      </c>
      <c r="I44">
        <v>78908</v>
      </c>
      <c r="J44" t="s">
        <v>161</v>
      </c>
      <c r="K44" t="s">
        <v>3878</v>
      </c>
      <c r="L44" t="s">
        <v>13011</v>
      </c>
      <c r="M44" t="s">
        <v>6330</v>
      </c>
      <c r="N44">
        <f t="shared" si="0"/>
        <v>2</v>
      </c>
    </row>
    <row r="45" spans="1:14" x14ac:dyDescent="0.25">
      <c r="A45" s="1">
        <v>43</v>
      </c>
      <c r="B45" t="s">
        <v>5270</v>
      </c>
      <c r="C45" t="s">
        <v>5271</v>
      </c>
      <c r="D45" t="s">
        <v>13138</v>
      </c>
      <c r="E45">
        <v>5</v>
      </c>
      <c r="F45" t="s">
        <v>286</v>
      </c>
      <c r="G45" t="s">
        <v>5272</v>
      </c>
      <c r="H45" t="s">
        <v>5273</v>
      </c>
      <c r="I45">
        <v>1509</v>
      </c>
      <c r="J45" t="s">
        <v>287</v>
      </c>
      <c r="K45" t="s">
        <v>5274</v>
      </c>
      <c r="L45" t="s">
        <v>13010</v>
      </c>
      <c r="M45" t="s">
        <v>13009</v>
      </c>
      <c r="N45">
        <f t="shared" si="0"/>
        <v>3</v>
      </c>
    </row>
    <row r="46" spans="1:14" x14ac:dyDescent="0.25">
      <c r="A46" s="1">
        <v>44</v>
      </c>
      <c r="B46" t="s">
        <v>5927</v>
      </c>
      <c r="C46" t="s">
        <v>5928</v>
      </c>
      <c r="D46" t="s">
        <v>13139</v>
      </c>
      <c r="E46">
        <v>5</v>
      </c>
      <c r="F46" t="s">
        <v>47</v>
      </c>
      <c r="G46" t="s">
        <v>5929</v>
      </c>
      <c r="H46" t="s">
        <v>5930</v>
      </c>
      <c r="I46">
        <v>17704</v>
      </c>
      <c r="J46" t="s">
        <v>50</v>
      </c>
      <c r="K46" t="s">
        <v>5931</v>
      </c>
      <c r="L46" t="s">
        <v>13008</v>
      </c>
      <c r="M46" t="s">
        <v>13007</v>
      </c>
      <c r="N46">
        <f t="shared" si="0"/>
        <v>4</v>
      </c>
    </row>
    <row r="47" spans="1:14" x14ac:dyDescent="0.25">
      <c r="A47" s="1">
        <v>45</v>
      </c>
      <c r="B47" t="s">
        <v>1161</v>
      </c>
      <c r="C47" t="s">
        <v>1162</v>
      </c>
      <c r="D47" t="s">
        <v>13140</v>
      </c>
      <c r="E47">
        <v>2</v>
      </c>
      <c r="F47" t="s">
        <v>286</v>
      </c>
      <c r="G47" t="s">
        <v>1163</v>
      </c>
      <c r="H47" t="s">
        <v>1164</v>
      </c>
      <c r="I47">
        <v>3044</v>
      </c>
      <c r="J47" t="s">
        <v>287</v>
      </c>
      <c r="K47" t="s">
        <v>1165</v>
      </c>
      <c r="L47" t="s">
        <v>13006</v>
      </c>
      <c r="M47" t="s">
        <v>13005</v>
      </c>
      <c r="N47">
        <f t="shared" si="0"/>
        <v>4</v>
      </c>
    </row>
    <row r="48" spans="1:14" x14ac:dyDescent="0.25">
      <c r="A48" s="1">
        <v>46</v>
      </c>
      <c r="B48" t="s">
        <v>1723</v>
      </c>
      <c r="C48" t="s">
        <v>1724</v>
      </c>
      <c r="D48" t="s">
        <v>13141</v>
      </c>
      <c r="E48">
        <v>2</v>
      </c>
      <c r="F48" t="s">
        <v>31</v>
      </c>
      <c r="G48" t="s">
        <v>1725</v>
      </c>
      <c r="H48" t="s">
        <v>1726</v>
      </c>
      <c r="I48">
        <v>61048</v>
      </c>
      <c r="J48" t="s">
        <v>34</v>
      </c>
      <c r="K48" t="s">
        <v>1727</v>
      </c>
      <c r="L48" t="s">
        <v>13004</v>
      </c>
      <c r="M48" t="s">
        <v>13003</v>
      </c>
      <c r="N48">
        <f t="shared" si="0"/>
        <v>5</v>
      </c>
    </row>
    <row r="49" spans="1:14" x14ac:dyDescent="0.25">
      <c r="A49" s="1">
        <v>47</v>
      </c>
      <c r="B49" t="s">
        <v>2162</v>
      </c>
      <c r="C49" t="s">
        <v>2163</v>
      </c>
      <c r="D49" t="s">
        <v>13142</v>
      </c>
      <c r="E49">
        <v>3</v>
      </c>
      <c r="F49" t="s">
        <v>490</v>
      </c>
      <c r="G49" t="s">
        <v>2164</v>
      </c>
      <c r="H49" t="s">
        <v>2165</v>
      </c>
      <c r="I49">
        <v>79778</v>
      </c>
      <c r="J49" t="s">
        <v>473</v>
      </c>
      <c r="K49" t="s">
        <v>2166</v>
      </c>
      <c r="L49" t="s">
        <v>13002</v>
      </c>
      <c r="M49" t="s">
        <v>13001</v>
      </c>
      <c r="N49">
        <f t="shared" si="0"/>
        <v>3</v>
      </c>
    </row>
    <row r="50" spans="1:14" x14ac:dyDescent="0.25">
      <c r="A50" s="1">
        <v>48</v>
      </c>
      <c r="B50" t="s">
        <v>3273</v>
      </c>
      <c r="C50" t="s">
        <v>3274</v>
      </c>
      <c r="D50" t="s">
        <v>13143</v>
      </c>
      <c r="E50">
        <v>3</v>
      </c>
      <c r="F50" t="s">
        <v>600</v>
      </c>
      <c r="G50" t="s">
        <v>3275</v>
      </c>
      <c r="H50" t="s">
        <v>3276</v>
      </c>
      <c r="I50">
        <v>10711</v>
      </c>
      <c r="J50" t="s">
        <v>603</v>
      </c>
      <c r="K50" t="s">
        <v>3277</v>
      </c>
      <c r="L50" t="s">
        <v>13000</v>
      </c>
      <c r="M50" t="s">
        <v>12999</v>
      </c>
      <c r="N50">
        <f t="shared" si="0"/>
        <v>2</v>
      </c>
    </row>
    <row r="51" spans="1:14" x14ac:dyDescent="0.25">
      <c r="A51" s="1">
        <v>49</v>
      </c>
      <c r="B51" t="s">
        <v>5234</v>
      </c>
      <c r="C51" t="s">
        <v>5235</v>
      </c>
      <c r="D51" t="s">
        <v>13144</v>
      </c>
      <c r="E51">
        <v>5</v>
      </c>
      <c r="F51" t="s">
        <v>877</v>
      </c>
      <c r="G51" t="s">
        <v>5236</v>
      </c>
      <c r="H51" t="s">
        <v>5237</v>
      </c>
      <c r="I51">
        <v>16540</v>
      </c>
      <c r="J51" t="s">
        <v>18</v>
      </c>
      <c r="K51" t="s">
        <v>5238</v>
      </c>
      <c r="L51" t="s">
        <v>12998</v>
      </c>
      <c r="M51" t="s">
        <v>12997</v>
      </c>
      <c r="N51">
        <f t="shared" si="0"/>
        <v>4</v>
      </c>
    </row>
    <row r="52" spans="1:14" x14ac:dyDescent="0.25">
      <c r="A52" s="1">
        <v>50</v>
      </c>
      <c r="B52" t="s">
        <v>5897</v>
      </c>
      <c r="C52" t="s">
        <v>5898</v>
      </c>
      <c r="D52" t="s">
        <v>13145</v>
      </c>
      <c r="E52">
        <v>5</v>
      </c>
      <c r="F52" t="s">
        <v>5549</v>
      </c>
      <c r="G52" t="s">
        <v>5899</v>
      </c>
      <c r="H52" t="s">
        <v>5900</v>
      </c>
      <c r="I52">
        <v>7211</v>
      </c>
      <c r="J52" t="s">
        <v>18</v>
      </c>
      <c r="K52" t="s">
        <v>5901</v>
      </c>
      <c r="L52" t="s">
        <v>12996</v>
      </c>
      <c r="M52" t="s">
        <v>12995</v>
      </c>
      <c r="N52">
        <f t="shared" si="0"/>
        <v>3</v>
      </c>
    </row>
    <row r="53" spans="1:14" x14ac:dyDescent="0.25">
      <c r="A53" s="1">
        <v>51</v>
      </c>
      <c r="B53" t="s">
        <v>3203</v>
      </c>
      <c r="C53" t="s">
        <v>3204</v>
      </c>
      <c r="D53" t="s">
        <v>13146</v>
      </c>
      <c r="E53">
        <v>3</v>
      </c>
      <c r="F53" t="s">
        <v>31</v>
      </c>
      <c r="G53" t="s">
        <v>3205</v>
      </c>
      <c r="H53" t="s">
        <v>3206</v>
      </c>
      <c r="I53">
        <v>6942</v>
      </c>
      <c r="J53" t="s">
        <v>34</v>
      </c>
      <c r="K53" t="s">
        <v>3207</v>
      </c>
      <c r="L53" t="s">
        <v>12994</v>
      </c>
      <c r="M53" t="s">
        <v>12993</v>
      </c>
      <c r="N53">
        <f t="shared" si="0"/>
        <v>1</v>
      </c>
    </row>
    <row r="54" spans="1:14" x14ac:dyDescent="0.25">
      <c r="A54" s="1">
        <v>52</v>
      </c>
      <c r="B54" t="s">
        <v>87</v>
      </c>
      <c r="C54" t="s">
        <v>88</v>
      </c>
      <c r="D54" t="s">
        <v>13147</v>
      </c>
      <c r="E54">
        <v>1</v>
      </c>
      <c r="F54" t="s">
        <v>39</v>
      </c>
      <c r="G54" t="s">
        <v>89</v>
      </c>
      <c r="H54" t="s">
        <v>90</v>
      </c>
      <c r="I54">
        <v>3945</v>
      </c>
      <c r="J54" t="s">
        <v>42</v>
      </c>
      <c r="K54" t="s">
        <v>91</v>
      </c>
      <c r="L54" t="s">
        <v>12992</v>
      </c>
      <c r="M54" t="s">
        <v>11130</v>
      </c>
      <c r="N54">
        <f t="shared" si="0"/>
        <v>1</v>
      </c>
    </row>
    <row r="55" spans="1:14" x14ac:dyDescent="0.25">
      <c r="A55" s="1">
        <v>53</v>
      </c>
      <c r="B55" t="s">
        <v>612</v>
      </c>
      <c r="C55" t="s">
        <v>613</v>
      </c>
      <c r="D55" t="s">
        <v>13148</v>
      </c>
      <c r="E55">
        <v>1</v>
      </c>
      <c r="F55" t="s">
        <v>321</v>
      </c>
      <c r="G55" t="s">
        <v>614</v>
      </c>
      <c r="H55" t="s">
        <v>615</v>
      </c>
      <c r="I55">
        <v>7387</v>
      </c>
      <c r="J55" t="s">
        <v>324</v>
      </c>
      <c r="K55" t="s">
        <v>616</v>
      </c>
      <c r="L55" t="s">
        <v>12991</v>
      </c>
      <c r="M55" t="s">
        <v>12990</v>
      </c>
      <c r="N55">
        <f t="shared" si="0"/>
        <v>1</v>
      </c>
    </row>
    <row r="56" spans="1:14" x14ac:dyDescent="0.25">
      <c r="A56" s="1">
        <v>54</v>
      </c>
      <c r="B56" t="s">
        <v>624</v>
      </c>
      <c r="C56" t="s">
        <v>625</v>
      </c>
      <c r="D56" t="s">
        <v>13149</v>
      </c>
      <c r="E56">
        <v>1</v>
      </c>
      <c r="F56" t="s">
        <v>15</v>
      </c>
      <c r="G56" t="s">
        <v>626</v>
      </c>
      <c r="H56" t="s">
        <v>627</v>
      </c>
      <c r="I56">
        <v>39535</v>
      </c>
      <c r="J56" t="s">
        <v>18</v>
      </c>
      <c r="K56" t="s">
        <v>628</v>
      </c>
      <c r="L56" t="s">
        <v>12989</v>
      </c>
      <c r="M56" t="s">
        <v>12988</v>
      </c>
      <c r="N56">
        <f t="shared" si="0"/>
        <v>2</v>
      </c>
    </row>
    <row r="57" spans="1:14" x14ac:dyDescent="0.25">
      <c r="A57" s="1">
        <v>55</v>
      </c>
      <c r="B57" t="s">
        <v>900</v>
      </c>
      <c r="C57" t="s">
        <v>901</v>
      </c>
      <c r="D57" t="s">
        <v>13150</v>
      </c>
      <c r="E57">
        <v>1</v>
      </c>
      <c r="F57" t="s">
        <v>15</v>
      </c>
      <c r="G57" t="s">
        <v>902</v>
      </c>
      <c r="H57" t="s">
        <v>903</v>
      </c>
      <c r="I57">
        <v>327</v>
      </c>
      <c r="J57" t="s">
        <v>18</v>
      </c>
      <c r="K57" t="s">
        <v>904</v>
      </c>
      <c r="L57" t="s">
        <v>12987</v>
      </c>
      <c r="M57" t="s">
        <v>12986</v>
      </c>
      <c r="N57">
        <f t="shared" si="0"/>
        <v>1</v>
      </c>
    </row>
    <row r="58" spans="1:14" x14ac:dyDescent="0.25">
      <c r="A58" s="1">
        <v>56</v>
      </c>
      <c r="B58" t="s">
        <v>1179</v>
      </c>
      <c r="C58" t="s">
        <v>1180</v>
      </c>
      <c r="D58" t="s">
        <v>13151</v>
      </c>
      <c r="E58">
        <v>2</v>
      </c>
      <c r="F58" t="s">
        <v>15</v>
      </c>
      <c r="G58" t="s">
        <v>1181</v>
      </c>
      <c r="H58" t="s">
        <v>1182</v>
      </c>
      <c r="I58">
        <v>7569</v>
      </c>
      <c r="J58" t="s">
        <v>18</v>
      </c>
      <c r="K58" t="s">
        <v>1183</v>
      </c>
      <c r="L58" t="s">
        <v>12985</v>
      </c>
      <c r="M58" t="s">
        <v>12984</v>
      </c>
      <c r="N58">
        <f t="shared" si="0"/>
        <v>1</v>
      </c>
    </row>
    <row r="59" spans="1:14" x14ac:dyDescent="0.25">
      <c r="A59" s="1">
        <v>57</v>
      </c>
      <c r="B59" t="s">
        <v>1408</v>
      </c>
      <c r="C59" t="s">
        <v>1409</v>
      </c>
      <c r="D59" t="s">
        <v>13152</v>
      </c>
      <c r="E59">
        <v>2</v>
      </c>
      <c r="F59" t="s">
        <v>198</v>
      </c>
      <c r="G59" t="s">
        <v>1410</v>
      </c>
      <c r="H59" t="s">
        <v>1411</v>
      </c>
      <c r="I59">
        <v>23483</v>
      </c>
      <c r="J59" t="s">
        <v>199</v>
      </c>
      <c r="K59" t="s">
        <v>1412</v>
      </c>
      <c r="L59" t="s">
        <v>12983</v>
      </c>
      <c r="M59" t="s">
        <v>12982</v>
      </c>
      <c r="N59">
        <f t="shared" si="0"/>
        <v>2</v>
      </c>
    </row>
    <row r="60" spans="1:14" x14ac:dyDescent="0.25">
      <c r="A60" s="1">
        <v>58</v>
      </c>
      <c r="B60" t="s">
        <v>1426</v>
      </c>
      <c r="C60" t="s">
        <v>1427</v>
      </c>
      <c r="D60" t="s">
        <v>13153</v>
      </c>
      <c r="E60">
        <v>2</v>
      </c>
      <c r="F60" t="s">
        <v>234</v>
      </c>
      <c r="G60" t="s">
        <v>1428</v>
      </c>
      <c r="H60" t="s">
        <v>1429</v>
      </c>
      <c r="I60">
        <v>981</v>
      </c>
      <c r="J60" t="s">
        <v>237</v>
      </c>
      <c r="K60" t="s">
        <v>1430</v>
      </c>
      <c r="L60" t="s">
        <v>12981</v>
      </c>
      <c r="M60" t="s">
        <v>9472</v>
      </c>
      <c r="N60">
        <f t="shared" si="0"/>
        <v>1</v>
      </c>
    </row>
    <row r="61" spans="1:14" x14ac:dyDescent="0.25">
      <c r="A61" s="1">
        <v>59</v>
      </c>
      <c r="B61" t="s">
        <v>1566</v>
      </c>
      <c r="C61" t="s">
        <v>1567</v>
      </c>
      <c r="D61" t="s">
        <v>13154</v>
      </c>
      <c r="E61">
        <v>2</v>
      </c>
      <c r="F61" t="s">
        <v>117</v>
      </c>
      <c r="G61" t="s">
        <v>1568</v>
      </c>
      <c r="H61" t="s">
        <v>1569</v>
      </c>
      <c r="I61">
        <v>2306</v>
      </c>
      <c r="J61" t="s">
        <v>120</v>
      </c>
      <c r="K61" t="s">
        <v>1570</v>
      </c>
      <c r="L61" t="s">
        <v>12980</v>
      </c>
      <c r="M61" t="s">
        <v>12979</v>
      </c>
      <c r="N61">
        <f t="shared" si="0"/>
        <v>1</v>
      </c>
    </row>
    <row r="62" spans="1:14" x14ac:dyDescent="0.25">
      <c r="A62" s="1">
        <v>60</v>
      </c>
      <c r="B62" t="s">
        <v>1641</v>
      </c>
      <c r="C62" t="s">
        <v>1642</v>
      </c>
      <c r="D62" t="s">
        <v>13155</v>
      </c>
      <c r="E62">
        <v>2</v>
      </c>
      <c r="F62" t="s">
        <v>15</v>
      </c>
      <c r="G62" t="s">
        <v>1643</v>
      </c>
      <c r="H62" t="s">
        <v>1644</v>
      </c>
      <c r="I62">
        <v>8452</v>
      </c>
      <c r="J62" t="s">
        <v>18</v>
      </c>
      <c r="K62" t="s">
        <v>1645</v>
      </c>
      <c r="L62" t="s">
        <v>12978</v>
      </c>
      <c r="M62" t="s">
        <v>7494</v>
      </c>
      <c r="N62">
        <f t="shared" si="0"/>
        <v>1</v>
      </c>
    </row>
    <row r="63" spans="1:14" x14ac:dyDescent="0.25">
      <c r="A63" s="1">
        <v>61</v>
      </c>
      <c r="B63" t="s">
        <v>1663</v>
      </c>
      <c r="C63" t="s">
        <v>1664</v>
      </c>
      <c r="D63" t="s">
        <v>13156</v>
      </c>
      <c r="E63">
        <v>2</v>
      </c>
      <c r="F63" t="s">
        <v>286</v>
      </c>
      <c r="G63" t="s">
        <v>1665</v>
      </c>
      <c r="H63" t="s">
        <v>1666</v>
      </c>
      <c r="I63">
        <v>28302</v>
      </c>
      <c r="J63" t="s">
        <v>287</v>
      </c>
      <c r="K63" t="s">
        <v>1667</v>
      </c>
      <c r="L63" t="s">
        <v>12977</v>
      </c>
      <c r="M63" t="s">
        <v>7488</v>
      </c>
      <c r="N63">
        <f t="shared" si="0"/>
        <v>1</v>
      </c>
    </row>
    <row r="64" spans="1:14" x14ac:dyDescent="0.25">
      <c r="A64" s="1">
        <v>62</v>
      </c>
      <c r="B64" t="s">
        <v>396</v>
      </c>
      <c r="C64" t="s">
        <v>397</v>
      </c>
      <c r="D64" t="s">
        <v>13157</v>
      </c>
      <c r="E64">
        <v>1</v>
      </c>
      <c r="F64" t="s">
        <v>39</v>
      </c>
      <c r="G64" t="s">
        <v>398</v>
      </c>
      <c r="H64" t="s">
        <v>399</v>
      </c>
      <c r="I64">
        <v>44036</v>
      </c>
      <c r="J64" t="s">
        <v>42</v>
      </c>
      <c r="K64" t="s">
        <v>400</v>
      </c>
      <c r="L64" t="s">
        <v>12976</v>
      </c>
      <c r="M64" t="s">
        <v>12975</v>
      </c>
      <c r="N64">
        <f t="shared" si="0"/>
        <v>2</v>
      </c>
    </row>
    <row r="65" spans="1:14" x14ac:dyDescent="0.25">
      <c r="A65" s="1">
        <v>63</v>
      </c>
      <c r="B65" t="s">
        <v>1894</v>
      </c>
      <c r="C65" t="s">
        <v>1895</v>
      </c>
      <c r="D65" t="s">
        <v>13158</v>
      </c>
      <c r="E65">
        <v>2</v>
      </c>
      <c r="F65" t="s">
        <v>329</v>
      </c>
      <c r="G65" t="s">
        <v>1896</v>
      </c>
      <c r="H65" t="s">
        <v>1897</v>
      </c>
      <c r="I65">
        <v>38266</v>
      </c>
      <c r="J65" t="s">
        <v>324</v>
      </c>
      <c r="K65" t="s">
        <v>1898</v>
      </c>
      <c r="L65" t="s">
        <v>12974</v>
      </c>
      <c r="M65" t="s">
        <v>12973</v>
      </c>
      <c r="N65">
        <f t="shared" si="0"/>
        <v>1</v>
      </c>
    </row>
    <row r="66" spans="1:14" x14ac:dyDescent="0.25">
      <c r="A66" s="1">
        <v>64</v>
      </c>
      <c r="B66" t="s">
        <v>1924</v>
      </c>
      <c r="C66" t="s">
        <v>1925</v>
      </c>
      <c r="D66" t="s">
        <v>13159</v>
      </c>
      <c r="E66">
        <v>2</v>
      </c>
      <c r="F66" t="s">
        <v>198</v>
      </c>
      <c r="G66" t="s">
        <v>1926</v>
      </c>
      <c r="H66" t="s">
        <v>1927</v>
      </c>
      <c r="I66">
        <v>23883</v>
      </c>
      <c r="J66" t="s">
        <v>199</v>
      </c>
      <c r="K66" t="s">
        <v>1928</v>
      </c>
      <c r="L66" t="s">
        <v>12972</v>
      </c>
      <c r="M66" t="s">
        <v>12971</v>
      </c>
      <c r="N66">
        <f t="shared" si="0"/>
        <v>1</v>
      </c>
    </row>
    <row r="67" spans="1:14" x14ac:dyDescent="0.25">
      <c r="A67" s="1">
        <v>65</v>
      </c>
      <c r="B67" t="s">
        <v>2050</v>
      </c>
      <c r="C67" t="s">
        <v>2051</v>
      </c>
      <c r="D67" t="s">
        <v>13160</v>
      </c>
      <c r="E67">
        <v>2</v>
      </c>
      <c r="F67" t="s">
        <v>187</v>
      </c>
      <c r="G67" t="s">
        <v>2052</v>
      </c>
      <c r="H67" t="s">
        <v>2053</v>
      </c>
      <c r="I67">
        <v>2048</v>
      </c>
      <c r="J67" t="s">
        <v>161</v>
      </c>
      <c r="K67" t="s">
        <v>2054</v>
      </c>
      <c r="L67" t="s">
        <v>12970</v>
      </c>
      <c r="M67" t="s">
        <v>9407</v>
      </c>
      <c r="N67">
        <f t="shared" ref="N67:N130" si="1">LEN(M67)-LEN(SUBSTITUTE(M67,"{",""))</f>
        <v>1</v>
      </c>
    </row>
    <row r="68" spans="1:14" x14ac:dyDescent="0.25">
      <c r="A68" s="1">
        <v>66</v>
      </c>
      <c r="B68" t="s">
        <v>591</v>
      </c>
      <c r="C68" t="s">
        <v>592</v>
      </c>
      <c r="D68" t="s">
        <v>13161</v>
      </c>
      <c r="E68">
        <v>1</v>
      </c>
      <c r="F68" t="s">
        <v>593</v>
      </c>
      <c r="G68" t="s">
        <v>594</v>
      </c>
      <c r="H68" t="s">
        <v>595</v>
      </c>
      <c r="I68">
        <v>25226</v>
      </c>
      <c r="J68" t="s">
        <v>283</v>
      </c>
      <c r="K68" t="s">
        <v>596</v>
      </c>
      <c r="L68" t="s">
        <v>12969</v>
      </c>
      <c r="M68" t="s">
        <v>12968</v>
      </c>
      <c r="N68">
        <f t="shared" si="1"/>
        <v>1</v>
      </c>
    </row>
    <row r="69" spans="1:14" x14ac:dyDescent="0.25">
      <c r="A69" s="1">
        <v>67</v>
      </c>
      <c r="B69" t="s">
        <v>2086</v>
      </c>
      <c r="C69" t="s">
        <v>2087</v>
      </c>
      <c r="D69" t="s">
        <v>13162</v>
      </c>
      <c r="E69">
        <v>2</v>
      </c>
      <c r="F69" t="s">
        <v>39</v>
      </c>
      <c r="G69" t="s">
        <v>2088</v>
      </c>
      <c r="H69" t="s">
        <v>2089</v>
      </c>
      <c r="I69">
        <v>2211</v>
      </c>
      <c r="J69" t="s">
        <v>42</v>
      </c>
      <c r="K69" t="s">
        <v>2090</v>
      </c>
      <c r="L69" t="s">
        <v>12967</v>
      </c>
      <c r="M69" t="s">
        <v>12966</v>
      </c>
      <c r="N69">
        <f t="shared" si="1"/>
        <v>1</v>
      </c>
    </row>
    <row r="70" spans="1:14" x14ac:dyDescent="0.25">
      <c r="A70" s="1">
        <v>68</v>
      </c>
      <c r="B70" t="s">
        <v>2120</v>
      </c>
      <c r="C70" t="s">
        <v>2121</v>
      </c>
      <c r="D70" t="s">
        <v>13163</v>
      </c>
      <c r="E70">
        <v>2</v>
      </c>
      <c r="F70" t="s">
        <v>187</v>
      </c>
      <c r="G70" t="s">
        <v>2122</v>
      </c>
      <c r="H70" t="s">
        <v>2123</v>
      </c>
      <c r="I70">
        <v>4675</v>
      </c>
      <c r="J70" t="s">
        <v>161</v>
      </c>
      <c r="K70" t="s">
        <v>2124</v>
      </c>
      <c r="L70" t="s">
        <v>12965</v>
      </c>
      <c r="M70" t="s">
        <v>12964</v>
      </c>
      <c r="N70">
        <f t="shared" si="1"/>
        <v>2</v>
      </c>
    </row>
    <row r="71" spans="1:14" x14ac:dyDescent="0.25">
      <c r="A71" s="1">
        <v>69</v>
      </c>
      <c r="B71" t="s">
        <v>2922</v>
      </c>
      <c r="C71" t="s">
        <v>2923</v>
      </c>
      <c r="D71" t="s">
        <v>13164</v>
      </c>
      <c r="E71">
        <v>3</v>
      </c>
      <c r="F71" t="s">
        <v>31</v>
      </c>
      <c r="G71" t="s">
        <v>2924</v>
      </c>
      <c r="H71" t="s">
        <v>2925</v>
      </c>
      <c r="I71">
        <v>1402</v>
      </c>
      <c r="J71" t="s">
        <v>34</v>
      </c>
      <c r="K71" t="s">
        <v>2926</v>
      </c>
      <c r="L71" t="s">
        <v>12963</v>
      </c>
      <c r="M71" t="s">
        <v>12962</v>
      </c>
      <c r="N71">
        <f t="shared" si="1"/>
        <v>1</v>
      </c>
    </row>
    <row r="72" spans="1:14" x14ac:dyDescent="0.25">
      <c r="A72" s="1">
        <v>70</v>
      </c>
      <c r="B72" t="s">
        <v>3221</v>
      </c>
      <c r="C72" t="s">
        <v>3222</v>
      </c>
      <c r="D72" t="s">
        <v>13165</v>
      </c>
      <c r="E72">
        <v>3</v>
      </c>
      <c r="F72" t="s">
        <v>1289</v>
      </c>
      <c r="G72" t="s">
        <v>3223</v>
      </c>
      <c r="H72" t="s">
        <v>3224</v>
      </c>
      <c r="I72">
        <v>15164</v>
      </c>
      <c r="J72" t="s">
        <v>199</v>
      </c>
      <c r="K72" t="s">
        <v>3225</v>
      </c>
      <c r="L72" t="s">
        <v>12961</v>
      </c>
      <c r="M72" t="s">
        <v>7370</v>
      </c>
      <c r="N72">
        <f t="shared" si="1"/>
        <v>0</v>
      </c>
    </row>
    <row r="73" spans="1:14" x14ac:dyDescent="0.25">
      <c r="A73" s="1">
        <v>71</v>
      </c>
      <c r="B73" t="s">
        <v>3387</v>
      </c>
      <c r="C73" t="s">
        <v>3388</v>
      </c>
      <c r="D73" t="s">
        <v>13166</v>
      </c>
      <c r="E73">
        <v>3</v>
      </c>
      <c r="F73" t="s">
        <v>15</v>
      </c>
      <c r="G73" t="s">
        <v>3389</v>
      </c>
      <c r="H73" t="s">
        <v>3390</v>
      </c>
      <c r="I73">
        <v>22390</v>
      </c>
      <c r="J73" t="s">
        <v>18</v>
      </c>
      <c r="K73" t="s">
        <v>3391</v>
      </c>
      <c r="L73" t="s">
        <v>12960</v>
      </c>
      <c r="M73" t="s">
        <v>12959</v>
      </c>
      <c r="N73">
        <f t="shared" si="1"/>
        <v>1</v>
      </c>
    </row>
    <row r="74" spans="1:14" x14ac:dyDescent="0.25">
      <c r="A74" s="1">
        <v>72</v>
      </c>
      <c r="B74" t="s">
        <v>3772</v>
      </c>
      <c r="C74" t="s">
        <v>3773</v>
      </c>
      <c r="D74" t="s">
        <v>13167</v>
      </c>
      <c r="E74">
        <v>4</v>
      </c>
      <c r="F74" t="s">
        <v>198</v>
      </c>
      <c r="G74" t="s">
        <v>3774</v>
      </c>
      <c r="H74" t="s">
        <v>3775</v>
      </c>
      <c r="I74">
        <v>32780</v>
      </c>
      <c r="J74" t="s">
        <v>199</v>
      </c>
      <c r="K74" t="s">
        <v>3776</v>
      </c>
      <c r="L74" t="s">
        <v>12958</v>
      </c>
      <c r="M74" t="s">
        <v>12957</v>
      </c>
      <c r="N74">
        <f t="shared" si="1"/>
        <v>1</v>
      </c>
    </row>
    <row r="75" spans="1:14" x14ac:dyDescent="0.25">
      <c r="A75" s="1">
        <v>73</v>
      </c>
      <c r="B75" t="s">
        <v>4417</v>
      </c>
      <c r="C75" t="s">
        <v>4418</v>
      </c>
      <c r="D75" t="s">
        <v>13168</v>
      </c>
      <c r="E75">
        <v>4</v>
      </c>
      <c r="F75" t="s">
        <v>187</v>
      </c>
      <c r="G75" t="s">
        <v>4419</v>
      </c>
      <c r="H75" t="s">
        <v>4420</v>
      </c>
      <c r="I75">
        <v>5789</v>
      </c>
      <c r="J75" t="s">
        <v>161</v>
      </c>
      <c r="K75" t="s">
        <v>4421</v>
      </c>
      <c r="L75" t="s">
        <v>12660</v>
      </c>
      <c r="M75" t="s">
        <v>7680</v>
      </c>
      <c r="N75">
        <f t="shared" si="1"/>
        <v>1</v>
      </c>
    </row>
    <row r="76" spans="1:14" x14ac:dyDescent="0.25">
      <c r="A76" s="1">
        <v>74</v>
      </c>
      <c r="B76" t="s">
        <v>1173</v>
      </c>
      <c r="C76" t="s">
        <v>1174</v>
      </c>
      <c r="D76" t="s">
        <v>13169</v>
      </c>
      <c r="E76">
        <v>2</v>
      </c>
      <c r="F76" t="s">
        <v>234</v>
      </c>
      <c r="G76" t="s">
        <v>1175</v>
      </c>
      <c r="H76" t="s">
        <v>1176</v>
      </c>
      <c r="I76">
        <v>53564</v>
      </c>
      <c r="J76" t="s">
        <v>237</v>
      </c>
      <c r="K76" t="s">
        <v>1177</v>
      </c>
      <c r="L76" t="s">
        <v>12956</v>
      </c>
      <c r="M76" t="s">
        <v>12955</v>
      </c>
      <c r="N76">
        <f t="shared" si="1"/>
        <v>2</v>
      </c>
    </row>
    <row r="77" spans="1:14" x14ac:dyDescent="0.25">
      <c r="A77" s="1">
        <v>75</v>
      </c>
      <c r="B77" t="s">
        <v>5056</v>
      </c>
      <c r="C77" t="s">
        <v>5057</v>
      </c>
      <c r="D77" t="s">
        <v>13170</v>
      </c>
      <c r="E77">
        <v>5</v>
      </c>
      <c r="F77" t="s">
        <v>321</v>
      </c>
      <c r="G77" t="s">
        <v>5058</v>
      </c>
      <c r="H77" t="s">
        <v>5059</v>
      </c>
      <c r="I77">
        <v>7317</v>
      </c>
      <c r="J77" t="s">
        <v>324</v>
      </c>
      <c r="K77" t="s">
        <v>5060</v>
      </c>
      <c r="L77" t="s">
        <v>12954</v>
      </c>
      <c r="M77" t="s">
        <v>12953</v>
      </c>
      <c r="N77">
        <f t="shared" si="1"/>
        <v>2</v>
      </c>
    </row>
    <row r="78" spans="1:14" x14ac:dyDescent="0.25">
      <c r="A78" s="1">
        <v>76</v>
      </c>
      <c r="B78" t="s">
        <v>2868</v>
      </c>
      <c r="C78" t="s">
        <v>5276</v>
      </c>
      <c r="D78" t="s">
        <v>13171</v>
      </c>
      <c r="E78">
        <v>5</v>
      </c>
      <c r="F78" t="s">
        <v>73</v>
      </c>
      <c r="G78" t="s">
        <v>5277</v>
      </c>
      <c r="H78" t="s">
        <v>2871</v>
      </c>
      <c r="I78">
        <v>7805</v>
      </c>
      <c r="J78" t="s">
        <v>76</v>
      </c>
      <c r="K78" t="s">
        <v>5278</v>
      </c>
      <c r="L78" t="s">
        <v>12952</v>
      </c>
      <c r="M78" t="s">
        <v>12951</v>
      </c>
      <c r="N78">
        <f t="shared" si="1"/>
        <v>1</v>
      </c>
    </row>
    <row r="79" spans="1:14" x14ac:dyDescent="0.25">
      <c r="A79" s="1">
        <v>77</v>
      </c>
      <c r="B79" t="s">
        <v>5590</v>
      </c>
      <c r="C79" t="s">
        <v>5591</v>
      </c>
      <c r="D79" t="s">
        <v>13172</v>
      </c>
      <c r="E79">
        <v>5</v>
      </c>
      <c r="F79" t="s">
        <v>198</v>
      </c>
      <c r="G79" t="s">
        <v>5592</v>
      </c>
      <c r="H79" t="s">
        <v>5593</v>
      </c>
      <c r="I79">
        <v>3761</v>
      </c>
      <c r="J79" t="s">
        <v>199</v>
      </c>
      <c r="K79" t="s">
        <v>5594</v>
      </c>
      <c r="L79" t="s">
        <v>12950</v>
      </c>
      <c r="M79" t="s">
        <v>12949</v>
      </c>
      <c r="N79">
        <f t="shared" si="1"/>
        <v>1</v>
      </c>
    </row>
    <row r="80" spans="1:14" x14ac:dyDescent="0.25">
      <c r="A80" s="1">
        <v>78</v>
      </c>
      <c r="B80" t="s">
        <v>474</v>
      </c>
      <c r="C80" t="s">
        <v>5804</v>
      </c>
      <c r="D80" t="s">
        <v>13173</v>
      </c>
      <c r="E80">
        <v>5</v>
      </c>
      <c r="F80" t="s">
        <v>73</v>
      </c>
      <c r="G80" t="s">
        <v>5805</v>
      </c>
      <c r="H80" t="s">
        <v>475</v>
      </c>
      <c r="I80">
        <v>16366</v>
      </c>
      <c r="J80" t="s">
        <v>76</v>
      </c>
      <c r="K80" t="s">
        <v>5806</v>
      </c>
      <c r="L80" t="s">
        <v>12948</v>
      </c>
      <c r="M80" t="s">
        <v>12947</v>
      </c>
      <c r="N80">
        <f t="shared" si="1"/>
        <v>1</v>
      </c>
    </row>
    <row r="81" spans="1:14" x14ac:dyDescent="0.25">
      <c r="A81" s="1">
        <v>79</v>
      </c>
      <c r="B81" t="s">
        <v>65</v>
      </c>
      <c r="C81" t="s">
        <v>66</v>
      </c>
      <c r="D81" t="s">
        <v>13174</v>
      </c>
      <c r="E81">
        <v>1</v>
      </c>
      <c r="F81" t="s">
        <v>39</v>
      </c>
      <c r="G81" t="s">
        <v>67</v>
      </c>
      <c r="H81" t="s">
        <v>68</v>
      </c>
      <c r="I81">
        <v>1855</v>
      </c>
      <c r="J81" t="s">
        <v>42</v>
      </c>
      <c r="K81" t="s">
        <v>69</v>
      </c>
      <c r="L81" t="s">
        <v>12946</v>
      </c>
      <c r="M81" t="s">
        <v>12945</v>
      </c>
      <c r="N81">
        <f t="shared" si="1"/>
        <v>2</v>
      </c>
    </row>
    <row r="82" spans="1:14" x14ac:dyDescent="0.25">
      <c r="A82" s="1">
        <v>80</v>
      </c>
      <c r="B82" t="s">
        <v>109</v>
      </c>
      <c r="C82" t="s">
        <v>110</v>
      </c>
      <c r="D82" t="s">
        <v>13175</v>
      </c>
      <c r="E82">
        <v>1</v>
      </c>
      <c r="F82" t="s">
        <v>39</v>
      </c>
      <c r="G82" t="s">
        <v>111</v>
      </c>
      <c r="H82" t="s">
        <v>112</v>
      </c>
      <c r="I82">
        <v>1155</v>
      </c>
      <c r="J82" t="s">
        <v>42</v>
      </c>
      <c r="K82" t="s">
        <v>113</v>
      </c>
      <c r="L82" t="s">
        <v>12944</v>
      </c>
      <c r="M82" t="s">
        <v>12943</v>
      </c>
      <c r="N82">
        <f t="shared" si="1"/>
        <v>2</v>
      </c>
    </row>
    <row r="83" spans="1:14" x14ac:dyDescent="0.25">
      <c r="A83" s="1">
        <v>81</v>
      </c>
      <c r="B83" t="s">
        <v>414</v>
      </c>
      <c r="C83" t="s">
        <v>415</v>
      </c>
      <c r="D83" t="s">
        <v>13176</v>
      </c>
      <c r="E83">
        <v>1</v>
      </c>
      <c r="F83" t="s">
        <v>73</v>
      </c>
      <c r="G83" t="s">
        <v>416</v>
      </c>
      <c r="H83" t="s">
        <v>417</v>
      </c>
      <c r="I83">
        <v>2012</v>
      </c>
      <c r="J83" t="s">
        <v>76</v>
      </c>
      <c r="K83" t="s">
        <v>418</v>
      </c>
      <c r="L83" t="s">
        <v>12942</v>
      </c>
      <c r="M83" t="s">
        <v>12941</v>
      </c>
      <c r="N83">
        <f t="shared" si="1"/>
        <v>3</v>
      </c>
    </row>
    <row r="84" spans="1:14" x14ac:dyDescent="0.25">
      <c r="A84" s="1">
        <v>82</v>
      </c>
      <c r="B84" t="s">
        <v>1848</v>
      </c>
      <c r="C84" t="s">
        <v>1849</v>
      </c>
      <c r="D84" t="s">
        <v>13177</v>
      </c>
      <c r="E84">
        <v>2</v>
      </c>
      <c r="F84" t="s">
        <v>39</v>
      </c>
      <c r="G84" t="s">
        <v>1850</v>
      </c>
      <c r="H84" t="s">
        <v>1851</v>
      </c>
      <c r="I84">
        <v>40191</v>
      </c>
      <c r="J84" t="s">
        <v>42</v>
      </c>
      <c r="K84" t="s">
        <v>1852</v>
      </c>
      <c r="L84" t="s">
        <v>12940</v>
      </c>
      <c r="M84" t="s">
        <v>12939</v>
      </c>
      <c r="N84">
        <f t="shared" si="1"/>
        <v>2</v>
      </c>
    </row>
    <row r="85" spans="1:14" x14ac:dyDescent="0.25">
      <c r="A85" s="1">
        <v>83</v>
      </c>
      <c r="B85" t="s">
        <v>683</v>
      </c>
      <c r="C85" t="s">
        <v>684</v>
      </c>
      <c r="D85" t="s">
        <v>13178</v>
      </c>
      <c r="E85">
        <v>1</v>
      </c>
      <c r="F85" t="s">
        <v>187</v>
      </c>
      <c r="G85" t="s">
        <v>685</v>
      </c>
      <c r="H85" t="s">
        <v>686</v>
      </c>
      <c r="I85">
        <v>1009</v>
      </c>
      <c r="J85" t="s">
        <v>161</v>
      </c>
      <c r="K85" t="s">
        <v>687</v>
      </c>
      <c r="L85" t="s">
        <v>12938</v>
      </c>
      <c r="M85" t="s">
        <v>12937</v>
      </c>
      <c r="N85">
        <f t="shared" si="1"/>
        <v>1</v>
      </c>
    </row>
    <row r="86" spans="1:14" x14ac:dyDescent="0.25">
      <c r="A86" s="1">
        <v>84</v>
      </c>
      <c r="B86" t="s">
        <v>783</v>
      </c>
      <c r="C86" t="s">
        <v>784</v>
      </c>
      <c r="D86" t="s">
        <v>13179</v>
      </c>
      <c r="E86">
        <v>1</v>
      </c>
      <c r="F86" t="s">
        <v>23</v>
      </c>
      <c r="G86" t="s">
        <v>785</v>
      </c>
      <c r="H86" t="s">
        <v>786</v>
      </c>
      <c r="I86">
        <v>4063</v>
      </c>
      <c r="J86" t="s">
        <v>26</v>
      </c>
      <c r="K86" t="s">
        <v>787</v>
      </c>
      <c r="L86" t="s">
        <v>12936</v>
      </c>
      <c r="M86" t="s">
        <v>12935</v>
      </c>
      <c r="N86">
        <f t="shared" si="1"/>
        <v>2</v>
      </c>
    </row>
    <row r="87" spans="1:14" x14ac:dyDescent="0.25">
      <c r="A87" s="1">
        <v>85</v>
      </c>
      <c r="B87" t="s">
        <v>819</v>
      </c>
      <c r="C87" t="s">
        <v>820</v>
      </c>
      <c r="D87" t="s">
        <v>13180</v>
      </c>
      <c r="E87">
        <v>1</v>
      </c>
      <c r="F87" t="s">
        <v>821</v>
      </c>
      <c r="G87" t="s">
        <v>822</v>
      </c>
      <c r="H87" t="s">
        <v>823</v>
      </c>
      <c r="I87">
        <v>363</v>
      </c>
      <c r="J87" t="s">
        <v>824</v>
      </c>
      <c r="K87" t="s">
        <v>825</v>
      </c>
      <c r="L87" t="s">
        <v>12934</v>
      </c>
      <c r="M87" t="s">
        <v>10692</v>
      </c>
      <c r="N87">
        <f t="shared" si="1"/>
        <v>2</v>
      </c>
    </row>
    <row r="88" spans="1:14" x14ac:dyDescent="0.25">
      <c r="A88" s="1">
        <v>86</v>
      </c>
      <c r="B88" t="s">
        <v>2020</v>
      </c>
      <c r="C88" t="s">
        <v>2021</v>
      </c>
      <c r="D88" t="s">
        <v>13181</v>
      </c>
      <c r="E88">
        <v>2</v>
      </c>
      <c r="F88" t="s">
        <v>117</v>
      </c>
      <c r="G88" t="s">
        <v>2022</v>
      </c>
      <c r="H88" t="s">
        <v>2023</v>
      </c>
      <c r="I88">
        <v>2510</v>
      </c>
      <c r="J88" t="s">
        <v>120</v>
      </c>
      <c r="K88" t="s">
        <v>2024</v>
      </c>
      <c r="L88" t="s">
        <v>12933</v>
      </c>
      <c r="M88" t="s">
        <v>12932</v>
      </c>
      <c r="N88">
        <f t="shared" si="1"/>
        <v>3</v>
      </c>
    </row>
    <row r="89" spans="1:14" x14ac:dyDescent="0.25">
      <c r="A89" s="1">
        <v>87</v>
      </c>
      <c r="B89" t="s">
        <v>948</v>
      </c>
      <c r="C89" t="s">
        <v>949</v>
      </c>
      <c r="D89" t="s">
        <v>13182</v>
      </c>
      <c r="E89">
        <v>1</v>
      </c>
      <c r="F89" t="s">
        <v>15</v>
      </c>
      <c r="G89" t="s">
        <v>950</v>
      </c>
      <c r="H89" t="s">
        <v>951</v>
      </c>
      <c r="I89">
        <v>872</v>
      </c>
      <c r="J89" t="s">
        <v>18</v>
      </c>
      <c r="K89" t="s">
        <v>952</v>
      </c>
      <c r="L89" t="s">
        <v>12931</v>
      </c>
      <c r="M89" t="s">
        <v>12930</v>
      </c>
      <c r="N89">
        <f t="shared" si="1"/>
        <v>2</v>
      </c>
    </row>
    <row r="90" spans="1:14" x14ac:dyDescent="0.25">
      <c r="A90" s="1">
        <v>88</v>
      </c>
      <c r="B90" t="s">
        <v>1247</v>
      </c>
      <c r="C90" t="s">
        <v>1248</v>
      </c>
      <c r="D90" t="s">
        <v>13183</v>
      </c>
      <c r="E90">
        <v>2</v>
      </c>
      <c r="F90" t="s">
        <v>15</v>
      </c>
      <c r="G90" t="s">
        <v>1249</v>
      </c>
      <c r="H90" t="s">
        <v>1250</v>
      </c>
      <c r="I90">
        <v>2725</v>
      </c>
      <c r="J90" t="s">
        <v>18</v>
      </c>
      <c r="K90" t="s">
        <v>1251</v>
      </c>
      <c r="L90" t="s">
        <v>12929</v>
      </c>
      <c r="M90" t="s">
        <v>12928</v>
      </c>
      <c r="N90">
        <f t="shared" si="1"/>
        <v>2</v>
      </c>
    </row>
    <row r="91" spans="1:14" x14ac:dyDescent="0.25">
      <c r="A91" s="1">
        <v>89</v>
      </c>
      <c r="B91" t="s">
        <v>1247</v>
      </c>
      <c r="C91" t="s">
        <v>1277</v>
      </c>
      <c r="D91" t="s">
        <v>13184</v>
      </c>
      <c r="E91">
        <v>2</v>
      </c>
      <c r="F91" t="s">
        <v>15</v>
      </c>
      <c r="G91" t="s">
        <v>1278</v>
      </c>
      <c r="H91" t="s">
        <v>1250</v>
      </c>
      <c r="I91">
        <v>2725</v>
      </c>
      <c r="J91" t="s">
        <v>18</v>
      </c>
      <c r="K91" t="s">
        <v>1279</v>
      </c>
      <c r="L91" t="s">
        <v>12927</v>
      </c>
      <c r="M91" t="s">
        <v>12926</v>
      </c>
      <c r="N91">
        <f t="shared" si="1"/>
        <v>1</v>
      </c>
    </row>
    <row r="92" spans="1:14" x14ac:dyDescent="0.25">
      <c r="A92" s="1">
        <v>90</v>
      </c>
      <c r="B92" t="s">
        <v>1364</v>
      </c>
      <c r="C92" t="s">
        <v>1365</v>
      </c>
      <c r="D92" t="s">
        <v>13185</v>
      </c>
      <c r="E92">
        <v>2</v>
      </c>
      <c r="F92" t="s">
        <v>280</v>
      </c>
      <c r="G92" t="s">
        <v>1366</v>
      </c>
      <c r="H92" t="s">
        <v>1367</v>
      </c>
      <c r="I92">
        <v>4194</v>
      </c>
      <c r="J92" t="s">
        <v>283</v>
      </c>
      <c r="K92" t="s">
        <v>1368</v>
      </c>
      <c r="L92" t="s">
        <v>12925</v>
      </c>
      <c r="M92" t="s">
        <v>12924</v>
      </c>
      <c r="N92">
        <f t="shared" si="1"/>
        <v>3</v>
      </c>
    </row>
    <row r="93" spans="1:14" x14ac:dyDescent="0.25">
      <c r="A93" s="1">
        <v>91</v>
      </c>
      <c r="B93" t="s">
        <v>1389</v>
      </c>
      <c r="C93" t="s">
        <v>1390</v>
      </c>
      <c r="D93" t="s">
        <v>13186</v>
      </c>
      <c r="E93">
        <v>2</v>
      </c>
      <c r="F93" t="s">
        <v>648</v>
      </c>
      <c r="G93" t="s">
        <v>1391</v>
      </c>
      <c r="H93" t="s">
        <v>1392</v>
      </c>
      <c r="I93">
        <v>5802</v>
      </c>
      <c r="J93" t="s">
        <v>603</v>
      </c>
      <c r="K93" t="s">
        <v>1393</v>
      </c>
      <c r="L93" t="s">
        <v>12923</v>
      </c>
      <c r="M93" t="s">
        <v>12922</v>
      </c>
      <c r="N93">
        <f t="shared" si="1"/>
        <v>2</v>
      </c>
    </row>
    <row r="94" spans="1:14" x14ac:dyDescent="0.25">
      <c r="A94" s="1">
        <v>92</v>
      </c>
      <c r="B94" t="s">
        <v>1466</v>
      </c>
      <c r="C94" t="s">
        <v>1467</v>
      </c>
      <c r="D94" t="s">
        <v>13187</v>
      </c>
      <c r="E94">
        <v>2</v>
      </c>
      <c r="F94" t="s">
        <v>1206</v>
      </c>
      <c r="G94" t="s">
        <v>1468</v>
      </c>
      <c r="H94" t="s">
        <v>1469</v>
      </c>
      <c r="I94">
        <v>21770</v>
      </c>
      <c r="J94" t="s">
        <v>76</v>
      </c>
      <c r="K94" t="s">
        <v>1470</v>
      </c>
      <c r="L94" t="s">
        <v>12921</v>
      </c>
      <c r="M94" t="s">
        <v>12920</v>
      </c>
      <c r="N94">
        <f t="shared" si="1"/>
        <v>2</v>
      </c>
    </row>
    <row r="95" spans="1:14" x14ac:dyDescent="0.25">
      <c r="A95" s="1">
        <v>93</v>
      </c>
      <c r="B95" t="s">
        <v>1484</v>
      </c>
      <c r="C95" t="s">
        <v>1485</v>
      </c>
      <c r="D95" t="s">
        <v>13188</v>
      </c>
      <c r="E95">
        <v>2</v>
      </c>
      <c r="F95" t="s">
        <v>39</v>
      </c>
      <c r="G95" t="s">
        <v>1486</v>
      </c>
      <c r="H95" t="s">
        <v>1487</v>
      </c>
      <c r="I95">
        <v>5774</v>
      </c>
      <c r="J95" t="s">
        <v>42</v>
      </c>
      <c r="K95" t="s">
        <v>1488</v>
      </c>
      <c r="L95" t="s">
        <v>12919</v>
      </c>
      <c r="M95" t="s">
        <v>12918</v>
      </c>
      <c r="N95">
        <f t="shared" si="1"/>
        <v>3</v>
      </c>
    </row>
    <row r="96" spans="1:14" x14ac:dyDescent="0.25">
      <c r="A96" s="1">
        <v>94</v>
      </c>
      <c r="B96" t="s">
        <v>2032</v>
      </c>
      <c r="C96" t="s">
        <v>2033</v>
      </c>
      <c r="D96" t="s">
        <v>13189</v>
      </c>
      <c r="E96">
        <v>2</v>
      </c>
      <c r="F96" t="s">
        <v>73</v>
      </c>
      <c r="G96" t="s">
        <v>2034</v>
      </c>
      <c r="H96" t="s">
        <v>2035</v>
      </c>
      <c r="I96">
        <v>3301</v>
      </c>
      <c r="J96" t="s">
        <v>76</v>
      </c>
      <c r="K96" t="s">
        <v>2036</v>
      </c>
      <c r="L96" t="s">
        <v>12917</v>
      </c>
      <c r="M96" t="s">
        <v>8880</v>
      </c>
      <c r="N96">
        <f t="shared" si="1"/>
        <v>2</v>
      </c>
    </row>
    <row r="97" spans="1:14" x14ac:dyDescent="0.25">
      <c r="A97" s="1">
        <v>95</v>
      </c>
      <c r="B97" t="s">
        <v>2080</v>
      </c>
      <c r="C97" t="s">
        <v>2081</v>
      </c>
      <c r="D97" t="s">
        <v>13190</v>
      </c>
      <c r="E97">
        <v>2</v>
      </c>
      <c r="F97" t="s">
        <v>648</v>
      </c>
      <c r="G97" t="s">
        <v>2082</v>
      </c>
      <c r="H97" t="s">
        <v>2083</v>
      </c>
      <c r="I97">
        <v>19193</v>
      </c>
      <c r="J97" t="s">
        <v>603</v>
      </c>
      <c r="K97" t="s">
        <v>2084</v>
      </c>
      <c r="L97" t="s">
        <v>12916</v>
      </c>
      <c r="M97" t="s">
        <v>12915</v>
      </c>
      <c r="N97">
        <f t="shared" si="1"/>
        <v>2</v>
      </c>
    </row>
    <row r="98" spans="1:14" x14ac:dyDescent="0.25">
      <c r="A98" s="1">
        <v>96</v>
      </c>
      <c r="B98" t="s">
        <v>2092</v>
      </c>
      <c r="C98" t="s">
        <v>2093</v>
      </c>
      <c r="D98" t="s">
        <v>13191</v>
      </c>
      <c r="E98">
        <v>2</v>
      </c>
      <c r="F98" t="s">
        <v>187</v>
      </c>
      <c r="G98" t="s">
        <v>2094</v>
      </c>
      <c r="H98" t="s">
        <v>2095</v>
      </c>
      <c r="I98">
        <v>7270</v>
      </c>
      <c r="J98" t="s">
        <v>161</v>
      </c>
      <c r="K98" t="s">
        <v>2096</v>
      </c>
      <c r="L98" t="s">
        <v>12914</v>
      </c>
      <c r="M98" t="s">
        <v>12913</v>
      </c>
      <c r="N98">
        <f t="shared" si="1"/>
        <v>2</v>
      </c>
    </row>
    <row r="99" spans="1:14" x14ac:dyDescent="0.25">
      <c r="A99" s="1">
        <v>97</v>
      </c>
      <c r="B99" t="s">
        <v>2516</v>
      </c>
      <c r="C99" t="s">
        <v>2517</v>
      </c>
      <c r="D99" t="s">
        <v>13192</v>
      </c>
      <c r="E99">
        <v>3</v>
      </c>
      <c r="F99" t="s">
        <v>286</v>
      </c>
      <c r="G99" t="s">
        <v>2518</v>
      </c>
      <c r="H99" t="s">
        <v>2519</v>
      </c>
      <c r="I99">
        <v>72452</v>
      </c>
      <c r="J99" t="s">
        <v>287</v>
      </c>
      <c r="K99" t="s">
        <v>2520</v>
      </c>
      <c r="L99" t="s">
        <v>12912</v>
      </c>
      <c r="M99" t="s">
        <v>12911</v>
      </c>
      <c r="N99">
        <f t="shared" si="1"/>
        <v>2</v>
      </c>
    </row>
    <row r="100" spans="1:14" x14ac:dyDescent="0.25">
      <c r="A100" s="1">
        <v>98</v>
      </c>
      <c r="B100" t="s">
        <v>2546</v>
      </c>
      <c r="C100" t="s">
        <v>2547</v>
      </c>
      <c r="D100" t="s">
        <v>13193</v>
      </c>
      <c r="E100">
        <v>3</v>
      </c>
      <c r="F100" t="s">
        <v>15</v>
      </c>
      <c r="G100" t="s">
        <v>2548</v>
      </c>
      <c r="H100" t="s">
        <v>2549</v>
      </c>
      <c r="I100">
        <v>17524</v>
      </c>
      <c r="J100" t="s">
        <v>18</v>
      </c>
      <c r="K100" t="s">
        <v>2550</v>
      </c>
      <c r="L100" t="s">
        <v>12910</v>
      </c>
      <c r="M100" t="s">
        <v>12909</v>
      </c>
      <c r="N100">
        <f t="shared" si="1"/>
        <v>2</v>
      </c>
    </row>
    <row r="101" spans="1:14" x14ac:dyDescent="0.25">
      <c r="A101" s="1">
        <v>99</v>
      </c>
      <c r="B101" t="s">
        <v>2552</v>
      </c>
      <c r="C101" t="s">
        <v>2553</v>
      </c>
      <c r="D101" t="s">
        <v>13194</v>
      </c>
      <c r="E101">
        <v>3</v>
      </c>
      <c r="F101" t="s">
        <v>117</v>
      </c>
      <c r="G101" t="s">
        <v>2554</v>
      </c>
      <c r="H101" t="s">
        <v>2555</v>
      </c>
      <c r="I101">
        <v>8410</v>
      </c>
      <c r="J101" t="s">
        <v>120</v>
      </c>
      <c r="K101" t="s">
        <v>2556</v>
      </c>
      <c r="L101" t="s">
        <v>12908</v>
      </c>
      <c r="M101" t="s">
        <v>12907</v>
      </c>
      <c r="N101">
        <f t="shared" si="1"/>
        <v>1</v>
      </c>
    </row>
    <row r="102" spans="1:14" x14ac:dyDescent="0.25">
      <c r="A102" s="1">
        <v>100</v>
      </c>
      <c r="B102" t="s">
        <v>2772</v>
      </c>
      <c r="C102" t="s">
        <v>2773</v>
      </c>
      <c r="D102" t="s">
        <v>13195</v>
      </c>
      <c r="E102">
        <v>3</v>
      </c>
      <c r="F102" t="s">
        <v>73</v>
      </c>
      <c r="G102" t="s">
        <v>2774</v>
      </c>
      <c r="H102" t="s">
        <v>2775</v>
      </c>
      <c r="I102">
        <v>8957</v>
      </c>
      <c r="J102" t="s">
        <v>76</v>
      </c>
      <c r="K102" t="s">
        <v>2776</v>
      </c>
      <c r="L102" t="s">
        <v>12906</v>
      </c>
      <c r="M102" t="s">
        <v>12905</v>
      </c>
      <c r="N102">
        <f t="shared" si="1"/>
        <v>2</v>
      </c>
    </row>
    <row r="103" spans="1:14" x14ac:dyDescent="0.25">
      <c r="A103" s="1">
        <v>101</v>
      </c>
      <c r="B103" t="s">
        <v>4134</v>
      </c>
      <c r="C103" t="s">
        <v>4135</v>
      </c>
      <c r="D103" t="s">
        <v>13196</v>
      </c>
      <c r="E103">
        <v>4</v>
      </c>
      <c r="F103" t="s">
        <v>31</v>
      </c>
      <c r="G103" t="s">
        <v>4136</v>
      </c>
      <c r="H103" t="s">
        <v>4137</v>
      </c>
      <c r="I103">
        <v>10105</v>
      </c>
      <c r="J103" t="s">
        <v>34</v>
      </c>
      <c r="K103" t="s">
        <v>4138</v>
      </c>
      <c r="L103" t="s">
        <v>12904</v>
      </c>
      <c r="M103" t="s">
        <v>12903</v>
      </c>
      <c r="N103">
        <f t="shared" si="1"/>
        <v>3</v>
      </c>
    </row>
    <row r="104" spans="1:14" x14ac:dyDescent="0.25">
      <c r="A104" s="1">
        <v>102</v>
      </c>
      <c r="B104" t="s">
        <v>3730</v>
      </c>
      <c r="C104" t="s">
        <v>3731</v>
      </c>
      <c r="D104" t="s">
        <v>13197</v>
      </c>
      <c r="E104">
        <v>4</v>
      </c>
      <c r="F104" t="s">
        <v>187</v>
      </c>
      <c r="G104" t="s">
        <v>3732</v>
      </c>
      <c r="H104" t="s">
        <v>3733</v>
      </c>
      <c r="I104">
        <v>86650</v>
      </c>
      <c r="J104" t="s">
        <v>161</v>
      </c>
      <c r="K104" t="s">
        <v>3734</v>
      </c>
      <c r="L104" t="s">
        <v>12902</v>
      </c>
      <c r="M104" t="s">
        <v>12901</v>
      </c>
      <c r="N104">
        <f t="shared" si="1"/>
        <v>3</v>
      </c>
    </row>
    <row r="105" spans="1:14" x14ac:dyDescent="0.25">
      <c r="A105" s="1">
        <v>103</v>
      </c>
      <c r="B105" t="s">
        <v>3838</v>
      </c>
      <c r="C105" t="s">
        <v>3839</v>
      </c>
      <c r="D105" t="s">
        <v>13198</v>
      </c>
      <c r="E105">
        <v>4</v>
      </c>
      <c r="F105" t="s">
        <v>39</v>
      </c>
      <c r="G105" t="s">
        <v>3840</v>
      </c>
      <c r="H105" t="s">
        <v>3841</v>
      </c>
      <c r="I105">
        <v>13890</v>
      </c>
      <c r="J105" t="s">
        <v>42</v>
      </c>
      <c r="K105" t="s">
        <v>3842</v>
      </c>
      <c r="L105" t="s">
        <v>12900</v>
      </c>
      <c r="M105" t="s">
        <v>12899</v>
      </c>
      <c r="N105">
        <f t="shared" si="1"/>
        <v>2</v>
      </c>
    </row>
    <row r="106" spans="1:14" x14ac:dyDescent="0.25">
      <c r="A106" s="1">
        <v>104</v>
      </c>
      <c r="B106" t="s">
        <v>3862</v>
      </c>
      <c r="C106" t="s">
        <v>3863</v>
      </c>
      <c r="D106" t="s">
        <v>13199</v>
      </c>
      <c r="E106">
        <v>4</v>
      </c>
      <c r="F106" t="s">
        <v>877</v>
      </c>
      <c r="G106" t="s">
        <v>3864</v>
      </c>
      <c r="H106" t="s">
        <v>3865</v>
      </c>
      <c r="I106">
        <v>98836</v>
      </c>
      <c r="J106" t="s">
        <v>18</v>
      </c>
      <c r="K106" t="s">
        <v>3866</v>
      </c>
      <c r="L106" t="s">
        <v>12898</v>
      </c>
      <c r="M106" t="s">
        <v>10460</v>
      </c>
      <c r="N106">
        <f t="shared" si="1"/>
        <v>1</v>
      </c>
    </row>
    <row r="107" spans="1:14" x14ac:dyDescent="0.25">
      <c r="A107" s="1">
        <v>105</v>
      </c>
      <c r="B107" t="s">
        <v>3422</v>
      </c>
      <c r="C107" t="s">
        <v>5477</v>
      </c>
      <c r="D107" t="s">
        <v>13200</v>
      </c>
      <c r="E107">
        <v>5</v>
      </c>
      <c r="F107" t="s">
        <v>107</v>
      </c>
      <c r="G107" t="s">
        <v>5478</v>
      </c>
      <c r="H107" t="s">
        <v>3425</v>
      </c>
      <c r="I107">
        <v>264</v>
      </c>
      <c r="J107" t="s">
        <v>108</v>
      </c>
      <c r="K107" t="s">
        <v>5479</v>
      </c>
      <c r="L107" t="s">
        <v>12897</v>
      </c>
      <c r="M107" t="s">
        <v>12896</v>
      </c>
      <c r="N107">
        <f t="shared" si="1"/>
        <v>2</v>
      </c>
    </row>
    <row r="108" spans="1:14" x14ac:dyDescent="0.25">
      <c r="A108" s="1">
        <v>106</v>
      </c>
      <c r="B108" t="s">
        <v>5668</v>
      </c>
      <c r="C108" t="s">
        <v>5669</v>
      </c>
      <c r="D108" t="s">
        <v>13201</v>
      </c>
      <c r="E108">
        <v>5</v>
      </c>
      <c r="F108" t="s">
        <v>198</v>
      </c>
      <c r="G108" t="s">
        <v>5670</v>
      </c>
      <c r="H108" t="s">
        <v>5671</v>
      </c>
      <c r="I108">
        <v>19656</v>
      </c>
      <c r="J108" t="s">
        <v>199</v>
      </c>
      <c r="K108" t="s">
        <v>5672</v>
      </c>
      <c r="L108" t="s">
        <v>12895</v>
      </c>
      <c r="M108" t="s">
        <v>12894</v>
      </c>
      <c r="N108">
        <f t="shared" si="1"/>
        <v>2</v>
      </c>
    </row>
    <row r="109" spans="1:14" x14ac:dyDescent="0.25">
      <c r="A109" s="1">
        <v>107</v>
      </c>
      <c r="B109" t="s">
        <v>278</v>
      </c>
      <c r="C109" t="s">
        <v>279</v>
      </c>
      <c r="D109" t="s">
        <v>13202</v>
      </c>
      <c r="E109">
        <v>1</v>
      </c>
      <c r="F109" t="s">
        <v>280</v>
      </c>
      <c r="G109" t="s">
        <v>281</v>
      </c>
      <c r="H109" t="s">
        <v>282</v>
      </c>
      <c r="I109">
        <v>1597</v>
      </c>
      <c r="J109" t="s">
        <v>283</v>
      </c>
      <c r="K109" t="s">
        <v>284</v>
      </c>
      <c r="L109" t="s">
        <v>11764</v>
      </c>
      <c r="M109" t="s">
        <v>7370</v>
      </c>
      <c r="N109">
        <f t="shared" si="1"/>
        <v>0</v>
      </c>
    </row>
    <row r="110" spans="1:14" x14ac:dyDescent="0.25">
      <c r="A110" s="1">
        <v>108</v>
      </c>
      <c r="B110" t="s">
        <v>408</v>
      </c>
      <c r="C110" t="s">
        <v>409</v>
      </c>
      <c r="D110" t="s">
        <v>13203</v>
      </c>
      <c r="E110">
        <v>1</v>
      </c>
      <c r="F110" t="s">
        <v>286</v>
      </c>
      <c r="G110" t="s">
        <v>410</v>
      </c>
      <c r="H110" t="s">
        <v>411</v>
      </c>
      <c r="I110">
        <v>991</v>
      </c>
      <c r="J110" t="s">
        <v>287</v>
      </c>
      <c r="K110" t="s">
        <v>412</v>
      </c>
      <c r="L110" t="s">
        <v>12893</v>
      </c>
      <c r="M110" t="s">
        <v>12892</v>
      </c>
      <c r="N110">
        <f t="shared" si="1"/>
        <v>3</v>
      </c>
    </row>
    <row r="111" spans="1:14" x14ac:dyDescent="0.25">
      <c r="A111" s="1">
        <v>109</v>
      </c>
      <c r="B111" t="s">
        <v>458</v>
      </c>
      <c r="C111" t="s">
        <v>459</v>
      </c>
      <c r="D111" t="s">
        <v>13204</v>
      </c>
      <c r="E111">
        <v>1</v>
      </c>
      <c r="F111" t="s">
        <v>286</v>
      </c>
      <c r="G111" t="s">
        <v>460</v>
      </c>
      <c r="H111" t="s">
        <v>461</v>
      </c>
      <c r="I111">
        <v>36848</v>
      </c>
      <c r="J111" t="s">
        <v>287</v>
      </c>
      <c r="K111" t="s">
        <v>462</v>
      </c>
      <c r="L111" t="s">
        <v>12891</v>
      </c>
      <c r="M111" t="s">
        <v>12890</v>
      </c>
      <c r="N111">
        <f t="shared" si="1"/>
        <v>3</v>
      </c>
    </row>
    <row r="112" spans="1:14" x14ac:dyDescent="0.25">
      <c r="A112" s="1">
        <v>110</v>
      </c>
      <c r="B112" t="s">
        <v>636</v>
      </c>
      <c r="C112" t="s">
        <v>637</v>
      </c>
      <c r="D112" t="s">
        <v>13205</v>
      </c>
      <c r="E112">
        <v>1</v>
      </c>
      <c r="F112" t="s">
        <v>31</v>
      </c>
      <c r="G112" t="s">
        <v>638</v>
      </c>
      <c r="H112" t="s">
        <v>639</v>
      </c>
      <c r="I112">
        <v>4910</v>
      </c>
      <c r="J112" t="s">
        <v>34</v>
      </c>
      <c r="K112" t="s">
        <v>640</v>
      </c>
      <c r="L112" t="s">
        <v>12889</v>
      </c>
      <c r="M112" t="s">
        <v>12888</v>
      </c>
      <c r="N112">
        <f t="shared" si="1"/>
        <v>2</v>
      </c>
    </row>
    <row r="113" spans="1:14" x14ac:dyDescent="0.25">
      <c r="A113" s="1">
        <v>111</v>
      </c>
      <c r="B113" t="s">
        <v>695</v>
      </c>
      <c r="C113" t="s">
        <v>696</v>
      </c>
      <c r="D113" t="s">
        <v>13206</v>
      </c>
      <c r="E113">
        <v>1</v>
      </c>
      <c r="F113" t="s">
        <v>15</v>
      </c>
      <c r="G113" t="s">
        <v>697</v>
      </c>
      <c r="H113" t="s">
        <v>698</v>
      </c>
      <c r="I113">
        <v>6249</v>
      </c>
      <c r="J113" t="s">
        <v>18</v>
      </c>
      <c r="K113" t="s">
        <v>699</v>
      </c>
      <c r="L113" t="s">
        <v>12887</v>
      </c>
      <c r="M113" t="s">
        <v>12886</v>
      </c>
      <c r="N113">
        <f t="shared" si="1"/>
        <v>3</v>
      </c>
    </row>
    <row r="114" spans="1:14" x14ac:dyDescent="0.25">
      <c r="A114" s="1">
        <v>112</v>
      </c>
      <c r="B114" t="s">
        <v>1038</v>
      </c>
      <c r="C114" t="s">
        <v>1039</v>
      </c>
      <c r="D114" t="s">
        <v>13207</v>
      </c>
      <c r="E114">
        <v>1</v>
      </c>
      <c r="F114" t="s">
        <v>187</v>
      </c>
      <c r="G114" t="s">
        <v>1040</v>
      </c>
      <c r="H114" t="s">
        <v>1041</v>
      </c>
      <c r="I114">
        <v>10005</v>
      </c>
      <c r="J114" t="s">
        <v>161</v>
      </c>
      <c r="K114" t="s">
        <v>1042</v>
      </c>
      <c r="L114" t="s">
        <v>12885</v>
      </c>
      <c r="M114" t="s">
        <v>12884</v>
      </c>
      <c r="N114">
        <f t="shared" si="1"/>
        <v>3</v>
      </c>
    </row>
    <row r="115" spans="1:14" x14ac:dyDescent="0.25">
      <c r="A115" s="1">
        <v>113</v>
      </c>
      <c r="B115" t="s">
        <v>1478</v>
      </c>
      <c r="C115" t="s">
        <v>1479</v>
      </c>
      <c r="D115" t="s">
        <v>13208</v>
      </c>
      <c r="E115">
        <v>2</v>
      </c>
      <c r="F115" t="s">
        <v>107</v>
      </c>
      <c r="G115" t="s">
        <v>1480</v>
      </c>
      <c r="H115" t="s">
        <v>1481</v>
      </c>
      <c r="I115">
        <v>7626</v>
      </c>
      <c r="J115" t="s">
        <v>108</v>
      </c>
      <c r="K115" t="s">
        <v>1482</v>
      </c>
      <c r="L115" t="s">
        <v>12883</v>
      </c>
      <c r="M115" t="s">
        <v>12882</v>
      </c>
      <c r="N115">
        <f t="shared" si="1"/>
        <v>3</v>
      </c>
    </row>
    <row r="116" spans="1:14" x14ac:dyDescent="0.25">
      <c r="A116" s="1">
        <v>114</v>
      </c>
      <c r="B116" t="s">
        <v>1769</v>
      </c>
      <c r="C116" t="s">
        <v>1770</v>
      </c>
      <c r="D116" t="s">
        <v>13209</v>
      </c>
      <c r="E116">
        <v>2</v>
      </c>
      <c r="F116" t="s">
        <v>39</v>
      </c>
      <c r="G116" t="s">
        <v>1771</v>
      </c>
      <c r="H116" t="s">
        <v>1772</v>
      </c>
      <c r="I116">
        <v>3846</v>
      </c>
      <c r="J116" t="s">
        <v>42</v>
      </c>
      <c r="K116" t="s">
        <v>1773</v>
      </c>
      <c r="L116" t="s">
        <v>12881</v>
      </c>
      <c r="M116" t="s">
        <v>12880</v>
      </c>
      <c r="N116">
        <f t="shared" si="1"/>
        <v>3</v>
      </c>
    </row>
    <row r="117" spans="1:14" x14ac:dyDescent="0.25">
      <c r="A117" s="1">
        <v>115</v>
      </c>
      <c r="B117" t="s">
        <v>2510</v>
      </c>
      <c r="C117" t="s">
        <v>2511</v>
      </c>
      <c r="D117" t="s">
        <v>13210</v>
      </c>
      <c r="E117">
        <v>3</v>
      </c>
      <c r="F117" t="s">
        <v>648</v>
      </c>
      <c r="G117" t="s">
        <v>2512</v>
      </c>
      <c r="H117" t="s">
        <v>2513</v>
      </c>
      <c r="I117">
        <v>1896</v>
      </c>
      <c r="J117" t="s">
        <v>603</v>
      </c>
      <c r="K117" t="s">
        <v>2514</v>
      </c>
      <c r="L117" t="s">
        <v>12879</v>
      </c>
      <c r="M117" t="s">
        <v>12878</v>
      </c>
      <c r="N117">
        <f t="shared" si="1"/>
        <v>2</v>
      </c>
    </row>
    <row r="118" spans="1:14" x14ac:dyDescent="0.25">
      <c r="A118" s="1">
        <v>116</v>
      </c>
      <c r="B118" t="s">
        <v>2814</v>
      </c>
      <c r="C118" t="s">
        <v>2815</v>
      </c>
      <c r="D118" t="s">
        <v>13211</v>
      </c>
      <c r="E118">
        <v>3</v>
      </c>
      <c r="F118" t="s">
        <v>117</v>
      </c>
      <c r="G118" t="s">
        <v>2816</v>
      </c>
      <c r="H118" t="s">
        <v>2817</v>
      </c>
      <c r="I118">
        <v>7469</v>
      </c>
      <c r="J118" t="s">
        <v>120</v>
      </c>
      <c r="K118" t="s">
        <v>2818</v>
      </c>
      <c r="L118" t="s">
        <v>12877</v>
      </c>
      <c r="M118" t="s">
        <v>12876</v>
      </c>
      <c r="N118">
        <f t="shared" si="1"/>
        <v>3</v>
      </c>
    </row>
    <row r="119" spans="1:14" x14ac:dyDescent="0.25">
      <c r="A119" s="1">
        <v>117</v>
      </c>
      <c r="B119" t="s">
        <v>1265</v>
      </c>
      <c r="C119" t="s">
        <v>1266</v>
      </c>
      <c r="D119" t="s">
        <v>13212</v>
      </c>
      <c r="E119">
        <v>2</v>
      </c>
      <c r="F119" t="s">
        <v>117</v>
      </c>
      <c r="G119" t="s">
        <v>1267</v>
      </c>
      <c r="H119" t="s">
        <v>1268</v>
      </c>
      <c r="I119">
        <v>5208</v>
      </c>
      <c r="J119" t="s">
        <v>120</v>
      </c>
      <c r="K119" t="s">
        <v>1269</v>
      </c>
      <c r="L119" t="s">
        <v>12875</v>
      </c>
      <c r="M119" t="s">
        <v>12874</v>
      </c>
      <c r="N119">
        <f t="shared" si="1"/>
        <v>3</v>
      </c>
    </row>
    <row r="120" spans="1:14" x14ac:dyDescent="0.25">
      <c r="A120" s="1">
        <v>118</v>
      </c>
      <c r="B120" t="s">
        <v>3464</v>
      </c>
      <c r="C120" t="s">
        <v>3465</v>
      </c>
      <c r="D120" t="s">
        <v>13213</v>
      </c>
      <c r="E120">
        <v>4</v>
      </c>
      <c r="F120" t="s">
        <v>15</v>
      </c>
      <c r="G120" t="s">
        <v>3466</v>
      </c>
      <c r="H120" t="s">
        <v>3467</v>
      </c>
      <c r="I120">
        <v>10259</v>
      </c>
      <c r="J120" t="s">
        <v>18</v>
      </c>
      <c r="K120" t="s">
        <v>3468</v>
      </c>
      <c r="L120" t="s">
        <v>12873</v>
      </c>
      <c r="M120" t="s">
        <v>6358</v>
      </c>
      <c r="N120">
        <f t="shared" si="1"/>
        <v>3</v>
      </c>
    </row>
    <row r="121" spans="1:14" x14ac:dyDescent="0.25">
      <c r="A121" s="1">
        <v>119</v>
      </c>
      <c r="B121" t="s">
        <v>3543</v>
      </c>
      <c r="C121" t="s">
        <v>3544</v>
      </c>
      <c r="D121" t="s">
        <v>13214</v>
      </c>
      <c r="E121">
        <v>4</v>
      </c>
      <c r="F121" t="s">
        <v>187</v>
      </c>
      <c r="G121" t="s">
        <v>3545</v>
      </c>
      <c r="H121" t="s">
        <v>3546</v>
      </c>
      <c r="I121">
        <v>3514</v>
      </c>
      <c r="J121" t="s">
        <v>161</v>
      </c>
      <c r="K121" t="s">
        <v>3547</v>
      </c>
      <c r="L121" t="s">
        <v>12872</v>
      </c>
      <c r="M121" t="s">
        <v>12871</v>
      </c>
      <c r="N121">
        <f t="shared" si="1"/>
        <v>3</v>
      </c>
    </row>
    <row r="122" spans="1:14" x14ac:dyDescent="0.25">
      <c r="A122" s="1">
        <v>120</v>
      </c>
      <c r="B122" t="s">
        <v>4146</v>
      </c>
      <c r="C122" t="s">
        <v>4278</v>
      </c>
      <c r="D122" t="s">
        <v>13215</v>
      </c>
      <c r="E122">
        <v>4</v>
      </c>
      <c r="F122" t="s">
        <v>198</v>
      </c>
      <c r="G122" t="s">
        <v>4279</v>
      </c>
      <c r="H122" t="s">
        <v>4149</v>
      </c>
      <c r="I122">
        <v>4237</v>
      </c>
      <c r="J122" t="s">
        <v>199</v>
      </c>
      <c r="K122" t="s">
        <v>4280</v>
      </c>
      <c r="L122" t="s">
        <v>12870</v>
      </c>
      <c r="M122" t="s">
        <v>12869</v>
      </c>
      <c r="N122">
        <f t="shared" si="1"/>
        <v>4</v>
      </c>
    </row>
    <row r="123" spans="1:14" x14ac:dyDescent="0.25">
      <c r="A123" s="1">
        <v>121</v>
      </c>
      <c r="B123" t="s">
        <v>4282</v>
      </c>
      <c r="C123" t="s">
        <v>4283</v>
      </c>
      <c r="D123" t="s">
        <v>13216</v>
      </c>
      <c r="E123">
        <v>4</v>
      </c>
      <c r="F123" t="s">
        <v>73</v>
      </c>
      <c r="G123" t="s">
        <v>4284</v>
      </c>
      <c r="H123" t="s">
        <v>4285</v>
      </c>
      <c r="I123">
        <v>761</v>
      </c>
      <c r="J123" t="s">
        <v>76</v>
      </c>
      <c r="K123" t="s">
        <v>4286</v>
      </c>
      <c r="L123" t="s">
        <v>12868</v>
      </c>
      <c r="M123" t="s">
        <v>12867</v>
      </c>
      <c r="N123">
        <f t="shared" si="1"/>
        <v>2</v>
      </c>
    </row>
    <row r="124" spans="1:14" x14ac:dyDescent="0.25">
      <c r="A124" s="1">
        <v>122</v>
      </c>
      <c r="B124" t="s">
        <v>4615</v>
      </c>
      <c r="C124" t="s">
        <v>4616</v>
      </c>
      <c r="D124" t="s">
        <v>13217</v>
      </c>
      <c r="E124">
        <v>4</v>
      </c>
      <c r="F124" t="s">
        <v>1206</v>
      </c>
      <c r="G124" t="s">
        <v>4617</v>
      </c>
      <c r="H124" t="s">
        <v>4618</v>
      </c>
      <c r="I124">
        <v>68766</v>
      </c>
      <c r="J124" t="s">
        <v>76</v>
      </c>
      <c r="K124" t="s">
        <v>4619</v>
      </c>
      <c r="L124" t="s">
        <v>12866</v>
      </c>
      <c r="M124" t="s">
        <v>12865</v>
      </c>
      <c r="N124">
        <f t="shared" si="1"/>
        <v>3</v>
      </c>
    </row>
    <row r="125" spans="1:14" x14ac:dyDescent="0.25">
      <c r="A125" s="1">
        <v>123</v>
      </c>
      <c r="B125" t="s">
        <v>5704</v>
      </c>
      <c r="C125" t="s">
        <v>5705</v>
      </c>
      <c r="D125" t="s">
        <v>13218</v>
      </c>
      <c r="E125">
        <v>5</v>
      </c>
      <c r="F125" t="s">
        <v>39</v>
      </c>
      <c r="G125" t="s">
        <v>5706</v>
      </c>
      <c r="H125" t="s">
        <v>5707</v>
      </c>
      <c r="I125">
        <v>27674</v>
      </c>
      <c r="J125" t="s">
        <v>42</v>
      </c>
      <c r="K125" t="s">
        <v>5708</v>
      </c>
      <c r="L125" t="s">
        <v>12864</v>
      </c>
      <c r="M125" t="s">
        <v>12863</v>
      </c>
      <c r="N125">
        <f t="shared" si="1"/>
        <v>4</v>
      </c>
    </row>
    <row r="126" spans="1:14" x14ac:dyDescent="0.25">
      <c r="A126" s="1">
        <v>124</v>
      </c>
      <c r="B126" t="s">
        <v>1346</v>
      </c>
      <c r="C126" t="s">
        <v>1347</v>
      </c>
      <c r="D126" t="s">
        <v>13219</v>
      </c>
      <c r="E126">
        <v>2</v>
      </c>
      <c r="F126" t="s">
        <v>39</v>
      </c>
      <c r="G126" t="s">
        <v>1348</v>
      </c>
      <c r="H126" t="s">
        <v>1349</v>
      </c>
      <c r="I126">
        <v>3934</v>
      </c>
      <c r="J126" t="s">
        <v>42</v>
      </c>
      <c r="K126" t="s">
        <v>1350</v>
      </c>
      <c r="L126" t="s">
        <v>12862</v>
      </c>
      <c r="M126" t="s">
        <v>12861</v>
      </c>
      <c r="N126">
        <f t="shared" si="1"/>
        <v>2</v>
      </c>
    </row>
    <row r="127" spans="1:14" x14ac:dyDescent="0.25">
      <c r="A127" s="1">
        <v>125</v>
      </c>
      <c r="B127" t="s">
        <v>1383</v>
      </c>
      <c r="C127" t="s">
        <v>1384</v>
      </c>
      <c r="D127" t="s">
        <v>13220</v>
      </c>
      <c r="E127">
        <v>2</v>
      </c>
      <c r="F127" t="s">
        <v>1187</v>
      </c>
      <c r="G127" t="s">
        <v>1385</v>
      </c>
      <c r="H127" t="s">
        <v>1386</v>
      </c>
      <c r="I127">
        <v>26937</v>
      </c>
      <c r="J127" t="s">
        <v>169</v>
      </c>
      <c r="K127" t="s">
        <v>1387</v>
      </c>
      <c r="L127" t="s">
        <v>12860</v>
      </c>
      <c r="M127" t="s">
        <v>12859</v>
      </c>
      <c r="N127">
        <f t="shared" si="1"/>
        <v>2</v>
      </c>
    </row>
    <row r="128" spans="1:14" x14ac:dyDescent="0.25">
      <c r="A128" s="1">
        <v>126</v>
      </c>
      <c r="B128" t="s">
        <v>2790</v>
      </c>
      <c r="C128" t="s">
        <v>2791</v>
      </c>
      <c r="D128" t="s">
        <v>13221</v>
      </c>
      <c r="E128">
        <v>3</v>
      </c>
      <c r="F128" t="s">
        <v>15</v>
      </c>
      <c r="G128" t="s">
        <v>2792</v>
      </c>
      <c r="H128" t="s">
        <v>2793</v>
      </c>
      <c r="I128">
        <v>32738</v>
      </c>
      <c r="J128" t="s">
        <v>18</v>
      </c>
      <c r="K128" t="s">
        <v>2794</v>
      </c>
      <c r="L128" t="s">
        <v>12858</v>
      </c>
      <c r="M128" t="s">
        <v>12857</v>
      </c>
      <c r="N128">
        <f t="shared" si="1"/>
        <v>4</v>
      </c>
    </row>
    <row r="129" spans="1:14" x14ac:dyDescent="0.25">
      <c r="A129" s="1">
        <v>127</v>
      </c>
      <c r="B129" t="s">
        <v>2784</v>
      </c>
      <c r="C129" t="s">
        <v>2785</v>
      </c>
      <c r="D129" t="s">
        <v>13222</v>
      </c>
      <c r="E129">
        <v>3</v>
      </c>
      <c r="F129" t="s">
        <v>15</v>
      </c>
      <c r="G129" t="s">
        <v>2786</v>
      </c>
      <c r="H129" t="s">
        <v>2787</v>
      </c>
      <c r="I129">
        <v>448</v>
      </c>
      <c r="J129" t="s">
        <v>18</v>
      </c>
      <c r="K129" t="s">
        <v>2788</v>
      </c>
      <c r="L129" t="s">
        <v>12856</v>
      </c>
      <c r="M129" t="s">
        <v>12855</v>
      </c>
      <c r="N129">
        <f t="shared" si="1"/>
        <v>3</v>
      </c>
    </row>
    <row r="130" spans="1:14" x14ac:dyDescent="0.25">
      <c r="A130" s="1">
        <v>128</v>
      </c>
      <c r="B130" t="s">
        <v>4722</v>
      </c>
      <c r="C130" t="s">
        <v>4723</v>
      </c>
      <c r="D130" t="s">
        <v>13223</v>
      </c>
      <c r="E130">
        <v>4</v>
      </c>
      <c r="F130" t="s">
        <v>39</v>
      </c>
      <c r="G130" t="s">
        <v>4724</v>
      </c>
      <c r="H130" t="s">
        <v>4725</v>
      </c>
      <c r="I130">
        <v>91152</v>
      </c>
      <c r="J130" t="s">
        <v>42</v>
      </c>
      <c r="K130" t="s">
        <v>4726</v>
      </c>
      <c r="L130" t="s">
        <v>12854</v>
      </c>
      <c r="M130" t="s">
        <v>12853</v>
      </c>
      <c r="N130">
        <f t="shared" si="1"/>
        <v>3</v>
      </c>
    </row>
    <row r="131" spans="1:14" x14ac:dyDescent="0.25">
      <c r="A131" s="1">
        <v>129</v>
      </c>
      <c r="B131" t="s">
        <v>4927</v>
      </c>
      <c r="C131" t="s">
        <v>4928</v>
      </c>
      <c r="D131" t="s">
        <v>13224</v>
      </c>
      <c r="E131">
        <v>5</v>
      </c>
      <c r="F131" t="s">
        <v>15</v>
      </c>
      <c r="G131" t="s">
        <v>4929</v>
      </c>
      <c r="H131" t="s">
        <v>4930</v>
      </c>
      <c r="I131">
        <v>31154</v>
      </c>
      <c r="J131" t="s">
        <v>18</v>
      </c>
      <c r="K131" t="s">
        <v>4931</v>
      </c>
      <c r="L131" t="s">
        <v>12852</v>
      </c>
      <c r="M131" t="s">
        <v>12851</v>
      </c>
      <c r="N131">
        <f t="shared" ref="N131:N194" si="2">LEN(M131)-LEN(SUBSTITUTE(M131,"{",""))</f>
        <v>5</v>
      </c>
    </row>
    <row r="132" spans="1:14" x14ac:dyDescent="0.25">
      <c r="A132" s="1">
        <v>130</v>
      </c>
      <c r="B132" t="s">
        <v>5369</v>
      </c>
      <c r="C132" t="s">
        <v>5370</v>
      </c>
      <c r="D132" t="s">
        <v>13225</v>
      </c>
      <c r="E132">
        <v>5</v>
      </c>
      <c r="F132" t="s">
        <v>15</v>
      </c>
      <c r="G132" t="s">
        <v>5371</v>
      </c>
      <c r="H132" t="s">
        <v>5372</v>
      </c>
      <c r="I132">
        <v>77433</v>
      </c>
      <c r="J132" t="s">
        <v>18</v>
      </c>
      <c r="K132" t="s">
        <v>5373</v>
      </c>
      <c r="L132" t="s">
        <v>12850</v>
      </c>
      <c r="M132" t="s">
        <v>12849</v>
      </c>
      <c r="N132">
        <f t="shared" si="2"/>
        <v>3</v>
      </c>
    </row>
    <row r="133" spans="1:14" x14ac:dyDescent="0.25">
      <c r="A133" s="1">
        <v>131</v>
      </c>
      <c r="B133" t="s">
        <v>3916</v>
      </c>
      <c r="C133" t="s">
        <v>3917</v>
      </c>
      <c r="D133" t="s">
        <v>13226</v>
      </c>
      <c r="E133">
        <v>4</v>
      </c>
      <c r="F133" t="s">
        <v>286</v>
      </c>
      <c r="G133" t="s">
        <v>3918</v>
      </c>
      <c r="H133" t="s">
        <v>3919</v>
      </c>
      <c r="I133">
        <v>1935</v>
      </c>
      <c r="J133" t="s">
        <v>287</v>
      </c>
      <c r="K133" t="s">
        <v>3920</v>
      </c>
      <c r="L133" t="s">
        <v>12848</v>
      </c>
      <c r="M133" t="s">
        <v>12847</v>
      </c>
      <c r="N133">
        <f t="shared" si="2"/>
        <v>5</v>
      </c>
    </row>
    <row r="134" spans="1:14" x14ac:dyDescent="0.25">
      <c r="A134" s="1">
        <v>132</v>
      </c>
      <c r="B134" t="s">
        <v>3446</v>
      </c>
      <c r="C134" t="s">
        <v>3447</v>
      </c>
      <c r="D134" t="s">
        <v>13227</v>
      </c>
      <c r="E134">
        <v>4</v>
      </c>
      <c r="F134" t="s">
        <v>31</v>
      </c>
      <c r="G134" t="s">
        <v>3448</v>
      </c>
      <c r="H134" t="s">
        <v>3449</v>
      </c>
      <c r="I134">
        <v>102</v>
      </c>
      <c r="J134" t="s">
        <v>34</v>
      </c>
      <c r="K134" t="s">
        <v>3450</v>
      </c>
      <c r="L134" t="s">
        <v>12846</v>
      </c>
      <c r="M134" t="s">
        <v>12845</v>
      </c>
      <c r="N134">
        <f t="shared" si="2"/>
        <v>1</v>
      </c>
    </row>
    <row r="135" spans="1:14" x14ac:dyDescent="0.25">
      <c r="A135" s="1">
        <v>133</v>
      </c>
      <c r="B135" t="s">
        <v>5650</v>
      </c>
      <c r="C135" t="s">
        <v>5651</v>
      </c>
      <c r="D135" t="s">
        <v>13228</v>
      </c>
      <c r="E135">
        <v>5</v>
      </c>
      <c r="F135" t="s">
        <v>73</v>
      </c>
      <c r="G135" t="s">
        <v>5652</v>
      </c>
      <c r="H135" t="s">
        <v>5653</v>
      </c>
      <c r="I135">
        <v>10730</v>
      </c>
      <c r="J135" t="s">
        <v>76</v>
      </c>
      <c r="K135" t="s">
        <v>5654</v>
      </c>
      <c r="L135" t="s">
        <v>12844</v>
      </c>
      <c r="M135" t="s">
        <v>8028</v>
      </c>
      <c r="N135">
        <f t="shared" si="2"/>
        <v>4</v>
      </c>
    </row>
    <row r="136" spans="1:14" x14ac:dyDescent="0.25">
      <c r="A136" s="1">
        <v>134</v>
      </c>
      <c r="B136" t="s">
        <v>2604</v>
      </c>
      <c r="C136" t="s">
        <v>2605</v>
      </c>
      <c r="D136" t="s">
        <v>13229</v>
      </c>
      <c r="E136">
        <v>3</v>
      </c>
      <c r="F136" t="s">
        <v>15</v>
      </c>
      <c r="G136" t="s">
        <v>2606</v>
      </c>
      <c r="H136" t="s">
        <v>2607</v>
      </c>
      <c r="I136">
        <v>1968</v>
      </c>
      <c r="J136" t="s">
        <v>18</v>
      </c>
      <c r="K136" t="s">
        <v>2608</v>
      </c>
      <c r="L136" t="s">
        <v>12843</v>
      </c>
      <c r="M136" t="s">
        <v>12842</v>
      </c>
      <c r="N136">
        <f t="shared" si="2"/>
        <v>2</v>
      </c>
    </row>
    <row r="137" spans="1:14" x14ac:dyDescent="0.25">
      <c r="A137" s="1">
        <v>135</v>
      </c>
      <c r="B137" t="s">
        <v>440</v>
      </c>
      <c r="C137" t="s">
        <v>441</v>
      </c>
      <c r="D137" t="s">
        <v>13230</v>
      </c>
      <c r="E137">
        <v>1</v>
      </c>
      <c r="F137" t="s">
        <v>81</v>
      </c>
      <c r="G137" t="s">
        <v>442</v>
      </c>
      <c r="H137" t="s">
        <v>443</v>
      </c>
      <c r="I137">
        <v>2873</v>
      </c>
      <c r="J137" t="s">
        <v>84</v>
      </c>
      <c r="K137" t="s">
        <v>444</v>
      </c>
      <c r="L137" t="s">
        <v>12841</v>
      </c>
      <c r="M137" t="s">
        <v>12840</v>
      </c>
      <c r="N137">
        <f t="shared" si="2"/>
        <v>3</v>
      </c>
    </row>
    <row r="138" spans="1:14" x14ac:dyDescent="0.25">
      <c r="A138" s="1">
        <v>136</v>
      </c>
      <c r="B138" t="s">
        <v>513</v>
      </c>
      <c r="C138" t="s">
        <v>514</v>
      </c>
      <c r="D138" t="s">
        <v>13231</v>
      </c>
      <c r="E138">
        <v>1</v>
      </c>
      <c r="F138" t="s">
        <v>187</v>
      </c>
      <c r="G138" t="s">
        <v>515</v>
      </c>
      <c r="H138" t="s">
        <v>516</v>
      </c>
      <c r="I138">
        <v>2245</v>
      </c>
      <c r="J138" t="s">
        <v>161</v>
      </c>
      <c r="K138" t="s">
        <v>517</v>
      </c>
      <c r="L138" t="s">
        <v>12839</v>
      </c>
      <c r="M138" t="s">
        <v>12838</v>
      </c>
      <c r="N138">
        <f t="shared" si="2"/>
        <v>2</v>
      </c>
    </row>
    <row r="139" spans="1:14" x14ac:dyDescent="0.25">
      <c r="A139" s="1">
        <v>137</v>
      </c>
      <c r="B139" t="s">
        <v>1002</v>
      </c>
      <c r="C139" t="s">
        <v>1003</v>
      </c>
      <c r="D139" t="s">
        <v>13232</v>
      </c>
      <c r="E139">
        <v>1</v>
      </c>
      <c r="F139" t="s">
        <v>39</v>
      </c>
      <c r="G139" t="s">
        <v>1004</v>
      </c>
      <c r="H139" t="s">
        <v>1005</v>
      </c>
      <c r="I139">
        <v>6295</v>
      </c>
      <c r="J139" t="s">
        <v>42</v>
      </c>
      <c r="K139" t="s">
        <v>1006</v>
      </c>
      <c r="L139" t="s">
        <v>12837</v>
      </c>
      <c r="M139" t="s">
        <v>12836</v>
      </c>
      <c r="N139">
        <f t="shared" si="2"/>
        <v>1</v>
      </c>
    </row>
    <row r="140" spans="1:14" x14ac:dyDescent="0.25">
      <c r="A140" s="1">
        <v>138</v>
      </c>
      <c r="B140" t="s">
        <v>4795</v>
      </c>
      <c r="C140" t="s">
        <v>4796</v>
      </c>
      <c r="D140" t="s">
        <v>13233</v>
      </c>
      <c r="E140">
        <v>5</v>
      </c>
      <c r="F140" t="s">
        <v>877</v>
      </c>
      <c r="G140" t="s">
        <v>4797</v>
      </c>
      <c r="H140" t="s">
        <v>4798</v>
      </c>
      <c r="I140">
        <v>22029</v>
      </c>
      <c r="J140" t="s">
        <v>18</v>
      </c>
      <c r="K140" t="s">
        <v>4799</v>
      </c>
      <c r="L140" t="s">
        <v>12835</v>
      </c>
      <c r="M140" t="s">
        <v>12834</v>
      </c>
      <c r="N140">
        <f t="shared" si="2"/>
        <v>3</v>
      </c>
    </row>
    <row r="141" spans="1:14" x14ac:dyDescent="0.25">
      <c r="A141" s="1">
        <v>139</v>
      </c>
      <c r="B141" t="s">
        <v>5210</v>
      </c>
      <c r="C141" t="s">
        <v>5211</v>
      </c>
      <c r="D141" t="s">
        <v>13234</v>
      </c>
      <c r="E141">
        <v>5</v>
      </c>
      <c r="F141" t="s">
        <v>73</v>
      </c>
      <c r="G141" t="s">
        <v>5212</v>
      </c>
      <c r="H141" t="s">
        <v>5213</v>
      </c>
      <c r="I141">
        <v>5113</v>
      </c>
      <c r="J141" t="s">
        <v>76</v>
      </c>
      <c r="K141" t="s">
        <v>5214</v>
      </c>
      <c r="L141" t="s">
        <v>12833</v>
      </c>
      <c r="M141" t="s">
        <v>12832</v>
      </c>
      <c r="N141">
        <f t="shared" si="2"/>
        <v>3</v>
      </c>
    </row>
    <row r="142" spans="1:14" x14ac:dyDescent="0.25">
      <c r="A142" s="1">
        <v>140</v>
      </c>
      <c r="B142" t="s">
        <v>2074</v>
      </c>
      <c r="C142" t="s">
        <v>2075</v>
      </c>
      <c r="D142" t="s">
        <v>13235</v>
      </c>
      <c r="E142">
        <v>2</v>
      </c>
      <c r="F142" t="s">
        <v>198</v>
      </c>
      <c r="G142" t="s">
        <v>2076</v>
      </c>
      <c r="H142" t="s">
        <v>2077</v>
      </c>
      <c r="I142">
        <v>3835</v>
      </c>
      <c r="J142" t="s">
        <v>199</v>
      </c>
      <c r="K142" t="s">
        <v>2078</v>
      </c>
      <c r="L142" t="s">
        <v>12831</v>
      </c>
      <c r="M142" t="s">
        <v>7984</v>
      </c>
      <c r="N142">
        <f t="shared" si="2"/>
        <v>1</v>
      </c>
    </row>
    <row r="143" spans="1:14" x14ac:dyDescent="0.25">
      <c r="A143" s="1">
        <v>141</v>
      </c>
      <c r="B143" t="s">
        <v>2180</v>
      </c>
      <c r="C143" t="s">
        <v>2181</v>
      </c>
      <c r="D143" t="s">
        <v>13236</v>
      </c>
      <c r="E143">
        <v>3</v>
      </c>
      <c r="F143" t="s">
        <v>31</v>
      </c>
      <c r="G143" t="s">
        <v>2182</v>
      </c>
      <c r="H143" t="s">
        <v>2183</v>
      </c>
      <c r="I143">
        <v>43322</v>
      </c>
      <c r="J143" t="s">
        <v>34</v>
      </c>
      <c r="K143" t="s">
        <v>2184</v>
      </c>
      <c r="L143" t="s">
        <v>12830</v>
      </c>
      <c r="M143" t="s">
        <v>12829</v>
      </c>
      <c r="N143">
        <f t="shared" si="2"/>
        <v>1</v>
      </c>
    </row>
    <row r="144" spans="1:14" x14ac:dyDescent="0.25">
      <c r="A144" s="1">
        <v>142</v>
      </c>
      <c r="B144" t="s">
        <v>2210</v>
      </c>
      <c r="C144" t="s">
        <v>2211</v>
      </c>
      <c r="D144" t="s">
        <v>13237</v>
      </c>
      <c r="E144">
        <v>3</v>
      </c>
      <c r="F144" t="s">
        <v>187</v>
      </c>
      <c r="G144" t="s">
        <v>2212</v>
      </c>
      <c r="H144" t="s">
        <v>2213</v>
      </c>
      <c r="I144">
        <v>4769</v>
      </c>
      <c r="J144" t="s">
        <v>161</v>
      </c>
      <c r="K144" t="s">
        <v>2214</v>
      </c>
      <c r="L144" t="s">
        <v>12828</v>
      </c>
      <c r="M144" t="s">
        <v>12827</v>
      </c>
      <c r="N144">
        <f t="shared" si="2"/>
        <v>2</v>
      </c>
    </row>
    <row r="145" spans="1:14" x14ac:dyDescent="0.25">
      <c r="A145" s="1">
        <v>143</v>
      </c>
      <c r="B145" t="s">
        <v>2276</v>
      </c>
      <c r="C145" t="s">
        <v>2277</v>
      </c>
      <c r="D145" t="s">
        <v>13238</v>
      </c>
      <c r="E145">
        <v>3</v>
      </c>
      <c r="F145" t="s">
        <v>15</v>
      </c>
      <c r="G145" t="s">
        <v>2278</v>
      </c>
      <c r="H145" t="s">
        <v>2279</v>
      </c>
      <c r="I145">
        <v>30748</v>
      </c>
      <c r="J145" t="s">
        <v>18</v>
      </c>
      <c r="K145" t="s">
        <v>2280</v>
      </c>
      <c r="L145" t="s">
        <v>12826</v>
      </c>
      <c r="M145" t="s">
        <v>12825</v>
      </c>
      <c r="N145">
        <f t="shared" si="2"/>
        <v>1</v>
      </c>
    </row>
    <row r="146" spans="1:14" x14ac:dyDescent="0.25">
      <c r="A146" s="1">
        <v>144</v>
      </c>
      <c r="B146" t="s">
        <v>2306</v>
      </c>
      <c r="C146" t="s">
        <v>2307</v>
      </c>
      <c r="D146" t="s">
        <v>13239</v>
      </c>
      <c r="E146">
        <v>3</v>
      </c>
      <c r="F146" t="s">
        <v>117</v>
      </c>
      <c r="G146" t="s">
        <v>2308</v>
      </c>
      <c r="H146" t="s">
        <v>2309</v>
      </c>
      <c r="I146">
        <v>3195</v>
      </c>
      <c r="J146" t="s">
        <v>120</v>
      </c>
      <c r="K146" t="s">
        <v>2310</v>
      </c>
      <c r="L146" t="s">
        <v>12824</v>
      </c>
      <c r="M146" t="s">
        <v>12823</v>
      </c>
      <c r="N146">
        <f t="shared" si="2"/>
        <v>1</v>
      </c>
    </row>
    <row r="147" spans="1:14" x14ac:dyDescent="0.25">
      <c r="A147" s="1">
        <v>145</v>
      </c>
      <c r="B147" t="s">
        <v>2312</v>
      </c>
      <c r="C147" t="s">
        <v>2313</v>
      </c>
      <c r="D147" t="s">
        <v>13240</v>
      </c>
      <c r="E147">
        <v>3</v>
      </c>
      <c r="F147" t="s">
        <v>81</v>
      </c>
      <c r="G147" t="s">
        <v>2314</v>
      </c>
      <c r="H147" t="s">
        <v>2315</v>
      </c>
      <c r="I147">
        <v>10415</v>
      </c>
      <c r="J147" t="s">
        <v>84</v>
      </c>
      <c r="K147" t="s">
        <v>2316</v>
      </c>
      <c r="L147" t="s">
        <v>12822</v>
      </c>
      <c r="M147" t="s">
        <v>12821</v>
      </c>
      <c r="N147">
        <f t="shared" si="2"/>
        <v>1</v>
      </c>
    </row>
    <row r="148" spans="1:14" x14ac:dyDescent="0.25">
      <c r="A148" s="1">
        <v>146</v>
      </c>
      <c r="B148" t="s">
        <v>2318</v>
      </c>
      <c r="C148" t="s">
        <v>2319</v>
      </c>
      <c r="D148" t="s">
        <v>13241</v>
      </c>
      <c r="E148">
        <v>3</v>
      </c>
      <c r="F148" t="s">
        <v>117</v>
      </c>
      <c r="G148" t="s">
        <v>2320</v>
      </c>
      <c r="H148" t="s">
        <v>2321</v>
      </c>
      <c r="I148">
        <v>5273</v>
      </c>
      <c r="J148" t="s">
        <v>120</v>
      </c>
      <c r="K148" t="s">
        <v>2322</v>
      </c>
      <c r="L148" t="s">
        <v>12820</v>
      </c>
      <c r="M148" t="s">
        <v>12819</v>
      </c>
      <c r="N148">
        <f t="shared" si="2"/>
        <v>1</v>
      </c>
    </row>
    <row r="149" spans="1:14" x14ac:dyDescent="0.25">
      <c r="A149" s="1">
        <v>147</v>
      </c>
      <c r="B149" t="s">
        <v>2324</v>
      </c>
      <c r="C149" t="s">
        <v>2325</v>
      </c>
      <c r="D149" t="s">
        <v>13242</v>
      </c>
      <c r="E149">
        <v>3</v>
      </c>
      <c r="F149" t="s">
        <v>286</v>
      </c>
      <c r="G149" t="s">
        <v>2326</v>
      </c>
      <c r="H149" t="s">
        <v>2327</v>
      </c>
      <c r="I149">
        <v>45872</v>
      </c>
      <c r="J149" t="s">
        <v>287</v>
      </c>
      <c r="K149" t="s">
        <v>2328</v>
      </c>
      <c r="L149" t="s">
        <v>12673</v>
      </c>
      <c r="M149" t="s">
        <v>7744</v>
      </c>
      <c r="N149">
        <f t="shared" si="2"/>
        <v>1</v>
      </c>
    </row>
    <row r="150" spans="1:14" x14ac:dyDescent="0.25">
      <c r="A150" s="1">
        <v>148</v>
      </c>
      <c r="B150" t="s">
        <v>2348</v>
      </c>
      <c r="C150" t="s">
        <v>2349</v>
      </c>
      <c r="D150" t="s">
        <v>13243</v>
      </c>
      <c r="E150">
        <v>3</v>
      </c>
      <c r="F150" t="s">
        <v>2350</v>
      </c>
      <c r="G150" t="s">
        <v>2351</v>
      </c>
      <c r="H150" t="s">
        <v>2352</v>
      </c>
      <c r="I150">
        <v>42730</v>
      </c>
      <c r="J150" t="s">
        <v>2353</v>
      </c>
      <c r="K150" t="s">
        <v>2354</v>
      </c>
      <c r="L150" t="s">
        <v>12818</v>
      </c>
      <c r="M150" t="s">
        <v>7964</v>
      </c>
      <c r="N150">
        <f t="shared" si="2"/>
        <v>1</v>
      </c>
    </row>
    <row r="151" spans="1:14" x14ac:dyDescent="0.25">
      <c r="A151" s="1">
        <v>149</v>
      </c>
      <c r="B151" t="s">
        <v>2362</v>
      </c>
      <c r="C151" t="s">
        <v>2363</v>
      </c>
      <c r="D151" t="s">
        <v>13244</v>
      </c>
      <c r="E151">
        <v>3</v>
      </c>
      <c r="F151" t="s">
        <v>286</v>
      </c>
      <c r="G151" t="s">
        <v>2364</v>
      </c>
      <c r="H151" t="s">
        <v>2365</v>
      </c>
      <c r="I151">
        <v>8618</v>
      </c>
      <c r="J151" t="s">
        <v>287</v>
      </c>
      <c r="K151" t="s">
        <v>2366</v>
      </c>
      <c r="L151" t="s">
        <v>12817</v>
      </c>
      <c r="M151" t="s">
        <v>7960</v>
      </c>
      <c r="N151">
        <f t="shared" si="2"/>
        <v>1</v>
      </c>
    </row>
    <row r="152" spans="1:14" x14ac:dyDescent="0.25">
      <c r="A152" s="1">
        <v>150</v>
      </c>
      <c r="B152" t="s">
        <v>240</v>
      </c>
      <c r="C152" t="s">
        <v>241</v>
      </c>
      <c r="D152" t="s">
        <v>13245</v>
      </c>
      <c r="E152">
        <v>1</v>
      </c>
      <c r="F152" t="s">
        <v>39</v>
      </c>
      <c r="G152" t="s">
        <v>242</v>
      </c>
      <c r="H152" t="s">
        <v>243</v>
      </c>
      <c r="I152">
        <v>4463</v>
      </c>
      <c r="J152" t="s">
        <v>42</v>
      </c>
      <c r="K152" t="s">
        <v>244</v>
      </c>
      <c r="L152" t="s">
        <v>12816</v>
      </c>
      <c r="M152" t="s">
        <v>12815</v>
      </c>
      <c r="N152">
        <f t="shared" si="2"/>
        <v>4</v>
      </c>
    </row>
    <row r="153" spans="1:14" x14ac:dyDescent="0.25">
      <c r="A153" s="1">
        <v>151</v>
      </c>
      <c r="B153" t="s">
        <v>2422</v>
      </c>
      <c r="C153" t="s">
        <v>2423</v>
      </c>
      <c r="D153" t="s">
        <v>13246</v>
      </c>
      <c r="E153">
        <v>3</v>
      </c>
      <c r="F153" t="s">
        <v>39</v>
      </c>
      <c r="G153" t="s">
        <v>2424</v>
      </c>
      <c r="H153" t="s">
        <v>2425</v>
      </c>
      <c r="I153">
        <v>5186</v>
      </c>
      <c r="J153" t="s">
        <v>42</v>
      </c>
      <c r="K153" t="s">
        <v>2426</v>
      </c>
      <c r="L153" t="s">
        <v>12814</v>
      </c>
      <c r="M153" t="s">
        <v>7760</v>
      </c>
      <c r="N153">
        <f t="shared" si="2"/>
        <v>1</v>
      </c>
    </row>
    <row r="154" spans="1:14" x14ac:dyDescent="0.25">
      <c r="A154" s="1">
        <v>152</v>
      </c>
      <c r="B154" t="s">
        <v>2438</v>
      </c>
      <c r="C154" t="s">
        <v>2439</v>
      </c>
      <c r="D154" t="s">
        <v>13247</v>
      </c>
      <c r="E154">
        <v>3</v>
      </c>
      <c r="F154" t="s">
        <v>187</v>
      </c>
      <c r="G154" t="s">
        <v>2440</v>
      </c>
      <c r="H154" t="s">
        <v>2441</v>
      </c>
      <c r="I154">
        <v>47389</v>
      </c>
      <c r="J154" t="s">
        <v>161</v>
      </c>
      <c r="K154" t="s">
        <v>2442</v>
      </c>
      <c r="L154" t="s">
        <v>12813</v>
      </c>
      <c r="M154" t="s">
        <v>12812</v>
      </c>
      <c r="N154">
        <f t="shared" si="2"/>
        <v>1</v>
      </c>
    </row>
    <row r="155" spans="1:14" x14ac:dyDescent="0.25">
      <c r="A155" s="1">
        <v>153</v>
      </c>
      <c r="B155" t="s">
        <v>2456</v>
      </c>
      <c r="C155" t="s">
        <v>2457</v>
      </c>
      <c r="D155" t="s">
        <v>13248</v>
      </c>
      <c r="E155">
        <v>3</v>
      </c>
      <c r="F155" t="s">
        <v>286</v>
      </c>
      <c r="G155" t="s">
        <v>2458</v>
      </c>
      <c r="H155" t="s">
        <v>2459</v>
      </c>
      <c r="I155">
        <v>4381</v>
      </c>
      <c r="J155" t="s">
        <v>287</v>
      </c>
      <c r="K155" t="s">
        <v>2460</v>
      </c>
      <c r="L155" t="s">
        <v>12811</v>
      </c>
      <c r="M155" t="s">
        <v>12810</v>
      </c>
      <c r="N155">
        <f t="shared" si="2"/>
        <v>1</v>
      </c>
    </row>
    <row r="156" spans="1:14" x14ac:dyDescent="0.25">
      <c r="A156" s="1">
        <v>154</v>
      </c>
      <c r="B156" t="s">
        <v>2522</v>
      </c>
      <c r="C156" t="s">
        <v>2523</v>
      </c>
      <c r="D156" t="s">
        <v>13249</v>
      </c>
      <c r="E156">
        <v>3</v>
      </c>
      <c r="F156" t="s">
        <v>286</v>
      </c>
      <c r="G156" t="s">
        <v>2524</v>
      </c>
      <c r="H156" t="s">
        <v>2525</v>
      </c>
      <c r="I156">
        <v>29545</v>
      </c>
      <c r="J156" t="s">
        <v>287</v>
      </c>
      <c r="K156" t="s">
        <v>2526</v>
      </c>
      <c r="L156" t="s">
        <v>12809</v>
      </c>
      <c r="M156" t="s">
        <v>9880</v>
      </c>
      <c r="N156">
        <f t="shared" si="2"/>
        <v>1</v>
      </c>
    </row>
    <row r="157" spans="1:14" x14ac:dyDescent="0.25">
      <c r="A157" s="1">
        <v>155</v>
      </c>
      <c r="B157" t="s">
        <v>2564</v>
      </c>
      <c r="C157" t="s">
        <v>2565</v>
      </c>
      <c r="D157" t="s">
        <v>13250</v>
      </c>
      <c r="E157">
        <v>3</v>
      </c>
      <c r="F157" t="s">
        <v>15</v>
      </c>
      <c r="G157" t="s">
        <v>2566</v>
      </c>
      <c r="H157" t="s">
        <v>2567</v>
      </c>
      <c r="I157">
        <v>11235</v>
      </c>
      <c r="J157" t="s">
        <v>18</v>
      </c>
      <c r="K157" t="s">
        <v>2568</v>
      </c>
      <c r="L157" t="s">
        <v>12808</v>
      </c>
      <c r="M157" t="s">
        <v>12807</v>
      </c>
      <c r="N157">
        <f t="shared" si="2"/>
        <v>1</v>
      </c>
    </row>
    <row r="158" spans="1:14" x14ac:dyDescent="0.25">
      <c r="A158" s="1">
        <v>156</v>
      </c>
      <c r="B158" t="s">
        <v>2576</v>
      </c>
      <c r="C158" t="s">
        <v>2577</v>
      </c>
      <c r="D158" t="s">
        <v>13251</v>
      </c>
      <c r="E158">
        <v>3</v>
      </c>
      <c r="F158" t="s">
        <v>198</v>
      </c>
      <c r="G158" t="s">
        <v>2578</v>
      </c>
      <c r="H158" t="s">
        <v>2579</v>
      </c>
      <c r="I158">
        <v>10133</v>
      </c>
      <c r="J158" t="s">
        <v>199</v>
      </c>
      <c r="K158" t="s">
        <v>2580</v>
      </c>
      <c r="L158" t="s">
        <v>12806</v>
      </c>
      <c r="M158" t="s">
        <v>7948</v>
      </c>
      <c r="N158">
        <f t="shared" si="2"/>
        <v>1</v>
      </c>
    </row>
    <row r="159" spans="1:14" x14ac:dyDescent="0.25">
      <c r="A159" s="1">
        <v>157</v>
      </c>
      <c r="B159" t="s">
        <v>2598</v>
      </c>
      <c r="C159" t="s">
        <v>2599</v>
      </c>
      <c r="D159" t="s">
        <v>13252</v>
      </c>
      <c r="E159">
        <v>3</v>
      </c>
      <c r="F159" t="s">
        <v>198</v>
      </c>
      <c r="G159" t="s">
        <v>2600</v>
      </c>
      <c r="H159" t="s">
        <v>2601</v>
      </c>
      <c r="I159">
        <v>24497</v>
      </c>
      <c r="J159" t="s">
        <v>199</v>
      </c>
      <c r="K159" t="s">
        <v>2602</v>
      </c>
      <c r="L159" t="s">
        <v>12805</v>
      </c>
      <c r="M159" t="s">
        <v>12804</v>
      </c>
      <c r="N159">
        <f t="shared" si="2"/>
        <v>1</v>
      </c>
    </row>
    <row r="160" spans="1:14" x14ac:dyDescent="0.25">
      <c r="A160" s="1">
        <v>158</v>
      </c>
      <c r="B160" t="s">
        <v>2616</v>
      </c>
      <c r="C160" t="s">
        <v>2617</v>
      </c>
      <c r="D160" t="s">
        <v>13253</v>
      </c>
      <c r="E160">
        <v>3</v>
      </c>
      <c r="F160" t="s">
        <v>15</v>
      </c>
      <c r="G160" t="s">
        <v>2618</v>
      </c>
      <c r="H160" t="s">
        <v>2619</v>
      </c>
      <c r="I160">
        <v>9248</v>
      </c>
      <c r="J160" t="s">
        <v>18</v>
      </c>
      <c r="K160" t="s">
        <v>2620</v>
      </c>
      <c r="L160" t="s">
        <v>12803</v>
      </c>
      <c r="M160" t="s">
        <v>12802</v>
      </c>
      <c r="N160">
        <f t="shared" si="2"/>
        <v>1</v>
      </c>
    </row>
    <row r="161" spans="1:14" x14ac:dyDescent="0.25">
      <c r="A161" s="1">
        <v>159</v>
      </c>
      <c r="B161" t="s">
        <v>2622</v>
      </c>
      <c r="C161" t="s">
        <v>2623</v>
      </c>
      <c r="D161" t="s">
        <v>13254</v>
      </c>
      <c r="E161">
        <v>3</v>
      </c>
      <c r="F161" t="s">
        <v>1511</v>
      </c>
      <c r="G161" t="s">
        <v>2624</v>
      </c>
      <c r="H161" t="s">
        <v>2625</v>
      </c>
      <c r="I161">
        <v>17605</v>
      </c>
      <c r="J161" t="s">
        <v>287</v>
      </c>
      <c r="K161" t="s">
        <v>2626</v>
      </c>
      <c r="L161" t="s">
        <v>12801</v>
      </c>
      <c r="M161" t="s">
        <v>12800</v>
      </c>
      <c r="N161">
        <f t="shared" si="2"/>
        <v>1</v>
      </c>
    </row>
    <row r="162" spans="1:14" x14ac:dyDescent="0.25">
      <c r="A162" s="1">
        <v>160</v>
      </c>
      <c r="B162" t="s">
        <v>2646</v>
      </c>
      <c r="C162" t="s">
        <v>2647</v>
      </c>
      <c r="D162" t="s">
        <v>13255</v>
      </c>
      <c r="E162">
        <v>3</v>
      </c>
      <c r="F162" t="s">
        <v>31</v>
      </c>
      <c r="G162" t="s">
        <v>2648</v>
      </c>
      <c r="H162" t="s">
        <v>2649</v>
      </c>
      <c r="I162">
        <v>6285</v>
      </c>
      <c r="J162" t="s">
        <v>34</v>
      </c>
      <c r="K162" t="s">
        <v>2650</v>
      </c>
      <c r="L162" t="s">
        <v>12799</v>
      </c>
      <c r="M162" t="s">
        <v>7938</v>
      </c>
      <c r="N162">
        <f t="shared" si="2"/>
        <v>1</v>
      </c>
    </row>
    <row r="163" spans="1:14" x14ac:dyDescent="0.25">
      <c r="A163" s="1">
        <v>161</v>
      </c>
      <c r="B163" t="s">
        <v>2670</v>
      </c>
      <c r="C163" t="s">
        <v>2671</v>
      </c>
      <c r="D163" t="s">
        <v>13256</v>
      </c>
      <c r="E163">
        <v>3</v>
      </c>
      <c r="F163" t="s">
        <v>73</v>
      </c>
      <c r="G163" t="s">
        <v>2672</v>
      </c>
      <c r="H163" t="s">
        <v>2673</v>
      </c>
      <c r="I163">
        <v>46458</v>
      </c>
      <c r="J163" t="s">
        <v>76</v>
      </c>
      <c r="K163" t="s">
        <v>2674</v>
      </c>
      <c r="L163" t="s">
        <v>12798</v>
      </c>
      <c r="M163" t="s">
        <v>7936</v>
      </c>
      <c r="N163">
        <f t="shared" si="2"/>
        <v>1</v>
      </c>
    </row>
    <row r="164" spans="1:14" x14ac:dyDescent="0.25">
      <c r="A164" s="1">
        <v>162</v>
      </c>
      <c r="B164" t="s">
        <v>2688</v>
      </c>
      <c r="C164" t="s">
        <v>2689</v>
      </c>
      <c r="D164" t="s">
        <v>13257</v>
      </c>
      <c r="E164">
        <v>3</v>
      </c>
      <c r="F164" t="s">
        <v>39</v>
      </c>
      <c r="G164" t="s">
        <v>2690</v>
      </c>
      <c r="H164" t="s">
        <v>2691</v>
      </c>
      <c r="I164">
        <v>8012</v>
      </c>
      <c r="J164" t="s">
        <v>42</v>
      </c>
      <c r="K164" t="s">
        <v>2692</v>
      </c>
      <c r="L164" t="s">
        <v>12797</v>
      </c>
      <c r="M164" t="s">
        <v>12796</v>
      </c>
      <c r="N164">
        <f t="shared" si="2"/>
        <v>1</v>
      </c>
    </row>
    <row r="165" spans="1:14" x14ac:dyDescent="0.25">
      <c r="A165" s="1">
        <v>163</v>
      </c>
      <c r="B165" t="s">
        <v>2694</v>
      </c>
      <c r="C165" t="s">
        <v>2695</v>
      </c>
      <c r="D165" t="s">
        <v>13258</v>
      </c>
      <c r="E165">
        <v>3</v>
      </c>
      <c r="F165" t="s">
        <v>39</v>
      </c>
      <c r="G165" t="s">
        <v>2696</v>
      </c>
      <c r="H165" t="s">
        <v>2697</v>
      </c>
      <c r="I165">
        <v>1797</v>
      </c>
      <c r="J165" t="s">
        <v>42</v>
      </c>
      <c r="K165" t="s">
        <v>2698</v>
      </c>
      <c r="L165" t="s">
        <v>12795</v>
      </c>
      <c r="M165" t="s">
        <v>12794</v>
      </c>
      <c r="N165">
        <f t="shared" si="2"/>
        <v>1</v>
      </c>
    </row>
    <row r="166" spans="1:14" x14ac:dyDescent="0.25">
      <c r="A166" s="1">
        <v>164</v>
      </c>
      <c r="B166" t="s">
        <v>2718</v>
      </c>
      <c r="C166" t="s">
        <v>2719</v>
      </c>
      <c r="D166" t="s">
        <v>13259</v>
      </c>
      <c r="E166">
        <v>3</v>
      </c>
      <c r="F166" t="s">
        <v>648</v>
      </c>
      <c r="G166" t="s">
        <v>2720</v>
      </c>
      <c r="H166" t="s">
        <v>2721</v>
      </c>
      <c r="I166">
        <v>39879</v>
      </c>
      <c r="J166" t="s">
        <v>603</v>
      </c>
      <c r="K166" t="s">
        <v>2722</v>
      </c>
      <c r="L166" t="s">
        <v>12793</v>
      </c>
      <c r="M166" t="s">
        <v>12792</v>
      </c>
      <c r="N166">
        <f t="shared" si="2"/>
        <v>1</v>
      </c>
    </row>
    <row r="167" spans="1:14" x14ac:dyDescent="0.25">
      <c r="A167" s="1">
        <v>165</v>
      </c>
      <c r="B167" t="s">
        <v>2730</v>
      </c>
      <c r="C167" t="s">
        <v>2731</v>
      </c>
      <c r="D167" t="s">
        <v>13260</v>
      </c>
      <c r="E167">
        <v>3</v>
      </c>
      <c r="F167" t="s">
        <v>187</v>
      </c>
      <c r="G167" t="s">
        <v>2732</v>
      </c>
      <c r="H167" t="s">
        <v>2733</v>
      </c>
      <c r="I167">
        <v>4631</v>
      </c>
      <c r="J167" t="s">
        <v>161</v>
      </c>
      <c r="K167" t="s">
        <v>2734</v>
      </c>
      <c r="L167" t="s">
        <v>12791</v>
      </c>
      <c r="M167" t="s">
        <v>7930</v>
      </c>
      <c r="N167">
        <f t="shared" si="2"/>
        <v>1</v>
      </c>
    </row>
    <row r="168" spans="1:14" x14ac:dyDescent="0.25">
      <c r="A168" s="1">
        <v>166</v>
      </c>
      <c r="B168" t="s">
        <v>2748</v>
      </c>
      <c r="C168" t="s">
        <v>2749</v>
      </c>
      <c r="D168" t="s">
        <v>13261</v>
      </c>
      <c r="E168">
        <v>3</v>
      </c>
      <c r="F168" t="s">
        <v>286</v>
      </c>
      <c r="G168" t="s">
        <v>2750</v>
      </c>
      <c r="H168" t="s">
        <v>2751</v>
      </c>
      <c r="I168">
        <v>47795</v>
      </c>
      <c r="J168" t="s">
        <v>287</v>
      </c>
      <c r="K168" t="s">
        <v>2752</v>
      </c>
      <c r="L168" t="s">
        <v>12790</v>
      </c>
      <c r="M168" t="s">
        <v>12789</v>
      </c>
      <c r="N168">
        <f t="shared" si="2"/>
        <v>1</v>
      </c>
    </row>
    <row r="169" spans="1:14" x14ac:dyDescent="0.25">
      <c r="A169" s="1">
        <v>167</v>
      </c>
      <c r="B169" t="s">
        <v>2760</v>
      </c>
      <c r="C169" t="s">
        <v>2761</v>
      </c>
      <c r="D169" t="s">
        <v>13262</v>
      </c>
      <c r="E169">
        <v>3</v>
      </c>
      <c r="F169" t="s">
        <v>117</v>
      </c>
      <c r="G169" t="s">
        <v>2762</v>
      </c>
      <c r="H169" t="s">
        <v>2763</v>
      </c>
      <c r="I169">
        <v>6033</v>
      </c>
      <c r="J169" t="s">
        <v>120</v>
      </c>
      <c r="K169" t="s">
        <v>2764</v>
      </c>
      <c r="L169" t="s">
        <v>12788</v>
      </c>
      <c r="M169" t="s">
        <v>12787</v>
      </c>
      <c r="N169">
        <f t="shared" si="2"/>
        <v>1</v>
      </c>
    </row>
    <row r="170" spans="1:14" x14ac:dyDescent="0.25">
      <c r="A170" s="1">
        <v>168</v>
      </c>
      <c r="B170" t="s">
        <v>2778</v>
      </c>
      <c r="C170" t="s">
        <v>2779</v>
      </c>
      <c r="D170" t="s">
        <v>13263</v>
      </c>
      <c r="E170">
        <v>3</v>
      </c>
      <c r="F170" t="s">
        <v>31</v>
      </c>
      <c r="G170" t="s">
        <v>2780</v>
      </c>
      <c r="H170" t="s">
        <v>2781</v>
      </c>
      <c r="I170">
        <v>5690</v>
      </c>
      <c r="J170" t="s">
        <v>34</v>
      </c>
      <c r="K170" t="s">
        <v>2782</v>
      </c>
      <c r="L170" t="s">
        <v>12786</v>
      </c>
      <c r="M170" t="s">
        <v>7926</v>
      </c>
      <c r="N170">
        <f t="shared" si="2"/>
        <v>1</v>
      </c>
    </row>
    <row r="171" spans="1:14" x14ac:dyDescent="0.25">
      <c r="A171" s="1">
        <v>169</v>
      </c>
      <c r="B171" t="s">
        <v>2808</v>
      </c>
      <c r="C171" t="s">
        <v>2809</v>
      </c>
      <c r="D171" t="s">
        <v>13264</v>
      </c>
      <c r="E171">
        <v>3</v>
      </c>
      <c r="F171" t="s">
        <v>15</v>
      </c>
      <c r="G171" t="s">
        <v>2810</v>
      </c>
      <c r="H171" t="s">
        <v>2811</v>
      </c>
      <c r="I171">
        <v>3764</v>
      </c>
      <c r="J171" t="s">
        <v>18</v>
      </c>
      <c r="K171" t="s">
        <v>2812</v>
      </c>
      <c r="L171" t="s">
        <v>12785</v>
      </c>
      <c r="M171" t="s">
        <v>7828</v>
      </c>
      <c r="N171">
        <f t="shared" si="2"/>
        <v>1</v>
      </c>
    </row>
    <row r="172" spans="1:14" x14ac:dyDescent="0.25">
      <c r="A172" s="1">
        <v>170</v>
      </c>
      <c r="B172" t="s">
        <v>2844</v>
      </c>
      <c r="C172" t="s">
        <v>2845</v>
      </c>
      <c r="D172" t="s">
        <v>13265</v>
      </c>
      <c r="E172">
        <v>3</v>
      </c>
      <c r="F172" t="s">
        <v>198</v>
      </c>
      <c r="G172" t="s">
        <v>2846</v>
      </c>
      <c r="H172" t="s">
        <v>2847</v>
      </c>
      <c r="I172">
        <v>53217</v>
      </c>
      <c r="J172" t="s">
        <v>199</v>
      </c>
      <c r="K172" t="s">
        <v>2848</v>
      </c>
      <c r="L172" t="s">
        <v>12784</v>
      </c>
      <c r="M172" t="s">
        <v>12783</v>
      </c>
      <c r="N172">
        <f t="shared" si="2"/>
        <v>1</v>
      </c>
    </row>
    <row r="173" spans="1:14" x14ac:dyDescent="0.25">
      <c r="A173" s="1">
        <v>171</v>
      </c>
      <c r="B173" t="s">
        <v>2874</v>
      </c>
      <c r="C173" t="s">
        <v>2875</v>
      </c>
      <c r="D173" t="s">
        <v>13266</v>
      </c>
      <c r="E173">
        <v>3</v>
      </c>
      <c r="F173" t="s">
        <v>39</v>
      </c>
      <c r="G173" t="s">
        <v>2876</v>
      </c>
      <c r="H173" t="s">
        <v>2877</v>
      </c>
      <c r="I173">
        <v>68673</v>
      </c>
      <c r="J173" t="s">
        <v>42</v>
      </c>
      <c r="K173" t="s">
        <v>2878</v>
      </c>
      <c r="L173" t="s">
        <v>12782</v>
      </c>
      <c r="M173" t="s">
        <v>9848</v>
      </c>
      <c r="N173">
        <f t="shared" si="2"/>
        <v>1</v>
      </c>
    </row>
    <row r="174" spans="1:14" x14ac:dyDescent="0.25">
      <c r="A174" s="1">
        <v>172</v>
      </c>
      <c r="B174" t="s">
        <v>2966</v>
      </c>
      <c r="C174" t="s">
        <v>2967</v>
      </c>
      <c r="D174" t="s">
        <v>13267</v>
      </c>
      <c r="E174">
        <v>3</v>
      </c>
      <c r="F174" t="s">
        <v>286</v>
      </c>
      <c r="G174" t="s">
        <v>2968</v>
      </c>
      <c r="H174" t="s">
        <v>2969</v>
      </c>
      <c r="I174">
        <v>9651</v>
      </c>
      <c r="J174" t="s">
        <v>287</v>
      </c>
      <c r="K174" t="s">
        <v>2970</v>
      </c>
      <c r="L174" t="s">
        <v>12781</v>
      </c>
      <c r="M174" t="s">
        <v>12780</v>
      </c>
      <c r="N174">
        <f t="shared" si="2"/>
        <v>1</v>
      </c>
    </row>
    <row r="175" spans="1:14" x14ac:dyDescent="0.25">
      <c r="A175" s="1">
        <v>173</v>
      </c>
      <c r="B175" t="s">
        <v>3013</v>
      </c>
      <c r="C175" t="s">
        <v>3014</v>
      </c>
      <c r="D175" t="s">
        <v>13268</v>
      </c>
      <c r="E175">
        <v>3</v>
      </c>
      <c r="F175" t="s">
        <v>286</v>
      </c>
      <c r="G175" t="s">
        <v>3015</v>
      </c>
      <c r="H175" t="s">
        <v>3016</v>
      </c>
      <c r="I175">
        <v>5044</v>
      </c>
      <c r="J175" t="s">
        <v>287</v>
      </c>
      <c r="K175" t="s">
        <v>3017</v>
      </c>
      <c r="L175" t="s">
        <v>12779</v>
      </c>
      <c r="M175" t="s">
        <v>7912</v>
      </c>
      <c r="N175">
        <f t="shared" si="2"/>
        <v>1</v>
      </c>
    </row>
    <row r="176" spans="1:14" x14ac:dyDescent="0.25">
      <c r="A176" s="1">
        <v>174</v>
      </c>
      <c r="B176" t="s">
        <v>2336</v>
      </c>
      <c r="C176" t="s">
        <v>2337</v>
      </c>
      <c r="D176" t="s">
        <v>13269</v>
      </c>
      <c r="E176">
        <v>3</v>
      </c>
      <c r="F176" t="s">
        <v>187</v>
      </c>
      <c r="G176" t="s">
        <v>2338</v>
      </c>
      <c r="H176" t="s">
        <v>2339</v>
      </c>
      <c r="I176">
        <v>13098</v>
      </c>
      <c r="J176" t="s">
        <v>161</v>
      </c>
      <c r="K176" t="s">
        <v>2340</v>
      </c>
      <c r="L176" t="s">
        <v>12778</v>
      </c>
      <c r="M176" t="s">
        <v>12777</v>
      </c>
      <c r="N176">
        <f t="shared" si="2"/>
        <v>4</v>
      </c>
    </row>
    <row r="177" spans="1:14" x14ac:dyDescent="0.25">
      <c r="A177" s="1">
        <v>175</v>
      </c>
      <c r="B177" t="s">
        <v>3037</v>
      </c>
      <c r="C177" t="s">
        <v>3038</v>
      </c>
      <c r="D177" t="s">
        <v>13270</v>
      </c>
      <c r="E177">
        <v>3</v>
      </c>
      <c r="F177" t="s">
        <v>117</v>
      </c>
      <c r="G177" t="s">
        <v>3039</v>
      </c>
      <c r="H177" t="s">
        <v>3040</v>
      </c>
      <c r="I177">
        <v>21843</v>
      </c>
      <c r="J177" t="s">
        <v>120</v>
      </c>
      <c r="K177" t="s">
        <v>3041</v>
      </c>
      <c r="L177" t="s">
        <v>12776</v>
      </c>
      <c r="M177" t="s">
        <v>9837</v>
      </c>
      <c r="N177">
        <f t="shared" si="2"/>
        <v>1</v>
      </c>
    </row>
    <row r="178" spans="1:14" x14ac:dyDescent="0.25">
      <c r="A178" s="1">
        <v>176</v>
      </c>
      <c r="B178" t="s">
        <v>3085</v>
      </c>
      <c r="C178" t="s">
        <v>3086</v>
      </c>
      <c r="D178" t="s">
        <v>13271</v>
      </c>
      <c r="E178">
        <v>3</v>
      </c>
      <c r="F178" t="s">
        <v>39</v>
      </c>
      <c r="G178" t="s">
        <v>3087</v>
      </c>
      <c r="H178" t="s">
        <v>3088</v>
      </c>
      <c r="I178">
        <v>4729</v>
      </c>
      <c r="J178" t="s">
        <v>42</v>
      </c>
      <c r="K178" t="s">
        <v>3089</v>
      </c>
      <c r="L178" t="s">
        <v>12775</v>
      </c>
      <c r="M178" t="s">
        <v>12774</v>
      </c>
      <c r="N178">
        <f t="shared" si="2"/>
        <v>1</v>
      </c>
    </row>
    <row r="179" spans="1:14" x14ac:dyDescent="0.25">
      <c r="A179" s="1">
        <v>177</v>
      </c>
      <c r="B179" t="s">
        <v>3127</v>
      </c>
      <c r="C179" t="s">
        <v>3128</v>
      </c>
      <c r="D179" t="s">
        <v>13272</v>
      </c>
      <c r="E179">
        <v>3</v>
      </c>
      <c r="F179" t="s">
        <v>198</v>
      </c>
      <c r="G179" t="s">
        <v>3129</v>
      </c>
      <c r="H179" t="s">
        <v>3130</v>
      </c>
      <c r="I179">
        <v>38761</v>
      </c>
      <c r="J179" t="s">
        <v>199</v>
      </c>
      <c r="K179" t="s">
        <v>3131</v>
      </c>
      <c r="L179" t="s">
        <v>12773</v>
      </c>
      <c r="M179" t="s">
        <v>11234</v>
      </c>
      <c r="N179">
        <f t="shared" si="2"/>
        <v>1</v>
      </c>
    </row>
    <row r="180" spans="1:14" x14ac:dyDescent="0.25">
      <c r="A180" s="1">
        <v>178</v>
      </c>
      <c r="B180" t="s">
        <v>3169</v>
      </c>
      <c r="C180" t="s">
        <v>3170</v>
      </c>
      <c r="D180" t="s">
        <v>13273</v>
      </c>
      <c r="E180">
        <v>3</v>
      </c>
      <c r="F180" t="s">
        <v>117</v>
      </c>
      <c r="G180" t="s">
        <v>3171</v>
      </c>
      <c r="H180" t="s">
        <v>3172</v>
      </c>
      <c r="I180">
        <v>9783</v>
      </c>
      <c r="J180" t="s">
        <v>120</v>
      </c>
      <c r="K180" t="s">
        <v>3173</v>
      </c>
      <c r="L180" t="s">
        <v>12772</v>
      </c>
      <c r="M180" t="s">
        <v>12771</v>
      </c>
      <c r="N180">
        <f t="shared" si="2"/>
        <v>1</v>
      </c>
    </row>
    <row r="181" spans="1:14" x14ac:dyDescent="0.25">
      <c r="A181" s="1">
        <v>179</v>
      </c>
      <c r="B181" t="s">
        <v>3185</v>
      </c>
      <c r="C181" t="s">
        <v>3186</v>
      </c>
      <c r="D181" t="s">
        <v>13274</v>
      </c>
      <c r="E181">
        <v>3</v>
      </c>
      <c r="F181" t="s">
        <v>31</v>
      </c>
      <c r="G181" t="s">
        <v>3187</v>
      </c>
      <c r="H181" t="s">
        <v>3188</v>
      </c>
      <c r="I181">
        <v>24797</v>
      </c>
      <c r="J181" t="s">
        <v>34</v>
      </c>
      <c r="K181" t="s">
        <v>3189</v>
      </c>
      <c r="L181" t="s">
        <v>12770</v>
      </c>
      <c r="M181" t="s">
        <v>12769</v>
      </c>
      <c r="N181">
        <f t="shared" si="2"/>
        <v>1</v>
      </c>
    </row>
    <row r="182" spans="1:14" x14ac:dyDescent="0.25">
      <c r="A182" s="1">
        <v>180</v>
      </c>
      <c r="B182" t="s">
        <v>3255</v>
      </c>
      <c r="C182" t="s">
        <v>3256</v>
      </c>
      <c r="D182" t="s">
        <v>13275</v>
      </c>
      <c r="E182">
        <v>3</v>
      </c>
      <c r="F182" t="s">
        <v>187</v>
      </c>
      <c r="G182" t="s">
        <v>3257</v>
      </c>
      <c r="H182" t="s">
        <v>3258</v>
      </c>
      <c r="I182">
        <v>17011</v>
      </c>
      <c r="J182" t="s">
        <v>161</v>
      </c>
      <c r="K182" t="s">
        <v>3259</v>
      </c>
      <c r="L182" t="s">
        <v>12768</v>
      </c>
      <c r="M182" t="s">
        <v>7676</v>
      </c>
      <c r="N182">
        <f t="shared" si="2"/>
        <v>1</v>
      </c>
    </row>
    <row r="183" spans="1:14" x14ac:dyDescent="0.25">
      <c r="A183" s="1">
        <v>181</v>
      </c>
      <c r="B183" t="s">
        <v>3261</v>
      </c>
      <c r="C183" t="s">
        <v>3262</v>
      </c>
      <c r="D183" t="s">
        <v>13276</v>
      </c>
      <c r="E183">
        <v>3</v>
      </c>
      <c r="F183" t="s">
        <v>286</v>
      </c>
      <c r="G183" t="s">
        <v>3263</v>
      </c>
      <c r="H183" t="s">
        <v>3264</v>
      </c>
      <c r="I183">
        <v>6005</v>
      </c>
      <c r="J183" t="s">
        <v>287</v>
      </c>
      <c r="K183" t="s">
        <v>3265</v>
      </c>
      <c r="L183" t="s">
        <v>12767</v>
      </c>
      <c r="M183" t="s">
        <v>12766</v>
      </c>
      <c r="N183">
        <f t="shared" si="2"/>
        <v>1</v>
      </c>
    </row>
    <row r="184" spans="1:14" x14ac:dyDescent="0.25">
      <c r="A184" s="1">
        <v>182</v>
      </c>
      <c r="B184" t="s">
        <v>3452</v>
      </c>
      <c r="C184" t="s">
        <v>3453</v>
      </c>
      <c r="D184" t="s">
        <v>13277</v>
      </c>
      <c r="E184">
        <v>4</v>
      </c>
      <c r="F184" t="s">
        <v>73</v>
      </c>
      <c r="G184" t="s">
        <v>3454</v>
      </c>
      <c r="H184" t="s">
        <v>3455</v>
      </c>
      <c r="I184">
        <v>13553</v>
      </c>
      <c r="J184" t="s">
        <v>76</v>
      </c>
      <c r="K184" t="s">
        <v>3456</v>
      </c>
      <c r="L184" t="s">
        <v>12765</v>
      </c>
      <c r="M184" t="s">
        <v>12764</v>
      </c>
      <c r="N184">
        <f t="shared" si="2"/>
        <v>1</v>
      </c>
    </row>
    <row r="185" spans="1:14" x14ac:dyDescent="0.25">
      <c r="A185" s="1">
        <v>183</v>
      </c>
      <c r="B185" t="s">
        <v>3486</v>
      </c>
      <c r="C185" t="s">
        <v>3487</v>
      </c>
      <c r="D185" t="s">
        <v>13278</v>
      </c>
      <c r="E185">
        <v>4</v>
      </c>
      <c r="F185" t="s">
        <v>73</v>
      </c>
      <c r="G185" t="s">
        <v>3488</v>
      </c>
      <c r="H185" t="s">
        <v>3489</v>
      </c>
      <c r="I185">
        <v>30950</v>
      </c>
      <c r="J185" t="s">
        <v>76</v>
      </c>
      <c r="K185" t="s">
        <v>3490</v>
      </c>
      <c r="L185" t="s">
        <v>12763</v>
      </c>
      <c r="M185" t="s">
        <v>12762</v>
      </c>
      <c r="N185">
        <f t="shared" si="2"/>
        <v>1</v>
      </c>
    </row>
    <row r="186" spans="1:14" x14ac:dyDescent="0.25">
      <c r="A186" s="1">
        <v>184</v>
      </c>
      <c r="B186" t="s">
        <v>3503</v>
      </c>
      <c r="C186" t="s">
        <v>3504</v>
      </c>
      <c r="D186" t="s">
        <v>13279</v>
      </c>
      <c r="E186">
        <v>4</v>
      </c>
      <c r="F186" t="s">
        <v>39</v>
      </c>
      <c r="G186" t="s">
        <v>3505</v>
      </c>
      <c r="H186" t="s">
        <v>3506</v>
      </c>
      <c r="I186">
        <v>11201</v>
      </c>
      <c r="J186" t="s">
        <v>42</v>
      </c>
      <c r="K186" t="s">
        <v>3507</v>
      </c>
      <c r="L186" t="s">
        <v>12761</v>
      </c>
      <c r="M186" t="s">
        <v>7882</v>
      </c>
      <c r="N186">
        <f t="shared" si="2"/>
        <v>1</v>
      </c>
    </row>
    <row r="187" spans="1:14" x14ac:dyDescent="0.25">
      <c r="A187" s="1">
        <v>185</v>
      </c>
      <c r="B187" t="s">
        <v>3521</v>
      </c>
      <c r="C187" t="s">
        <v>3522</v>
      </c>
      <c r="D187" t="s">
        <v>13280</v>
      </c>
      <c r="E187">
        <v>4</v>
      </c>
      <c r="F187" t="s">
        <v>15</v>
      </c>
      <c r="G187" t="s">
        <v>3523</v>
      </c>
      <c r="H187" t="s">
        <v>3524</v>
      </c>
      <c r="I187">
        <v>9507</v>
      </c>
      <c r="J187" t="s">
        <v>18</v>
      </c>
      <c r="K187" t="s">
        <v>3525</v>
      </c>
      <c r="L187" t="s">
        <v>12760</v>
      </c>
      <c r="M187" t="s">
        <v>12759</v>
      </c>
      <c r="N187">
        <f t="shared" si="2"/>
        <v>2</v>
      </c>
    </row>
    <row r="188" spans="1:14" x14ac:dyDescent="0.25">
      <c r="A188" s="1">
        <v>186</v>
      </c>
      <c r="B188" t="s">
        <v>3549</v>
      </c>
      <c r="C188" t="s">
        <v>3550</v>
      </c>
      <c r="D188" t="s">
        <v>13281</v>
      </c>
      <c r="E188">
        <v>4</v>
      </c>
      <c r="F188" t="s">
        <v>198</v>
      </c>
      <c r="G188" t="s">
        <v>3551</v>
      </c>
      <c r="H188" t="s">
        <v>3552</v>
      </c>
      <c r="I188">
        <v>8050</v>
      </c>
      <c r="J188" t="s">
        <v>199</v>
      </c>
      <c r="K188" t="s">
        <v>3553</v>
      </c>
      <c r="L188" t="s">
        <v>12758</v>
      </c>
      <c r="M188" t="s">
        <v>12757</v>
      </c>
      <c r="N188">
        <f t="shared" si="2"/>
        <v>1</v>
      </c>
    </row>
    <row r="189" spans="1:14" x14ac:dyDescent="0.25">
      <c r="A189" s="1">
        <v>187</v>
      </c>
      <c r="B189" t="s">
        <v>3561</v>
      </c>
      <c r="C189" t="s">
        <v>3562</v>
      </c>
      <c r="D189" t="s">
        <v>13282</v>
      </c>
      <c r="E189">
        <v>4</v>
      </c>
      <c r="F189" t="s">
        <v>187</v>
      </c>
      <c r="G189" t="s">
        <v>3563</v>
      </c>
      <c r="H189" t="s">
        <v>3564</v>
      </c>
      <c r="I189">
        <v>16473</v>
      </c>
      <c r="J189" t="s">
        <v>161</v>
      </c>
      <c r="K189" t="s">
        <v>3565</v>
      </c>
      <c r="L189" t="s">
        <v>12756</v>
      </c>
      <c r="M189" t="s">
        <v>9809</v>
      </c>
      <c r="N189">
        <f t="shared" si="2"/>
        <v>1</v>
      </c>
    </row>
    <row r="190" spans="1:14" x14ac:dyDescent="0.25">
      <c r="A190" s="1">
        <v>188</v>
      </c>
      <c r="B190" t="s">
        <v>3585</v>
      </c>
      <c r="C190" t="s">
        <v>3586</v>
      </c>
      <c r="D190" t="s">
        <v>13283</v>
      </c>
      <c r="E190">
        <v>4</v>
      </c>
      <c r="F190" t="s">
        <v>187</v>
      </c>
      <c r="G190" t="s">
        <v>3587</v>
      </c>
      <c r="H190" t="s">
        <v>3588</v>
      </c>
      <c r="I190">
        <v>5992</v>
      </c>
      <c r="J190" t="s">
        <v>161</v>
      </c>
      <c r="K190" t="s">
        <v>3589</v>
      </c>
      <c r="L190" t="s">
        <v>12755</v>
      </c>
      <c r="M190" t="s">
        <v>12754</v>
      </c>
      <c r="N190">
        <f t="shared" si="2"/>
        <v>1</v>
      </c>
    </row>
    <row r="191" spans="1:14" x14ac:dyDescent="0.25">
      <c r="A191" s="1">
        <v>189</v>
      </c>
      <c r="B191" t="s">
        <v>3609</v>
      </c>
      <c r="C191" t="s">
        <v>3610</v>
      </c>
      <c r="D191" t="s">
        <v>13284</v>
      </c>
      <c r="E191">
        <v>4</v>
      </c>
      <c r="F191" t="s">
        <v>31</v>
      </c>
      <c r="G191" t="s">
        <v>3611</v>
      </c>
      <c r="H191" t="s">
        <v>3612</v>
      </c>
      <c r="I191">
        <v>1432</v>
      </c>
      <c r="J191" t="s">
        <v>34</v>
      </c>
      <c r="K191" t="s">
        <v>3613</v>
      </c>
      <c r="L191" t="s">
        <v>12753</v>
      </c>
      <c r="M191" t="s">
        <v>7870</v>
      </c>
      <c r="N191">
        <f t="shared" si="2"/>
        <v>1</v>
      </c>
    </row>
    <row r="192" spans="1:14" x14ac:dyDescent="0.25">
      <c r="A192" s="1">
        <v>190</v>
      </c>
      <c r="B192" t="s">
        <v>3645</v>
      </c>
      <c r="C192" t="s">
        <v>3646</v>
      </c>
      <c r="D192" t="s">
        <v>13285</v>
      </c>
      <c r="E192">
        <v>4</v>
      </c>
      <c r="F192" t="s">
        <v>198</v>
      </c>
      <c r="G192" t="s">
        <v>3647</v>
      </c>
      <c r="H192" t="s">
        <v>3648</v>
      </c>
      <c r="I192">
        <v>4573</v>
      </c>
      <c r="J192" t="s">
        <v>199</v>
      </c>
      <c r="K192" t="s">
        <v>3649</v>
      </c>
      <c r="L192" t="s">
        <v>12752</v>
      </c>
      <c r="M192" t="s">
        <v>7868</v>
      </c>
      <c r="N192">
        <f t="shared" si="2"/>
        <v>1</v>
      </c>
    </row>
    <row r="193" spans="1:14" x14ac:dyDescent="0.25">
      <c r="A193" s="1">
        <v>191</v>
      </c>
      <c r="B193" t="s">
        <v>3651</v>
      </c>
      <c r="C193" t="s">
        <v>3652</v>
      </c>
      <c r="D193" t="s">
        <v>13286</v>
      </c>
      <c r="E193">
        <v>4</v>
      </c>
      <c r="F193" t="s">
        <v>877</v>
      </c>
      <c r="G193" t="s">
        <v>3653</v>
      </c>
      <c r="H193" t="s">
        <v>3654</v>
      </c>
      <c r="I193">
        <v>4601</v>
      </c>
      <c r="J193" t="s">
        <v>18</v>
      </c>
      <c r="K193" t="s">
        <v>3655</v>
      </c>
      <c r="L193" t="s">
        <v>12751</v>
      </c>
      <c r="M193" t="s">
        <v>9801</v>
      </c>
      <c r="N193">
        <f t="shared" si="2"/>
        <v>1</v>
      </c>
    </row>
    <row r="194" spans="1:14" x14ac:dyDescent="0.25">
      <c r="A194" s="1">
        <v>192</v>
      </c>
      <c r="B194" t="s">
        <v>3724</v>
      </c>
      <c r="C194" t="s">
        <v>3725</v>
      </c>
      <c r="D194" t="s">
        <v>13287</v>
      </c>
      <c r="E194">
        <v>4</v>
      </c>
      <c r="F194" t="s">
        <v>187</v>
      </c>
      <c r="G194" t="s">
        <v>3726</v>
      </c>
      <c r="H194" t="s">
        <v>3727</v>
      </c>
      <c r="I194">
        <v>3692</v>
      </c>
      <c r="J194" t="s">
        <v>161</v>
      </c>
      <c r="K194" t="s">
        <v>3728</v>
      </c>
      <c r="L194" t="s">
        <v>12750</v>
      </c>
      <c r="M194" t="s">
        <v>12749</v>
      </c>
      <c r="N194">
        <f t="shared" si="2"/>
        <v>2</v>
      </c>
    </row>
    <row r="195" spans="1:14" x14ac:dyDescent="0.25">
      <c r="A195" s="1">
        <v>193</v>
      </c>
      <c r="B195" t="s">
        <v>3814</v>
      </c>
      <c r="C195" t="s">
        <v>3815</v>
      </c>
      <c r="D195" t="s">
        <v>13288</v>
      </c>
      <c r="E195">
        <v>4</v>
      </c>
      <c r="F195" t="s">
        <v>286</v>
      </c>
      <c r="G195" t="s">
        <v>3816</v>
      </c>
      <c r="H195" t="s">
        <v>3817</v>
      </c>
      <c r="I195">
        <v>5351</v>
      </c>
      <c r="J195" t="s">
        <v>287</v>
      </c>
      <c r="K195" t="s">
        <v>3818</v>
      </c>
      <c r="L195" t="s">
        <v>12748</v>
      </c>
      <c r="M195" t="s">
        <v>9793</v>
      </c>
      <c r="N195">
        <f t="shared" ref="N195:N258" si="3">LEN(M195)-LEN(SUBSTITUTE(M195,"{",""))</f>
        <v>1</v>
      </c>
    </row>
    <row r="196" spans="1:14" x14ac:dyDescent="0.25">
      <c r="A196" s="1">
        <v>194</v>
      </c>
      <c r="B196" t="s">
        <v>3892</v>
      </c>
      <c r="C196" t="s">
        <v>3893</v>
      </c>
      <c r="D196" t="s">
        <v>13289</v>
      </c>
      <c r="E196">
        <v>4</v>
      </c>
      <c r="F196" t="s">
        <v>286</v>
      </c>
      <c r="G196" t="s">
        <v>3894</v>
      </c>
      <c r="H196" t="s">
        <v>3895</v>
      </c>
      <c r="I196">
        <v>11539</v>
      </c>
      <c r="J196" t="s">
        <v>287</v>
      </c>
      <c r="K196" t="s">
        <v>3896</v>
      </c>
      <c r="L196" t="s">
        <v>12747</v>
      </c>
      <c r="M196" t="s">
        <v>12746</v>
      </c>
      <c r="N196">
        <f t="shared" si="3"/>
        <v>1</v>
      </c>
    </row>
    <row r="197" spans="1:14" x14ac:dyDescent="0.25">
      <c r="A197" s="1">
        <v>195</v>
      </c>
      <c r="B197" t="s">
        <v>3898</v>
      </c>
      <c r="C197" t="s">
        <v>3899</v>
      </c>
      <c r="D197" t="s">
        <v>13290</v>
      </c>
      <c r="E197">
        <v>4</v>
      </c>
      <c r="F197" t="s">
        <v>648</v>
      </c>
      <c r="G197" t="s">
        <v>3900</v>
      </c>
      <c r="H197" t="s">
        <v>3901</v>
      </c>
      <c r="I197">
        <v>219</v>
      </c>
      <c r="J197" t="s">
        <v>603</v>
      </c>
      <c r="K197" t="s">
        <v>3902</v>
      </c>
      <c r="L197" t="s">
        <v>12745</v>
      </c>
      <c r="M197" t="s">
        <v>12744</v>
      </c>
      <c r="N197">
        <f t="shared" si="3"/>
        <v>1</v>
      </c>
    </row>
    <row r="198" spans="1:14" x14ac:dyDescent="0.25">
      <c r="A198" s="1">
        <v>196</v>
      </c>
      <c r="B198" t="s">
        <v>3922</v>
      </c>
      <c r="C198" t="s">
        <v>3923</v>
      </c>
      <c r="D198" t="s">
        <v>13291</v>
      </c>
      <c r="E198">
        <v>4</v>
      </c>
      <c r="F198" t="s">
        <v>286</v>
      </c>
      <c r="G198" t="s">
        <v>3924</v>
      </c>
      <c r="H198" t="s">
        <v>3925</v>
      </c>
      <c r="I198">
        <v>33670</v>
      </c>
      <c r="J198" t="s">
        <v>287</v>
      </c>
      <c r="K198" t="s">
        <v>3926</v>
      </c>
      <c r="L198" t="s">
        <v>12743</v>
      </c>
      <c r="M198" t="s">
        <v>12742</v>
      </c>
      <c r="N198">
        <f t="shared" si="3"/>
        <v>1</v>
      </c>
    </row>
    <row r="199" spans="1:14" x14ac:dyDescent="0.25">
      <c r="A199" s="1">
        <v>197</v>
      </c>
      <c r="B199" t="s">
        <v>3982</v>
      </c>
      <c r="C199" t="s">
        <v>3983</v>
      </c>
      <c r="D199" t="s">
        <v>13292</v>
      </c>
      <c r="E199">
        <v>4</v>
      </c>
      <c r="F199" t="s">
        <v>286</v>
      </c>
      <c r="G199" t="s">
        <v>3984</v>
      </c>
      <c r="H199" t="s">
        <v>3985</v>
      </c>
      <c r="I199">
        <v>4485</v>
      </c>
      <c r="J199" t="s">
        <v>287</v>
      </c>
      <c r="K199" t="s">
        <v>3986</v>
      </c>
      <c r="L199" t="s">
        <v>12741</v>
      </c>
      <c r="M199" t="s">
        <v>7846</v>
      </c>
      <c r="N199">
        <f t="shared" si="3"/>
        <v>1</v>
      </c>
    </row>
    <row r="200" spans="1:14" x14ac:dyDescent="0.25">
      <c r="A200" s="1">
        <v>198</v>
      </c>
      <c r="B200" t="s">
        <v>4012</v>
      </c>
      <c r="C200" t="s">
        <v>4013</v>
      </c>
      <c r="D200" t="s">
        <v>13293</v>
      </c>
      <c r="E200">
        <v>4</v>
      </c>
      <c r="F200" t="s">
        <v>286</v>
      </c>
      <c r="G200" t="s">
        <v>4014</v>
      </c>
      <c r="H200" t="s">
        <v>4015</v>
      </c>
      <c r="I200">
        <v>9488</v>
      </c>
      <c r="J200" t="s">
        <v>287</v>
      </c>
      <c r="K200" t="s">
        <v>4016</v>
      </c>
      <c r="L200" t="s">
        <v>12740</v>
      </c>
      <c r="M200" t="s">
        <v>7844</v>
      </c>
      <c r="N200">
        <f t="shared" si="3"/>
        <v>1</v>
      </c>
    </row>
    <row r="201" spans="1:14" x14ac:dyDescent="0.25">
      <c r="A201" s="1">
        <v>199</v>
      </c>
      <c r="B201" t="s">
        <v>4042</v>
      </c>
      <c r="C201" t="s">
        <v>4043</v>
      </c>
      <c r="D201" t="s">
        <v>13294</v>
      </c>
      <c r="E201">
        <v>4</v>
      </c>
      <c r="F201" t="s">
        <v>2350</v>
      </c>
      <c r="G201" t="s">
        <v>4044</v>
      </c>
      <c r="H201" t="s">
        <v>4045</v>
      </c>
      <c r="I201">
        <v>22136</v>
      </c>
      <c r="J201" t="s">
        <v>2353</v>
      </c>
      <c r="K201" t="s">
        <v>4046</v>
      </c>
      <c r="L201" t="s">
        <v>12739</v>
      </c>
      <c r="M201" t="s">
        <v>12738</v>
      </c>
      <c r="N201">
        <f t="shared" si="3"/>
        <v>1</v>
      </c>
    </row>
    <row r="202" spans="1:14" x14ac:dyDescent="0.25">
      <c r="A202" s="1">
        <v>200</v>
      </c>
      <c r="B202" t="s">
        <v>4070</v>
      </c>
      <c r="C202" t="s">
        <v>4071</v>
      </c>
      <c r="D202" t="s">
        <v>13295</v>
      </c>
      <c r="E202">
        <v>4</v>
      </c>
      <c r="F202" t="s">
        <v>39</v>
      </c>
      <c r="G202" t="s">
        <v>4072</v>
      </c>
      <c r="H202" t="s">
        <v>4073</v>
      </c>
      <c r="I202">
        <v>17127</v>
      </c>
      <c r="J202" t="s">
        <v>42</v>
      </c>
      <c r="K202" t="s">
        <v>4074</v>
      </c>
      <c r="L202" t="s">
        <v>12737</v>
      </c>
      <c r="M202" t="s">
        <v>9780</v>
      </c>
      <c r="N202">
        <f t="shared" si="3"/>
        <v>1</v>
      </c>
    </row>
    <row r="203" spans="1:14" x14ac:dyDescent="0.25">
      <c r="A203" s="1">
        <v>201</v>
      </c>
      <c r="B203" t="s">
        <v>4104</v>
      </c>
      <c r="C203" t="s">
        <v>4105</v>
      </c>
      <c r="D203" t="s">
        <v>13296</v>
      </c>
      <c r="E203">
        <v>4</v>
      </c>
      <c r="F203" t="s">
        <v>39</v>
      </c>
      <c r="G203" t="s">
        <v>4106</v>
      </c>
      <c r="H203" t="s">
        <v>4107</v>
      </c>
      <c r="I203">
        <v>5175</v>
      </c>
      <c r="J203" t="s">
        <v>42</v>
      </c>
      <c r="K203" t="s">
        <v>4108</v>
      </c>
      <c r="L203" t="s">
        <v>12736</v>
      </c>
      <c r="M203" t="s">
        <v>7796</v>
      </c>
      <c r="N203">
        <f t="shared" si="3"/>
        <v>1</v>
      </c>
    </row>
    <row r="204" spans="1:14" x14ac:dyDescent="0.25">
      <c r="A204" s="1">
        <v>202</v>
      </c>
      <c r="B204" t="s">
        <v>4116</v>
      </c>
      <c r="C204" t="s">
        <v>4117</v>
      </c>
      <c r="D204" t="s">
        <v>13297</v>
      </c>
      <c r="E204">
        <v>4</v>
      </c>
      <c r="F204" t="s">
        <v>286</v>
      </c>
      <c r="G204" t="s">
        <v>4118</v>
      </c>
      <c r="H204" t="s">
        <v>4119</v>
      </c>
      <c r="I204">
        <v>2120</v>
      </c>
      <c r="J204" t="s">
        <v>287</v>
      </c>
      <c r="K204" t="s">
        <v>4120</v>
      </c>
      <c r="L204" t="s">
        <v>12735</v>
      </c>
      <c r="M204" t="s">
        <v>7836</v>
      </c>
      <c r="N204">
        <f t="shared" si="3"/>
        <v>1</v>
      </c>
    </row>
    <row r="205" spans="1:14" x14ac:dyDescent="0.25">
      <c r="A205" s="1">
        <v>203</v>
      </c>
      <c r="B205" t="s">
        <v>4128</v>
      </c>
      <c r="C205" t="s">
        <v>4129</v>
      </c>
      <c r="D205" t="s">
        <v>13298</v>
      </c>
      <c r="E205">
        <v>4</v>
      </c>
      <c r="F205" t="s">
        <v>73</v>
      </c>
      <c r="G205" t="s">
        <v>4130</v>
      </c>
      <c r="H205" t="s">
        <v>4131</v>
      </c>
      <c r="I205">
        <v>1047</v>
      </c>
      <c r="J205" t="s">
        <v>76</v>
      </c>
      <c r="K205" t="s">
        <v>4132</v>
      </c>
      <c r="L205" t="s">
        <v>12734</v>
      </c>
      <c r="M205" t="s">
        <v>12733</v>
      </c>
      <c r="N205">
        <f t="shared" si="3"/>
        <v>1</v>
      </c>
    </row>
    <row r="206" spans="1:14" x14ac:dyDescent="0.25">
      <c r="A206" s="1">
        <v>204</v>
      </c>
      <c r="B206" t="s">
        <v>4152</v>
      </c>
      <c r="C206" t="s">
        <v>4153</v>
      </c>
      <c r="D206" t="s">
        <v>13299</v>
      </c>
      <c r="E206">
        <v>4</v>
      </c>
      <c r="F206" t="s">
        <v>286</v>
      </c>
      <c r="G206" t="s">
        <v>4154</v>
      </c>
      <c r="H206" t="s">
        <v>4155</v>
      </c>
      <c r="I206">
        <v>8719</v>
      </c>
      <c r="J206" t="s">
        <v>287</v>
      </c>
      <c r="K206" t="s">
        <v>4156</v>
      </c>
      <c r="L206" t="s">
        <v>12732</v>
      </c>
      <c r="M206" t="s">
        <v>9774</v>
      </c>
      <c r="N206">
        <f t="shared" si="3"/>
        <v>1</v>
      </c>
    </row>
    <row r="207" spans="1:14" x14ac:dyDescent="0.25">
      <c r="A207" s="1">
        <v>205</v>
      </c>
      <c r="B207" t="s">
        <v>4158</v>
      </c>
      <c r="C207" t="s">
        <v>4159</v>
      </c>
      <c r="D207" t="s">
        <v>13300</v>
      </c>
      <c r="E207">
        <v>4</v>
      </c>
      <c r="F207" t="s">
        <v>198</v>
      </c>
      <c r="G207" t="s">
        <v>4160</v>
      </c>
      <c r="H207" t="s">
        <v>4161</v>
      </c>
      <c r="I207">
        <v>5136</v>
      </c>
      <c r="J207" t="s">
        <v>199</v>
      </c>
      <c r="K207" t="s">
        <v>4162</v>
      </c>
      <c r="L207" t="s">
        <v>12731</v>
      </c>
      <c r="M207" t="s">
        <v>12730</v>
      </c>
      <c r="N207">
        <f t="shared" si="3"/>
        <v>1</v>
      </c>
    </row>
    <row r="208" spans="1:14" x14ac:dyDescent="0.25">
      <c r="A208" s="1">
        <v>206</v>
      </c>
      <c r="B208" t="s">
        <v>4170</v>
      </c>
      <c r="C208" t="s">
        <v>4171</v>
      </c>
      <c r="D208" t="s">
        <v>13301</v>
      </c>
      <c r="E208">
        <v>4</v>
      </c>
      <c r="F208" t="s">
        <v>117</v>
      </c>
      <c r="G208" t="s">
        <v>4172</v>
      </c>
      <c r="H208" t="s">
        <v>4173</v>
      </c>
      <c r="I208">
        <v>1951</v>
      </c>
      <c r="J208" t="s">
        <v>120</v>
      </c>
      <c r="K208" t="s">
        <v>4174</v>
      </c>
      <c r="L208" t="s">
        <v>12729</v>
      </c>
      <c r="M208" t="s">
        <v>12728</v>
      </c>
      <c r="N208">
        <f t="shared" si="3"/>
        <v>1</v>
      </c>
    </row>
    <row r="209" spans="1:14" x14ac:dyDescent="0.25">
      <c r="A209" s="1">
        <v>207</v>
      </c>
      <c r="B209" t="s">
        <v>4224</v>
      </c>
      <c r="C209" t="s">
        <v>4225</v>
      </c>
      <c r="D209" t="s">
        <v>13302</v>
      </c>
      <c r="E209">
        <v>4</v>
      </c>
      <c r="F209" t="s">
        <v>73</v>
      </c>
      <c r="G209" t="s">
        <v>4226</v>
      </c>
      <c r="H209" t="s">
        <v>4227</v>
      </c>
      <c r="I209">
        <v>9464</v>
      </c>
      <c r="J209" t="s">
        <v>76</v>
      </c>
      <c r="K209" t="s">
        <v>4228</v>
      </c>
      <c r="L209" t="s">
        <v>12727</v>
      </c>
      <c r="M209" t="s">
        <v>9769</v>
      </c>
      <c r="N209">
        <f t="shared" si="3"/>
        <v>1</v>
      </c>
    </row>
    <row r="210" spans="1:14" x14ac:dyDescent="0.25">
      <c r="A210" s="1">
        <v>208</v>
      </c>
      <c r="B210" t="s">
        <v>4242</v>
      </c>
      <c r="C210" t="s">
        <v>4243</v>
      </c>
      <c r="D210" t="s">
        <v>13303</v>
      </c>
      <c r="E210">
        <v>4</v>
      </c>
      <c r="F210" t="s">
        <v>81</v>
      </c>
      <c r="G210" t="s">
        <v>4244</v>
      </c>
      <c r="H210" t="s">
        <v>4245</v>
      </c>
      <c r="I210">
        <v>4152</v>
      </c>
      <c r="J210" t="s">
        <v>84</v>
      </c>
      <c r="K210" t="s">
        <v>4246</v>
      </c>
      <c r="L210" t="s">
        <v>12726</v>
      </c>
      <c r="M210" t="s">
        <v>12725</v>
      </c>
      <c r="N210">
        <f t="shared" si="3"/>
        <v>1</v>
      </c>
    </row>
    <row r="211" spans="1:14" x14ac:dyDescent="0.25">
      <c r="A211" s="1">
        <v>209</v>
      </c>
      <c r="B211" t="s">
        <v>4248</v>
      </c>
      <c r="C211" t="s">
        <v>4249</v>
      </c>
      <c r="D211" t="s">
        <v>13304</v>
      </c>
      <c r="E211">
        <v>4</v>
      </c>
      <c r="F211" t="s">
        <v>15</v>
      </c>
      <c r="G211" t="s">
        <v>4250</v>
      </c>
      <c r="H211" t="s">
        <v>4251</v>
      </c>
      <c r="I211">
        <v>3226</v>
      </c>
      <c r="J211" t="s">
        <v>18</v>
      </c>
      <c r="K211" t="s">
        <v>4252</v>
      </c>
      <c r="L211" t="s">
        <v>12724</v>
      </c>
      <c r="M211" t="s">
        <v>7822</v>
      </c>
      <c r="N211">
        <f t="shared" si="3"/>
        <v>1</v>
      </c>
    </row>
    <row r="212" spans="1:14" x14ac:dyDescent="0.25">
      <c r="A212" s="1">
        <v>210</v>
      </c>
      <c r="B212" t="s">
        <v>4300</v>
      </c>
      <c r="C212" t="s">
        <v>4301</v>
      </c>
      <c r="D212" t="s">
        <v>13305</v>
      </c>
      <c r="E212">
        <v>4</v>
      </c>
      <c r="F212" t="s">
        <v>286</v>
      </c>
      <c r="G212" t="s">
        <v>4302</v>
      </c>
      <c r="H212" t="s">
        <v>4303</v>
      </c>
      <c r="I212">
        <v>34252</v>
      </c>
      <c r="J212" t="s">
        <v>287</v>
      </c>
      <c r="K212" t="s">
        <v>2698</v>
      </c>
      <c r="L212" t="s">
        <v>12723</v>
      </c>
      <c r="M212" t="s">
        <v>11143</v>
      </c>
      <c r="N212">
        <f t="shared" si="3"/>
        <v>1</v>
      </c>
    </row>
    <row r="213" spans="1:14" x14ac:dyDescent="0.25">
      <c r="A213" s="1">
        <v>211</v>
      </c>
      <c r="B213" t="s">
        <v>4305</v>
      </c>
      <c r="C213" t="s">
        <v>4306</v>
      </c>
      <c r="D213" t="s">
        <v>13306</v>
      </c>
      <c r="E213">
        <v>4</v>
      </c>
      <c r="F213" t="s">
        <v>73</v>
      </c>
      <c r="G213" t="s">
        <v>4307</v>
      </c>
      <c r="H213" t="s">
        <v>4308</v>
      </c>
      <c r="I213">
        <v>38477</v>
      </c>
      <c r="J213" t="s">
        <v>76</v>
      </c>
      <c r="K213" t="s">
        <v>4309</v>
      </c>
      <c r="L213" t="s">
        <v>12722</v>
      </c>
      <c r="M213" t="s">
        <v>12721</v>
      </c>
      <c r="N213">
        <f t="shared" si="3"/>
        <v>1</v>
      </c>
    </row>
    <row r="214" spans="1:14" x14ac:dyDescent="0.25">
      <c r="A214" s="1">
        <v>212</v>
      </c>
      <c r="B214" t="s">
        <v>264</v>
      </c>
      <c r="C214" t="s">
        <v>265</v>
      </c>
      <c r="D214" t="s">
        <v>13307</v>
      </c>
      <c r="E214">
        <v>1</v>
      </c>
      <c r="F214" t="s">
        <v>15</v>
      </c>
      <c r="G214" t="s">
        <v>266</v>
      </c>
      <c r="H214" t="s">
        <v>267</v>
      </c>
      <c r="I214">
        <v>27544</v>
      </c>
      <c r="J214" t="s">
        <v>18</v>
      </c>
      <c r="K214" t="s">
        <v>268</v>
      </c>
      <c r="L214" t="s">
        <v>12720</v>
      </c>
      <c r="M214" t="s">
        <v>12719</v>
      </c>
      <c r="N214">
        <f t="shared" si="3"/>
        <v>2</v>
      </c>
    </row>
    <row r="215" spans="1:14" x14ac:dyDescent="0.25">
      <c r="A215" s="1">
        <v>213</v>
      </c>
      <c r="B215" t="s">
        <v>4376</v>
      </c>
      <c r="C215" t="s">
        <v>4377</v>
      </c>
      <c r="D215" t="s">
        <v>13308</v>
      </c>
      <c r="E215">
        <v>4</v>
      </c>
      <c r="F215" t="s">
        <v>117</v>
      </c>
      <c r="G215" t="s">
        <v>4378</v>
      </c>
      <c r="H215" t="s">
        <v>4379</v>
      </c>
      <c r="I215">
        <v>49382</v>
      </c>
      <c r="J215" t="s">
        <v>120</v>
      </c>
      <c r="K215" t="s">
        <v>4380</v>
      </c>
      <c r="L215" t="s">
        <v>12718</v>
      </c>
      <c r="M215" t="s">
        <v>7812</v>
      </c>
      <c r="N215">
        <f t="shared" si="3"/>
        <v>1</v>
      </c>
    </row>
    <row r="216" spans="1:14" x14ac:dyDescent="0.25">
      <c r="A216" s="1">
        <v>214</v>
      </c>
      <c r="B216" t="s">
        <v>561</v>
      </c>
      <c r="C216" t="s">
        <v>562</v>
      </c>
      <c r="D216" t="s">
        <v>13309</v>
      </c>
      <c r="E216">
        <v>1</v>
      </c>
      <c r="F216" t="s">
        <v>198</v>
      </c>
      <c r="G216" t="s">
        <v>563</v>
      </c>
      <c r="H216" t="s">
        <v>564</v>
      </c>
      <c r="I216">
        <v>89008</v>
      </c>
      <c r="J216" t="s">
        <v>199</v>
      </c>
      <c r="K216" t="s">
        <v>565</v>
      </c>
      <c r="L216" t="s">
        <v>12717</v>
      </c>
      <c r="M216" t="s">
        <v>12716</v>
      </c>
      <c r="N216">
        <f t="shared" si="3"/>
        <v>3</v>
      </c>
    </row>
    <row r="217" spans="1:14" x14ac:dyDescent="0.25">
      <c r="A217" s="1">
        <v>215</v>
      </c>
      <c r="B217" t="s">
        <v>4429</v>
      </c>
      <c r="C217" t="s">
        <v>4430</v>
      </c>
      <c r="D217" t="s">
        <v>13310</v>
      </c>
      <c r="E217">
        <v>4</v>
      </c>
      <c r="F217" t="s">
        <v>490</v>
      </c>
      <c r="G217" t="s">
        <v>4431</v>
      </c>
      <c r="H217" t="s">
        <v>4432</v>
      </c>
      <c r="I217">
        <v>6786</v>
      </c>
      <c r="J217" t="s">
        <v>473</v>
      </c>
      <c r="K217" t="s">
        <v>4433</v>
      </c>
      <c r="L217" t="s">
        <v>12715</v>
      </c>
      <c r="M217" t="s">
        <v>12714</v>
      </c>
      <c r="N217">
        <f t="shared" si="3"/>
        <v>2</v>
      </c>
    </row>
    <row r="218" spans="1:14" x14ac:dyDescent="0.25">
      <c r="A218" s="1">
        <v>216</v>
      </c>
      <c r="B218" t="s">
        <v>4495</v>
      </c>
      <c r="C218" t="s">
        <v>4496</v>
      </c>
      <c r="D218" t="s">
        <v>13311</v>
      </c>
      <c r="E218">
        <v>4</v>
      </c>
      <c r="F218" t="s">
        <v>187</v>
      </c>
      <c r="G218" t="s">
        <v>4497</v>
      </c>
      <c r="H218" t="s">
        <v>4498</v>
      </c>
      <c r="I218">
        <v>33410</v>
      </c>
      <c r="J218" t="s">
        <v>161</v>
      </c>
      <c r="K218" t="s">
        <v>4499</v>
      </c>
      <c r="L218" t="s">
        <v>12713</v>
      </c>
      <c r="M218" t="s">
        <v>12712</v>
      </c>
      <c r="N218">
        <f t="shared" si="3"/>
        <v>1</v>
      </c>
    </row>
    <row r="219" spans="1:14" x14ac:dyDescent="0.25">
      <c r="A219" s="1">
        <v>217</v>
      </c>
      <c r="B219" t="s">
        <v>4519</v>
      </c>
      <c r="C219" t="s">
        <v>4520</v>
      </c>
      <c r="D219" t="s">
        <v>13312</v>
      </c>
      <c r="E219">
        <v>4</v>
      </c>
      <c r="F219" t="s">
        <v>15</v>
      </c>
      <c r="G219" t="s">
        <v>4521</v>
      </c>
      <c r="H219" t="s">
        <v>4522</v>
      </c>
      <c r="I219">
        <v>5372</v>
      </c>
      <c r="J219" t="s">
        <v>18</v>
      </c>
      <c r="K219" t="s">
        <v>4523</v>
      </c>
      <c r="L219" t="s">
        <v>12711</v>
      </c>
      <c r="M219" t="s">
        <v>12710</v>
      </c>
      <c r="N219">
        <f t="shared" si="3"/>
        <v>1</v>
      </c>
    </row>
    <row r="220" spans="1:14" x14ac:dyDescent="0.25">
      <c r="A220" s="1">
        <v>218</v>
      </c>
      <c r="B220" t="s">
        <v>4561</v>
      </c>
      <c r="C220" t="s">
        <v>4562</v>
      </c>
      <c r="D220" t="s">
        <v>13313</v>
      </c>
      <c r="E220">
        <v>4</v>
      </c>
      <c r="F220" t="s">
        <v>31</v>
      </c>
      <c r="G220" t="s">
        <v>4563</v>
      </c>
      <c r="H220" t="s">
        <v>4564</v>
      </c>
      <c r="I220">
        <v>28560</v>
      </c>
      <c r="J220" t="s">
        <v>34</v>
      </c>
      <c r="K220" t="s">
        <v>4565</v>
      </c>
      <c r="L220" t="s">
        <v>12709</v>
      </c>
      <c r="M220" t="s">
        <v>12708</v>
      </c>
      <c r="N220">
        <f t="shared" si="3"/>
        <v>1</v>
      </c>
    </row>
    <row r="221" spans="1:14" x14ac:dyDescent="0.25">
      <c r="A221" s="1">
        <v>219</v>
      </c>
      <c r="B221" t="s">
        <v>4567</v>
      </c>
      <c r="C221" t="s">
        <v>4568</v>
      </c>
      <c r="D221" t="s">
        <v>13314</v>
      </c>
      <c r="E221">
        <v>4</v>
      </c>
      <c r="F221" t="s">
        <v>286</v>
      </c>
      <c r="G221" t="s">
        <v>4569</v>
      </c>
      <c r="H221" t="s">
        <v>4570</v>
      </c>
      <c r="I221">
        <v>14494</v>
      </c>
      <c r="J221" t="s">
        <v>287</v>
      </c>
      <c r="K221" t="s">
        <v>4571</v>
      </c>
      <c r="L221" t="s">
        <v>12707</v>
      </c>
      <c r="M221" t="s">
        <v>7796</v>
      </c>
      <c r="N221">
        <f t="shared" si="3"/>
        <v>1</v>
      </c>
    </row>
    <row r="222" spans="1:14" x14ac:dyDescent="0.25">
      <c r="A222" s="1">
        <v>220</v>
      </c>
      <c r="B222" t="s">
        <v>4597</v>
      </c>
      <c r="C222" t="s">
        <v>4598</v>
      </c>
      <c r="D222" t="s">
        <v>13315</v>
      </c>
      <c r="E222">
        <v>4</v>
      </c>
      <c r="F222" t="s">
        <v>187</v>
      </c>
      <c r="G222" t="s">
        <v>4599</v>
      </c>
      <c r="H222" t="s">
        <v>4600</v>
      </c>
      <c r="I222">
        <v>77411</v>
      </c>
      <c r="J222" t="s">
        <v>161</v>
      </c>
      <c r="K222" t="s">
        <v>4601</v>
      </c>
      <c r="L222" t="s">
        <v>12706</v>
      </c>
      <c r="M222" t="s">
        <v>12705</v>
      </c>
      <c r="N222">
        <f t="shared" si="3"/>
        <v>1</v>
      </c>
    </row>
    <row r="223" spans="1:14" x14ac:dyDescent="0.25">
      <c r="A223" s="1">
        <v>221</v>
      </c>
      <c r="B223" t="s">
        <v>4657</v>
      </c>
      <c r="C223" t="s">
        <v>4658</v>
      </c>
      <c r="D223" t="s">
        <v>13316</v>
      </c>
      <c r="E223">
        <v>4</v>
      </c>
      <c r="F223" t="s">
        <v>39</v>
      </c>
      <c r="G223" t="s">
        <v>4659</v>
      </c>
      <c r="H223" t="s">
        <v>4660</v>
      </c>
      <c r="I223">
        <v>62003</v>
      </c>
      <c r="J223" t="s">
        <v>42</v>
      </c>
      <c r="K223" t="s">
        <v>4661</v>
      </c>
      <c r="L223" t="s">
        <v>12704</v>
      </c>
      <c r="M223" t="s">
        <v>12703</v>
      </c>
      <c r="N223">
        <f t="shared" si="3"/>
        <v>1</v>
      </c>
    </row>
    <row r="224" spans="1:14" x14ac:dyDescent="0.25">
      <c r="A224" s="1">
        <v>222</v>
      </c>
      <c r="B224" t="s">
        <v>741</v>
      </c>
      <c r="C224" t="s">
        <v>742</v>
      </c>
      <c r="D224" t="s">
        <v>13317</v>
      </c>
      <c r="E224">
        <v>1</v>
      </c>
      <c r="F224" t="s">
        <v>39</v>
      </c>
      <c r="G224" t="s">
        <v>743</v>
      </c>
      <c r="H224" t="s">
        <v>744</v>
      </c>
      <c r="I224">
        <v>37460</v>
      </c>
      <c r="J224" t="s">
        <v>42</v>
      </c>
      <c r="K224" t="s">
        <v>745</v>
      </c>
      <c r="L224" t="s">
        <v>12702</v>
      </c>
      <c r="M224" t="s">
        <v>12701</v>
      </c>
      <c r="N224">
        <f t="shared" si="3"/>
        <v>1</v>
      </c>
    </row>
    <row r="225" spans="1:14" x14ac:dyDescent="0.25">
      <c r="A225" s="1">
        <v>223</v>
      </c>
      <c r="B225" t="s">
        <v>4759</v>
      </c>
      <c r="C225" t="s">
        <v>4760</v>
      </c>
      <c r="D225" t="s">
        <v>13318</v>
      </c>
      <c r="E225">
        <v>5</v>
      </c>
      <c r="F225" t="s">
        <v>39</v>
      </c>
      <c r="G225" t="s">
        <v>4761</v>
      </c>
      <c r="H225" t="s">
        <v>4762</v>
      </c>
      <c r="I225">
        <v>22710</v>
      </c>
      <c r="J225" t="s">
        <v>42</v>
      </c>
      <c r="K225" t="s">
        <v>3259</v>
      </c>
      <c r="L225" t="s">
        <v>12700</v>
      </c>
      <c r="M225" t="s">
        <v>12699</v>
      </c>
      <c r="N225">
        <f t="shared" si="3"/>
        <v>1</v>
      </c>
    </row>
    <row r="226" spans="1:14" x14ac:dyDescent="0.25">
      <c r="A226" s="1">
        <v>224</v>
      </c>
      <c r="B226" t="s">
        <v>4777</v>
      </c>
      <c r="C226" t="s">
        <v>4778</v>
      </c>
      <c r="D226" t="s">
        <v>13319</v>
      </c>
      <c r="E226">
        <v>5</v>
      </c>
      <c r="F226" t="s">
        <v>39</v>
      </c>
      <c r="G226" t="s">
        <v>4779</v>
      </c>
      <c r="H226" t="s">
        <v>4780</v>
      </c>
      <c r="I226">
        <v>33107</v>
      </c>
      <c r="J226" t="s">
        <v>42</v>
      </c>
      <c r="K226" t="s">
        <v>4781</v>
      </c>
      <c r="L226" t="s">
        <v>12698</v>
      </c>
      <c r="M226" t="s">
        <v>12697</v>
      </c>
      <c r="N226">
        <f t="shared" si="3"/>
        <v>1</v>
      </c>
    </row>
    <row r="227" spans="1:14" x14ac:dyDescent="0.25">
      <c r="A227" s="1">
        <v>225</v>
      </c>
      <c r="B227" t="s">
        <v>4813</v>
      </c>
      <c r="C227" t="s">
        <v>4814</v>
      </c>
      <c r="D227" t="s">
        <v>13320</v>
      </c>
      <c r="E227">
        <v>5</v>
      </c>
      <c r="F227" t="s">
        <v>877</v>
      </c>
      <c r="G227" t="s">
        <v>4815</v>
      </c>
      <c r="H227" t="s">
        <v>4816</v>
      </c>
      <c r="I227">
        <v>1925</v>
      </c>
      <c r="J227" t="s">
        <v>18</v>
      </c>
      <c r="K227" t="s">
        <v>4817</v>
      </c>
      <c r="L227" t="s">
        <v>12696</v>
      </c>
      <c r="M227" t="s">
        <v>7780</v>
      </c>
      <c r="N227">
        <f t="shared" si="3"/>
        <v>1</v>
      </c>
    </row>
    <row r="228" spans="1:14" x14ac:dyDescent="0.25">
      <c r="A228" s="1">
        <v>226</v>
      </c>
      <c r="B228" t="s">
        <v>4843</v>
      </c>
      <c r="C228" t="s">
        <v>4844</v>
      </c>
      <c r="D228" t="s">
        <v>13321</v>
      </c>
      <c r="E228">
        <v>5</v>
      </c>
      <c r="F228" t="s">
        <v>73</v>
      </c>
      <c r="G228" t="s">
        <v>4845</v>
      </c>
      <c r="H228" t="s">
        <v>4846</v>
      </c>
      <c r="I228">
        <v>55102</v>
      </c>
      <c r="J228" t="s">
        <v>76</v>
      </c>
      <c r="K228" t="s">
        <v>4847</v>
      </c>
      <c r="L228" t="s">
        <v>12695</v>
      </c>
      <c r="M228" t="s">
        <v>12694</v>
      </c>
      <c r="N228">
        <f t="shared" si="3"/>
        <v>1</v>
      </c>
    </row>
    <row r="229" spans="1:14" x14ac:dyDescent="0.25">
      <c r="A229" s="1">
        <v>227</v>
      </c>
      <c r="B229" t="s">
        <v>4885</v>
      </c>
      <c r="C229" t="s">
        <v>4886</v>
      </c>
      <c r="D229" t="s">
        <v>13322</v>
      </c>
      <c r="E229">
        <v>5</v>
      </c>
      <c r="F229" t="s">
        <v>117</v>
      </c>
      <c r="G229" t="s">
        <v>4887</v>
      </c>
      <c r="H229" t="s">
        <v>4888</v>
      </c>
      <c r="I229">
        <v>34312</v>
      </c>
      <c r="J229" t="s">
        <v>120</v>
      </c>
      <c r="K229" t="s">
        <v>4889</v>
      </c>
      <c r="L229" t="s">
        <v>12693</v>
      </c>
      <c r="M229" t="s">
        <v>9723</v>
      </c>
      <c r="N229">
        <f t="shared" si="3"/>
        <v>1</v>
      </c>
    </row>
    <row r="230" spans="1:14" x14ac:dyDescent="0.25">
      <c r="A230" s="1">
        <v>228</v>
      </c>
      <c r="B230" t="s">
        <v>4891</v>
      </c>
      <c r="C230" t="s">
        <v>4892</v>
      </c>
      <c r="D230" t="s">
        <v>13323</v>
      </c>
      <c r="E230">
        <v>5</v>
      </c>
      <c r="F230" t="s">
        <v>39</v>
      </c>
      <c r="G230" t="s">
        <v>4893</v>
      </c>
      <c r="H230" t="s">
        <v>4894</v>
      </c>
      <c r="I230">
        <v>6021</v>
      </c>
      <c r="J230" t="s">
        <v>42</v>
      </c>
      <c r="K230" t="s">
        <v>4895</v>
      </c>
      <c r="L230" t="s">
        <v>12692</v>
      </c>
      <c r="M230" t="s">
        <v>7772</v>
      </c>
      <c r="N230">
        <f t="shared" si="3"/>
        <v>1</v>
      </c>
    </row>
    <row r="231" spans="1:14" x14ac:dyDescent="0.25">
      <c r="A231" s="1">
        <v>229</v>
      </c>
      <c r="B231" t="s">
        <v>4897</v>
      </c>
      <c r="C231" t="s">
        <v>4898</v>
      </c>
      <c r="D231" t="s">
        <v>13324</v>
      </c>
      <c r="E231">
        <v>5</v>
      </c>
      <c r="F231" t="s">
        <v>4899</v>
      </c>
      <c r="G231" t="s">
        <v>4900</v>
      </c>
      <c r="H231" t="s">
        <v>4901</v>
      </c>
      <c r="I231">
        <v>9283</v>
      </c>
      <c r="J231" t="s">
        <v>287</v>
      </c>
      <c r="K231" t="s">
        <v>4902</v>
      </c>
      <c r="L231" t="s">
        <v>12691</v>
      </c>
      <c r="M231" t="s">
        <v>12690</v>
      </c>
      <c r="N231">
        <f t="shared" si="3"/>
        <v>1</v>
      </c>
    </row>
    <row r="232" spans="1:14" x14ac:dyDescent="0.25">
      <c r="A232" s="1">
        <v>230</v>
      </c>
      <c r="B232" t="s">
        <v>4904</v>
      </c>
      <c r="C232" t="s">
        <v>4905</v>
      </c>
      <c r="D232" t="s">
        <v>13325</v>
      </c>
      <c r="E232">
        <v>5</v>
      </c>
      <c r="F232" t="s">
        <v>280</v>
      </c>
      <c r="G232" t="s">
        <v>2762</v>
      </c>
      <c r="H232" t="s">
        <v>4906</v>
      </c>
      <c r="I232">
        <v>5524</v>
      </c>
      <c r="J232" t="s">
        <v>283</v>
      </c>
      <c r="K232" t="s">
        <v>4907</v>
      </c>
      <c r="L232" t="s">
        <v>12689</v>
      </c>
      <c r="M232" t="s">
        <v>9718</v>
      </c>
      <c r="N232">
        <f t="shared" si="3"/>
        <v>1</v>
      </c>
    </row>
    <row r="233" spans="1:14" x14ac:dyDescent="0.25">
      <c r="A233" s="1">
        <v>231</v>
      </c>
      <c r="B233" t="s">
        <v>4933</v>
      </c>
      <c r="C233" t="s">
        <v>4934</v>
      </c>
      <c r="D233" t="s">
        <v>13326</v>
      </c>
      <c r="E233">
        <v>5</v>
      </c>
      <c r="F233" t="s">
        <v>490</v>
      </c>
      <c r="G233" t="s">
        <v>4935</v>
      </c>
      <c r="H233" t="s">
        <v>4936</v>
      </c>
      <c r="I233">
        <v>17604</v>
      </c>
      <c r="J233" t="s">
        <v>473</v>
      </c>
      <c r="K233" t="s">
        <v>4937</v>
      </c>
      <c r="L233" t="s">
        <v>12688</v>
      </c>
      <c r="M233" t="s">
        <v>7766</v>
      </c>
      <c r="N233">
        <f t="shared" si="3"/>
        <v>1</v>
      </c>
    </row>
    <row r="234" spans="1:14" x14ac:dyDescent="0.25">
      <c r="A234" s="1">
        <v>232</v>
      </c>
      <c r="B234" t="s">
        <v>4945</v>
      </c>
      <c r="C234" t="s">
        <v>4946</v>
      </c>
      <c r="D234" t="s">
        <v>13327</v>
      </c>
      <c r="E234">
        <v>5</v>
      </c>
      <c r="F234" t="s">
        <v>39</v>
      </c>
      <c r="G234" t="s">
        <v>4947</v>
      </c>
      <c r="H234" t="s">
        <v>4948</v>
      </c>
      <c r="I234">
        <v>12969</v>
      </c>
      <c r="J234" t="s">
        <v>42</v>
      </c>
      <c r="K234" t="s">
        <v>4949</v>
      </c>
      <c r="L234" t="s">
        <v>12687</v>
      </c>
      <c r="M234" t="s">
        <v>12686</v>
      </c>
      <c r="N234">
        <f t="shared" si="3"/>
        <v>1</v>
      </c>
    </row>
    <row r="235" spans="1:14" x14ac:dyDescent="0.25">
      <c r="A235" s="1">
        <v>233</v>
      </c>
      <c r="B235" t="s">
        <v>4967</v>
      </c>
      <c r="C235" t="s">
        <v>4968</v>
      </c>
      <c r="D235" t="s">
        <v>13328</v>
      </c>
      <c r="E235">
        <v>5</v>
      </c>
      <c r="F235" t="s">
        <v>31</v>
      </c>
      <c r="G235" t="s">
        <v>4969</v>
      </c>
      <c r="H235" t="s">
        <v>4970</v>
      </c>
      <c r="I235">
        <v>27051</v>
      </c>
      <c r="J235" t="s">
        <v>34</v>
      </c>
      <c r="K235" t="s">
        <v>4971</v>
      </c>
      <c r="L235" t="s">
        <v>12685</v>
      </c>
      <c r="M235" t="s">
        <v>12684</v>
      </c>
      <c r="N235">
        <f t="shared" si="3"/>
        <v>1</v>
      </c>
    </row>
    <row r="236" spans="1:14" x14ac:dyDescent="0.25">
      <c r="A236" s="1">
        <v>234</v>
      </c>
      <c r="B236" t="s">
        <v>4973</v>
      </c>
      <c r="C236" t="s">
        <v>4974</v>
      </c>
      <c r="D236" t="s">
        <v>13329</v>
      </c>
      <c r="E236">
        <v>5</v>
      </c>
      <c r="F236" t="s">
        <v>187</v>
      </c>
      <c r="G236" t="s">
        <v>4975</v>
      </c>
      <c r="H236" t="s">
        <v>4976</v>
      </c>
      <c r="I236">
        <v>16612</v>
      </c>
      <c r="J236" t="s">
        <v>161</v>
      </c>
      <c r="K236" t="s">
        <v>3818</v>
      </c>
      <c r="L236" t="s">
        <v>12683</v>
      </c>
      <c r="M236" t="s">
        <v>7760</v>
      </c>
      <c r="N236">
        <f t="shared" si="3"/>
        <v>1</v>
      </c>
    </row>
    <row r="237" spans="1:14" x14ac:dyDescent="0.25">
      <c r="A237" s="1">
        <v>235</v>
      </c>
      <c r="B237" t="s">
        <v>4990</v>
      </c>
      <c r="C237" t="s">
        <v>4991</v>
      </c>
      <c r="D237" t="s">
        <v>13330</v>
      </c>
      <c r="E237">
        <v>5</v>
      </c>
      <c r="F237" t="s">
        <v>4992</v>
      </c>
      <c r="G237" t="s">
        <v>4993</v>
      </c>
      <c r="H237" t="s">
        <v>4994</v>
      </c>
      <c r="I237">
        <v>11233</v>
      </c>
      <c r="J237" t="s">
        <v>199</v>
      </c>
      <c r="K237" t="s">
        <v>4995</v>
      </c>
      <c r="L237" t="s">
        <v>12682</v>
      </c>
      <c r="M237" t="s">
        <v>12681</v>
      </c>
      <c r="N237">
        <f t="shared" si="3"/>
        <v>1</v>
      </c>
    </row>
    <row r="238" spans="1:14" x14ac:dyDescent="0.25">
      <c r="A238" s="1">
        <v>236</v>
      </c>
      <c r="B238" t="s">
        <v>5015</v>
      </c>
      <c r="C238" t="s">
        <v>5016</v>
      </c>
      <c r="D238" t="s">
        <v>13331</v>
      </c>
      <c r="E238">
        <v>5</v>
      </c>
      <c r="F238" t="s">
        <v>214</v>
      </c>
      <c r="G238" t="s">
        <v>5017</v>
      </c>
      <c r="H238" t="s">
        <v>5018</v>
      </c>
      <c r="I238">
        <v>563</v>
      </c>
      <c r="J238" t="s">
        <v>217</v>
      </c>
      <c r="K238" t="s">
        <v>5019</v>
      </c>
      <c r="L238" t="s">
        <v>12680</v>
      </c>
      <c r="M238" t="s">
        <v>12679</v>
      </c>
      <c r="N238">
        <f t="shared" si="3"/>
        <v>1</v>
      </c>
    </row>
    <row r="239" spans="1:14" x14ac:dyDescent="0.25">
      <c r="A239" s="1">
        <v>237</v>
      </c>
      <c r="B239" t="s">
        <v>5021</v>
      </c>
      <c r="C239" t="s">
        <v>5022</v>
      </c>
      <c r="D239" t="s">
        <v>13332</v>
      </c>
      <c r="E239">
        <v>5</v>
      </c>
      <c r="F239" t="s">
        <v>234</v>
      </c>
      <c r="G239" t="s">
        <v>5023</v>
      </c>
      <c r="H239" t="s">
        <v>5024</v>
      </c>
      <c r="I239">
        <v>591</v>
      </c>
      <c r="J239" t="s">
        <v>237</v>
      </c>
      <c r="K239" t="s">
        <v>5025</v>
      </c>
      <c r="L239" t="s">
        <v>12678</v>
      </c>
      <c r="M239" t="s">
        <v>9707</v>
      </c>
      <c r="N239">
        <f t="shared" si="3"/>
        <v>1</v>
      </c>
    </row>
    <row r="240" spans="1:14" x14ac:dyDescent="0.25">
      <c r="A240" s="1">
        <v>238</v>
      </c>
      <c r="B240" t="s">
        <v>5045</v>
      </c>
      <c r="C240" t="s">
        <v>5046</v>
      </c>
      <c r="D240" t="s">
        <v>13333</v>
      </c>
      <c r="E240">
        <v>5</v>
      </c>
      <c r="F240" t="s">
        <v>39</v>
      </c>
      <c r="G240" t="s">
        <v>5047</v>
      </c>
      <c r="H240" t="s">
        <v>5048</v>
      </c>
      <c r="I240">
        <v>6702</v>
      </c>
      <c r="J240" t="s">
        <v>42</v>
      </c>
      <c r="K240" t="s">
        <v>4571</v>
      </c>
      <c r="L240" t="s">
        <v>12677</v>
      </c>
      <c r="M240" t="s">
        <v>9705</v>
      </c>
      <c r="N240">
        <f t="shared" si="3"/>
        <v>1</v>
      </c>
    </row>
    <row r="241" spans="1:14" x14ac:dyDescent="0.25">
      <c r="A241" s="1">
        <v>239</v>
      </c>
      <c r="B241" t="s">
        <v>5050</v>
      </c>
      <c r="C241" t="s">
        <v>5051</v>
      </c>
      <c r="D241" t="s">
        <v>13334</v>
      </c>
      <c r="E241">
        <v>5</v>
      </c>
      <c r="F241" t="s">
        <v>286</v>
      </c>
      <c r="G241" t="s">
        <v>5052</v>
      </c>
      <c r="H241" t="s">
        <v>5053</v>
      </c>
      <c r="I241">
        <v>6135</v>
      </c>
      <c r="J241" t="s">
        <v>287</v>
      </c>
      <c r="K241" t="s">
        <v>5054</v>
      </c>
      <c r="L241" t="s">
        <v>12676</v>
      </c>
      <c r="M241" t="s">
        <v>9703</v>
      </c>
      <c r="N241">
        <f t="shared" si="3"/>
        <v>1</v>
      </c>
    </row>
    <row r="242" spans="1:14" x14ac:dyDescent="0.25">
      <c r="A242" s="1">
        <v>240</v>
      </c>
      <c r="B242" t="s">
        <v>5122</v>
      </c>
      <c r="C242" t="s">
        <v>5123</v>
      </c>
      <c r="D242" t="s">
        <v>13335</v>
      </c>
      <c r="E242">
        <v>5</v>
      </c>
      <c r="F242" t="s">
        <v>15</v>
      </c>
      <c r="G242" t="s">
        <v>5124</v>
      </c>
      <c r="H242" t="s">
        <v>5125</v>
      </c>
      <c r="I242">
        <v>1511</v>
      </c>
      <c r="J242" t="s">
        <v>18</v>
      </c>
      <c r="K242" t="s">
        <v>5126</v>
      </c>
      <c r="L242" t="s">
        <v>12675</v>
      </c>
      <c r="M242" t="s">
        <v>12674</v>
      </c>
      <c r="N242">
        <f t="shared" si="3"/>
        <v>1</v>
      </c>
    </row>
    <row r="243" spans="1:14" x14ac:dyDescent="0.25">
      <c r="A243" s="1">
        <v>241</v>
      </c>
      <c r="B243" t="s">
        <v>5140</v>
      </c>
      <c r="C243" t="s">
        <v>5141</v>
      </c>
      <c r="D243" t="s">
        <v>13336</v>
      </c>
      <c r="E243">
        <v>5</v>
      </c>
      <c r="F243" t="s">
        <v>187</v>
      </c>
      <c r="G243" t="s">
        <v>5142</v>
      </c>
      <c r="H243" t="s">
        <v>5143</v>
      </c>
      <c r="I243">
        <v>52553</v>
      </c>
      <c r="J243" t="s">
        <v>161</v>
      </c>
      <c r="K243" t="s">
        <v>5144</v>
      </c>
      <c r="L243" t="s">
        <v>12673</v>
      </c>
      <c r="M243" t="s">
        <v>7744</v>
      </c>
      <c r="N243">
        <f t="shared" si="3"/>
        <v>1</v>
      </c>
    </row>
    <row r="244" spans="1:14" x14ac:dyDescent="0.25">
      <c r="A244" s="1">
        <v>242</v>
      </c>
      <c r="B244" t="s">
        <v>5170</v>
      </c>
      <c r="C244" t="s">
        <v>5171</v>
      </c>
      <c r="D244" t="s">
        <v>13337</v>
      </c>
      <c r="E244">
        <v>5</v>
      </c>
      <c r="F244" t="s">
        <v>187</v>
      </c>
      <c r="G244" t="s">
        <v>5172</v>
      </c>
      <c r="H244" t="s">
        <v>5173</v>
      </c>
      <c r="I244">
        <v>14226</v>
      </c>
      <c r="J244" t="s">
        <v>161</v>
      </c>
      <c r="K244" t="s">
        <v>5174</v>
      </c>
      <c r="L244" t="s">
        <v>12672</v>
      </c>
      <c r="M244" t="s">
        <v>9697</v>
      </c>
      <c r="N244">
        <f t="shared" si="3"/>
        <v>1</v>
      </c>
    </row>
    <row r="245" spans="1:14" x14ac:dyDescent="0.25">
      <c r="A245" s="1">
        <v>243</v>
      </c>
      <c r="B245" t="s">
        <v>5192</v>
      </c>
      <c r="C245" t="s">
        <v>5193</v>
      </c>
      <c r="D245" t="s">
        <v>13338</v>
      </c>
      <c r="E245">
        <v>5</v>
      </c>
      <c r="F245" t="s">
        <v>4992</v>
      </c>
      <c r="G245" t="s">
        <v>5194</v>
      </c>
      <c r="H245" t="s">
        <v>5195</v>
      </c>
      <c r="I245">
        <v>8420</v>
      </c>
      <c r="J245" t="s">
        <v>199</v>
      </c>
      <c r="K245" t="s">
        <v>5196</v>
      </c>
      <c r="L245" t="s">
        <v>12671</v>
      </c>
      <c r="M245" t="s">
        <v>7740</v>
      </c>
      <c r="N245">
        <f t="shared" si="3"/>
        <v>1</v>
      </c>
    </row>
    <row r="246" spans="1:14" x14ac:dyDescent="0.25">
      <c r="A246" s="1">
        <v>244</v>
      </c>
      <c r="B246" t="s">
        <v>5222</v>
      </c>
      <c r="C246" t="s">
        <v>5223</v>
      </c>
      <c r="D246" t="s">
        <v>13339</v>
      </c>
      <c r="E246">
        <v>5</v>
      </c>
      <c r="F246" t="s">
        <v>877</v>
      </c>
      <c r="G246" t="s">
        <v>5224</v>
      </c>
      <c r="H246" t="s">
        <v>5225</v>
      </c>
      <c r="I246">
        <v>11701</v>
      </c>
      <c r="J246" t="s">
        <v>18</v>
      </c>
      <c r="K246" t="s">
        <v>5226</v>
      </c>
      <c r="L246" t="s">
        <v>12670</v>
      </c>
      <c r="M246" t="s">
        <v>7738</v>
      </c>
      <c r="N246">
        <f t="shared" si="3"/>
        <v>1</v>
      </c>
    </row>
    <row r="247" spans="1:14" x14ac:dyDescent="0.25">
      <c r="A247" s="1">
        <v>245</v>
      </c>
      <c r="B247" t="s">
        <v>5240</v>
      </c>
      <c r="C247" t="s">
        <v>5241</v>
      </c>
      <c r="D247" t="s">
        <v>13340</v>
      </c>
      <c r="E247">
        <v>5</v>
      </c>
      <c r="F247" t="s">
        <v>286</v>
      </c>
      <c r="G247" t="s">
        <v>5242</v>
      </c>
      <c r="H247" t="s">
        <v>5243</v>
      </c>
      <c r="I247">
        <v>8563</v>
      </c>
      <c r="J247" t="s">
        <v>287</v>
      </c>
      <c r="K247" t="s">
        <v>5244</v>
      </c>
      <c r="L247" t="s">
        <v>12669</v>
      </c>
      <c r="M247" t="s">
        <v>9691</v>
      </c>
      <c r="N247">
        <f t="shared" si="3"/>
        <v>1</v>
      </c>
    </row>
    <row r="248" spans="1:14" x14ac:dyDescent="0.25">
      <c r="A248" s="1">
        <v>246</v>
      </c>
      <c r="B248" t="s">
        <v>5246</v>
      </c>
      <c r="C248" t="s">
        <v>5247</v>
      </c>
      <c r="D248" t="s">
        <v>13341</v>
      </c>
      <c r="E248">
        <v>5</v>
      </c>
      <c r="F248" t="s">
        <v>15</v>
      </c>
      <c r="G248" t="s">
        <v>5248</v>
      </c>
      <c r="H248" t="s">
        <v>5249</v>
      </c>
      <c r="I248">
        <v>36767</v>
      </c>
      <c r="J248" t="s">
        <v>18</v>
      </c>
      <c r="K248" t="s">
        <v>5250</v>
      </c>
      <c r="L248" t="s">
        <v>12668</v>
      </c>
      <c r="M248" t="s">
        <v>12667</v>
      </c>
      <c r="N248">
        <f t="shared" si="3"/>
        <v>1</v>
      </c>
    </row>
    <row r="249" spans="1:14" x14ac:dyDescent="0.25">
      <c r="A249" s="1">
        <v>247</v>
      </c>
      <c r="B249" t="s">
        <v>5280</v>
      </c>
      <c r="C249" t="s">
        <v>5281</v>
      </c>
      <c r="D249" t="s">
        <v>13342</v>
      </c>
      <c r="E249">
        <v>5</v>
      </c>
      <c r="F249" t="s">
        <v>321</v>
      </c>
      <c r="G249" t="s">
        <v>5282</v>
      </c>
      <c r="H249" t="s">
        <v>5283</v>
      </c>
      <c r="I249">
        <v>21369</v>
      </c>
      <c r="J249" t="s">
        <v>324</v>
      </c>
      <c r="K249" t="s">
        <v>5284</v>
      </c>
      <c r="L249" t="s">
        <v>12666</v>
      </c>
      <c r="M249" t="s">
        <v>12665</v>
      </c>
      <c r="N249">
        <f t="shared" si="3"/>
        <v>1</v>
      </c>
    </row>
    <row r="250" spans="1:14" x14ac:dyDescent="0.25">
      <c r="A250" s="1">
        <v>248</v>
      </c>
      <c r="B250" t="s">
        <v>5304</v>
      </c>
      <c r="C250" t="s">
        <v>5305</v>
      </c>
      <c r="D250" t="s">
        <v>13343</v>
      </c>
      <c r="E250">
        <v>5</v>
      </c>
      <c r="F250" t="s">
        <v>5306</v>
      </c>
      <c r="G250" t="s">
        <v>5307</v>
      </c>
      <c r="H250" t="s">
        <v>5308</v>
      </c>
      <c r="I250">
        <v>4653</v>
      </c>
      <c r="J250" t="s">
        <v>26</v>
      </c>
      <c r="K250" t="s">
        <v>5309</v>
      </c>
      <c r="L250" t="s">
        <v>12664</v>
      </c>
      <c r="M250" t="s">
        <v>12663</v>
      </c>
      <c r="N250">
        <f t="shared" si="3"/>
        <v>2</v>
      </c>
    </row>
    <row r="251" spans="1:14" x14ac:dyDescent="0.25">
      <c r="A251" s="1">
        <v>249</v>
      </c>
      <c r="B251" t="s">
        <v>5405</v>
      </c>
      <c r="C251" t="s">
        <v>5406</v>
      </c>
      <c r="D251" t="s">
        <v>13344</v>
      </c>
      <c r="E251">
        <v>5</v>
      </c>
      <c r="F251" t="s">
        <v>47</v>
      </c>
      <c r="G251" t="s">
        <v>5407</v>
      </c>
      <c r="H251" t="s">
        <v>5408</v>
      </c>
      <c r="I251">
        <v>22676</v>
      </c>
      <c r="J251" t="s">
        <v>50</v>
      </c>
      <c r="K251" t="s">
        <v>5409</v>
      </c>
      <c r="L251" t="s">
        <v>12662</v>
      </c>
      <c r="M251" t="s">
        <v>7726</v>
      </c>
      <c r="N251">
        <f t="shared" si="3"/>
        <v>1</v>
      </c>
    </row>
    <row r="252" spans="1:14" x14ac:dyDescent="0.25">
      <c r="A252" s="1">
        <v>250</v>
      </c>
      <c r="B252" t="s">
        <v>5436</v>
      </c>
      <c r="C252" t="s">
        <v>5437</v>
      </c>
      <c r="D252" t="s">
        <v>13345</v>
      </c>
      <c r="E252">
        <v>5</v>
      </c>
      <c r="F252" t="s">
        <v>73</v>
      </c>
      <c r="G252" t="s">
        <v>5438</v>
      </c>
      <c r="H252" t="s">
        <v>5439</v>
      </c>
      <c r="I252">
        <v>12299</v>
      </c>
      <c r="J252" t="s">
        <v>76</v>
      </c>
      <c r="K252" t="s">
        <v>5440</v>
      </c>
      <c r="L252" t="s">
        <v>12661</v>
      </c>
      <c r="M252" t="s">
        <v>7676</v>
      </c>
      <c r="N252">
        <f t="shared" si="3"/>
        <v>1</v>
      </c>
    </row>
    <row r="253" spans="1:14" x14ac:dyDescent="0.25">
      <c r="A253" s="1">
        <v>251</v>
      </c>
      <c r="B253" t="s">
        <v>5442</v>
      </c>
      <c r="C253" t="s">
        <v>5443</v>
      </c>
      <c r="D253" t="s">
        <v>13346</v>
      </c>
      <c r="E253">
        <v>5</v>
      </c>
      <c r="F253" t="s">
        <v>73</v>
      </c>
      <c r="G253" t="s">
        <v>5444</v>
      </c>
      <c r="H253" t="s">
        <v>5445</v>
      </c>
      <c r="I253">
        <v>889</v>
      </c>
      <c r="J253" t="s">
        <v>76</v>
      </c>
      <c r="K253" t="s">
        <v>5446</v>
      </c>
      <c r="L253" t="s">
        <v>12660</v>
      </c>
      <c r="M253" t="s">
        <v>7680</v>
      </c>
      <c r="N253">
        <f t="shared" si="3"/>
        <v>1</v>
      </c>
    </row>
    <row r="254" spans="1:14" x14ac:dyDescent="0.25">
      <c r="A254" s="1">
        <v>252</v>
      </c>
      <c r="B254" t="s">
        <v>5459</v>
      </c>
      <c r="C254" t="s">
        <v>5460</v>
      </c>
      <c r="D254" t="s">
        <v>13347</v>
      </c>
      <c r="E254">
        <v>5</v>
      </c>
      <c r="F254" t="s">
        <v>15</v>
      </c>
      <c r="G254" t="s">
        <v>5461</v>
      </c>
      <c r="H254" t="s">
        <v>5462</v>
      </c>
      <c r="I254">
        <v>4389</v>
      </c>
      <c r="J254" t="s">
        <v>18</v>
      </c>
      <c r="K254" t="s">
        <v>5463</v>
      </c>
      <c r="L254" t="s">
        <v>12659</v>
      </c>
      <c r="M254" t="s">
        <v>12658</v>
      </c>
      <c r="N254">
        <f t="shared" si="3"/>
        <v>1</v>
      </c>
    </row>
    <row r="255" spans="1:14" x14ac:dyDescent="0.25">
      <c r="A255" s="1">
        <v>253</v>
      </c>
      <c r="B255" t="s">
        <v>5465</v>
      </c>
      <c r="C255" t="s">
        <v>5466</v>
      </c>
      <c r="D255" t="s">
        <v>13348</v>
      </c>
      <c r="E255">
        <v>5</v>
      </c>
      <c r="F255" t="s">
        <v>286</v>
      </c>
      <c r="G255" t="s">
        <v>5467</v>
      </c>
      <c r="H255" t="s">
        <v>5468</v>
      </c>
      <c r="I255">
        <v>28723</v>
      </c>
      <c r="J255" t="s">
        <v>287</v>
      </c>
      <c r="K255" t="s">
        <v>5469</v>
      </c>
      <c r="L255" t="s">
        <v>12657</v>
      </c>
      <c r="M255" t="s">
        <v>12656</v>
      </c>
      <c r="N255">
        <f t="shared" si="3"/>
        <v>1</v>
      </c>
    </row>
    <row r="256" spans="1:14" x14ac:dyDescent="0.25">
      <c r="A256" s="1">
        <v>254</v>
      </c>
      <c r="B256" t="s">
        <v>5554</v>
      </c>
      <c r="C256" t="s">
        <v>5555</v>
      </c>
      <c r="D256" t="s">
        <v>13349</v>
      </c>
      <c r="E256">
        <v>5</v>
      </c>
      <c r="F256" t="s">
        <v>1508</v>
      </c>
      <c r="G256" t="s">
        <v>5556</v>
      </c>
      <c r="H256" t="s">
        <v>5557</v>
      </c>
      <c r="I256">
        <v>5855</v>
      </c>
      <c r="J256" t="s">
        <v>199</v>
      </c>
      <c r="K256" t="s">
        <v>5558</v>
      </c>
      <c r="L256" t="s">
        <v>12655</v>
      </c>
      <c r="M256" t="s">
        <v>12654</v>
      </c>
      <c r="N256">
        <f t="shared" si="3"/>
        <v>1</v>
      </c>
    </row>
    <row r="257" spans="1:14" x14ac:dyDescent="0.25">
      <c r="A257" s="1">
        <v>255</v>
      </c>
      <c r="B257" t="s">
        <v>5596</v>
      </c>
      <c r="C257" t="s">
        <v>5597</v>
      </c>
      <c r="D257" t="s">
        <v>13350</v>
      </c>
      <c r="E257">
        <v>5</v>
      </c>
      <c r="F257" t="s">
        <v>15</v>
      </c>
      <c r="G257" t="s">
        <v>5598</v>
      </c>
      <c r="H257" t="s">
        <v>5599</v>
      </c>
      <c r="I257">
        <v>5787</v>
      </c>
      <c r="J257" t="s">
        <v>18</v>
      </c>
      <c r="K257" t="s">
        <v>5600</v>
      </c>
      <c r="L257" t="s">
        <v>12653</v>
      </c>
      <c r="M257" t="s">
        <v>9669</v>
      </c>
      <c r="N257">
        <f t="shared" si="3"/>
        <v>1</v>
      </c>
    </row>
    <row r="258" spans="1:14" x14ac:dyDescent="0.25">
      <c r="A258" s="1">
        <v>256</v>
      </c>
      <c r="B258" t="s">
        <v>5674</v>
      </c>
      <c r="C258" t="s">
        <v>5675</v>
      </c>
      <c r="D258" t="s">
        <v>13351</v>
      </c>
      <c r="E258">
        <v>5</v>
      </c>
      <c r="F258" t="s">
        <v>39</v>
      </c>
      <c r="G258" t="s">
        <v>5676</v>
      </c>
      <c r="H258" t="s">
        <v>5677</v>
      </c>
      <c r="I258">
        <v>61400</v>
      </c>
      <c r="J258" t="s">
        <v>42</v>
      </c>
      <c r="K258" t="s">
        <v>5678</v>
      </c>
      <c r="L258" t="s">
        <v>12652</v>
      </c>
      <c r="M258" t="s">
        <v>7710</v>
      </c>
      <c r="N258">
        <f t="shared" si="3"/>
        <v>1</v>
      </c>
    </row>
    <row r="259" spans="1:14" x14ac:dyDescent="0.25">
      <c r="A259" s="1">
        <v>257</v>
      </c>
      <c r="B259" t="s">
        <v>5686</v>
      </c>
      <c r="C259" t="s">
        <v>5687</v>
      </c>
      <c r="D259" t="s">
        <v>13352</v>
      </c>
      <c r="E259">
        <v>5</v>
      </c>
      <c r="F259" t="s">
        <v>1206</v>
      </c>
      <c r="G259" t="s">
        <v>5688</v>
      </c>
      <c r="H259" t="s">
        <v>5689</v>
      </c>
      <c r="I259">
        <v>6806</v>
      </c>
      <c r="J259" t="s">
        <v>76</v>
      </c>
      <c r="K259" t="s">
        <v>5690</v>
      </c>
      <c r="L259" t="s">
        <v>12651</v>
      </c>
      <c r="M259" t="s">
        <v>7708</v>
      </c>
      <c r="N259">
        <f t="shared" ref="N259:N322" si="4">LEN(M259)-LEN(SUBSTITUTE(M259,"{",""))</f>
        <v>1</v>
      </c>
    </row>
    <row r="260" spans="1:14" x14ac:dyDescent="0.25">
      <c r="A260" s="1">
        <v>258</v>
      </c>
      <c r="B260" t="s">
        <v>5710</v>
      </c>
      <c r="C260" t="s">
        <v>5711</v>
      </c>
      <c r="D260" t="s">
        <v>13353</v>
      </c>
      <c r="E260">
        <v>5</v>
      </c>
      <c r="F260" t="s">
        <v>2350</v>
      </c>
      <c r="G260" t="s">
        <v>5712</v>
      </c>
      <c r="H260" t="s">
        <v>5711</v>
      </c>
      <c r="I260">
        <v>62270</v>
      </c>
      <c r="J260" t="s">
        <v>2353</v>
      </c>
      <c r="K260" t="s">
        <v>5713</v>
      </c>
      <c r="L260" t="s">
        <v>12650</v>
      </c>
      <c r="M260" t="s">
        <v>12649</v>
      </c>
      <c r="N260">
        <f t="shared" si="4"/>
        <v>1</v>
      </c>
    </row>
    <row r="261" spans="1:14" x14ac:dyDescent="0.25">
      <c r="A261" s="1">
        <v>259</v>
      </c>
      <c r="B261" t="s">
        <v>5745</v>
      </c>
      <c r="C261" t="s">
        <v>5746</v>
      </c>
      <c r="D261" t="s">
        <v>13354</v>
      </c>
      <c r="E261">
        <v>5</v>
      </c>
      <c r="F261" t="s">
        <v>73</v>
      </c>
      <c r="G261" t="s">
        <v>5747</v>
      </c>
      <c r="H261" t="s">
        <v>5748</v>
      </c>
      <c r="I261">
        <v>34170</v>
      </c>
      <c r="J261" t="s">
        <v>76</v>
      </c>
      <c r="K261" t="s">
        <v>5749</v>
      </c>
      <c r="L261" t="s">
        <v>12648</v>
      </c>
      <c r="M261" t="s">
        <v>12647</v>
      </c>
      <c r="N261">
        <f t="shared" si="4"/>
        <v>1</v>
      </c>
    </row>
    <row r="262" spans="1:14" x14ac:dyDescent="0.25">
      <c r="A262" s="1">
        <v>260</v>
      </c>
      <c r="B262" t="s">
        <v>1542</v>
      </c>
      <c r="C262" t="s">
        <v>1543</v>
      </c>
      <c r="D262" t="s">
        <v>13355</v>
      </c>
      <c r="E262">
        <v>2</v>
      </c>
      <c r="F262" t="s">
        <v>117</v>
      </c>
      <c r="G262" t="s">
        <v>1544</v>
      </c>
      <c r="H262" t="s">
        <v>1545</v>
      </c>
      <c r="I262">
        <v>5341</v>
      </c>
      <c r="J262" t="s">
        <v>120</v>
      </c>
      <c r="K262" t="s">
        <v>1546</v>
      </c>
      <c r="L262" t="s">
        <v>12646</v>
      </c>
      <c r="M262" t="s">
        <v>12645</v>
      </c>
      <c r="N262">
        <f t="shared" si="4"/>
        <v>2</v>
      </c>
    </row>
    <row r="263" spans="1:14" x14ac:dyDescent="0.25">
      <c r="A263" s="1">
        <v>261</v>
      </c>
      <c r="B263" t="s">
        <v>5781</v>
      </c>
      <c r="C263" t="s">
        <v>5782</v>
      </c>
      <c r="D263" t="s">
        <v>13356</v>
      </c>
      <c r="E263">
        <v>5</v>
      </c>
      <c r="F263" t="s">
        <v>39</v>
      </c>
      <c r="G263" t="s">
        <v>5783</v>
      </c>
      <c r="H263" t="s">
        <v>5784</v>
      </c>
      <c r="I263">
        <v>12014</v>
      </c>
      <c r="J263" t="s">
        <v>42</v>
      </c>
      <c r="K263" t="s">
        <v>4571</v>
      </c>
      <c r="L263" t="s">
        <v>12644</v>
      </c>
      <c r="M263" t="s">
        <v>9656</v>
      </c>
      <c r="N263">
        <f t="shared" si="4"/>
        <v>1</v>
      </c>
    </row>
    <row r="264" spans="1:14" x14ac:dyDescent="0.25">
      <c r="A264" s="1">
        <v>262</v>
      </c>
      <c r="B264" t="s">
        <v>5792</v>
      </c>
      <c r="C264" t="s">
        <v>5793</v>
      </c>
      <c r="D264" t="s">
        <v>13357</v>
      </c>
      <c r="E264">
        <v>5</v>
      </c>
      <c r="F264" t="s">
        <v>73</v>
      </c>
      <c r="G264" t="s">
        <v>5794</v>
      </c>
      <c r="H264" t="s">
        <v>5795</v>
      </c>
      <c r="I264">
        <v>39687</v>
      </c>
      <c r="J264" t="s">
        <v>76</v>
      </c>
      <c r="K264" t="s">
        <v>5796</v>
      </c>
      <c r="L264" t="s">
        <v>12643</v>
      </c>
      <c r="M264" t="s">
        <v>12642</v>
      </c>
      <c r="N264">
        <f t="shared" si="4"/>
        <v>1</v>
      </c>
    </row>
    <row r="265" spans="1:14" x14ac:dyDescent="0.25">
      <c r="A265" s="1">
        <v>263</v>
      </c>
      <c r="B265" t="s">
        <v>1842</v>
      </c>
      <c r="C265" t="s">
        <v>1843</v>
      </c>
      <c r="D265" t="s">
        <v>13358</v>
      </c>
      <c r="E265">
        <v>2</v>
      </c>
      <c r="F265" t="s">
        <v>39</v>
      </c>
      <c r="G265" t="s">
        <v>1844</v>
      </c>
      <c r="H265" t="s">
        <v>1845</v>
      </c>
      <c r="I265">
        <v>2416</v>
      </c>
      <c r="J265" t="s">
        <v>42</v>
      </c>
      <c r="K265" t="s">
        <v>1846</v>
      </c>
      <c r="L265" t="s">
        <v>12641</v>
      </c>
      <c r="M265" t="s">
        <v>12640</v>
      </c>
      <c r="N265">
        <f t="shared" si="4"/>
        <v>3</v>
      </c>
    </row>
    <row r="266" spans="1:14" x14ac:dyDescent="0.25">
      <c r="A266" s="1">
        <v>264</v>
      </c>
      <c r="B266" t="s">
        <v>5814</v>
      </c>
      <c r="C266" t="s">
        <v>5815</v>
      </c>
      <c r="D266" t="s">
        <v>13359</v>
      </c>
      <c r="E266">
        <v>5</v>
      </c>
      <c r="F266" t="s">
        <v>286</v>
      </c>
      <c r="G266" t="s">
        <v>5816</v>
      </c>
      <c r="H266" t="s">
        <v>5817</v>
      </c>
      <c r="I266">
        <v>39084</v>
      </c>
      <c r="J266" t="s">
        <v>287</v>
      </c>
      <c r="K266" t="s">
        <v>5818</v>
      </c>
      <c r="L266" t="s">
        <v>12639</v>
      </c>
      <c r="M266" t="s">
        <v>12638</v>
      </c>
      <c r="N266">
        <f t="shared" si="4"/>
        <v>1</v>
      </c>
    </row>
    <row r="267" spans="1:14" x14ac:dyDescent="0.25">
      <c r="A267" s="1">
        <v>265</v>
      </c>
      <c r="B267" t="s">
        <v>5826</v>
      </c>
      <c r="C267" t="s">
        <v>5827</v>
      </c>
      <c r="D267" t="s">
        <v>13360</v>
      </c>
      <c r="E267">
        <v>5</v>
      </c>
      <c r="F267" t="s">
        <v>198</v>
      </c>
      <c r="G267" t="s">
        <v>5828</v>
      </c>
      <c r="H267" t="s">
        <v>5829</v>
      </c>
      <c r="I267">
        <v>8958</v>
      </c>
      <c r="J267" t="s">
        <v>199</v>
      </c>
      <c r="K267" t="s">
        <v>5830</v>
      </c>
      <c r="L267" t="s">
        <v>12637</v>
      </c>
      <c r="M267" t="s">
        <v>12636</v>
      </c>
      <c r="N267">
        <f t="shared" si="4"/>
        <v>1</v>
      </c>
    </row>
    <row r="268" spans="1:14" x14ac:dyDescent="0.25">
      <c r="A268" s="1">
        <v>266</v>
      </c>
      <c r="B268" t="s">
        <v>1888</v>
      </c>
      <c r="C268" t="s">
        <v>1889</v>
      </c>
      <c r="D268" t="s">
        <v>13361</v>
      </c>
      <c r="E268">
        <v>2</v>
      </c>
      <c r="F268" t="s">
        <v>39</v>
      </c>
      <c r="G268" t="s">
        <v>1890</v>
      </c>
      <c r="H268" t="s">
        <v>1891</v>
      </c>
      <c r="I268">
        <v>998</v>
      </c>
      <c r="J268" t="s">
        <v>42</v>
      </c>
      <c r="K268" t="s">
        <v>1892</v>
      </c>
      <c r="L268" t="s">
        <v>12635</v>
      </c>
      <c r="M268" t="s">
        <v>12634</v>
      </c>
      <c r="N268">
        <f t="shared" si="4"/>
        <v>2</v>
      </c>
    </row>
    <row r="269" spans="1:14" x14ac:dyDescent="0.25">
      <c r="A269" s="1">
        <v>267</v>
      </c>
      <c r="B269" t="s">
        <v>5844</v>
      </c>
      <c r="C269" t="s">
        <v>5845</v>
      </c>
      <c r="D269" t="s">
        <v>13362</v>
      </c>
      <c r="E269">
        <v>5</v>
      </c>
      <c r="F269" t="s">
        <v>286</v>
      </c>
      <c r="G269" t="s">
        <v>5846</v>
      </c>
      <c r="H269" t="s">
        <v>5847</v>
      </c>
      <c r="I269">
        <v>1392</v>
      </c>
      <c r="J269" t="s">
        <v>287</v>
      </c>
      <c r="K269" t="s">
        <v>5848</v>
      </c>
      <c r="L269" t="s">
        <v>12633</v>
      </c>
      <c r="M269" t="s">
        <v>12632</v>
      </c>
      <c r="N269">
        <f t="shared" si="4"/>
        <v>1</v>
      </c>
    </row>
    <row r="270" spans="1:14" x14ac:dyDescent="0.25">
      <c r="A270" s="1">
        <v>268</v>
      </c>
      <c r="B270" t="s">
        <v>5850</v>
      </c>
      <c r="C270" t="s">
        <v>5851</v>
      </c>
      <c r="D270" t="s">
        <v>13363</v>
      </c>
      <c r="E270">
        <v>5</v>
      </c>
      <c r="F270" t="s">
        <v>117</v>
      </c>
      <c r="G270" t="s">
        <v>5852</v>
      </c>
      <c r="H270" t="s">
        <v>5853</v>
      </c>
      <c r="I270">
        <v>6764</v>
      </c>
      <c r="J270" t="s">
        <v>120</v>
      </c>
      <c r="K270" t="s">
        <v>3259</v>
      </c>
      <c r="L270" t="s">
        <v>12631</v>
      </c>
      <c r="M270" t="s">
        <v>7676</v>
      </c>
      <c r="N270">
        <f t="shared" si="4"/>
        <v>1</v>
      </c>
    </row>
    <row r="271" spans="1:14" x14ac:dyDescent="0.25">
      <c r="A271" s="1">
        <v>269</v>
      </c>
      <c r="B271" t="s">
        <v>5903</v>
      </c>
      <c r="C271" t="s">
        <v>5904</v>
      </c>
      <c r="D271" t="s">
        <v>13364</v>
      </c>
      <c r="E271">
        <v>5</v>
      </c>
      <c r="F271" t="s">
        <v>187</v>
      </c>
      <c r="G271" t="s">
        <v>5905</v>
      </c>
      <c r="H271" t="s">
        <v>5906</v>
      </c>
      <c r="I271">
        <v>16364</v>
      </c>
      <c r="J271" t="s">
        <v>161</v>
      </c>
      <c r="K271" t="s">
        <v>5907</v>
      </c>
      <c r="L271" t="s">
        <v>12630</v>
      </c>
      <c r="M271" t="s">
        <v>7684</v>
      </c>
      <c r="N271">
        <f t="shared" si="4"/>
        <v>1</v>
      </c>
    </row>
    <row r="272" spans="1:14" x14ac:dyDescent="0.25">
      <c r="A272" s="1">
        <v>270</v>
      </c>
      <c r="B272" t="s">
        <v>5963</v>
      </c>
      <c r="C272" t="s">
        <v>5964</v>
      </c>
      <c r="D272" t="s">
        <v>13365</v>
      </c>
      <c r="E272">
        <v>5</v>
      </c>
      <c r="F272" t="s">
        <v>39</v>
      </c>
      <c r="G272" t="s">
        <v>5965</v>
      </c>
      <c r="H272" t="s">
        <v>5966</v>
      </c>
      <c r="I272">
        <v>30644</v>
      </c>
      <c r="J272" t="s">
        <v>42</v>
      </c>
      <c r="K272" t="s">
        <v>5967</v>
      </c>
      <c r="L272" t="s">
        <v>12629</v>
      </c>
      <c r="M272" t="s">
        <v>12628</v>
      </c>
      <c r="N272">
        <f t="shared" si="4"/>
        <v>1</v>
      </c>
    </row>
    <row r="273" spans="1:14" x14ac:dyDescent="0.25">
      <c r="A273" s="1">
        <v>271</v>
      </c>
      <c r="B273" t="s">
        <v>5975</v>
      </c>
      <c r="C273" t="s">
        <v>5976</v>
      </c>
      <c r="D273" t="s">
        <v>13366</v>
      </c>
      <c r="E273">
        <v>5</v>
      </c>
      <c r="F273" t="s">
        <v>187</v>
      </c>
      <c r="G273" t="s">
        <v>5977</v>
      </c>
      <c r="H273" t="s">
        <v>5978</v>
      </c>
      <c r="I273">
        <v>9474</v>
      </c>
      <c r="J273" t="s">
        <v>161</v>
      </c>
      <c r="K273" t="s">
        <v>5979</v>
      </c>
      <c r="L273" t="s">
        <v>12627</v>
      </c>
      <c r="M273" t="s">
        <v>7678</v>
      </c>
      <c r="N273">
        <f t="shared" si="4"/>
        <v>1</v>
      </c>
    </row>
    <row r="274" spans="1:14" x14ac:dyDescent="0.25">
      <c r="A274" s="1">
        <v>272</v>
      </c>
      <c r="B274" t="s">
        <v>6018</v>
      </c>
      <c r="C274" t="s">
        <v>6019</v>
      </c>
      <c r="D274" t="s">
        <v>13367</v>
      </c>
      <c r="E274">
        <v>5</v>
      </c>
      <c r="F274" t="s">
        <v>286</v>
      </c>
      <c r="G274" t="s">
        <v>6020</v>
      </c>
      <c r="H274" t="s">
        <v>6021</v>
      </c>
      <c r="I274">
        <v>6848</v>
      </c>
      <c r="J274" t="s">
        <v>287</v>
      </c>
      <c r="K274" t="s">
        <v>6022</v>
      </c>
      <c r="L274" t="s">
        <v>12626</v>
      </c>
      <c r="M274" t="s">
        <v>9633</v>
      </c>
      <c r="N274">
        <f t="shared" si="4"/>
        <v>1</v>
      </c>
    </row>
    <row r="275" spans="1:14" x14ac:dyDescent="0.25">
      <c r="A275" s="1">
        <v>273</v>
      </c>
      <c r="B275" t="s">
        <v>13</v>
      </c>
      <c r="C275" t="s">
        <v>14</v>
      </c>
      <c r="D275" t="s">
        <v>13368</v>
      </c>
      <c r="E275">
        <v>1</v>
      </c>
      <c r="F275" t="s">
        <v>15</v>
      </c>
      <c r="G275" t="s">
        <v>16</v>
      </c>
      <c r="H275" t="s">
        <v>17</v>
      </c>
      <c r="I275">
        <v>15672</v>
      </c>
      <c r="J275" t="s">
        <v>18</v>
      </c>
      <c r="K275" t="s">
        <v>19</v>
      </c>
      <c r="L275" t="s">
        <v>12625</v>
      </c>
      <c r="M275" t="s">
        <v>9631</v>
      </c>
      <c r="N275">
        <f t="shared" si="4"/>
        <v>2</v>
      </c>
    </row>
    <row r="276" spans="1:14" x14ac:dyDescent="0.25">
      <c r="A276" s="1">
        <v>274</v>
      </c>
      <c r="B276" t="s">
        <v>3133</v>
      </c>
      <c r="C276" t="s">
        <v>3134</v>
      </c>
      <c r="D276" t="s">
        <v>13369</v>
      </c>
      <c r="E276">
        <v>3</v>
      </c>
      <c r="F276" t="s">
        <v>31</v>
      </c>
      <c r="G276" t="s">
        <v>3135</v>
      </c>
      <c r="H276" t="s">
        <v>3136</v>
      </c>
      <c r="I276">
        <v>1827</v>
      </c>
      <c r="J276" t="s">
        <v>34</v>
      </c>
      <c r="K276" t="s">
        <v>3137</v>
      </c>
      <c r="L276" t="s">
        <v>12624</v>
      </c>
      <c r="M276" t="s">
        <v>12623</v>
      </c>
      <c r="N276">
        <f t="shared" si="4"/>
        <v>2</v>
      </c>
    </row>
    <row r="277" spans="1:14" x14ac:dyDescent="0.25">
      <c r="A277" s="1">
        <v>275</v>
      </c>
      <c r="B277" t="s">
        <v>4609</v>
      </c>
      <c r="C277" t="s">
        <v>4610</v>
      </c>
      <c r="D277" t="s">
        <v>13370</v>
      </c>
      <c r="E277">
        <v>4</v>
      </c>
      <c r="F277" t="s">
        <v>81</v>
      </c>
      <c r="G277" t="s">
        <v>4611</v>
      </c>
      <c r="H277" t="s">
        <v>4612</v>
      </c>
      <c r="I277">
        <v>8885</v>
      </c>
      <c r="J277" t="s">
        <v>84</v>
      </c>
      <c r="K277" t="s">
        <v>4613</v>
      </c>
      <c r="L277" t="s">
        <v>12622</v>
      </c>
      <c r="M277" t="s">
        <v>6696</v>
      </c>
      <c r="N277">
        <f t="shared" si="4"/>
        <v>1</v>
      </c>
    </row>
    <row r="278" spans="1:14" x14ac:dyDescent="0.25">
      <c r="A278" s="1">
        <v>276</v>
      </c>
      <c r="B278" t="s">
        <v>5721</v>
      </c>
      <c r="C278" t="s">
        <v>5722</v>
      </c>
      <c r="D278" t="s">
        <v>13371</v>
      </c>
      <c r="E278">
        <v>5</v>
      </c>
      <c r="F278" t="s">
        <v>821</v>
      </c>
      <c r="G278" t="s">
        <v>5723</v>
      </c>
      <c r="H278" t="s">
        <v>5724</v>
      </c>
      <c r="I278">
        <v>39721</v>
      </c>
      <c r="J278" t="s">
        <v>824</v>
      </c>
      <c r="K278" t="s">
        <v>5725</v>
      </c>
      <c r="L278" t="s">
        <v>12621</v>
      </c>
      <c r="M278" t="s">
        <v>6616</v>
      </c>
      <c r="N278">
        <f t="shared" si="4"/>
        <v>1</v>
      </c>
    </row>
    <row r="279" spans="1:14" x14ac:dyDescent="0.25">
      <c r="A279" s="1">
        <v>277</v>
      </c>
      <c r="B279" t="s">
        <v>37</v>
      </c>
      <c r="C279" t="s">
        <v>38</v>
      </c>
      <c r="D279" t="s">
        <v>13372</v>
      </c>
      <c r="E279">
        <v>1</v>
      </c>
      <c r="F279" t="s">
        <v>39</v>
      </c>
      <c r="G279" t="s">
        <v>40</v>
      </c>
      <c r="H279" t="s">
        <v>41</v>
      </c>
      <c r="I279">
        <v>1419</v>
      </c>
      <c r="J279" t="s">
        <v>42</v>
      </c>
      <c r="K279" t="s">
        <v>43</v>
      </c>
      <c r="L279" t="s">
        <v>12620</v>
      </c>
      <c r="M279" t="s">
        <v>12619</v>
      </c>
      <c r="N279">
        <f t="shared" si="4"/>
        <v>2</v>
      </c>
    </row>
    <row r="280" spans="1:14" x14ac:dyDescent="0.25">
      <c r="A280" s="1">
        <v>278</v>
      </c>
      <c r="B280" t="s">
        <v>252</v>
      </c>
      <c r="C280" t="s">
        <v>253</v>
      </c>
      <c r="D280" t="s">
        <v>13373</v>
      </c>
      <c r="E280">
        <v>1</v>
      </c>
      <c r="F280" t="s">
        <v>187</v>
      </c>
      <c r="G280" t="s">
        <v>254</v>
      </c>
      <c r="H280" t="s">
        <v>255</v>
      </c>
      <c r="I280">
        <v>9602</v>
      </c>
      <c r="J280" t="s">
        <v>161</v>
      </c>
      <c r="K280" t="s">
        <v>256</v>
      </c>
      <c r="L280" t="s">
        <v>12618</v>
      </c>
      <c r="M280" t="s">
        <v>12617</v>
      </c>
      <c r="N280">
        <f t="shared" si="4"/>
        <v>2</v>
      </c>
    </row>
    <row r="281" spans="1:14" x14ac:dyDescent="0.25">
      <c r="A281" s="1">
        <v>279</v>
      </c>
      <c r="B281" t="s">
        <v>288</v>
      </c>
      <c r="C281" t="s">
        <v>289</v>
      </c>
      <c r="D281" t="s">
        <v>13374</v>
      </c>
      <c r="E281">
        <v>1</v>
      </c>
      <c r="F281" t="s">
        <v>198</v>
      </c>
      <c r="G281" t="s">
        <v>290</v>
      </c>
      <c r="H281" t="s">
        <v>291</v>
      </c>
      <c r="I281">
        <v>29252</v>
      </c>
      <c r="J281" t="s">
        <v>199</v>
      </c>
      <c r="K281" t="s">
        <v>292</v>
      </c>
      <c r="L281" t="s">
        <v>12616</v>
      </c>
      <c r="M281" t="s">
        <v>12615</v>
      </c>
      <c r="N281">
        <f t="shared" si="4"/>
        <v>2</v>
      </c>
    </row>
    <row r="282" spans="1:14" x14ac:dyDescent="0.25">
      <c r="A282" s="1">
        <v>280</v>
      </c>
      <c r="B282" t="s">
        <v>354</v>
      </c>
      <c r="C282" t="s">
        <v>355</v>
      </c>
      <c r="D282" t="s">
        <v>13375</v>
      </c>
      <c r="E282">
        <v>1</v>
      </c>
      <c r="F282" t="s">
        <v>39</v>
      </c>
      <c r="G282" t="s">
        <v>356</v>
      </c>
      <c r="H282" t="s">
        <v>357</v>
      </c>
      <c r="I282">
        <v>32709</v>
      </c>
      <c r="J282" t="s">
        <v>42</v>
      </c>
      <c r="K282" t="s">
        <v>358</v>
      </c>
      <c r="L282" t="s">
        <v>12614</v>
      </c>
      <c r="M282" t="s">
        <v>12613</v>
      </c>
      <c r="N282">
        <f t="shared" si="4"/>
        <v>2</v>
      </c>
    </row>
    <row r="283" spans="1:14" x14ac:dyDescent="0.25">
      <c r="A283" s="1">
        <v>281</v>
      </c>
      <c r="B283" t="s">
        <v>360</v>
      </c>
      <c r="C283" t="s">
        <v>361</v>
      </c>
      <c r="D283" t="s">
        <v>13376</v>
      </c>
      <c r="E283">
        <v>1</v>
      </c>
      <c r="F283" t="s">
        <v>15</v>
      </c>
      <c r="G283" t="s">
        <v>362</v>
      </c>
      <c r="H283" t="s">
        <v>363</v>
      </c>
      <c r="I283">
        <v>13656</v>
      </c>
      <c r="J283" t="s">
        <v>18</v>
      </c>
      <c r="K283" t="s">
        <v>364</v>
      </c>
      <c r="L283" t="s">
        <v>12612</v>
      </c>
      <c r="M283" t="s">
        <v>12611</v>
      </c>
      <c r="N283">
        <f t="shared" si="4"/>
        <v>1</v>
      </c>
    </row>
    <row r="284" spans="1:14" x14ac:dyDescent="0.25">
      <c r="A284" s="1">
        <v>282</v>
      </c>
      <c r="B284" t="s">
        <v>390</v>
      </c>
      <c r="C284" t="s">
        <v>391</v>
      </c>
      <c r="D284" t="s">
        <v>13377</v>
      </c>
      <c r="E284">
        <v>1</v>
      </c>
      <c r="F284" t="s">
        <v>187</v>
      </c>
      <c r="G284" t="s">
        <v>392</v>
      </c>
      <c r="H284" t="s">
        <v>393</v>
      </c>
      <c r="I284">
        <v>40939</v>
      </c>
      <c r="J284" t="s">
        <v>161</v>
      </c>
      <c r="K284" t="s">
        <v>394</v>
      </c>
      <c r="L284" t="s">
        <v>12610</v>
      </c>
      <c r="M284" t="s">
        <v>9587</v>
      </c>
      <c r="N284">
        <f t="shared" si="4"/>
        <v>2</v>
      </c>
    </row>
    <row r="285" spans="1:14" x14ac:dyDescent="0.25">
      <c r="A285" s="1">
        <v>283</v>
      </c>
      <c r="B285" t="s">
        <v>402</v>
      </c>
      <c r="C285" t="s">
        <v>403</v>
      </c>
      <c r="D285" t="s">
        <v>13378</v>
      </c>
      <c r="E285">
        <v>1</v>
      </c>
      <c r="F285" t="s">
        <v>39</v>
      </c>
      <c r="G285" t="s">
        <v>404</v>
      </c>
      <c r="H285" t="s">
        <v>405</v>
      </c>
      <c r="I285">
        <v>22039</v>
      </c>
      <c r="J285" t="s">
        <v>42</v>
      </c>
      <c r="K285" t="s">
        <v>406</v>
      </c>
      <c r="L285" t="s">
        <v>12609</v>
      </c>
      <c r="M285" t="s">
        <v>12608</v>
      </c>
      <c r="N285">
        <f t="shared" si="4"/>
        <v>2</v>
      </c>
    </row>
    <row r="286" spans="1:14" x14ac:dyDescent="0.25">
      <c r="A286" s="1">
        <v>284</v>
      </c>
      <c r="B286" t="s">
        <v>428</v>
      </c>
      <c r="C286" t="s">
        <v>429</v>
      </c>
      <c r="D286" t="s">
        <v>13379</v>
      </c>
      <c r="E286">
        <v>1</v>
      </c>
      <c r="F286" t="s">
        <v>73</v>
      </c>
      <c r="G286" t="s">
        <v>430</v>
      </c>
      <c r="H286" t="s">
        <v>431</v>
      </c>
      <c r="I286">
        <v>10561</v>
      </c>
      <c r="J286" t="s">
        <v>76</v>
      </c>
      <c r="K286" t="s">
        <v>432</v>
      </c>
      <c r="L286" t="s">
        <v>12607</v>
      </c>
      <c r="M286" t="s">
        <v>9583</v>
      </c>
      <c r="N286">
        <f t="shared" si="4"/>
        <v>2</v>
      </c>
    </row>
    <row r="287" spans="1:14" x14ac:dyDescent="0.25">
      <c r="A287" s="1">
        <v>285</v>
      </c>
      <c r="B287" t="s">
        <v>598</v>
      </c>
      <c r="C287" t="s">
        <v>599</v>
      </c>
      <c r="D287" t="s">
        <v>13380</v>
      </c>
      <c r="E287">
        <v>1</v>
      </c>
      <c r="F287" t="s">
        <v>600</v>
      </c>
      <c r="G287" t="s">
        <v>601</v>
      </c>
      <c r="H287" t="s">
        <v>602</v>
      </c>
      <c r="I287">
        <v>1436</v>
      </c>
      <c r="J287" t="s">
        <v>603</v>
      </c>
      <c r="K287" t="s">
        <v>604</v>
      </c>
      <c r="L287" t="s">
        <v>12606</v>
      </c>
      <c r="M287" t="s">
        <v>12605</v>
      </c>
      <c r="N287">
        <f t="shared" si="4"/>
        <v>3</v>
      </c>
    </row>
    <row r="288" spans="1:14" x14ac:dyDescent="0.25">
      <c r="A288" s="1">
        <v>286</v>
      </c>
      <c r="B288" t="s">
        <v>495</v>
      </c>
      <c r="C288" t="s">
        <v>496</v>
      </c>
      <c r="D288" t="s">
        <v>13381</v>
      </c>
      <c r="E288">
        <v>1</v>
      </c>
      <c r="F288" t="s">
        <v>198</v>
      </c>
      <c r="G288" t="s">
        <v>497</v>
      </c>
      <c r="H288" t="s">
        <v>498</v>
      </c>
      <c r="I288">
        <v>20053</v>
      </c>
      <c r="J288" t="s">
        <v>199</v>
      </c>
      <c r="K288" t="s">
        <v>499</v>
      </c>
      <c r="L288" t="s">
        <v>12604</v>
      </c>
      <c r="M288" t="s">
        <v>7618</v>
      </c>
      <c r="N288">
        <f t="shared" si="4"/>
        <v>2</v>
      </c>
    </row>
    <row r="289" spans="1:14" x14ac:dyDescent="0.25">
      <c r="A289" s="1">
        <v>287</v>
      </c>
      <c r="B289" t="s">
        <v>906</v>
      </c>
      <c r="C289" t="s">
        <v>907</v>
      </c>
      <c r="D289" t="s">
        <v>13382</v>
      </c>
      <c r="E289">
        <v>1</v>
      </c>
      <c r="F289" t="s">
        <v>15</v>
      </c>
      <c r="G289" t="s">
        <v>908</v>
      </c>
      <c r="H289" t="s">
        <v>909</v>
      </c>
      <c r="I289">
        <v>10168</v>
      </c>
      <c r="J289" t="s">
        <v>18</v>
      </c>
      <c r="K289" t="s">
        <v>910</v>
      </c>
      <c r="L289" t="s">
        <v>12603</v>
      </c>
      <c r="M289" t="s">
        <v>12602</v>
      </c>
      <c r="N289">
        <f t="shared" si="4"/>
        <v>2</v>
      </c>
    </row>
    <row r="290" spans="1:14" x14ac:dyDescent="0.25">
      <c r="A290" s="1">
        <v>288</v>
      </c>
      <c r="B290" t="s">
        <v>543</v>
      </c>
      <c r="C290" t="s">
        <v>544</v>
      </c>
      <c r="D290" t="s">
        <v>13383</v>
      </c>
      <c r="E290">
        <v>1</v>
      </c>
      <c r="F290" t="s">
        <v>187</v>
      </c>
      <c r="G290" t="s">
        <v>545</v>
      </c>
      <c r="H290" t="s">
        <v>546</v>
      </c>
      <c r="I290">
        <v>2139</v>
      </c>
      <c r="J290" t="s">
        <v>161</v>
      </c>
      <c r="K290" t="s">
        <v>547</v>
      </c>
      <c r="L290" t="s">
        <v>12601</v>
      </c>
      <c r="M290" t="s">
        <v>12600</v>
      </c>
      <c r="N290">
        <f t="shared" si="4"/>
        <v>2</v>
      </c>
    </row>
    <row r="291" spans="1:14" x14ac:dyDescent="0.25">
      <c r="A291" s="1">
        <v>289</v>
      </c>
      <c r="B291" t="s">
        <v>555</v>
      </c>
      <c r="C291" t="s">
        <v>556</v>
      </c>
      <c r="D291" t="s">
        <v>13384</v>
      </c>
      <c r="E291">
        <v>1</v>
      </c>
      <c r="F291" t="s">
        <v>490</v>
      </c>
      <c r="G291" t="s">
        <v>557</v>
      </c>
      <c r="H291" t="s">
        <v>558</v>
      </c>
      <c r="I291">
        <v>10159</v>
      </c>
      <c r="J291" t="s">
        <v>473</v>
      </c>
      <c r="K291" t="s">
        <v>559</v>
      </c>
      <c r="L291" t="s">
        <v>12599</v>
      </c>
      <c r="M291" t="s">
        <v>12598</v>
      </c>
      <c r="N291">
        <f t="shared" si="4"/>
        <v>2</v>
      </c>
    </row>
    <row r="292" spans="1:14" x14ac:dyDescent="0.25">
      <c r="A292" s="1">
        <v>290</v>
      </c>
      <c r="B292" t="s">
        <v>1089</v>
      </c>
      <c r="C292" t="s">
        <v>1090</v>
      </c>
      <c r="D292" t="s">
        <v>13385</v>
      </c>
      <c r="E292">
        <v>2</v>
      </c>
      <c r="F292" t="s">
        <v>39</v>
      </c>
      <c r="G292" t="s">
        <v>1091</v>
      </c>
      <c r="H292" t="s">
        <v>1092</v>
      </c>
      <c r="I292">
        <v>20125</v>
      </c>
      <c r="J292" t="s">
        <v>42</v>
      </c>
      <c r="K292" t="s">
        <v>1093</v>
      </c>
      <c r="L292" t="s">
        <v>12597</v>
      </c>
      <c r="M292" t="s">
        <v>12596</v>
      </c>
      <c r="N292">
        <f t="shared" si="4"/>
        <v>3</v>
      </c>
    </row>
    <row r="293" spans="1:14" x14ac:dyDescent="0.25">
      <c r="A293" s="1">
        <v>291</v>
      </c>
      <c r="B293" t="s">
        <v>585</v>
      </c>
      <c r="C293" t="s">
        <v>586</v>
      </c>
      <c r="D293" t="s">
        <v>13386</v>
      </c>
      <c r="E293">
        <v>1</v>
      </c>
      <c r="F293" t="s">
        <v>117</v>
      </c>
      <c r="G293" t="s">
        <v>587</v>
      </c>
      <c r="H293" t="s">
        <v>588</v>
      </c>
      <c r="I293">
        <v>3598</v>
      </c>
      <c r="J293" t="s">
        <v>120</v>
      </c>
      <c r="K293" t="s">
        <v>589</v>
      </c>
      <c r="L293" t="s">
        <v>12595</v>
      </c>
      <c r="M293" t="s">
        <v>12594</v>
      </c>
      <c r="N293">
        <f t="shared" si="4"/>
        <v>1</v>
      </c>
    </row>
    <row r="294" spans="1:14" x14ac:dyDescent="0.25">
      <c r="A294" s="1">
        <v>292</v>
      </c>
      <c r="B294" t="s">
        <v>1395</v>
      </c>
      <c r="C294" t="s">
        <v>1396</v>
      </c>
      <c r="D294" t="s">
        <v>13387</v>
      </c>
      <c r="E294">
        <v>2</v>
      </c>
      <c r="F294" t="s">
        <v>1397</v>
      </c>
      <c r="G294" t="s">
        <v>1398</v>
      </c>
      <c r="H294" t="s">
        <v>1399</v>
      </c>
      <c r="I294">
        <v>128</v>
      </c>
      <c r="J294" t="s">
        <v>108</v>
      </c>
      <c r="K294" t="s">
        <v>1400</v>
      </c>
      <c r="L294" t="s">
        <v>12593</v>
      </c>
      <c r="M294" t="s">
        <v>12592</v>
      </c>
      <c r="N294">
        <f t="shared" si="4"/>
        <v>5</v>
      </c>
    </row>
    <row r="295" spans="1:14" x14ac:dyDescent="0.25">
      <c r="A295" s="1">
        <v>293</v>
      </c>
      <c r="B295" t="s">
        <v>1518</v>
      </c>
      <c r="C295" t="s">
        <v>1519</v>
      </c>
      <c r="D295" t="s">
        <v>13388</v>
      </c>
      <c r="E295">
        <v>2</v>
      </c>
      <c r="F295" t="s">
        <v>73</v>
      </c>
      <c r="G295" t="s">
        <v>1520</v>
      </c>
      <c r="H295" t="s">
        <v>1521</v>
      </c>
      <c r="I295">
        <v>34107</v>
      </c>
      <c r="J295" t="s">
        <v>76</v>
      </c>
      <c r="K295" t="s">
        <v>1522</v>
      </c>
      <c r="L295" t="s">
        <v>12591</v>
      </c>
      <c r="M295" t="s">
        <v>12590</v>
      </c>
      <c r="N295">
        <f t="shared" si="4"/>
        <v>4</v>
      </c>
    </row>
    <row r="296" spans="1:14" x14ac:dyDescent="0.25">
      <c r="A296" s="1">
        <v>294</v>
      </c>
      <c r="B296" t="s">
        <v>1548</v>
      </c>
      <c r="C296" t="s">
        <v>1549</v>
      </c>
      <c r="D296" t="s">
        <v>13389</v>
      </c>
      <c r="E296">
        <v>2</v>
      </c>
      <c r="F296" t="s">
        <v>39</v>
      </c>
      <c r="G296" t="s">
        <v>1550</v>
      </c>
      <c r="H296" t="s">
        <v>1551</v>
      </c>
      <c r="I296">
        <v>97</v>
      </c>
      <c r="J296" t="s">
        <v>42</v>
      </c>
      <c r="K296" t="s">
        <v>1552</v>
      </c>
      <c r="L296" t="s">
        <v>11764</v>
      </c>
      <c r="M296" t="s">
        <v>7370</v>
      </c>
      <c r="N296">
        <f t="shared" si="4"/>
        <v>0</v>
      </c>
    </row>
    <row r="297" spans="1:14" x14ac:dyDescent="0.25">
      <c r="A297" s="1">
        <v>295</v>
      </c>
      <c r="B297" t="s">
        <v>719</v>
      </c>
      <c r="C297" t="s">
        <v>720</v>
      </c>
      <c r="D297" t="s">
        <v>13390</v>
      </c>
      <c r="E297">
        <v>1</v>
      </c>
      <c r="F297" t="s">
        <v>187</v>
      </c>
      <c r="G297" t="s">
        <v>721</v>
      </c>
      <c r="H297" t="s">
        <v>722</v>
      </c>
      <c r="I297">
        <v>3317</v>
      </c>
      <c r="J297" t="s">
        <v>161</v>
      </c>
      <c r="K297" t="s">
        <v>723</v>
      </c>
      <c r="L297" t="s">
        <v>12589</v>
      </c>
      <c r="M297" t="s">
        <v>12588</v>
      </c>
      <c r="N297">
        <f t="shared" si="4"/>
        <v>2</v>
      </c>
    </row>
    <row r="298" spans="1:14" x14ac:dyDescent="0.25">
      <c r="A298" s="1">
        <v>296</v>
      </c>
      <c r="B298" t="s">
        <v>759</v>
      </c>
      <c r="C298" t="s">
        <v>760</v>
      </c>
      <c r="D298" t="s">
        <v>13391</v>
      </c>
      <c r="E298">
        <v>1</v>
      </c>
      <c r="F298" t="s">
        <v>15</v>
      </c>
      <c r="G298" t="s">
        <v>761</v>
      </c>
      <c r="H298" t="s">
        <v>762</v>
      </c>
      <c r="I298">
        <v>11377</v>
      </c>
      <c r="J298" t="s">
        <v>18</v>
      </c>
      <c r="K298" t="s">
        <v>763</v>
      </c>
      <c r="L298" t="s">
        <v>12587</v>
      </c>
      <c r="M298" t="s">
        <v>7578</v>
      </c>
      <c r="N298">
        <f t="shared" si="4"/>
        <v>2</v>
      </c>
    </row>
    <row r="299" spans="1:14" x14ac:dyDescent="0.25">
      <c r="A299" s="1">
        <v>297</v>
      </c>
      <c r="B299" t="s">
        <v>827</v>
      </c>
      <c r="C299" t="s">
        <v>828</v>
      </c>
      <c r="D299" t="s">
        <v>13392</v>
      </c>
      <c r="E299">
        <v>1</v>
      </c>
      <c r="F299" t="s">
        <v>286</v>
      </c>
      <c r="G299" t="s">
        <v>829</v>
      </c>
      <c r="H299" t="s">
        <v>830</v>
      </c>
      <c r="I299">
        <v>1278</v>
      </c>
      <c r="J299" t="s">
        <v>287</v>
      </c>
      <c r="K299" t="s">
        <v>831</v>
      </c>
      <c r="L299" t="s">
        <v>12586</v>
      </c>
      <c r="M299" t="s">
        <v>12585</v>
      </c>
      <c r="N299">
        <f t="shared" si="4"/>
        <v>2</v>
      </c>
    </row>
    <row r="300" spans="1:14" x14ac:dyDescent="0.25">
      <c r="A300" s="1">
        <v>298</v>
      </c>
      <c r="B300" t="s">
        <v>833</v>
      </c>
      <c r="C300" t="s">
        <v>834</v>
      </c>
      <c r="D300" t="s">
        <v>13393</v>
      </c>
      <c r="E300">
        <v>1</v>
      </c>
      <c r="F300" t="s">
        <v>198</v>
      </c>
      <c r="G300" t="s">
        <v>835</v>
      </c>
      <c r="H300" t="s">
        <v>836</v>
      </c>
      <c r="I300">
        <v>13998</v>
      </c>
      <c r="J300" t="s">
        <v>199</v>
      </c>
      <c r="K300" t="s">
        <v>837</v>
      </c>
      <c r="L300" t="s">
        <v>12584</v>
      </c>
      <c r="M300" t="s">
        <v>12583</v>
      </c>
      <c r="N300">
        <f t="shared" si="4"/>
        <v>4</v>
      </c>
    </row>
    <row r="301" spans="1:14" x14ac:dyDescent="0.25">
      <c r="A301" s="1">
        <v>299</v>
      </c>
      <c r="B301" t="s">
        <v>1918</v>
      </c>
      <c r="C301" t="s">
        <v>1919</v>
      </c>
      <c r="D301" t="s">
        <v>13394</v>
      </c>
      <c r="E301">
        <v>2</v>
      </c>
      <c r="F301" t="s">
        <v>39</v>
      </c>
      <c r="G301" t="s">
        <v>1920</v>
      </c>
      <c r="H301" t="s">
        <v>1921</v>
      </c>
      <c r="I301">
        <v>15089</v>
      </c>
      <c r="J301" t="s">
        <v>42</v>
      </c>
      <c r="K301" t="s">
        <v>1922</v>
      </c>
      <c r="L301" t="s">
        <v>12582</v>
      </c>
      <c r="M301" t="s">
        <v>12581</v>
      </c>
      <c r="N301">
        <f t="shared" si="4"/>
        <v>2</v>
      </c>
    </row>
    <row r="302" spans="1:14" x14ac:dyDescent="0.25">
      <c r="A302" s="1">
        <v>300</v>
      </c>
      <c r="B302" t="s">
        <v>1954</v>
      </c>
      <c r="C302" t="s">
        <v>1955</v>
      </c>
      <c r="D302" t="s">
        <v>13395</v>
      </c>
      <c r="E302">
        <v>2</v>
      </c>
      <c r="F302" t="s">
        <v>39</v>
      </c>
      <c r="G302" t="s">
        <v>1956</v>
      </c>
      <c r="H302" t="s">
        <v>1957</v>
      </c>
      <c r="I302">
        <v>2267</v>
      </c>
      <c r="J302" t="s">
        <v>42</v>
      </c>
      <c r="K302" t="s">
        <v>1958</v>
      </c>
      <c r="L302" t="s">
        <v>12580</v>
      </c>
      <c r="M302" t="s">
        <v>12579</v>
      </c>
      <c r="N302">
        <f t="shared" si="4"/>
        <v>4</v>
      </c>
    </row>
    <row r="303" spans="1:14" x14ac:dyDescent="0.25">
      <c r="A303" s="1">
        <v>301</v>
      </c>
      <c r="B303" t="s">
        <v>966</v>
      </c>
      <c r="C303" t="s">
        <v>967</v>
      </c>
      <c r="D303" t="s">
        <v>13396</v>
      </c>
      <c r="E303">
        <v>1</v>
      </c>
      <c r="F303" t="s">
        <v>15</v>
      </c>
      <c r="G303" t="s">
        <v>968</v>
      </c>
      <c r="H303" t="s">
        <v>969</v>
      </c>
      <c r="I303">
        <v>1026</v>
      </c>
      <c r="J303" t="s">
        <v>18</v>
      </c>
      <c r="K303" t="s">
        <v>970</v>
      </c>
      <c r="L303" t="s">
        <v>12578</v>
      </c>
      <c r="M303" t="s">
        <v>12577</v>
      </c>
      <c r="N303">
        <f t="shared" si="4"/>
        <v>2</v>
      </c>
    </row>
    <row r="304" spans="1:14" x14ac:dyDescent="0.25">
      <c r="A304" s="1">
        <v>302</v>
      </c>
      <c r="B304" t="s">
        <v>972</v>
      </c>
      <c r="C304" t="s">
        <v>973</v>
      </c>
      <c r="D304" t="s">
        <v>13397</v>
      </c>
      <c r="E304">
        <v>1</v>
      </c>
      <c r="F304" t="s">
        <v>15</v>
      </c>
      <c r="G304" t="s">
        <v>974</v>
      </c>
      <c r="H304" t="s">
        <v>975</v>
      </c>
      <c r="I304">
        <v>23123</v>
      </c>
      <c r="J304" t="s">
        <v>18</v>
      </c>
      <c r="K304" t="s">
        <v>976</v>
      </c>
      <c r="L304" t="s">
        <v>12576</v>
      </c>
      <c r="M304" t="s">
        <v>12575</v>
      </c>
      <c r="N304">
        <f t="shared" si="4"/>
        <v>2</v>
      </c>
    </row>
    <row r="305" spans="1:14" x14ac:dyDescent="0.25">
      <c r="A305" s="1">
        <v>303</v>
      </c>
      <c r="B305" t="s">
        <v>978</v>
      </c>
      <c r="C305" t="s">
        <v>979</v>
      </c>
      <c r="D305" t="s">
        <v>13398</v>
      </c>
      <c r="E305">
        <v>1</v>
      </c>
      <c r="F305" t="s">
        <v>187</v>
      </c>
      <c r="G305" t="s">
        <v>980</v>
      </c>
      <c r="H305" t="s">
        <v>981</v>
      </c>
      <c r="I305">
        <v>14497</v>
      </c>
      <c r="J305" t="s">
        <v>161</v>
      </c>
      <c r="K305" t="s">
        <v>982</v>
      </c>
      <c r="L305" t="s">
        <v>12574</v>
      </c>
      <c r="M305" t="s">
        <v>7552</v>
      </c>
      <c r="N305">
        <f t="shared" si="4"/>
        <v>2</v>
      </c>
    </row>
    <row r="306" spans="1:14" x14ac:dyDescent="0.25">
      <c r="A306" s="1">
        <v>304</v>
      </c>
      <c r="B306" t="s">
        <v>1020</v>
      </c>
      <c r="C306" t="s">
        <v>1021</v>
      </c>
      <c r="D306" t="s">
        <v>13399</v>
      </c>
      <c r="E306">
        <v>1</v>
      </c>
      <c r="F306" t="s">
        <v>187</v>
      </c>
      <c r="G306" t="s">
        <v>1022</v>
      </c>
      <c r="H306" t="s">
        <v>1023</v>
      </c>
      <c r="I306">
        <v>2088</v>
      </c>
      <c r="J306" t="s">
        <v>161</v>
      </c>
      <c r="K306" t="s">
        <v>1024</v>
      </c>
      <c r="L306" t="s">
        <v>12573</v>
      </c>
      <c r="M306" t="s">
        <v>7546</v>
      </c>
      <c r="N306">
        <f t="shared" si="4"/>
        <v>2</v>
      </c>
    </row>
    <row r="307" spans="1:14" x14ac:dyDescent="0.25">
      <c r="A307" s="1">
        <v>305</v>
      </c>
      <c r="B307" t="s">
        <v>1044</v>
      </c>
      <c r="C307" t="s">
        <v>1045</v>
      </c>
      <c r="D307" t="s">
        <v>13400</v>
      </c>
      <c r="E307">
        <v>1</v>
      </c>
      <c r="F307" t="s">
        <v>286</v>
      </c>
      <c r="G307" t="s">
        <v>1046</v>
      </c>
      <c r="H307" t="s">
        <v>223</v>
      </c>
      <c r="I307">
        <v>17238</v>
      </c>
      <c r="J307" t="s">
        <v>287</v>
      </c>
      <c r="K307" t="s">
        <v>1047</v>
      </c>
      <c r="L307" t="s">
        <v>12572</v>
      </c>
      <c r="M307" t="s">
        <v>12571</v>
      </c>
      <c r="N307">
        <f t="shared" si="4"/>
        <v>2</v>
      </c>
    </row>
    <row r="308" spans="1:14" x14ac:dyDescent="0.25">
      <c r="A308" s="1">
        <v>306</v>
      </c>
      <c r="B308" t="s">
        <v>1633</v>
      </c>
      <c r="C308" t="s">
        <v>2104</v>
      </c>
      <c r="D308" t="s">
        <v>13401</v>
      </c>
      <c r="E308">
        <v>2</v>
      </c>
      <c r="F308" t="s">
        <v>73</v>
      </c>
      <c r="G308" t="s">
        <v>2105</v>
      </c>
      <c r="H308" t="s">
        <v>1634</v>
      </c>
      <c r="I308">
        <v>110</v>
      </c>
      <c r="J308" t="s">
        <v>76</v>
      </c>
      <c r="K308" t="s">
        <v>2106</v>
      </c>
      <c r="L308" t="s">
        <v>12570</v>
      </c>
      <c r="M308" t="s">
        <v>12569</v>
      </c>
      <c r="N308">
        <f t="shared" si="4"/>
        <v>3</v>
      </c>
    </row>
    <row r="309" spans="1:14" x14ac:dyDescent="0.25">
      <c r="A309" s="1">
        <v>307</v>
      </c>
      <c r="B309" t="s">
        <v>1065</v>
      </c>
      <c r="C309" t="s">
        <v>1066</v>
      </c>
      <c r="D309" t="s">
        <v>13402</v>
      </c>
      <c r="E309">
        <v>1</v>
      </c>
      <c r="F309" t="s">
        <v>15</v>
      </c>
      <c r="G309" t="s">
        <v>1067</v>
      </c>
      <c r="H309" t="s">
        <v>1068</v>
      </c>
      <c r="I309">
        <v>18589</v>
      </c>
      <c r="J309" t="s">
        <v>18</v>
      </c>
      <c r="K309" t="s">
        <v>1069</v>
      </c>
      <c r="L309" t="s">
        <v>12568</v>
      </c>
      <c r="M309" t="s">
        <v>12567</v>
      </c>
      <c r="N309">
        <f t="shared" si="4"/>
        <v>2</v>
      </c>
    </row>
    <row r="310" spans="1:14" x14ac:dyDescent="0.25">
      <c r="A310" s="1">
        <v>308</v>
      </c>
      <c r="B310" t="s">
        <v>1083</v>
      </c>
      <c r="C310" t="s">
        <v>1084</v>
      </c>
      <c r="D310" t="s">
        <v>13403</v>
      </c>
      <c r="E310">
        <v>2</v>
      </c>
      <c r="F310" t="s">
        <v>39</v>
      </c>
      <c r="G310" t="s">
        <v>1085</v>
      </c>
      <c r="H310" t="s">
        <v>1086</v>
      </c>
      <c r="I310">
        <v>3104</v>
      </c>
      <c r="J310" t="s">
        <v>42</v>
      </c>
      <c r="K310" t="s">
        <v>1087</v>
      </c>
      <c r="L310" t="s">
        <v>12566</v>
      </c>
      <c r="M310" t="s">
        <v>12565</v>
      </c>
      <c r="N310">
        <f t="shared" si="4"/>
        <v>2</v>
      </c>
    </row>
    <row r="311" spans="1:14" x14ac:dyDescent="0.25">
      <c r="A311" s="1">
        <v>309</v>
      </c>
      <c r="B311" t="s">
        <v>1137</v>
      </c>
      <c r="C311" t="s">
        <v>1138</v>
      </c>
      <c r="D311" t="s">
        <v>13404</v>
      </c>
      <c r="E311">
        <v>2</v>
      </c>
      <c r="F311" t="s">
        <v>187</v>
      </c>
      <c r="G311" t="s">
        <v>1139</v>
      </c>
      <c r="H311" t="s">
        <v>1140</v>
      </c>
      <c r="I311">
        <v>22937</v>
      </c>
      <c r="J311" t="s">
        <v>161</v>
      </c>
      <c r="K311" t="s">
        <v>1141</v>
      </c>
      <c r="L311" t="s">
        <v>12564</v>
      </c>
      <c r="M311" t="s">
        <v>9493</v>
      </c>
      <c r="N311">
        <f t="shared" si="4"/>
        <v>2</v>
      </c>
    </row>
    <row r="312" spans="1:14" x14ac:dyDescent="0.25">
      <c r="A312" s="1">
        <v>310</v>
      </c>
      <c r="B312" t="s">
        <v>2588</v>
      </c>
      <c r="C312" t="s">
        <v>2589</v>
      </c>
      <c r="D312" t="s">
        <v>13405</v>
      </c>
      <c r="E312">
        <v>3</v>
      </c>
      <c r="F312" t="s">
        <v>15</v>
      </c>
      <c r="G312" t="s">
        <v>2590</v>
      </c>
      <c r="H312" t="s">
        <v>2591</v>
      </c>
      <c r="I312">
        <v>71284</v>
      </c>
      <c r="J312" t="s">
        <v>18</v>
      </c>
      <c r="K312" t="s">
        <v>2592</v>
      </c>
      <c r="L312" t="s">
        <v>12563</v>
      </c>
      <c r="M312" t="s">
        <v>12562</v>
      </c>
      <c r="N312">
        <f t="shared" si="4"/>
        <v>4</v>
      </c>
    </row>
    <row r="313" spans="1:14" x14ac:dyDescent="0.25">
      <c r="A313" s="1">
        <v>311</v>
      </c>
      <c r="B313" t="s">
        <v>1192</v>
      </c>
      <c r="C313" t="s">
        <v>1193</v>
      </c>
      <c r="D313" t="s">
        <v>13406</v>
      </c>
      <c r="E313">
        <v>2</v>
      </c>
      <c r="F313" t="s">
        <v>286</v>
      </c>
      <c r="G313" t="s">
        <v>1194</v>
      </c>
      <c r="H313" t="s">
        <v>1195</v>
      </c>
      <c r="I313">
        <v>4291</v>
      </c>
      <c r="J313" t="s">
        <v>287</v>
      </c>
      <c r="K313" t="s">
        <v>1196</v>
      </c>
      <c r="L313" t="s">
        <v>12561</v>
      </c>
      <c r="M313" t="s">
        <v>12560</v>
      </c>
      <c r="N313">
        <f t="shared" si="4"/>
        <v>2</v>
      </c>
    </row>
    <row r="314" spans="1:14" x14ac:dyDescent="0.25">
      <c r="A314" s="1">
        <v>312</v>
      </c>
      <c r="B314" t="s">
        <v>1271</v>
      </c>
      <c r="C314" t="s">
        <v>1272</v>
      </c>
      <c r="D314" t="s">
        <v>13407</v>
      </c>
      <c r="E314">
        <v>2</v>
      </c>
      <c r="F314" t="s">
        <v>187</v>
      </c>
      <c r="G314" t="s">
        <v>1273</v>
      </c>
      <c r="H314" t="s">
        <v>1274</v>
      </c>
      <c r="I314">
        <v>9674</v>
      </c>
      <c r="J314" t="s">
        <v>161</v>
      </c>
      <c r="K314" t="s">
        <v>1275</v>
      </c>
      <c r="L314" t="s">
        <v>12559</v>
      </c>
      <c r="M314" t="s">
        <v>12558</v>
      </c>
      <c r="N314">
        <f t="shared" si="4"/>
        <v>3</v>
      </c>
    </row>
    <row r="315" spans="1:14" x14ac:dyDescent="0.25">
      <c r="A315" s="1">
        <v>313</v>
      </c>
      <c r="B315" t="s">
        <v>2766</v>
      </c>
      <c r="C315" t="s">
        <v>2767</v>
      </c>
      <c r="D315" t="s">
        <v>13408</v>
      </c>
      <c r="E315">
        <v>3</v>
      </c>
      <c r="F315" t="s">
        <v>490</v>
      </c>
      <c r="G315" t="s">
        <v>2768</v>
      </c>
      <c r="H315" t="s">
        <v>2769</v>
      </c>
      <c r="I315">
        <v>3165</v>
      </c>
      <c r="J315" t="s">
        <v>473</v>
      </c>
      <c r="K315" t="s">
        <v>2770</v>
      </c>
      <c r="L315" t="s">
        <v>12557</v>
      </c>
      <c r="M315" t="s">
        <v>12556</v>
      </c>
      <c r="N315">
        <f t="shared" si="4"/>
        <v>3</v>
      </c>
    </row>
    <row r="316" spans="1:14" x14ac:dyDescent="0.25">
      <c r="A316" s="1">
        <v>314</v>
      </c>
      <c r="B316" t="s">
        <v>1328</v>
      </c>
      <c r="C316" t="s">
        <v>1329</v>
      </c>
      <c r="D316" t="s">
        <v>13409</v>
      </c>
      <c r="E316">
        <v>2</v>
      </c>
      <c r="F316" t="s">
        <v>15</v>
      </c>
      <c r="G316" t="s">
        <v>1330</v>
      </c>
      <c r="H316" t="s">
        <v>1331</v>
      </c>
      <c r="I316">
        <v>6518</v>
      </c>
      <c r="J316" t="s">
        <v>18</v>
      </c>
      <c r="K316" t="s">
        <v>1332</v>
      </c>
      <c r="L316" t="s">
        <v>12555</v>
      </c>
      <c r="M316" t="s">
        <v>12554</v>
      </c>
      <c r="N316">
        <f t="shared" si="4"/>
        <v>2</v>
      </c>
    </row>
    <row r="317" spans="1:14" x14ac:dyDescent="0.25">
      <c r="A317" s="1">
        <v>315</v>
      </c>
      <c r="B317" t="s">
        <v>2960</v>
      </c>
      <c r="C317" t="s">
        <v>2961</v>
      </c>
      <c r="D317" t="s">
        <v>13410</v>
      </c>
      <c r="E317">
        <v>3</v>
      </c>
      <c r="F317" t="s">
        <v>99</v>
      </c>
      <c r="G317" t="s">
        <v>2962</v>
      </c>
      <c r="H317" t="s">
        <v>2963</v>
      </c>
      <c r="I317">
        <v>8475</v>
      </c>
      <c r="J317" t="s">
        <v>100</v>
      </c>
      <c r="K317" t="s">
        <v>2964</v>
      </c>
      <c r="L317" t="s">
        <v>12553</v>
      </c>
      <c r="M317" t="s">
        <v>12552</v>
      </c>
      <c r="N317">
        <f t="shared" si="4"/>
        <v>4</v>
      </c>
    </row>
    <row r="318" spans="1:14" x14ac:dyDescent="0.25">
      <c r="A318" s="1">
        <v>316</v>
      </c>
      <c r="B318" t="s">
        <v>3145</v>
      </c>
      <c r="C318" t="s">
        <v>3146</v>
      </c>
      <c r="D318" t="s">
        <v>13411</v>
      </c>
      <c r="E318">
        <v>3</v>
      </c>
      <c r="F318" t="s">
        <v>321</v>
      </c>
      <c r="G318" t="s">
        <v>3147</v>
      </c>
      <c r="H318" t="s">
        <v>3148</v>
      </c>
      <c r="I318">
        <v>8314</v>
      </c>
      <c r="J318" t="s">
        <v>324</v>
      </c>
      <c r="K318" t="s">
        <v>3149</v>
      </c>
      <c r="L318" t="s">
        <v>12551</v>
      </c>
      <c r="M318" t="s">
        <v>12550</v>
      </c>
      <c r="N318">
        <f t="shared" si="4"/>
        <v>4</v>
      </c>
    </row>
    <row r="319" spans="1:14" x14ac:dyDescent="0.25">
      <c r="A319" s="1">
        <v>317</v>
      </c>
      <c r="B319" t="s">
        <v>1420</v>
      </c>
      <c r="C319" t="s">
        <v>1421</v>
      </c>
      <c r="D319" t="s">
        <v>13412</v>
      </c>
      <c r="E319">
        <v>2</v>
      </c>
      <c r="F319" t="s">
        <v>31</v>
      </c>
      <c r="G319" t="s">
        <v>1422</v>
      </c>
      <c r="H319" t="s">
        <v>1423</v>
      </c>
      <c r="I319">
        <v>35579</v>
      </c>
      <c r="J319" t="s">
        <v>34</v>
      </c>
      <c r="K319" t="s">
        <v>1424</v>
      </c>
      <c r="L319" t="s">
        <v>12549</v>
      </c>
      <c r="M319" t="s">
        <v>12548</v>
      </c>
      <c r="N319">
        <f t="shared" si="4"/>
        <v>2</v>
      </c>
    </row>
    <row r="320" spans="1:14" x14ac:dyDescent="0.25">
      <c r="A320" s="1">
        <v>318</v>
      </c>
      <c r="B320" t="s">
        <v>1442</v>
      </c>
      <c r="C320" t="s">
        <v>1443</v>
      </c>
      <c r="D320" t="s">
        <v>13413</v>
      </c>
      <c r="E320">
        <v>2</v>
      </c>
      <c r="F320" t="s">
        <v>187</v>
      </c>
      <c r="G320" t="s">
        <v>1444</v>
      </c>
      <c r="H320" t="s">
        <v>1445</v>
      </c>
      <c r="I320">
        <v>1675</v>
      </c>
      <c r="J320" t="s">
        <v>161</v>
      </c>
      <c r="K320" t="s">
        <v>1446</v>
      </c>
      <c r="L320" t="s">
        <v>12547</v>
      </c>
      <c r="M320" t="s">
        <v>12546</v>
      </c>
      <c r="N320">
        <f t="shared" si="4"/>
        <v>2</v>
      </c>
    </row>
    <row r="321" spans="1:14" x14ac:dyDescent="0.25">
      <c r="A321" s="1">
        <v>319</v>
      </c>
      <c r="B321" t="s">
        <v>3711</v>
      </c>
      <c r="C321" t="s">
        <v>3712</v>
      </c>
      <c r="D321" t="s">
        <v>13414</v>
      </c>
      <c r="E321">
        <v>4</v>
      </c>
      <c r="F321" t="s">
        <v>15</v>
      </c>
      <c r="G321" t="s">
        <v>3713</v>
      </c>
      <c r="H321" t="s">
        <v>3714</v>
      </c>
      <c r="I321">
        <v>7444</v>
      </c>
      <c r="J321" t="s">
        <v>18</v>
      </c>
      <c r="K321" t="s">
        <v>3715</v>
      </c>
      <c r="L321" t="s">
        <v>12545</v>
      </c>
      <c r="M321" t="s">
        <v>12544</v>
      </c>
      <c r="N321">
        <f t="shared" si="4"/>
        <v>4</v>
      </c>
    </row>
    <row r="322" spans="1:14" x14ac:dyDescent="0.25">
      <c r="A322" s="1">
        <v>320</v>
      </c>
      <c r="B322" t="s">
        <v>1596</v>
      </c>
      <c r="C322" t="s">
        <v>1597</v>
      </c>
      <c r="D322" t="s">
        <v>13415</v>
      </c>
      <c r="E322">
        <v>2</v>
      </c>
      <c r="F322" t="s">
        <v>187</v>
      </c>
      <c r="G322" t="s">
        <v>1598</v>
      </c>
      <c r="H322" t="s">
        <v>1599</v>
      </c>
      <c r="I322">
        <v>2810</v>
      </c>
      <c r="J322" t="s">
        <v>161</v>
      </c>
      <c r="K322" t="s">
        <v>1600</v>
      </c>
      <c r="L322" t="s">
        <v>12543</v>
      </c>
      <c r="M322" t="s">
        <v>12542</v>
      </c>
      <c r="N322">
        <f t="shared" si="4"/>
        <v>3</v>
      </c>
    </row>
    <row r="323" spans="1:14" x14ac:dyDescent="0.25">
      <c r="A323" s="1">
        <v>321</v>
      </c>
      <c r="B323" t="s">
        <v>1606</v>
      </c>
      <c r="C323" t="s">
        <v>1607</v>
      </c>
      <c r="D323" t="s">
        <v>13416</v>
      </c>
      <c r="E323">
        <v>2</v>
      </c>
      <c r="F323" t="s">
        <v>15</v>
      </c>
      <c r="G323" t="s">
        <v>1608</v>
      </c>
      <c r="H323" t="s">
        <v>1609</v>
      </c>
      <c r="I323">
        <v>3280</v>
      </c>
      <c r="J323" t="s">
        <v>18</v>
      </c>
      <c r="K323" t="s">
        <v>1610</v>
      </c>
      <c r="L323" t="s">
        <v>12541</v>
      </c>
      <c r="M323" t="s">
        <v>9460</v>
      </c>
      <c r="N323">
        <f t="shared" ref="N323:N386" si="5">LEN(M323)-LEN(SUBSTITUTE(M323,"{",""))</f>
        <v>2</v>
      </c>
    </row>
    <row r="324" spans="1:14" x14ac:dyDescent="0.25">
      <c r="A324" s="1">
        <v>322</v>
      </c>
      <c r="B324" t="s">
        <v>3742</v>
      </c>
      <c r="C324" t="s">
        <v>3743</v>
      </c>
      <c r="D324" t="s">
        <v>13417</v>
      </c>
      <c r="E324">
        <v>4</v>
      </c>
      <c r="F324" t="s">
        <v>198</v>
      </c>
      <c r="G324" t="s">
        <v>3744</v>
      </c>
      <c r="H324" t="s">
        <v>3745</v>
      </c>
      <c r="I324">
        <v>714</v>
      </c>
      <c r="J324" t="s">
        <v>199</v>
      </c>
      <c r="K324" t="s">
        <v>3746</v>
      </c>
      <c r="L324" t="s">
        <v>12540</v>
      </c>
      <c r="M324" t="s">
        <v>10111</v>
      </c>
      <c r="N324">
        <f t="shared" si="5"/>
        <v>3</v>
      </c>
    </row>
    <row r="325" spans="1:14" x14ac:dyDescent="0.25">
      <c r="A325" s="1">
        <v>323</v>
      </c>
      <c r="B325" t="s">
        <v>1389</v>
      </c>
      <c r="C325" t="s">
        <v>1653</v>
      </c>
      <c r="D325" t="s">
        <v>13418</v>
      </c>
      <c r="E325">
        <v>2</v>
      </c>
      <c r="F325" t="s">
        <v>39</v>
      </c>
      <c r="G325" t="s">
        <v>1654</v>
      </c>
      <c r="H325" t="s">
        <v>1392</v>
      </c>
      <c r="I325">
        <v>5802</v>
      </c>
      <c r="J325" t="s">
        <v>42</v>
      </c>
      <c r="K325" t="s">
        <v>1655</v>
      </c>
      <c r="L325" t="s">
        <v>12539</v>
      </c>
      <c r="M325" t="s">
        <v>12538</v>
      </c>
      <c r="N325">
        <f t="shared" si="5"/>
        <v>2</v>
      </c>
    </row>
    <row r="326" spans="1:14" x14ac:dyDescent="0.25">
      <c r="A326" s="1">
        <v>324</v>
      </c>
      <c r="B326" t="s">
        <v>1657</v>
      </c>
      <c r="C326" t="s">
        <v>1658</v>
      </c>
      <c r="D326" t="s">
        <v>13419</v>
      </c>
      <c r="E326">
        <v>2</v>
      </c>
      <c r="F326" t="s">
        <v>286</v>
      </c>
      <c r="G326" t="s">
        <v>1659</v>
      </c>
      <c r="H326" t="s">
        <v>1660</v>
      </c>
      <c r="I326">
        <v>5243</v>
      </c>
      <c r="J326" t="s">
        <v>287</v>
      </c>
      <c r="K326" t="s">
        <v>1661</v>
      </c>
      <c r="L326" t="s">
        <v>12537</v>
      </c>
      <c r="M326" t="s">
        <v>12536</v>
      </c>
      <c r="N326">
        <f t="shared" si="5"/>
        <v>2</v>
      </c>
    </row>
    <row r="327" spans="1:14" x14ac:dyDescent="0.25">
      <c r="A327" s="1">
        <v>325</v>
      </c>
      <c r="B327" t="s">
        <v>1711</v>
      </c>
      <c r="C327" t="s">
        <v>1712</v>
      </c>
      <c r="D327" t="s">
        <v>13420</v>
      </c>
      <c r="E327">
        <v>2</v>
      </c>
      <c r="F327" t="s">
        <v>39</v>
      </c>
      <c r="G327" t="s">
        <v>1713</v>
      </c>
      <c r="H327" t="s">
        <v>1714</v>
      </c>
      <c r="I327">
        <v>2353</v>
      </c>
      <c r="J327" t="s">
        <v>42</v>
      </c>
      <c r="K327" t="s">
        <v>1715</v>
      </c>
      <c r="L327" t="s">
        <v>12535</v>
      </c>
      <c r="M327" t="s">
        <v>12534</v>
      </c>
      <c r="N327">
        <f t="shared" si="5"/>
        <v>2</v>
      </c>
    </row>
    <row r="328" spans="1:14" x14ac:dyDescent="0.25">
      <c r="A328" s="1">
        <v>326</v>
      </c>
      <c r="B328" t="s">
        <v>1729</v>
      </c>
      <c r="C328" t="s">
        <v>1730</v>
      </c>
      <c r="D328" t="s">
        <v>13421</v>
      </c>
      <c r="E328">
        <v>2</v>
      </c>
      <c r="F328" t="s">
        <v>1731</v>
      </c>
      <c r="G328" t="s">
        <v>1732</v>
      </c>
      <c r="H328" t="s">
        <v>1733</v>
      </c>
      <c r="I328">
        <v>1469</v>
      </c>
      <c r="J328" t="s">
        <v>1734</v>
      </c>
      <c r="K328" t="s">
        <v>1735</v>
      </c>
      <c r="L328" t="s">
        <v>12533</v>
      </c>
      <c r="M328" t="s">
        <v>12532</v>
      </c>
      <c r="N328">
        <f t="shared" si="5"/>
        <v>2</v>
      </c>
    </row>
    <row r="329" spans="1:14" x14ac:dyDescent="0.25">
      <c r="A329" s="1">
        <v>327</v>
      </c>
      <c r="B329" t="s">
        <v>65</v>
      </c>
      <c r="C329" t="s">
        <v>1755</v>
      </c>
      <c r="D329" t="s">
        <v>13422</v>
      </c>
      <c r="E329">
        <v>2</v>
      </c>
      <c r="F329" t="s">
        <v>73</v>
      </c>
      <c r="G329" t="s">
        <v>1756</v>
      </c>
      <c r="H329" t="s">
        <v>68</v>
      </c>
      <c r="I329">
        <v>1855</v>
      </c>
      <c r="J329" t="s">
        <v>76</v>
      </c>
      <c r="K329" t="s">
        <v>1757</v>
      </c>
      <c r="L329" t="s">
        <v>12531</v>
      </c>
      <c r="M329" t="s">
        <v>12530</v>
      </c>
      <c r="N329">
        <f t="shared" si="5"/>
        <v>2</v>
      </c>
    </row>
    <row r="330" spans="1:14" x14ac:dyDescent="0.25">
      <c r="A330" s="1">
        <v>328</v>
      </c>
      <c r="B330" t="s">
        <v>3988</v>
      </c>
      <c r="C330" t="s">
        <v>3989</v>
      </c>
      <c r="D330" t="s">
        <v>13423</v>
      </c>
      <c r="E330">
        <v>4</v>
      </c>
      <c r="F330" t="s">
        <v>151</v>
      </c>
      <c r="G330" t="s">
        <v>3990</v>
      </c>
      <c r="H330" t="s">
        <v>3991</v>
      </c>
      <c r="I330">
        <v>9329</v>
      </c>
      <c r="J330" t="s">
        <v>34</v>
      </c>
      <c r="K330" t="s">
        <v>3992</v>
      </c>
      <c r="L330" t="s">
        <v>12529</v>
      </c>
      <c r="M330" t="s">
        <v>12528</v>
      </c>
      <c r="N330">
        <f t="shared" si="5"/>
        <v>3</v>
      </c>
    </row>
    <row r="331" spans="1:14" x14ac:dyDescent="0.25">
      <c r="A331" s="1">
        <v>329</v>
      </c>
      <c r="B331" t="s">
        <v>948</v>
      </c>
      <c r="C331" t="s">
        <v>1805</v>
      </c>
      <c r="D331" t="s">
        <v>13424</v>
      </c>
      <c r="E331">
        <v>2</v>
      </c>
      <c r="F331" t="s">
        <v>73</v>
      </c>
      <c r="G331" t="s">
        <v>1806</v>
      </c>
      <c r="H331" t="s">
        <v>951</v>
      </c>
      <c r="I331">
        <v>872</v>
      </c>
      <c r="J331" t="s">
        <v>76</v>
      </c>
      <c r="K331" t="s">
        <v>1807</v>
      </c>
      <c r="L331" t="s">
        <v>12527</v>
      </c>
      <c r="M331" t="s">
        <v>12526</v>
      </c>
      <c r="N331">
        <f t="shared" si="5"/>
        <v>2</v>
      </c>
    </row>
    <row r="332" spans="1:14" x14ac:dyDescent="0.25">
      <c r="A332" s="1">
        <v>330</v>
      </c>
      <c r="B332" t="s">
        <v>1809</v>
      </c>
      <c r="C332" t="s">
        <v>1810</v>
      </c>
      <c r="D332" t="s">
        <v>13425</v>
      </c>
      <c r="E332">
        <v>2</v>
      </c>
      <c r="F332" t="s">
        <v>31</v>
      </c>
      <c r="G332" t="s">
        <v>1811</v>
      </c>
      <c r="H332" t="s">
        <v>1812</v>
      </c>
      <c r="I332">
        <v>28483</v>
      </c>
      <c r="J332" t="s">
        <v>34</v>
      </c>
      <c r="K332" t="s">
        <v>1813</v>
      </c>
      <c r="L332" t="s">
        <v>12525</v>
      </c>
      <c r="M332" t="s">
        <v>9433</v>
      </c>
      <c r="N332">
        <f t="shared" si="5"/>
        <v>2</v>
      </c>
    </row>
    <row r="333" spans="1:14" x14ac:dyDescent="0.25">
      <c r="A333" s="1">
        <v>331</v>
      </c>
      <c r="B333" t="s">
        <v>1834</v>
      </c>
      <c r="C333" t="s">
        <v>1835</v>
      </c>
      <c r="D333" t="s">
        <v>13426</v>
      </c>
      <c r="E333">
        <v>2</v>
      </c>
      <c r="F333" t="s">
        <v>1836</v>
      </c>
      <c r="G333" t="s">
        <v>1837</v>
      </c>
      <c r="H333" t="s">
        <v>1838</v>
      </c>
      <c r="I333">
        <v>3958</v>
      </c>
      <c r="J333" t="s">
        <v>1839</v>
      </c>
      <c r="K333" t="s">
        <v>1840</v>
      </c>
      <c r="L333" t="s">
        <v>12524</v>
      </c>
      <c r="M333" t="s">
        <v>12523</v>
      </c>
      <c r="N333">
        <f t="shared" si="5"/>
        <v>2</v>
      </c>
    </row>
    <row r="334" spans="1:14" x14ac:dyDescent="0.25">
      <c r="A334" s="1">
        <v>332</v>
      </c>
      <c r="B334" t="s">
        <v>4908</v>
      </c>
      <c r="C334" t="s">
        <v>4909</v>
      </c>
      <c r="D334" t="s">
        <v>13427</v>
      </c>
      <c r="E334">
        <v>5</v>
      </c>
      <c r="F334" t="s">
        <v>490</v>
      </c>
      <c r="G334" t="s">
        <v>4910</v>
      </c>
      <c r="H334" t="s">
        <v>4911</v>
      </c>
      <c r="I334">
        <v>12940</v>
      </c>
      <c r="J334" t="s">
        <v>473</v>
      </c>
      <c r="K334" t="s">
        <v>4912</v>
      </c>
      <c r="L334" t="s">
        <v>12522</v>
      </c>
      <c r="M334" t="s">
        <v>12521</v>
      </c>
      <c r="N334">
        <f t="shared" si="5"/>
        <v>1</v>
      </c>
    </row>
    <row r="335" spans="1:14" x14ac:dyDescent="0.25">
      <c r="A335" s="1">
        <v>333</v>
      </c>
      <c r="B335" t="s">
        <v>1876</v>
      </c>
      <c r="C335" t="s">
        <v>1877</v>
      </c>
      <c r="D335" t="s">
        <v>13428</v>
      </c>
      <c r="E335">
        <v>2</v>
      </c>
      <c r="F335" t="s">
        <v>15</v>
      </c>
      <c r="G335" t="s">
        <v>1878</v>
      </c>
      <c r="H335" t="s">
        <v>1879</v>
      </c>
      <c r="I335">
        <v>4205</v>
      </c>
      <c r="J335" t="s">
        <v>18</v>
      </c>
      <c r="K335" t="s">
        <v>1880</v>
      </c>
      <c r="L335" t="s">
        <v>12520</v>
      </c>
      <c r="M335" t="s">
        <v>7456</v>
      </c>
      <c r="N335">
        <f t="shared" si="5"/>
        <v>2</v>
      </c>
    </row>
    <row r="336" spans="1:14" x14ac:dyDescent="0.25">
      <c r="A336" s="1">
        <v>334</v>
      </c>
      <c r="B336" t="s">
        <v>4951</v>
      </c>
      <c r="C336" t="s">
        <v>4952</v>
      </c>
      <c r="D336" t="s">
        <v>13429</v>
      </c>
      <c r="E336">
        <v>5</v>
      </c>
      <c r="F336" t="s">
        <v>198</v>
      </c>
      <c r="G336" t="s">
        <v>4953</v>
      </c>
      <c r="H336" t="s">
        <v>4954</v>
      </c>
      <c r="I336">
        <v>426</v>
      </c>
      <c r="J336" t="s">
        <v>199</v>
      </c>
      <c r="K336" t="s">
        <v>4955</v>
      </c>
      <c r="L336" t="s">
        <v>12519</v>
      </c>
      <c r="M336" t="s">
        <v>12518</v>
      </c>
      <c r="N336">
        <f t="shared" si="5"/>
        <v>6</v>
      </c>
    </row>
    <row r="337" spans="1:14" x14ac:dyDescent="0.25">
      <c r="A337" s="1">
        <v>335</v>
      </c>
      <c r="B337" t="s">
        <v>5614</v>
      </c>
      <c r="C337" t="s">
        <v>5615</v>
      </c>
      <c r="D337" t="s">
        <v>13430</v>
      </c>
      <c r="E337">
        <v>5</v>
      </c>
      <c r="F337" t="s">
        <v>31</v>
      </c>
      <c r="G337" t="s">
        <v>5616</v>
      </c>
      <c r="H337" t="s">
        <v>5617</v>
      </c>
      <c r="I337">
        <v>7044</v>
      </c>
      <c r="J337" t="s">
        <v>34</v>
      </c>
      <c r="K337" t="s">
        <v>5618</v>
      </c>
      <c r="L337" t="s">
        <v>12517</v>
      </c>
      <c r="M337" t="s">
        <v>12516</v>
      </c>
      <c r="N337">
        <f t="shared" si="5"/>
        <v>2</v>
      </c>
    </row>
    <row r="338" spans="1:14" x14ac:dyDescent="0.25">
      <c r="A338" s="1">
        <v>336</v>
      </c>
      <c r="B338" t="s">
        <v>2114</v>
      </c>
      <c r="C338" t="s">
        <v>2115</v>
      </c>
      <c r="D338" t="s">
        <v>13431</v>
      </c>
      <c r="E338">
        <v>2</v>
      </c>
      <c r="F338" t="s">
        <v>15</v>
      </c>
      <c r="G338" t="s">
        <v>2116</v>
      </c>
      <c r="H338" t="s">
        <v>2117</v>
      </c>
      <c r="I338">
        <v>12223</v>
      </c>
      <c r="J338" t="s">
        <v>18</v>
      </c>
      <c r="K338" t="s">
        <v>2118</v>
      </c>
      <c r="L338" t="s">
        <v>12515</v>
      </c>
      <c r="M338" t="s">
        <v>12514</v>
      </c>
      <c r="N338">
        <f t="shared" si="5"/>
        <v>2</v>
      </c>
    </row>
    <row r="339" spans="1:14" x14ac:dyDescent="0.25">
      <c r="A339" s="1">
        <v>337</v>
      </c>
      <c r="B339" t="s">
        <v>5680</v>
      </c>
      <c r="C339" t="s">
        <v>5681</v>
      </c>
      <c r="D339" t="s">
        <v>13432</v>
      </c>
      <c r="E339">
        <v>5</v>
      </c>
      <c r="F339" t="s">
        <v>99</v>
      </c>
      <c r="G339" t="s">
        <v>5682</v>
      </c>
      <c r="H339" t="s">
        <v>5683</v>
      </c>
      <c r="I339">
        <v>33399</v>
      </c>
      <c r="J339" t="s">
        <v>100</v>
      </c>
      <c r="K339" t="s">
        <v>5684</v>
      </c>
      <c r="L339" t="s">
        <v>12513</v>
      </c>
      <c r="M339" t="s">
        <v>12512</v>
      </c>
      <c r="N339">
        <f t="shared" si="5"/>
        <v>4</v>
      </c>
    </row>
    <row r="340" spans="1:14" x14ac:dyDescent="0.25">
      <c r="A340" s="1">
        <v>338</v>
      </c>
      <c r="B340" t="s">
        <v>2216</v>
      </c>
      <c r="C340" t="s">
        <v>2217</v>
      </c>
      <c r="D340" t="s">
        <v>13433</v>
      </c>
      <c r="E340">
        <v>3</v>
      </c>
      <c r="F340" t="s">
        <v>15</v>
      </c>
      <c r="G340" t="s">
        <v>2218</v>
      </c>
      <c r="H340" t="s">
        <v>2219</v>
      </c>
      <c r="I340">
        <v>1199</v>
      </c>
      <c r="J340" t="s">
        <v>18</v>
      </c>
      <c r="K340" t="s">
        <v>2220</v>
      </c>
      <c r="L340" t="s">
        <v>12511</v>
      </c>
      <c r="M340" t="s">
        <v>10964</v>
      </c>
      <c r="N340">
        <f t="shared" si="5"/>
        <v>2</v>
      </c>
    </row>
    <row r="341" spans="1:14" x14ac:dyDescent="0.25">
      <c r="A341" s="1">
        <v>339</v>
      </c>
      <c r="B341" t="s">
        <v>2222</v>
      </c>
      <c r="C341" t="s">
        <v>2223</v>
      </c>
      <c r="D341" t="s">
        <v>13434</v>
      </c>
      <c r="E341">
        <v>3</v>
      </c>
      <c r="F341" t="s">
        <v>31</v>
      </c>
      <c r="G341" t="s">
        <v>2224</v>
      </c>
      <c r="H341" t="s">
        <v>2225</v>
      </c>
      <c r="I341">
        <v>24472</v>
      </c>
      <c r="J341" t="s">
        <v>34</v>
      </c>
      <c r="K341" t="s">
        <v>2226</v>
      </c>
      <c r="L341" t="s">
        <v>12510</v>
      </c>
      <c r="M341" t="s">
        <v>12509</v>
      </c>
      <c r="N341">
        <f t="shared" si="5"/>
        <v>2</v>
      </c>
    </row>
    <row r="342" spans="1:14" x14ac:dyDescent="0.25">
      <c r="A342" s="1">
        <v>340</v>
      </c>
      <c r="B342" t="s">
        <v>2258</v>
      </c>
      <c r="C342" t="s">
        <v>2259</v>
      </c>
      <c r="D342" t="s">
        <v>13435</v>
      </c>
      <c r="E342">
        <v>3</v>
      </c>
      <c r="F342" t="s">
        <v>117</v>
      </c>
      <c r="G342" t="s">
        <v>2260</v>
      </c>
      <c r="H342" t="s">
        <v>2261</v>
      </c>
      <c r="I342">
        <v>4120</v>
      </c>
      <c r="J342" t="s">
        <v>120</v>
      </c>
      <c r="K342" t="s">
        <v>2262</v>
      </c>
      <c r="L342" t="s">
        <v>12508</v>
      </c>
      <c r="M342" t="s">
        <v>12507</v>
      </c>
      <c r="N342">
        <f t="shared" si="5"/>
        <v>2</v>
      </c>
    </row>
    <row r="343" spans="1:14" x14ac:dyDescent="0.25">
      <c r="A343" s="1">
        <v>341</v>
      </c>
      <c r="B343" t="s">
        <v>2288</v>
      </c>
      <c r="C343" t="s">
        <v>2289</v>
      </c>
      <c r="D343" t="s">
        <v>13436</v>
      </c>
      <c r="E343">
        <v>3</v>
      </c>
      <c r="F343" t="s">
        <v>187</v>
      </c>
      <c r="G343" t="s">
        <v>2290</v>
      </c>
      <c r="H343" t="s">
        <v>2291</v>
      </c>
      <c r="I343">
        <v>1405</v>
      </c>
      <c r="J343" t="s">
        <v>161</v>
      </c>
      <c r="K343" t="s">
        <v>2292</v>
      </c>
      <c r="L343" t="s">
        <v>12506</v>
      </c>
      <c r="M343" t="s">
        <v>12505</v>
      </c>
      <c r="N343">
        <f t="shared" si="5"/>
        <v>1</v>
      </c>
    </row>
    <row r="344" spans="1:14" x14ac:dyDescent="0.25">
      <c r="A344" s="1">
        <v>342</v>
      </c>
      <c r="B344" t="s">
        <v>667</v>
      </c>
      <c r="C344" t="s">
        <v>668</v>
      </c>
      <c r="D344" t="s">
        <v>13437</v>
      </c>
      <c r="E344">
        <v>1</v>
      </c>
      <c r="F344" t="s">
        <v>73</v>
      </c>
      <c r="G344" t="s">
        <v>669</v>
      </c>
      <c r="H344" t="s">
        <v>670</v>
      </c>
      <c r="I344">
        <v>1380</v>
      </c>
      <c r="J344" t="s">
        <v>76</v>
      </c>
      <c r="K344" t="s">
        <v>671</v>
      </c>
      <c r="L344" t="s">
        <v>12504</v>
      </c>
      <c r="M344" t="s">
        <v>12503</v>
      </c>
      <c r="N344">
        <f t="shared" si="5"/>
        <v>5</v>
      </c>
    </row>
    <row r="345" spans="1:14" x14ac:dyDescent="0.25">
      <c r="A345" s="1">
        <v>343</v>
      </c>
      <c r="B345" t="s">
        <v>2374</v>
      </c>
      <c r="C345" t="s">
        <v>2375</v>
      </c>
      <c r="D345" t="s">
        <v>13438</v>
      </c>
      <c r="E345">
        <v>3</v>
      </c>
      <c r="F345" t="s">
        <v>15</v>
      </c>
      <c r="G345" t="s">
        <v>2376</v>
      </c>
      <c r="H345" t="s">
        <v>2377</v>
      </c>
      <c r="I345">
        <v>3122</v>
      </c>
      <c r="J345" t="s">
        <v>18</v>
      </c>
      <c r="K345" t="s">
        <v>2378</v>
      </c>
      <c r="L345" t="s">
        <v>12502</v>
      </c>
      <c r="M345" t="s">
        <v>12501</v>
      </c>
      <c r="N345">
        <f t="shared" si="5"/>
        <v>2</v>
      </c>
    </row>
    <row r="346" spans="1:14" x14ac:dyDescent="0.25">
      <c r="A346" s="1">
        <v>344</v>
      </c>
      <c r="B346" t="s">
        <v>2386</v>
      </c>
      <c r="C346" t="s">
        <v>2387</v>
      </c>
      <c r="D346" t="s">
        <v>13439</v>
      </c>
      <c r="E346">
        <v>3</v>
      </c>
      <c r="F346" t="s">
        <v>198</v>
      </c>
      <c r="G346" t="s">
        <v>2388</v>
      </c>
      <c r="H346" t="s">
        <v>2389</v>
      </c>
      <c r="I346">
        <v>3906</v>
      </c>
      <c r="J346" t="s">
        <v>199</v>
      </c>
      <c r="K346" t="s">
        <v>2390</v>
      </c>
      <c r="L346" t="s">
        <v>12500</v>
      </c>
      <c r="M346" t="s">
        <v>12499</v>
      </c>
      <c r="N346">
        <f t="shared" si="5"/>
        <v>2</v>
      </c>
    </row>
    <row r="347" spans="1:14" x14ac:dyDescent="0.25">
      <c r="A347" s="1">
        <v>345</v>
      </c>
      <c r="B347" t="s">
        <v>2398</v>
      </c>
      <c r="C347" t="s">
        <v>2399</v>
      </c>
      <c r="D347" t="s">
        <v>13440</v>
      </c>
      <c r="E347">
        <v>3</v>
      </c>
      <c r="F347" t="s">
        <v>234</v>
      </c>
      <c r="G347" t="s">
        <v>2400</v>
      </c>
      <c r="H347" t="s">
        <v>2401</v>
      </c>
      <c r="I347">
        <v>7088</v>
      </c>
      <c r="J347" t="s">
        <v>237</v>
      </c>
      <c r="K347" t="s">
        <v>2402</v>
      </c>
      <c r="L347" t="s">
        <v>12498</v>
      </c>
      <c r="M347" t="s">
        <v>12497</v>
      </c>
      <c r="N347">
        <f t="shared" si="5"/>
        <v>2</v>
      </c>
    </row>
    <row r="348" spans="1:14" x14ac:dyDescent="0.25">
      <c r="A348" s="1">
        <v>346</v>
      </c>
      <c r="B348" t="s">
        <v>1125</v>
      </c>
      <c r="C348" t="s">
        <v>1126</v>
      </c>
      <c r="D348" t="s">
        <v>13441</v>
      </c>
      <c r="E348">
        <v>2</v>
      </c>
      <c r="F348" t="s">
        <v>39</v>
      </c>
      <c r="G348" t="s">
        <v>1127</v>
      </c>
      <c r="H348" t="s">
        <v>1128</v>
      </c>
      <c r="I348">
        <v>3984</v>
      </c>
      <c r="J348" t="s">
        <v>42</v>
      </c>
      <c r="K348" t="s">
        <v>1129</v>
      </c>
      <c r="L348" t="s">
        <v>12496</v>
      </c>
      <c r="M348" t="s">
        <v>12495</v>
      </c>
      <c r="N348">
        <f t="shared" si="5"/>
        <v>3</v>
      </c>
    </row>
    <row r="349" spans="1:14" x14ac:dyDescent="0.25">
      <c r="A349" s="1">
        <v>347</v>
      </c>
      <c r="B349" t="s">
        <v>2486</v>
      </c>
      <c r="C349" t="s">
        <v>2487</v>
      </c>
      <c r="D349" t="s">
        <v>13442</v>
      </c>
      <c r="E349">
        <v>3</v>
      </c>
      <c r="F349" t="s">
        <v>234</v>
      </c>
      <c r="G349" t="s">
        <v>2488</v>
      </c>
      <c r="H349" t="s">
        <v>2489</v>
      </c>
      <c r="I349">
        <v>55159</v>
      </c>
      <c r="J349" t="s">
        <v>237</v>
      </c>
      <c r="K349" t="s">
        <v>2490</v>
      </c>
      <c r="L349" t="s">
        <v>12494</v>
      </c>
      <c r="M349" t="s">
        <v>9378</v>
      </c>
      <c r="N349">
        <f t="shared" si="5"/>
        <v>2</v>
      </c>
    </row>
    <row r="350" spans="1:14" x14ac:dyDescent="0.25">
      <c r="A350" s="1">
        <v>348</v>
      </c>
      <c r="B350" t="s">
        <v>2540</v>
      </c>
      <c r="C350" t="s">
        <v>2541</v>
      </c>
      <c r="D350" t="s">
        <v>13443</v>
      </c>
      <c r="E350">
        <v>3</v>
      </c>
      <c r="F350" t="s">
        <v>187</v>
      </c>
      <c r="G350" t="s">
        <v>2542</v>
      </c>
      <c r="H350" t="s">
        <v>2543</v>
      </c>
      <c r="I350">
        <v>5823</v>
      </c>
      <c r="J350" t="s">
        <v>161</v>
      </c>
      <c r="K350" t="s">
        <v>2544</v>
      </c>
      <c r="L350" t="s">
        <v>12493</v>
      </c>
      <c r="M350" t="s">
        <v>12492</v>
      </c>
      <c r="N350">
        <f t="shared" si="5"/>
        <v>2</v>
      </c>
    </row>
    <row r="351" spans="1:14" x14ac:dyDescent="0.25">
      <c r="A351" s="1">
        <v>349</v>
      </c>
      <c r="B351" t="s">
        <v>2558</v>
      </c>
      <c r="C351" t="s">
        <v>2559</v>
      </c>
      <c r="D351" t="s">
        <v>13444</v>
      </c>
      <c r="E351">
        <v>3</v>
      </c>
      <c r="F351" t="s">
        <v>286</v>
      </c>
      <c r="G351" t="s">
        <v>2560</v>
      </c>
      <c r="H351" t="s">
        <v>2561</v>
      </c>
      <c r="I351">
        <v>22974</v>
      </c>
      <c r="J351" t="s">
        <v>287</v>
      </c>
      <c r="K351" t="s">
        <v>2562</v>
      </c>
      <c r="L351" t="s">
        <v>12491</v>
      </c>
      <c r="M351" t="s">
        <v>12490</v>
      </c>
      <c r="N351">
        <f t="shared" si="5"/>
        <v>2</v>
      </c>
    </row>
    <row r="352" spans="1:14" x14ac:dyDescent="0.25">
      <c r="A352" s="1">
        <v>350</v>
      </c>
      <c r="B352" t="s">
        <v>2628</v>
      </c>
      <c r="C352" t="s">
        <v>2629</v>
      </c>
      <c r="D352" t="s">
        <v>13445</v>
      </c>
      <c r="E352">
        <v>3</v>
      </c>
      <c r="F352" t="s">
        <v>286</v>
      </c>
      <c r="G352" t="s">
        <v>2630</v>
      </c>
      <c r="H352" t="s">
        <v>2631</v>
      </c>
      <c r="I352">
        <v>692</v>
      </c>
      <c r="J352" t="s">
        <v>287</v>
      </c>
      <c r="K352" t="s">
        <v>2632</v>
      </c>
      <c r="L352" t="s">
        <v>12489</v>
      </c>
      <c r="M352" t="s">
        <v>7402</v>
      </c>
      <c r="N352">
        <f t="shared" si="5"/>
        <v>2</v>
      </c>
    </row>
    <row r="353" spans="1:14" x14ac:dyDescent="0.25">
      <c r="A353" s="1">
        <v>351</v>
      </c>
      <c r="B353" t="s">
        <v>1229</v>
      </c>
      <c r="C353" t="s">
        <v>1230</v>
      </c>
      <c r="D353" t="s">
        <v>13446</v>
      </c>
      <c r="E353">
        <v>2</v>
      </c>
      <c r="F353" t="s">
        <v>47</v>
      </c>
      <c r="G353" t="s">
        <v>1231</v>
      </c>
      <c r="H353" t="s">
        <v>1232</v>
      </c>
      <c r="I353">
        <v>2611</v>
      </c>
      <c r="J353" t="s">
        <v>50</v>
      </c>
      <c r="K353" t="s">
        <v>1233</v>
      </c>
      <c r="L353" t="s">
        <v>12488</v>
      </c>
      <c r="M353" t="s">
        <v>12487</v>
      </c>
      <c r="N353">
        <f t="shared" si="5"/>
        <v>5</v>
      </c>
    </row>
    <row r="354" spans="1:14" x14ac:dyDescent="0.25">
      <c r="A354" s="1">
        <v>352</v>
      </c>
      <c r="B354" t="s">
        <v>2676</v>
      </c>
      <c r="C354" t="s">
        <v>2677</v>
      </c>
      <c r="D354" t="s">
        <v>13447</v>
      </c>
      <c r="E354">
        <v>3</v>
      </c>
      <c r="F354" t="s">
        <v>39</v>
      </c>
      <c r="G354" t="s">
        <v>2678</v>
      </c>
      <c r="H354" t="s">
        <v>2679</v>
      </c>
      <c r="I354">
        <v>12471</v>
      </c>
      <c r="J354" t="s">
        <v>42</v>
      </c>
      <c r="K354" t="s">
        <v>2680</v>
      </c>
      <c r="L354" t="s">
        <v>12486</v>
      </c>
      <c r="M354" t="s">
        <v>12485</v>
      </c>
      <c r="N354">
        <f t="shared" si="5"/>
        <v>3</v>
      </c>
    </row>
    <row r="355" spans="1:14" x14ac:dyDescent="0.25">
      <c r="A355" s="1">
        <v>353</v>
      </c>
      <c r="B355" t="s">
        <v>1253</v>
      </c>
      <c r="C355" t="s">
        <v>1254</v>
      </c>
      <c r="D355" t="s">
        <v>13448</v>
      </c>
      <c r="E355">
        <v>2</v>
      </c>
      <c r="F355" t="s">
        <v>187</v>
      </c>
      <c r="G355" t="s">
        <v>1255</v>
      </c>
      <c r="H355" t="s">
        <v>1256</v>
      </c>
      <c r="I355">
        <v>1449</v>
      </c>
      <c r="J355" t="s">
        <v>161</v>
      </c>
      <c r="K355" t="s">
        <v>1257</v>
      </c>
      <c r="L355" t="s">
        <v>12484</v>
      </c>
      <c r="M355" t="s">
        <v>12483</v>
      </c>
      <c r="N355">
        <f t="shared" si="5"/>
        <v>3</v>
      </c>
    </row>
    <row r="356" spans="1:14" x14ac:dyDescent="0.25">
      <c r="A356" s="1">
        <v>354</v>
      </c>
      <c r="B356" t="s">
        <v>2862</v>
      </c>
      <c r="C356" t="s">
        <v>2863</v>
      </c>
      <c r="D356" t="s">
        <v>13449</v>
      </c>
      <c r="E356">
        <v>3</v>
      </c>
      <c r="F356" t="s">
        <v>99</v>
      </c>
      <c r="G356" t="s">
        <v>2864</v>
      </c>
      <c r="H356" t="s">
        <v>2865</v>
      </c>
      <c r="I356">
        <v>1814</v>
      </c>
      <c r="J356" t="s">
        <v>100</v>
      </c>
      <c r="K356" t="s">
        <v>2866</v>
      </c>
      <c r="L356" t="s">
        <v>12482</v>
      </c>
      <c r="M356" t="s">
        <v>12481</v>
      </c>
      <c r="N356">
        <f t="shared" si="5"/>
        <v>2</v>
      </c>
    </row>
    <row r="357" spans="1:14" x14ac:dyDescent="0.25">
      <c r="A357" s="1">
        <v>355</v>
      </c>
      <c r="B357" t="s">
        <v>2954</v>
      </c>
      <c r="C357" t="s">
        <v>2955</v>
      </c>
      <c r="D357" t="s">
        <v>13450</v>
      </c>
      <c r="E357">
        <v>3</v>
      </c>
      <c r="F357" t="s">
        <v>1187</v>
      </c>
      <c r="G357" t="s">
        <v>2956</v>
      </c>
      <c r="H357" t="s">
        <v>2957</v>
      </c>
      <c r="I357">
        <v>26491</v>
      </c>
      <c r="J357" t="s">
        <v>169</v>
      </c>
      <c r="K357" t="s">
        <v>2958</v>
      </c>
      <c r="L357" t="s">
        <v>12480</v>
      </c>
      <c r="M357" t="s">
        <v>12479</v>
      </c>
      <c r="N357">
        <f t="shared" si="5"/>
        <v>2</v>
      </c>
    </row>
    <row r="358" spans="1:14" x14ac:dyDescent="0.25">
      <c r="A358" s="1">
        <v>356</v>
      </c>
      <c r="B358" t="s">
        <v>3191</v>
      </c>
      <c r="C358" t="s">
        <v>3192</v>
      </c>
      <c r="D358" t="s">
        <v>13451</v>
      </c>
      <c r="E358">
        <v>3</v>
      </c>
      <c r="F358" t="s">
        <v>15</v>
      </c>
      <c r="G358" t="s">
        <v>3193</v>
      </c>
      <c r="H358" t="s">
        <v>3194</v>
      </c>
      <c r="I358">
        <v>2744</v>
      </c>
      <c r="J358" t="s">
        <v>18</v>
      </c>
      <c r="K358" t="s">
        <v>3195</v>
      </c>
      <c r="L358" t="s">
        <v>12478</v>
      </c>
      <c r="M358" t="s">
        <v>12477</v>
      </c>
      <c r="N358">
        <f t="shared" si="5"/>
        <v>3</v>
      </c>
    </row>
    <row r="359" spans="1:14" x14ac:dyDescent="0.25">
      <c r="A359" s="1">
        <v>357</v>
      </c>
      <c r="B359" t="s">
        <v>2984</v>
      </c>
      <c r="C359" t="s">
        <v>2985</v>
      </c>
      <c r="D359" t="s">
        <v>13452</v>
      </c>
      <c r="E359">
        <v>3</v>
      </c>
      <c r="F359" t="s">
        <v>234</v>
      </c>
      <c r="G359" t="s">
        <v>2986</v>
      </c>
      <c r="H359" t="s">
        <v>2987</v>
      </c>
      <c r="I359">
        <v>12268</v>
      </c>
      <c r="J359" t="s">
        <v>237</v>
      </c>
      <c r="K359" t="s">
        <v>2988</v>
      </c>
      <c r="L359" t="s">
        <v>12476</v>
      </c>
      <c r="M359" t="s">
        <v>7376</v>
      </c>
      <c r="N359">
        <f t="shared" si="5"/>
        <v>2</v>
      </c>
    </row>
    <row r="360" spans="1:14" x14ac:dyDescent="0.25">
      <c r="A360" s="1">
        <v>358</v>
      </c>
      <c r="B360" t="s">
        <v>2996</v>
      </c>
      <c r="C360" t="s">
        <v>2997</v>
      </c>
      <c r="D360" t="s">
        <v>13453</v>
      </c>
      <c r="E360">
        <v>3</v>
      </c>
      <c r="F360" t="s">
        <v>648</v>
      </c>
      <c r="G360" t="s">
        <v>2998</v>
      </c>
      <c r="H360" t="s">
        <v>223</v>
      </c>
      <c r="I360">
        <v>18768</v>
      </c>
      <c r="J360" t="s">
        <v>603</v>
      </c>
      <c r="K360" t="s">
        <v>2999</v>
      </c>
      <c r="L360" t="s">
        <v>12475</v>
      </c>
      <c r="M360" t="s">
        <v>12474</v>
      </c>
      <c r="N360">
        <f t="shared" si="5"/>
        <v>2</v>
      </c>
    </row>
    <row r="361" spans="1:14" x14ac:dyDescent="0.25">
      <c r="A361" s="1">
        <v>359</v>
      </c>
      <c r="B361" t="s">
        <v>3001</v>
      </c>
      <c r="C361" t="s">
        <v>3002</v>
      </c>
      <c r="D361" t="s">
        <v>13454</v>
      </c>
      <c r="E361">
        <v>3</v>
      </c>
      <c r="F361" t="s">
        <v>296</v>
      </c>
      <c r="G361" t="s">
        <v>3003</v>
      </c>
      <c r="H361" t="s">
        <v>3004</v>
      </c>
      <c r="I361">
        <v>96789</v>
      </c>
      <c r="J361" t="s">
        <v>42</v>
      </c>
      <c r="K361" t="s">
        <v>3005</v>
      </c>
      <c r="L361" t="s">
        <v>12473</v>
      </c>
      <c r="M361" t="s">
        <v>7372</v>
      </c>
      <c r="N361">
        <f t="shared" si="5"/>
        <v>2</v>
      </c>
    </row>
    <row r="362" spans="1:14" x14ac:dyDescent="0.25">
      <c r="A362" s="1">
        <v>360</v>
      </c>
      <c r="B362" t="s">
        <v>3240</v>
      </c>
      <c r="C362" t="s">
        <v>3241</v>
      </c>
      <c r="D362" t="s">
        <v>13455</v>
      </c>
      <c r="E362">
        <v>3</v>
      </c>
      <c r="F362" t="s">
        <v>39</v>
      </c>
      <c r="G362" t="s">
        <v>3242</v>
      </c>
      <c r="H362" t="s">
        <v>3243</v>
      </c>
      <c r="I362">
        <v>108</v>
      </c>
      <c r="J362" t="s">
        <v>42</v>
      </c>
      <c r="K362" t="s">
        <v>3244</v>
      </c>
      <c r="L362" t="s">
        <v>12472</v>
      </c>
      <c r="M362" t="s">
        <v>12471</v>
      </c>
      <c r="N362">
        <f t="shared" si="5"/>
        <v>4</v>
      </c>
    </row>
    <row r="363" spans="1:14" x14ac:dyDescent="0.25">
      <c r="A363" s="1">
        <v>361</v>
      </c>
      <c r="B363" t="s">
        <v>3043</v>
      </c>
      <c r="C363" t="s">
        <v>3044</v>
      </c>
      <c r="D363" t="s">
        <v>13456</v>
      </c>
      <c r="E363">
        <v>3</v>
      </c>
      <c r="F363" t="s">
        <v>73</v>
      </c>
      <c r="G363" t="s">
        <v>3045</v>
      </c>
      <c r="H363" t="s">
        <v>3046</v>
      </c>
      <c r="I363">
        <v>5201</v>
      </c>
      <c r="J363" t="s">
        <v>76</v>
      </c>
      <c r="K363" t="s">
        <v>3047</v>
      </c>
      <c r="L363" t="s">
        <v>12470</v>
      </c>
      <c r="M363" t="s">
        <v>12469</v>
      </c>
      <c r="N363">
        <f t="shared" si="5"/>
        <v>2</v>
      </c>
    </row>
    <row r="364" spans="1:14" x14ac:dyDescent="0.25">
      <c r="A364" s="1">
        <v>362</v>
      </c>
      <c r="B364" t="s">
        <v>3073</v>
      </c>
      <c r="C364" t="s">
        <v>3074</v>
      </c>
      <c r="D364" t="s">
        <v>13457</v>
      </c>
      <c r="E364">
        <v>3</v>
      </c>
      <c r="F364" t="s">
        <v>117</v>
      </c>
      <c r="G364" t="s">
        <v>3075</v>
      </c>
      <c r="H364" t="s">
        <v>3076</v>
      </c>
      <c r="I364">
        <v>59567</v>
      </c>
      <c r="J364" t="s">
        <v>120</v>
      </c>
      <c r="K364" t="s">
        <v>3077</v>
      </c>
      <c r="L364" t="s">
        <v>12468</v>
      </c>
      <c r="M364" t="s">
        <v>9333</v>
      </c>
      <c r="N364">
        <f t="shared" si="5"/>
        <v>2</v>
      </c>
    </row>
    <row r="365" spans="1:14" x14ac:dyDescent="0.25">
      <c r="A365" s="1">
        <v>363</v>
      </c>
      <c r="B365" t="s">
        <v>3103</v>
      </c>
      <c r="C365" t="s">
        <v>3104</v>
      </c>
      <c r="D365" t="s">
        <v>13458</v>
      </c>
      <c r="E365">
        <v>3</v>
      </c>
      <c r="F365" t="s">
        <v>117</v>
      </c>
      <c r="G365" t="s">
        <v>3105</v>
      </c>
      <c r="H365" t="s">
        <v>3106</v>
      </c>
      <c r="I365">
        <v>2293</v>
      </c>
      <c r="J365" t="s">
        <v>120</v>
      </c>
      <c r="K365" t="s">
        <v>3107</v>
      </c>
      <c r="L365" t="s">
        <v>12467</v>
      </c>
      <c r="M365" t="s">
        <v>12466</v>
      </c>
      <c r="N365">
        <f t="shared" si="5"/>
        <v>3</v>
      </c>
    </row>
    <row r="366" spans="1:14" x14ac:dyDescent="0.25">
      <c r="A366" s="1">
        <v>364</v>
      </c>
      <c r="B366" t="s">
        <v>3109</v>
      </c>
      <c r="C366" t="s">
        <v>3110</v>
      </c>
      <c r="D366" t="s">
        <v>13459</v>
      </c>
      <c r="E366">
        <v>3</v>
      </c>
      <c r="F366" t="s">
        <v>39</v>
      </c>
      <c r="G366" t="s">
        <v>3111</v>
      </c>
      <c r="H366" t="s">
        <v>3112</v>
      </c>
      <c r="I366">
        <v>7955</v>
      </c>
      <c r="J366" t="s">
        <v>42</v>
      </c>
      <c r="K366" t="s">
        <v>3113</v>
      </c>
      <c r="L366" t="s">
        <v>12465</v>
      </c>
      <c r="M366" t="s">
        <v>12464</v>
      </c>
      <c r="N366">
        <f t="shared" si="5"/>
        <v>2</v>
      </c>
    </row>
    <row r="367" spans="1:14" x14ac:dyDescent="0.25">
      <c r="A367" s="1">
        <v>365</v>
      </c>
      <c r="B367" t="s">
        <v>3121</v>
      </c>
      <c r="C367" t="s">
        <v>3122</v>
      </c>
      <c r="D367" t="s">
        <v>13460</v>
      </c>
      <c r="E367">
        <v>3</v>
      </c>
      <c r="F367" t="s">
        <v>2942</v>
      </c>
      <c r="G367" t="s">
        <v>3123</v>
      </c>
      <c r="H367" t="s">
        <v>3124</v>
      </c>
      <c r="I367">
        <v>1453</v>
      </c>
      <c r="J367" t="s">
        <v>2945</v>
      </c>
      <c r="K367" t="s">
        <v>3125</v>
      </c>
      <c r="L367" t="s">
        <v>12463</v>
      </c>
      <c r="M367" t="s">
        <v>12462</v>
      </c>
      <c r="N367">
        <f t="shared" si="5"/>
        <v>2</v>
      </c>
    </row>
    <row r="368" spans="1:14" x14ac:dyDescent="0.25">
      <c r="A368" s="1">
        <v>366</v>
      </c>
      <c r="B368" t="s">
        <v>3139</v>
      </c>
      <c r="C368" t="s">
        <v>3140</v>
      </c>
      <c r="D368" t="s">
        <v>13461</v>
      </c>
      <c r="E368">
        <v>3</v>
      </c>
      <c r="F368" t="s">
        <v>187</v>
      </c>
      <c r="G368" t="s">
        <v>3141</v>
      </c>
      <c r="H368" t="s">
        <v>3142</v>
      </c>
      <c r="I368">
        <v>16344</v>
      </c>
      <c r="J368" t="s">
        <v>161</v>
      </c>
      <c r="K368" t="s">
        <v>3143</v>
      </c>
      <c r="L368" t="s">
        <v>12461</v>
      </c>
      <c r="M368" t="s">
        <v>12460</v>
      </c>
      <c r="N368">
        <f t="shared" si="5"/>
        <v>2</v>
      </c>
    </row>
    <row r="369" spans="1:14" x14ac:dyDescent="0.25">
      <c r="A369" s="1">
        <v>367</v>
      </c>
      <c r="B369" t="s">
        <v>3179</v>
      </c>
      <c r="C369" t="s">
        <v>3180</v>
      </c>
      <c r="D369" t="s">
        <v>13462</v>
      </c>
      <c r="E369">
        <v>3</v>
      </c>
      <c r="F369" t="s">
        <v>39</v>
      </c>
      <c r="G369" t="s">
        <v>3181</v>
      </c>
      <c r="H369" t="s">
        <v>3182</v>
      </c>
      <c r="I369">
        <v>16695</v>
      </c>
      <c r="J369" t="s">
        <v>42</v>
      </c>
      <c r="K369" t="s">
        <v>3183</v>
      </c>
      <c r="L369" t="s">
        <v>12459</v>
      </c>
      <c r="M369" t="s">
        <v>7352</v>
      </c>
      <c r="N369">
        <f t="shared" si="5"/>
        <v>2</v>
      </c>
    </row>
    <row r="370" spans="1:14" x14ac:dyDescent="0.25">
      <c r="A370" s="1">
        <v>368</v>
      </c>
      <c r="B370" t="s">
        <v>3754</v>
      </c>
      <c r="C370" t="s">
        <v>3755</v>
      </c>
      <c r="D370" t="s">
        <v>13463</v>
      </c>
      <c r="E370">
        <v>4</v>
      </c>
      <c r="F370" t="s">
        <v>187</v>
      </c>
      <c r="G370" t="s">
        <v>3756</v>
      </c>
      <c r="H370" t="s">
        <v>3757</v>
      </c>
      <c r="I370">
        <v>26048</v>
      </c>
      <c r="J370" t="s">
        <v>161</v>
      </c>
      <c r="K370" t="s">
        <v>3758</v>
      </c>
      <c r="L370" t="s">
        <v>12458</v>
      </c>
      <c r="M370" t="s">
        <v>12457</v>
      </c>
      <c r="N370">
        <f t="shared" si="5"/>
        <v>2</v>
      </c>
    </row>
    <row r="371" spans="1:14" x14ac:dyDescent="0.25">
      <c r="A371" s="1">
        <v>369</v>
      </c>
      <c r="B371" t="s">
        <v>3191</v>
      </c>
      <c r="C371" t="s">
        <v>4048</v>
      </c>
      <c r="D371" t="s">
        <v>13464</v>
      </c>
      <c r="E371">
        <v>4</v>
      </c>
      <c r="F371" t="s">
        <v>296</v>
      </c>
      <c r="G371" t="s">
        <v>4049</v>
      </c>
      <c r="H371" t="s">
        <v>3194</v>
      </c>
      <c r="I371">
        <v>2744</v>
      </c>
      <c r="J371" t="s">
        <v>42</v>
      </c>
      <c r="K371" t="s">
        <v>4050</v>
      </c>
      <c r="L371" t="s">
        <v>12456</v>
      </c>
      <c r="M371" t="s">
        <v>12455</v>
      </c>
      <c r="N371">
        <f t="shared" si="5"/>
        <v>3</v>
      </c>
    </row>
    <row r="372" spans="1:14" x14ac:dyDescent="0.25">
      <c r="A372" s="1">
        <v>370</v>
      </c>
      <c r="B372" t="s">
        <v>3250</v>
      </c>
      <c r="C372" t="s">
        <v>3246</v>
      </c>
      <c r="D372" t="s">
        <v>13465</v>
      </c>
      <c r="E372">
        <v>3</v>
      </c>
      <c r="F372" t="s">
        <v>73</v>
      </c>
      <c r="G372" t="s">
        <v>3251</v>
      </c>
      <c r="H372" t="s">
        <v>3252</v>
      </c>
      <c r="I372">
        <v>50799</v>
      </c>
      <c r="J372" t="s">
        <v>76</v>
      </c>
      <c r="K372" t="s">
        <v>3253</v>
      </c>
      <c r="L372" t="s">
        <v>12454</v>
      </c>
      <c r="M372" t="s">
        <v>12453</v>
      </c>
      <c r="N372">
        <f t="shared" si="5"/>
        <v>1</v>
      </c>
    </row>
    <row r="373" spans="1:14" x14ac:dyDescent="0.25">
      <c r="A373" s="1">
        <v>371</v>
      </c>
      <c r="B373" t="s">
        <v>3303</v>
      </c>
      <c r="C373" t="s">
        <v>3304</v>
      </c>
      <c r="D373" t="s">
        <v>13466</v>
      </c>
      <c r="E373">
        <v>3</v>
      </c>
      <c r="F373" t="s">
        <v>187</v>
      </c>
      <c r="G373" t="s">
        <v>3305</v>
      </c>
      <c r="H373" t="s">
        <v>3306</v>
      </c>
      <c r="I373">
        <v>2506</v>
      </c>
      <c r="J373" t="s">
        <v>161</v>
      </c>
      <c r="K373" t="s">
        <v>3307</v>
      </c>
      <c r="L373" t="s">
        <v>12452</v>
      </c>
      <c r="M373" t="s">
        <v>12451</v>
      </c>
      <c r="N373">
        <f t="shared" si="5"/>
        <v>2</v>
      </c>
    </row>
    <row r="374" spans="1:14" x14ac:dyDescent="0.25">
      <c r="A374" s="1">
        <v>372</v>
      </c>
      <c r="B374" t="s">
        <v>3357</v>
      </c>
      <c r="C374" t="s">
        <v>3358</v>
      </c>
      <c r="D374" t="s">
        <v>13467</v>
      </c>
      <c r="E374">
        <v>3</v>
      </c>
      <c r="F374" t="s">
        <v>187</v>
      </c>
      <c r="G374" t="s">
        <v>3359</v>
      </c>
      <c r="H374" t="s">
        <v>3360</v>
      </c>
      <c r="I374">
        <v>1547</v>
      </c>
      <c r="J374" t="s">
        <v>161</v>
      </c>
      <c r="K374" t="s">
        <v>3361</v>
      </c>
      <c r="L374" t="s">
        <v>12450</v>
      </c>
      <c r="M374" t="s">
        <v>12449</v>
      </c>
      <c r="N374">
        <f t="shared" si="5"/>
        <v>4</v>
      </c>
    </row>
    <row r="375" spans="1:14" x14ac:dyDescent="0.25">
      <c r="A375" s="1">
        <v>373</v>
      </c>
      <c r="B375" t="s">
        <v>5039</v>
      </c>
      <c r="C375" t="s">
        <v>5040</v>
      </c>
      <c r="D375" t="s">
        <v>13468</v>
      </c>
      <c r="E375">
        <v>5</v>
      </c>
      <c r="F375" t="s">
        <v>877</v>
      </c>
      <c r="G375" t="s">
        <v>5041</v>
      </c>
      <c r="H375" t="s">
        <v>5042</v>
      </c>
      <c r="I375">
        <v>6431</v>
      </c>
      <c r="J375" t="s">
        <v>18</v>
      </c>
      <c r="K375" t="s">
        <v>5043</v>
      </c>
      <c r="L375" t="s">
        <v>12448</v>
      </c>
      <c r="M375" t="s">
        <v>12447</v>
      </c>
      <c r="N375">
        <f t="shared" si="5"/>
        <v>3</v>
      </c>
    </row>
    <row r="376" spans="1:14" x14ac:dyDescent="0.25">
      <c r="A376" s="1">
        <v>374</v>
      </c>
      <c r="B376" t="s">
        <v>3399</v>
      </c>
      <c r="C376" t="s">
        <v>3400</v>
      </c>
      <c r="D376" t="s">
        <v>13469</v>
      </c>
      <c r="E376">
        <v>3</v>
      </c>
      <c r="F376" t="s">
        <v>198</v>
      </c>
      <c r="G376" t="s">
        <v>3401</v>
      </c>
      <c r="H376" t="s">
        <v>3402</v>
      </c>
      <c r="I376">
        <v>5546</v>
      </c>
      <c r="J376" t="s">
        <v>199</v>
      </c>
      <c r="K376" t="s">
        <v>3403</v>
      </c>
      <c r="L376" t="s">
        <v>12446</v>
      </c>
      <c r="M376" t="s">
        <v>12445</v>
      </c>
      <c r="N376">
        <f t="shared" si="5"/>
        <v>2</v>
      </c>
    </row>
    <row r="377" spans="1:14" x14ac:dyDescent="0.25">
      <c r="A377" s="1">
        <v>375</v>
      </c>
      <c r="B377" t="s">
        <v>3428</v>
      </c>
      <c r="C377" t="s">
        <v>3429</v>
      </c>
      <c r="D377" t="s">
        <v>13470</v>
      </c>
      <c r="E377">
        <v>3</v>
      </c>
      <c r="F377" t="s">
        <v>73</v>
      </c>
      <c r="G377" t="s">
        <v>3430</v>
      </c>
      <c r="H377" t="s">
        <v>3431</v>
      </c>
      <c r="I377">
        <v>12752</v>
      </c>
      <c r="J377" t="s">
        <v>76</v>
      </c>
      <c r="K377" t="s">
        <v>3432</v>
      </c>
      <c r="L377" t="s">
        <v>12444</v>
      </c>
      <c r="M377" t="s">
        <v>12443</v>
      </c>
      <c r="N377">
        <f t="shared" si="5"/>
        <v>1</v>
      </c>
    </row>
    <row r="378" spans="1:14" x14ac:dyDescent="0.25">
      <c r="A378" s="1">
        <v>376</v>
      </c>
      <c r="B378" t="s">
        <v>3480</v>
      </c>
      <c r="C378" t="s">
        <v>3481</v>
      </c>
      <c r="D378" t="s">
        <v>13471</v>
      </c>
      <c r="E378">
        <v>4</v>
      </c>
      <c r="F378" t="s">
        <v>31</v>
      </c>
      <c r="G378" t="s">
        <v>3482</v>
      </c>
      <c r="H378" t="s">
        <v>3483</v>
      </c>
      <c r="I378">
        <v>10694</v>
      </c>
      <c r="J378" t="s">
        <v>34</v>
      </c>
      <c r="K378" t="s">
        <v>3484</v>
      </c>
      <c r="L378" t="s">
        <v>12442</v>
      </c>
      <c r="M378" t="s">
        <v>9296</v>
      </c>
      <c r="N378">
        <f t="shared" si="5"/>
        <v>2</v>
      </c>
    </row>
    <row r="379" spans="1:14" x14ac:dyDescent="0.25">
      <c r="A379" s="1">
        <v>377</v>
      </c>
      <c r="B379" t="s">
        <v>3591</v>
      </c>
      <c r="C379" t="s">
        <v>3592</v>
      </c>
      <c r="D379" t="s">
        <v>13472</v>
      </c>
      <c r="E379">
        <v>4</v>
      </c>
      <c r="F379" t="s">
        <v>31</v>
      </c>
      <c r="G379" t="s">
        <v>3593</v>
      </c>
      <c r="H379" t="s">
        <v>3594</v>
      </c>
      <c r="I379">
        <v>4452</v>
      </c>
      <c r="J379" t="s">
        <v>34</v>
      </c>
      <c r="K379" t="s">
        <v>3595</v>
      </c>
      <c r="L379" t="s">
        <v>12441</v>
      </c>
      <c r="M379" t="s">
        <v>12440</v>
      </c>
      <c r="N379">
        <f t="shared" si="5"/>
        <v>2</v>
      </c>
    </row>
    <row r="380" spans="1:14" x14ac:dyDescent="0.25">
      <c r="A380" s="1">
        <v>378</v>
      </c>
      <c r="B380" t="s">
        <v>3615</v>
      </c>
      <c r="C380" t="s">
        <v>3616</v>
      </c>
      <c r="D380" t="s">
        <v>13473</v>
      </c>
      <c r="E380">
        <v>4</v>
      </c>
      <c r="F380" t="s">
        <v>198</v>
      </c>
      <c r="G380" t="s">
        <v>3617</v>
      </c>
      <c r="H380" t="s">
        <v>3618</v>
      </c>
      <c r="I380">
        <v>5134</v>
      </c>
      <c r="J380" t="s">
        <v>199</v>
      </c>
      <c r="K380" t="s">
        <v>3619</v>
      </c>
      <c r="L380" t="s">
        <v>12439</v>
      </c>
      <c r="M380" t="s">
        <v>9288</v>
      </c>
      <c r="N380">
        <f t="shared" si="5"/>
        <v>2</v>
      </c>
    </row>
    <row r="381" spans="1:14" x14ac:dyDescent="0.25">
      <c r="A381" s="1">
        <v>379</v>
      </c>
      <c r="B381" t="s">
        <v>3669</v>
      </c>
      <c r="C381" t="s">
        <v>3670</v>
      </c>
      <c r="D381" t="s">
        <v>13474</v>
      </c>
      <c r="E381">
        <v>4</v>
      </c>
      <c r="F381" t="s">
        <v>39</v>
      </c>
      <c r="G381" t="s">
        <v>3671</v>
      </c>
      <c r="H381" t="s">
        <v>3672</v>
      </c>
      <c r="I381">
        <v>622</v>
      </c>
      <c r="J381" t="s">
        <v>42</v>
      </c>
      <c r="K381" t="s">
        <v>3673</v>
      </c>
      <c r="L381" t="s">
        <v>12438</v>
      </c>
      <c r="M381" t="s">
        <v>12437</v>
      </c>
      <c r="N381">
        <f t="shared" si="5"/>
        <v>1</v>
      </c>
    </row>
    <row r="382" spans="1:14" x14ac:dyDescent="0.25">
      <c r="A382" s="1">
        <v>380</v>
      </c>
      <c r="B382" t="s">
        <v>3748</v>
      </c>
      <c r="C382" t="s">
        <v>3749</v>
      </c>
      <c r="D382" t="s">
        <v>13475</v>
      </c>
      <c r="E382">
        <v>4</v>
      </c>
      <c r="F382" t="s">
        <v>39</v>
      </c>
      <c r="G382" t="s">
        <v>3750</v>
      </c>
      <c r="H382" t="s">
        <v>3751</v>
      </c>
      <c r="I382">
        <v>5056</v>
      </c>
      <c r="J382" t="s">
        <v>42</v>
      </c>
      <c r="K382" t="s">
        <v>3752</v>
      </c>
      <c r="L382" t="s">
        <v>12436</v>
      </c>
      <c r="M382" t="s">
        <v>12435</v>
      </c>
      <c r="N382">
        <f t="shared" si="5"/>
        <v>2</v>
      </c>
    </row>
    <row r="383" spans="1:14" x14ac:dyDescent="0.25">
      <c r="A383" s="1">
        <v>381</v>
      </c>
      <c r="B383" t="s">
        <v>3850</v>
      </c>
      <c r="C383" t="s">
        <v>3851</v>
      </c>
      <c r="D383" t="s">
        <v>13476</v>
      </c>
      <c r="E383">
        <v>4</v>
      </c>
      <c r="F383" t="s">
        <v>187</v>
      </c>
      <c r="G383" t="s">
        <v>3852</v>
      </c>
      <c r="H383" t="s">
        <v>3853</v>
      </c>
      <c r="I383">
        <v>21878</v>
      </c>
      <c r="J383" t="s">
        <v>161</v>
      </c>
      <c r="K383" t="s">
        <v>3854</v>
      </c>
      <c r="L383" t="s">
        <v>12434</v>
      </c>
      <c r="M383" t="s">
        <v>7308</v>
      </c>
      <c r="N383">
        <f t="shared" si="5"/>
        <v>2</v>
      </c>
    </row>
    <row r="384" spans="1:14" x14ac:dyDescent="0.25">
      <c r="A384" s="1">
        <v>382</v>
      </c>
      <c r="B384" t="s">
        <v>2480</v>
      </c>
      <c r="C384" t="s">
        <v>2481</v>
      </c>
      <c r="D384" t="s">
        <v>13477</v>
      </c>
      <c r="E384">
        <v>3</v>
      </c>
      <c r="F384" t="s">
        <v>286</v>
      </c>
      <c r="G384" t="s">
        <v>2482</v>
      </c>
      <c r="H384" t="s">
        <v>2483</v>
      </c>
      <c r="I384">
        <v>64064</v>
      </c>
      <c r="J384" t="s">
        <v>287</v>
      </c>
      <c r="K384" t="s">
        <v>2484</v>
      </c>
      <c r="L384" t="s">
        <v>12433</v>
      </c>
      <c r="M384" t="s">
        <v>12432</v>
      </c>
      <c r="N384">
        <f t="shared" si="5"/>
        <v>1</v>
      </c>
    </row>
    <row r="385" spans="1:14" x14ac:dyDescent="0.25">
      <c r="A385" s="1">
        <v>383</v>
      </c>
      <c r="B385" t="s">
        <v>3934</v>
      </c>
      <c r="C385" t="s">
        <v>3935</v>
      </c>
      <c r="D385" t="s">
        <v>13478</v>
      </c>
      <c r="E385">
        <v>4</v>
      </c>
      <c r="F385" t="s">
        <v>73</v>
      </c>
      <c r="G385" t="s">
        <v>3936</v>
      </c>
      <c r="H385" t="s">
        <v>3937</v>
      </c>
      <c r="I385">
        <v>16216</v>
      </c>
      <c r="J385" t="s">
        <v>76</v>
      </c>
      <c r="K385" t="s">
        <v>3938</v>
      </c>
      <c r="L385" t="s">
        <v>12431</v>
      </c>
      <c r="M385" t="s">
        <v>12430</v>
      </c>
      <c r="N385">
        <f t="shared" si="5"/>
        <v>2</v>
      </c>
    </row>
    <row r="386" spans="1:14" x14ac:dyDescent="0.25">
      <c r="A386" s="1">
        <v>384</v>
      </c>
      <c r="B386" t="s">
        <v>3946</v>
      </c>
      <c r="C386" t="s">
        <v>3947</v>
      </c>
      <c r="D386" t="s">
        <v>13479</v>
      </c>
      <c r="E386">
        <v>4</v>
      </c>
      <c r="F386" t="s">
        <v>198</v>
      </c>
      <c r="G386" t="s">
        <v>3948</v>
      </c>
      <c r="H386" t="s">
        <v>3949</v>
      </c>
      <c r="I386">
        <v>4765</v>
      </c>
      <c r="J386" t="s">
        <v>199</v>
      </c>
      <c r="K386" t="s">
        <v>3950</v>
      </c>
      <c r="L386" t="s">
        <v>12429</v>
      </c>
      <c r="M386" t="s">
        <v>12428</v>
      </c>
      <c r="N386">
        <f t="shared" si="5"/>
        <v>2</v>
      </c>
    </row>
    <row r="387" spans="1:14" x14ac:dyDescent="0.25">
      <c r="A387" s="1">
        <v>385</v>
      </c>
      <c r="B387" t="s">
        <v>3970</v>
      </c>
      <c r="C387" t="s">
        <v>3971</v>
      </c>
      <c r="D387" t="s">
        <v>13480</v>
      </c>
      <c r="E387">
        <v>4</v>
      </c>
      <c r="F387" t="s">
        <v>39</v>
      </c>
      <c r="G387" t="s">
        <v>3972</v>
      </c>
      <c r="H387" t="s">
        <v>3973</v>
      </c>
      <c r="I387">
        <v>9899</v>
      </c>
      <c r="J387" t="s">
        <v>42</v>
      </c>
      <c r="K387" t="s">
        <v>3974</v>
      </c>
      <c r="L387" t="s">
        <v>12427</v>
      </c>
      <c r="M387" t="s">
        <v>12426</v>
      </c>
      <c r="N387">
        <f t="shared" ref="N387:N450" si="6">LEN(M387)-LEN(SUBSTITUTE(M387,"{",""))</f>
        <v>2</v>
      </c>
    </row>
    <row r="388" spans="1:14" x14ac:dyDescent="0.25">
      <c r="A388" s="1">
        <v>386</v>
      </c>
      <c r="B388" t="s">
        <v>2610</v>
      </c>
      <c r="C388" t="s">
        <v>2611</v>
      </c>
      <c r="D388" t="s">
        <v>13481</v>
      </c>
      <c r="E388">
        <v>3</v>
      </c>
      <c r="F388" t="s">
        <v>73</v>
      </c>
      <c r="G388" t="s">
        <v>2612</v>
      </c>
      <c r="H388" t="s">
        <v>2613</v>
      </c>
      <c r="I388">
        <v>15394</v>
      </c>
      <c r="J388" t="s">
        <v>76</v>
      </c>
      <c r="K388" t="s">
        <v>2614</v>
      </c>
      <c r="L388" t="s">
        <v>12425</v>
      </c>
      <c r="M388" t="s">
        <v>9873</v>
      </c>
      <c r="N388">
        <f t="shared" si="6"/>
        <v>1</v>
      </c>
    </row>
    <row r="389" spans="1:14" x14ac:dyDescent="0.25">
      <c r="A389" s="1">
        <v>387</v>
      </c>
      <c r="B389" t="s">
        <v>4036</v>
      </c>
      <c r="C389" t="s">
        <v>4037</v>
      </c>
      <c r="D389" t="s">
        <v>13482</v>
      </c>
      <c r="E389">
        <v>4</v>
      </c>
      <c r="F389" t="s">
        <v>81</v>
      </c>
      <c r="G389" t="s">
        <v>4038</v>
      </c>
      <c r="H389" t="s">
        <v>4039</v>
      </c>
      <c r="I389">
        <v>22056</v>
      </c>
      <c r="J389" t="s">
        <v>84</v>
      </c>
      <c r="K389" t="s">
        <v>4040</v>
      </c>
      <c r="L389" t="s">
        <v>12424</v>
      </c>
      <c r="M389" t="s">
        <v>12423</v>
      </c>
      <c r="N389">
        <f t="shared" si="6"/>
        <v>2</v>
      </c>
    </row>
    <row r="390" spans="1:14" x14ac:dyDescent="0.25">
      <c r="A390" s="1">
        <v>388</v>
      </c>
      <c r="B390" t="s">
        <v>4058</v>
      </c>
      <c r="C390" t="s">
        <v>4059</v>
      </c>
      <c r="D390" t="s">
        <v>13483</v>
      </c>
      <c r="E390">
        <v>4</v>
      </c>
      <c r="F390" t="s">
        <v>31</v>
      </c>
      <c r="G390" t="s">
        <v>4060</v>
      </c>
      <c r="H390" t="s">
        <v>4061</v>
      </c>
      <c r="I390">
        <v>49126</v>
      </c>
      <c r="J390" t="s">
        <v>34</v>
      </c>
      <c r="K390" t="s">
        <v>4062</v>
      </c>
      <c r="L390" t="s">
        <v>12422</v>
      </c>
      <c r="M390" t="s">
        <v>12421</v>
      </c>
      <c r="N390">
        <f t="shared" si="6"/>
        <v>2</v>
      </c>
    </row>
    <row r="391" spans="1:14" x14ac:dyDescent="0.25">
      <c r="A391" s="1">
        <v>389</v>
      </c>
      <c r="B391" t="s">
        <v>4086</v>
      </c>
      <c r="C391" t="s">
        <v>4087</v>
      </c>
      <c r="D391" t="s">
        <v>13484</v>
      </c>
      <c r="E391">
        <v>4</v>
      </c>
      <c r="F391" t="s">
        <v>187</v>
      </c>
      <c r="G391" t="s">
        <v>4088</v>
      </c>
      <c r="H391" t="s">
        <v>4089</v>
      </c>
      <c r="I391">
        <v>8249</v>
      </c>
      <c r="J391" t="s">
        <v>161</v>
      </c>
      <c r="K391" t="s">
        <v>4090</v>
      </c>
      <c r="L391" t="s">
        <v>12420</v>
      </c>
      <c r="M391" t="s">
        <v>9259</v>
      </c>
      <c r="N391">
        <f t="shared" si="6"/>
        <v>2</v>
      </c>
    </row>
    <row r="392" spans="1:14" x14ac:dyDescent="0.25">
      <c r="A392" s="1">
        <v>390</v>
      </c>
      <c r="B392" t="s">
        <v>4092</v>
      </c>
      <c r="C392" t="s">
        <v>4093</v>
      </c>
      <c r="D392" t="s">
        <v>13485</v>
      </c>
      <c r="E392">
        <v>4</v>
      </c>
      <c r="F392" t="s">
        <v>39</v>
      </c>
      <c r="G392" t="s">
        <v>4094</v>
      </c>
      <c r="H392" t="s">
        <v>4095</v>
      </c>
      <c r="I392">
        <v>53540</v>
      </c>
      <c r="J392" t="s">
        <v>42</v>
      </c>
      <c r="K392" t="s">
        <v>4096</v>
      </c>
      <c r="L392" t="s">
        <v>12419</v>
      </c>
      <c r="M392" t="s">
        <v>12418</v>
      </c>
      <c r="N392">
        <f t="shared" si="6"/>
        <v>2</v>
      </c>
    </row>
    <row r="393" spans="1:14" x14ac:dyDescent="0.25">
      <c r="A393" s="1">
        <v>391</v>
      </c>
      <c r="B393" t="s">
        <v>4122</v>
      </c>
      <c r="C393" t="s">
        <v>4123</v>
      </c>
      <c r="D393" t="s">
        <v>13486</v>
      </c>
      <c r="E393">
        <v>4</v>
      </c>
      <c r="F393" t="s">
        <v>73</v>
      </c>
      <c r="G393" t="s">
        <v>4124</v>
      </c>
      <c r="H393" t="s">
        <v>4125</v>
      </c>
      <c r="I393">
        <v>3476</v>
      </c>
      <c r="J393" t="s">
        <v>76</v>
      </c>
      <c r="K393" t="s">
        <v>4126</v>
      </c>
      <c r="L393" t="s">
        <v>12417</v>
      </c>
      <c r="M393" t="s">
        <v>9255</v>
      </c>
      <c r="N393">
        <f t="shared" si="6"/>
        <v>2</v>
      </c>
    </row>
    <row r="394" spans="1:14" x14ac:dyDescent="0.25">
      <c r="A394" s="1">
        <v>392</v>
      </c>
      <c r="B394" t="s">
        <v>4164</v>
      </c>
      <c r="C394" t="s">
        <v>4165</v>
      </c>
      <c r="D394" t="s">
        <v>13487</v>
      </c>
      <c r="E394">
        <v>4</v>
      </c>
      <c r="F394" t="s">
        <v>198</v>
      </c>
      <c r="G394" t="s">
        <v>4166</v>
      </c>
      <c r="H394" t="s">
        <v>4167</v>
      </c>
      <c r="I394">
        <v>2321</v>
      </c>
      <c r="J394" t="s">
        <v>199</v>
      </c>
      <c r="K394" t="s">
        <v>4168</v>
      </c>
      <c r="L394" t="s">
        <v>12416</v>
      </c>
      <c r="M394" t="s">
        <v>12415</v>
      </c>
      <c r="N394">
        <f t="shared" si="6"/>
        <v>2</v>
      </c>
    </row>
    <row r="395" spans="1:14" x14ac:dyDescent="0.25">
      <c r="A395" s="1">
        <v>393</v>
      </c>
      <c r="B395" t="s">
        <v>4188</v>
      </c>
      <c r="C395" t="s">
        <v>4189</v>
      </c>
      <c r="D395" t="s">
        <v>13488</v>
      </c>
      <c r="E395">
        <v>4</v>
      </c>
      <c r="F395" t="s">
        <v>234</v>
      </c>
      <c r="G395" t="s">
        <v>4190</v>
      </c>
      <c r="H395" t="s">
        <v>4191</v>
      </c>
      <c r="I395">
        <v>853</v>
      </c>
      <c r="J395" t="s">
        <v>237</v>
      </c>
      <c r="K395" t="s">
        <v>4192</v>
      </c>
      <c r="L395" t="s">
        <v>12414</v>
      </c>
      <c r="M395" t="s">
        <v>12413</v>
      </c>
      <c r="N395">
        <f t="shared" si="6"/>
        <v>2</v>
      </c>
    </row>
    <row r="396" spans="1:14" x14ac:dyDescent="0.25">
      <c r="A396" s="1">
        <v>394</v>
      </c>
      <c r="B396" t="s">
        <v>4206</v>
      </c>
      <c r="C396" t="s">
        <v>4207</v>
      </c>
      <c r="D396" t="s">
        <v>13489</v>
      </c>
      <c r="E396">
        <v>4</v>
      </c>
      <c r="F396" t="s">
        <v>198</v>
      </c>
      <c r="G396" t="s">
        <v>4208</v>
      </c>
      <c r="H396" t="s">
        <v>4209</v>
      </c>
      <c r="I396">
        <v>30588</v>
      </c>
      <c r="J396" t="s">
        <v>199</v>
      </c>
      <c r="K396" t="s">
        <v>4210</v>
      </c>
      <c r="L396" t="s">
        <v>12412</v>
      </c>
      <c r="M396" t="s">
        <v>12411</v>
      </c>
      <c r="N396">
        <f t="shared" si="6"/>
        <v>2</v>
      </c>
    </row>
    <row r="397" spans="1:14" x14ac:dyDescent="0.25">
      <c r="A397" s="1">
        <v>395</v>
      </c>
      <c r="B397" t="s">
        <v>2706</v>
      </c>
      <c r="C397" t="s">
        <v>2707</v>
      </c>
      <c r="D397" t="s">
        <v>13490</v>
      </c>
      <c r="E397">
        <v>3</v>
      </c>
      <c r="F397" t="s">
        <v>107</v>
      </c>
      <c r="G397" t="s">
        <v>2708</v>
      </c>
      <c r="H397" t="s">
        <v>2709</v>
      </c>
      <c r="I397">
        <v>79952</v>
      </c>
      <c r="J397" t="s">
        <v>108</v>
      </c>
      <c r="K397" t="s">
        <v>2710</v>
      </c>
      <c r="L397" t="s">
        <v>12410</v>
      </c>
      <c r="M397" t="s">
        <v>9859</v>
      </c>
      <c r="N397">
        <f t="shared" si="6"/>
        <v>1</v>
      </c>
    </row>
    <row r="398" spans="1:14" x14ac:dyDescent="0.25">
      <c r="A398" s="1">
        <v>396</v>
      </c>
      <c r="B398" t="s">
        <v>4230</v>
      </c>
      <c r="C398" t="s">
        <v>4231</v>
      </c>
      <c r="D398" t="s">
        <v>13491</v>
      </c>
      <c r="E398">
        <v>4</v>
      </c>
      <c r="F398" t="s">
        <v>286</v>
      </c>
      <c r="G398" t="s">
        <v>4232</v>
      </c>
      <c r="H398" t="s">
        <v>4233</v>
      </c>
      <c r="I398">
        <v>3667</v>
      </c>
      <c r="J398" t="s">
        <v>287</v>
      </c>
      <c r="K398" t="s">
        <v>4234</v>
      </c>
      <c r="L398" t="s">
        <v>12409</v>
      </c>
      <c r="M398" t="s">
        <v>12408</v>
      </c>
      <c r="N398">
        <f t="shared" si="6"/>
        <v>2</v>
      </c>
    </row>
    <row r="399" spans="1:14" x14ac:dyDescent="0.25">
      <c r="A399" s="1">
        <v>397</v>
      </c>
      <c r="B399" t="s">
        <v>4260</v>
      </c>
      <c r="C399" t="s">
        <v>4261</v>
      </c>
      <c r="D399" t="s">
        <v>13492</v>
      </c>
      <c r="E399">
        <v>4</v>
      </c>
      <c r="F399" t="s">
        <v>214</v>
      </c>
      <c r="G399" t="s">
        <v>4262</v>
      </c>
      <c r="H399" t="s">
        <v>4263</v>
      </c>
      <c r="I399">
        <v>2840</v>
      </c>
      <c r="J399" t="s">
        <v>217</v>
      </c>
      <c r="K399" t="s">
        <v>4264</v>
      </c>
      <c r="L399" t="s">
        <v>12407</v>
      </c>
      <c r="M399" t="s">
        <v>12406</v>
      </c>
      <c r="N399">
        <f t="shared" si="6"/>
        <v>2</v>
      </c>
    </row>
    <row r="400" spans="1:14" x14ac:dyDescent="0.25">
      <c r="A400" s="1">
        <v>398</v>
      </c>
      <c r="B400" t="s">
        <v>4294</v>
      </c>
      <c r="C400" t="s">
        <v>4295</v>
      </c>
      <c r="D400" t="s">
        <v>13493</v>
      </c>
      <c r="E400">
        <v>4</v>
      </c>
      <c r="F400" t="s">
        <v>31</v>
      </c>
      <c r="G400" t="s">
        <v>4296</v>
      </c>
      <c r="H400" t="s">
        <v>4297</v>
      </c>
      <c r="I400">
        <v>19177</v>
      </c>
      <c r="J400" t="s">
        <v>34</v>
      </c>
      <c r="K400" t="s">
        <v>4298</v>
      </c>
      <c r="L400" t="s">
        <v>12405</v>
      </c>
      <c r="M400" t="s">
        <v>12404</v>
      </c>
      <c r="N400">
        <f t="shared" si="6"/>
        <v>2</v>
      </c>
    </row>
    <row r="401" spans="1:14" x14ac:dyDescent="0.25">
      <c r="A401" s="1">
        <v>399</v>
      </c>
      <c r="B401" t="s">
        <v>4346</v>
      </c>
      <c r="C401" t="s">
        <v>4347</v>
      </c>
      <c r="D401" t="s">
        <v>13494</v>
      </c>
      <c r="E401">
        <v>4</v>
      </c>
      <c r="F401" t="s">
        <v>73</v>
      </c>
      <c r="G401" t="s">
        <v>4348</v>
      </c>
      <c r="H401" t="s">
        <v>4349</v>
      </c>
      <c r="I401">
        <v>16174</v>
      </c>
      <c r="J401" t="s">
        <v>76</v>
      </c>
      <c r="K401" t="s">
        <v>4350</v>
      </c>
      <c r="L401" t="s">
        <v>12403</v>
      </c>
      <c r="M401" t="s">
        <v>9236</v>
      </c>
      <c r="N401">
        <f t="shared" si="6"/>
        <v>2</v>
      </c>
    </row>
    <row r="402" spans="1:14" x14ac:dyDescent="0.25">
      <c r="A402" s="1">
        <v>400</v>
      </c>
      <c r="B402" t="s">
        <v>4370</v>
      </c>
      <c r="C402" t="s">
        <v>4371</v>
      </c>
      <c r="D402" t="s">
        <v>13495</v>
      </c>
      <c r="E402">
        <v>4</v>
      </c>
      <c r="F402" t="s">
        <v>187</v>
      </c>
      <c r="G402" t="s">
        <v>4372</v>
      </c>
      <c r="H402" t="s">
        <v>4373</v>
      </c>
      <c r="I402">
        <v>9886</v>
      </c>
      <c r="J402" t="s">
        <v>161</v>
      </c>
      <c r="K402" t="s">
        <v>4374</v>
      </c>
      <c r="L402" t="s">
        <v>12402</v>
      </c>
      <c r="M402" t="s">
        <v>7262</v>
      </c>
      <c r="N402">
        <f t="shared" si="6"/>
        <v>2</v>
      </c>
    </row>
    <row r="403" spans="1:14" x14ac:dyDescent="0.25">
      <c r="A403" s="1">
        <v>401</v>
      </c>
      <c r="B403" t="s">
        <v>4423</v>
      </c>
      <c r="C403" t="s">
        <v>4424</v>
      </c>
      <c r="D403" t="s">
        <v>13496</v>
      </c>
      <c r="E403">
        <v>4</v>
      </c>
      <c r="F403" t="s">
        <v>31</v>
      </c>
      <c r="G403" t="s">
        <v>4425</v>
      </c>
      <c r="H403" t="s">
        <v>4426</v>
      </c>
      <c r="I403">
        <v>1286</v>
      </c>
      <c r="J403" t="s">
        <v>34</v>
      </c>
      <c r="K403" t="s">
        <v>4427</v>
      </c>
      <c r="L403" t="s">
        <v>12401</v>
      </c>
      <c r="M403" t="s">
        <v>12400</v>
      </c>
      <c r="N403">
        <f t="shared" si="6"/>
        <v>2</v>
      </c>
    </row>
    <row r="404" spans="1:14" x14ac:dyDescent="0.25">
      <c r="A404" s="1">
        <v>402</v>
      </c>
      <c r="B404" t="s">
        <v>4447</v>
      </c>
      <c r="C404" t="s">
        <v>4448</v>
      </c>
      <c r="D404" t="s">
        <v>13497</v>
      </c>
      <c r="E404">
        <v>4</v>
      </c>
      <c r="F404" t="s">
        <v>198</v>
      </c>
      <c r="G404" t="s">
        <v>4449</v>
      </c>
      <c r="H404" t="s">
        <v>4450</v>
      </c>
      <c r="I404">
        <v>13780</v>
      </c>
      <c r="J404" t="s">
        <v>199</v>
      </c>
      <c r="K404" t="s">
        <v>4451</v>
      </c>
      <c r="L404" t="s">
        <v>12399</v>
      </c>
      <c r="M404" t="s">
        <v>7248</v>
      </c>
      <c r="N404">
        <f t="shared" si="6"/>
        <v>2</v>
      </c>
    </row>
    <row r="405" spans="1:14" x14ac:dyDescent="0.25">
      <c r="A405" s="1">
        <v>403</v>
      </c>
      <c r="B405" t="s">
        <v>4465</v>
      </c>
      <c r="C405" t="s">
        <v>4466</v>
      </c>
      <c r="D405" t="s">
        <v>13498</v>
      </c>
      <c r="E405">
        <v>4</v>
      </c>
      <c r="F405" t="s">
        <v>73</v>
      </c>
      <c r="G405" t="s">
        <v>4467</v>
      </c>
      <c r="H405" t="s">
        <v>4468</v>
      </c>
      <c r="I405">
        <v>10075</v>
      </c>
      <c r="J405" t="s">
        <v>76</v>
      </c>
      <c r="K405" t="s">
        <v>4469</v>
      </c>
      <c r="L405" t="s">
        <v>12398</v>
      </c>
      <c r="M405" t="s">
        <v>12397</v>
      </c>
      <c r="N405">
        <f t="shared" si="6"/>
        <v>2</v>
      </c>
    </row>
    <row r="406" spans="1:14" x14ac:dyDescent="0.25">
      <c r="A406" s="1">
        <v>404</v>
      </c>
      <c r="B406" t="s">
        <v>4489</v>
      </c>
      <c r="C406" t="s">
        <v>4490</v>
      </c>
      <c r="D406" t="s">
        <v>13499</v>
      </c>
      <c r="E406">
        <v>4</v>
      </c>
      <c r="F406" t="s">
        <v>286</v>
      </c>
      <c r="G406" t="s">
        <v>4491</v>
      </c>
      <c r="H406" t="s">
        <v>4492</v>
      </c>
      <c r="I406">
        <v>2093</v>
      </c>
      <c r="J406" t="s">
        <v>287</v>
      </c>
      <c r="K406" t="s">
        <v>4493</v>
      </c>
      <c r="L406" t="s">
        <v>12396</v>
      </c>
      <c r="M406" t="s">
        <v>12395</v>
      </c>
      <c r="N406">
        <f t="shared" si="6"/>
        <v>3</v>
      </c>
    </row>
    <row r="407" spans="1:14" x14ac:dyDescent="0.25">
      <c r="A407" s="1">
        <v>405</v>
      </c>
      <c r="B407" t="s">
        <v>4501</v>
      </c>
      <c r="C407" t="s">
        <v>4502</v>
      </c>
      <c r="D407" t="s">
        <v>13500</v>
      </c>
      <c r="E407">
        <v>4</v>
      </c>
      <c r="F407" t="s">
        <v>187</v>
      </c>
      <c r="G407" t="s">
        <v>4503</v>
      </c>
      <c r="H407" t="s">
        <v>4504</v>
      </c>
      <c r="I407">
        <v>1019</v>
      </c>
      <c r="J407" t="s">
        <v>161</v>
      </c>
      <c r="K407" t="s">
        <v>4505</v>
      </c>
      <c r="L407" t="s">
        <v>12394</v>
      </c>
      <c r="M407" t="s">
        <v>12393</v>
      </c>
      <c r="N407">
        <f t="shared" si="6"/>
        <v>2</v>
      </c>
    </row>
    <row r="408" spans="1:14" x14ac:dyDescent="0.25">
      <c r="A408" s="1">
        <v>406</v>
      </c>
      <c r="B408" t="s">
        <v>4525</v>
      </c>
      <c r="C408" t="s">
        <v>4526</v>
      </c>
      <c r="D408" t="s">
        <v>13501</v>
      </c>
      <c r="E408">
        <v>4</v>
      </c>
      <c r="F408" t="s">
        <v>198</v>
      </c>
      <c r="G408" t="s">
        <v>4527</v>
      </c>
      <c r="H408" t="s">
        <v>4528</v>
      </c>
      <c r="I408">
        <v>9331</v>
      </c>
      <c r="J408" t="s">
        <v>199</v>
      </c>
      <c r="K408" t="s">
        <v>4529</v>
      </c>
      <c r="L408" t="s">
        <v>12392</v>
      </c>
      <c r="M408" t="s">
        <v>9209</v>
      </c>
      <c r="N408">
        <f t="shared" si="6"/>
        <v>2</v>
      </c>
    </row>
    <row r="409" spans="1:14" x14ac:dyDescent="0.25">
      <c r="A409" s="1">
        <v>407</v>
      </c>
      <c r="B409" t="s">
        <v>4537</v>
      </c>
      <c r="C409" t="s">
        <v>4538</v>
      </c>
      <c r="D409" t="s">
        <v>13502</v>
      </c>
      <c r="E409">
        <v>4</v>
      </c>
      <c r="F409" t="s">
        <v>39</v>
      </c>
      <c r="G409" t="s">
        <v>4539</v>
      </c>
      <c r="H409" t="s">
        <v>4540</v>
      </c>
      <c r="I409">
        <v>14499</v>
      </c>
      <c r="J409" t="s">
        <v>42</v>
      </c>
      <c r="K409" t="s">
        <v>4541</v>
      </c>
      <c r="L409" t="s">
        <v>12391</v>
      </c>
      <c r="M409" t="s">
        <v>12390</v>
      </c>
      <c r="N409">
        <f t="shared" si="6"/>
        <v>2</v>
      </c>
    </row>
    <row r="410" spans="1:14" x14ac:dyDescent="0.25">
      <c r="A410" s="1">
        <v>408</v>
      </c>
      <c r="B410" t="s">
        <v>246</v>
      </c>
      <c r="C410" t="s">
        <v>247</v>
      </c>
      <c r="D410" t="s">
        <v>13503</v>
      </c>
      <c r="E410">
        <v>1</v>
      </c>
      <c r="F410" t="s">
        <v>198</v>
      </c>
      <c r="G410" t="s">
        <v>248</v>
      </c>
      <c r="H410" t="s">
        <v>249</v>
      </c>
      <c r="I410">
        <v>51383</v>
      </c>
      <c r="J410" t="s">
        <v>199</v>
      </c>
      <c r="K410" t="s">
        <v>250</v>
      </c>
      <c r="L410" t="s">
        <v>12389</v>
      </c>
      <c r="M410" t="s">
        <v>12388</v>
      </c>
      <c r="N410">
        <f t="shared" si="6"/>
        <v>3</v>
      </c>
    </row>
    <row r="411" spans="1:14" x14ac:dyDescent="0.25">
      <c r="A411" s="1">
        <v>409</v>
      </c>
      <c r="B411" t="s">
        <v>4633</v>
      </c>
      <c r="C411" t="s">
        <v>4634</v>
      </c>
      <c r="D411" t="s">
        <v>13504</v>
      </c>
      <c r="E411">
        <v>4</v>
      </c>
      <c r="F411" t="s">
        <v>286</v>
      </c>
      <c r="G411" t="s">
        <v>4635</v>
      </c>
      <c r="H411" t="s">
        <v>4636</v>
      </c>
      <c r="I411">
        <v>1732</v>
      </c>
      <c r="J411" t="s">
        <v>287</v>
      </c>
      <c r="K411" t="s">
        <v>4637</v>
      </c>
      <c r="L411" t="s">
        <v>12387</v>
      </c>
      <c r="M411" t="s">
        <v>12386</v>
      </c>
      <c r="N411">
        <f t="shared" si="6"/>
        <v>2</v>
      </c>
    </row>
    <row r="412" spans="1:14" x14ac:dyDescent="0.25">
      <c r="A412" s="1">
        <v>410</v>
      </c>
      <c r="B412" t="s">
        <v>4639</v>
      </c>
      <c r="C412" t="s">
        <v>4640</v>
      </c>
      <c r="D412" t="s">
        <v>13505</v>
      </c>
      <c r="E412">
        <v>4</v>
      </c>
      <c r="F412" t="s">
        <v>280</v>
      </c>
      <c r="G412" t="s">
        <v>4641</v>
      </c>
      <c r="H412" t="s">
        <v>4642</v>
      </c>
      <c r="I412">
        <v>69766</v>
      </c>
      <c r="J412" t="s">
        <v>283</v>
      </c>
      <c r="K412" t="s">
        <v>4643</v>
      </c>
      <c r="L412" t="s">
        <v>12385</v>
      </c>
      <c r="M412" t="s">
        <v>12384</v>
      </c>
      <c r="N412">
        <f t="shared" si="6"/>
        <v>2</v>
      </c>
    </row>
    <row r="413" spans="1:14" x14ac:dyDescent="0.25">
      <c r="A413" s="1">
        <v>411</v>
      </c>
      <c r="B413" t="s">
        <v>4645</v>
      </c>
      <c r="C413" t="s">
        <v>4646</v>
      </c>
      <c r="D413" t="s">
        <v>13506</v>
      </c>
      <c r="E413">
        <v>4</v>
      </c>
      <c r="F413" t="s">
        <v>286</v>
      </c>
      <c r="G413" t="s">
        <v>4647</v>
      </c>
      <c r="H413" t="s">
        <v>4648</v>
      </c>
      <c r="I413">
        <v>9945</v>
      </c>
      <c r="J413" t="s">
        <v>287</v>
      </c>
      <c r="K413" t="s">
        <v>4649</v>
      </c>
      <c r="L413" t="s">
        <v>12383</v>
      </c>
      <c r="M413" t="s">
        <v>12382</v>
      </c>
      <c r="N413">
        <f t="shared" si="6"/>
        <v>2</v>
      </c>
    </row>
    <row r="414" spans="1:14" x14ac:dyDescent="0.25">
      <c r="A414" s="1">
        <v>412</v>
      </c>
      <c r="B414" t="s">
        <v>4663</v>
      </c>
      <c r="C414" t="s">
        <v>4664</v>
      </c>
      <c r="D414" t="s">
        <v>13507</v>
      </c>
      <c r="E414">
        <v>4</v>
      </c>
      <c r="F414" t="s">
        <v>15</v>
      </c>
      <c r="G414" t="s">
        <v>4665</v>
      </c>
      <c r="H414" t="s">
        <v>4666</v>
      </c>
      <c r="I414">
        <v>2800</v>
      </c>
      <c r="J414" t="s">
        <v>18</v>
      </c>
      <c r="K414" t="s">
        <v>4667</v>
      </c>
      <c r="L414" t="s">
        <v>12381</v>
      </c>
      <c r="M414" t="s">
        <v>12380</v>
      </c>
      <c r="N414">
        <f t="shared" si="6"/>
        <v>6</v>
      </c>
    </row>
    <row r="415" spans="1:14" x14ac:dyDescent="0.25">
      <c r="A415" s="1">
        <v>413</v>
      </c>
      <c r="B415" t="s">
        <v>1484</v>
      </c>
      <c r="C415" t="s">
        <v>4694</v>
      </c>
      <c r="D415" t="s">
        <v>13508</v>
      </c>
      <c r="E415">
        <v>4</v>
      </c>
      <c r="F415" t="s">
        <v>73</v>
      </c>
      <c r="G415" t="s">
        <v>4695</v>
      </c>
      <c r="H415" t="s">
        <v>1487</v>
      </c>
      <c r="I415">
        <v>5774</v>
      </c>
      <c r="J415" t="s">
        <v>76</v>
      </c>
      <c r="K415" t="s">
        <v>4696</v>
      </c>
      <c r="L415" t="s">
        <v>12379</v>
      </c>
      <c r="M415" t="s">
        <v>12378</v>
      </c>
      <c r="N415">
        <f t="shared" si="6"/>
        <v>2</v>
      </c>
    </row>
    <row r="416" spans="1:14" x14ac:dyDescent="0.25">
      <c r="A416" s="1">
        <v>414</v>
      </c>
      <c r="B416" t="s">
        <v>4728</v>
      </c>
      <c r="C416" t="s">
        <v>4729</v>
      </c>
      <c r="D416" t="s">
        <v>13509</v>
      </c>
      <c r="E416">
        <v>5</v>
      </c>
      <c r="F416" t="s">
        <v>1627</v>
      </c>
      <c r="G416" t="s">
        <v>4730</v>
      </c>
      <c r="H416" t="s">
        <v>4731</v>
      </c>
      <c r="I416">
        <v>97159</v>
      </c>
      <c r="J416" t="s">
        <v>1630</v>
      </c>
      <c r="K416" t="s">
        <v>4732</v>
      </c>
      <c r="L416" t="s">
        <v>12377</v>
      </c>
      <c r="M416" t="s">
        <v>12376</v>
      </c>
      <c r="N416">
        <f t="shared" si="6"/>
        <v>3</v>
      </c>
    </row>
    <row r="417" spans="1:14" x14ac:dyDescent="0.25">
      <c r="A417" s="1">
        <v>415</v>
      </c>
      <c r="B417" t="s">
        <v>4752</v>
      </c>
      <c r="C417" t="s">
        <v>4753</v>
      </c>
      <c r="D417" t="s">
        <v>13510</v>
      </c>
      <c r="E417">
        <v>5</v>
      </c>
      <c r="F417" t="s">
        <v>4754</v>
      </c>
      <c r="G417" t="s">
        <v>4755</v>
      </c>
      <c r="H417" t="s">
        <v>4756</v>
      </c>
      <c r="I417">
        <v>5203</v>
      </c>
      <c r="J417" t="s">
        <v>76</v>
      </c>
      <c r="K417" t="s">
        <v>4757</v>
      </c>
      <c r="L417" t="s">
        <v>12375</v>
      </c>
      <c r="M417" t="s">
        <v>7210</v>
      </c>
      <c r="N417">
        <f t="shared" si="6"/>
        <v>2</v>
      </c>
    </row>
    <row r="418" spans="1:14" x14ac:dyDescent="0.25">
      <c r="A418" s="1">
        <v>416</v>
      </c>
      <c r="B418" t="s">
        <v>340</v>
      </c>
      <c r="C418" t="s">
        <v>341</v>
      </c>
      <c r="D418" t="s">
        <v>13511</v>
      </c>
      <c r="E418">
        <v>1</v>
      </c>
      <c r="F418" t="s">
        <v>73</v>
      </c>
      <c r="G418" t="s">
        <v>342</v>
      </c>
      <c r="H418" t="s">
        <v>343</v>
      </c>
      <c r="I418">
        <v>41453</v>
      </c>
      <c r="J418" t="s">
        <v>76</v>
      </c>
      <c r="K418" t="s">
        <v>344</v>
      </c>
      <c r="L418" t="s">
        <v>12374</v>
      </c>
      <c r="M418" t="s">
        <v>12373</v>
      </c>
      <c r="N418">
        <f t="shared" si="6"/>
        <v>2</v>
      </c>
    </row>
    <row r="419" spans="1:14" x14ac:dyDescent="0.25">
      <c r="A419" s="1">
        <v>417</v>
      </c>
      <c r="B419" t="s">
        <v>4825</v>
      </c>
      <c r="C419" t="s">
        <v>4826</v>
      </c>
      <c r="D419" t="s">
        <v>13512</v>
      </c>
      <c r="E419">
        <v>5</v>
      </c>
      <c r="F419" t="s">
        <v>15</v>
      </c>
      <c r="G419" t="s">
        <v>4827</v>
      </c>
      <c r="H419" t="s">
        <v>4828</v>
      </c>
      <c r="I419">
        <v>88271</v>
      </c>
      <c r="J419" t="s">
        <v>18</v>
      </c>
      <c r="K419" t="s">
        <v>4829</v>
      </c>
      <c r="L419" t="s">
        <v>12372</v>
      </c>
      <c r="M419" t="s">
        <v>12371</v>
      </c>
      <c r="N419">
        <f t="shared" si="6"/>
        <v>4</v>
      </c>
    </row>
    <row r="420" spans="1:14" x14ac:dyDescent="0.25">
      <c r="A420" s="1">
        <v>418</v>
      </c>
      <c r="B420" t="s">
        <v>4855</v>
      </c>
      <c r="C420" t="s">
        <v>4856</v>
      </c>
      <c r="D420" t="s">
        <v>13513</v>
      </c>
      <c r="E420">
        <v>5</v>
      </c>
      <c r="F420" t="s">
        <v>73</v>
      </c>
      <c r="G420" t="s">
        <v>4857</v>
      </c>
      <c r="H420" t="s">
        <v>4858</v>
      </c>
      <c r="I420">
        <v>4961</v>
      </c>
      <c r="J420" t="s">
        <v>76</v>
      </c>
      <c r="K420" t="s">
        <v>4859</v>
      </c>
      <c r="L420" t="s">
        <v>12370</v>
      </c>
      <c r="M420" t="s">
        <v>7202</v>
      </c>
      <c r="N420">
        <f t="shared" si="6"/>
        <v>2</v>
      </c>
    </row>
    <row r="421" spans="1:14" x14ac:dyDescent="0.25">
      <c r="A421" s="1">
        <v>419</v>
      </c>
      <c r="B421" t="s">
        <v>4861</v>
      </c>
      <c r="C421" t="s">
        <v>4862</v>
      </c>
      <c r="D421" t="s">
        <v>13514</v>
      </c>
      <c r="E421">
        <v>5</v>
      </c>
      <c r="F421" t="s">
        <v>198</v>
      </c>
      <c r="G421" t="s">
        <v>4863</v>
      </c>
      <c r="H421" t="s">
        <v>4864</v>
      </c>
      <c r="I421">
        <v>3973</v>
      </c>
      <c r="J421" t="s">
        <v>199</v>
      </c>
      <c r="K421" t="s">
        <v>4865</v>
      </c>
      <c r="L421" t="s">
        <v>12369</v>
      </c>
      <c r="M421" t="s">
        <v>7200</v>
      </c>
      <c r="N421">
        <f t="shared" si="6"/>
        <v>2</v>
      </c>
    </row>
    <row r="422" spans="1:14" x14ac:dyDescent="0.25">
      <c r="A422" s="1">
        <v>420</v>
      </c>
      <c r="B422" t="s">
        <v>4957</v>
      </c>
      <c r="C422" t="s">
        <v>4958</v>
      </c>
      <c r="D422" t="s">
        <v>13515</v>
      </c>
      <c r="E422">
        <v>5</v>
      </c>
      <c r="F422" t="s">
        <v>187</v>
      </c>
      <c r="G422" t="s">
        <v>4959</v>
      </c>
      <c r="H422" t="s">
        <v>4960</v>
      </c>
      <c r="I422">
        <v>5383</v>
      </c>
      <c r="J422" t="s">
        <v>161</v>
      </c>
      <c r="K422" t="s">
        <v>4961</v>
      </c>
      <c r="L422" t="s">
        <v>12368</v>
      </c>
      <c r="M422" t="s">
        <v>7196</v>
      </c>
      <c r="N422">
        <f t="shared" si="6"/>
        <v>2</v>
      </c>
    </row>
    <row r="423" spans="1:14" x14ac:dyDescent="0.25">
      <c r="A423" s="1">
        <v>421</v>
      </c>
      <c r="B423" t="s">
        <v>783</v>
      </c>
      <c r="C423" t="s">
        <v>4963</v>
      </c>
      <c r="D423" t="s">
        <v>13516</v>
      </c>
      <c r="E423">
        <v>5</v>
      </c>
      <c r="F423" t="s">
        <v>280</v>
      </c>
      <c r="G423" t="s">
        <v>4964</v>
      </c>
      <c r="H423" t="s">
        <v>786</v>
      </c>
      <c r="I423">
        <v>4063</v>
      </c>
      <c r="J423" t="s">
        <v>283</v>
      </c>
      <c r="K423" t="s">
        <v>4965</v>
      </c>
      <c r="L423" t="s">
        <v>12367</v>
      </c>
      <c r="M423" t="s">
        <v>7194</v>
      </c>
      <c r="N423">
        <f t="shared" si="6"/>
        <v>2</v>
      </c>
    </row>
    <row r="424" spans="1:14" x14ac:dyDescent="0.25">
      <c r="A424" s="1">
        <v>422</v>
      </c>
      <c r="B424" t="s">
        <v>4978</v>
      </c>
      <c r="C424" t="s">
        <v>4979</v>
      </c>
      <c r="D424" t="s">
        <v>13517</v>
      </c>
      <c r="E424">
        <v>5</v>
      </c>
      <c r="F424" t="s">
        <v>158</v>
      </c>
      <c r="G424" t="s">
        <v>4980</v>
      </c>
      <c r="H424" t="s">
        <v>4981</v>
      </c>
      <c r="I424">
        <v>3613</v>
      </c>
      <c r="J424" t="s">
        <v>161</v>
      </c>
      <c r="K424" t="s">
        <v>4982</v>
      </c>
      <c r="L424" t="s">
        <v>12366</v>
      </c>
      <c r="M424" t="s">
        <v>7192</v>
      </c>
      <c r="N424">
        <f t="shared" si="6"/>
        <v>2</v>
      </c>
    </row>
    <row r="425" spans="1:14" x14ac:dyDescent="0.25">
      <c r="A425" s="1">
        <v>423</v>
      </c>
      <c r="B425" t="s">
        <v>537</v>
      </c>
      <c r="C425" t="s">
        <v>538</v>
      </c>
      <c r="D425" t="s">
        <v>13518</v>
      </c>
      <c r="E425">
        <v>1</v>
      </c>
      <c r="F425" t="s">
        <v>31</v>
      </c>
      <c r="G425" t="s">
        <v>539</v>
      </c>
      <c r="H425" t="s">
        <v>540</v>
      </c>
      <c r="I425">
        <v>10118</v>
      </c>
      <c r="J425" t="s">
        <v>34</v>
      </c>
      <c r="K425" t="s">
        <v>541</v>
      </c>
      <c r="L425" t="s">
        <v>12365</v>
      </c>
      <c r="M425" t="s">
        <v>12364</v>
      </c>
      <c r="N425">
        <f t="shared" si="6"/>
        <v>2</v>
      </c>
    </row>
    <row r="426" spans="1:14" x14ac:dyDescent="0.25">
      <c r="A426" s="1">
        <v>424</v>
      </c>
      <c r="B426" t="s">
        <v>5027</v>
      </c>
      <c r="C426" t="s">
        <v>5028</v>
      </c>
      <c r="D426" t="s">
        <v>13519</v>
      </c>
      <c r="E426">
        <v>5</v>
      </c>
      <c r="F426" t="s">
        <v>4772</v>
      </c>
      <c r="G426" t="s">
        <v>5029</v>
      </c>
      <c r="H426" t="s">
        <v>5030</v>
      </c>
      <c r="I426">
        <v>2316</v>
      </c>
      <c r="J426" t="s">
        <v>161</v>
      </c>
      <c r="K426" t="s">
        <v>5031</v>
      </c>
      <c r="L426" t="s">
        <v>12363</v>
      </c>
      <c r="M426" t="s">
        <v>9162</v>
      </c>
      <c r="N426">
        <f t="shared" si="6"/>
        <v>2</v>
      </c>
    </row>
    <row r="427" spans="1:14" x14ac:dyDescent="0.25">
      <c r="A427" s="1">
        <v>425</v>
      </c>
      <c r="B427" t="s">
        <v>567</v>
      </c>
      <c r="C427" t="s">
        <v>568</v>
      </c>
      <c r="D427" t="s">
        <v>13520</v>
      </c>
      <c r="E427">
        <v>1</v>
      </c>
      <c r="F427" t="s">
        <v>187</v>
      </c>
      <c r="G427" t="s">
        <v>569</v>
      </c>
      <c r="H427" t="s">
        <v>570</v>
      </c>
      <c r="I427">
        <v>6277</v>
      </c>
      <c r="J427" t="s">
        <v>161</v>
      </c>
      <c r="K427" t="s">
        <v>571</v>
      </c>
      <c r="L427" t="s">
        <v>12362</v>
      </c>
      <c r="M427" t="s">
        <v>12361</v>
      </c>
      <c r="N427">
        <f t="shared" si="6"/>
        <v>2</v>
      </c>
    </row>
    <row r="428" spans="1:14" x14ac:dyDescent="0.25">
      <c r="A428" s="1">
        <v>426</v>
      </c>
      <c r="B428" t="s">
        <v>573</v>
      </c>
      <c r="C428" t="s">
        <v>574</v>
      </c>
      <c r="D428" t="s">
        <v>13521</v>
      </c>
      <c r="E428">
        <v>1</v>
      </c>
      <c r="F428" t="s">
        <v>39</v>
      </c>
      <c r="G428" t="s">
        <v>575</v>
      </c>
      <c r="H428" t="s">
        <v>576</v>
      </c>
      <c r="I428">
        <v>2638</v>
      </c>
      <c r="J428" t="s">
        <v>42</v>
      </c>
      <c r="K428" t="s">
        <v>577</v>
      </c>
      <c r="L428" t="s">
        <v>12360</v>
      </c>
      <c r="M428" t="s">
        <v>12359</v>
      </c>
      <c r="N428">
        <f t="shared" si="6"/>
        <v>1</v>
      </c>
    </row>
    <row r="429" spans="1:14" x14ac:dyDescent="0.25">
      <c r="A429" s="1">
        <v>427</v>
      </c>
      <c r="B429" t="s">
        <v>5092</v>
      </c>
      <c r="C429" t="s">
        <v>5093</v>
      </c>
      <c r="D429" t="s">
        <v>13522</v>
      </c>
      <c r="E429">
        <v>5</v>
      </c>
      <c r="F429" t="s">
        <v>187</v>
      </c>
      <c r="G429" t="s">
        <v>5094</v>
      </c>
      <c r="H429" t="s">
        <v>5095</v>
      </c>
      <c r="I429">
        <v>16720</v>
      </c>
      <c r="J429" t="s">
        <v>161</v>
      </c>
      <c r="K429" t="s">
        <v>5096</v>
      </c>
      <c r="L429" t="s">
        <v>12358</v>
      </c>
      <c r="M429" t="s">
        <v>12357</v>
      </c>
      <c r="N429">
        <f t="shared" si="6"/>
        <v>2</v>
      </c>
    </row>
    <row r="430" spans="1:14" x14ac:dyDescent="0.25">
      <c r="A430" s="1">
        <v>428</v>
      </c>
      <c r="B430" t="s">
        <v>5128</v>
      </c>
      <c r="C430" t="s">
        <v>5129</v>
      </c>
      <c r="D430" t="s">
        <v>13523</v>
      </c>
      <c r="E430">
        <v>5</v>
      </c>
      <c r="F430" t="s">
        <v>99</v>
      </c>
      <c r="G430" t="s">
        <v>5130</v>
      </c>
      <c r="H430" t="s">
        <v>5131</v>
      </c>
      <c r="I430">
        <v>1851</v>
      </c>
      <c r="J430" t="s">
        <v>100</v>
      </c>
      <c r="K430" t="s">
        <v>5132</v>
      </c>
      <c r="L430" t="s">
        <v>12356</v>
      </c>
      <c r="M430" t="s">
        <v>7178</v>
      </c>
      <c r="N430">
        <f t="shared" si="6"/>
        <v>2</v>
      </c>
    </row>
    <row r="431" spans="1:14" x14ac:dyDescent="0.25">
      <c r="A431" s="1">
        <v>429</v>
      </c>
      <c r="B431" t="s">
        <v>5146</v>
      </c>
      <c r="C431" t="s">
        <v>5147</v>
      </c>
      <c r="D431" t="s">
        <v>13524</v>
      </c>
      <c r="E431">
        <v>5</v>
      </c>
      <c r="F431" t="s">
        <v>147</v>
      </c>
      <c r="G431" t="s">
        <v>5148</v>
      </c>
      <c r="H431" t="s">
        <v>5149</v>
      </c>
      <c r="I431">
        <v>842</v>
      </c>
      <c r="J431" t="s">
        <v>148</v>
      </c>
      <c r="K431" t="s">
        <v>5150</v>
      </c>
      <c r="L431" t="s">
        <v>12355</v>
      </c>
      <c r="M431" t="s">
        <v>12354</v>
      </c>
      <c r="N431">
        <f t="shared" si="6"/>
        <v>2</v>
      </c>
    </row>
    <row r="432" spans="1:14" x14ac:dyDescent="0.25">
      <c r="A432" s="1">
        <v>430</v>
      </c>
      <c r="B432" t="s">
        <v>2540</v>
      </c>
      <c r="C432" t="s">
        <v>5182</v>
      </c>
      <c r="D432" t="s">
        <v>13525</v>
      </c>
      <c r="E432">
        <v>5</v>
      </c>
      <c r="F432" t="s">
        <v>73</v>
      </c>
      <c r="G432" t="s">
        <v>5183</v>
      </c>
      <c r="H432" t="s">
        <v>2543</v>
      </c>
      <c r="I432">
        <v>5823</v>
      </c>
      <c r="J432" t="s">
        <v>76</v>
      </c>
      <c r="K432" t="s">
        <v>5184</v>
      </c>
      <c r="L432" t="s">
        <v>12353</v>
      </c>
      <c r="M432" t="s">
        <v>12352</v>
      </c>
      <c r="N432">
        <f t="shared" si="6"/>
        <v>2</v>
      </c>
    </row>
    <row r="433" spans="1:14" x14ac:dyDescent="0.25">
      <c r="A433" s="1">
        <v>431</v>
      </c>
      <c r="B433" t="s">
        <v>5198</v>
      </c>
      <c r="C433" t="s">
        <v>5199</v>
      </c>
      <c r="D433" t="s">
        <v>13526</v>
      </c>
      <c r="E433">
        <v>5</v>
      </c>
      <c r="F433" t="s">
        <v>187</v>
      </c>
      <c r="G433" t="s">
        <v>5200</v>
      </c>
      <c r="H433" t="s">
        <v>5201</v>
      </c>
      <c r="I433">
        <v>86</v>
      </c>
      <c r="J433" t="s">
        <v>161</v>
      </c>
      <c r="K433" t="s">
        <v>5202</v>
      </c>
      <c r="L433" t="s">
        <v>12351</v>
      </c>
      <c r="M433" t="s">
        <v>12350</v>
      </c>
      <c r="N433">
        <f t="shared" si="6"/>
        <v>2</v>
      </c>
    </row>
    <row r="434" spans="1:14" x14ac:dyDescent="0.25">
      <c r="A434" s="1">
        <v>432</v>
      </c>
      <c r="B434" t="s">
        <v>579</v>
      </c>
      <c r="C434" t="s">
        <v>580</v>
      </c>
      <c r="D434" t="s">
        <v>13527</v>
      </c>
      <c r="E434">
        <v>1</v>
      </c>
      <c r="F434" t="s">
        <v>490</v>
      </c>
      <c r="G434" t="s">
        <v>581</v>
      </c>
      <c r="H434" t="s">
        <v>582</v>
      </c>
      <c r="I434">
        <v>2283</v>
      </c>
      <c r="J434" t="s">
        <v>473</v>
      </c>
      <c r="K434" t="s">
        <v>583</v>
      </c>
      <c r="L434" t="s">
        <v>12349</v>
      </c>
      <c r="M434" t="s">
        <v>12348</v>
      </c>
      <c r="N434">
        <f t="shared" si="6"/>
        <v>1</v>
      </c>
    </row>
    <row r="435" spans="1:14" x14ac:dyDescent="0.25">
      <c r="A435" s="1">
        <v>433</v>
      </c>
      <c r="B435" t="s">
        <v>5228</v>
      </c>
      <c r="C435" t="s">
        <v>5229</v>
      </c>
      <c r="D435" t="s">
        <v>13528</v>
      </c>
      <c r="E435">
        <v>5</v>
      </c>
      <c r="F435" t="s">
        <v>73</v>
      </c>
      <c r="G435" t="s">
        <v>5230</v>
      </c>
      <c r="H435" t="s">
        <v>5231</v>
      </c>
      <c r="I435">
        <v>355</v>
      </c>
      <c r="J435" t="s">
        <v>76</v>
      </c>
      <c r="K435" t="s">
        <v>5232</v>
      </c>
      <c r="L435" t="s">
        <v>12347</v>
      </c>
      <c r="M435" t="s">
        <v>12346</v>
      </c>
      <c r="N435">
        <f t="shared" si="6"/>
        <v>2</v>
      </c>
    </row>
    <row r="436" spans="1:14" x14ac:dyDescent="0.25">
      <c r="A436" s="1">
        <v>434</v>
      </c>
      <c r="B436" t="s">
        <v>618</v>
      </c>
      <c r="C436" t="s">
        <v>619</v>
      </c>
      <c r="D436" t="s">
        <v>13529</v>
      </c>
      <c r="E436">
        <v>1</v>
      </c>
      <c r="F436" t="s">
        <v>15</v>
      </c>
      <c r="G436" t="s">
        <v>620</v>
      </c>
      <c r="H436" t="s">
        <v>621</v>
      </c>
      <c r="I436">
        <v>4820</v>
      </c>
      <c r="J436" t="s">
        <v>18</v>
      </c>
      <c r="K436" t="s">
        <v>622</v>
      </c>
      <c r="L436" t="s">
        <v>12345</v>
      </c>
      <c r="M436" t="s">
        <v>12344</v>
      </c>
      <c r="N436">
        <f t="shared" si="6"/>
        <v>2</v>
      </c>
    </row>
    <row r="437" spans="1:14" x14ac:dyDescent="0.25">
      <c r="A437" s="1">
        <v>435</v>
      </c>
      <c r="B437" t="s">
        <v>5333</v>
      </c>
      <c r="C437" t="s">
        <v>5334</v>
      </c>
      <c r="D437" t="s">
        <v>13530</v>
      </c>
      <c r="E437">
        <v>5</v>
      </c>
      <c r="F437" t="s">
        <v>4754</v>
      </c>
      <c r="G437" t="s">
        <v>5335</v>
      </c>
      <c r="H437" t="s">
        <v>5336</v>
      </c>
      <c r="I437">
        <v>4966</v>
      </c>
      <c r="J437" t="s">
        <v>76</v>
      </c>
      <c r="K437" t="s">
        <v>5337</v>
      </c>
      <c r="L437" t="s">
        <v>12343</v>
      </c>
      <c r="M437" t="s">
        <v>12342</v>
      </c>
      <c r="N437">
        <f t="shared" si="6"/>
        <v>2</v>
      </c>
    </row>
    <row r="438" spans="1:14" x14ac:dyDescent="0.25">
      <c r="A438" s="1">
        <v>436</v>
      </c>
      <c r="B438" t="s">
        <v>655</v>
      </c>
      <c r="C438" t="s">
        <v>656</v>
      </c>
      <c r="D438" t="s">
        <v>13531</v>
      </c>
      <c r="E438">
        <v>1</v>
      </c>
      <c r="F438" t="s">
        <v>187</v>
      </c>
      <c r="G438" t="s">
        <v>657</v>
      </c>
      <c r="H438" t="s">
        <v>658</v>
      </c>
      <c r="I438">
        <v>10384</v>
      </c>
      <c r="J438" t="s">
        <v>161</v>
      </c>
      <c r="K438" t="s">
        <v>659</v>
      </c>
      <c r="L438" t="s">
        <v>12341</v>
      </c>
      <c r="M438" t="s">
        <v>12340</v>
      </c>
      <c r="N438">
        <f t="shared" si="6"/>
        <v>1</v>
      </c>
    </row>
    <row r="439" spans="1:14" x14ac:dyDescent="0.25">
      <c r="A439" s="1">
        <v>437</v>
      </c>
      <c r="B439" t="s">
        <v>5381</v>
      </c>
      <c r="C439" t="s">
        <v>5382</v>
      </c>
      <c r="D439" t="s">
        <v>13532</v>
      </c>
      <c r="E439">
        <v>5</v>
      </c>
      <c r="F439" t="s">
        <v>39</v>
      </c>
      <c r="G439" t="s">
        <v>5383</v>
      </c>
      <c r="H439" t="s">
        <v>5384</v>
      </c>
      <c r="I439">
        <v>17823</v>
      </c>
      <c r="J439" t="s">
        <v>42</v>
      </c>
      <c r="K439" t="s">
        <v>5385</v>
      </c>
      <c r="L439" t="s">
        <v>12339</v>
      </c>
      <c r="M439" t="s">
        <v>12338</v>
      </c>
      <c r="N439">
        <f t="shared" si="6"/>
        <v>2</v>
      </c>
    </row>
    <row r="440" spans="1:14" x14ac:dyDescent="0.25">
      <c r="A440" s="1">
        <v>438</v>
      </c>
      <c r="B440" t="s">
        <v>5417</v>
      </c>
      <c r="C440" t="s">
        <v>5418</v>
      </c>
      <c r="D440" t="s">
        <v>13533</v>
      </c>
      <c r="E440">
        <v>5</v>
      </c>
      <c r="F440" t="s">
        <v>5419</v>
      </c>
      <c r="G440" t="s">
        <v>5420</v>
      </c>
      <c r="H440" t="s">
        <v>5421</v>
      </c>
      <c r="I440">
        <v>6392</v>
      </c>
      <c r="J440" t="s">
        <v>34</v>
      </c>
      <c r="K440" t="s">
        <v>5422</v>
      </c>
      <c r="L440" t="s">
        <v>12337</v>
      </c>
      <c r="M440" t="s">
        <v>12336</v>
      </c>
      <c r="N440">
        <f t="shared" si="6"/>
        <v>2</v>
      </c>
    </row>
    <row r="441" spans="1:14" x14ac:dyDescent="0.25">
      <c r="A441" s="1">
        <v>439</v>
      </c>
      <c r="B441" t="s">
        <v>5424</v>
      </c>
      <c r="C441" t="s">
        <v>5425</v>
      </c>
      <c r="D441" t="s">
        <v>13534</v>
      </c>
      <c r="E441">
        <v>5</v>
      </c>
      <c r="F441" t="s">
        <v>4992</v>
      </c>
      <c r="G441" t="s">
        <v>5426</v>
      </c>
      <c r="H441" t="s">
        <v>5427</v>
      </c>
      <c r="I441">
        <v>7160</v>
      </c>
      <c r="J441" t="s">
        <v>199</v>
      </c>
      <c r="K441" t="s">
        <v>5428</v>
      </c>
      <c r="L441" t="s">
        <v>12335</v>
      </c>
      <c r="M441" t="s">
        <v>9125</v>
      </c>
      <c r="N441">
        <f t="shared" si="6"/>
        <v>2</v>
      </c>
    </row>
    <row r="442" spans="1:14" x14ac:dyDescent="0.25">
      <c r="A442" s="1">
        <v>440</v>
      </c>
      <c r="B442" t="s">
        <v>5493</v>
      </c>
      <c r="C442" t="s">
        <v>5494</v>
      </c>
      <c r="D442" t="s">
        <v>13535</v>
      </c>
      <c r="E442">
        <v>5</v>
      </c>
      <c r="F442" t="s">
        <v>15</v>
      </c>
      <c r="G442" t="s">
        <v>5495</v>
      </c>
      <c r="H442" t="s">
        <v>5496</v>
      </c>
      <c r="I442">
        <v>16951</v>
      </c>
      <c r="J442" t="s">
        <v>18</v>
      </c>
      <c r="K442" t="s">
        <v>5497</v>
      </c>
      <c r="L442" t="s">
        <v>12334</v>
      </c>
      <c r="M442" t="s">
        <v>12333</v>
      </c>
      <c r="N442">
        <f t="shared" si="6"/>
        <v>2</v>
      </c>
    </row>
    <row r="443" spans="1:14" x14ac:dyDescent="0.25">
      <c r="A443" s="1">
        <v>441</v>
      </c>
      <c r="B443" t="s">
        <v>807</v>
      </c>
      <c r="C443" t="s">
        <v>808</v>
      </c>
      <c r="D443" t="s">
        <v>13536</v>
      </c>
      <c r="E443">
        <v>1</v>
      </c>
      <c r="F443" t="s">
        <v>187</v>
      </c>
      <c r="G443" t="s">
        <v>809</v>
      </c>
      <c r="H443" t="s">
        <v>810</v>
      </c>
      <c r="I443">
        <v>1158</v>
      </c>
      <c r="J443" t="s">
        <v>161</v>
      </c>
      <c r="K443" t="s">
        <v>811</v>
      </c>
      <c r="L443" t="s">
        <v>12332</v>
      </c>
      <c r="M443" t="s">
        <v>12331</v>
      </c>
      <c r="N443">
        <f t="shared" si="6"/>
        <v>1</v>
      </c>
    </row>
    <row r="444" spans="1:14" x14ac:dyDescent="0.25">
      <c r="A444" s="1">
        <v>442</v>
      </c>
      <c r="B444" t="s">
        <v>5578</v>
      </c>
      <c r="C444" t="s">
        <v>5579</v>
      </c>
      <c r="D444" t="s">
        <v>13537</v>
      </c>
      <c r="E444">
        <v>5</v>
      </c>
      <c r="F444" t="s">
        <v>73</v>
      </c>
      <c r="G444" t="s">
        <v>5580</v>
      </c>
      <c r="H444" t="s">
        <v>5581</v>
      </c>
      <c r="I444">
        <v>14589</v>
      </c>
      <c r="J444" t="s">
        <v>76</v>
      </c>
      <c r="K444" t="s">
        <v>5582</v>
      </c>
      <c r="L444" t="s">
        <v>12330</v>
      </c>
      <c r="M444" t="s">
        <v>7138</v>
      </c>
      <c r="N444">
        <f t="shared" si="6"/>
        <v>2</v>
      </c>
    </row>
    <row r="445" spans="1:14" x14ac:dyDescent="0.25">
      <c r="A445" s="1">
        <v>443</v>
      </c>
      <c r="B445" t="s">
        <v>5584</v>
      </c>
      <c r="C445" t="s">
        <v>5585</v>
      </c>
      <c r="D445" t="s">
        <v>13538</v>
      </c>
      <c r="E445">
        <v>5</v>
      </c>
      <c r="F445" t="s">
        <v>280</v>
      </c>
      <c r="G445" t="s">
        <v>5586</v>
      </c>
      <c r="H445" t="s">
        <v>5587</v>
      </c>
      <c r="I445">
        <v>1416</v>
      </c>
      <c r="J445" t="s">
        <v>283</v>
      </c>
      <c r="K445" t="s">
        <v>5588</v>
      </c>
      <c r="L445" t="s">
        <v>12329</v>
      </c>
      <c r="M445" t="s">
        <v>10784</v>
      </c>
      <c r="N445">
        <f t="shared" si="6"/>
        <v>2</v>
      </c>
    </row>
    <row r="446" spans="1:14" x14ac:dyDescent="0.25">
      <c r="A446" s="1">
        <v>444</v>
      </c>
      <c r="B446" t="s">
        <v>5608</v>
      </c>
      <c r="C446" t="s">
        <v>5609</v>
      </c>
      <c r="D446" t="s">
        <v>13539</v>
      </c>
      <c r="E446">
        <v>5</v>
      </c>
      <c r="F446" t="s">
        <v>117</v>
      </c>
      <c r="G446" t="s">
        <v>5610</v>
      </c>
      <c r="H446" t="s">
        <v>5611</v>
      </c>
      <c r="I446">
        <v>12947</v>
      </c>
      <c r="J446" t="s">
        <v>120</v>
      </c>
      <c r="K446" t="s">
        <v>5612</v>
      </c>
      <c r="L446" t="s">
        <v>12328</v>
      </c>
      <c r="M446" t="s">
        <v>12327</v>
      </c>
      <c r="N446">
        <f t="shared" si="6"/>
        <v>2</v>
      </c>
    </row>
    <row r="447" spans="1:14" x14ac:dyDescent="0.25">
      <c r="A447" s="1">
        <v>445</v>
      </c>
      <c r="B447" t="s">
        <v>5644</v>
      </c>
      <c r="C447" t="s">
        <v>5645</v>
      </c>
      <c r="D447" t="s">
        <v>13540</v>
      </c>
      <c r="E447">
        <v>5</v>
      </c>
      <c r="F447" t="s">
        <v>15</v>
      </c>
      <c r="G447" t="s">
        <v>5646</v>
      </c>
      <c r="H447" t="s">
        <v>5647</v>
      </c>
      <c r="I447">
        <v>9245</v>
      </c>
      <c r="J447" t="s">
        <v>18</v>
      </c>
      <c r="K447" t="s">
        <v>5648</v>
      </c>
      <c r="L447" t="s">
        <v>12326</v>
      </c>
      <c r="M447" t="s">
        <v>9108</v>
      </c>
      <c r="N447">
        <f t="shared" si="6"/>
        <v>2</v>
      </c>
    </row>
    <row r="448" spans="1:14" x14ac:dyDescent="0.25">
      <c r="A448" s="1">
        <v>446</v>
      </c>
      <c r="B448" t="s">
        <v>5662</v>
      </c>
      <c r="C448" t="s">
        <v>5663</v>
      </c>
      <c r="D448" t="s">
        <v>13541</v>
      </c>
      <c r="E448">
        <v>5</v>
      </c>
      <c r="F448" t="s">
        <v>5306</v>
      </c>
      <c r="G448" t="s">
        <v>5664</v>
      </c>
      <c r="H448" t="s">
        <v>5665</v>
      </c>
      <c r="I448">
        <v>808</v>
      </c>
      <c r="J448" t="s">
        <v>26</v>
      </c>
      <c r="K448" t="s">
        <v>5666</v>
      </c>
      <c r="L448" t="s">
        <v>12325</v>
      </c>
      <c r="M448" t="s">
        <v>12324</v>
      </c>
      <c r="N448">
        <f t="shared" si="6"/>
        <v>2</v>
      </c>
    </row>
    <row r="449" spans="1:14" x14ac:dyDescent="0.25">
      <c r="A449" s="1">
        <v>447</v>
      </c>
      <c r="B449" t="s">
        <v>5715</v>
      </c>
      <c r="C449" t="s">
        <v>5716</v>
      </c>
      <c r="D449" t="s">
        <v>13542</v>
      </c>
      <c r="E449">
        <v>5</v>
      </c>
      <c r="F449" t="s">
        <v>187</v>
      </c>
      <c r="G449" t="s">
        <v>5717</v>
      </c>
      <c r="H449" t="s">
        <v>5718</v>
      </c>
      <c r="I449">
        <v>11034</v>
      </c>
      <c r="J449" t="s">
        <v>161</v>
      </c>
      <c r="K449" t="s">
        <v>5719</v>
      </c>
      <c r="L449" t="s">
        <v>12323</v>
      </c>
      <c r="M449" t="s">
        <v>9104</v>
      </c>
      <c r="N449">
        <f t="shared" si="6"/>
        <v>2</v>
      </c>
    </row>
    <row r="450" spans="1:14" x14ac:dyDescent="0.25">
      <c r="A450" s="1">
        <v>448</v>
      </c>
      <c r="B450" t="s">
        <v>5751</v>
      </c>
      <c r="C450" t="s">
        <v>5752</v>
      </c>
      <c r="D450" t="s">
        <v>13543</v>
      </c>
      <c r="E450">
        <v>5</v>
      </c>
      <c r="F450" t="s">
        <v>187</v>
      </c>
      <c r="G450" t="s">
        <v>5753</v>
      </c>
      <c r="H450" t="s">
        <v>5754</v>
      </c>
      <c r="I450">
        <v>8932</v>
      </c>
      <c r="J450" t="s">
        <v>161</v>
      </c>
      <c r="K450" t="s">
        <v>5755</v>
      </c>
      <c r="L450" t="s">
        <v>12322</v>
      </c>
      <c r="M450" t="s">
        <v>12321</v>
      </c>
      <c r="N450">
        <f t="shared" si="6"/>
        <v>2</v>
      </c>
    </row>
    <row r="451" spans="1:14" x14ac:dyDescent="0.25">
      <c r="A451" s="1">
        <v>449</v>
      </c>
      <c r="B451" t="s">
        <v>912</v>
      </c>
      <c r="C451" t="s">
        <v>913</v>
      </c>
      <c r="D451" t="s">
        <v>13544</v>
      </c>
      <c r="E451">
        <v>1</v>
      </c>
      <c r="F451" t="s">
        <v>198</v>
      </c>
      <c r="G451" t="s">
        <v>914</v>
      </c>
      <c r="H451" t="s">
        <v>915</v>
      </c>
      <c r="I451">
        <v>84441</v>
      </c>
      <c r="J451" t="s">
        <v>199</v>
      </c>
      <c r="K451" t="s">
        <v>916</v>
      </c>
      <c r="L451" t="s">
        <v>12320</v>
      </c>
      <c r="M451" t="s">
        <v>12319</v>
      </c>
      <c r="N451">
        <f t="shared" ref="N451:N514" si="7">LEN(M451)-LEN(SUBSTITUTE(M451,"{",""))</f>
        <v>2</v>
      </c>
    </row>
    <row r="452" spans="1:14" x14ac:dyDescent="0.25">
      <c r="A452" s="1">
        <v>450</v>
      </c>
      <c r="B452" t="s">
        <v>960</v>
      </c>
      <c r="C452" t="s">
        <v>961</v>
      </c>
      <c r="D452" t="s">
        <v>13545</v>
      </c>
      <c r="E452">
        <v>1</v>
      </c>
      <c r="F452" t="s">
        <v>15</v>
      </c>
      <c r="G452" t="s">
        <v>962</v>
      </c>
      <c r="H452" t="s">
        <v>963</v>
      </c>
      <c r="I452">
        <v>26812</v>
      </c>
      <c r="J452" t="s">
        <v>18</v>
      </c>
      <c r="K452" t="s">
        <v>964</v>
      </c>
      <c r="L452" t="s">
        <v>12318</v>
      </c>
      <c r="M452" t="s">
        <v>11051</v>
      </c>
      <c r="N452">
        <f t="shared" si="7"/>
        <v>1</v>
      </c>
    </row>
    <row r="453" spans="1:14" x14ac:dyDescent="0.25">
      <c r="A453" s="1">
        <v>451</v>
      </c>
      <c r="B453" t="s">
        <v>5775</v>
      </c>
      <c r="C453" t="s">
        <v>5776</v>
      </c>
      <c r="D453" t="s">
        <v>13546</v>
      </c>
      <c r="E453">
        <v>5</v>
      </c>
      <c r="F453" t="s">
        <v>39</v>
      </c>
      <c r="G453" t="s">
        <v>5777</v>
      </c>
      <c r="H453" t="s">
        <v>5778</v>
      </c>
      <c r="I453">
        <v>27080</v>
      </c>
      <c r="J453" t="s">
        <v>42</v>
      </c>
      <c r="K453" t="s">
        <v>5779</v>
      </c>
      <c r="L453" t="s">
        <v>12317</v>
      </c>
      <c r="M453" t="s">
        <v>9096</v>
      </c>
      <c r="N453">
        <f t="shared" si="7"/>
        <v>2</v>
      </c>
    </row>
    <row r="454" spans="1:14" x14ac:dyDescent="0.25">
      <c r="A454" s="1">
        <v>452</v>
      </c>
      <c r="B454" t="s">
        <v>677</v>
      </c>
      <c r="C454" t="s">
        <v>1049</v>
      </c>
      <c r="D454" t="s">
        <v>13547</v>
      </c>
      <c r="E454">
        <v>1</v>
      </c>
      <c r="F454" t="s">
        <v>15</v>
      </c>
      <c r="G454" t="s">
        <v>1050</v>
      </c>
      <c r="H454" t="s">
        <v>680</v>
      </c>
      <c r="I454">
        <v>12158</v>
      </c>
      <c r="J454" t="s">
        <v>18</v>
      </c>
      <c r="K454" t="s">
        <v>1051</v>
      </c>
      <c r="L454" t="s">
        <v>12316</v>
      </c>
      <c r="M454" t="s">
        <v>12315</v>
      </c>
      <c r="N454">
        <f t="shared" si="7"/>
        <v>1</v>
      </c>
    </row>
    <row r="455" spans="1:14" x14ac:dyDescent="0.25">
      <c r="A455" s="1">
        <v>453</v>
      </c>
      <c r="B455" t="s">
        <v>5820</v>
      </c>
      <c r="C455" t="s">
        <v>5821</v>
      </c>
      <c r="D455" t="s">
        <v>13548</v>
      </c>
      <c r="E455">
        <v>5</v>
      </c>
      <c r="F455" t="s">
        <v>490</v>
      </c>
      <c r="G455" t="s">
        <v>5822</v>
      </c>
      <c r="H455" t="s">
        <v>5823</v>
      </c>
      <c r="I455">
        <v>29610</v>
      </c>
      <c r="J455" t="s">
        <v>473</v>
      </c>
      <c r="K455" t="s">
        <v>5824</v>
      </c>
      <c r="L455" t="s">
        <v>12314</v>
      </c>
      <c r="M455" t="s">
        <v>10771</v>
      </c>
      <c r="N455">
        <f t="shared" si="7"/>
        <v>2</v>
      </c>
    </row>
    <row r="456" spans="1:14" x14ac:dyDescent="0.25">
      <c r="A456" s="1">
        <v>454</v>
      </c>
      <c r="B456" t="s">
        <v>5867</v>
      </c>
      <c r="C456" t="s">
        <v>5868</v>
      </c>
      <c r="D456" t="s">
        <v>13549</v>
      </c>
      <c r="E456">
        <v>5</v>
      </c>
      <c r="F456" t="s">
        <v>472</v>
      </c>
      <c r="G456" t="s">
        <v>5869</v>
      </c>
      <c r="H456" t="s">
        <v>5870</v>
      </c>
      <c r="I456">
        <v>7541</v>
      </c>
      <c r="J456" t="s">
        <v>473</v>
      </c>
      <c r="K456" t="s">
        <v>5871</v>
      </c>
      <c r="L456" t="s">
        <v>12313</v>
      </c>
      <c r="M456" t="s">
        <v>12312</v>
      </c>
      <c r="N456">
        <f t="shared" si="7"/>
        <v>2</v>
      </c>
    </row>
    <row r="457" spans="1:14" x14ac:dyDescent="0.25">
      <c r="A457" s="1">
        <v>455</v>
      </c>
      <c r="B457" t="s">
        <v>1113</v>
      </c>
      <c r="C457" t="s">
        <v>1114</v>
      </c>
      <c r="D457" t="s">
        <v>13550</v>
      </c>
      <c r="E457">
        <v>2</v>
      </c>
      <c r="F457" t="s">
        <v>286</v>
      </c>
      <c r="G457" t="s">
        <v>1115</v>
      </c>
      <c r="H457" t="s">
        <v>1116</v>
      </c>
      <c r="I457">
        <v>36847</v>
      </c>
      <c r="J457" t="s">
        <v>287</v>
      </c>
      <c r="K457" t="s">
        <v>1117</v>
      </c>
      <c r="L457" t="s">
        <v>12311</v>
      </c>
      <c r="M457" t="s">
        <v>12310</v>
      </c>
      <c r="N457">
        <f t="shared" si="7"/>
        <v>2</v>
      </c>
    </row>
    <row r="458" spans="1:14" x14ac:dyDescent="0.25">
      <c r="A458" s="1">
        <v>456</v>
      </c>
      <c r="B458" t="s">
        <v>5891</v>
      </c>
      <c r="C458" t="s">
        <v>5892</v>
      </c>
      <c r="D458" t="s">
        <v>13551</v>
      </c>
      <c r="E458">
        <v>5</v>
      </c>
      <c r="F458" t="s">
        <v>286</v>
      </c>
      <c r="G458" t="s">
        <v>5893</v>
      </c>
      <c r="H458" t="s">
        <v>5894</v>
      </c>
      <c r="I458">
        <v>18594</v>
      </c>
      <c r="J458" t="s">
        <v>287</v>
      </c>
      <c r="K458" t="s">
        <v>5895</v>
      </c>
      <c r="L458" t="s">
        <v>12309</v>
      </c>
      <c r="M458" t="s">
        <v>7106</v>
      </c>
      <c r="N458">
        <f t="shared" si="7"/>
        <v>2</v>
      </c>
    </row>
    <row r="459" spans="1:14" x14ac:dyDescent="0.25">
      <c r="A459" s="1">
        <v>457</v>
      </c>
      <c r="B459" t="s">
        <v>5945</v>
      </c>
      <c r="C459" t="s">
        <v>5946</v>
      </c>
      <c r="D459" t="s">
        <v>13552</v>
      </c>
      <c r="E459">
        <v>5</v>
      </c>
      <c r="F459" t="s">
        <v>1206</v>
      </c>
      <c r="G459" t="s">
        <v>5947</v>
      </c>
      <c r="H459" t="s">
        <v>5948</v>
      </c>
      <c r="I459">
        <v>6148</v>
      </c>
      <c r="J459" t="s">
        <v>76</v>
      </c>
      <c r="K459" t="s">
        <v>5949</v>
      </c>
      <c r="L459" t="s">
        <v>12308</v>
      </c>
      <c r="M459" t="s">
        <v>10763</v>
      </c>
      <c r="N459">
        <f t="shared" si="7"/>
        <v>2</v>
      </c>
    </row>
    <row r="460" spans="1:14" x14ac:dyDescent="0.25">
      <c r="A460" s="1">
        <v>458</v>
      </c>
      <c r="B460" t="s">
        <v>1516</v>
      </c>
      <c r="C460" t="s">
        <v>6030</v>
      </c>
      <c r="D460" t="s">
        <v>13553</v>
      </c>
      <c r="E460">
        <v>5</v>
      </c>
      <c r="F460" t="s">
        <v>187</v>
      </c>
      <c r="G460" t="s">
        <v>6031</v>
      </c>
      <c r="H460" t="s">
        <v>1517</v>
      </c>
      <c r="I460">
        <v>13025</v>
      </c>
      <c r="J460" t="s">
        <v>161</v>
      </c>
      <c r="K460" t="s">
        <v>6032</v>
      </c>
      <c r="L460" t="s">
        <v>12307</v>
      </c>
      <c r="M460" t="s">
        <v>12306</v>
      </c>
      <c r="N460">
        <f t="shared" si="7"/>
        <v>2</v>
      </c>
    </row>
    <row r="461" spans="1:14" x14ac:dyDescent="0.25">
      <c r="A461" s="1">
        <v>459</v>
      </c>
      <c r="B461" t="s">
        <v>618</v>
      </c>
      <c r="C461" t="s">
        <v>1318</v>
      </c>
      <c r="D461" t="s">
        <v>13554</v>
      </c>
      <c r="E461">
        <v>2</v>
      </c>
      <c r="F461" t="s">
        <v>73</v>
      </c>
      <c r="G461" t="s">
        <v>1319</v>
      </c>
      <c r="H461" t="s">
        <v>621</v>
      </c>
      <c r="I461">
        <v>4820</v>
      </c>
      <c r="J461" t="s">
        <v>76</v>
      </c>
      <c r="K461" t="s">
        <v>1320</v>
      </c>
      <c r="L461" t="s">
        <v>12305</v>
      </c>
      <c r="M461" t="s">
        <v>12304</v>
      </c>
      <c r="N461">
        <f t="shared" si="7"/>
        <v>2</v>
      </c>
    </row>
    <row r="462" spans="1:14" x14ac:dyDescent="0.25">
      <c r="A462" s="1">
        <v>460</v>
      </c>
      <c r="B462" t="s">
        <v>29</v>
      </c>
      <c r="C462" t="s">
        <v>30</v>
      </c>
      <c r="D462" t="s">
        <v>13555</v>
      </c>
      <c r="E462">
        <v>1</v>
      </c>
      <c r="F462" t="s">
        <v>31</v>
      </c>
      <c r="G462" t="s">
        <v>32</v>
      </c>
      <c r="H462" t="s">
        <v>33</v>
      </c>
      <c r="I462">
        <v>6969</v>
      </c>
      <c r="J462" t="s">
        <v>34</v>
      </c>
      <c r="K462" t="s">
        <v>35</v>
      </c>
      <c r="L462" t="s">
        <v>12303</v>
      </c>
      <c r="M462" t="s">
        <v>9074</v>
      </c>
      <c r="N462">
        <f t="shared" si="7"/>
        <v>3</v>
      </c>
    </row>
    <row r="463" spans="1:14" x14ac:dyDescent="0.25">
      <c r="A463" s="1">
        <v>461</v>
      </c>
      <c r="B463" t="s">
        <v>129</v>
      </c>
      <c r="C463" t="s">
        <v>130</v>
      </c>
      <c r="D463" t="s">
        <v>13556</v>
      </c>
      <c r="E463">
        <v>1</v>
      </c>
      <c r="F463" t="s">
        <v>39</v>
      </c>
      <c r="G463" t="s">
        <v>131</v>
      </c>
      <c r="H463" t="s">
        <v>132</v>
      </c>
      <c r="I463">
        <v>6202</v>
      </c>
      <c r="J463" t="s">
        <v>42</v>
      </c>
      <c r="K463" t="s">
        <v>133</v>
      </c>
      <c r="L463" t="s">
        <v>12302</v>
      </c>
      <c r="M463" t="s">
        <v>12301</v>
      </c>
      <c r="N463">
        <f t="shared" si="7"/>
        <v>5</v>
      </c>
    </row>
    <row r="464" spans="1:14" x14ac:dyDescent="0.25">
      <c r="A464" s="1">
        <v>462</v>
      </c>
      <c r="B464" t="s">
        <v>1502</v>
      </c>
      <c r="C464" t="s">
        <v>1503</v>
      </c>
      <c r="D464" t="s">
        <v>13557</v>
      </c>
      <c r="E464">
        <v>2</v>
      </c>
      <c r="F464" t="s">
        <v>321</v>
      </c>
      <c r="G464" t="s">
        <v>1504</v>
      </c>
      <c r="H464" t="s">
        <v>1505</v>
      </c>
      <c r="I464">
        <v>82513</v>
      </c>
      <c r="J464" t="s">
        <v>324</v>
      </c>
      <c r="K464" t="s">
        <v>1506</v>
      </c>
      <c r="L464" t="s">
        <v>12300</v>
      </c>
      <c r="M464" t="s">
        <v>12299</v>
      </c>
      <c r="N464">
        <f t="shared" si="7"/>
        <v>1</v>
      </c>
    </row>
    <row r="465" spans="1:14" x14ac:dyDescent="0.25">
      <c r="A465" s="1">
        <v>463</v>
      </c>
      <c r="B465" t="s">
        <v>1590</v>
      </c>
      <c r="C465" t="s">
        <v>1591</v>
      </c>
      <c r="D465" t="s">
        <v>13558</v>
      </c>
      <c r="E465">
        <v>2</v>
      </c>
      <c r="F465" t="s">
        <v>280</v>
      </c>
      <c r="G465" t="s">
        <v>1592</v>
      </c>
      <c r="H465" t="s">
        <v>1593</v>
      </c>
      <c r="I465">
        <v>4970</v>
      </c>
      <c r="J465" t="s">
        <v>283</v>
      </c>
      <c r="K465" t="s">
        <v>1594</v>
      </c>
      <c r="L465" t="s">
        <v>12298</v>
      </c>
      <c r="M465" t="s">
        <v>12297</v>
      </c>
      <c r="N465">
        <f t="shared" si="7"/>
        <v>1</v>
      </c>
    </row>
    <row r="466" spans="1:14" x14ac:dyDescent="0.25">
      <c r="A466" s="1">
        <v>464</v>
      </c>
      <c r="B466" t="s">
        <v>294</v>
      </c>
      <c r="C466" t="s">
        <v>295</v>
      </c>
      <c r="D466" t="s">
        <v>13559</v>
      </c>
      <c r="E466">
        <v>1</v>
      </c>
      <c r="F466" t="s">
        <v>296</v>
      </c>
      <c r="G466" t="s">
        <v>297</v>
      </c>
      <c r="H466" t="s">
        <v>298</v>
      </c>
      <c r="I466">
        <v>82201</v>
      </c>
      <c r="J466" t="s">
        <v>42</v>
      </c>
      <c r="K466" t="s">
        <v>299</v>
      </c>
      <c r="L466" t="s">
        <v>12296</v>
      </c>
      <c r="M466" t="s">
        <v>12295</v>
      </c>
      <c r="N466">
        <f t="shared" si="7"/>
        <v>3</v>
      </c>
    </row>
    <row r="467" spans="1:14" x14ac:dyDescent="0.25">
      <c r="A467" s="1">
        <v>465</v>
      </c>
      <c r="B467" t="s">
        <v>313</v>
      </c>
      <c r="C467" t="s">
        <v>314</v>
      </c>
      <c r="D467" t="s">
        <v>13560</v>
      </c>
      <c r="E467">
        <v>1</v>
      </c>
      <c r="F467" t="s">
        <v>15</v>
      </c>
      <c r="G467" t="s">
        <v>315</v>
      </c>
      <c r="H467" t="s">
        <v>316</v>
      </c>
      <c r="I467">
        <v>721</v>
      </c>
      <c r="J467" t="s">
        <v>18</v>
      </c>
      <c r="K467" t="s">
        <v>317</v>
      </c>
      <c r="L467" t="s">
        <v>12294</v>
      </c>
      <c r="M467" t="s">
        <v>12293</v>
      </c>
      <c r="N467">
        <f t="shared" si="7"/>
        <v>3</v>
      </c>
    </row>
    <row r="468" spans="1:14" x14ac:dyDescent="0.25">
      <c r="A468" s="1">
        <v>466</v>
      </c>
      <c r="B468" t="s">
        <v>1681</v>
      </c>
      <c r="C468" t="s">
        <v>1682</v>
      </c>
      <c r="D468" t="s">
        <v>13561</v>
      </c>
      <c r="E468">
        <v>2</v>
      </c>
      <c r="F468" t="s">
        <v>15</v>
      </c>
      <c r="G468" t="s">
        <v>1683</v>
      </c>
      <c r="H468" t="s">
        <v>1684</v>
      </c>
      <c r="I468">
        <v>12313</v>
      </c>
      <c r="J468" t="s">
        <v>18</v>
      </c>
      <c r="K468" t="s">
        <v>1685</v>
      </c>
      <c r="L468" t="s">
        <v>12292</v>
      </c>
      <c r="M468" t="s">
        <v>12291</v>
      </c>
      <c r="N468">
        <f t="shared" si="7"/>
        <v>2</v>
      </c>
    </row>
    <row r="469" spans="1:14" x14ac:dyDescent="0.25">
      <c r="A469" s="1">
        <v>467</v>
      </c>
      <c r="B469" t="s">
        <v>366</v>
      </c>
      <c r="C469" t="s">
        <v>367</v>
      </c>
      <c r="D469" t="s">
        <v>13562</v>
      </c>
      <c r="E469">
        <v>1</v>
      </c>
      <c r="F469" t="s">
        <v>117</v>
      </c>
      <c r="G469" t="s">
        <v>368</v>
      </c>
      <c r="H469" t="s">
        <v>369</v>
      </c>
      <c r="I469">
        <v>4047</v>
      </c>
      <c r="J469" t="s">
        <v>120</v>
      </c>
      <c r="K469" t="s">
        <v>370</v>
      </c>
      <c r="L469" t="s">
        <v>12290</v>
      </c>
      <c r="M469" t="s">
        <v>12289</v>
      </c>
      <c r="N469">
        <f t="shared" si="7"/>
        <v>2</v>
      </c>
    </row>
    <row r="470" spans="1:14" x14ac:dyDescent="0.25">
      <c r="A470" s="1">
        <v>468</v>
      </c>
      <c r="B470" t="s">
        <v>1775</v>
      </c>
      <c r="C470" t="s">
        <v>1776</v>
      </c>
      <c r="D470" t="s">
        <v>13563</v>
      </c>
      <c r="E470">
        <v>2</v>
      </c>
      <c r="F470" t="s">
        <v>15</v>
      </c>
      <c r="G470" t="s">
        <v>1777</v>
      </c>
      <c r="H470" t="s">
        <v>1778</v>
      </c>
      <c r="I470">
        <v>686</v>
      </c>
      <c r="J470" t="s">
        <v>18</v>
      </c>
      <c r="K470" t="s">
        <v>1779</v>
      </c>
      <c r="L470" t="s">
        <v>12288</v>
      </c>
      <c r="M470" t="s">
        <v>12287</v>
      </c>
      <c r="N470">
        <f t="shared" si="7"/>
        <v>1</v>
      </c>
    </row>
    <row r="471" spans="1:14" x14ac:dyDescent="0.25">
      <c r="A471" s="1">
        <v>469</v>
      </c>
      <c r="B471" t="s">
        <v>1870</v>
      </c>
      <c r="C471" t="s">
        <v>1871</v>
      </c>
      <c r="D471" t="s">
        <v>13564</v>
      </c>
      <c r="E471">
        <v>2</v>
      </c>
      <c r="F471" t="s">
        <v>15</v>
      </c>
      <c r="G471" t="s">
        <v>1872</v>
      </c>
      <c r="H471" t="s">
        <v>1873</v>
      </c>
      <c r="I471">
        <v>699</v>
      </c>
      <c r="J471" t="s">
        <v>18</v>
      </c>
      <c r="K471" t="s">
        <v>1874</v>
      </c>
      <c r="L471" t="s">
        <v>12286</v>
      </c>
      <c r="M471" t="s">
        <v>12285</v>
      </c>
      <c r="N471">
        <f t="shared" si="7"/>
        <v>2</v>
      </c>
    </row>
    <row r="472" spans="1:14" x14ac:dyDescent="0.25">
      <c r="A472" s="1">
        <v>470</v>
      </c>
      <c r="B472" t="s">
        <v>519</v>
      </c>
      <c r="C472" t="s">
        <v>520</v>
      </c>
      <c r="D472" t="s">
        <v>13565</v>
      </c>
      <c r="E472">
        <v>1</v>
      </c>
      <c r="F472" t="s">
        <v>187</v>
      </c>
      <c r="G472" t="s">
        <v>521</v>
      </c>
      <c r="H472" t="s">
        <v>522</v>
      </c>
      <c r="I472">
        <v>11314</v>
      </c>
      <c r="J472" t="s">
        <v>161</v>
      </c>
      <c r="K472" t="s">
        <v>523</v>
      </c>
      <c r="L472" t="s">
        <v>12284</v>
      </c>
      <c r="M472" t="s">
        <v>12283</v>
      </c>
      <c r="N472">
        <f t="shared" si="7"/>
        <v>3</v>
      </c>
    </row>
    <row r="473" spans="1:14" x14ac:dyDescent="0.25">
      <c r="A473" s="1">
        <v>471</v>
      </c>
      <c r="B473" t="s">
        <v>2008</v>
      </c>
      <c r="C473" t="s">
        <v>2009</v>
      </c>
      <c r="D473" t="s">
        <v>13566</v>
      </c>
      <c r="E473">
        <v>2</v>
      </c>
      <c r="F473" t="s">
        <v>187</v>
      </c>
      <c r="G473" t="s">
        <v>2010</v>
      </c>
      <c r="H473" t="s">
        <v>2011</v>
      </c>
      <c r="I473">
        <v>17720</v>
      </c>
      <c r="J473" t="s">
        <v>161</v>
      </c>
      <c r="K473" t="s">
        <v>2012</v>
      </c>
      <c r="L473" t="s">
        <v>12282</v>
      </c>
      <c r="M473" t="s">
        <v>12281</v>
      </c>
      <c r="N473">
        <f t="shared" si="7"/>
        <v>2</v>
      </c>
    </row>
    <row r="474" spans="1:14" x14ac:dyDescent="0.25">
      <c r="A474" s="1">
        <v>472</v>
      </c>
      <c r="B474" t="s">
        <v>701</v>
      </c>
      <c r="C474" t="s">
        <v>702</v>
      </c>
      <c r="D474" t="s">
        <v>13567</v>
      </c>
      <c r="E474">
        <v>1</v>
      </c>
      <c r="F474" t="s">
        <v>31</v>
      </c>
      <c r="G474" t="s">
        <v>703</v>
      </c>
      <c r="H474" t="s">
        <v>704</v>
      </c>
      <c r="I474">
        <v>1646</v>
      </c>
      <c r="J474" t="s">
        <v>34</v>
      </c>
      <c r="K474" t="s">
        <v>705</v>
      </c>
      <c r="L474" t="s">
        <v>12280</v>
      </c>
      <c r="M474" t="s">
        <v>12279</v>
      </c>
      <c r="N474">
        <f t="shared" si="7"/>
        <v>2</v>
      </c>
    </row>
    <row r="475" spans="1:14" x14ac:dyDescent="0.25">
      <c r="A475" s="1">
        <v>473</v>
      </c>
      <c r="B475" t="s">
        <v>2300</v>
      </c>
      <c r="C475" t="s">
        <v>2301</v>
      </c>
      <c r="D475" t="s">
        <v>13568</v>
      </c>
      <c r="E475">
        <v>3</v>
      </c>
      <c r="F475" t="s">
        <v>31</v>
      </c>
      <c r="G475" t="s">
        <v>2302</v>
      </c>
      <c r="H475" t="s">
        <v>2303</v>
      </c>
      <c r="I475">
        <v>10153</v>
      </c>
      <c r="J475" t="s">
        <v>34</v>
      </c>
      <c r="K475" t="s">
        <v>2304</v>
      </c>
      <c r="L475" t="s">
        <v>12278</v>
      </c>
      <c r="M475" t="s">
        <v>7424</v>
      </c>
      <c r="N475">
        <f t="shared" si="7"/>
        <v>1</v>
      </c>
    </row>
    <row r="476" spans="1:14" x14ac:dyDescent="0.25">
      <c r="A476" s="1">
        <v>474</v>
      </c>
      <c r="B476" t="s">
        <v>2330</v>
      </c>
      <c r="C476" t="s">
        <v>2331</v>
      </c>
      <c r="D476" t="s">
        <v>13569</v>
      </c>
      <c r="E476">
        <v>3</v>
      </c>
      <c r="F476" t="s">
        <v>198</v>
      </c>
      <c r="G476" t="s">
        <v>2332</v>
      </c>
      <c r="H476" t="s">
        <v>2333</v>
      </c>
      <c r="I476">
        <v>76342</v>
      </c>
      <c r="J476" t="s">
        <v>199</v>
      </c>
      <c r="K476" t="s">
        <v>2334</v>
      </c>
      <c r="L476" t="s">
        <v>12277</v>
      </c>
      <c r="M476" t="s">
        <v>9388</v>
      </c>
      <c r="N476">
        <f t="shared" si="7"/>
        <v>2</v>
      </c>
    </row>
    <row r="477" spans="1:14" x14ac:dyDescent="0.25">
      <c r="A477" s="1">
        <v>475</v>
      </c>
      <c r="B477" t="s">
        <v>579</v>
      </c>
      <c r="C477" t="s">
        <v>2434</v>
      </c>
      <c r="D477" t="s">
        <v>13570</v>
      </c>
      <c r="E477">
        <v>3</v>
      </c>
      <c r="F477" t="s">
        <v>73</v>
      </c>
      <c r="G477" t="s">
        <v>2435</v>
      </c>
      <c r="H477" t="s">
        <v>582</v>
      </c>
      <c r="I477">
        <v>2283</v>
      </c>
      <c r="J477" t="s">
        <v>76</v>
      </c>
      <c r="K477" t="s">
        <v>2436</v>
      </c>
      <c r="L477" t="s">
        <v>12276</v>
      </c>
      <c r="M477" t="s">
        <v>9380</v>
      </c>
      <c r="N477">
        <f t="shared" si="7"/>
        <v>2</v>
      </c>
    </row>
    <row r="478" spans="1:14" x14ac:dyDescent="0.25">
      <c r="A478" s="1">
        <v>476</v>
      </c>
      <c r="B478" t="s">
        <v>2658</v>
      </c>
      <c r="C478" t="s">
        <v>2659</v>
      </c>
      <c r="D478" t="s">
        <v>13571</v>
      </c>
      <c r="E478">
        <v>3</v>
      </c>
      <c r="F478" t="s">
        <v>31</v>
      </c>
      <c r="G478" t="s">
        <v>2660</v>
      </c>
      <c r="H478" t="s">
        <v>2661</v>
      </c>
      <c r="I478">
        <v>53109</v>
      </c>
      <c r="J478" t="s">
        <v>34</v>
      </c>
      <c r="K478" t="s">
        <v>2662</v>
      </c>
      <c r="L478" t="s">
        <v>12275</v>
      </c>
      <c r="M478" t="s">
        <v>12274</v>
      </c>
      <c r="N478">
        <f t="shared" si="7"/>
        <v>2</v>
      </c>
    </row>
    <row r="479" spans="1:14" x14ac:dyDescent="0.25">
      <c r="A479" s="1">
        <v>477</v>
      </c>
      <c r="B479" t="s">
        <v>789</v>
      </c>
      <c r="C479" t="s">
        <v>790</v>
      </c>
      <c r="D479" t="s">
        <v>13572</v>
      </c>
      <c r="E479">
        <v>1</v>
      </c>
      <c r="F479" t="s">
        <v>187</v>
      </c>
      <c r="G479" t="s">
        <v>791</v>
      </c>
      <c r="H479" t="s">
        <v>792</v>
      </c>
      <c r="I479">
        <v>4671</v>
      </c>
      <c r="J479" t="s">
        <v>161</v>
      </c>
      <c r="K479" t="s">
        <v>793</v>
      </c>
      <c r="L479" t="s">
        <v>12273</v>
      </c>
      <c r="M479" t="s">
        <v>12272</v>
      </c>
      <c r="N479">
        <f t="shared" si="7"/>
        <v>3</v>
      </c>
    </row>
    <row r="480" spans="1:14" x14ac:dyDescent="0.25">
      <c r="A480" s="1">
        <v>478</v>
      </c>
      <c r="B480" t="s">
        <v>2724</v>
      </c>
      <c r="C480" t="s">
        <v>2725</v>
      </c>
      <c r="D480" t="s">
        <v>13573</v>
      </c>
      <c r="E480">
        <v>3</v>
      </c>
      <c r="F480" t="s">
        <v>280</v>
      </c>
      <c r="G480" t="s">
        <v>2726</v>
      </c>
      <c r="H480" t="s">
        <v>2727</v>
      </c>
      <c r="I480">
        <v>99803</v>
      </c>
      <c r="J480" t="s">
        <v>283</v>
      </c>
      <c r="K480" t="s">
        <v>2728</v>
      </c>
      <c r="L480" t="s">
        <v>12271</v>
      </c>
      <c r="M480" t="s">
        <v>12270</v>
      </c>
      <c r="N480">
        <f t="shared" si="7"/>
        <v>2</v>
      </c>
    </row>
    <row r="481" spans="1:14" x14ac:dyDescent="0.25">
      <c r="A481" s="1">
        <v>479</v>
      </c>
      <c r="B481" t="s">
        <v>863</v>
      </c>
      <c r="C481" t="s">
        <v>864</v>
      </c>
      <c r="D481" t="s">
        <v>13574</v>
      </c>
      <c r="E481">
        <v>1</v>
      </c>
      <c r="F481" t="s">
        <v>286</v>
      </c>
      <c r="G481" t="s">
        <v>865</v>
      </c>
      <c r="H481" t="s">
        <v>866</v>
      </c>
      <c r="I481">
        <v>9119</v>
      </c>
      <c r="J481" t="s">
        <v>287</v>
      </c>
      <c r="K481" t="s">
        <v>867</v>
      </c>
      <c r="L481" t="s">
        <v>12269</v>
      </c>
      <c r="M481" t="s">
        <v>12268</v>
      </c>
      <c r="N481">
        <f t="shared" si="7"/>
        <v>1</v>
      </c>
    </row>
    <row r="482" spans="1:14" x14ac:dyDescent="0.25">
      <c r="A482" s="1">
        <v>480</v>
      </c>
      <c r="B482" t="s">
        <v>888</v>
      </c>
      <c r="C482" t="s">
        <v>3246</v>
      </c>
      <c r="D482" t="s">
        <v>13575</v>
      </c>
      <c r="E482">
        <v>3</v>
      </c>
      <c r="F482" t="s">
        <v>286</v>
      </c>
      <c r="G482" t="s">
        <v>3247</v>
      </c>
      <c r="H482" t="s">
        <v>891</v>
      </c>
      <c r="I482">
        <v>4734</v>
      </c>
      <c r="J482" t="s">
        <v>287</v>
      </c>
      <c r="K482" t="s">
        <v>3248</v>
      </c>
      <c r="L482" t="s">
        <v>12267</v>
      </c>
      <c r="M482" t="s">
        <v>12266</v>
      </c>
      <c r="N482">
        <f t="shared" si="7"/>
        <v>1</v>
      </c>
    </row>
    <row r="483" spans="1:14" x14ac:dyDescent="0.25">
      <c r="A483" s="1">
        <v>481</v>
      </c>
      <c r="B483" t="s">
        <v>3315</v>
      </c>
      <c r="C483" t="s">
        <v>3316</v>
      </c>
      <c r="D483" t="s">
        <v>13576</v>
      </c>
      <c r="E483">
        <v>3</v>
      </c>
      <c r="F483" t="s">
        <v>198</v>
      </c>
      <c r="G483" t="s">
        <v>3317</v>
      </c>
      <c r="H483" t="s">
        <v>3318</v>
      </c>
      <c r="I483">
        <v>9033</v>
      </c>
      <c r="J483" t="s">
        <v>199</v>
      </c>
      <c r="K483" t="s">
        <v>3319</v>
      </c>
      <c r="L483" t="s">
        <v>12265</v>
      </c>
      <c r="M483" t="s">
        <v>12264</v>
      </c>
      <c r="N483">
        <f t="shared" si="7"/>
        <v>2</v>
      </c>
    </row>
    <row r="484" spans="1:14" x14ac:dyDescent="0.25">
      <c r="A484" s="1">
        <v>482</v>
      </c>
      <c r="B484" t="s">
        <v>3509</v>
      </c>
      <c r="C484" t="s">
        <v>3510</v>
      </c>
      <c r="D484" t="s">
        <v>13577</v>
      </c>
      <c r="E484">
        <v>4</v>
      </c>
      <c r="F484" t="s">
        <v>117</v>
      </c>
      <c r="G484" t="s">
        <v>3511</v>
      </c>
      <c r="H484" t="s">
        <v>3512</v>
      </c>
      <c r="I484">
        <v>8431</v>
      </c>
      <c r="J484" t="s">
        <v>120</v>
      </c>
      <c r="K484" t="s">
        <v>3513</v>
      </c>
      <c r="L484" t="s">
        <v>12263</v>
      </c>
      <c r="M484" t="s">
        <v>12262</v>
      </c>
      <c r="N484">
        <f t="shared" si="7"/>
        <v>2</v>
      </c>
    </row>
    <row r="485" spans="1:14" x14ac:dyDescent="0.25">
      <c r="A485" s="1">
        <v>483</v>
      </c>
      <c r="B485" t="s">
        <v>990</v>
      </c>
      <c r="C485" t="s">
        <v>991</v>
      </c>
      <c r="D485" t="s">
        <v>13578</v>
      </c>
      <c r="E485">
        <v>1</v>
      </c>
      <c r="F485" t="s">
        <v>73</v>
      </c>
      <c r="G485" t="s">
        <v>992</v>
      </c>
      <c r="H485" t="s">
        <v>993</v>
      </c>
      <c r="I485">
        <v>3912</v>
      </c>
      <c r="J485" t="s">
        <v>76</v>
      </c>
      <c r="K485" t="s">
        <v>994</v>
      </c>
      <c r="L485" t="s">
        <v>12261</v>
      </c>
      <c r="M485" t="s">
        <v>12260</v>
      </c>
      <c r="N485">
        <f t="shared" si="7"/>
        <v>3</v>
      </c>
    </row>
    <row r="486" spans="1:14" x14ac:dyDescent="0.25">
      <c r="A486" s="1">
        <v>484</v>
      </c>
      <c r="B486" t="s">
        <v>4513</v>
      </c>
      <c r="C486" t="s">
        <v>4514</v>
      </c>
      <c r="D486" t="s">
        <v>13579</v>
      </c>
      <c r="E486">
        <v>4</v>
      </c>
      <c r="F486" t="s">
        <v>73</v>
      </c>
      <c r="G486" t="s">
        <v>4515</v>
      </c>
      <c r="H486" t="s">
        <v>4516</v>
      </c>
      <c r="I486">
        <v>21300</v>
      </c>
      <c r="J486" t="s">
        <v>76</v>
      </c>
      <c r="K486" t="s">
        <v>4517</v>
      </c>
      <c r="L486" t="s">
        <v>12259</v>
      </c>
      <c r="M486" t="s">
        <v>12258</v>
      </c>
      <c r="N486">
        <f t="shared" si="7"/>
        <v>2</v>
      </c>
    </row>
    <row r="487" spans="1:14" x14ac:dyDescent="0.25">
      <c r="A487" s="1">
        <v>485</v>
      </c>
      <c r="B487" t="s">
        <v>4603</v>
      </c>
      <c r="C487" t="s">
        <v>4604</v>
      </c>
      <c r="D487" t="s">
        <v>13580</v>
      </c>
      <c r="E487">
        <v>4</v>
      </c>
      <c r="F487" t="s">
        <v>286</v>
      </c>
      <c r="G487" t="s">
        <v>4605</v>
      </c>
      <c r="H487" t="s">
        <v>4606</v>
      </c>
      <c r="I487">
        <v>19077</v>
      </c>
      <c r="J487" t="s">
        <v>287</v>
      </c>
      <c r="K487" t="s">
        <v>4607</v>
      </c>
      <c r="L487" t="s">
        <v>12257</v>
      </c>
      <c r="M487" t="s">
        <v>12256</v>
      </c>
      <c r="N487">
        <f t="shared" si="7"/>
        <v>2</v>
      </c>
    </row>
    <row r="488" spans="1:14" x14ac:dyDescent="0.25">
      <c r="A488" s="1">
        <v>486</v>
      </c>
      <c r="B488" t="s">
        <v>1131</v>
      </c>
      <c r="C488" t="s">
        <v>1132</v>
      </c>
      <c r="D488" t="s">
        <v>13581</v>
      </c>
      <c r="E488">
        <v>2</v>
      </c>
      <c r="F488" t="s">
        <v>81</v>
      </c>
      <c r="G488" t="s">
        <v>1133</v>
      </c>
      <c r="H488" t="s">
        <v>1134</v>
      </c>
      <c r="I488">
        <v>4340</v>
      </c>
      <c r="J488" t="s">
        <v>84</v>
      </c>
      <c r="K488" t="s">
        <v>1135</v>
      </c>
      <c r="L488" t="s">
        <v>12255</v>
      </c>
      <c r="M488" t="s">
        <v>12254</v>
      </c>
      <c r="N488">
        <f t="shared" si="7"/>
        <v>3</v>
      </c>
    </row>
    <row r="489" spans="1:14" x14ac:dyDescent="0.25">
      <c r="A489" s="1">
        <v>487</v>
      </c>
      <c r="B489" t="s">
        <v>4770</v>
      </c>
      <c r="C489" t="s">
        <v>4771</v>
      </c>
      <c r="D489" t="s">
        <v>13582</v>
      </c>
      <c r="E489">
        <v>5</v>
      </c>
      <c r="F489" t="s">
        <v>4772</v>
      </c>
      <c r="G489" t="s">
        <v>4773</v>
      </c>
      <c r="H489" t="s">
        <v>4774</v>
      </c>
      <c r="I489">
        <v>7441</v>
      </c>
      <c r="J489" t="s">
        <v>161</v>
      </c>
      <c r="K489" t="s">
        <v>4775</v>
      </c>
      <c r="L489" t="s">
        <v>12253</v>
      </c>
      <c r="M489" t="s">
        <v>12252</v>
      </c>
      <c r="N489">
        <f t="shared" si="7"/>
        <v>2</v>
      </c>
    </row>
    <row r="490" spans="1:14" x14ac:dyDescent="0.25">
      <c r="A490" s="1">
        <v>488</v>
      </c>
      <c r="B490" t="s">
        <v>1167</v>
      </c>
      <c r="C490" t="s">
        <v>1168</v>
      </c>
      <c r="D490" t="s">
        <v>13583</v>
      </c>
      <c r="E490">
        <v>2</v>
      </c>
      <c r="F490" t="s">
        <v>31</v>
      </c>
      <c r="G490" t="s">
        <v>1169</v>
      </c>
      <c r="H490" t="s">
        <v>1170</v>
      </c>
      <c r="I490">
        <v>8995</v>
      </c>
      <c r="J490" t="s">
        <v>34</v>
      </c>
      <c r="K490" t="s">
        <v>1171</v>
      </c>
      <c r="L490" t="s">
        <v>12251</v>
      </c>
      <c r="M490" t="s">
        <v>12250</v>
      </c>
      <c r="N490">
        <f t="shared" si="7"/>
        <v>3</v>
      </c>
    </row>
    <row r="491" spans="1:14" x14ac:dyDescent="0.25">
      <c r="A491" s="1">
        <v>489</v>
      </c>
      <c r="B491" t="s">
        <v>4984</v>
      </c>
      <c r="C491" t="s">
        <v>4985</v>
      </c>
      <c r="D491" t="s">
        <v>13584</v>
      </c>
      <c r="E491">
        <v>5</v>
      </c>
      <c r="F491" t="s">
        <v>31</v>
      </c>
      <c r="G491" t="s">
        <v>4986</v>
      </c>
      <c r="H491" t="s">
        <v>4987</v>
      </c>
      <c r="I491">
        <v>6413</v>
      </c>
      <c r="J491" t="s">
        <v>34</v>
      </c>
      <c r="K491" t="s">
        <v>4988</v>
      </c>
      <c r="L491" t="s">
        <v>12249</v>
      </c>
      <c r="M491" t="s">
        <v>12248</v>
      </c>
      <c r="N491">
        <f t="shared" si="7"/>
        <v>1</v>
      </c>
    </row>
    <row r="492" spans="1:14" x14ac:dyDescent="0.25">
      <c r="A492" s="1">
        <v>490</v>
      </c>
      <c r="B492" t="s">
        <v>5393</v>
      </c>
      <c r="C492" t="s">
        <v>5394</v>
      </c>
      <c r="D492" t="s">
        <v>13585</v>
      </c>
      <c r="E492">
        <v>5</v>
      </c>
      <c r="F492" t="s">
        <v>648</v>
      </c>
      <c r="G492" t="s">
        <v>5395</v>
      </c>
      <c r="H492" t="s">
        <v>5396</v>
      </c>
      <c r="I492">
        <v>10573</v>
      </c>
      <c r="J492" t="s">
        <v>603</v>
      </c>
      <c r="K492" t="s">
        <v>5397</v>
      </c>
      <c r="L492" t="s">
        <v>12247</v>
      </c>
      <c r="M492" t="s">
        <v>7152</v>
      </c>
      <c r="N492">
        <f t="shared" si="7"/>
        <v>1</v>
      </c>
    </row>
    <row r="493" spans="1:14" x14ac:dyDescent="0.25">
      <c r="A493" s="1">
        <v>491</v>
      </c>
      <c r="B493" t="s">
        <v>5430</v>
      </c>
      <c r="C493" t="s">
        <v>5431</v>
      </c>
      <c r="D493" t="s">
        <v>13586</v>
      </c>
      <c r="E493">
        <v>5</v>
      </c>
      <c r="F493" t="s">
        <v>198</v>
      </c>
      <c r="G493" t="s">
        <v>5432</v>
      </c>
      <c r="H493" t="s">
        <v>5433</v>
      </c>
      <c r="I493">
        <v>44050</v>
      </c>
      <c r="J493" t="s">
        <v>199</v>
      </c>
      <c r="K493" t="s">
        <v>5434</v>
      </c>
      <c r="L493" t="s">
        <v>12246</v>
      </c>
      <c r="M493" t="s">
        <v>9123</v>
      </c>
      <c r="N493">
        <f t="shared" si="7"/>
        <v>2</v>
      </c>
    </row>
    <row r="494" spans="1:14" x14ac:dyDescent="0.25">
      <c r="A494" s="1">
        <v>492</v>
      </c>
      <c r="B494" t="s">
        <v>1358</v>
      </c>
      <c r="C494" t="s">
        <v>1359</v>
      </c>
      <c r="D494" t="s">
        <v>13587</v>
      </c>
      <c r="E494">
        <v>2</v>
      </c>
      <c r="F494" t="s">
        <v>198</v>
      </c>
      <c r="G494" t="s">
        <v>1360</v>
      </c>
      <c r="H494" t="s">
        <v>1361</v>
      </c>
      <c r="I494">
        <v>47436</v>
      </c>
      <c r="J494" t="s">
        <v>199</v>
      </c>
      <c r="K494" t="s">
        <v>1362</v>
      </c>
      <c r="L494" t="s">
        <v>12245</v>
      </c>
      <c r="M494" t="s">
        <v>12244</v>
      </c>
      <c r="N494">
        <f t="shared" si="7"/>
        <v>3</v>
      </c>
    </row>
    <row r="495" spans="1:14" x14ac:dyDescent="0.25">
      <c r="A495" s="1">
        <v>493</v>
      </c>
      <c r="B495" t="s">
        <v>408</v>
      </c>
      <c r="C495" t="s">
        <v>1432</v>
      </c>
      <c r="D495" t="s">
        <v>13588</v>
      </c>
      <c r="E495">
        <v>2</v>
      </c>
      <c r="F495" t="s">
        <v>286</v>
      </c>
      <c r="G495" t="s">
        <v>1433</v>
      </c>
      <c r="H495" t="s">
        <v>411</v>
      </c>
      <c r="I495">
        <v>991</v>
      </c>
      <c r="J495" t="s">
        <v>287</v>
      </c>
      <c r="K495" t="s">
        <v>1434</v>
      </c>
      <c r="L495" t="s">
        <v>12243</v>
      </c>
      <c r="M495" t="s">
        <v>12242</v>
      </c>
      <c r="N495">
        <f t="shared" si="7"/>
        <v>4</v>
      </c>
    </row>
    <row r="496" spans="1:14" x14ac:dyDescent="0.25">
      <c r="A496" s="1">
        <v>494</v>
      </c>
      <c r="B496" t="s">
        <v>1448</v>
      </c>
      <c r="C496" t="s">
        <v>1449</v>
      </c>
      <c r="D496" t="s">
        <v>13589</v>
      </c>
      <c r="E496">
        <v>2</v>
      </c>
      <c r="F496" t="s">
        <v>280</v>
      </c>
      <c r="G496" t="s">
        <v>1450</v>
      </c>
      <c r="H496" t="s">
        <v>1451</v>
      </c>
      <c r="I496">
        <v>11525</v>
      </c>
      <c r="J496" t="s">
        <v>283</v>
      </c>
      <c r="K496" t="s">
        <v>1452</v>
      </c>
      <c r="L496" t="s">
        <v>12241</v>
      </c>
      <c r="M496" t="s">
        <v>12240</v>
      </c>
      <c r="N496">
        <f t="shared" si="7"/>
        <v>3</v>
      </c>
    </row>
    <row r="497" spans="1:14" x14ac:dyDescent="0.25">
      <c r="A497" s="1">
        <v>495</v>
      </c>
      <c r="B497" t="s">
        <v>1472</v>
      </c>
      <c r="C497" t="s">
        <v>1473</v>
      </c>
      <c r="D497" t="s">
        <v>13590</v>
      </c>
      <c r="E497">
        <v>2</v>
      </c>
      <c r="F497" t="s">
        <v>286</v>
      </c>
      <c r="G497" t="s">
        <v>1474</v>
      </c>
      <c r="H497" t="s">
        <v>1475</v>
      </c>
      <c r="I497">
        <v>1367</v>
      </c>
      <c r="J497" t="s">
        <v>287</v>
      </c>
      <c r="K497" t="s">
        <v>1476</v>
      </c>
      <c r="L497" t="s">
        <v>12239</v>
      </c>
      <c r="M497" t="s">
        <v>12238</v>
      </c>
      <c r="N497">
        <f t="shared" si="7"/>
        <v>1</v>
      </c>
    </row>
    <row r="498" spans="1:14" x14ac:dyDescent="0.25">
      <c r="A498" s="1">
        <v>496</v>
      </c>
      <c r="B498" t="s">
        <v>206</v>
      </c>
      <c r="C498" t="s">
        <v>207</v>
      </c>
      <c r="D498" t="s">
        <v>13591</v>
      </c>
      <c r="E498">
        <v>1</v>
      </c>
      <c r="F498" t="s">
        <v>187</v>
      </c>
      <c r="G498" t="s">
        <v>208</v>
      </c>
      <c r="H498" t="s">
        <v>209</v>
      </c>
      <c r="I498">
        <v>1021</v>
      </c>
      <c r="J498" t="s">
        <v>161</v>
      </c>
      <c r="K498" t="s">
        <v>210</v>
      </c>
      <c r="L498" t="s">
        <v>12237</v>
      </c>
      <c r="M498" t="s">
        <v>12236</v>
      </c>
      <c r="N498">
        <f t="shared" si="7"/>
        <v>2</v>
      </c>
    </row>
    <row r="499" spans="1:14" x14ac:dyDescent="0.25">
      <c r="A499" s="1">
        <v>497</v>
      </c>
      <c r="B499" t="s">
        <v>1490</v>
      </c>
      <c r="C499" t="s">
        <v>1491</v>
      </c>
      <c r="D499" t="s">
        <v>13592</v>
      </c>
      <c r="E499">
        <v>2</v>
      </c>
      <c r="F499" t="s">
        <v>198</v>
      </c>
      <c r="G499" t="s">
        <v>1492</v>
      </c>
      <c r="H499" t="s">
        <v>1493</v>
      </c>
      <c r="I499">
        <v>98997</v>
      </c>
      <c r="J499" t="s">
        <v>199</v>
      </c>
      <c r="K499" t="s">
        <v>1494</v>
      </c>
      <c r="L499" t="s">
        <v>12235</v>
      </c>
      <c r="M499" t="s">
        <v>12234</v>
      </c>
      <c r="N499">
        <f t="shared" si="7"/>
        <v>3</v>
      </c>
    </row>
    <row r="500" spans="1:14" x14ac:dyDescent="0.25">
      <c r="A500" s="1">
        <v>498</v>
      </c>
      <c r="B500" t="s">
        <v>384</v>
      </c>
      <c r="C500" t="s">
        <v>385</v>
      </c>
      <c r="D500" t="s">
        <v>13593</v>
      </c>
      <c r="E500">
        <v>1</v>
      </c>
      <c r="F500" t="s">
        <v>198</v>
      </c>
      <c r="G500" t="s">
        <v>386</v>
      </c>
      <c r="H500" t="s">
        <v>387</v>
      </c>
      <c r="I500">
        <v>9104</v>
      </c>
      <c r="J500" t="s">
        <v>199</v>
      </c>
      <c r="K500" t="s">
        <v>388</v>
      </c>
      <c r="L500" t="s">
        <v>12233</v>
      </c>
      <c r="M500" t="s">
        <v>12232</v>
      </c>
      <c r="N500">
        <f t="shared" si="7"/>
        <v>3</v>
      </c>
    </row>
    <row r="501" spans="1:14" x14ac:dyDescent="0.25">
      <c r="A501" s="1">
        <v>499</v>
      </c>
      <c r="B501" t="s">
        <v>1618</v>
      </c>
      <c r="C501" t="s">
        <v>1619</v>
      </c>
      <c r="D501" t="s">
        <v>13594</v>
      </c>
      <c r="E501">
        <v>2</v>
      </c>
      <c r="F501" t="s">
        <v>1620</v>
      </c>
      <c r="G501" t="s">
        <v>1621</v>
      </c>
      <c r="H501" t="s">
        <v>1622</v>
      </c>
      <c r="I501">
        <v>3070</v>
      </c>
      <c r="J501" t="s">
        <v>18</v>
      </c>
      <c r="K501" t="s">
        <v>1623</v>
      </c>
      <c r="L501" t="s">
        <v>12231</v>
      </c>
      <c r="M501" t="s">
        <v>12230</v>
      </c>
      <c r="N501">
        <f t="shared" si="7"/>
        <v>3</v>
      </c>
    </row>
    <row r="502" spans="1:14" x14ac:dyDescent="0.25">
      <c r="A502" s="1">
        <v>500</v>
      </c>
      <c r="B502" t="s">
        <v>1635</v>
      </c>
      <c r="C502" t="s">
        <v>1636</v>
      </c>
      <c r="D502" t="s">
        <v>13595</v>
      </c>
      <c r="E502">
        <v>2</v>
      </c>
      <c r="F502" t="s">
        <v>15</v>
      </c>
      <c r="G502" t="s">
        <v>1637</v>
      </c>
      <c r="H502" t="s">
        <v>1638</v>
      </c>
      <c r="I502">
        <v>7589</v>
      </c>
      <c r="J502" t="s">
        <v>18</v>
      </c>
      <c r="K502" t="s">
        <v>1639</v>
      </c>
      <c r="L502" t="s">
        <v>12229</v>
      </c>
      <c r="M502" t="s">
        <v>6934</v>
      </c>
      <c r="N502">
        <f t="shared" si="7"/>
        <v>3</v>
      </c>
    </row>
    <row r="503" spans="1:14" x14ac:dyDescent="0.25">
      <c r="A503" s="1">
        <v>501</v>
      </c>
      <c r="B503" t="s">
        <v>1717</v>
      </c>
      <c r="C503" t="s">
        <v>1718</v>
      </c>
      <c r="D503" t="s">
        <v>13596</v>
      </c>
      <c r="E503">
        <v>2</v>
      </c>
      <c r="F503" t="s">
        <v>198</v>
      </c>
      <c r="G503" t="s">
        <v>1719</v>
      </c>
      <c r="H503" t="s">
        <v>1720</v>
      </c>
      <c r="I503">
        <v>5098</v>
      </c>
      <c r="J503" t="s">
        <v>199</v>
      </c>
      <c r="K503" t="s">
        <v>1721</v>
      </c>
      <c r="L503" t="s">
        <v>12228</v>
      </c>
      <c r="M503" t="s">
        <v>12227</v>
      </c>
      <c r="N503">
        <f t="shared" si="7"/>
        <v>2</v>
      </c>
    </row>
    <row r="504" spans="1:14" x14ac:dyDescent="0.25">
      <c r="A504" s="1">
        <v>502</v>
      </c>
      <c r="B504" t="s">
        <v>1781</v>
      </c>
      <c r="C504" t="s">
        <v>1782</v>
      </c>
      <c r="D504" t="s">
        <v>13597</v>
      </c>
      <c r="E504">
        <v>2</v>
      </c>
      <c r="F504" t="s">
        <v>187</v>
      </c>
      <c r="G504" t="s">
        <v>1783</v>
      </c>
      <c r="H504" t="s">
        <v>1784</v>
      </c>
      <c r="I504">
        <v>4315</v>
      </c>
      <c r="J504" t="s">
        <v>161</v>
      </c>
      <c r="K504" t="s">
        <v>1785</v>
      </c>
      <c r="L504" t="s">
        <v>12226</v>
      </c>
      <c r="M504" t="s">
        <v>12225</v>
      </c>
      <c r="N504">
        <f t="shared" si="7"/>
        <v>3</v>
      </c>
    </row>
    <row r="505" spans="1:14" x14ac:dyDescent="0.25">
      <c r="A505" s="1">
        <v>503</v>
      </c>
      <c r="B505" t="s">
        <v>488</v>
      </c>
      <c r="C505" t="s">
        <v>489</v>
      </c>
      <c r="D505" t="s">
        <v>13598</v>
      </c>
      <c r="E505">
        <v>1</v>
      </c>
      <c r="F505" t="s">
        <v>490</v>
      </c>
      <c r="G505" t="s">
        <v>491</v>
      </c>
      <c r="H505" t="s">
        <v>492</v>
      </c>
      <c r="I505">
        <v>14121</v>
      </c>
      <c r="J505" t="s">
        <v>473</v>
      </c>
      <c r="K505" t="s">
        <v>493</v>
      </c>
      <c r="L505" t="s">
        <v>12224</v>
      </c>
      <c r="M505" t="s">
        <v>12223</v>
      </c>
      <c r="N505">
        <f t="shared" si="7"/>
        <v>3</v>
      </c>
    </row>
    <row r="506" spans="1:14" x14ac:dyDescent="0.25">
      <c r="A506" s="1">
        <v>504</v>
      </c>
      <c r="B506" t="s">
        <v>549</v>
      </c>
      <c r="C506" t="s">
        <v>550</v>
      </c>
      <c r="D506" t="s">
        <v>13599</v>
      </c>
      <c r="E506">
        <v>1</v>
      </c>
      <c r="F506" t="s">
        <v>15</v>
      </c>
      <c r="G506" t="s">
        <v>551</v>
      </c>
      <c r="H506" t="s">
        <v>552</v>
      </c>
      <c r="I506">
        <v>711</v>
      </c>
      <c r="J506" t="s">
        <v>18</v>
      </c>
      <c r="K506" t="s">
        <v>553</v>
      </c>
      <c r="L506" t="s">
        <v>12222</v>
      </c>
      <c r="M506" t="s">
        <v>12221</v>
      </c>
      <c r="N506">
        <f t="shared" si="7"/>
        <v>2</v>
      </c>
    </row>
    <row r="507" spans="1:14" x14ac:dyDescent="0.25">
      <c r="A507" s="1">
        <v>505</v>
      </c>
      <c r="B507" t="s">
        <v>990</v>
      </c>
      <c r="C507" t="s">
        <v>1991</v>
      </c>
      <c r="D507" t="s">
        <v>13600</v>
      </c>
      <c r="E507">
        <v>2</v>
      </c>
      <c r="F507" t="s">
        <v>1992</v>
      </c>
      <c r="G507" t="s">
        <v>1993</v>
      </c>
      <c r="H507" t="s">
        <v>993</v>
      </c>
      <c r="I507">
        <v>3912</v>
      </c>
      <c r="J507" t="s">
        <v>120</v>
      </c>
      <c r="K507" t="s">
        <v>1994</v>
      </c>
      <c r="L507" t="s">
        <v>12220</v>
      </c>
      <c r="M507" t="s">
        <v>12219</v>
      </c>
      <c r="N507">
        <f t="shared" si="7"/>
        <v>2</v>
      </c>
    </row>
    <row r="508" spans="1:14" x14ac:dyDescent="0.25">
      <c r="A508" s="1">
        <v>506</v>
      </c>
      <c r="B508" t="s">
        <v>1996</v>
      </c>
      <c r="C508" t="s">
        <v>1997</v>
      </c>
      <c r="D508" t="s">
        <v>13601</v>
      </c>
      <c r="E508">
        <v>2</v>
      </c>
      <c r="F508" t="s">
        <v>348</v>
      </c>
      <c r="G508" t="s">
        <v>1998</v>
      </c>
      <c r="H508" t="s">
        <v>1999</v>
      </c>
      <c r="I508">
        <v>9106</v>
      </c>
      <c r="J508" t="s">
        <v>351</v>
      </c>
      <c r="K508" t="s">
        <v>2000</v>
      </c>
      <c r="L508" t="s">
        <v>12218</v>
      </c>
      <c r="M508" t="s">
        <v>6904</v>
      </c>
      <c r="N508">
        <f t="shared" si="7"/>
        <v>3</v>
      </c>
    </row>
    <row r="509" spans="1:14" x14ac:dyDescent="0.25">
      <c r="A509" s="1">
        <v>507</v>
      </c>
      <c r="B509" t="s">
        <v>894</v>
      </c>
      <c r="C509" t="s">
        <v>895</v>
      </c>
      <c r="D509" t="s">
        <v>13602</v>
      </c>
      <c r="E509">
        <v>1</v>
      </c>
      <c r="F509" t="s">
        <v>107</v>
      </c>
      <c r="G509" t="s">
        <v>896</v>
      </c>
      <c r="H509" t="s">
        <v>897</v>
      </c>
      <c r="I509">
        <v>33824</v>
      </c>
      <c r="J509" t="s">
        <v>108</v>
      </c>
      <c r="K509" t="s">
        <v>898</v>
      </c>
      <c r="L509" t="s">
        <v>12217</v>
      </c>
      <c r="M509" t="s">
        <v>12216</v>
      </c>
      <c r="N509">
        <f t="shared" si="7"/>
        <v>3</v>
      </c>
    </row>
    <row r="510" spans="1:14" x14ac:dyDescent="0.25">
      <c r="A510" s="1">
        <v>508</v>
      </c>
      <c r="B510" t="s">
        <v>2044</v>
      </c>
      <c r="C510" t="s">
        <v>2045</v>
      </c>
      <c r="D510" t="s">
        <v>13603</v>
      </c>
      <c r="E510">
        <v>2</v>
      </c>
      <c r="F510" t="s">
        <v>187</v>
      </c>
      <c r="G510" t="s">
        <v>2046</v>
      </c>
      <c r="H510" t="s">
        <v>2047</v>
      </c>
      <c r="I510">
        <v>3747</v>
      </c>
      <c r="J510" t="s">
        <v>161</v>
      </c>
      <c r="K510" t="s">
        <v>2048</v>
      </c>
      <c r="L510" t="s">
        <v>12215</v>
      </c>
      <c r="M510" t="s">
        <v>6896</v>
      </c>
      <c r="N510">
        <f t="shared" si="7"/>
        <v>3</v>
      </c>
    </row>
    <row r="511" spans="1:14" x14ac:dyDescent="0.25">
      <c r="A511" s="1">
        <v>509</v>
      </c>
      <c r="B511" t="s">
        <v>2068</v>
      </c>
      <c r="C511" t="s">
        <v>2069</v>
      </c>
      <c r="D511" t="s">
        <v>13604</v>
      </c>
      <c r="E511">
        <v>2</v>
      </c>
      <c r="F511" t="s">
        <v>198</v>
      </c>
      <c r="G511" t="s">
        <v>2070</v>
      </c>
      <c r="H511" t="s">
        <v>2071</v>
      </c>
      <c r="I511">
        <v>1325</v>
      </c>
      <c r="J511" t="s">
        <v>199</v>
      </c>
      <c r="K511" t="s">
        <v>2072</v>
      </c>
      <c r="L511" t="s">
        <v>12214</v>
      </c>
      <c r="M511" t="s">
        <v>12213</v>
      </c>
      <c r="N511">
        <f t="shared" si="7"/>
        <v>3</v>
      </c>
    </row>
    <row r="512" spans="1:14" x14ac:dyDescent="0.25">
      <c r="A512" s="1">
        <v>510</v>
      </c>
      <c r="B512" t="s">
        <v>918</v>
      </c>
      <c r="C512" t="s">
        <v>919</v>
      </c>
      <c r="D512" t="s">
        <v>13605</v>
      </c>
      <c r="E512">
        <v>1</v>
      </c>
      <c r="F512" t="s">
        <v>321</v>
      </c>
      <c r="G512" t="s">
        <v>920</v>
      </c>
      <c r="H512" t="s">
        <v>921</v>
      </c>
      <c r="I512">
        <v>11077</v>
      </c>
      <c r="J512" t="s">
        <v>324</v>
      </c>
      <c r="K512" t="s">
        <v>922</v>
      </c>
      <c r="L512" t="s">
        <v>12212</v>
      </c>
      <c r="M512" t="s">
        <v>12211</v>
      </c>
      <c r="N512">
        <f t="shared" si="7"/>
        <v>2</v>
      </c>
    </row>
    <row r="513" spans="1:14" x14ac:dyDescent="0.25">
      <c r="A513" s="1">
        <v>511</v>
      </c>
      <c r="B513" t="s">
        <v>2098</v>
      </c>
      <c r="C513" t="s">
        <v>2099</v>
      </c>
      <c r="D513" t="s">
        <v>13606</v>
      </c>
      <c r="E513">
        <v>2</v>
      </c>
      <c r="F513" t="s">
        <v>187</v>
      </c>
      <c r="G513" t="s">
        <v>2100</v>
      </c>
      <c r="H513" t="s">
        <v>2101</v>
      </c>
      <c r="I513">
        <v>67498</v>
      </c>
      <c r="J513" t="s">
        <v>161</v>
      </c>
      <c r="K513" t="s">
        <v>2102</v>
      </c>
      <c r="L513" t="s">
        <v>12210</v>
      </c>
      <c r="M513" t="s">
        <v>12209</v>
      </c>
      <c r="N513">
        <f t="shared" si="7"/>
        <v>3</v>
      </c>
    </row>
    <row r="514" spans="1:14" x14ac:dyDescent="0.25">
      <c r="A514" s="1">
        <v>512</v>
      </c>
      <c r="B514" t="s">
        <v>954</v>
      </c>
      <c r="C514" t="s">
        <v>955</v>
      </c>
      <c r="D514" t="s">
        <v>13607</v>
      </c>
      <c r="E514">
        <v>1</v>
      </c>
      <c r="F514" t="s">
        <v>187</v>
      </c>
      <c r="G514" t="s">
        <v>956</v>
      </c>
      <c r="H514" t="s">
        <v>957</v>
      </c>
      <c r="I514">
        <v>11360</v>
      </c>
      <c r="J514" t="s">
        <v>161</v>
      </c>
      <c r="K514" t="s">
        <v>958</v>
      </c>
      <c r="L514" t="s">
        <v>12208</v>
      </c>
      <c r="M514" t="s">
        <v>12207</v>
      </c>
      <c r="N514">
        <f t="shared" si="7"/>
        <v>3</v>
      </c>
    </row>
    <row r="515" spans="1:14" x14ac:dyDescent="0.25">
      <c r="A515" s="1">
        <v>513</v>
      </c>
      <c r="B515" t="s">
        <v>984</v>
      </c>
      <c r="C515" t="s">
        <v>985</v>
      </c>
      <c r="D515" t="s">
        <v>13608</v>
      </c>
      <c r="E515">
        <v>1</v>
      </c>
      <c r="F515" t="s">
        <v>198</v>
      </c>
      <c r="G515" t="s">
        <v>986</v>
      </c>
      <c r="H515" t="s">
        <v>987</v>
      </c>
      <c r="I515">
        <v>31334</v>
      </c>
      <c r="J515" t="s">
        <v>199</v>
      </c>
      <c r="K515" t="s">
        <v>988</v>
      </c>
      <c r="L515" t="s">
        <v>12206</v>
      </c>
      <c r="M515" t="s">
        <v>12205</v>
      </c>
      <c r="N515">
        <f t="shared" ref="N515:N578" si="8">LEN(M515)-LEN(SUBSTITUTE(M515,"{",""))</f>
        <v>2</v>
      </c>
    </row>
    <row r="516" spans="1:14" x14ac:dyDescent="0.25">
      <c r="A516" s="1">
        <v>514</v>
      </c>
      <c r="B516" t="s">
        <v>996</v>
      </c>
      <c r="C516" t="s">
        <v>997</v>
      </c>
      <c r="D516" t="s">
        <v>13609</v>
      </c>
      <c r="E516">
        <v>1</v>
      </c>
      <c r="F516" t="s">
        <v>321</v>
      </c>
      <c r="G516" t="s">
        <v>998</v>
      </c>
      <c r="H516" t="s">
        <v>999</v>
      </c>
      <c r="I516">
        <v>58089</v>
      </c>
      <c r="J516" t="s">
        <v>324</v>
      </c>
      <c r="K516" t="s">
        <v>1000</v>
      </c>
      <c r="L516" t="s">
        <v>12204</v>
      </c>
      <c r="M516" t="s">
        <v>12203</v>
      </c>
      <c r="N516">
        <f t="shared" si="8"/>
        <v>2</v>
      </c>
    </row>
    <row r="517" spans="1:14" x14ac:dyDescent="0.25">
      <c r="A517" s="1">
        <v>515</v>
      </c>
      <c r="B517" t="s">
        <v>1101</v>
      </c>
      <c r="C517" t="s">
        <v>1102</v>
      </c>
      <c r="D517" t="s">
        <v>13610</v>
      </c>
      <c r="E517">
        <v>2</v>
      </c>
      <c r="F517" t="s">
        <v>39</v>
      </c>
      <c r="G517" t="s">
        <v>1103</v>
      </c>
      <c r="H517" t="s">
        <v>1104</v>
      </c>
      <c r="I517">
        <v>4695</v>
      </c>
      <c r="J517" t="s">
        <v>42</v>
      </c>
      <c r="K517" t="s">
        <v>1105</v>
      </c>
      <c r="L517" t="s">
        <v>12202</v>
      </c>
      <c r="M517" t="s">
        <v>12201</v>
      </c>
      <c r="N517">
        <f t="shared" si="8"/>
        <v>3</v>
      </c>
    </row>
    <row r="518" spans="1:14" x14ac:dyDescent="0.25">
      <c r="A518" s="1">
        <v>516</v>
      </c>
      <c r="B518" t="s">
        <v>1143</v>
      </c>
      <c r="C518" t="s">
        <v>1144</v>
      </c>
      <c r="D518" t="s">
        <v>13611</v>
      </c>
      <c r="E518">
        <v>2</v>
      </c>
      <c r="F518" t="s">
        <v>39</v>
      </c>
      <c r="G518" t="s">
        <v>1145</v>
      </c>
      <c r="H518" t="s">
        <v>1146</v>
      </c>
      <c r="I518">
        <v>2495</v>
      </c>
      <c r="J518" t="s">
        <v>42</v>
      </c>
      <c r="K518" t="s">
        <v>1147</v>
      </c>
      <c r="L518" t="s">
        <v>12200</v>
      </c>
      <c r="M518" t="s">
        <v>12199</v>
      </c>
      <c r="N518">
        <f t="shared" si="8"/>
        <v>3</v>
      </c>
    </row>
    <row r="519" spans="1:14" x14ac:dyDescent="0.25">
      <c r="A519" s="1">
        <v>517</v>
      </c>
      <c r="B519" t="s">
        <v>2404</v>
      </c>
      <c r="C519" t="s">
        <v>2405</v>
      </c>
      <c r="D519" t="s">
        <v>13612</v>
      </c>
      <c r="E519">
        <v>3</v>
      </c>
      <c r="F519" t="s">
        <v>286</v>
      </c>
      <c r="G519" t="s">
        <v>2406</v>
      </c>
      <c r="H519" t="s">
        <v>2407</v>
      </c>
      <c r="I519">
        <v>12331</v>
      </c>
      <c r="J519" t="s">
        <v>287</v>
      </c>
      <c r="K519" t="s">
        <v>2408</v>
      </c>
      <c r="L519" t="s">
        <v>12198</v>
      </c>
      <c r="M519" t="s">
        <v>12197</v>
      </c>
      <c r="N519">
        <f t="shared" si="8"/>
        <v>3</v>
      </c>
    </row>
    <row r="520" spans="1:14" x14ac:dyDescent="0.25">
      <c r="A520" s="1">
        <v>518</v>
      </c>
      <c r="B520" t="s">
        <v>2444</v>
      </c>
      <c r="C520" t="s">
        <v>2445</v>
      </c>
      <c r="D520" t="s">
        <v>13613</v>
      </c>
      <c r="E520">
        <v>3</v>
      </c>
      <c r="F520" t="s">
        <v>39</v>
      </c>
      <c r="G520" t="s">
        <v>2446</v>
      </c>
      <c r="H520" t="s">
        <v>2447</v>
      </c>
      <c r="I520">
        <v>128595</v>
      </c>
      <c r="J520" t="s">
        <v>42</v>
      </c>
      <c r="K520" t="s">
        <v>2448</v>
      </c>
      <c r="L520" t="s">
        <v>12196</v>
      </c>
      <c r="M520" t="s">
        <v>12195</v>
      </c>
      <c r="N520">
        <f t="shared" si="8"/>
        <v>3</v>
      </c>
    </row>
    <row r="521" spans="1:14" x14ac:dyDescent="0.25">
      <c r="A521" s="1">
        <v>519</v>
      </c>
      <c r="B521" t="s">
        <v>2450</v>
      </c>
      <c r="C521" t="s">
        <v>2451</v>
      </c>
      <c r="D521" t="s">
        <v>13614</v>
      </c>
      <c r="E521">
        <v>3</v>
      </c>
      <c r="F521" t="s">
        <v>15</v>
      </c>
      <c r="G521" t="s">
        <v>2452</v>
      </c>
      <c r="H521" t="s">
        <v>2453</v>
      </c>
      <c r="I521">
        <v>822</v>
      </c>
      <c r="J521" t="s">
        <v>18</v>
      </c>
      <c r="K521" t="s">
        <v>2454</v>
      </c>
      <c r="L521" t="s">
        <v>12194</v>
      </c>
      <c r="M521" t="s">
        <v>12193</v>
      </c>
      <c r="N521">
        <f t="shared" si="8"/>
        <v>3</v>
      </c>
    </row>
    <row r="522" spans="1:14" x14ac:dyDescent="0.25">
      <c r="A522" s="1">
        <v>520</v>
      </c>
      <c r="B522" t="s">
        <v>2498</v>
      </c>
      <c r="C522" t="s">
        <v>2499</v>
      </c>
      <c r="D522" t="s">
        <v>13615</v>
      </c>
      <c r="E522">
        <v>3</v>
      </c>
      <c r="F522" t="s">
        <v>286</v>
      </c>
      <c r="G522" t="s">
        <v>2500</v>
      </c>
      <c r="H522" t="s">
        <v>2501</v>
      </c>
      <c r="I522">
        <v>6613</v>
      </c>
      <c r="J522" t="s">
        <v>287</v>
      </c>
      <c r="K522" t="s">
        <v>2502</v>
      </c>
      <c r="L522" t="s">
        <v>12192</v>
      </c>
      <c r="M522" t="s">
        <v>10563</v>
      </c>
      <c r="N522">
        <f t="shared" si="8"/>
        <v>1</v>
      </c>
    </row>
    <row r="523" spans="1:14" x14ac:dyDescent="0.25">
      <c r="A523" s="1">
        <v>521</v>
      </c>
      <c r="B523" t="s">
        <v>1322</v>
      </c>
      <c r="C523" t="s">
        <v>1323</v>
      </c>
      <c r="D523" t="s">
        <v>13616</v>
      </c>
      <c r="E523">
        <v>2</v>
      </c>
      <c r="F523" t="s">
        <v>15</v>
      </c>
      <c r="G523" t="s">
        <v>1324</v>
      </c>
      <c r="H523" t="s">
        <v>1325</v>
      </c>
      <c r="I523">
        <v>31</v>
      </c>
      <c r="J523" t="s">
        <v>18</v>
      </c>
      <c r="K523" t="s">
        <v>1326</v>
      </c>
      <c r="L523" t="s">
        <v>12191</v>
      </c>
      <c r="M523" t="s">
        <v>8955</v>
      </c>
      <c r="N523">
        <f t="shared" si="8"/>
        <v>3</v>
      </c>
    </row>
    <row r="524" spans="1:14" x14ac:dyDescent="0.25">
      <c r="A524" s="1">
        <v>522</v>
      </c>
      <c r="B524" t="s">
        <v>1334</v>
      </c>
      <c r="C524" t="s">
        <v>1335</v>
      </c>
      <c r="D524" t="s">
        <v>13617</v>
      </c>
      <c r="E524">
        <v>2</v>
      </c>
      <c r="F524" t="s">
        <v>39</v>
      </c>
      <c r="G524" t="s">
        <v>1336</v>
      </c>
      <c r="H524" t="s">
        <v>1337</v>
      </c>
      <c r="I524">
        <v>7781</v>
      </c>
      <c r="J524" t="s">
        <v>42</v>
      </c>
      <c r="K524" t="s">
        <v>1338</v>
      </c>
      <c r="L524" t="s">
        <v>12190</v>
      </c>
      <c r="M524" t="s">
        <v>12189</v>
      </c>
      <c r="N524">
        <f t="shared" si="8"/>
        <v>3</v>
      </c>
    </row>
    <row r="525" spans="1:14" x14ac:dyDescent="0.25">
      <c r="A525" s="1">
        <v>523</v>
      </c>
      <c r="B525" t="s">
        <v>1340</v>
      </c>
      <c r="C525" t="s">
        <v>1341</v>
      </c>
      <c r="D525" t="s">
        <v>13618</v>
      </c>
      <c r="E525">
        <v>2</v>
      </c>
      <c r="F525" t="s">
        <v>31</v>
      </c>
      <c r="G525" t="s">
        <v>1342</v>
      </c>
      <c r="H525" t="s">
        <v>1343</v>
      </c>
      <c r="I525">
        <v>76475</v>
      </c>
      <c r="J525" t="s">
        <v>34</v>
      </c>
      <c r="K525" t="s">
        <v>1344</v>
      </c>
      <c r="L525" t="s">
        <v>12188</v>
      </c>
      <c r="M525" t="s">
        <v>12187</v>
      </c>
      <c r="N525">
        <f t="shared" si="8"/>
        <v>3</v>
      </c>
    </row>
    <row r="526" spans="1:14" x14ac:dyDescent="0.25">
      <c r="A526" s="1">
        <v>524</v>
      </c>
      <c r="B526" t="s">
        <v>1436</v>
      </c>
      <c r="C526" t="s">
        <v>1437</v>
      </c>
      <c r="D526" t="s">
        <v>13619</v>
      </c>
      <c r="E526">
        <v>2</v>
      </c>
      <c r="F526" t="s">
        <v>187</v>
      </c>
      <c r="G526" t="s">
        <v>1438</v>
      </c>
      <c r="H526" t="s">
        <v>1439</v>
      </c>
      <c r="I526">
        <v>1978</v>
      </c>
      <c r="J526" t="s">
        <v>161</v>
      </c>
      <c r="K526" t="s">
        <v>1440</v>
      </c>
      <c r="L526" t="s">
        <v>12186</v>
      </c>
      <c r="M526" t="s">
        <v>12185</v>
      </c>
      <c r="N526">
        <f t="shared" si="8"/>
        <v>1</v>
      </c>
    </row>
    <row r="527" spans="1:14" x14ac:dyDescent="0.25">
      <c r="A527" s="1">
        <v>525</v>
      </c>
      <c r="B527" t="s">
        <v>1454</v>
      </c>
      <c r="C527" t="s">
        <v>1455</v>
      </c>
      <c r="D527" t="s">
        <v>13620</v>
      </c>
      <c r="E527">
        <v>2</v>
      </c>
      <c r="F527" t="s">
        <v>31</v>
      </c>
      <c r="G527" t="s">
        <v>1456</v>
      </c>
      <c r="H527" t="s">
        <v>1457</v>
      </c>
      <c r="I527">
        <v>19570</v>
      </c>
      <c r="J527" t="s">
        <v>34</v>
      </c>
      <c r="K527" t="s">
        <v>1458</v>
      </c>
      <c r="L527" t="s">
        <v>12184</v>
      </c>
      <c r="M527" t="s">
        <v>12183</v>
      </c>
      <c r="N527">
        <f t="shared" si="8"/>
        <v>3</v>
      </c>
    </row>
    <row r="528" spans="1:14" x14ac:dyDescent="0.25">
      <c r="A528" s="1">
        <v>526</v>
      </c>
      <c r="B528" t="s">
        <v>2736</v>
      </c>
      <c r="C528" t="s">
        <v>2737</v>
      </c>
      <c r="D528" t="s">
        <v>13621</v>
      </c>
      <c r="E528">
        <v>3</v>
      </c>
      <c r="F528" t="s">
        <v>39</v>
      </c>
      <c r="G528" t="s">
        <v>2738</v>
      </c>
      <c r="H528" t="s">
        <v>2739</v>
      </c>
      <c r="I528">
        <v>27336</v>
      </c>
      <c r="J528" t="s">
        <v>42</v>
      </c>
      <c r="K528" t="s">
        <v>2740</v>
      </c>
      <c r="L528" t="s">
        <v>12182</v>
      </c>
      <c r="M528" t="s">
        <v>12181</v>
      </c>
      <c r="N528">
        <f t="shared" si="8"/>
        <v>3</v>
      </c>
    </row>
    <row r="529" spans="1:14" x14ac:dyDescent="0.25">
      <c r="A529" s="1">
        <v>527</v>
      </c>
      <c r="B529" t="s">
        <v>1578</v>
      </c>
      <c r="C529" t="s">
        <v>1579</v>
      </c>
      <c r="D529" t="s">
        <v>13622</v>
      </c>
      <c r="E529">
        <v>2</v>
      </c>
      <c r="F529" t="s">
        <v>15</v>
      </c>
      <c r="G529" t="s">
        <v>1580</v>
      </c>
      <c r="H529" t="s">
        <v>1581</v>
      </c>
      <c r="I529">
        <v>2287</v>
      </c>
      <c r="J529" t="s">
        <v>18</v>
      </c>
      <c r="K529" t="s">
        <v>1582</v>
      </c>
      <c r="L529" t="s">
        <v>12180</v>
      </c>
      <c r="M529" t="s">
        <v>12179</v>
      </c>
      <c r="N529">
        <f t="shared" si="8"/>
        <v>2</v>
      </c>
    </row>
    <row r="530" spans="1:14" x14ac:dyDescent="0.25">
      <c r="A530" s="1">
        <v>528</v>
      </c>
      <c r="B530" t="s">
        <v>1900</v>
      </c>
      <c r="C530" t="s">
        <v>1901</v>
      </c>
      <c r="D530" t="s">
        <v>13623</v>
      </c>
      <c r="E530">
        <v>2</v>
      </c>
      <c r="F530" t="s">
        <v>15</v>
      </c>
      <c r="G530" t="s">
        <v>1902</v>
      </c>
      <c r="H530" t="s">
        <v>1903</v>
      </c>
      <c r="I530">
        <v>10543</v>
      </c>
      <c r="J530" t="s">
        <v>18</v>
      </c>
      <c r="K530" t="s">
        <v>1904</v>
      </c>
      <c r="L530" t="s">
        <v>12178</v>
      </c>
      <c r="M530" t="s">
        <v>12177</v>
      </c>
      <c r="N530">
        <f t="shared" si="8"/>
        <v>2</v>
      </c>
    </row>
    <row r="531" spans="1:14" x14ac:dyDescent="0.25">
      <c r="A531" s="1">
        <v>529</v>
      </c>
      <c r="B531" t="s">
        <v>1912</v>
      </c>
      <c r="C531" t="s">
        <v>1913</v>
      </c>
      <c r="D531" t="s">
        <v>13624</v>
      </c>
      <c r="E531">
        <v>2</v>
      </c>
      <c r="F531" t="s">
        <v>286</v>
      </c>
      <c r="G531" t="s">
        <v>1914</v>
      </c>
      <c r="H531" t="s">
        <v>1915</v>
      </c>
      <c r="I531">
        <v>4462</v>
      </c>
      <c r="J531" t="s">
        <v>287</v>
      </c>
      <c r="K531" t="s">
        <v>1916</v>
      </c>
      <c r="L531" t="s">
        <v>12176</v>
      </c>
      <c r="M531" t="s">
        <v>12175</v>
      </c>
      <c r="N531">
        <f t="shared" si="8"/>
        <v>4</v>
      </c>
    </row>
    <row r="532" spans="1:14" x14ac:dyDescent="0.25">
      <c r="A532" s="1">
        <v>530</v>
      </c>
      <c r="B532" t="s">
        <v>2802</v>
      </c>
      <c r="C532" t="s">
        <v>2803</v>
      </c>
      <c r="D532" t="s">
        <v>13625</v>
      </c>
      <c r="E532">
        <v>3</v>
      </c>
      <c r="F532" t="s">
        <v>31</v>
      </c>
      <c r="G532" t="s">
        <v>2804</v>
      </c>
      <c r="H532" t="s">
        <v>2805</v>
      </c>
      <c r="I532">
        <v>1708</v>
      </c>
      <c r="J532" t="s">
        <v>34</v>
      </c>
      <c r="K532" t="s">
        <v>2806</v>
      </c>
      <c r="L532" t="s">
        <v>12174</v>
      </c>
      <c r="M532" t="s">
        <v>12173</v>
      </c>
      <c r="N532">
        <f t="shared" si="8"/>
        <v>3</v>
      </c>
    </row>
    <row r="533" spans="1:14" x14ac:dyDescent="0.25">
      <c r="A533" s="1">
        <v>531</v>
      </c>
      <c r="B533" t="s">
        <v>1973</v>
      </c>
      <c r="C533" t="s">
        <v>1974</v>
      </c>
      <c r="D533" t="s">
        <v>13626</v>
      </c>
      <c r="E533">
        <v>2</v>
      </c>
      <c r="F533" t="s">
        <v>39</v>
      </c>
      <c r="G533" t="s">
        <v>1975</v>
      </c>
      <c r="H533" t="s">
        <v>1976</v>
      </c>
      <c r="I533">
        <v>1117</v>
      </c>
      <c r="J533" t="s">
        <v>42</v>
      </c>
      <c r="K533" t="s">
        <v>1977</v>
      </c>
      <c r="L533" t="s">
        <v>12172</v>
      </c>
      <c r="M533" t="s">
        <v>12171</v>
      </c>
      <c r="N533">
        <f t="shared" si="8"/>
        <v>3</v>
      </c>
    </row>
    <row r="534" spans="1:14" x14ac:dyDescent="0.25">
      <c r="A534" s="1">
        <v>532</v>
      </c>
      <c r="B534" t="s">
        <v>2014</v>
      </c>
      <c r="C534" t="s">
        <v>2015</v>
      </c>
      <c r="D534" t="s">
        <v>13627</v>
      </c>
      <c r="E534">
        <v>2</v>
      </c>
      <c r="F534" t="s">
        <v>280</v>
      </c>
      <c r="G534" t="s">
        <v>2016</v>
      </c>
      <c r="H534" t="s">
        <v>2017</v>
      </c>
      <c r="I534">
        <v>11258</v>
      </c>
      <c r="J534" t="s">
        <v>283</v>
      </c>
      <c r="K534" t="s">
        <v>2018</v>
      </c>
      <c r="L534" t="s">
        <v>12170</v>
      </c>
      <c r="M534" t="s">
        <v>12169</v>
      </c>
      <c r="N534">
        <f t="shared" si="8"/>
        <v>2</v>
      </c>
    </row>
    <row r="535" spans="1:14" x14ac:dyDescent="0.25">
      <c r="A535" s="1">
        <v>533</v>
      </c>
      <c r="B535" t="s">
        <v>2886</v>
      </c>
      <c r="C535" t="s">
        <v>2887</v>
      </c>
      <c r="D535" t="s">
        <v>13628</v>
      </c>
      <c r="E535">
        <v>3</v>
      </c>
      <c r="F535" t="s">
        <v>490</v>
      </c>
      <c r="G535" t="s">
        <v>2888</v>
      </c>
      <c r="H535" t="s">
        <v>2889</v>
      </c>
      <c r="I535">
        <v>58420</v>
      </c>
      <c r="J535" t="s">
        <v>473</v>
      </c>
      <c r="K535" t="s">
        <v>2890</v>
      </c>
      <c r="L535" t="s">
        <v>12168</v>
      </c>
      <c r="M535" t="s">
        <v>12167</v>
      </c>
      <c r="N535">
        <f t="shared" si="8"/>
        <v>3</v>
      </c>
    </row>
    <row r="536" spans="1:14" x14ac:dyDescent="0.25">
      <c r="A536" s="1">
        <v>534</v>
      </c>
      <c r="B536" t="s">
        <v>3007</v>
      </c>
      <c r="C536" t="s">
        <v>3008</v>
      </c>
      <c r="D536" t="s">
        <v>13629</v>
      </c>
      <c r="E536">
        <v>3</v>
      </c>
      <c r="F536" t="s">
        <v>187</v>
      </c>
      <c r="G536" t="s">
        <v>3009</v>
      </c>
      <c r="H536" t="s">
        <v>3010</v>
      </c>
      <c r="I536">
        <v>2099</v>
      </c>
      <c r="J536" t="s">
        <v>161</v>
      </c>
      <c r="K536" t="s">
        <v>3011</v>
      </c>
      <c r="L536" t="s">
        <v>12166</v>
      </c>
      <c r="M536" t="s">
        <v>12165</v>
      </c>
      <c r="N536">
        <f t="shared" si="8"/>
        <v>3</v>
      </c>
    </row>
    <row r="537" spans="1:14" x14ac:dyDescent="0.25">
      <c r="A537" s="1">
        <v>535</v>
      </c>
      <c r="B537" t="s">
        <v>3079</v>
      </c>
      <c r="C537" t="s">
        <v>3080</v>
      </c>
      <c r="D537" t="s">
        <v>13630</v>
      </c>
      <c r="E537">
        <v>3</v>
      </c>
      <c r="F537" t="s">
        <v>286</v>
      </c>
      <c r="G537" t="s">
        <v>3081</v>
      </c>
      <c r="H537" t="s">
        <v>3082</v>
      </c>
      <c r="I537">
        <v>4052</v>
      </c>
      <c r="J537" t="s">
        <v>287</v>
      </c>
      <c r="K537" t="s">
        <v>3083</v>
      </c>
      <c r="L537" t="s">
        <v>12164</v>
      </c>
      <c r="M537" t="s">
        <v>12163</v>
      </c>
      <c r="N537">
        <f t="shared" si="8"/>
        <v>4</v>
      </c>
    </row>
    <row r="538" spans="1:14" x14ac:dyDescent="0.25">
      <c r="A538" s="1">
        <v>536</v>
      </c>
      <c r="B538" t="s">
        <v>2138</v>
      </c>
      <c r="C538" t="s">
        <v>2139</v>
      </c>
      <c r="D538" t="s">
        <v>13631</v>
      </c>
      <c r="E538">
        <v>3</v>
      </c>
      <c r="F538" t="s">
        <v>117</v>
      </c>
      <c r="G538" t="s">
        <v>2140</v>
      </c>
      <c r="H538" t="s">
        <v>2141</v>
      </c>
      <c r="I538">
        <v>1800</v>
      </c>
      <c r="J538" t="s">
        <v>120</v>
      </c>
      <c r="K538" t="s">
        <v>2142</v>
      </c>
      <c r="L538" t="s">
        <v>12162</v>
      </c>
      <c r="M538" t="s">
        <v>6882</v>
      </c>
      <c r="N538">
        <f t="shared" si="8"/>
        <v>2</v>
      </c>
    </row>
    <row r="539" spans="1:14" x14ac:dyDescent="0.25">
      <c r="A539" s="1">
        <v>537</v>
      </c>
      <c r="B539" t="s">
        <v>2174</v>
      </c>
      <c r="C539" t="s">
        <v>2175</v>
      </c>
      <c r="D539" t="s">
        <v>13632</v>
      </c>
      <c r="E539">
        <v>3</v>
      </c>
      <c r="F539" t="s">
        <v>15</v>
      </c>
      <c r="G539" t="s">
        <v>2176</v>
      </c>
      <c r="H539" t="s">
        <v>2177</v>
      </c>
      <c r="I539">
        <v>3094</v>
      </c>
      <c r="J539" t="s">
        <v>18</v>
      </c>
      <c r="K539" t="s">
        <v>2178</v>
      </c>
      <c r="L539" t="s">
        <v>12161</v>
      </c>
      <c r="M539" t="s">
        <v>12160</v>
      </c>
      <c r="N539">
        <f t="shared" si="8"/>
        <v>3</v>
      </c>
    </row>
    <row r="540" spans="1:14" x14ac:dyDescent="0.25">
      <c r="A540" s="1">
        <v>538</v>
      </c>
      <c r="B540" t="s">
        <v>2228</v>
      </c>
      <c r="C540" t="s">
        <v>2229</v>
      </c>
      <c r="D540" t="s">
        <v>13633</v>
      </c>
      <c r="E540">
        <v>3</v>
      </c>
      <c r="F540" t="s">
        <v>648</v>
      </c>
      <c r="G540" t="s">
        <v>2230</v>
      </c>
      <c r="H540" t="s">
        <v>2231</v>
      </c>
      <c r="I540">
        <v>18699</v>
      </c>
      <c r="J540" t="s">
        <v>603</v>
      </c>
      <c r="K540" t="s">
        <v>2232</v>
      </c>
      <c r="L540" t="s">
        <v>12159</v>
      </c>
      <c r="M540" t="s">
        <v>12158</v>
      </c>
      <c r="N540">
        <f t="shared" si="8"/>
        <v>1</v>
      </c>
    </row>
    <row r="541" spans="1:14" x14ac:dyDescent="0.25">
      <c r="A541" s="1">
        <v>539</v>
      </c>
      <c r="B541" t="s">
        <v>2368</v>
      </c>
      <c r="C541" t="s">
        <v>2369</v>
      </c>
      <c r="D541" t="s">
        <v>13634</v>
      </c>
      <c r="E541">
        <v>3</v>
      </c>
      <c r="F541" t="s">
        <v>73</v>
      </c>
      <c r="G541" t="s">
        <v>2370</v>
      </c>
      <c r="H541" t="s">
        <v>2371</v>
      </c>
      <c r="I541">
        <v>4782</v>
      </c>
      <c r="J541" t="s">
        <v>76</v>
      </c>
      <c r="K541" t="s">
        <v>2372</v>
      </c>
      <c r="L541" t="s">
        <v>12157</v>
      </c>
      <c r="M541" t="s">
        <v>12156</v>
      </c>
      <c r="N541">
        <f t="shared" si="8"/>
        <v>3</v>
      </c>
    </row>
    <row r="542" spans="1:14" x14ac:dyDescent="0.25">
      <c r="A542" s="1">
        <v>540</v>
      </c>
      <c r="B542" t="s">
        <v>3209</v>
      </c>
      <c r="C542" t="s">
        <v>3210</v>
      </c>
      <c r="D542" t="s">
        <v>13635</v>
      </c>
      <c r="E542">
        <v>3</v>
      </c>
      <c r="F542" t="s">
        <v>286</v>
      </c>
      <c r="G542" t="s">
        <v>3211</v>
      </c>
      <c r="H542" t="s">
        <v>3212</v>
      </c>
      <c r="I542">
        <v>5644</v>
      </c>
      <c r="J542" t="s">
        <v>287</v>
      </c>
      <c r="K542" t="s">
        <v>3213</v>
      </c>
      <c r="L542" t="s">
        <v>12155</v>
      </c>
      <c r="M542" t="s">
        <v>12154</v>
      </c>
      <c r="N542">
        <f t="shared" si="8"/>
        <v>3</v>
      </c>
    </row>
    <row r="543" spans="1:14" x14ac:dyDescent="0.25">
      <c r="A543" s="1">
        <v>541</v>
      </c>
      <c r="B543" t="s">
        <v>2504</v>
      </c>
      <c r="C543" t="s">
        <v>2505</v>
      </c>
      <c r="D543" t="s">
        <v>13636</v>
      </c>
      <c r="E543">
        <v>3</v>
      </c>
      <c r="F543" t="s">
        <v>490</v>
      </c>
      <c r="G543" t="s">
        <v>2506</v>
      </c>
      <c r="H543" t="s">
        <v>2507</v>
      </c>
      <c r="I543">
        <v>9787</v>
      </c>
      <c r="J543" t="s">
        <v>473</v>
      </c>
      <c r="K543" t="s">
        <v>2508</v>
      </c>
      <c r="L543" t="s">
        <v>12153</v>
      </c>
      <c r="M543" t="s">
        <v>12152</v>
      </c>
      <c r="N543">
        <f t="shared" si="8"/>
        <v>3</v>
      </c>
    </row>
    <row r="544" spans="1:14" x14ac:dyDescent="0.25">
      <c r="A544" s="1">
        <v>542</v>
      </c>
      <c r="B544" t="s">
        <v>3351</v>
      </c>
      <c r="C544" t="s">
        <v>3352</v>
      </c>
      <c r="D544" t="s">
        <v>13637</v>
      </c>
      <c r="E544">
        <v>3</v>
      </c>
      <c r="F544" t="s">
        <v>286</v>
      </c>
      <c r="G544" t="s">
        <v>3353</v>
      </c>
      <c r="H544" t="s">
        <v>3354</v>
      </c>
      <c r="I544">
        <v>21405</v>
      </c>
      <c r="J544" t="s">
        <v>287</v>
      </c>
      <c r="K544" t="s">
        <v>3355</v>
      </c>
      <c r="L544" t="s">
        <v>12151</v>
      </c>
      <c r="M544" t="s">
        <v>12150</v>
      </c>
      <c r="N544">
        <f t="shared" si="8"/>
        <v>3</v>
      </c>
    </row>
    <row r="545" spans="1:14" x14ac:dyDescent="0.25">
      <c r="A545" s="1">
        <v>543</v>
      </c>
      <c r="B545" t="s">
        <v>3381</v>
      </c>
      <c r="C545" t="s">
        <v>3382</v>
      </c>
      <c r="D545" t="s">
        <v>13638</v>
      </c>
      <c r="E545">
        <v>3</v>
      </c>
      <c r="F545" t="s">
        <v>15</v>
      </c>
      <c r="G545" t="s">
        <v>3383</v>
      </c>
      <c r="H545" t="s">
        <v>3384</v>
      </c>
      <c r="I545">
        <v>5933</v>
      </c>
      <c r="J545" t="s">
        <v>18</v>
      </c>
      <c r="K545" t="s">
        <v>3385</v>
      </c>
      <c r="L545" t="s">
        <v>12149</v>
      </c>
      <c r="M545" t="s">
        <v>10499</v>
      </c>
      <c r="N545">
        <f t="shared" si="8"/>
        <v>3</v>
      </c>
    </row>
    <row r="546" spans="1:14" x14ac:dyDescent="0.25">
      <c r="A546" s="1">
        <v>544</v>
      </c>
      <c r="B546" t="s">
        <v>3411</v>
      </c>
      <c r="C546" t="s">
        <v>3412</v>
      </c>
      <c r="D546" t="s">
        <v>13639</v>
      </c>
      <c r="E546">
        <v>3</v>
      </c>
      <c r="F546" t="s">
        <v>73</v>
      </c>
      <c r="G546" t="s">
        <v>3413</v>
      </c>
      <c r="H546" t="s">
        <v>3414</v>
      </c>
      <c r="I546">
        <v>37998</v>
      </c>
      <c r="J546" t="s">
        <v>76</v>
      </c>
      <c r="K546" t="s">
        <v>3415</v>
      </c>
      <c r="L546" t="s">
        <v>12148</v>
      </c>
      <c r="M546" t="s">
        <v>12147</v>
      </c>
      <c r="N546">
        <f t="shared" si="8"/>
        <v>3</v>
      </c>
    </row>
    <row r="547" spans="1:14" x14ac:dyDescent="0.25">
      <c r="A547" s="1">
        <v>545</v>
      </c>
      <c r="B547" t="s">
        <v>3417</v>
      </c>
      <c r="C547" t="s">
        <v>2417</v>
      </c>
      <c r="D547" t="s">
        <v>13640</v>
      </c>
      <c r="E547">
        <v>3</v>
      </c>
      <c r="F547" t="s">
        <v>321</v>
      </c>
      <c r="G547" t="s">
        <v>3418</v>
      </c>
      <c r="H547" t="s">
        <v>3419</v>
      </c>
      <c r="I547">
        <v>7421</v>
      </c>
      <c r="J547" t="s">
        <v>324</v>
      </c>
      <c r="K547" t="s">
        <v>3420</v>
      </c>
      <c r="L547" t="s">
        <v>12146</v>
      </c>
      <c r="M547" t="s">
        <v>12145</v>
      </c>
      <c r="N547">
        <f t="shared" si="8"/>
        <v>2</v>
      </c>
    </row>
    <row r="548" spans="1:14" x14ac:dyDescent="0.25">
      <c r="A548" s="1">
        <v>546</v>
      </c>
      <c r="B548" t="s">
        <v>3470</v>
      </c>
      <c r="C548" t="s">
        <v>3471</v>
      </c>
      <c r="D548" t="s">
        <v>13641</v>
      </c>
      <c r="E548">
        <v>4</v>
      </c>
      <c r="F548" t="s">
        <v>198</v>
      </c>
      <c r="G548" t="s">
        <v>3472</v>
      </c>
      <c r="H548" t="s">
        <v>3473</v>
      </c>
      <c r="I548">
        <v>4549</v>
      </c>
      <c r="J548" t="s">
        <v>199</v>
      </c>
      <c r="K548" t="s">
        <v>3474</v>
      </c>
      <c r="L548" t="s">
        <v>12144</v>
      </c>
      <c r="M548" t="s">
        <v>12143</v>
      </c>
      <c r="N548">
        <f t="shared" si="8"/>
        <v>2</v>
      </c>
    </row>
    <row r="549" spans="1:14" x14ac:dyDescent="0.25">
      <c r="A549" s="1">
        <v>547</v>
      </c>
      <c r="B549" t="s">
        <v>3515</v>
      </c>
      <c r="C549" t="s">
        <v>3516</v>
      </c>
      <c r="D549" t="s">
        <v>13642</v>
      </c>
      <c r="E549">
        <v>4</v>
      </c>
      <c r="F549" t="s">
        <v>31</v>
      </c>
      <c r="G549" t="s">
        <v>3517</v>
      </c>
      <c r="H549" t="s">
        <v>3518</v>
      </c>
      <c r="I549">
        <v>13964</v>
      </c>
      <c r="J549" t="s">
        <v>34</v>
      </c>
      <c r="K549" t="s">
        <v>3519</v>
      </c>
      <c r="L549" t="s">
        <v>12142</v>
      </c>
      <c r="M549" t="s">
        <v>12141</v>
      </c>
      <c r="N549">
        <f t="shared" si="8"/>
        <v>3</v>
      </c>
    </row>
    <row r="550" spans="1:14" x14ac:dyDescent="0.25">
      <c r="A550" s="1">
        <v>548</v>
      </c>
      <c r="B550" t="s">
        <v>3527</v>
      </c>
      <c r="C550" t="s">
        <v>3528</v>
      </c>
      <c r="D550" t="s">
        <v>13643</v>
      </c>
      <c r="E550">
        <v>4</v>
      </c>
      <c r="F550" t="s">
        <v>1397</v>
      </c>
      <c r="G550" t="s">
        <v>3529</v>
      </c>
      <c r="H550" t="s">
        <v>3530</v>
      </c>
      <c r="I550">
        <v>2137</v>
      </c>
      <c r="J550" t="s">
        <v>108</v>
      </c>
      <c r="K550" t="s">
        <v>3531</v>
      </c>
      <c r="L550" t="s">
        <v>12140</v>
      </c>
      <c r="M550" t="s">
        <v>12139</v>
      </c>
      <c r="N550">
        <f t="shared" si="8"/>
        <v>3</v>
      </c>
    </row>
    <row r="551" spans="1:14" x14ac:dyDescent="0.25">
      <c r="A551" s="1">
        <v>549</v>
      </c>
      <c r="B551" t="s">
        <v>2510</v>
      </c>
      <c r="C551" t="s">
        <v>3533</v>
      </c>
      <c r="D551" t="s">
        <v>13644</v>
      </c>
      <c r="E551">
        <v>4</v>
      </c>
      <c r="F551" t="s">
        <v>593</v>
      </c>
      <c r="G551" t="s">
        <v>3534</v>
      </c>
      <c r="H551" t="s">
        <v>2513</v>
      </c>
      <c r="I551">
        <v>1896</v>
      </c>
      <c r="J551" t="s">
        <v>283</v>
      </c>
      <c r="K551" t="s">
        <v>3535</v>
      </c>
      <c r="L551" t="s">
        <v>12138</v>
      </c>
      <c r="M551" t="s">
        <v>8756</v>
      </c>
      <c r="N551">
        <f t="shared" si="8"/>
        <v>3</v>
      </c>
    </row>
    <row r="552" spans="1:14" x14ac:dyDescent="0.25">
      <c r="A552" s="1">
        <v>550</v>
      </c>
      <c r="B552" t="s">
        <v>2582</v>
      </c>
      <c r="C552" t="s">
        <v>2583</v>
      </c>
      <c r="D552" t="s">
        <v>13645</v>
      </c>
      <c r="E552">
        <v>3</v>
      </c>
      <c r="F552" t="s">
        <v>31</v>
      </c>
      <c r="G552" t="s">
        <v>2584</v>
      </c>
      <c r="H552" t="s">
        <v>2585</v>
      </c>
      <c r="I552">
        <v>1048</v>
      </c>
      <c r="J552" t="s">
        <v>34</v>
      </c>
      <c r="K552" t="s">
        <v>2586</v>
      </c>
      <c r="L552" t="s">
        <v>12137</v>
      </c>
      <c r="M552" t="s">
        <v>12136</v>
      </c>
      <c r="N552">
        <f t="shared" si="8"/>
        <v>3</v>
      </c>
    </row>
    <row r="553" spans="1:14" x14ac:dyDescent="0.25">
      <c r="A553" s="1">
        <v>551</v>
      </c>
      <c r="B553" t="s">
        <v>2634</v>
      </c>
      <c r="C553" t="s">
        <v>2635</v>
      </c>
      <c r="D553" t="s">
        <v>13646</v>
      </c>
      <c r="E553">
        <v>3</v>
      </c>
      <c r="F553" t="s">
        <v>117</v>
      </c>
      <c r="G553" t="s">
        <v>2636</v>
      </c>
      <c r="H553" t="s">
        <v>2637</v>
      </c>
      <c r="I553">
        <v>8922</v>
      </c>
      <c r="J553" t="s">
        <v>120</v>
      </c>
      <c r="K553" t="s">
        <v>2638</v>
      </c>
      <c r="L553" t="s">
        <v>12135</v>
      </c>
      <c r="M553" t="s">
        <v>12134</v>
      </c>
      <c r="N553">
        <f t="shared" si="8"/>
        <v>3</v>
      </c>
    </row>
    <row r="554" spans="1:14" x14ac:dyDescent="0.25">
      <c r="A554" s="1">
        <v>552</v>
      </c>
      <c r="B554" t="s">
        <v>2652</v>
      </c>
      <c r="C554" t="s">
        <v>2653</v>
      </c>
      <c r="D554" t="s">
        <v>13647</v>
      </c>
      <c r="E554">
        <v>3</v>
      </c>
      <c r="F554" t="s">
        <v>214</v>
      </c>
      <c r="G554" t="s">
        <v>2654</v>
      </c>
      <c r="H554" t="s">
        <v>2655</v>
      </c>
      <c r="I554">
        <v>75369</v>
      </c>
      <c r="J554" t="s">
        <v>217</v>
      </c>
      <c r="K554" t="s">
        <v>2656</v>
      </c>
      <c r="L554" t="s">
        <v>12133</v>
      </c>
      <c r="M554" t="s">
        <v>12132</v>
      </c>
      <c r="N554">
        <f t="shared" si="8"/>
        <v>4</v>
      </c>
    </row>
    <row r="555" spans="1:14" x14ac:dyDescent="0.25">
      <c r="A555" s="1">
        <v>553</v>
      </c>
      <c r="B555" t="s">
        <v>3579</v>
      </c>
      <c r="C555" t="s">
        <v>3580</v>
      </c>
      <c r="D555" t="s">
        <v>13648</v>
      </c>
      <c r="E555">
        <v>4</v>
      </c>
      <c r="F555" t="s">
        <v>286</v>
      </c>
      <c r="G555" t="s">
        <v>3581</v>
      </c>
      <c r="H555" t="s">
        <v>3582</v>
      </c>
      <c r="I555">
        <v>4169</v>
      </c>
      <c r="J555" t="s">
        <v>287</v>
      </c>
      <c r="K555" t="s">
        <v>3583</v>
      </c>
      <c r="L555" t="s">
        <v>12131</v>
      </c>
      <c r="M555" t="s">
        <v>8748</v>
      </c>
      <c r="N555">
        <f t="shared" si="8"/>
        <v>3</v>
      </c>
    </row>
    <row r="556" spans="1:14" x14ac:dyDescent="0.25">
      <c r="A556" s="1">
        <v>554</v>
      </c>
      <c r="B556" t="s">
        <v>2742</v>
      </c>
      <c r="C556" t="s">
        <v>2743</v>
      </c>
      <c r="D556" t="s">
        <v>13649</v>
      </c>
      <c r="E556">
        <v>3</v>
      </c>
      <c r="F556" t="s">
        <v>286</v>
      </c>
      <c r="G556" t="s">
        <v>2744</v>
      </c>
      <c r="H556" t="s">
        <v>2745</v>
      </c>
      <c r="I556">
        <v>6217</v>
      </c>
      <c r="J556" t="s">
        <v>287</v>
      </c>
      <c r="K556" t="s">
        <v>2746</v>
      </c>
      <c r="L556" t="s">
        <v>12130</v>
      </c>
      <c r="M556" t="s">
        <v>12129</v>
      </c>
      <c r="N556">
        <f t="shared" si="8"/>
        <v>3</v>
      </c>
    </row>
    <row r="557" spans="1:14" x14ac:dyDescent="0.25">
      <c r="A557" s="1">
        <v>555</v>
      </c>
      <c r="B557" t="s">
        <v>3639</v>
      </c>
      <c r="C557" t="s">
        <v>3640</v>
      </c>
      <c r="D557" t="s">
        <v>13650</v>
      </c>
      <c r="E557">
        <v>4</v>
      </c>
      <c r="F557" t="s">
        <v>15</v>
      </c>
      <c r="G557" t="s">
        <v>3641</v>
      </c>
      <c r="H557" t="s">
        <v>3642</v>
      </c>
      <c r="I557">
        <v>18499</v>
      </c>
      <c r="J557" t="s">
        <v>18</v>
      </c>
      <c r="K557" t="s">
        <v>3643</v>
      </c>
      <c r="L557" t="s">
        <v>12128</v>
      </c>
      <c r="M557" t="s">
        <v>12127</v>
      </c>
      <c r="N557">
        <f t="shared" si="8"/>
        <v>2</v>
      </c>
    </row>
    <row r="558" spans="1:14" x14ac:dyDescent="0.25">
      <c r="A558" s="1">
        <v>556</v>
      </c>
      <c r="B558" t="s">
        <v>2754</v>
      </c>
      <c r="C558" t="s">
        <v>2755</v>
      </c>
      <c r="D558" t="s">
        <v>13651</v>
      </c>
      <c r="E558">
        <v>3</v>
      </c>
      <c r="F558" t="s">
        <v>117</v>
      </c>
      <c r="G558" t="s">
        <v>2756</v>
      </c>
      <c r="H558" t="s">
        <v>2757</v>
      </c>
      <c r="I558">
        <v>25601</v>
      </c>
      <c r="J558" t="s">
        <v>120</v>
      </c>
      <c r="K558" t="s">
        <v>2758</v>
      </c>
      <c r="L558" t="s">
        <v>12126</v>
      </c>
      <c r="M558" t="s">
        <v>12125</v>
      </c>
      <c r="N558">
        <f t="shared" si="8"/>
        <v>3</v>
      </c>
    </row>
    <row r="559" spans="1:14" x14ac:dyDescent="0.25">
      <c r="A559" s="1">
        <v>557</v>
      </c>
      <c r="B559" t="s">
        <v>3681</v>
      </c>
      <c r="C559" t="s">
        <v>3682</v>
      </c>
      <c r="D559" t="s">
        <v>13652</v>
      </c>
      <c r="E559">
        <v>4</v>
      </c>
      <c r="F559" t="s">
        <v>107</v>
      </c>
      <c r="G559" t="s">
        <v>3683</v>
      </c>
      <c r="H559" t="s">
        <v>3684</v>
      </c>
      <c r="I559">
        <v>66145</v>
      </c>
      <c r="J559" t="s">
        <v>108</v>
      </c>
      <c r="K559" t="s">
        <v>3685</v>
      </c>
      <c r="L559" t="s">
        <v>12124</v>
      </c>
      <c r="M559" t="s">
        <v>12123</v>
      </c>
      <c r="N559">
        <f t="shared" si="8"/>
        <v>3</v>
      </c>
    </row>
    <row r="560" spans="1:14" x14ac:dyDescent="0.25">
      <c r="A560" s="1">
        <v>558</v>
      </c>
      <c r="B560" t="s">
        <v>2796</v>
      </c>
      <c r="C560" t="s">
        <v>2797</v>
      </c>
      <c r="D560" t="s">
        <v>13653</v>
      </c>
      <c r="E560">
        <v>3</v>
      </c>
      <c r="F560" t="s">
        <v>31</v>
      </c>
      <c r="G560" t="s">
        <v>2798</v>
      </c>
      <c r="H560" t="s">
        <v>2799</v>
      </c>
      <c r="I560">
        <v>1186</v>
      </c>
      <c r="J560" t="s">
        <v>34</v>
      </c>
      <c r="K560" t="s">
        <v>2800</v>
      </c>
      <c r="L560" t="s">
        <v>12122</v>
      </c>
      <c r="M560" t="s">
        <v>12121</v>
      </c>
      <c r="N560">
        <f t="shared" si="8"/>
        <v>2</v>
      </c>
    </row>
    <row r="561" spans="1:14" x14ac:dyDescent="0.25">
      <c r="A561" s="1">
        <v>559</v>
      </c>
      <c r="B561" t="s">
        <v>2850</v>
      </c>
      <c r="C561" t="s">
        <v>2851</v>
      </c>
      <c r="D561" t="s">
        <v>13654</v>
      </c>
      <c r="E561">
        <v>3</v>
      </c>
      <c r="F561" t="s">
        <v>286</v>
      </c>
      <c r="G561" t="s">
        <v>2852</v>
      </c>
      <c r="H561" t="s">
        <v>2853</v>
      </c>
      <c r="I561">
        <v>48620</v>
      </c>
      <c r="J561" t="s">
        <v>287</v>
      </c>
      <c r="K561" t="s">
        <v>2854</v>
      </c>
      <c r="L561" t="s">
        <v>12120</v>
      </c>
      <c r="M561" t="s">
        <v>12119</v>
      </c>
      <c r="N561">
        <f t="shared" si="8"/>
        <v>3</v>
      </c>
    </row>
    <row r="562" spans="1:14" x14ac:dyDescent="0.25">
      <c r="A562" s="1">
        <v>560</v>
      </c>
      <c r="B562" t="s">
        <v>3019</v>
      </c>
      <c r="C562" t="s">
        <v>3020</v>
      </c>
      <c r="D562" t="s">
        <v>13655</v>
      </c>
      <c r="E562">
        <v>3</v>
      </c>
      <c r="F562" t="s">
        <v>117</v>
      </c>
      <c r="G562" t="s">
        <v>3021</v>
      </c>
      <c r="H562" t="s">
        <v>3022</v>
      </c>
      <c r="I562">
        <v>2361</v>
      </c>
      <c r="J562" t="s">
        <v>120</v>
      </c>
      <c r="K562" t="s">
        <v>3023</v>
      </c>
      <c r="L562" t="s">
        <v>12118</v>
      </c>
      <c r="M562" t="s">
        <v>12117</v>
      </c>
      <c r="N562">
        <f t="shared" si="8"/>
        <v>3</v>
      </c>
    </row>
    <row r="563" spans="1:14" x14ac:dyDescent="0.25">
      <c r="A563" s="1">
        <v>561</v>
      </c>
      <c r="B563" t="s">
        <v>3826</v>
      </c>
      <c r="C563" t="s">
        <v>3827</v>
      </c>
      <c r="D563" t="s">
        <v>13656</v>
      </c>
      <c r="E563">
        <v>4</v>
      </c>
      <c r="F563" t="s">
        <v>198</v>
      </c>
      <c r="G563" t="s">
        <v>3828</v>
      </c>
      <c r="H563" t="s">
        <v>3829</v>
      </c>
      <c r="I563">
        <v>406</v>
      </c>
      <c r="J563" t="s">
        <v>199</v>
      </c>
      <c r="K563" t="s">
        <v>3830</v>
      </c>
      <c r="L563" t="s">
        <v>12116</v>
      </c>
      <c r="M563" t="s">
        <v>6742</v>
      </c>
      <c r="N563">
        <f t="shared" si="8"/>
        <v>3</v>
      </c>
    </row>
    <row r="564" spans="1:14" x14ac:dyDescent="0.25">
      <c r="A564" s="1">
        <v>562</v>
      </c>
      <c r="B564" t="s">
        <v>3091</v>
      </c>
      <c r="C564" t="s">
        <v>3092</v>
      </c>
      <c r="D564" t="s">
        <v>13657</v>
      </c>
      <c r="E564">
        <v>3</v>
      </c>
      <c r="F564" t="s">
        <v>15</v>
      </c>
      <c r="G564" t="s">
        <v>3093</v>
      </c>
      <c r="H564" t="s">
        <v>3094</v>
      </c>
      <c r="I564">
        <v>2190</v>
      </c>
      <c r="J564" t="s">
        <v>18</v>
      </c>
      <c r="K564" t="s">
        <v>3095</v>
      </c>
      <c r="L564" t="s">
        <v>12115</v>
      </c>
      <c r="M564" t="s">
        <v>12114</v>
      </c>
      <c r="N564">
        <f t="shared" si="8"/>
        <v>2</v>
      </c>
    </row>
    <row r="565" spans="1:14" x14ac:dyDescent="0.25">
      <c r="A565" s="1">
        <v>563</v>
      </c>
      <c r="B565" t="s">
        <v>3163</v>
      </c>
      <c r="C565" t="s">
        <v>3164</v>
      </c>
      <c r="D565" t="s">
        <v>13658</v>
      </c>
      <c r="E565">
        <v>3</v>
      </c>
      <c r="F565" t="s">
        <v>187</v>
      </c>
      <c r="G565" t="s">
        <v>3165</v>
      </c>
      <c r="H565" t="s">
        <v>3166</v>
      </c>
      <c r="I565">
        <v>9208</v>
      </c>
      <c r="J565" t="s">
        <v>161</v>
      </c>
      <c r="K565" t="s">
        <v>3167</v>
      </c>
      <c r="L565" t="s">
        <v>12113</v>
      </c>
      <c r="M565" t="s">
        <v>12112</v>
      </c>
      <c r="N565">
        <f t="shared" si="8"/>
        <v>3</v>
      </c>
    </row>
    <row r="566" spans="1:14" x14ac:dyDescent="0.25">
      <c r="A566" s="1">
        <v>564</v>
      </c>
      <c r="B566" t="s">
        <v>3393</v>
      </c>
      <c r="C566" t="s">
        <v>3394</v>
      </c>
      <c r="D566" t="s">
        <v>13659</v>
      </c>
      <c r="E566">
        <v>3</v>
      </c>
      <c r="F566" t="s">
        <v>15</v>
      </c>
      <c r="G566" t="s">
        <v>3395</v>
      </c>
      <c r="H566" t="s">
        <v>3396</v>
      </c>
      <c r="I566">
        <v>28328</v>
      </c>
      <c r="J566" t="s">
        <v>18</v>
      </c>
      <c r="K566" t="s">
        <v>3397</v>
      </c>
      <c r="L566" t="s">
        <v>12111</v>
      </c>
      <c r="M566" t="s">
        <v>12110</v>
      </c>
      <c r="N566">
        <f t="shared" si="8"/>
        <v>2</v>
      </c>
    </row>
    <row r="567" spans="1:14" x14ac:dyDescent="0.25">
      <c r="A567" s="1">
        <v>565</v>
      </c>
      <c r="B567" t="s">
        <v>3537</v>
      </c>
      <c r="C567" t="s">
        <v>3538</v>
      </c>
      <c r="D567" t="s">
        <v>13660</v>
      </c>
      <c r="E567">
        <v>4</v>
      </c>
      <c r="F567" t="s">
        <v>198</v>
      </c>
      <c r="G567" t="s">
        <v>3539</v>
      </c>
      <c r="H567" t="s">
        <v>3540</v>
      </c>
      <c r="I567">
        <v>5215</v>
      </c>
      <c r="J567" t="s">
        <v>199</v>
      </c>
      <c r="K567" t="s">
        <v>3541</v>
      </c>
      <c r="L567" t="s">
        <v>12109</v>
      </c>
      <c r="M567" t="s">
        <v>12108</v>
      </c>
      <c r="N567">
        <f t="shared" si="8"/>
        <v>3</v>
      </c>
    </row>
    <row r="568" spans="1:14" x14ac:dyDescent="0.25">
      <c r="A568" s="1">
        <v>566</v>
      </c>
      <c r="B568" t="s">
        <v>4110</v>
      </c>
      <c r="C568" t="s">
        <v>4111</v>
      </c>
      <c r="D568" t="s">
        <v>13661</v>
      </c>
      <c r="E568">
        <v>4</v>
      </c>
      <c r="F568" t="s">
        <v>73</v>
      </c>
      <c r="G568" t="s">
        <v>4112</v>
      </c>
      <c r="H568" t="s">
        <v>4113</v>
      </c>
      <c r="I568">
        <v>8665</v>
      </c>
      <c r="J568" t="s">
        <v>76</v>
      </c>
      <c r="K568" t="s">
        <v>4114</v>
      </c>
      <c r="L568" t="s">
        <v>12107</v>
      </c>
      <c r="M568" t="s">
        <v>12106</v>
      </c>
      <c r="N568">
        <f t="shared" si="8"/>
        <v>3</v>
      </c>
    </row>
    <row r="569" spans="1:14" x14ac:dyDescent="0.25">
      <c r="A569" s="1">
        <v>567</v>
      </c>
      <c r="B569" t="s">
        <v>4146</v>
      </c>
      <c r="C569" t="s">
        <v>4147</v>
      </c>
      <c r="D569" t="s">
        <v>13662</v>
      </c>
      <c r="E569">
        <v>4</v>
      </c>
      <c r="F569" t="s">
        <v>99</v>
      </c>
      <c r="G569" t="s">
        <v>4148</v>
      </c>
      <c r="H569" t="s">
        <v>4149</v>
      </c>
      <c r="I569">
        <v>4237</v>
      </c>
      <c r="J569" t="s">
        <v>100</v>
      </c>
      <c r="K569" t="s">
        <v>4150</v>
      </c>
      <c r="L569" t="s">
        <v>12105</v>
      </c>
      <c r="M569" t="s">
        <v>12104</v>
      </c>
      <c r="N569">
        <f t="shared" si="8"/>
        <v>3</v>
      </c>
    </row>
    <row r="570" spans="1:14" x14ac:dyDescent="0.25">
      <c r="A570" s="1">
        <v>568</v>
      </c>
      <c r="B570" t="s">
        <v>4176</v>
      </c>
      <c r="C570" t="s">
        <v>4177</v>
      </c>
      <c r="D570" t="s">
        <v>13663</v>
      </c>
      <c r="E570">
        <v>4</v>
      </c>
      <c r="F570" t="s">
        <v>31</v>
      </c>
      <c r="G570" t="s">
        <v>4178</v>
      </c>
      <c r="H570" t="s">
        <v>4179</v>
      </c>
      <c r="I570">
        <v>4353</v>
      </c>
      <c r="J570" t="s">
        <v>34</v>
      </c>
      <c r="K570" t="s">
        <v>4180</v>
      </c>
      <c r="L570" t="s">
        <v>12103</v>
      </c>
      <c r="M570" t="s">
        <v>12102</v>
      </c>
      <c r="N570">
        <f t="shared" si="8"/>
        <v>3</v>
      </c>
    </row>
    <row r="571" spans="1:14" x14ac:dyDescent="0.25">
      <c r="A571" s="1">
        <v>569</v>
      </c>
      <c r="B571" t="s">
        <v>4200</v>
      </c>
      <c r="C571" t="s">
        <v>4201</v>
      </c>
      <c r="D571" t="s">
        <v>13664</v>
      </c>
      <c r="E571">
        <v>4</v>
      </c>
      <c r="F571" t="s">
        <v>39</v>
      </c>
      <c r="G571" t="s">
        <v>4202</v>
      </c>
      <c r="H571" t="s">
        <v>4203</v>
      </c>
      <c r="I571">
        <v>54437</v>
      </c>
      <c r="J571" t="s">
        <v>42</v>
      </c>
      <c r="K571" t="s">
        <v>4204</v>
      </c>
      <c r="L571" t="s">
        <v>12101</v>
      </c>
      <c r="M571" t="s">
        <v>12100</v>
      </c>
      <c r="N571">
        <f t="shared" si="8"/>
        <v>3</v>
      </c>
    </row>
    <row r="572" spans="1:14" x14ac:dyDescent="0.25">
      <c r="A572" s="1">
        <v>570</v>
      </c>
      <c r="B572" t="s">
        <v>3555</v>
      </c>
      <c r="C572" t="s">
        <v>3556</v>
      </c>
      <c r="D572" t="s">
        <v>13665</v>
      </c>
      <c r="E572">
        <v>4</v>
      </c>
      <c r="F572" t="s">
        <v>73</v>
      </c>
      <c r="G572" t="s">
        <v>3557</v>
      </c>
      <c r="H572" t="s">
        <v>3558</v>
      </c>
      <c r="I572">
        <v>4528</v>
      </c>
      <c r="J572" t="s">
        <v>76</v>
      </c>
      <c r="K572" t="s">
        <v>3559</v>
      </c>
      <c r="L572" t="s">
        <v>12099</v>
      </c>
      <c r="M572" t="s">
        <v>12098</v>
      </c>
      <c r="N572">
        <f t="shared" si="8"/>
        <v>2</v>
      </c>
    </row>
    <row r="573" spans="1:14" x14ac:dyDescent="0.25">
      <c r="A573" s="1">
        <v>571</v>
      </c>
      <c r="B573" t="s">
        <v>4311</v>
      </c>
      <c r="C573" t="s">
        <v>4312</v>
      </c>
      <c r="D573" t="s">
        <v>13666</v>
      </c>
      <c r="E573">
        <v>4</v>
      </c>
      <c r="F573" t="s">
        <v>15</v>
      </c>
      <c r="G573" t="s">
        <v>4313</v>
      </c>
      <c r="H573" t="s">
        <v>4314</v>
      </c>
      <c r="I573">
        <v>9791</v>
      </c>
      <c r="J573" t="s">
        <v>18</v>
      </c>
      <c r="K573" t="s">
        <v>4315</v>
      </c>
      <c r="L573" t="s">
        <v>12097</v>
      </c>
      <c r="M573" t="s">
        <v>12096</v>
      </c>
      <c r="N573">
        <f t="shared" si="8"/>
        <v>3</v>
      </c>
    </row>
    <row r="574" spans="1:14" x14ac:dyDescent="0.25">
      <c r="A574" s="1">
        <v>572</v>
      </c>
      <c r="B574" t="s">
        <v>4334</v>
      </c>
      <c r="C574" t="s">
        <v>4335</v>
      </c>
      <c r="D574" t="s">
        <v>13667</v>
      </c>
      <c r="E574">
        <v>4</v>
      </c>
      <c r="F574" t="s">
        <v>117</v>
      </c>
      <c r="G574" t="s">
        <v>4336</v>
      </c>
      <c r="H574" t="s">
        <v>4337</v>
      </c>
      <c r="I574">
        <v>21090</v>
      </c>
      <c r="J574" t="s">
        <v>120</v>
      </c>
      <c r="K574" t="s">
        <v>4338</v>
      </c>
      <c r="L574" t="s">
        <v>12095</v>
      </c>
      <c r="M574" t="s">
        <v>12094</v>
      </c>
      <c r="N574">
        <f t="shared" si="8"/>
        <v>3</v>
      </c>
    </row>
    <row r="575" spans="1:14" x14ac:dyDescent="0.25">
      <c r="A575" s="1">
        <v>573</v>
      </c>
      <c r="B575" t="s">
        <v>4358</v>
      </c>
      <c r="C575" t="s">
        <v>4359</v>
      </c>
      <c r="D575" t="s">
        <v>13668</v>
      </c>
      <c r="E575">
        <v>4</v>
      </c>
      <c r="F575" t="s">
        <v>73</v>
      </c>
      <c r="G575" t="s">
        <v>4360</v>
      </c>
      <c r="H575" t="s">
        <v>4361</v>
      </c>
      <c r="I575">
        <v>7018</v>
      </c>
      <c r="J575" t="s">
        <v>76</v>
      </c>
      <c r="K575" t="s">
        <v>4362</v>
      </c>
      <c r="L575" t="s">
        <v>12093</v>
      </c>
      <c r="M575" t="s">
        <v>12092</v>
      </c>
      <c r="N575">
        <f t="shared" si="8"/>
        <v>3</v>
      </c>
    </row>
    <row r="576" spans="1:14" x14ac:dyDescent="0.25">
      <c r="A576" s="1">
        <v>574</v>
      </c>
      <c r="B576" t="s">
        <v>3573</v>
      </c>
      <c r="C576" t="s">
        <v>3574</v>
      </c>
      <c r="D576" t="s">
        <v>13669</v>
      </c>
      <c r="E576">
        <v>4</v>
      </c>
      <c r="F576" t="s">
        <v>198</v>
      </c>
      <c r="G576" t="s">
        <v>3575</v>
      </c>
      <c r="H576" t="s">
        <v>3576</v>
      </c>
      <c r="I576">
        <v>764</v>
      </c>
      <c r="J576" t="s">
        <v>199</v>
      </c>
      <c r="K576" t="s">
        <v>3577</v>
      </c>
      <c r="L576" t="s">
        <v>12091</v>
      </c>
      <c r="M576" t="s">
        <v>12090</v>
      </c>
      <c r="N576">
        <f t="shared" si="8"/>
        <v>2</v>
      </c>
    </row>
    <row r="577" spans="1:14" x14ac:dyDescent="0.25">
      <c r="A577" s="1">
        <v>575</v>
      </c>
      <c r="B577" t="s">
        <v>3693</v>
      </c>
      <c r="C577" t="s">
        <v>3694</v>
      </c>
      <c r="D577" t="s">
        <v>13670</v>
      </c>
      <c r="E577">
        <v>4</v>
      </c>
      <c r="F577" t="s">
        <v>286</v>
      </c>
      <c r="G577" t="s">
        <v>3695</v>
      </c>
      <c r="H577" t="s">
        <v>3696</v>
      </c>
      <c r="I577">
        <v>22429</v>
      </c>
      <c r="J577" t="s">
        <v>287</v>
      </c>
      <c r="K577" t="s">
        <v>3697</v>
      </c>
      <c r="L577" t="s">
        <v>12089</v>
      </c>
      <c r="M577" t="s">
        <v>12088</v>
      </c>
      <c r="N577">
        <f t="shared" si="8"/>
        <v>2</v>
      </c>
    </row>
    <row r="578" spans="1:14" x14ac:dyDescent="0.25">
      <c r="A578" s="1">
        <v>576</v>
      </c>
      <c r="B578" t="s">
        <v>3766</v>
      </c>
      <c r="C578" t="s">
        <v>3767</v>
      </c>
      <c r="D578" t="s">
        <v>13671</v>
      </c>
      <c r="E578">
        <v>4</v>
      </c>
      <c r="F578" t="s">
        <v>187</v>
      </c>
      <c r="G578" t="s">
        <v>3768</v>
      </c>
      <c r="H578" t="s">
        <v>3769</v>
      </c>
      <c r="I578">
        <v>15510</v>
      </c>
      <c r="J578" t="s">
        <v>161</v>
      </c>
      <c r="K578" t="s">
        <v>3770</v>
      </c>
      <c r="L578" t="s">
        <v>12087</v>
      </c>
      <c r="M578" t="s">
        <v>12086</v>
      </c>
      <c r="N578">
        <f t="shared" si="8"/>
        <v>2</v>
      </c>
    </row>
    <row r="579" spans="1:14" x14ac:dyDescent="0.25">
      <c r="A579" s="1">
        <v>577</v>
      </c>
      <c r="B579" t="s">
        <v>4710</v>
      </c>
      <c r="C579" t="s">
        <v>4711</v>
      </c>
      <c r="D579" t="s">
        <v>13672</v>
      </c>
      <c r="E579">
        <v>4</v>
      </c>
      <c r="F579" t="s">
        <v>187</v>
      </c>
      <c r="G579" t="s">
        <v>4712</v>
      </c>
      <c r="H579" t="s">
        <v>4713</v>
      </c>
      <c r="I579">
        <v>7533</v>
      </c>
      <c r="J579" t="s">
        <v>161</v>
      </c>
      <c r="K579" t="s">
        <v>4714</v>
      </c>
      <c r="L579" t="s">
        <v>12085</v>
      </c>
      <c r="M579" t="s">
        <v>12084</v>
      </c>
      <c r="N579">
        <f t="shared" ref="N579:N642" si="9">LEN(M579)-LEN(SUBSTITUTE(M579,"{",""))</f>
        <v>2</v>
      </c>
    </row>
    <row r="580" spans="1:14" x14ac:dyDescent="0.25">
      <c r="A580" s="1">
        <v>578</v>
      </c>
      <c r="B580" t="s">
        <v>3808</v>
      </c>
      <c r="C580" t="s">
        <v>3809</v>
      </c>
      <c r="D580" t="s">
        <v>13673</v>
      </c>
      <c r="E580">
        <v>4</v>
      </c>
      <c r="F580" t="s">
        <v>1187</v>
      </c>
      <c r="G580" t="s">
        <v>3810</v>
      </c>
      <c r="H580" t="s">
        <v>3811</v>
      </c>
      <c r="I580">
        <v>15628</v>
      </c>
      <c r="J580" t="s">
        <v>169</v>
      </c>
      <c r="K580" t="s">
        <v>3812</v>
      </c>
      <c r="L580" t="s">
        <v>12083</v>
      </c>
      <c r="M580" t="s">
        <v>12082</v>
      </c>
      <c r="N580">
        <f t="shared" si="9"/>
        <v>3</v>
      </c>
    </row>
    <row r="581" spans="1:14" x14ac:dyDescent="0.25">
      <c r="A581" s="1">
        <v>579</v>
      </c>
      <c r="B581" t="s">
        <v>4807</v>
      </c>
      <c r="C581" t="s">
        <v>4808</v>
      </c>
      <c r="D581" t="s">
        <v>13674</v>
      </c>
      <c r="E581">
        <v>5</v>
      </c>
      <c r="F581" t="s">
        <v>15</v>
      </c>
      <c r="G581" t="s">
        <v>4809</v>
      </c>
      <c r="H581" t="s">
        <v>4810</v>
      </c>
      <c r="I581">
        <v>7842</v>
      </c>
      <c r="J581" t="s">
        <v>18</v>
      </c>
      <c r="K581" t="s">
        <v>4811</v>
      </c>
      <c r="L581" t="s">
        <v>12081</v>
      </c>
      <c r="M581" t="s">
        <v>6684</v>
      </c>
      <c r="N581">
        <f t="shared" si="9"/>
        <v>3</v>
      </c>
    </row>
    <row r="582" spans="1:14" x14ac:dyDescent="0.25">
      <c r="A582" s="1">
        <v>580</v>
      </c>
      <c r="B582" t="s">
        <v>4837</v>
      </c>
      <c r="C582" t="s">
        <v>4838</v>
      </c>
      <c r="D582" t="s">
        <v>13675</v>
      </c>
      <c r="E582">
        <v>5</v>
      </c>
      <c r="F582" t="s">
        <v>15</v>
      </c>
      <c r="G582" t="s">
        <v>4839</v>
      </c>
      <c r="H582" t="s">
        <v>4840</v>
      </c>
      <c r="I582">
        <v>26167</v>
      </c>
      <c r="J582" t="s">
        <v>18</v>
      </c>
      <c r="K582" t="s">
        <v>4841</v>
      </c>
      <c r="L582" t="s">
        <v>12080</v>
      </c>
      <c r="M582" t="s">
        <v>12079</v>
      </c>
      <c r="N582">
        <f t="shared" si="9"/>
        <v>4</v>
      </c>
    </row>
    <row r="583" spans="1:14" x14ac:dyDescent="0.25">
      <c r="A583" s="1">
        <v>581</v>
      </c>
      <c r="B583" t="s">
        <v>4867</v>
      </c>
      <c r="C583" t="s">
        <v>4868</v>
      </c>
      <c r="D583" t="s">
        <v>13676</v>
      </c>
      <c r="E583">
        <v>5</v>
      </c>
      <c r="F583" t="s">
        <v>286</v>
      </c>
      <c r="G583" t="s">
        <v>4869</v>
      </c>
      <c r="H583" t="s">
        <v>4870</v>
      </c>
      <c r="I583">
        <v>35482</v>
      </c>
      <c r="J583" t="s">
        <v>287</v>
      </c>
      <c r="K583" t="s">
        <v>4871</v>
      </c>
      <c r="L583" t="s">
        <v>12078</v>
      </c>
      <c r="M583" t="s">
        <v>12077</v>
      </c>
      <c r="N583">
        <f t="shared" si="9"/>
        <v>6</v>
      </c>
    </row>
    <row r="584" spans="1:14" x14ac:dyDescent="0.25">
      <c r="A584" s="1">
        <v>582</v>
      </c>
      <c r="B584" t="s">
        <v>4939</v>
      </c>
      <c r="C584" t="s">
        <v>4940</v>
      </c>
      <c r="D584" t="s">
        <v>13677</v>
      </c>
      <c r="E584">
        <v>5</v>
      </c>
      <c r="F584" t="s">
        <v>4754</v>
      </c>
      <c r="G584" t="s">
        <v>4941</v>
      </c>
      <c r="H584" t="s">
        <v>4942</v>
      </c>
      <c r="I584">
        <v>5214</v>
      </c>
      <c r="J584" t="s">
        <v>76</v>
      </c>
      <c r="K584" t="s">
        <v>4943</v>
      </c>
      <c r="L584" t="s">
        <v>12076</v>
      </c>
      <c r="M584" t="s">
        <v>12075</v>
      </c>
      <c r="N584">
        <f t="shared" si="9"/>
        <v>3</v>
      </c>
    </row>
    <row r="585" spans="1:14" x14ac:dyDescent="0.25">
      <c r="A585" s="1">
        <v>583</v>
      </c>
      <c r="B585" t="s">
        <v>4018</v>
      </c>
      <c r="C585" t="s">
        <v>4019</v>
      </c>
      <c r="D585" t="s">
        <v>13678</v>
      </c>
      <c r="E585">
        <v>4</v>
      </c>
      <c r="F585" t="s">
        <v>198</v>
      </c>
      <c r="G585" t="s">
        <v>4020</v>
      </c>
      <c r="H585" t="s">
        <v>4021</v>
      </c>
      <c r="I585">
        <v>6291</v>
      </c>
      <c r="J585" t="s">
        <v>199</v>
      </c>
      <c r="K585" t="s">
        <v>4022</v>
      </c>
      <c r="L585" t="s">
        <v>12074</v>
      </c>
      <c r="M585" t="s">
        <v>12073</v>
      </c>
      <c r="N585">
        <f t="shared" si="9"/>
        <v>3</v>
      </c>
    </row>
    <row r="586" spans="1:14" x14ac:dyDescent="0.25">
      <c r="A586" s="1">
        <v>584</v>
      </c>
      <c r="B586" t="s">
        <v>4272</v>
      </c>
      <c r="C586" t="s">
        <v>4273</v>
      </c>
      <c r="D586" t="s">
        <v>13679</v>
      </c>
      <c r="E586">
        <v>4</v>
      </c>
      <c r="F586" t="s">
        <v>234</v>
      </c>
      <c r="G586" t="s">
        <v>4274</v>
      </c>
      <c r="H586" t="s">
        <v>4275</v>
      </c>
      <c r="I586">
        <v>9475</v>
      </c>
      <c r="J586" t="s">
        <v>237</v>
      </c>
      <c r="K586" t="s">
        <v>4276</v>
      </c>
      <c r="L586" t="s">
        <v>12072</v>
      </c>
      <c r="M586" t="s">
        <v>12071</v>
      </c>
      <c r="N586">
        <f t="shared" si="9"/>
        <v>3</v>
      </c>
    </row>
    <row r="587" spans="1:14" x14ac:dyDescent="0.25">
      <c r="A587" s="1">
        <v>585</v>
      </c>
      <c r="B587" t="s">
        <v>4471</v>
      </c>
      <c r="C587" t="s">
        <v>4472</v>
      </c>
      <c r="D587" t="s">
        <v>13680</v>
      </c>
      <c r="E587">
        <v>4</v>
      </c>
      <c r="F587" t="s">
        <v>73</v>
      </c>
      <c r="G587" t="s">
        <v>4473</v>
      </c>
      <c r="H587" t="s">
        <v>4474</v>
      </c>
      <c r="I587">
        <v>634</v>
      </c>
      <c r="J587" t="s">
        <v>76</v>
      </c>
      <c r="K587" t="s">
        <v>4475</v>
      </c>
      <c r="L587" t="s">
        <v>12070</v>
      </c>
      <c r="M587" t="s">
        <v>12069</v>
      </c>
      <c r="N587">
        <f t="shared" si="9"/>
        <v>3</v>
      </c>
    </row>
    <row r="588" spans="1:14" x14ac:dyDescent="0.25">
      <c r="A588" s="1">
        <v>586</v>
      </c>
      <c r="B588" t="s">
        <v>4555</v>
      </c>
      <c r="C588" t="s">
        <v>4556</v>
      </c>
      <c r="D588" t="s">
        <v>13681</v>
      </c>
      <c r="E588">
        <v>4</v>
      </c>
      <c r="F588" t="s">
        <v>198</v>
      </c>
      <c r="G588" t="s">
        <v>4557</v>
      </c>
      <c r="H588" t="s">
        <v>4558</v>
      </c>
      <c r="I588">
        <v>8925</v>
      </c>
      <c r="J588" t="s">
        <v>199</v>
      </c>
      <c r="K588" t="s">
        <v>4559</v>
      </c>
      <c r="L588" t="s">
        <v>12068</v>
      </c>
      <c r="M588" t="s">
        <v>12067</v>
      </c>
      <c r="N588">
        <f t="shared" si="9"/>
        <v>3</v>
      </c>
    </row>
    <row r="589" spans="1:14" x14ac:dyDescent="0.25">
      <c r="A589" s="1">
        <v>587</v>
      </c>
      <c r="B589" t="s">
        <v>5134</v>
      </c>
      <c r="C589" t="s">
        <v>5135</v>
      </c>
      <c r="D589" t="s">
        <v>13682</v>
      </c>
      <c r="E589">
        <v>5</v>
      </c>
      <c r="F589" t="s">
        <v>73</v>
      </c>
      <c r="G589" t="s">
        <v>5136</v>
      </c>
      <c r="H589" t="s">
        <v>5137</v>
      </c>
      <c r="I589">
        <v>3467</v>
      </c>
      <c r="J589" t="s">
        <v>76</v>
      </c>
      <c r="K589" t="s">
        <v>5138</v>
      </c>
      <c r="L589" t="s">
        <v>12066</v>
      </c>
      <c r="M589" t="s">
        <v>6660</v>
      </c>
      <c r="N589">
        <f t="shared" si="9"/>
        <v>3</v>
      </c>
    </row>
    <row r="590" spans="1:14" x14ac:dyDescent="0.25">
      <c r="A590" s="1">
        <v>588</v>
      </c>
      <c r="B590" t="s">
        <v>4651</v>
      </c>
      <c r="C590" t="s">
        <v>4652</v>
      </c>
      <c r="D590" t="s">
        <v>13683</v>
      </c>
      <c r="E590">
        <v>4</v>
      </c>
      <c r="F590" t="s">
        <v>286</v>
      </c>
      <c r="G590" t="s">
        <v>4653</v>
      </c>
      <c r="H590" t="s">
        <v>4654</v>
      </c>
      <c r="I590">
        <v>11744</v>
      </c>
      <c r="J590" t="s">
        <v>287</v>
      </c>
      <c r="K590" t="s">
        <v>4655</v>
      </c>
      <c r="L590" t="s">
        <v>12065</v>
      </c>
      <c r="M590" t="s">
        <v>12064</v>
      </c>
      <c r="N590">
        <f t="shared" si="9"/>
        <v>2</v>
      </c>
    </row>
    <row r="591" spans="1:14" x14ac:dyDescent="0.25">
      <c r="A591" s="1">
        <v>589</v>
      </c>
      <c r="B591" t="s">
        <v>5158</v>
      </c>
      <c r="C591" t="s">
        <v>5159</v>
      </c>
      <c r="D591" t="s">
        <v>13684</v>
      </c>
      <c r="E591">
        <v>5</v>
      </c>
      <c r="F591" t="s">
        <v>31</v>
      </c>
      <c r="G591" t="s">
        <v>5160</v>
      </c>
      <c r="H591" t="s">
        <v>5161</v>
      </c>
      <c r="I591">
        <v>1438</v>
      </c>
      <c r="J591" t="s">
        <v>34</v>
      </c>
      <c r="K591" t="s">
        <v>5162</v>
      </c>
      <c r="L591" t="s">
        <v>12063</v>
      </c>
      <c r="M591" t="s">
        <v>12062</v>
      </c>
      <c r="N591">
        <f t="shared" si="9"/>
        <v>3</v>
      </c>
    </row>
    <row r="592" spans="1:14" x14ac:dyDescent="0.25">
      <c r="A592" s="1">
        <v>590</v>
      </c>
      <c r="B592" t="s">
        <v>5164</v>
      </c>
      <c r="C592" t="s">
        <v>5165</v>
      </c>
      <c r="D592" t="s">
        <v>13685</v>
      </c>
      <c r="E592">
        <v>5</v>
      </c>
      <c r="F592" t="s">
        <v>648</v>
      </c>
      <c r="G592" t="s">
        <v>5166</v>
      </c>
      <c r="H592" t="s">
        <v>5167</v>
      </c>
      <c r="I592">
        <v>7620</v>
      </c>
      <c r="J592" t="s">
        <v>603</v>
      </c>
      <c r="K592" t="s">
        <v>5168</v>
      </c>
      <c r="L592" t="s">
        <v>12061</v>
      </c>
      <c r="M592" t="s">
        <v>12060</v>
      </c>
      <c r="N592">
        <f t="shared" si="9"/>
        <v>3</v>
      </c>
    </row>
    <row r="593" spans="1:14" x14ac:dyDescent="0.25">
      <c r="A593" s="1">
        <v>591</v>
      </c>
      <c r="B593" t="s">
        <v>4704</v>
      </c>
      <c r="C593" t="s">
        <v>4705</v>
      </c>
      <c r="D593" t="s">
        <v>13686</v>
      </c>
      <c r="E593">
        <v>4</v>
      </c>
      <c r="F593" t="s">
        <v>15</v>
      </c>
      <c r="G593" t="s">
        <v>4706</v>
      </c>
      <c r="H593" t="s">
        <v>4707</v>
      </c>
      <c r="I593">
        <v>35193</v>
      </c>
      <c r="J593" t="s">
        <v>18</v>
      </c>
      <c r="K593" t="s">
        <v>4708</v>
      </c>
      <c r="L593" t="s">
        <v>12059</v>
      </c>
      <c r="M593" t="s">
        <v>12058</v>
      </c>
      <c r="N593">
        <f t="shared" si="9"/>
        <v>3</v>
      </c>
    </row>
    <row r="594" spans="1:14" x14ac:dyDescent="0.25">
      <c r="A594" s="1">
        <v>592</v>
      </c>
      <c r="B594" t="s">
        <v>5252</v>
      </c>
      <c r="C594" t="s">
        <v>5253</v>
      </c>
      <c r="D594" t="s">
        <v>13687</v>
      </c>
      <c r="E594">
        <v>5</v>
      </c>
      <c r="F594" t="s">
        <v>39</v>
      </c>
      <c r="G594" t="s">
        <v>5254</v>
      </c>
      <c r="H594" t="s">
        <v>5255</v>
      </c>
      <c r="I594">
        <v>7007</v>
      </c>
      <c r="J594" t="s">
        <v>42</v>
      </c>
      <c r="K594" t="s">
        <v>5256</v>
      </c>
      <c r="L594" t="s">
        <v>12057</v>
      </c>
      <c r="M594" t="s">
        <v>12056</v>
      </c>
      <c r="N594">
        <f t="shared" si="9"/>
        <v>4</v>
      </c>
    </row>
    <row r="595" spans="1:14" x14ac:dyDescent="0.25">
      <c r="A595" s="1">
        <v>593</v>
      </c>
      <c r="B595" t="s">
        <v>4734</v>
      </c>
      <c r="C595" t="s">
        <v>4735</v>
      </c>
      <c r="D595" t="s">
        <v>13688</v>
      </c>
      <c r="E595">
        <v>5</v>
      </c>
      <c r="F595" t="s">
        <v>187</v>
      </c>
      <c r="G595" t="s">
        <v>4736</v>
      </c>
      <c r="H595" t="s">
        <v>4737</v>
      </c>
      <c r="I595">
        <v>10721</v>
      </c>
      <c r="J595" t="s">
        <v>161</v>
      </c>
      <c r="K595" t="s">
        <v>4738</v>
      </c>
      <c r="L595" t="s">
        <v>12055</v>
      </c>
      <c r="M595" t="s">
        <v>12054</v>
      </c>
      <c r="N595">
        <f t="shared" si="9"/>
        <v>2</v>
      </c>
    </row>
    <row r="596" spans="1:14" x14ac:dyDescent="0.25">
      <c r="A596" s="1">
        <v>594</v>
      </c>
      <c r="B596" t="s">
        <v>5345</v>
      </c>
      <c r="C596" t="s">
        <v>5346</v>
      </c>
      <c r="D596" t="s">
        <v>13689</v>
      </c>
      <c r="E596">
        <v>5</v>
      </c>
      <c r="F596" t="s">
        <v>4772</v>
      </c>
      <c r="G596" t="s">
        <v>5347</v>
      </c>
      <c r="H596" t="s">
        <v>5348</v>
      </c>
      <c r="I596">
        <v>16232</v>
      </c>
      <c r="J596" t="s">
        <v>161</v>
      </c>
      <c r="K596" t="s">
        <v>5349</v>
      </c>
      <c r="L596" t="s">
        <v>12053</v>
      </c>
      <c r="M596" t="s">
        <v>12052</v>
      </c>
      <c r="N596">
        <f t="shared" si="9"/>
        <v>3</v>
      </c>
    </row>
    <row r="597" spans="1:14" x14ac:dyDescent="0.25">
      <c r="A597" s="1">
        <v>595</v>
      </c>
      <c r="B597" t="s">
        <v>4831</v>
      </c>
      <c r="C597" t="s">
        <v>4832</v>
      </c>
      <c r="D597" t="s">
        <v>13690</v>
      </c>
      <c r="E597">
        <v>5</v>
      </c>
      <c r="F597" t="s">
        <v>321</v>
      </c>
      <c r="G597" t="s">
        <v>4833</v>
      </c>
      <c r="H597" t="s">
        <v>4834</v>
      </c>
      <c r="I597">
        <v>4663</v>
      </c>
      <c r="J597" t="s">
        <v>324</v>
      </c>
      <c r="K597" t="s">
        <v>4835</v>
      </c>
      <c r="L597" t="s">
        <v>12051</v>
      </c>
      <c r="M597" t="s">
        <v>12050</v>
      </c>
      <c r="N597">
        <f t="shared" si="9"/>
        <v>3</v>
      </c>
    </row>
    <row r="598" spans="1:14" x14ac:dyDescent="0.25">
      <c r="A598" s="1">
        <v>596</v>
      </c>
      <c r="B598" t="s">
        <v>5080</v>
      </c>
      <c r="C598" t="s">
        <v>5081</v>
      </c>
      <c r="D598" t="s">
        <v>13691</v>
      </c>
      <c r="E598">
        <v>5</v>
      </c>
      <c r="F598" t="s">
        <v>73</v>
      </c>
      <c r="G598" t="s">
        <v>5082</v>
      </c>
      <c r="H598" t="s">
        <v>5083</v>
      </c>
      <c r="I598">
        <v>693</v>
      </c>
      <c r="J598" t="s">
        <v>76</v>
      </c>
      <c r="K598" t="s">
        <v>5084</v>
      </c>
      <c r="L598" t="s">
        <v>12049</v>
      </c>
      <c r="M598" t="s">
        <v>6666</v>
      </c>
      <c r="N598">
        <f t="shared" si="9"/>
        <v>2</v>
      </c>
    </row>
    <row r="599" spans="1:14" x14ac:dyDescent="0.25">
      <c r="A599" s="1">
        <v>597</v>
      </c>
      <c r="B599" t="s">
        <v>5487</v>
      </c>
      <c r="C599" t="s">
        <v>5488</v>
      </c>
      <c r="D599" t="s">
        <v>13692</v>
      </c>
      <c r="E599">
        <v>5</v>
      </c>
      <c r="F599" t="s">
        <v>286</v>
      </c>
      <c r="G599" t="s">
        <v>5489</v>
      </c>
      <c r="H599" t="s">
        <v>5490</v>
      </c>
      <c r="I599">
        <v>39893</v>
      </c>
      <c r="J599" t="s">
        <v>287</v>
      </c>
      <c r="K599" t="s">
        <v>5491</v>
      </c>
      <c r="L599" t="s">
        <v>12048</v>
      </c>
      <c r="M599" t="s">
        <v>12047</v>
      </c>
      <c r="N599">
        <f t="shared" si="9"/>
        <v>3</v>
      </c>
    </row>
    <row r="600" spans="1:14" x14ac:dyDescent="0.25">
      <c r="A600" s="1">
        <v>598</v>
      </c>
      <c r="B600" t="s">
        <v>5535</v>
      </c>
      <c r="C600" t="s">
        <v>5536</v>
      </c>
      <c r="D600" t="s">
        <v>13693</v>
      </c>
      <c r="E600">
        <v>5</v>
      </c>
      <c r="F600" t="s">
        <v>187</v>
      </c>
      <c r="G600" t="s">
        <v>5537</v>
      </c>
      <c r="H600" t="s">
        <v>5538</v>
      </c>
      <c r="I600">
        <v>32597</v>
      </c>
      <c r="J600" t="s">
        <v>161</v>
      </c>
      <c r="K600" t="s">
        <v>5539</v>
      </c>
      <c r="L600" t="s">
        <v>12046</v>
      </c>
      <c r="M600" t="s">
        <v>12045</v>
      </c>
      <c r="N600">
        <f t="shared" si="9"/>
        <v>3</v>
      </c>
    </row>
    <row r="601" spans="1:14" x14ac:dyDescent="0.25">
      <c r="A601" s="1">
        <v>599</v>
      </c>
      <c r="B601" t="s">
        <v>5560</v>
      </c>
      <c r="C601" t="s">
        <v>5561</v>
      </c>
      <c r="D601" t="s">
        <v>13694</v>
      </c>
      <c r="E601">
        <v>5</v>
      </c>
      <c r="F601" t="s">
        <v>214</v>
      </c>
      <c r="G601" t="s">
        <v>5562</v>
      </c>
      <c r="H601" t="s">
        <v>5563</v>
      </c>
      <c r="I601">
        <v>20831</v>
      </c>
      <c r="J601" t="s">
        <v>217</v>
      </c>
      <c r="K601" t="s">
        <v>5564</v>
      </c>
      <c r="L601" t="s">
        <v>12044</v>
      </c>
      <c r="M601" t="s">
        <v>10371</v>
      </c>
      <c r="N601">
        <f t="shared" si="9"/>
        <v>2</v>
      </c>
    </row>
    <row r="602" spans="1:14" x14ac:dyDescent="0.25">
      <c r="A602" s="1">
        <v>600</v>
      </c>
      <c r="B602" t="s">
        <v>5626</v>
      </c>
      <c r="C602" t="s">
        <v>5627</v>
      </c>
      <c r="D602" t="s">
        <v>13695</v>
      </c>
      <c r="E602">
        <v>5</v>
      </c>
      <c r="F602" t="s">
        <v>187</v>
      </c>
      <c r="G602" t="s">
        <v>5628</v>
      </c>
      <c r="H602" t="s">
        <v>5629</v>
      </c>
      <c r="I602">
        <v>5713</v>
      </c>
      <c r="J602" t="s">
        <v>161</v>
      </c>
      <c r="K602" t="s">
        <v>5630</v>
      </c>
      <c r="L602" t="s">
        <v>12043</v>
      </c>
      <c r="M602" t="s">
        <v>8611</v>
      </c>
      <c r="N602">
        <f t="shared" si="9"/>
        <v>3</v>
      </c>
    </row>
    <row r="603" spans="1:14" x14ac:dyDescent="0.25">
      <c r="A603" s="1">
        <v>601</v>
      </c>
      <c r="B603" t="s">
        <v>5152</v>
      </c>
      <c r="C603" t="s">
        <v>5153</v>
      </c>
      <c r="D603" t="s">
        <v>13696</v>
      </c>
      <c r="E603">
        <v>5</v>
      </c>
      <c r="F603" t="s">
        <v>286</v>
      </c>
      <c r="G603" t="s">
        <v>5154</v>
      </c>
      <c r="H603" t="s">
        <v>5155</v>
      </c>
      <c r="I603">
        <v>1290</v>
      </c>
      <c r="J603" t="s">
        <v>287</v>
      </c>
      <c r="K603" t="s">
        <v>5156</v>
      </c>
      <c r="L603" t="s">
        <v>12042</v>
      </c>
      <c r="M603" t="s">
        <v>12041</v>
      </c>
      <c r="N603">
        <f t="shared" si="9"/>
        <v>3</v>
      </c>
    </row>
    <row r="604" spans="1:14" x14ac:dyDescent="0.25">
      <c r="A604" s="1">
        <v>602</v>
      </c>
      <c r="B604" t="s">
        <v>5176</v>
      </c>
      <c r="C604" t="s">
        <v>5177</v>
      </c>
      <c r="D604" t="s">
        <v>13697</v>
      </c>
      <c r="E604">
        <v>5</v>
      </c>
      <c r="F604" t="s">
        <v>73</v>
      </c>
      <c r="G604" t="s">
        <v>5178</v>
      </c>
      <c r="H604" t="s">
        <v>5179</v>
      </c>
      <c r="I604">
        <v>6843</v>
      </c>
      <c r="J604" t="s">
        <v>76</v>
      </c>
      <c r="K604" t="s">
        <v>5180</v>
      </c>
      <c r="L604" t="s">
        <v>12040</v>
      </c>
      <c r="M604" t="s">
        <v>12039</v>
      </c>
      <c r="N604">
        <f t="shared" si="9"/>
        <v>2</v>
      </c>
    </row>
    <row r="605" spans="1:14" x14ac:dyDescent="0.25">
      <c r="A605" s="1">
        <v>603</v>
      </c>
      <c r="B605" t="s">
        <v>5298</v>
      </c>
      <c r="C605" t="s">
        <v>5299</v>
      </c>
      <c r="D605" t="s">
        <v>13698</v>
      </c>
      <c r="E605">
        <v>5</v>
      </c>
      <c r="F605" t="s">
        <v>39</v>
      </c>
      <c r="G605" t="s">
        <v>5300</v>
      </c>
      <c r="H605" t="s">
        <v>5301</v>
      </c>
      <c r="I605">
        <v>10863</v>
      </c>
      <c r="J605" t="s">
        <v>42</v>
      </c>
      <c r="K605" t="s">
        <v>5302</v>
      </c>
      <c r="L605" t="s">
        <v>12038</v>
      </c>
      <c r="M605" t="s">
        <v>12037</v>
      </c>
      <c r="N605">
        <f t="shared" si="9"/>
        <v>3</v>
      </c>
    </row>
    <row r="606" spans="1:14" x14ac:dyDescent="0.25">
      <c r="A606" s="1">
        <v>604</v>
      </c>
      <c r="B606" t="s">
        <v>5727</v>
      </c>
      <c r="C606" t="s">
        <v>5728</v>
      </c>
      <c r="D606" t="s">
        <v>13699</v>
      </c>
      <c r="E606">
        <v>5</v>
      </c>
      <c r="F606" t="s">
        <v>214</v>
      </c>
      <c r="G606" t="s">
        <v>5729</v>
      </c>
      <c r="H606" t="s">
        <v>5730</v>
      </c>
      <c r="I606">
        <v>9808</v>
      </c>
      <c r="J606" t="s">
        <v>217</v>
      </c>
      <c r="K606" t="s">
        <v>5731</v>
      </c>
      <c r="L606" t="s">
        <v>12036</v>
      </c>
      <c r="M606" t="s">
        <v>12035</v>
      </c>
      <c r="N606">
        <f t="shared" si="9"/>
        <v>3</v>
      </c>
    </row>
    <row r="607" spans="1:14" x14ac:dyDescent="0.25">
      <c r="A607" s="1">
        <v>605</v>
      </c>
      <c r="B607" t="s">
        <v>5733</v>
      </c>
      <c r="C607" t="s">
        <v>5734</v>
      </c>
      <c r="D607" t="s">
        <v>13700</v>
      </c>
      <c r="E607">
        <v>5</v>
      </c>
      <c r="F607" t="s">
        <v>23</v>
      </c>
      <c r="G607" t="s">
        <v>5735</v>
      </c>
      <c r="H607" t="s">
        <v>5736</v>
      </c>
      <c r="I607">
        <v>796</v>
      </c>
      <c r="J607" t="s">
        <v>26</v>
      </c>
      <c r="K607" t="s">
        <v>5737</v>
      </c>
      <c r="L607" t="s">
        <v>12034</v>
      </c>
      <c r="M607" t="s">
        <v>12033</v>
      </c>
      <c r="N607">
        <f t="shared" si="9"/>
        <v>3</v>
      </c>
    </row>
    <row r="608" spans="1:14" x14ac:dyDescent="0.25">
      <c r="A608" s="1">
        <v>606</v>
      </c>
      <c r="B608" t="s">
        <v>5357</v>
      </c>
      <c r="C608" t="s">
        <v>5358</v>
      </c>
      <c r="D608" t="s">
        <v>13701</v>
      </c>
      <c r="E608">
        <v>5</v>
      </c>
      <c r="F608" t="s">
        <v>1187</v>
      </c>
      <c r="G608" t="s">
        <v>5359</v>
      </c>
      <c r="H608" t="s">
        <v>5360</v>
      </c>
      <c r="I608">
        <v>10162</v>
      </c>
      <c r="J608" t="s">
        <v>169</v>
      </c>
      <c r="K608" t="s">
        <v>5361</v>
      </c>
      <c r="L608" t="s">
        <v>12032</v>
      </c>
      <c r="M608" t="s">
        <v>12031</v>
      </c>
      <c r="N608">
        <f t="shared" si="9"/>
        <v>3</v>
      </c>
    </row>
    <row r="609" spans="1:14" x14ac:dyDescent="0.25">
      <c r="A609" s="1">
        <v>607</v>
      </c>
      <c r="B609" t="s">
        <v>5879</v>
      </c>
      <c r="C609" t="s">
        <v>5880</v>
      </c>
      <c r="D609" t="s">
        <v>13702</v>
      </c>
      <c r="E609">
        <v>5</v>
      </c>
      <c r="F609" t="s">
        <v>198</v>
      </c>
      <c r="G609" t="s">
        <v>5881</v>
      </c>
      <c r="H609" t="s">
        <v>5882</v>
      </c>
      <c r="I609">
        <v>8474</v>
      </c>
      <c r="J609" t="s">
        <v>199</v>
      </c>
      <c r="K609" t="s">
        <v>5883</v>
      </c>
      <c r="L609" t="s">
        <v>12030</v>
      </c>
      <c r="M609" t="s">
        <v>12029</v>
      </c>
      <c r="N609">
        <f t="shared" si="9"/>
        <v>3</v>
      </c>
    </row>
    <row r="610" spans="1:14" x14ac:dyDescent="0.25">
      <c r="A610" s="1">
        <v>608</v>
      </c>
      <c r="B610" t="s">
        <v>5692</v>
      </c>
      <c r="C610" t="s">
        <v>5693</v>
      </c>
      <c r="D610" t="s">
        <v>13703</v>
      </c>
      <c r="E610">
        <v>5</v>
      </c>
      <c r="F610" t="s">
        <v>39</v>
      </c>
      <c r="G610" t="s">
        <v>5694</v>
      </c>
      <c r="H610" t="s">
        <v>5695</v>
      </c>
      <c r="I610">
        <v>15890</v>
      </c>
      <c r="J610" t="s">
        <v>42</v>
      </c>
      <c r="K610" t="s">
        <v>5696</v>
      </c>
      <c r="L610" t="s">
        <v>12028</v>
      </c>
      <c r="M610" t="s">
        <v>12027</v>
      </c>
      <c r="N610">
        <f t="shared" si="9"/>
        <v>2</v>
      </c>
    </row>
    <row r="611" spans="1:14" x14ac:dyDescent="0.25">
      <c r="A611" s="1">
        <v>609</v>
      </c>
      <c r="B611" t="s">
        <v>5933</v>
      </c>
      <c r="C611" t="s">
        <v>5934</v>
      </c>
      <c r="D611" t="s">
        <v>13704</v>
      </c>
      <c r="E611">
        <v>5</v>
      </c>
      <c r="F611" t="s">
        <v>73</v>
      </c>
      <c r="G611" t="s">
        <v>5935</v>
      </c>
      <c r="H611" t="s">
        <v>5936</v>
      </c>
      <c r="I611">
        <v>1604</v>
      </c>
      <c r="J611" t="s">
        <v>76</v>
      </c>
      <c r="K611" t="s">
        <v>5937</v>
      </c>
      <c r="L611" t="s">
        <v>12026</v>
      </c>
      <c r="M611" t="s">
        <v>10345</v>
      </c>
      <c r="N611">
        <f t="shared" si="9"/>
        <v>3</v>
      </c>
    </row>
    <row r="612" spans="1:14" x14ac:dyDescent="0.25">
      <c r="A612" s="1">
        <v>610</v>
      </c>
      <c r="B612" t="s">
        <v>5921</v>
      </c>
      <c r="C612" t="s">
        <v>5922</v>
      </c>
      <c r="D612" t="s">
        <v>13705</v>
      </c>
      <c r="E612">
        <v>5</v>
      </c>
      <c r="F612" t="s">
        <v>286</v>
      </c>
      <c r="G612" t="s">
        <v>5923</v>
      </c>
      <c r="H612" t="s">
        <v>5924</v>
      </c>
      <c r="I612">
        <v>14047</v>
      </c>
      <c r="J612" t="s">
        <v>287</v>
      </c>
      <c r="K612" t="s">
        <v>5925</v>
      </c>
      <c r="L612" t="s">
        <v>12025</v>
      </c>
      <c r="M612" t="s">
        <v>12024</v>
      </c>
      <c r="N612">
        <f t="shared" si="9"/>
        <v>2</v>
      </c>
    </row>
    <row r="613" spans="1:14" x14ac:dyDescent="0.25">
      <c r="A613" s="1">
        <v>611</v>
      </c>
      <c r="B613" t="s">
        <v>123</v>
      </c>
      <c r="C613" t="s">
        <v>124</v>
      </c>
      <c r="D613" t="s">
        <v>13706</v>
      </c>
      <c r="E613">
        <v>1</v>
      </c>
      <c r="F613" t="s">
        <v>39</v>
      </c>
      <c r="G613" t="s">
        <v>125</v>
      </c>
      <c r="H613" t="s">
        <v>126</v>
      </c>
      <c r="I613">
        <v>7986</v>
      </c>
      <c r="J613" t="s">
        <v>42</v>
      </c>
      <c r="K613" t="s">
        <v>127</v>
      </c>
      <c r="L613" t="s">
        <v>12023</v>
      </c>
      <c r="M613" t="s">
        <v>12022</v>
      </c>
      <c r="N613">
        <f t="shared" si="9"/>
        <v>3</v>
      </c>
    </row>
    <row r="614" spans="1:14" x14ac:dyDescent="0.25">
      <c r="A614" s="1">
        <v>612</v>
      </c>
      <c r="B614" t="s">
        <v>178</v>
      </c>
      <c r="C614" t="s">
        <v>179</v>
      </c>
      <c r="D614" t="s">
        <v>13707</v>
      </c>
      <c r="E614">
        <v>1</v>
      </c>
      <c r="F614" t="s">
        <v>180</v>
      </c>
      <c r="G614" t="s">
        <v>181</v>
      </c>
      <c r="H614" t="s">
        <v>182</v>
      </c>
      <c r="I614">
        <v>20551</v>
      </c>
      <c r="J614" t="s">
        <v>84</v>
      </c>
      <c r="K614" t="s">
        <v>183</v>
      </c>
      <c r="L614" t="s">
        <v>12021</v>
      </c>
      <c r="M614" t="s">
        <v>12020</v>
      </c>
      <c r="N614">
        <f t="shared" si="9"/>
        <v>5</v>
      </c>
    </row>
    <row r="615" spans="1:14" x14ac:dyDescent="0.25">
      <c r="A615" s="1">
        <v>613</v>
      </c>
      <c r="B615" t="s">
        <v>226</v>
      </c>
      <c r="C615" t="s">
        <v>227</v>
      </c>
      <c r="D615" t="s">
        <v>13708</v>
      </c>
      <c r="E615">
        <v>1</v>
      </c>
      <c r="F615" t="s">
        <v>15</v>
      </c>
      <c r="G615" t="s">
        <v>228</v>
      </c>
      <c r="H615" t="s">
        <v>229</v>
      </c>
      <c r="I615">
        <v>31586</v>
      </c>
      <c r="J615" t="s">
        <v>18</v>
      </c>
      <c r="K615" t="s">
        <v>230</v>
      </c>
      <c r="L615" t="s">
        <v>12019</v>
      </c>
      <c r="M615" t="s">
        <v>12018</v>
      </c>
      <c r="N615">
        <f t="shared" si="9"/>
        <v>4</v>
      </c>
    </row>
    <row r="616" spans="1:14" x14ac:dyDescent="0.25">
      <c r="A616" s="1">
        <v>614</v>
      </c>
      <c r="B616" t="s">
        <v>378</v>
      </c>
      <c r="C616" t="s">
        <v>379</v>
      </c>
      <c r="D616" t="s">
        <v>13709</v>
      </c>
      <c r="E616">
        <v>1</v>
      </c>
      <c r="F616" t="s">
        <v>286</v>
      </c>
      <c r="G616" t="s">
        <v>380</v>
      </c>
      <c r="H616" t="s">
        <v>381</v>
      </c>
      <c r="I616">
        <v>4957</v>
      </c>
      <c r="J616" t="s">
        <v>287</v>
      </c>
      <c r="K616" t="s">
        <v>382</v>
      </c>
      <c r="L616" t="s">
        <v>12017</v>
      </c>
      <c r="M616" t="s">
        <v>12016</v>
      </c>
      <c r="N616">
        <f t="shared" si="9"/>
        <v>4</v>
      </c>
    </row>
    <row r="617" spans="1:14" x14ac:dyDescent="0.25">
      <c r="A617" s="1">
        <v>615</v>
      </c>
      <c r="B617" t="s">
        <v>507</v>
      </c>
      <c r="C617" t="s">
        <v>508</v>
      </c>
      <c r="D617" t="s">
        <v>13710</v>
      </c>
      <c r="E617">
        <v>1</v>
      </c>
      <c r="F617" t="s">
        <v>15</v>
      </c>
      <c r="G617" t="s">
        <v>509</v>
      </c>
      <c r="H617" t="s">
        <v>510</v>
      </c>
      <c r="I617">
        <v>1865</v>
      </c>
      <c r="J617" t="s">
        <v>18</v>
      </c>
      <c r="K617" t="s">
        <v>511</v>
      </c>
      <c r="L617" t="s">
        <v>12015</v>
      </c>
      <c r="M617" t="s">
        <v>12014</v>
      </c>
      <c r="N617">
        <f t="shared" si="9"/>
        <v>4</v>
      </c>
    </row>
    <row r="618" spans="1:14" x14ac:dyDescent="0.25">
      <c r="A618" s="1">
        <v>616</v>
      </c>
      <c r="B618" t="s">
        <v>452</v>
      </c>
      <c r="C618" t="s">
        <v>453</v>
      </c>
      <c r="D618" t="s">
        <v>13711</v>
      </c>
      <c r="E618">
        <v>1</v>
      </c>
      <c r="F618" t="s">
        <v>15</v>
      </c>
      <c r="G618" t="s">
        <v>454</v>
      </c>
      <c r="H618" t="s">
        <v>455</v>
      </c>
      <c r="I618">
        <v>2058</v>
      </c>
      <c r="J618" t="s">
        <v>18</v>
      </c>
      <c r="K618" t="s">
        <v>456</v>
      </c>
      <c r="L618" t="s">
        <v>12013</v>
      </c>
      <c r="M618" t="s">
        <v>12012</v>
      </c>
      <c r="N618">
        <f t="shared" si="9"/>
        <v>2</v>
      </c>
    </row>
    <row r="619" spans="1:14" x14ac:dyDescent="0.25">
      <c r="A619" s="1">
        <v>617</v>
      </c>
      <c r="B619" t="s">
        <v>606</v>
      </c>
      <c r="C619" t="s">
        <v>607</v>
      </c>
      <c r="D619" t="s">
        <v>13712</v>
      </c>
      <c r="E619">
        <v>1</v>
      </c>
      <c r="F619" t="s">
        <v>198</v>
      </c>
      <c r="G619" t="s">
        <v>608</v>
      </c>
      <c r="H619" t="s">
        <v>609</v>
      </c>
      <c r="I619">
        <v>9647</v>
      </c>
      <c r="J619" t="s">
        <v>199</v>
      </c>
      <c r="K619" t="s">
        <v>610</v>
      </c>
      <c r="L619" t="s">
        <v>12011</v>
      </c>
      <c r="M619" t="s">
        <v>12010</v>
      </c>
      <c r="N619">
        <f t="shared" si="9"/>
        <v>3</v>
      </c>
    </row>
    <row r="620" spans="1:14" x14ac:dyDescent="0.25">
      <c r="A620" s="1">
        <v>618</v>
      </c>
      <c r="B620" t="s">
        <v>735</v>
      </c>
      <c r="C620" t="s">
        <v>736</v>
      </c>
      <c r="D620" t="s">
        <v>13713</v>
      </c>
      <c r="E620">
        <v>1</v>
      </c>
      <c r="F620" t="s">
        <v>198</v>
      </c>
      <c r="G620" t="s">
        <v>737</v>
      </c>
      <c r="H620" t="s">
        <v>738</v>
      </c>
      <c r="I620">
        <v>140118</v>
      </c>
      <c r="J620" t="s">
        <v>199</v>
      </c>
      <c r="K620" t="s">
        <v>739</v>
      </c>
      <c r="L620" t="s">
        <v>12009</v>
      </c>
      <c r="M620" t="s">
        <v>12008</v>
      </c>
      <c r="N620">
        <f t="shared" si="9"/>
        <v>2</v>
      </c>
    </row>
    <row r="621" spans="1:14" x14ac:dyDescent="0.25">
      <c r="A621" s="1">
        <v>619</v>
      </c>
      <c r="B621" t="s">
        <v>942</v>
      </c>
      <c r="C621" t="s">
        <v>943</v>
      </c>
      <c r="D621" t="s">
        <v>13714</v>
      </c>
      <c r="E621">
        <v>1</v>
      </c>
      <c r="F621" t="s">
        <v>39</v>
      </c>
      <c r="G621" t="s">
        <v>944</v>
      </c>
      <c r="H621" t="s">
        <v>945</v>
      </c>
      <c r="I621">
        <v>14492</v>
      </c>
      <c r="J621" t="s">
        <v>42</v>
      </c>
      <c r="K621" t="s">
        <v>946</v>
      </c>
      <c r="L621" t="s">
        <v>12007</v>
      </c>
      <c r="M621" t="s">
        <v>12006</v>
      </c>
      <c r="N621">
        <f t="shared" si="9"/>
        <v>3</v>
      </c>
    </row>
    <row r="622" spans="1:14" x14ac:dyDescent="0.25">
      <c r="A622" s="1">
        <v>620</v>
      </c>
      <c r="B622" t="s">
        <v>642</v>
      </c>
      <c r="C622" t="s">
        <v>643</v>
      </c>
      <c r="D622" t="s">
        <v>13715</v>
      </c>
      <c r="E622">
        <v>1</v>
      </c>
      <c r="F622" t="s">
        <v>39</v>
      </c>
      <c r="G622" t="s">
        <v>644</v>
      </c>
      <c r="H622" t="s">
        <v>645</v>
      </c>
      <c r="I622">
        <v>22309</v>
      </c>
      <c r="J622" t="s">
        <v>42</v>
      </c>
      <c r="K622" t="s">
        <v>646</v>
      </c>
      <c r="L622" t="s">
        <v>12005</v>
      </c>
      <c r="M622" t="s">
        <v>12004</v>
      </c>
      <c r="N622">
        <f t="shared" si="9"/>
        <v>4</v>
      </c>
    </row>
    <row r="623" spans="1:14" x14ac:dyDescent="0.25">
      <c r="A623" s="1">
        <v>621</v>
      </c>
      <c r="B623" t="s">
        <v>661</v>
      </c>
      <c r="C623" t="s">
        <v>662</v>
      </c>
      <c r="D623" t="s">
        <v>13716</v>
      </c>
      <c r="E623">
        <v>1</v>
      </c>
      <c r="F623" t="s">
        <v>296</v>
      </c>
      <c r="G623" t="s">
        <v>663</v>
      </c>
      <c r="H623" t="s">
        <v>664</v>
      </c>
      <c r="I623">
        <v>5718</v>
      </c>
      <c r="J623" t="s">
        <v>42</v>
      </c>
      <c r="K623" t="s">
        <v>665</v>
      </c>
      <c r="L623" t="s">
        <v>12003</v>
      </c>
      <c r="M623" t="s">
        <v>12002</v>
      </c>
      <c r="N623">
        <f t="shared" si="9"/>
        <v>4</v>
      </c>
    </row>
    <row r="624" spans="1:14" x14ac:dyDescent="0.25">
      <c r="A624" s="1">
        <v>622</v>
      </c>
      <c r="B624" t="s">
        <v>1053</v>
      </c>
      <c r="C624" t="s">
        <v>1054</v>
      </c>
      <c r="D624" t="s">
        <v>13717</v>
      </c>
      <c r="E624">
        <v>1</v>
      </c>
      <c r="F624" t="s">
        <v>31</v>
      </c>
      <c r="G624" t="s">
        <v>1055</v>
      </c>
      <c r="H624" t="s">
        <v>1056</v>
      </c>
      <c r="I624">
        <v>45578</v>
      </c>
      <c r="J624" t="s">
        <v>34</v>
      </c>
      <c r="K624" t="s">
        <v>1057</v>
      </c>
      <c r="L624" t="s">
        <v>12001</v>
      </c>
      <c r="M624" t="s">
        <v>12000</v>
      </c>
      <c r="N624">
        <f t="shared" si="9"/>
        <v>2</v>
      </c>
    </row>
    <row r="625" spans="1:14" x14ac:dyDescent="0.25">
      <c r="A625" s="1">
        <v>623</v>
      </c>
      <c r="B625" t="s">
        <v>765</v>
      </c>
      <c r="C625" t="s">
        <v>766</v>
      </c>
      <c r="D625" t="s">
        <v>13718</v>
      </c>
      <c r="E625">
        <v>1</v>
      </c>
      <c r="F625" t="s">
        <v>39</v>
      </c>
      <c r="G625" t="s">
        <v>767</v>
      </c>
      <c r="H625" t="s">
        <v>768</v>
      </c>
      <c r="I625">
        <v>7927</v>
      </c>
      <c r="J625" t="s">
        <v>42</v>
      </c>
      <c r="K625" t="s">
        <v>769</v>
      </c>
      <c r="L625" t="s">
        <v>11999</v>
      </c>
      <c r="M625" t="s">
        <v>11998</v>
      </c>
      <c r="N625">
        <f t="shared" si="9"/>
        <v>4</v>
      </c>
    </row>
    <row r="626" spans="1:14" x14ac:dyDescent="0.25">
      <c r="A626" s="1">
        <v>624</v>
      </c>
      <c r="B626" t="s">
        <v>1119</v>
      </c>
      <c r="C626" t="s">
        <v>1120</v>
      </c>
      <c r="D626" t="s">
        <v>13719</v>
      </c>
      <c r="E626">
        <v>2</v>
      </c>
      <c r="F626" t="s">
        <v>73</v>
      </c>
      <c r="G626" t="s">
        <v>1121</v>
      </c>
      <c r="H626" t="s">
        <v>1122</v>
      </c>
      <c r="I626">
        <v>3874</v>
      </c>
      <c r="J626" t="s">
        <v>76</v>
      </c>
      <c r="K626" t="s">
        <v>1123</v>
      </c>
      <c r="L626" t="s">
        <v>11997</v>
      </c>
      <c r="M626" t="s">
        <v>6524</v>
      </c>
      <c r="N626">
        <f t="shared" si="9"/>
        <v>3</v>
      </c>
    </row>
    <row r="627" spans="1:14" x14ac:dyDescent="0.25">
      <c r="A627" s="1">
        <v>625</v>
      </c>
      <c r="B627" t="s">
        <v>1554</v>
      </c>
      <c r="C627" t="s">
        <v>1555</v>
      </c>
      <c r="D627" t="s">
        <v>13720</v>
      </c>
      <c r="E627">
        <v>2</v>
      </c>
      <c r="F627" t="s">
        <v>73</v>
      </c>
      <c r="G627" t="s">
        <v>1556</v>
      </c>
      <c r="H627" t="s">
        <v>1557</v>
      </c>
      <c r="I627">
        <v>2007</v>
      </c>
      <c r="J627" t="s">
        <v>76</v>
      </c>
      <c r="K627" t="s">
        <v>1558</v>
      </c>
      <c r="L627" t="s">
        <v>11996</v>
      </c>
      <c r="M627" t="s">
        <v>11995</v>
      </c>
      <c r="N627">
        <f t="shared" si="9"/>
        <v>2</v>
      </c>
    </row>
    <row r="628" spans="1:14" x14ac:dyDescent="0.25">
      <c r="A628" s="1">
        <v>626</v>
      </c>
      <c r="B628" t="s">
        <v>1799</v>
      </c>
      <c r="C628" t="s">
        <v>1800</v>
      </c>
      <c r="D628" t="s">
        <v>13721</v>
      </c>
      <c r="E628">
        <v>2</v>
      </c>
      <c r="F628" t="s">
        <v>23</v>
      </c>
      <c r="G628" t="s">
        <v>1801</v>
      </c>
      <c r="H628" t="s">
        <v>1802</v>
      </c>
      <c r="I628">
        <v>9390</v>
      </c>
      <c r="J628" t="s">
        <v>26</v>
      </c>
      <c r="K628" t="s">
        <v>1803</v>
      </c>
      <c r="L628" t="s">
        <v>11994</v>
      </c>
      <c r="M628" t="s">
        <v>11993</v>
      </c>
      <c r="N628">
        <f t="shared" si="9"/>
        <v>2</v>
      </c>
    </row>
    <row r="629" spans="1:14" x14ac:dyDescent="0.25">
      <c r="A629" s="1">
        <v>627</v>
      </c>
      <c r="B629" t="s">
        <v>2002</v>
      </c>
      <c r="C629" t="s">
        <v>2003</v>
      </c>
      <c r="D629" t="s">
        <v>13722</v>
      </c>
      <c r="E629">
        <v>2</v>
      </c>
      <c r="F629" t="s">
        <v>31</v>
      </c>
      <c r="G629" t="s">
        <v>2004</v>
      </c>
      <c r="H629" t="s">
        <v>2005</v>
      </c>
      <c r="I629">
        <v>1237</v>
      </c>
      <c r="J629" t="s">
        <v>34</v>
      </c>
      <c r="K629" t="s">
        <v>2006</v>
      </c>
      <c r="L629" t="s">
        <v>11992</v>
      </c>
      <c r="M629" t="s">
        <v>11991</v>
      </c>
      <c r="N629">
        <f t="shared" si="9"/>
        <v>2</v>
      </c>
    </row>
    <row r="630" spans="1:14" x14ac:dyDescent="0.25">
      <c r="A630" s="1">
        <v>628</v>
      </c>
      <c r="B630" t="s">
        <v>2240</v>
      </c>
      <c r="C630" t="s">
        <v>2241</v>
      </c>
      <c r="D630" t="s">
        <v>13723</v>
      </c>
      <c r="E630">
        <v>3</v>
      </c>
      <c r="F630" t="s">
        <v>187</v>
      </c>
      <c r="G630" t="s">
        <v>2242</v>
      </c>
      <c r="H630" t="s">
        <v>2243</v>
      </c>
      <c r="I630">
        <v>675</v>
      </c>
      <c r="J630" t="s">
        <v>161</v>
      </c>
      <c r="K630" t="s">
        <v>2244</v>
      </c>
      <c r="L630" t="s">
        <v>11990</v>
      </c>
      <c r="M630" t="s">
        <v>11989</v>
      </c>
      <c r="N630">
        <f t="shared" si="9"/>
        <v>2</v>
      </c>
    </row>
    <row r="631" spans="1:14" x14ac:dyDescent="0.25">
      <c r="A631" s="1">
        <v>629</v>
      </c>
      <c r="B631" t="s">
        <v>1204</v>
      </c>
      <c r="C631" t="s">
        <v>1205</v>
      </c>
      <c r="D631" t="s">
        <v>13724</v>
      </c>
      <c r="E631">
        <v>2</v>
      </c>
      <c r="F631" t="s">
        <v>1206</v>
      </c>
      <c r="G631" t="s">
        <v>1207</v>
      </c>
      <c r="H631" t="s">
        <v>1208</v>
      </c>
      <c r="I631">
        <v>16169</v>
      </c>
      <c r="J631" t="s">
        <v>76</v>
      </c>
      <c r="K631" t="s">
        <v>1209</v>
      </c>
      <c r="L631" t="s">
        <v>11988</v>
      </c>
      <c r="M631" t="s">
        <v>11987</v>
      </c>
      <c r="N631">
        <f t="shared" si="9"/>
        <v>4</v>
      </c>
    </row>
    <row r="632" spans="1:14" x14ac:dyDescent="0.25">
      <c r="A632" s="1">
        <v>630</v>
      </c>
      <c r="B632" t="s">
        <v>1217</v>
      </c>
      <c r="C632" t="s">
        <v>1218</v>
      </c>
      <c r="D632" t="s">
        <v>13725</v>
      </c>
      <c r="E632">
        <v>2</v>
      </c>
      <c r="F632" t="s">
        <v>15</v>
      </c>
      <c r="G632" t="s">
        <v>1219</v>
      </c>
      <c r="H632" t="s">
        <v>1220</v>
      </c>
      <c r="I632">
        <v>1799</v>
      </c>
      <c r="J632" t="s">
        <v>18</v>
      </c>
      <c r="K632" t="s">
        <v>1221</v>
      </c>
      <c r="L632" t="s">
        <v>11986</v>
      </c>
      <c r="M632" t="s">
        <v>11985</v>
      </c>
      <c r="N632">
        <f t="shared" si="9"/>
        <v>4</v>
      </c>
    </row>
    <row r="633" spans="1:14" x14ac:dyDescent="0.25">
      <c r="A633" s="1">
        <v>631</v>
      </c>
      <c r="B633" t="s">
        <v>1235</v>
      </c>
      <c r="C633" t="s">
        <v>1236</v>
      </c>
      <c r="D633" t="s">
        <v>13726</v>
      </c>
      <c r="E633">
        <v>2</v>
      </c>
      <c r="F633" t="s">
        <v>15</v>
      </c>
      <c r="G633" t="s">
        <v>1237</v>
      </c>
      <c r="H633" t="s">
        <v>1238</v>
      </c>
      <c r="I633">
        <v>12048</v>
      </c>
      <c r="J633" t="s">
        <v>18</v>
      </c>
      <c r="K633" t="s">
        <v>1239</v>
      </c>
      <c r="L633" t="s">
        <v>11984</v>
      </c>
      <c r="M633" t="s">
        <v>11983</v>
      </c>
      <c r="N633">
        <f t="shared" si="9"/>
        <v>3</v>
      </c>
    </row>
    <row r="634" spans="1:14" x14ac:dyDescent="0.25">
      <c r="A634" s="1">
        <v>632</v>
      </c>
      <c r="B634" t="s">
        <v>2898</v>
      </c>
      <c r="C634" t="s">
        <v>2899</v>
      </c>
      <c r="D634" t="s">
        <v>13727</v>
      </c>
      <c r="E634">
        <v>3</v>
      </c>
      <c r="F634" t="s">
        <v>286</v>
      </c>
      <c r="G634" t="s">
        <v>2900</v>
      </c>
      <c r="H634" t="s">
        <v>2901</v>
      </c>
      <c r="I634">
        <v>14468</v>
      </c>
      <c r="J634" t="s">
        <v>287</v>
      </c>
      <c r="K634" t="s">
        <v>2902</v>
      </c>
      <c r="L634" t="s">
        <v>11982</v>
      </c>
      <c r="M634" t="s">
        <v>11981</v>
      </c>
      <c r="N634">
        <f t="shared" si="9"/>
        <v>4</v>
      </c>
    </row>
    <row r="635" spans="1:14" x14ac:dyDescent="0.25">
      <c r="A635" s="1">
        <v>633</v>
      </c>
      <c r="B635" t="s">
        <v>3049</v>
      </c>
      <c r="C635" t="s">
        <v>3050</v>
      </c>
      <c r="D635" t="s">
        <v>13728</v>
      </c>
      <c r="E635">
        <v>3</v>
      </c>
      <c r="F635" t="s">
        <v>47</v>
      </c>
      <c r="G635" t="s">
        <v>3051</v>
      </c>
      <c r="H635" t="s">
        <v>3052</v>
      </c>
      <c r="I635">
        <v>6390</v>
      </c>
      <c r="J635" t="s">
        <v>50</v>
      </c>
      <c r="K635" t="s">
        <v>3053</v>
      </c>
      <c r="L635" t="s">
        <v>11980</v>
      </c>
      <c r="M635" t="s">
        <v>11979</v>
      </c>
      <c r="N635">
        <f t="shared" si="9"/>
        <v>3</v>
      </c>
    </row>
    <row r="636" spans="1:14" x14ac:dyDescent="0.25">
      <c r="A636" s="1">
        <v>634</v>
      </c>
      <c r="B636" t="s">
        <v>3227</v>
      </c>
      <c r="C636" t="s">
        <v>3228</v>
      </c>
      <c r="D636" t="s">
        <v>13729</v>
      </c>
      <c r="E636">
        <v>3</v>
      </c>
      <c r="F636" t="s">
        <v>73</v>
      </c>
      <c r="G636" t="s">
        <v>3229</v>
      </c>
      <c r="H636" t="s">
        <v>3230</v>
      </c>
      <c r="I636">
        <v>1785</v>
      </c>
      <c r="J636" t="s">
        <v>76</v>
      </c>
      <c r="K636" t="s">
        <v>3231</v>
      </c>
      <c r="L636" t="s">
        <v>11978</v>
      </c>
      <c r="M636" t="s">
        <v>11977</v>
      </c>
      <c r="N636">
        <f t="shared" si="9"/>
        <v>4</v>
      </c>
    </row>
    <row r="637" spans="1:14" x14ac:dyDescent="0.25">
      <c r="A637" s="1">
        <v>635</v>
      </c>
      <c r="B637" t="s">
        <v>1509</v>
      </c>
      <c r="C637" t="s">
        <v>1510</v>
      </c>
      <c r="D637" t="s">
        <v>13730</v>
      </c>
      <c r="E637">
        <v>2</v>
      </c>
      <c r="F637" t="s">
        <v>1511</v>
      </c>
      <c r="G637" t="s">
        <v>1512</v>
      </c>
      <c r="H637" t="s">
        <v>1513</v>
      </c>
      <c r="I637">
        <v>1337</v>
      </c>
      <c r="J637" t="s">
        <v>287</v>
      </c>
      <c r="K637" t="s">
        <v>1514</v>
      </c>
      <c r="L637" t="s">
        <v>11976</v>
      </c>
      <c r="M637" t="s">
        <v>11975</v>
      </c>
      <c r="N637">
        <f t="shared" si="9"/>
        <v>4</v>
      </c>
    </row>
    <row r="638" spans="1:14" x14ac:dyDescent="0.25">
      <c r="A638" s="1">
        <v>636</v>
      </c>
      <c r="B638" t="s">
        <v>3434</v>
      </c>
      <c r="C638" t="s">
        <v>3435</v>
      </c>
      <c r="D638" t="s">
        <v>13731</v>
      </c>
      <c r="E638">
        <v>4</v>
      </c>
      <c r="F638" t="s">
        <v>286</v>
      </c>
      <c r="G638" t="s">
        <v>3436</v>
      </c>
      <c r="H638" t="s">
        <v>3437</v>
      </c>
      <c r="I638">
        <v>2942</v>
      </c>
      <c r="J638" t="s">
        <v>287</v>
      </c>
      <c r="K638" t="s">
        <v>3438</v>
      </c>
      <c r="L638" t="s">
        <v>11974</v>
      </c>
      <c r="M638" t="s">
        <v>11973</v>
      </c>
      <c r="N638">
        <f t="shared" si="9"/>
        <v>4</v>
      </c>
    </row>
    <row r="639" spans="1:14" x14ac:dyDescent="0.25">
      <c r="A639" s="1">
        <v>637</v>
      </c>
      <c r="B639" t="s">
        <v>1536</v>
      </c>
      <c r="C639" t="s">
        <v>1537</v>
      </c>
      <c r="D639" t="s">
        <v>13732</v>
      </c>
      <c r="E639">
        <v>2</v>
      </c>
      <c r="F639" t="s">
        <v>286</v>
      </c>
      <c r="G639" t="s">
        <v>1538</v>
      </c>
      <c r="H639" t="s">
        <v>1539</v>
      </c>
      <c r="I639">
        <v>65497</v>
      </c>
      <c r="J639" t="s">
        <v>287</v>
      </c>
      <c r="K639" t="s">
        <v>1540</v>
      </c>
      <c r="L639" t="s">
        <v>11972</v>
      </c>
      <c r="M639" t="s">
        <v>11971</v>
      </c>
      <c r="N639">
        <f t="shared" si="9"/>
        <v>4</v>
      </c>
    </row>
    <row r="640" spans="1:14" x14ac:dyDescent="0.25">
      <c r="A640" s="1">
        <v>638</v>
      </c>
      <c r="B640" t="s">
        <v>3567</v>
      </c>
      <c r="C640" t="s">
        <v>3568</v>
      </c>
      <c r="D640" t="s">
        <v>13733</v>
      </c>
      <c r="E640">
        <v>4</v>
      </c>
      <c r="F640" t="s">
        <v>321</v>
      </c>
      <c r="G640" t="s">
        <v>3569</v>
      </c>
      <c r="H640" t="s">
        <v>3570</v>
      </c>
      <c r="I640">
        <v>2732</v>
      </c>
      <c r="J640" t="s">
        <v>324</v>
      </c>
      <c r="K640" t="s">
        <v>3571</v>
      </c>
      <c r="L640" t="s">
        <v>11970</v>
      </c>
      <c r="M640" t="s">
        <v>11969</v>
      </c>
      <c r="N640">
        <f t="shared" si="9"/>
        <v>3</v>
      </c>
    </row>
    <row r="641" spans="1:14" x14ac:dyDescent="0.25">
      <c r="A641" s="1">
        <v>639</v>
      </c>
      <c r="B641" t="s">
        <v>3928</v>
      </c>
      <c r="C641" t="s">
        <v>3929</v>
      </c>
      <c r="D641" t="s">
        <v>13734</v>
      </c>
      <c r="E641">
        <v>4</v>
      </c>
      <c r="F641" t="s">
        <v>187</v>
      </c>
      <c r="G641" t="s">
        <v>3930</v>
      </c>
      <c r="H641" t="s">
        <v>3931</v>
      </c>
      <c r="I641">
        <v>824</v>
      </c>
      <c r="J641" t="s">
        <v>161</v>
      </c>
      <c r="K641" t="s">
        <v>3932</v>
      </c>
      <c r="L641" t="s">
        <v>11968</v>
      </c>
      <c r="M641" t="s">
        <v>10101</v>
      </c>
      <c r="N641">
        <f t="shared" si="9"/>
        <v>3</v>
      </c>
    </row>
    <row r="642" spans="1:14" x14ac:dyDescent="0.25">
      <c r="A642" s="1">
        <v>640</v>
      </c>
      <c r="B642" t="s">
        <v>1572</v>
      </c>
      <c r="C642" t="s">
        <v>1573</v>
      </c>
      <c r="D642" t="s">
        <v>13735</v>
      </c>
      <c r="E642">
        <v>2</v>
      </c>
      <c r="F642" t="s">
        <v>47</v>
      </c>
      <c r="G642" t="s">
        <v>1574</v>
      </c>
      <c r="H642" t="s">
        <v>1575</v>
      </c>
      <c r="I642">
        <v>17363</v>
      </c>
      <c r="J642" t="s">
        <v>50</v>
      </c>
      <c r="K642" t="s">
        <v>1576</v>
      </c>
      <c r="L642" t="s">
        <v>11967</v>
      </c>
      <c r="M642" t="s">
        <v>8469</v>
      </c>
      <c r="N642">
        <f t="shared" si="9"/>
        <v>4</v>
      </c>
    </row>
    <row r="643" spans="1:14" x14ac:dyDescent="0.25">
      <c r="A643" s="1">
        <v>641</v>
      </c>
      <c r="B643" t="s">
        <v>1612</v>
      </c>
      <c r="C643" t="s">
        <v>1613</v>
      </c>
      <c r="D643" t="s">
        <v>13736</v>
      </c>
      <c r="E643">
        <v>2</v>
      </c>
      <c r="F643" t="s">
        <v>286</v>
      </c>
      <c r="G643" t="s">
        <v>1614</v>
      </c>
      <c r="H643" t="s">
        <v>1615</v>
      </c>
      <c r="I643">
        <v>24601</v>
      </c>
      <c r="J643" t="s">
        <v>287</v>
      </c>
      <c r="K643" t="s">
        <v>1616</v>
      </c>
      <c r="L643" t="s">
        <v>11966</v>
      </c>
      <c r="M643" t="s">
        <v>11965</v>
      </c>
      <c r="N643">
        <f t="shared" ref="N643:N706" si="10">LEN(M643)-LEN(SUBSTITUTE(M643,"{",""))</f>
        <v>4</v>
      </c>
    </row>
    <row r="644" spans="1:14" x14ac:dyDescent="0.25">
      <c r="A644" s="1">
        <v>642</v>
      </c>
      <c r="B644" t="s">
        <v>4076</v>
      </c>
      <c r="C644" t="s">
        <v>4077</v>
      </c>
      <c r="D644" t="s">
        <v>13737</v>
      </c>
      <c r="E644">
        <v>4</v>
      </c>
      <c r="F644" t="s">
        <v>214</v>
      </c>
      <c r="G644" t="s">
        <v>4078</v>
      </c>
      <c r="H644" t="s">
        <v>4079</v>
      </c>
      <c r="I644">
        <v>16887</v>
      </c>
      <c r="J644" t="s">
        <v>217</v>
      </c>
      <c r="K644" t="s">
        <v>4080</v>
      </c>
      <c r="L644" t="s">
        <v>11964</v>
      </c>
      <c r="M644" t="s">
        <v>11963</v>
      </c>
      <c r="N644">
        <f t="shared" si="10"/>
        <v>5</v>
      </c>
    </row>
    <row r="645" spans="1:14" x14ac:dyDescent="0.25">
      <c r="A645" s="1">
        <v>643</v>
      </c>
      <c r="B645" t="s">
        <v>4459</v>
      </c>
      <c r="C645" t="s">
        <v>4460</v>
      </c>
      <c r="D645" t="s">
        <v>13738</v>
      </c>
      <c r="E645">
        <v>4</v>
      </c>
      <c r="F645" t="s">
        <v>73</v>
      </c>
      <c r="G645" t="s">
        <v>4461</v>
      </c>
      <c r="H645" t="s">
        <v>4462</v>
      </c>
      <c r="I645">
        <v>1391</v>
      </c>
      <c r="J645" t="s">
        <v>76</v>
      </c>
      <c r="K645" t="s">
        <v>4463</v>
      </c>
      <c r="L645" t="s">
        <v>11962</v>
      </c>
      <c r="M645" t="s">
        <v>11961</v>
      </c>
      <c r="N645">
        <f t="shared" si="10"/>
        <v>4</v>
      </c>
    </row>
    <row r="646" spans="1:14" x14ac:dyDescent="0.25">
      <c r="A646" s="1">
        <v>644</v>
      </c>
      <c r="B646" t="s">
        <v>4507</v>
      </c>
      <c r="C646" t="s">
        <v>4508</v>
      </c>
      <c r="D646" t="s">
        <v>13739</v>
      </c>
      <c r="E646">
        <v>4</v>
      </c>
      <c r="F646" t="s">
        <v>39</v>
      </c>
      <c r="G646" t="s">
        <v>4509</v>
      </c>
      <c r="H646" t="s">
        <v>4510</v>
      </c>
      <c r="I646">
        <v>10682</v>
      </c>
      <c r="J646" t="s">
        <v>42</v>
      </c>
      <c r="K646" t="s">
        <v>4511</v>
      </c>
      <c r="L646" t="s">
        <v>11960</v>
      </c>
      <c r="M646" t="s">
        <v>11959</v>
      </c>
      <c r="N646">
        <f t="shared" si="10"/>
        <v>5</v>
      </c>
    </row>
    <row r="647" spans="1:14" x14ac:dyDescent="0.25">
      <c r="A647" s="1">
        <v>645</v>
      </c>
      <c r="B647" t="s">
        <v>5003</v>
      </c>
      <c r="C647" t="s">
        <v>5004</v>
      </c>
      <c r="D647" t="s">
        <v>13740</v>
      </c>
      <c r="E647">
        <v>5</v>
      </c>
      <c r="F647" t="s">
        <v>31</v>
      </c>
      <c r="G647" t="s">
        <v>5005</v>
      </c>
      <c r="H647" t="s">
        <v>5006</v>
      </c>
      <c r="I647">
        <v>4130</v>
      </c>
      <c r="J647" t="s">
        <v>34</v>
      </c>
      <c r="K647" t="s">
        <v>5007</v>
      </c>
      <c r="L647" t="s">
        <v>11764</v>
      </c>
      <c r="M647" t="s">
        <v>7370</v>
      </c>
      <c r="N647">
        <f t="shared" si="10"/>
        <v>0</v>
      </c>
    </row>
    <row r="648" spans="1:14" x14ac:dyDescent="0.25">
      <c r="A648" s="1">
        <v>646</v>
      </c>
      <c r="B648" t="s">
        <v>5292</v>
      </c>
      <c r="C648" t="s">
        <v>5293</v>
      </c>
      <c r="D648" t="s">
        <v>13741</v>
      </c>
      <c r="E648">
        <v>5</v>
      </c>
      <c r="F648" t="s">
        <v>73</v>
      </c>
      <c r="G648" t="s">
        <v>5294</v>
      </c>
      <c r="H648" t="s">
        <v>5295</v>
      </c>
      <c r="I648">
        <v>30224</v>
      </c>
      <c r="J648" t="s">
        <v>76</v>
      </c>
      <c r="K648" t="s">
        <v>5296</v>
      </c>
      <c r="L648" t="s">
        <v>11958</v>
      </c>
      <c r="M648" t="s">
        <v>8240</v>
      </c>
      <c r="N648">
        <f t="shared" si="10"/>
        <v>4</v>
      </c>
    </row>
    <row r="649" spans="1:14" x14ac:dyDescent="0.25">
      <c r="A649" s="1">
        <v>647</v>
      </c>
      <c r="B649" t="s">
        <v>5321</v>
      </c>
      <c r="C649" t="s">
        <v>5322</v>
      </c>
      <c r="D649" t="s">
        <v>13742</v>
      </c>
      <c r="E649">
        <v>5</v>
      </c>
      <c r="F649" t="s">
        <v>187</v>
      </c>
      <c r="G649" t="s">
        <v>5323</v>
      </c>
      <c r="H649" t="s">
        <v>5324</v>
      </c>
      <c r="I649">
        <v>11842</v>
      </c>
      <c r="J649" t="s">
        <v>161</v>
      </c>
      <c r="K649" t="s">
        <v>5325</v>
      </c>
      <c r="L649" t="s">
        <v>11957</v>
      </c>
      <c r="M649" t="s">
        <v>11956</v>
      </c>
      <c r="N649">
        <f t="shared" si="10"/>
        <v>3</v>
      </c>
    </row>
    <row r="650" spans="1:14" x14ac:dyDescent="0.25">
      <c r="A650" s="1">
        <v>648</v>
      </c>
      <c r="B650" t="s">
        <v>2026</v>
      </c>
      <c r="C650" t="s">
        <v>2027</v>
      </c>
      <c r="D650" t="s">
        <v>13743</v>
      </c>
      <c r="E650">
        <v>2</v>
      </c>
      <c r="F650" t="s">
        <v>73</v>
      </c>
      <c r="G650" t="s">
        <v>2028</v>
      </c>
      <c r="H650" t="s">
        <v>2029</v>
      </c>
      <c r="I650">
        <v>121604</v>
      </c>
      <c r="J650" t="s">
        <v>76</v>
      </c>
      <c r="K650" t="s">
        <v>2030</v>
      </c>
      <c r="L650" t="s">
        <v>11955</v>
      </c>
      <c r="M650" t="s">
        <v>6442</v>
      </c>
      <c r="N650">
        <f t="shared" si="10"/>
        <v>4</v>
      </c>
    </row>
    <row r="651" spans="1:14" x14ac:dyDescent="0.25">
      <c r="A651" s="1">
        <v>649</v>
      </c>
      <c r="B651" t="s">
        <v>1032</v>
      </c>
      <c r="C651" t="s">
        <v>1033</v>
      </c>
      <c r="D651" t="s">
        <v>13744</v>
      </c>
      <c r="E651">
        <v>1</v>
      </c>
      <c r="F651" t="s">
        <v>187</v>
      </c>
      <c r="G651" t="s">
        <v>1034</v>
      </c>
      <c r="H651" t="s">
        <v>1035</v>
      </c>
      <c r="I651">
        <v>3540</v>
      </c>
      <c r="J651" t="s">
        <v>161</v>
      </c>
      <c r="K651" t="s">
        <v>1036</v>
      </c>
      <c r="L651" t="s">
        <v>11954</v>
      </c>
      <c r="M651" t="s">
        <v>11953</v>
      </c>
      <c r="N651">
        <f t="shared" si="10"/>
        <v>6</v>
      </c>
    </row>
    <row r="652" spans="1:14" x14ac:dyDescent="0.25">
      <c r="A652" s="1">
        <v>650</v>
      </c>
      <c r="B652" t="s">
        <v>1149</v>
      </c>
      <c r="C652" t="s">
        <v>1150</v>
      </c>
      <c r="D652" t="s">
        <v>13745</v>
      </c>
      <c r="E652">
        <v>2</v>
      </c>
      <c r="F652" t="s">
        <v>117</v>
      </c>
      <c r="G652" t="s">
        <v>1151</v>
      </c>
      <c r="H652" t="s">
        <v>1152</v>
      </c>
      <c r="I652">
        <v>1856</v>
      </c>
      <c r="J652" t="s">
        <v>120</v>
      </c>
      <c r="K652" t="s">
        <v>1153</v>
      </c>
      <c r="L652" t="s">
        <v>11952</v>
      </c>
      <c r="M652" t="s">
        <v>11951</v>
      </c>
      <c r="N652">
        <f t="shared" si="10"/>
        <v>3</v>
      </c>
    </row>
    <row r="653" spans="1:14" x14ac:dyDescent="0.25">
      <c r="A653" s="1">
        <v>651</v>
      </c>
      <c r="B653" t="s">
        <v>1211</v>
      </c>
      <c r="C653" t="s">
        <v>1212</v>
      </c>
      <c r="D653" t="s">
        <v>13746</v>
      </c>
      <c r="E653">
        <v>2</v>
      </c>
      <c r="F653" t="s">
        <v>31</v>
      </c>
      <c r="G653" t="s">
        <v>1213</v>
      </c>
      <c r="H653" t="s">
        <v>1214</v>
      </c>
      <c r="I653">
        <v>598</v>
      </c>
      <c r="J653" t="s">
        <v>34</v>
      </c>
      <c r="K653" t="s">
        <v>1215</v>
      </c>
      <c r="L653" t="s">
        <v>11950</v>
      </c>
      <c r="M653" t="s">
        <v>11949</v>
      </c>
      <c r="N653">
        <f t="shared" si="10"/>
        <v>4</v>
      </c>
    </row>
    <row r="654" spans="1:14" x14ac:dyDescent="0.25">
      <c r="A654" s="1">
        <v>652</v>
      </c>
      <c r="B654" t="s">
        <v>2168</v>
      </c>
      <c r="C654" t="s">
        <v>2169</v>
      </c>
      <c r="D654" t="s">
        <v>13747</v>
      </c>
      <c r="E654">
        <v>3</v>
      </c>
      <c r="F654" t="s">
        <v>286</v>
      </c>
      <c r="G654" t="s">
        <v>2170</v>
      </c>
      <c r="H654" t="s">
        <v>2171</v>
      </c>
      <c r="I654">
        <v>9294</v>
      </c>
      <c r="J654" t="s">
        <v>287</v>
      </c>
      <c r="K654" t="s">
        <v>2172</v>
      </c>
      <c r="L654" t="s">
        <v>11948</v>
      </c>
      <c r="M654" t="s">
        <v>11947</v>
      </c>
      <c r="N654">
        <f t="shared" si="10"/>
        <v>4</v>
      </c>
    </row>
    <row r="655" spans="1:14" x14ac:dyDescent="0.25">
      <c r="A655" s="1">
        <v>653</v>
      </c>
      <c r="B655" t="s">
        <v>2198</v>
      </c>
      <c r="C655" t="s">
        <v>2199</v>
      </c>
      <c r="D655" t="s">
        <v>13748</v>
      </c>
      <c r="E655">
        <v>3</v>
      </c>
      <c r="F655" t="s">
        <v>187</v>
      </c>
      <c r="G655" t="s">
        <v>2200</v>
      </c>
      <c r="H655" t="s">
        <v>2201</v>
      </c>
      <c r="I655">
        <v>903</v>
      </c>
      <c r="J655" t="s">
        <v>161</v>
      </c>
      <c r="K655" t="s">
        <v>2202</v>
      </c>
      <c r="L655" t="s">
        <v>11946</v>
      </c>
      <c r="M655" t="s">
        <v>11945</v>
      </c>
      <c r="N655">
        <f t="shared" si="10"/>
        <v>4</v>
      </c>
    </row>
    <row r="656" spans="1:14" x14ac:dyDescent="0.25">
      <c r="A656" s="1">
        <v>654</v>
      </c>
      <c r="B656" t="s">
        <v>2264</v>
      </c>
      <c r="C656" t="s">
        <v>2265</v>
      </c>
      <c r="D656" t="s">
        <v>13749</v>
      </c>
      <c r="E656">
        <v>3</v>
      </c>
      <c r="F656" t="s">
        <v>107</v>
      </c>
      <c r="G656" t="s">
        <v>2266</v>
      </c>
      <c r="H656" t="s">
        <v>2267</v>
      </c>
      <c r="I656">
        <v>1572</v>
      </c>
      <c r="J656" t="s">
        <v>108</v>
      </c>
      <c r="K656" t="s">
        <v>2268</v>
      </c>
      <c r="L656" t="s">
        <v>11944</v>
      </c>
      <c r="M656" t="s">
        <v>11943</v>
      </c>
      <c r="N656">
        <f t="shared" si="10"/>
        <v>4</v>
      </c>
    </row>
    <row r="657" spans="1:14" x14ac:dyDescent="0.25">
      <c r="A657" s="1">
        <v>655</v>
      </c>
      <c r="B657" t="s">
        <v>2294</v>
      </c>
      <c r="C657" t="s">
        <v>2295</v>
      </c>
      <c r="D657" t="s">
        <v>13750</v>
      </c>
      <c r="E657">
        <v>3</v>
      </c>
      <c r="F657" t="s">
        <v>187</v>
      </c>
      <c r="G657" t="s">
        <v>2296</v>
      </c>
      <c r="H657" t="s">
        <v>2297</v>
      </c>
      <c r="I657">
        <v>13574</v>
      </c>
      <c r="J657" t="s">
        <v>161</v>
      </c>
      <c r="K657" t="s">
        <v>2298</v>
      </c>
      <c r="L657" t="s">
        <v>11942</v>
      </c>
      <c r="M657" t="s">
        <v>11941</v>
      </c>
      <c r="N657">
        <f t="shared" si="10"/>
        <v>4</v>
      </c>
    </row>
    <row r="658" spans="1:14" x14ac:dyDescent="0.25">
      <c r="A658" s="1">
        <v>656</v>
      </c>
      <c r="B658" t="s">
        <v>1376</v>
      </c>
      <c r="C658" t="s">
        <v>1377</v>
      </c>
      <c r="D658" t="s">
        <v>13751</v>
      </c>
      <c r="E658">
        <v>2</v>
      </c>
      <c r="F658" t="s">
        <v>1378</v>
      </c>
      <c r="G658" t="s">
        <v>1379</v>
      </c>
      <c r="H658" t="s">
        <v>1380</v>
      </c>
      <c r="I658">
        <v>6470</v>
      </c>
      <c r="J658" t="s">
        <v>283</v>
      </c>
      <c r="K658" t="s">
        <v>1381</v>
      </c>
      <c r="L658" t="s">
        <v>11940</v>
      </c>
      <c r="M658" t="s">
        <v>11939</v>
      </c>
      <c r="N658">
        <f t="shared" si="10"/>
        <v>4</v>
      </c>
    </row>
    <row r="659" spans="1:14" x14ac:dyDescent="0.25">
      <c r="A659" s="1">
        <v>657</v>
      </c>
      <c r="B659" t="s">
        <v>2428</v>
      </c>
      <c r="C659" t="s">
        <v>2429</v>
      </c>
      <c r="D659" t="s">
        <v>13752</v>
      </c>
      <c r="E659">
        <v>3</v>
      </c>
      <c r="F659" t="s">
        <v>321</v>
      </c>
      <c r="G659" t="s">
        <v>2430</v>
      </c>
      <c r="H659" t="s">
        <v>2431</v>
      </c>
      <c r="I659">
        <v>30092</v>
      </c>
      <c r="J659" t="s">
        <v>324</v>
      </c>
      <c r="K659" t="s">
        <v>2432</v>
      </c>
      <c r="L659" t="s">
        <v>11938</v>
      </c>
      <c r="M659" t="s">
        <v>11937</v>
      </c>
      <c r="N659">
        <f t="shared" si="10"/>
        <v>4</v>
      </c>
    </row>
    <row r="660" spans="1:14" x14ac:dyDescent="0.25">
      <c r="A660" s="1">
        <v>658</v>
      </c>
      <c r="B660" t="s">
        <v>2468</v>
      </c>
      <c r="C660" t="s">
        <v>2469</v>
      </c>
      <c r="D660" t="s">
        <v>13753</v>
      </c>
      <c r="E660">
        <v>3</v>
      </c>
      <c r="F660" t="s">
        <v>187</v>
      </c>
      <c r="G660" t="s">
        <v>2470</v>
      </c>
      <c r="H660" t="s">
        <v>2471</v>
      </c>
      <c r="I660">
        <v>3152</v>
      </c>
      <c r="J660" t="s">
        <v>161</v>
      </c>
      <c r="K660" t="s">
        <v>2472</v>
      </c>
      <c r="L660" t="s">
        <v>11936</v>
      </c>
      <c r="M660" t="s">
        <v>11935</v>
      </c>
      <c r="N660">
        <f t="shared" si="10"/>
        <v>4</v>
      </c>
    </row>
    <row r="661" spans="1:14" x14ac:dyDescent="0.25">
      <c r="A661" s="1">
        <v>659</v>
      </c>
      <c r="B661" t="s">
        <v>2474</v>
      </c>
      <c r="C661" t="s">
        <v>2475</v>
      </c>
      <c r="D661" t="s">
        <v>13754</v>
      </c>
      <c r="E661">
        <v>3</v>
      </c>
      <c r="F661" t="s">
        <v>39</v>
      </c>
      <c r="G661" t="s">
        <v>2476</v>
      </c>
      <c r="H661" t="s">
        <v>2477</v>
      </c>
      <c r="I661">
        <v>3784</v>
      </c>
      <c r="J661" t="s">
        <v>42</v>
      </c>
      <c r="K661" t="s">
        <v>2478</v>
      </c>
      <c r="L661" t="s">
        <v>11934</v>
      </c>
      <c r="M661" t="s">
        <v>6406</v>
      </c>
      <c r="N661">
        <f t="shared" si="10"/>
        <v>4</v>
      </c>
    </row>
    <row r="662" spans="1:14" x14ac:dyDescent="0.25">
      <c r="A662" s="1">
        <v>660</v>
      </c>
      <c r="B662" t="s">
        <v>1647</v>
      </c>
      <c r="C662" t="s">
        <v>1648</v>
      </c>
      <c r="D662" t="s">
        <v>13755</v>
      </c>
      <c r="E662">
        <v>2</v>
      </c>
      <c r="F662" t="s">
        <v>648</v>
      </c>
      <c r="G662" t="s">
        <v>1649</v>
      </c>
      <c r="H662" t="s">
        <v>1650</v>
      </c>
      <c r="I662">
        <v>27223</v>
      </c>
      <c r="J662" t="s">
        <v>603</v>
      </c>
      <c r="K662" t="s">
        <v>1651</v>
      </c>
      <c r="L662" t="s">
        <v>11933</v>
      </c>
      <c r="M662" t="s">
        <v>11932</v>
      </c>
      <c r="N662">
        <f t="shared" si="10"/>
        <v>3</v>
      </c>
    </row>
    <row r="663" spans="1:14" x14ac:dyDescent="0.25">
      <c r="A663" s="1">
        <v>661</v>
      </c>
      <c r="B663" t="s">
        <v>1864</v>
      </c>
      <c r="C663" t="s">
        <v>1865</v>
      </c>
      <c r="D663" t="s">
        <v>13756</v>
      </c>
      <c r="E663">
        <v>2</v>
      </c>
      <c r="F663" t="s">
        <v>198</v>
      </c>
      <c r="G663" t="s">
        <v>1866</v>
      </c>
      <c r="H663" t="s">
        <v>1867</v>
      </c>
      <c r="I663">
        <v>7671</v>
      </c>
      <c r="J663" t="s">
        <v>199</v>
      </c>
      <c r="K663" t="s">
        <v>1868</v>
      </c>
      <c r="L663" t="s">
        <v>11931</v>
      </c>
      <c r="M663" t="s">
        <v>11930</v>
      </c>
      <c r="N663">
        <f t="shared" si="10"/>
        <v>7</v>
      </c>
    </row>
    <row r="664" spans="1:14" x14ac:dyDescent="0.25">
      <c r="A664" s="1">
        <v>662</v>
      </c>
      <c r="B664" t="s">
        <v>2246</v>
      </c>
      <c r="C664" t="s">
        <v>2247</v>
      </c>
      <c r="D664" t="s">
        <v>13757</v>
      </c>
      <c r="E664">
        <v>3</v>
      </c>
      <c r="F664" t="s">
        <v>490</v>
      </c>
      <c r="G664" t="s">
        <v>2248</v>
      </c>
      <c r="H664" t="s">
        <v>2249</v>
      </c>
      <c r="I664">
        <v>16508</v>
      </c>
      <c r="J664" t="s">
        <v>473</v>
      </c>
      <c r="K664" t="s">
        <v>2250</v>
      </c>
      <c r="L664" t="s">
        <v>11929</v>
      </c>
      <c r="M664" t="s">
        <v>11928</v>
      </c>
      <c r="N664">
        <f t="shared" si="10"/>
        <v>5</v>
      </c>
    </row>
    <row r="665" spans="1:14" x14ac:dyDescent="0.25">
      <c r="A665" s="1">
        <v>663</v>
      </c>
      <c r="B665" t="s">
        <v>2934</v>
      </c>
      <c r="C665" t="s">
        <v>2935</v>
      </c>
      <c r="D665" t="s">
        <v>13758</v>
      </c>
      <c r="E665">
        <v>3</v>
      </c>
      <c r="F665" t="s">
        <v>15</v>
      </c>
      <c r="G665" t="s">
        <v>2936</v>
      </c>
      <c r="H665" t="s">
        <v>2937</v>
      </c>
      <c r="I665">
        <v>201</v>
      </c>
      <c r="J665" t="s">
        <v>18</v>
      </c>
      <c r="K665" t="s">
        <v>2938</v>
      </c>
      <c r="L665" t="s">
        <v>11927</v>
      </c>
      <c r="M665" t="s">
        <v>11926</v>
      </c>
      <c r="N665">
        <f t="shared" si="10"/>
        <v>4</v>
      </c>
    </row>
    <row r="666" spans="1:14" x14ac:dyDescent="0.25">
      <c r="A666" s="1">
        <v>664</v>
      </c>
      <c r="B666" t="s">
        <v>3309</v>
      </c>
      <c r="C666" t="s">
        <v>3310</v>
      </c>
      <c r="D666" t="s">
        <v>13759</v>
      </c>
      <c r="E666">
        <v>3</v>
      </c>
      <c r="F666" t="s">
        <v>198</v>
      </c>
      <c r="G666" t="s">
        <v>3311</v>
      </c>
      <c r="H666" t="s">
        <v>3312</v>
      </c>
      <c r="I666">
        <v>32952</v>
      </c>
      <c r="J666" t="s">
        <v>199</v>
      </c>
      <c r="K666" t="s">
        <v>3313</v>
      </c>
      <c r="L666" t="s">
        <v>11925</v>
      </c>
      <c r="M666" t="s">
        <v>11924</v>
      </c>
      <c r="N666">
        <f t="shared" si="10"/>
        <v>6</v>
      </c>
    </row>
    <row r="667" spans="1:14" x14ac:dyDescent="0.25">
      <c r="A667" s="1">
        <v>665</v>
      </c>
      <c r="B667" t="s">
        <v>1669</v>
      </c>
      <c r="C667" t="s">
        <v>3476</v>
      </c>
      <c r="D667" t="s">
        <v>13760</v>
      </c>
      <c r="E667">
        <v>4</v>
      </c>
      <c r="F667" t="s">
        <v>286</v>
      </c>
      <c r="G667" t="s">
        <v>3477</v>
      </c>
      <c r="H667" t="s">
        <v>1672</v>
      </c>
      <c r="I667">
        <v>1430</v>
      </c>
      <c r="J667" t="s">
        <v>287</v>
      </c>
      <c r="K667" t="s">
        <v>3478</v>
      </c>
      <c r="L667" t="s">
        <v>11923</v>
      </c>
      <c r="M667" t="s">
        <v>11922</v>
      </c>
      <c r="N667">
        <f t="shared" si="10"/>
        <v>3</v>
      </c>
    </row>
    <row r="668" spans="1:14" x14ac:dyDescent="0.25">
      <c r="A668" s="1">
        <v>666</v>
      </c>
      <c r="B668" t="s">
        <v>3802</v>
      </c>
      <c r="C668" t="s">
        <v>3803</v>
      </c>
      <c r="D668" t="s">
        <v>13761</v>
      </c>
      <c r="E668">
        <v>4</v>
      </c>
      <c r="F668" t="s">
        <v>31</v>
      </c>
      <c r="G668" t="s">
        <v>3804</v>
      </c>
      <c r="H668" t="s">
        <v>3805</v>
      </c>
      <c r="I668">
        <v>64578</v>
      </c>
      <c r="J668" t="s">
        <v>34</v>
      </c>
      <c r="K668" t="s">
        <v>3806</v>
      </c>
      <c r="L668" t="s">
        <v>11921</v>
      </c>
      <c r="M668" t="s">
        <v>11920</v>
      </c>
      <c r="N668">
        <f t="shared" si="10"/>
        <v>4</v>
      </c>
    </row>
    <row r="669" spans="1:14" x14ac:dyDescent="0.25">
      <c r="A669" s="1">
        <v>667</v>
      </c>
      <c r="B669" t="s">
        <v>3952</v>
      </c>
      <c r="C669" t="s">
        <v>3953</v>
      </c>
      <c r="D669" t="s">
        <v>13762</v>
      </c>
      <c r="E669">
        <v>4</v>
      </c>
      <c r="F669" t="s">
        <v>39</v>
      </c>
      <c r="G669" t="s">
        <v>3954</v>
      </c>
      <c r="H669" t="s">
        <v>3955</v>
      </c>
      <c r="I669">
        <v>42134</v>
      </c>
      <c r="J669" t="s">
        <v>42</v>
      </c>
      <c r="K669" t="s">
        <v>3956</v>
      </c>
      <c r="L669" t="s">
        <v>11919</v>
      </c>
      <c r="M669" t="s">
        <v>11918</v>
      </c>
      <c r="N669">
        <f t="shared" si="10"/>
        <v>5</v>
      </c>
    </row>
    <row r="670" spans="1:14" x14ac:dyDescent="0.25">
      <c r="A670" s="1">
        <v>668</v>
      </c>
      <c r="B670" t="s">
        <v>2934</v>
      </c>
      <c r="C670" t="s">
        <v>4082</v>
      </c>
      <c r="D670" t="s">
        <v>13763</v>
      </c>
      <c r="E670">
        <v>4</v>
      </c>
      <c r="F670" t="s">
        <v>39</v>
      </c>
      <c r="G670" t="s">
        <v>4083</v>
      </c>
      <c r="H670" t="s">
        <v>2937</v>
      </c>
      <c r="I670">
        <v>201</v>
      </c>
      <c r="J670" t="s">
        <v>42</v>
      </c>
      <c r="K670" t="s">
        <v>4084</v>
      </c>
      <c r="L670" t="s">
        <v>11917</v>
      </c>
      <c r="M670" t="s">
        <v>11916</v>
      </c>
      <c r="N670">
        <f t="shared" si="10"/>
        <v>5</v>
      </c>
    </row>
    <row r="671" spans="1:14" x14ac:dyDescent="0.25">
      <c r="A671" s="1">
        <v>669</v>
      </c>
      <c r="B671" t="s">
        <v>3267</v>
      </c>
      <c r="C671" t="s">
        <v>3268</v>
      </c>
      <c r="D671" t="s">
        <v>13764</v>
      </c>
      <c r="E671">
        <v>3</v>
      </c>
      <c r="F671" t="s">
        <v>73</v>
      </c>
      <c r="G671" t="s">
        <v>3269</v>
      </c>
      <c r="H671" t="s">
        <v>3270</v>
      </c>
      <c r="I671">
        <v>20380</v>
      </c>
      <c r="J671" t="s">
        <v>76</v>
      </c>
      <c r="K671" t="s">
        <v>3271</v>
      </c>
      <c r="L671" t="s">
        <v>11915</v>
      </c>
      <c r="M671" t="s">
        <v>11914</v>
      </c>
      <c r="N671">
        <f t="shared" si="10"/>
        <v>3</v>
      </c>
    </row>
    <row r="672" spans="1:14" x14ac:dyDescent="0.25">
      <c r="A672" s="1">
        <v>670</v>
      </c>
      <c r="B672" t="s">
        <v>3291</v>
      </c>
      <c r="C672" t="s">
        <v>3292</v>
      </c>
      <c r="D672" t="s">
        <v>13765</v>
      </c>
      <c r="E672">
        <v>3</v>
      </c>
      <c r="F672" t="s">
        <v>73</v>
      </c>
      <c r="G672" t="s">
        <v>3293</v>
      </c>
      <c r="H672" t="s">
        <v>3294</v>
      </c>
      <c r="I672">
        <v>14744</v>
      </c>
      <c r="J672" t="s">
        <v>76</v>
      </c>
      <c r="K672" t="s">
        <v>3295</v>
      </c>
      <c r="L672" t="s">
        <v>11913</v>
      </c>
      <c r="M672" t="s">
        <v>11912</v>
      </c>
      <c r="N672">
        <f t="shared" si="10"/>
        <v>4</v>
      </c>
    </row>
    <row r="673" spans="1:14" x14ac:dyDescent="0.25">
      <c r="A673" s="1">
        <v>671</v>
      </c>
      <c r="B673" t="s">
        <v>3327</v>
      </c>
      <c r="C673" t="s">
        <v>3328</v>
      </c>
      <c r="D673" t="s">
        <v>13766</v>
      </c>
      <c r="E673">
        <v>3</v>
      </c>
      <c r="F673" t="s">
        <v>39</v>
      </c>
      <c r="G673" t="s">
        <v>3329</v>
      </c>
      <c r="H673" t="s">
        <v>3330</v>
      </c>
      <c r="I673">
        <v>553</v>
      </c>
      <c r="J673" t="s">
        <v>42</v>
      </c>
      <c r="K673" t="s">
        <v>3331</v>
      </c>
      <c r="L673" t="s">
        <v>11911</v>
      </c>
      <c r="M673" t="s">
        <v>11910</v>
      </c>
      <c r="N673">
        <f t="shared" si="10"/>
        <v>4</v>
      </c>
    </row>
    <row r="674" spans="1:14" x14ac:dyDescent="0.25">
      <c r="A674" s="1">
        <v>672</v>
      </c>
      <c r="B674" t="s">
        <v>3375</v>
      </c>
      <c r="C674" t="s">
        <v>3376</v>
      </c>
      <c r="D674" t="s">
        <v>13767</v>
      </c>
      <c r="E674">
        <v>3</v>
      </c>
      <c r="F674" t="s">
        <v>39</v>
      </c>
      <c r="G674" t="s">
        <v>3377</v>
      </c>
      <c r="H674" t="s">
        <v>3378</v>
      </c>
      <c r="I674">
        <v>3190</v>
      </c>
      <c r="J674" t="s">
        <v>42</v>
      </c>
      <c r="K674" t="s">
        <v>3379</v>
      </c>
      <c r="L674" t="s">
        <v>11909</v>
      </c>
      <c r="M674" t="s">
        <v>11908</v>
      </c>
      <c r="N674">
        <f t="shared" si="10"/>
        <v>5</v>
      </c>
    </row>
    <row r="675" spans="1:14" x14ac:dyDescent="0.25">
      <c r="A675" s="1">
        <v>673</v>
      </c>
      <c r="B675" t="s">
        <v>4236</v>
      </c>
      <c r="C675" t="s">
        <v>4237</v>
      </c>
      <c r="D675" t="s">
        <v>13768</v>
      </c>
      <c r="E675">
        <v>4</v>
      </c>
      <c r="F675" t="s">
        <v>73</v>
      </c>
      <c r="G675" t="s">
        <v>4238</v>
      </c>
      <c r="H675" t="s">
        <v>4239</v>
      </c>
      <c r="I675">
        <v>5905</v>
      </c>
      <c r="J675" t="s">
        <v>76</v>
      </c>
      <c r="K675" t="s">
        <v>4240</v>
      </c>
      <c r="L675" t="s">
        <v>11907</v>
      </c>
      <c r="M675" t="s">
        <v>11906</v>
      </c>
      <c r="N675">
        <f t="shared" si="10"/>
        <v>3</v>
      </c>
    </row>
    <row r="676" spans="1:14" x14ac:dyDescent="0.25">
      <c r="A676" s="1">
        <v>674</v>
      </c>
      <c r="B676" t="s">
        <v>4573</v>
      </c>
      <c r="C676" t="s">
        <v>4574</v>
      </c>
      <c r="D676" t="s">
        <v>13769</v>
      </c>
      <c r="E676">
        <v>4</v>
      </c>
      <c r="F676" t="s">
        <v>187</v>
      </c>
      <c r="G676" t="s">
        <v>4575</v>
      </c>
      <c r="H676" t="s">
        <v>4576</v>
      </c>
      <c r="I676">
        <v>12743</v>
      </c>
      <c r="J676" t="s">
        <v>161</v>
      </c>
      <c r="K676" t="s">
        <v>4577</v>
      </c>
      <c r="L676" t="s">
        <v>11905</v>
      </c>
      <c r="M676" t="s">
        <v>11904</v>
      </c>
      <c r="N676">
        <f t="shared" si="10"/>
        <v>5</v>
      </c>
    </row>
    <row r="677" spans="1:14" x14ac:dyDescent="0.25">
      <c r="A677" s="1">
        <v>675</v>
      </c>
      <c r="B677" t="s">
        <v>3492</v>
      </c>
      <c r="C677" t="s">
        <v>3493</v>
      </c>
      <c r="D677" t="s">
        <v>13770</v>
      </c>
      <c r="E677">
        <v>4</v>
      </c>
      <c r="F677" t="s">
        <v>99</v>
      </c>
      <c r="G677" t="s">
        <v>3494</v>
      </c>
      <c r="H677" t="s">
        <v>3495</v>
      </c>
      <c r="I677">
        <v>40433</v>
      </c>
      <c r="J677" t="s">
        <v>100</v>
      </c>
      <c r="K677" t="s">
        <v>3496</v>
      </c>
      <c r="L677" t="s">
        <v>11903</v>
      </c>
      <c r="M677" t="s">
        <v>11902</v>
      </c>
      <c r="N677">
        <f t="shared" si="10"/>
        <v>4</v>
      </c>
    </row>
    <row r="678" spans="1:14" x14ac:dyDescent="0.25">
      <c r="A678" s="1">
        <v>676</v>
      </c>
      <c r="B678" t="s">
        <v>4789</v>
      </c>
      <c r="C678" t="s">
        <v>4790</v>
      </c>
      <c r="D678" t="s">
        <v>13771</v>
      </c>
      <c r="E678">
        <v>5</v>
      </c>
      <c r="F678" t="s">
        <v>187</v>
      </c>
      <c r="G678" t="s">
        <v>4791</v>
      </c>
      <c r="H678" t="s">
        <v>4792</v>
      </c>
      <c r="I678">
        <v>28181</v>
      </c>
      <c r="J678" t="s">
        <v>161</v>
      </c>
      <c r="K678" t="s">
        <v>4793</v>
      </c>
      <c r="L678" t="s">
        <v>11901</v>
      </c>
      <c r="M678" t="s">
        <v>11900</v>
      </c>
      <c r="N678">
        <f t="shared" si="10"/>
        <v>4</v>
      </c>
    </row>
    <row r="679" spans="1:14" x14ac:dyDescent="0.25">
      <c r="A679" s="1">
        <v>677</v>
      </c>
      <c r="B679" t="s">
        <v>3633</v>
      </c>
      <c r="C679" t="s">
        <v>3634</v>
      </c>
      <c r="D679" t="s">
        <v>13772</v>
      </c>
      <c r="E679">
        <v>4</v>
      </c>
      <c r="F679" t="s">
        <v>117</v>
      </c>
      <c r="G679" t="s">
        <v>3635</v>
      </c>
      <c r="H679" t="s">
        <v>3636</v>
      </c>
      <c r="I679">
        <v>323</v>
      </c>
      <c r="J679" t="s">
        <v>120</v>
      </c>
      <c r="K679" t="s">
        <v>3637</v>
      </c>
      <c r="L679" t="s">
        <v>11899</v>
      </c>
      <c r="M679" t="s">
        <v>11898</v>
      </c>
      <c r="N679">
        <f t="shared" si="10"/>
        <v>4</v>
      </c>
    </row>
    <row r="680" spans="1:14" x14ac:dyDescent="0.25">
      <c r="A680" s="1">
        <v>678</v>
      </c>
      <c r="B680" t="s">
        <v>5098</v>
      </c>
      <c r="C680" t="s">
        <v>5099</v>
      </c>
      <c r="D680" t="s">
        <v>13773</v>
      </c>
      <c r="E680">
        <v>5</v>
      </c>
      <c r="F680" t="s">
        <v>107</v>
      </c>
      <c r="G680" t="s">
        <v>5100</v>
      </c>
      <c r="H680" t="s">
        <v>5101</v>
      </c>
      <c r="I680">
        <v>31885</v>
      </c>
      <c r="J680" t="s">
        <v>108</v>
      </c>
      <c r="K680" t="s">
        <v>5102</v>
      </c>
      <c r="L680" t="s">
        <v>11897</v>
      </c>
      <c r="M680" t="s">
        <v>8046</v>
      </c>
      <c r="N680">
        <f t="shared" si="10"/>
        <v>5</v>
      </c>
    </row>
    <row r="681" spans="1:14" x14ac:dyDescent="0.25">
      <c r="A681" s="1">
        <v>679</v>
      </c>
      <c r="B681" t="s">
        <v>3675</v>
      </c>
      <c r="C681" t="s">
        <v>3676</v>
      </c>
      <c r="D681" t="s">
        <v>13774</v>
      </c>
      <c r="E681">
        <v>4</v>
      </c>
      <c r="F681" t="s">
        <v>73</v>
      </c>
      <c r="G681" t="s">
        <v>3677</v>
      </c>
      <c r="H681" t="s">
        <v>3678</v>
      </c>
      <c r="I681">
        <v>2045</v>
      </c>
      <c r="J681" t="s">
        <v>76</v>
      </c>
      <c r="K681" t="s">
        <v>3679</v>
      </c>
      <c r="L681" t="s">
        <v>11896</v>
      </c>
      <c r="M681" t="s">
        <v>8332</v>
      </c>
      <c r="N681">
        <f t="shared" si="10"/>
        <v>4</v>
      </c>
    </row>
    <row r="682" spans="1:14" x14ac:dyDescent="0.25">
      <c r="A682" s="1">
        <v>680</v>
      </c>
      <c r="B682" t="s">
        <v>3687</v>
      </c>
      <c r="C682" t="s">
        <v>3688</v>
      </c>
      <c r="D682" t="s">
        <v>13775</v>
      </c>
      <c r="E682">
        <v>4</v>
      </c>
      <c r="F682" t="s">
        <v>39</v>
      </c>
      <c r="G682" t="s">
        <v>3689</v>
      </c>
      <c r="H682" t="s">
        <v>3690</v>
      </c>
      <c r="I682">
        <v>20148</v>
      </c>
      <c r="J682" t="s">
        <v>42</v>
      </c>
      <c r="K682" t="s">
        <v>3691</v>
      </c>
      <c r="L682" t="s">
        <v>11895</v>
      </c>
      <c r="M682" t="s">
        <v>11894</v>
      </c>
      <c r="N682">
        <f t="shared" si="10"/>
        <v>5</v>
      </c>
    </row>
    <row r="683" spans="1:14" x14ac:dyDescent="0.25">
      <c r="A683" s="1">
        <v>681</v>
      </c>
      <c r="B683" t="s">
        <v>5375</v>
      </c>
      <c r="C683" t="s">
        <v>5376</v>
      </c>
      <c r="D683" t="s">
        <v>13776</v>
      </c>
      <c r="E683">
        <v>5</v>
      </c>
      <c r="F683" t="s">
        <v>31</v>
      </c>
      <c r="G683" t="s">
        <v>5377</v>
      </c>
      <c r="H683" t="s">
        <v>5378</v>
      </c>
      <c r="I683">
        <v>6206</v>
      </c>
      <c r="J683" t="s">
        <v>34</v>
      </c>
      <c r="K683" t="s">
        <v>5379</v>
      </c>
      <c r="L683" t="s">
        <v>11893</v>
      </c>
      <c r="M683" t="s">
        <v>11892</v>
      </c>
      <c r="N683">
        <f t="shared" si="10"/>
        <v>1</v>
      </c>
    </row>
    <row r="684" spans="1:14" x14ac:dyDescent="0.25">
      <c r="A684" s="1">
        <v>682</v>
      </c>
      <c r="B684" t="s">
        <v>3717</v>
      </c>
      <c r="C684" t="s">
        <v>3718</v>
      </c>
      <c r="D684" t="s">
        <v>13777</v>
      </c>
      <c r="E684">
        <v>4</v>
      </c>
      <c r="F684" t="s">
        <v>3719</v>
      </c>
      <c r="G684" t="s">
        <v>3720</v>
      </c>
      <c r="H684" t="s">
        <v>3721</v>
      </c>
      <c r="I684">
        <v>2765</v>
      </c>
      <c r="J684" t="s">
        <v>50</v>
      </c>
      <c r="K684" t="s">
        <v>3722</v>
      </c>
      <c r="L684" t="s">
        <v>11891</v>
      </c>
      <c r="M684" t="s">
        <v>11890</v>
      </c>
      <c r="N684">
        <f t="shared" si="10"/>
        <v>4</v>
      </c>
    </row>
    <row r="685" spans="1:14" x14ac:dyDescent="0.25">
      <c r="A685" s="1">
        <v>683</v>
      </c>
      <c r="B685" t="s">
        <v>5481</v>
      </c>
      <c r="C685" t="s">
        <v>5482</v>
      </c>
      <c r="D685" t="s">
        <v>13778</v>
      </c>
      <c r="E685">
        <v>5</v>
      </c>
      <c r="F685" t="s">
        <v>15</v>
      </c>
      <c r="G685" t="s">
        <v>5483</v>
      </c>
      <c r="H685" t="s">
        <v>5484</v>
      </c>
      <c r="I685">
        <v>8691</v>
      </c>
      <c r="J685" t="s">
        <v>18</v>
      </c>
      <c r="K685" t="s">
        <v>5485</v>
      </c>
      <c r="L685" t="s">
        <v>11889</v>
      </c>
      <c r="M685" t="s">
        <v>11888</v>
      </c>
      <c r="N685">
        <f t="shared" si="10"/>
        <v>5</v>
      </c>
    </row>
    <row r="686" spans="1:14" x14ac:dyDescent="0.25">
      <c r="A686" s="1">
        <v>684</v>
      </c>
      <c r="B686" t="s">
        <v>5523</v>
      </c>
      <c r="C686" t="s">
        <v>5524</v>
      </c>
      <c r="D686" t="s">
        <v>13779</v>
      </c>
      <c r="E686">
        <v>5</v>
      </c>
      <c r="F686" t="s">
        <v>15</v>
      </c>
      <c r="G686" t="s">
        <v>5525</v>
      </c>
      <c r="H686" t="s">
        <v>5526</v>
      </c>
      <c r="I686">
        <v>2421</v>
      </c>
      <c r="J686" t="s">
        <v>18</v>
      </c>
      <c r="K686" t="s">
        <v>5527</v>
      </c>
      <c r="L686" t="s">
        <v>11887</v>
      </c>
      <c r="M686" t="s">
        <v>11886</v>
      </c>
      <c r="N686">
        <f t="shared" si="10"/>
        <v>4</v>
      </c>
    </row>
    <row r="687" spans="1:14" x14ac:dyDescent="0.25">
      <c r="A687" s="1">
        <v>685</v>
      </c>
      <c r="B687" t="s">
        <v>5572</v>
      </c>
      <c r="C687" t="s">
        <v>5573</v>
      </c>
      <c r="D687" t="s">
        <v>13780</v>
      </c>
      <c r="E687">
        <v>5</v>
      </c>
      <c r="F687" t="s">
        <v>15</v>
      </c>
      <c r="G687" t="s">
        <v>5574</v>
      </c>
      <c r="H687" t="s">
        <v>5575</v>
      </c>
      <c r="I687">
        <v>1842</v>
      </c>
      <c r="J687" t="s">
        <v>18</v>
      </c>
      <c r="K687" t="s">
        <v>5576</v>
      </c>
      <c r="L687" t="s">
        <v>11885</v>
      </c>
      <c r="M687" t="s">
        <v>11884</v>
      </c>
      <c r="N687">
        <f t="shared" si="10"/>
        <v>6</v>
      </c>
    </row>
    <row r="688" spans="1:14" x14ac:dyDescent="0.25">
      <c r="A688" s="1">
        <v>686</v>
      </c>
      <c r="B688" t="s">
        <v>3820</v>
      </c>
      <c r="C688" t="s">
        <v>3821</v>
      </c>
      <c r="D688" t="s">
        <v>13781</v>
      </c>
      <c r="E688">
        <v>4</v>
      </c>
      <c r="F688" t="s">
        <v>117</v>
      </c>
      <c r="G688" t="s">
        <v>3822</v>
      </c>
      <c r="H688" t="s">
        <v>3823</v>
      </c>
      <c r="I688">
        <v>10789</v>
      </c>
      <c r="J688" t="s">
        <v>120</v>
      </c>
      <c r="K688" t="s">
        <v>3824</v>
      </c>
      <c r="L688" t="s">
        <v>11883</v>
      </c>
      <c r="M688" t="s">
        <v>11882</v>
      </c>
      <c r="N688">
        <f t="shared" si="10"/>
        <v>4</v>
      </c>
    </row>
    <row r="689" spans="1:14" x14ac:dyDescent="0.25">
      <c r="A689" s="1">
        <v>687</v>
      </c>
      <c r="B689" t="s">
        <v>3904</v>
      </c>
      <c r="C689" t="s">
        <v>3905</v>
      </c>
      <c r="D689" t="s">
        <v>13782</v>
      </c>
      <c r="E689">
        <v>4</v>
      </c>
      <c r="F689" t="s">
        <v>39</v>
      </c>
      <c r="G689" t="s">
        <v>3906</v>
      </c>
      <c r="H689" t="s">
        <v>3907</v>
      </c>
      <c r="I689">
        <v>13781</v>
      </c>
      <c r="J689" t="s">
        <v>42</v>
      </c>
      <c r="K689" t="s">
        <v>3908</v>
      </c>
      <c r="L689" t="s">
        <v>11881</v>
      </c>
      <c r="M689" t="s">
        <v>11880</v>
      </c>
      <c r="N689">
        <f t="shared" si="10"/>
        <v>3</v>
      </c>
    </row>
    <row r="690" spans="1:14" x14ac:dyDescent="0.25">
      <c r="A690" s="1">
        <v>688</v>
      </c>
      <c r="B690" t="s">
        <v>4329</v>
      </c>
      <c r="C690" t="s">
        <v>4330</v>
      </c>
      <c r="D690" t="s">
        <v>13783</v>
      </c>
      <c r="E690">
        <v>4</v>
      </c>
      <c r="F690" t="s">
        <v>73</v>
      </c>
      <c r="G690" t="s">
        <v>4331</v>
      </c>
      <c r="H690" t="s">
        <v>223</v>
      </c>
      <c r="I690">
        <v>13125</v>
      </c>
      <c r="J690" t="s">
        <v>76</v>
      </c>
      <c r="K690" t="s">
        <v>8017</v>
      </c>
      <c r="L690" t="s">
        <v>11879</v>
      </c>
      <c r="M690" t="s">
        <v>9760</v>
      </c>
      <c r="N690">
        <f t="shared" si="10"/>
        <v>2</v>
      </c>
    </row>
    <row r="691" spans="1:14" x14ac:dyDescent="0.25">
      <c r="A691" s="1">
        <v>689</v>
      </c>
      <c r="B691" t="s">
        <v>1185</v>
      </c>
      <c r="C691" t="s">
        <v>1186</v>
      </c>
      <c r="D691" t="s">
        <v>13784</v>
      </c>
      <c r="E691">
        <v>2</v>
      </c>
      <c r="F691" t="s">
        <v>1187</v>
      </c>
      <c r="G691" t="s">
        <v>1188</v>
      </c>
      <c r="H691" t="s">
        <v>1189</v>
      </c>
      <c r="I691">
        <v>1102</v>
      </c>
      <c r="J691" t="s">
        <v>169</v>
      </c>
      <c r="K691" t="s">
        <v>1190</v>
      </c>
      <c r="L691" t="s">
        <v>11878</v>
      </c>
      <c r="M691" t="s">
        <v>11877</v>
      </c>
      <c r="N691">
        <f t="shared" si="10"/>
        <v>1</v>
      </c>
    </row>
    <row r="692" spans="1:14" x14ac:dyDescent="0.25">
      <c r="A692" s="1">
        <v>690</v>
      </c>
      <c r="B692" t="s">
        <v>4024</v>
      </c>
      <c r="C692" t="s">
        <v>4025</v>
      </c>
      <c r="D692" t="s">
        <v>13785</v>
      </c>
      <c r="E692">
        <v>4</v>
      </c>
      <c r="F692" t="s">
        <v>15</v>
      </c>
      <c r="G692" t="s">
        <v>4026</v>
      </c>
      <c r="H692" t="s">
        <v>4027</v>
      </c>
      <c r="I692">
        <v>10388</v>
      </c>
      <c r="J692" t="s">
        <v>18</v>
      </c>
      <c r="K692" t="s">
        <v>4028</v>
      </c>
      <c r="L692" t="s">
        <v>11876</v>
      </c>
      <c r="M692" t="s">
        <v>11875</v>
      </c>
      <c r="N692">
        <f t="shared" si="10"/>
        <v>3</v>
      </c>
    </row>
    <row r="693" spans="1:14" x14ac:dyDescent="0.25">
      <c r="A693" s="1">
        <v>691</v>
      </c>
      <c r="B693" t="s">
        <v>4052</v>
      </c>
      <c r="C693" t="s">
        <v>4053</v>
      </c>
      <c r="D693" t="s">
        <v>13786</v>
      </c>
      <c r="E693">
        <v>4</v>
      </c>
      <c r="F693" t="s">
        <v>187</v>
      </c>
      <c r="G693" t="s">
        <v>4054</v>
      </c>
      <c r="H693" t="s">
        <v>4055</v>
      </c>
      <c r="I693">
        <v>15274</v>
      </c>
      <c r="J693" t="s">
        <v>161</v>
      </c>
      <c r="K693" t="s">
        <v>4056</v>
      </c>
      <c r="L693" t="s">
        <v>11874</v>
      </c>
      <c r="M693" t="s">
        <v>11873</v>
      </c>
      <c r="N693">
        <f t="shared" si="10"/>
        <v>5</v>
      </c>
    </row>
    <row r="694" spans="1:14" x14ac:dyDescent="0.25">
      <c r="A694" s="1">
        <v>692</v>
      </c>
      <c r="B694" t="s">
        <v>2186</v>
      </c>
      <c r="C694" t="s">
        <v>2187</v>
      </c>
      <c r="D694" t="s">
        <v>13787</v>
      </c>
      <c r="E694">
        <v>3</v>
      </c>
      <c r="F694" t="s">
        <v>15</v>
      </c>
      <c r="G694" t="s">
        <v>2188</v>
      </c>
      <c r="H694" t="s">
        <v>2189</v>
      </c>
      <c r="I694">
        <v>3623</v>
      </c>
      <c r="J694" t="s">
        <v>18</v>
      </c>
      <c r="K694" t="s">
        <v>2190</v>
      </c>
      <c r="L694" t="s">
        <v>11872</v>
      </c>
      <c r="M694" t="s">
        <v>9905</v>
      </c>
      <c r="N694">
        <f t="shared" si="10"/>
        <v>1</v>
      </c>
    </row>
    <row r="695" spans="1:14" x14ac:dyDescent="0.25">
      <c r="A695" s="1">
        <v>693</v>
      </c>
      <c r="B695" t="s">
        <v>2410</v>
      </c>
      <c r="C695" t="s">
        <v>2411</v>
      </c>
      <c r="D695" t="s">
        <v>13788</v>
      </c>
      <c r="E695">
        <v>3</v>
      </c>
      <c r="F695" t="s">
        <v>117</v>
      </c>
      <c r="G695" t="s">
        <v>2412</v>
      </c>
      <c r="H695" t="s">
        <v>2413</v>
      </c>
      <c r="I695">
        <v>5614</v>
      </c>
      <c r="J695" t="s">
        <v>120</v>
      </c>
      <c r="K695" t="s">
        <v>2414</v>
      </c>
      <c r="L695" t="s">
        <v>11871</v>
      </c>
      <c r="M695" t="s">
        <v>9887</v>
      </c>
      <c r="N695">
        <f t="shared" si="10"/>
        <v>1</v>
      </c>
    </row>
    <row r="696" spans="1:14" x14ac:dyDescent="0.25">
      <c r="A696" s="1">
        <v>694</v>
      </c>
      <c r="B696" t="s">
        <v>4182</v>
      </c>
      <c r="C696" t="s">
        <v>4183</v>
      </c>
      <c r="D696" t="s">
        <v>13789</v>
      </c>
      <c r="E696">
        <v>4</v>
      </c>
      <c r="F696" t="s">
        <v>73</v>
      </c>
      <c r="G696" t="s">
        <v>4184</v>
      </c>
      <c r="H696" t="s">
        <v>4185</v>
      </c>
      <c r="I696">
        <v>11771</v>
      </c>
      <c r="J696" t="s">
        <v>76</v>
      </c>
      <c r="K696" t="s">
        <v>4186</v>
      </c>
      <c r="L696" t="s">
        <v>11870</v>
      </c>
      <c r="M696" t="s">
        <v>6304</v>
      </c>
      <c r="N696">
        <f t="shared" si="10"/>
        <v>4</v>
      </c>
    </row>
    <row r="697" spans="1:14" x14ac:dyDescent="0.25">
      <c r="A697" s="1">
        <v>695</v>
      </c>
      <c r="B697" t="s">
        <v>4266</v>
      </c>
      <c r="C697" t="s">
        <v>4267</v>
      </c>
      <c r="D697" t="s">
        <v>13790</v>
      </c>
      <c r="E697">
        <v>4</v>
      </c>
      <c r="F697" t="s">
        <v>286</v>
      </c>
      <c r="G697" t="s">
        <v>4268</v>
      </c>
      <c r="H697" t="s">
        <v>4269</v>
      </c>
      <c r="I697">
        <v>151</v>
      </c>
      <c r="J697" t="s">
        <v>287</v>
      </c>
      <c r="K697" t="s">
        <v>4270</v>
      </c>
      <c r="L697" t="s">
        <v>11869</v>
      </c>
      <c r="M697" t="s">
        <v>11868</v>
      </c>
      <c r="N697">
        <f t="shared" si="10"/>
        <v>3</v>
      </c>
    </row>
    <row r="698" spans="1:14" x14ac:dyDescent="0.25">
      <c r="A698" s="1">
        <v>696</v>
      </c>
      <c r="B698" t="s">
        <v>3025</v>
      </c>
      <c r="C698" t="s">
        <v>3026</v>
      </c>
      <c r="D698" t="s">
        <v>13791</v>
      </c>
      <c r="E698">
        <v>3</v>
      </c>
      <c r="F698" t="s">
        <v>117</v>
      </c>
      <c r="G698" t="s">
        <v>3027</v>
      </c>
      <c r="H698" t="s">
        <v>3028</v>
      </c>
      <c r="I698">
        <v>40140</v>
      </c>
      <c r="J698" t="s">
        <v>120</v>
      </c>
      <c r="K698" t="s">
        <v>3029</v>
      </c>
      <c r="L698" t="s">
        <v>11867</v>
      </c>
      <c r="M698" t="s">
        <v>11866</v>
      </c>
      <c r="N698">
        <f t="shared" si="10"/>
        <v>1</v>
      </c>
    </row>
    <row r="699" spans="1:14" x14ac:dyDescent="0.25">
      <c r="A699" s="1">
        <v>697</v>
      </c>
      <c r="B699" t="s">
        <v>3285</v>
      </c>
      <c r="C699" t="s">
        <v>3286</v>
      </c>
      <c r="D699" t="s">
        <v>13792</v>
      </c>
      <c r="E699">
        <v>3</v>
      </c>
      <c r="F699" t="s">
        <v>39</v>
      </c>
      <c r="G699" t="s">
        <v>3287</v>
      </c>
      <c r="H699" t="s">
        <v>3288</v>
      </c>
      <c r="I699">
        <v>7228</v>
      </c>
      <c r="J699" t="s">
        <v>42</v>
      </c>
      <c r="K699" t="s">
        <v>3289</v>
      </c>
      <c r="L699" t="s">
        <v>11865</v>
      </c>
      <c r="M699" t="s">
        <v>11864</v>
      </c>
      <c r="N699">
        <f t="shared" si="10"/>
        <v>2</v>
      </c>
    </row>
    <row r="700" spans="1:14" x14ac:dyDescent="0.25">
      <c r="A700" s="1">
        <v>698</v>
      </c>
      <c r="B700" t="s">
        <v>4340</v>
      </c>
      <c r="C700" t="s">
        <v>4341</v>
      </c>
      <c r="D700" t="s">
        <v>13793</v>
      </c>
      <c r="E700">
        <v>4</v>
      </c>
      <c r="F700" t="s">
        <v>187</v>
      </c>
      <c r="G700" t="s">
        <v>4342</v>
      </c>
      <c r="H700" t="s">
        <v>4343</v>
      </c>
      <c r="I700">
        <v>338</v>
      </c>
      <c r="J700" t="s">
        <v>161</v>
      </c>
      <c r="K700" t="s">
        <v>8018</v>
      </c>
      <c r="L700" t="s">
        <v>11863</v>
      </c>
      <c r="M700" t="s">
        <v>11862</v>
      </c>
      <c r="N700">
        <f t="shared" si="10"/>
        <v>2</v>
      </c>
    </row>
    <row r="701" spans="1:14" x14ac:dyDescent="0.25">
      <c r="A701" s="1">
        <v>699</v>
      </c>
      <c r="B701" t="s">
        <v>4531</v>
      </c>
      <c r="C701" t="s">
        <v>4532</v>
      </c>
      <c r="D701" t="s">
        <v>13794</v>
      </c>
      <c r="E701">
        <v>4</v>
      </c>
      <c r="F701" t="s">
        <v>15</v>
      </c>
      <c r="G701" t="s">
        <v>4533</v>
      </c>
      <c r="H701" t="s">
        <v>4534</v>
      </c>
      <c r="I701">
        <v>1192</v>
      </c>
      <c r="J701" t="s">
        <v>18</v>
      </c>
      <c r="K701" t="s">
        <v>4535</v>
      </c>
      <c r="L701" t="s">
        <v>11861</v>
      </c>
      <c r="M701" t="s">
        <v>11860</v>
      </c>
      <c r="N701">
        <f t="shared" si="10"/>
        <v>3</v>
      </c>
    </row>
    <row r="702" spans="1:14" x14ac:dyDescent="0.25">
      <c r="A702" s="1">
        <v>700</v>
      </c>
      <c r="B702" t="s">
        <v>4740</v>
      </c>
      <c r="C702" t="s">
        <v>4741</v>
      </c>
      <c r="D702" t="s">
        <v>13795</v>
      </c>
      <c r="E702">
        <v>5</v>
      </c>
      <c r="F702" t="s">
        <v>286</v>
      </c>
      <c r="G702" t="s">
        <v>4742</v>
      </c>
      <c r="H702" t="s">
        <v>4743</v>
      </c>
      <c r="I702">
        <v>10844</v>
      </c>
      <c r="J702" t="s">
        <v>287</v>
      </c>
      <c r="K702" t="s">
        <v>4744</v>
      </c>
      <c r="L702" t="s">
        <v>11859</v>
      </c>
      <c r="M702" t="s">
        <v>11858</v>
      </c>
      <c r="N702">
        <f t="shared" si="10"/>
        <v>1</v>
      </c>
    </row>
    <row r="703" spans="1:14" x14ac:dyDescent="0.25">
      <c r="A703" s="1">
        <v>701</v>
      </c>
      <c r="B703" t="s">
        <v>5327</v>
      </c>
      <c r="C703" t="s">
        <v>5328</v>
      </c>
      <c r="D703" t="s">
        <v>13796</v>
      </c>
      <c r="E703">
        <v>5</v>
      </c>
      <c r="F703" t="s">
        <v>15</v>
      </c>
      <c r="G703" t="s">
        <v>5329</v>
      </c>
      <c r="H703" t="s">
        <v>5330</v>
      </c>
      <c r="I703">
        <v>23226</v>
      </c>
      <c r="J703" t="s">
        <v>18</v>
      </c>
      <c r="K703" t="s">
        <v>5331</v>
      </c>
      <c r="L703" t="s">
        <v>11857</v>
      </c>
      <c r="M703" t="s">
        <v>11856</v>
      </c>
      <c r="N703">
        <f t="shared" si="10"/>
        <v>1</v>
      </c>
    </row>
    <row r="704" spans="1:14" x14ac:dyDescent="0.25">
      <c r="A704" s="1">
        <v>702</v>
      </c>
      <c r="B704" t="s">
        <v>5763</v>
      </c>
      <c r="C704" t="s">
        <v>5764</v>
      </c>
      <c r="D704" t="s">
        <v>13797</v>
      </c>
      <c r="E704">
        <v>5</v>
      </c>
      <c r="F704" t="s">
        <v>15</v>
      </c>
      <c r="G704" t="s">
        <v>5765</v>
      </c>
      <c r="H704" t="s">
        <v>5766</v>
      </c>
      <c r="I704">
        <v>6186</v>
      </c>
      <c r="J704" t="s">
        <v>18</v>
      </c>
      <c r="K704" t="s">
        <v>5767</v>
      </c>
      <c r="L704" t="s">
        <v>11855</v>
      </c>
      <c r="M704" t="s">
        <v>11854</v>
      </c>
      <c r="N704">
        <f t="shared" si="10"/>
        <v>1</v>
      </c>
    </row>
    <row r="705" spans="1:14" x14ac:dyDescent="0.25">
      <c r="A705" s="1">
        <v>703</v>
      </c>
      <c r="B705" t="s">
        <v>141</v>
      </c>
      <c r="C705" t="s">
        <v>142</v>
      </c>
      <c r="D705" t="s">
        <v>13798</v>
      </c>
      <c r="E705">
        <v>1</v>
      </c>
      <c r="F705" t="s">
        <v>73</v>
      </c>
      <c r="G705" t="s">
        <v>143</v>
      </c>
      <c r="H705" t="s">
        <v>144</v>
      </c>
      <c r="I705">
        <v>7274</v>
      </c>
      <c r="J705" t="s">
        <v>76</v>
      </c>
      <c r="K705" t="s">
        <v>145</v>
      </c>
      <c r="L705" t="s">
        <v>11853</v>
      </c>
      <c r="M705" t="s">
        <v>11852</v>
      </c>
      <c r="N705">
        <f t="shared" si="10"/>
        <v>3</v>
      </c>
    </row>
    <row r="706" spans="1:14" x14ac:dyDescent="0.25">
      <c r="A706" s="1">
        <v>704</v>
      </c>
      <c r="B706" t="s">
        <v>5517</v>
      </c>
      <c r="C706" t="s">
        <v>5518</v>
      </c>
      <c r="D706" t="s">
        <v>13799</v>
      </c>
      <c r="E706">
        <v>5</v>
      </c>
      <c r="F706" t="s">
        <v>15</v>
      </c>
      <c r="G706" t="s">
        <v>5519</v>
      </c>
      <c r="H706" t="s">
        <v>5520</v>
      </c>
      <c r="I706">
        <v>125</v>
      </c>
      <c r="J706" t="s">
        <v>18</v>
      </c>
      <c r="K706" t="s">
        <v>5521</v>
      </c>
      <c r="L706" t="s">
        <v>11851</v>
      </c>
      <c r="M706" t="s">
        <v>11850</v>
      </c>
      <c r="N706">
        <f t="shared" si="10"/>
        <v>4</v>
      </c>
    </row>
    <row r="707" spans="1:14" x14ac:dyDescent="0.25">
      <c r="A707" s="1">
        <v>705</v>
      </c>
      <c r="B707" t="s">
        <v>5602</v>
      </c>
      <c r="C707" t="s">
        <v>5603</v>
      </c>
      <c r="D707" t="s">
        <v>13800</v>
      </c>
      <c r="E707">
        <v>5</v>
      </c>
      <c r="F707" t="s">
        <v>39</v>
      </c>
      <c r="G707" t="s">
        <v>5604</v>
      </c>
      <c r="H707" t="s">
        <v>5605</v>
      </c>
      <c r="I707">
        <v>9284</v>
      </c>
      <c r="J707" t="s">
        <v>42</v>
      </c>
      <c r="K707" t="s">
        <v>5606</v>
      </c>
      <c r="L707" t="s">
        <v>11849</v>
      </c>
      <c r="M707" t="s">
        <v>11848</v>
      </c>
      <c r="N707">
        <f t="shared" ref="N707:N770" si="11">LEN(M707)-LEN(SUBSTITUTE(M707,"{",""))</f>
        <v>4</v>
      </c>
    </row>
    <row r="708" spans="1:14" x14ac:dyDescent="0.25">
      <c r="A708" s="1">
        <v>706</v>
      </c>
      <c r="B708" t="s">
        <v>4000</v>
      </c>
      <c r="C708" t="s">
        <v>4001</v>
      </c>
      <c r="D708" t="s">
        <v>13801</v>
      </c>
      <c r="E708">
        <v>4</v>
      </c>
      <c r="F708" t="s">
        <v>15</v>
      </c>
      <c r="G708" t="s">
        <v>4002</v>
      </c>
      <c r="H708" t="s">
        <v>4003</v>
      </c>
      <c r="I708">
        <v>15998</v>
      </c>
      <c r="J708" t="s">
        <v>18</v>
      </c>
      <c r="K708" t="s">
        <v>4004</v>
      </c>
      <c r="L708" t="s">
        <v>11847</v>
      </c>
      <c r="M708" t="s">
        <v>11846</v>
      </c>
      <c r="N708">
        <f t="shared" si="11"/>
        <v>2</v>
      </c>
    </row>
    <row r="709" spans="1:14" x14ac:dyDescent="0.25">
      <c r="A709" s="1">
        <v>707</v>
      </c>
      <c r="B709" t="s">
        <v>4218</v>
      </c>
      <c r="C709" t="s">
        <v>4219</v>
      </c>
      <c r="D709" t="s">
        <v>13802</v>
      </c>
      <c r="E709">
        <v>4</v>
      </c>
      <c r="F709" t="s">
        <v>39</v>
      </c>
      <c r="G709" t="s">
        <v>4220</v>
      </c>
      <c r="H709" t="s">
        <v>4221</v>
      </c>
      <c r="I709">
        <v>1505</v>
      </c>
      <c r="J709" t="s">
        <v>42</v>
      </c>
      <c r="K709" t="s">
        <v>4222</v>
      </c>
      <c r="L709" t="s">
        <v>11845</v>
      </c>
      <c r="M709" t="s">
        <v>9246</v>
      </c>
      <c r="N709">
        <f t="shared" si="11"/>
        <v>2</v>
      </c>
    </row>
    <row r="710" spans="1:14" x14ac:dyDescent="0.25">
      <c r="A710" s="1">
        <v>708</v>
      </c>
      <c r="B710" t="s">
        <v>5009</v>
      </c>
      <c r="C710" t="s">
        <v>5010</v>
      </c>
      <c r="D710" t="s">
        <v>13803</v>
      </c>
      <c r="E710">
        <v>5</v>
      </c>
      <c r="F710" t="s">
        <v>117</v>
      </c>
      <c r="G710" t="s">
        <v>5011</v>
      </c>
      <c r="H710" t="s">
        <v>5012</v>
      </c>
      <c r="I710">
        <v>37657</v>
      </c>
      <c r="J710" t="s">
        <v>120</v>
      </c>
      <c r="K710" t="s">
        <v>5013</v>
      </c>
      <c r="L710" t="s">
        <v>11844</v>
      </c>
      <c r="M710" t="s">
        <v>11843</v>
      </c>
      <c r="N710">
        <f t="shared" si="11"/>
        <v>2</v>
      </c>
    </row>
    <row r="711" spans="1:14" x14ac:dyDescent="0.25">
      <c r="A711" s="1">
        <v>709</v>
      </c>
      <c r="B711" t="s">
        <v>482</v>
      </c>
      <c r="C711" t="s">
        <v>483</v>
      </c>
      <c r="D711" t="s">
        <v>13804</v>
      </c>
      <c r="E711">
        <v>1</v>
      </c>
      <c r="F711" t="s">
        <v>187</v>
      </c>
      <c r="G711" t="s">
        <v>484</v>
      </c>
      <c r="H711" t="s">
        <v>485</v>
      </c>
      <c r="I711">
        <v>1371</v>
      </c>
      <c r="J711" t="s">
        <v>161</v>
      </c>
      <c r="K711" t="s">
        <v>486</v>
      </c>
      <c r="L711" t="s">
        <v>11842</v>
      </c>
      <c r="M711" t="s">
        <v>11841</v>
      </c>
      <c r="N711">
        <f t="shared" si="11"/>
        <v>5</v>
      </c>
    </row>
    <row r="712" spans="1:14" x14ac:dyDescent="0.25">
      <c r="A712" s="1">
        <v>710</v>
      </c>
      <c r="B712" t="s">
        <v>813</v>
      </c>
      <c r="C712" t="s">
        <v>814</v>
      </c>
      <c r="D712" t="s">
        <v>13805</v>
      </c>
      <c r="E712">
        <v>1</v>
      </c>
      <c r="F712" t="s">
        <v>187</v>
      </c>
      <c r="G712" t="s">
        <v>815</v>
      </c>
      <c r="H712" t="s">
        <v>816</v>
      </c>
      <c r="I712">
        <v>2459</v>
      </c>
      <c r="J712" t="s">
        <v>161</v>
      </c>
      <c r="K712" t="s">
        <v>817</v>
      </c>
      <c r="L712" t="s">
        <v>11840</v>
      </c>
      <c r="M712" t="s">
        <v>11839</v>
      </c>
      <c r="N712">
        <f t="shared" si="11"/>
        <v>4</v>
      </c>
    </row>
    <row r="713" spans="1:14" x14ac:dyDescent="0.25">
      <c r="A713" s="1">
        <v>711</v>
      </c>
      <c r="B713" t="s">
        <v>5909</v>
      </c>
      <c r="C713" t="s">
        <v>5910</v>
      </c>
      <c r="D713" t="s">
        <v>13806</v>
      </c>
      <c r="E713">
        <v>5</v>
      </c>
      <c r="F713" t="s">
        <v>147</v>
      </c>
      <c r="G713" t="s">
        <v>5911</v>
      </c>
      <c r="H713" t="s">
        <v>5912</v>
      </c>
      <c r="I713">
        <v>6359</v>
      </c>
      <c r="J713" t="s">
        <v>148</v>
      </c>
      <c r="K713" t="s">
        <v>5913</v>
      </c>
      <c r="L713" t="s">
        <v>11838</v>
      </c>
      <c r="M713" t="s">
        <v>11837</v>
      </c>
      <c r="N713">
        <f t="shared" si="11"/>
        <v>1</v>
      </c>
    </row>
    <row r="714" spans="1:14" x14ac:dyDescent="0.25">
      <c r="A714" s="1">
        <v>712</v>
      </c>
      <c r="B714" t="s">
        <v>301</v>
      </c>
      <c r="C714" t="s">
        <v>302</v>
      </c>
      <c r="D714" t="s">
        <v>13807</v>
      </c>
      <c r="E714">
        <v>1</v>
      </c>
      <c r="F714" t="s">
        <v>15</v>
      </c>
      <c r="G714" t="s">
        <v>303</v>
      </c>
      <c r="H714" t="s">
        <v>304</v>
      </c>
      <c r="I714">
        <v>12075</v>
      </c>
      <c r="J714" t="s">
        <v>18</v>
      </c>
      <c r="K714" t="s">
        <v>305</v>
      </c>
      <c r="L714" t="s">
        <v>11836</v>
      </c>
      <c r="M714" t="s">
        <v>11835</v>
      </c>
      <c r="N714">
        <f t="shared" si="11"/>
        <v>3</v>
      </c>
    </row>
    <row r="715" spans="1:14" x14ac:dyDescent="0.25">
      <c r="A715" s="1">
        <v>713</v>
      </c>
      <c r="B715" t="s">
        <v>777</v>
      </c>
      <c r="C715" t="s">
        <v>778</v>
      </c>
      <c r="D715" t="s">
        <v>13808</v>
      </c>
      <c r="E715">
        <v>1</v>
      </c>
      <c r="F715" t="s">
        <v>286</v>
      </c>
      <c r="G715" t="s">
        <v>779</v>
      </c>
      <c r="H715" t="s">
        <v>780</v>
      </c>
      <c r="I715">
        <v>9000</v>
      </c>
      <c r="J715" t="s">
        <v>287</v>
      </c>
      <c r="K715" t="s">
        <v>781</v>
      </c>
      <c r="L715" t="s">
        <v>11834</v>
      </c>
      <c r="M715" t="s">
        <v>10700</v>
      </c>
      <c r="N715">
        <f t="shared" si="11"/>
        <v>2</v>
      </c>
    </row>
    <row r="716" spans="1:14" x14ac:dyDescent="0.25">
      <c r="A716" s="1">
        <v>714</v>
      </c>
      <c r="B716" t="s">
        <v>869</v>
      </c>
      <c r="C716" t="s">
        <v>870</v>
      </c>
      <c r="D716" t="s">
        <v>13809</v>
      </c>
      <c r="E716">
        <v>1</v>
      </c>
      <c r="F716" t="s">
        <v>490</v>
      </c>
      <c r="G716" t="s">
        <v>871</v>
      </c>
      <c r="H716" t="s">
        <v>872</v>
      </c>
      <c r="I716">
        <v>608</v>
      </c>
      <c r="J716" t="s">
        <v>473</v>
      </c>
      <c r="K716" t="s">
        <v>873</v>
      </c>
      <c r="L716" t="s">
        <v>11833</v>
      </c>
      <c r="M716" t="s">
        <v>11832</v>
      </c>
      <c r="N716">
        <f t="shared" si="11"/>
        <v>3</v>
      </c>
    </row>
    <row r="717" spans="1:14" x14ac:dyDescent="0.25">
      <c r="A717" s="1">
        <v>715</v>
      </c>
      <c r="B717" t="s">
        <v>1287</v>
      </c>
      <c r="C717" t="s">
        <v>1288</v>
      </c>
      <c r="D717" t="s">
        <v>13810</v>
      </c>
      <c r="E717">
        <v>2</v>
      </c>
      <c r="F717" t="s">
        <v>1289</v>
      </c>
      <c r="G717" t="s">
        <v>1290</v>
      </c>
      <c r="H717" t="s">
        <v>1291</v>
      </c>
      <c r="I717">
        <v>6893</v>
      </c>
      <c r="J717" t="s">
        <v>199</v>
      </c>
      <c r="K717" t="s">
        <v>1292</v>
      </c>
      <c r="L717" t="s">
        <v>11831</v>
      </c>
      <c r="M717" t="s">
        <v>11830</v>
      </c>
      <c r="N717">
        <f t="shared" si="11"/>
        <v>5</v>
      </c>
    </row>
    <row r="718" spans="1:14" x14ac:dyDescent="0.25">
      <c r="A718" s="1">
        <v>716</v>
      </c>
      <c r="B718" t="s">
        <v>1312</v>
      </c>
      <c r="C718" t="s">
        <v>1313</v>
      </c>
      <c r="D718" t="s">
        <v>13811</v>
      </c>
      <c r="E718">
        <v>2</v>
      </c>
      <c r="F718" t="s">
        <v>15</v>
      </c>
      <c r="G718" t="s">
        <v>1314</v>
      </c>
      <c r="H718" t="s">
        <v>1315</v>
      </c>
      <c r="I718">
        <v>1076</v>
      </c>
      <c r="J718" t="s">
        <v>18</v>
      </c>
      <c r="K718" t="s">
        <v>1316</v>
      </c>
      <c r="L718" t="s">
        <v>11829</v>
      </c>
      <c r="M718" t="s">
        <v>11828</v>
      </c>
      <c r="N718">
        <f t="shared" si="11"/>
        <v>3</v>
      </c>
    </row>
    <row r="719" spans="1:14" x14ac:dyDescent="0.25">
      <c r="A719" s="1">
        <v>717</v>
      </c>
      <c r="B719" t="s">
        <v>1402</v>
      </c>
      <c r="C719" t="s">
        <v>1403</v>
      </c>
      <c r="D719" t="s">
        <v>13812</v>
      </c>
      <c r="E719">
        <v>2</v>
      </c>
      <c r="F719" t="s">
        <v>31</v>
      </c>
      <c r="G719" t="s">
        <v>1404</v>
      </c>
      <c r="H719" t="s">
        <v>1405</v>
      </c>
      <c r="I719">
        <v>83281</v>
      </c>
      <c r="J719" t="s">
        <v>34</v>
      </c>
      <c r="K719" t="s">
        <v>1406</v>
      </c>
      <c r="L719" t="s">
        <v>11827</v>
      </c>
      <c r="M719" t="s">
        <v>6170</v>
      </c>
      <c r="N719">
        <f t="shared" si="11"/>
        <v>5</v>
      </c>
    </row>
    <row r="720" spans="1:14" x14ac:dyDescent="0.25">
      <c r="A720" s="1">
        <v>718</v>
      </c>
      <c r="B720" t="s">
        <v>1496</v>
      </c>
      <c r="C720" t="s">
        <v>1497</v>
      </c>
      <c r="D720" t="s">
        <v>13813</v>
      </c>
      <c r="E720">
        <v>2</v>
      </c>
      <c r="F720" t="s">
        <v>39</v>
      </c>
      <c r="G720" t="s">
        <v>1498</v>
      </c>
      <c r="H720" t="s">
        <v>1499</v>
      </c>
      <c r="I720">
        <v>13943</v>
      </c>
      <c r="J720" t="s">
        <v>42</v>
      </c>
      <c r="K720" t="s">
        <v>1500</v>
      </c>
      <c r="L720" t="s">
        <v>11826</v>
      </c>
      <c r="M720" t="s">
        <v>11825</v>
      </c>
      <c r="N720">
        <f t="shared" si="11"/>
        <v>5</v>
      </c>
    </row>
    <row r="721" spans="1:14" x14ac:dyDescent="0.25">
      <c r="A721" s="1">
        <v>719</v>
      </c>
      <c r="B721" t="s">
        <v>2270</v>
      </c>
      <c r="C721" t="s">
        <v>2271</v>
      </c>
      <c r="D721" t="s">
        <v>13814</v>
      </c>
      <c r="E721">
        <v>3</v>
      </c>
      <c r="F721" t="s">
        <v>15</v>
      </c>
      <c r="G721" t="s">
        <v>2272</v>
      </c>
      <c r="H721" t="s">
        <v>2273</v>
      </c>
      <c r="I721">
        <v>32510</v>
      </c>
      <c r="J721" t="s">
        <v>18</v>
      </c>
      <c r="K721" t="s">
        <v>2274</v>
      </c>
      <c r="L721" t="s">
        <v>11824</v>
      </c>
      <c r="M721" t="s">
        <v>11823</v>
      </c>
      <c r="N721">
        <f t="shared" si="11"/>
        <v>4</v>
      </c>
    </row>
    <row r="722" spans="1:14" x14ac:dyDescent="0.25">
      <c r="A722" s="1">
        <v>720</v>
      </c>
      <c r="B722" t="s">
        <v>3233</v>
      </c>
      <c r="C722" t="s">
        <v>3234</v>
      </c>
      <c r="D722" t="s">
        <v>13815</v>
      </c>
      <c r="E722">
        <v>3</v>
      </c>
      <c r="F722" t="s">
        <v>3235</v>
      </c>
      <c r="G722" t="s">
        <v>3236</v>
      </c>
      <c r="H722" t="s">
        <v>3237</v>
      </c>
      <c r="I722">
        <v>1211</v>
      </c>
      <c r="J722" t="s">
        <v>2353</v>
      </c>
      <c r="K722" t="s">
        <v>3238</v>
      </c>
      <c r="L722" t="s">
        <v>11822</v>
      </c>
      <c r="M722" t="s">
        <v>11821</v>
      </c>
      <c r="N722">
        <f t="shared" si="11"/>
        <v>2</v>
      </c>
    </row>
    <row r="723" spans="1:14" x14ac:dyDescent="0.25">
      <c r="A723" s="1">
        <v>721</v>
      </c>
      <c r="B723" t="s">
        <v>2038</v>
      </c>
      <c r="C723" t="s">
        <v>2039</v>
      </c>
      <c r="D723" t="s">
        <v>13816</v>
      </c>
      <c r="E723">
        <v>2</v>
      </c>
      <c r="F723" t="s">
        <v>15</v>
      </c>
      <c r="G723" t="s">
        <v>2040</v>
      </c>
      <c r="H723" t="s">
        <v>2041</v>
      </c>
      <c r="I723">
        <v>2936</v>
      </c>
      <c r="J723" t="s">
        <v>18</v>
      </c>
      <c r="K723" t="s">
        <v>2042</v>
      </c>
      <c r="L723" t="s">
        <v>11820</v>
      </c>
      <c r="M723" t="s">
        <v>11819</v>
      </c>
      <c r="N723">
        <f t="shared" si="11"/>
        <v>5</v>
      </c>
    </row>
    <row r="724" spans="1:14" x14ac:dyDescent="0.25">
      <c r="A724" s="1">
        <v>722</v>
      </c>
      <c r="B724" t="s">
        <v>2062</v>
      </c>
      <c r="C724" t="s">
        <v>2063</v>
      </c>
      <c r="D724" t="s">
        <v>13817</v>
      </c>
      <c r="E724">
        <v>2</v>
      </c>
      <c r="F724" t="s">
        <v>31</v>
      </c>
      <c r="G724" t="s">
        <v>2064</v>
      </c>
      <c r="H724" t="s">
        <v>2065</v>
      </c>
      <c r="I724">
        <v>9019</v>
      </c>
      <c r="J724" t="s">
        <v>34</v>
      </c>
      <c r="K724" t="s">
        <v>2066</v>
      </c>
      <c r="L724" t="s">
        <v>11818</v>
      </c>
      <c r="M724" t="s">
        <v>11817</v>
      </c>
      <c r="N724">
        <f t="shared" si="11"/>
        <v>4</v>
      </c>
    </row>
    <row r="725" spans="1:14" x14ac:dyDescent="0.25">
      <c r="A725" s="1">
        <v>723</v>
      </c>
      <c r="B725" t="s">
        <v>2492</v>
      </c>
      <c r="C725" t="s">
        <v>2493</v>
      </c>
      <c r="D725" t="s">
        <v>13818</v>
      </c>
      <c r="E725">
        <v>3</v>
      </c>
      <c r="F725" t="s">
        <v>198</v>
      </c>
      <c r="G725" t="s">
        <v>2494</v>
      </c>
      <c r="H725" t="s">
        <v>2495</v>
      </c>
      <c r="I725">
        <v>15771</v>
      </c>
      <c r="J725" t="s">
        <v>199</v>
      </c>
      <c r="K725" t="s">
        <v>2496</v>
      </c>
      <c r="L725" t="s">
        <v>11816</v>
      </c>
      <c r="M725" t="s">
        <v>11815</v>
      </c>
      <c r="N725">
        <f t="shared" si="11"/>
        <v>5</v>
      </c>
    </row>
    <row r="726" spans="1:14" x14ac:dyDescent="0.25">
      <c r="A726" s="1">
        <v>724</v>
      </c>
      <c r="B726" t="s">
        <v>2664</v>
      </c>
      <c r="C726" t="s">
        <v>2665</v>
      </c>
      <c r="D726" t="s">
        <v>13819</v>
      </c>
      <c r="E726">
        <v>3</v>
      </c>
      <c r="F726" t="s">
        <v>81</v>
      </c>
      <c r="G726" t="s">
        <v>2666</v>
      </c>
      <c r="H726" t="s">
        <v>2667</v>
      </c>
      <c r="I726">
        <v>20755</v>
      </c>
      <c r="J726" t="s">
        <v>84</v>
      </c>
      <c r="K726" t="s">
        <v>2668</v>
      </c>
      <c r="L726" t="s">
        <v>11814</v>
      </c>
      <c r="M726" t="s">
        <v>11813</v>
      </c>
      <c r="N726">
        <f t="shared" si="11"/>
        <v>4</v>
      </c>
    </row>
    <row r="727" spans="1:14" x14ac:dyDescent="0.25">
      <c r="A727" s="1">
        <v>725</v>
      </c>
      <c r="B727" t="s">
        <v>2832</v>
      </c>
      <c r="C727" t="s">
        <v>2833</v>
      </c>
      <c r="D727" t="s">
        <v>13820</v>
      </c>
      <c r="E727">
        <v>3</v>
      </c>
      <c r="F727" t="s">
        <v>158</v>
      </c>
      <c r="G727" t="s">
        <v>2834</v>
      </c>
      <c r="H727" t="s">
        <v>2835</v>
      </c>
      <c r="I727">
        <v>24760</v>
      </c>
      <c r="J727" t="s">
        <v>161</v>
      </c>
      <c r="K727" t="s">
        <v>2836</v>
      </c>
      <c r="L727" t="s">
        <v>11812</v>
      </c>
      <c r="M727" t="s">
        <v>11811</v>
      </c>
      <c r="N727">
        <f t="shared" si="11"/>
        <v>2</v>
      </c>
    </row>
    <row r="728" spans="1:14" x14ac:dyDescent="0.25">
      <c r="A728" s="1">
        <v>726</v>
      </c>
      <c r="B728" t="s">
        <v>3115</v>
      </c>
      <c r="C728" t="s">
        <v>3116</v>
      </c>
      <c r="D728" t="s">
        <v>13821</v>
      </c>
      <c r="E728">
        <v>3</v>
      </c>
      <c r="F728" t="s">
        <v>286</v>
      </c>
      <c r="G728" t="s">
        <v>3117</v>
      </c>
      <c r="H728" t="s">
        <v>3118</v>
      </c>
      <c r="I728">
        <v>52187</v>
      </c>
      <c r="J728" t="s">
        <v>287</v>
      </c>
      <c r="K728" t="s">
        <v>3119</v>
      </c>
      <c r="L728" t="s">
        <v>11810</v>
      </c>
      <c r="M728" t="s">
        <v>11809</v>
      </c>
      <c r="N728">
        <f t="shared" si="11"/>
        <v>5</v>
      </c>
    </row>
    <row r="729" spans="1:14" x14ac:dyDescent="0.25">
      <c r="A729" s="1">
        <v>727</v>
      </c>
      <c r="B729" t="s">
        <v>4783</v>
      </c>
      <c r="C729" t="s">
        <v>4784</v>
      </c>
      <c r="D729" t="s">
        <v>13822</v>
      </c>
      <c r="E729">
        <v>5</v>
      </c>
      <c r="F729" t="s">
        <v>187</v>
      </c>
      <c r="G729" t="s">
        <v>4785</v>
      </c>
      <c r="H729" t="s">
        <v>4786</v>
      </c>
      <c r="I729">
        <v>315</v>
      </c>
      <c r="J729" t="s">
        <v>161</v>
      </c>
      <c r="K729" t="s">
        <v>4787</v>
      </c>
      <c r="L729" t="s">
        <v>11808</v>
      </c>
      <c r="M729" t="s">
        <v>11807</v>
      </c>
      <c r="N729">
        <f t="shared" si="11"/>
        <v>4</v>
      </c>
    </row>
    <row r="730" spans="1:14" x14ac:dyDescent="0.25">
      <c r="A730" s="1">
        <v>728</v>
      </c>
      <c r="B730" t="s">
        <v>3333</v>
      </c>
      <c r="C730" t="s">
        <v>3334</v>
      </c>
      <c r="D730" t="s">
        <v>13823</v>
      </c>
      <c r="E730">
        <v>3</v>
      </c>
      <c r="F730" t="s">
        <v>31</v>
      </c>
      <c r="G730" t="s">
        <v>3335</v>
      </c>
      <c r="H730" t="s">
        <v>3336</v>
      </c>
      <c r="I730">
        <v>3448</v>
      </c>
      <c r="J730" t="s">
        <v>34</v>
      </c>
      <c r="K730" t="s">
        <v>3337</v>
      </c>
      <c r="L730" t="s">
        <v>11806</v>
      </c>
      <c r="M730" t="s">
        <v>11805</v>
      </c>
      <c r="N730">
        <f t="shared" si="11"/>
        <v>4</v>
      </c>
    </row>
    <row r="731" spans="1:14" x14ac:dyDescent="0.25">
      <c r="A731" s="1">
        <v>729</v>
      </c>
      <c r="B731" t="s">
        <v>3369</v>
      </c>
      <c r="C731" t="s">
        <v>3370</v>
      </c>
      <c r="D731" t="s">
        <v>13824</v>
      </c>
      <c r="E731">
        <v>3</v>
      </c>
      <c r="F731" t="s">
        <v>31</v>
      </c>
      <c r="G731" t="s">
        <v>3371</v>
      </c>
      <c r="H731" t="s">
        <v>3372</v>
      </c>
      <c r="I731">
        <v>27186</v>
      </c>
      <c r="J731" t="s">
        <v>34</v>
      </c>
      <c r="K731" t="s">
        <v>3373</v>
      </c>
      <c r="L731" t="s">
        <v>11804</v>
      </c>
      <c r="M731" t="s">
        <v>11803</v>
      </c>
      <c r="N731">
        <f t="shared" si="11"/>
        <v>5</v>
      </c>
    </row>
    <row r="732" spans="1:14" x14ac:dyDescent="0.25">
      <c r="A732" s="1">
        <v>730</v>
      </c>
      <c r="B732" t="s">
        <v>6000</v>
      </c>
      <c r="C732" t="s">
        <v>6001</v>
      </c>
      <c r="D732" t="s">
        <v>13825</v>
      </c>
      <c r="E732">
        <v>5</v>
      </c>
      <c r="F732" t="s">
        <v>214</v>
      </c>
      <c r="G732" t="s">
        <v>6002</v>
      </c>
      <c r="H732" t="s">
        <v>6003</v>
      </c>
      <c r="I732">
        <v>45599</v>
      </c>
      <c r="J732" t="s">
        <v>217</v>
      </c>
      <c r="K732" t="s">
        <v>6004</v>
      </c>
      <c r="L732" t="s">
        <v>11802</v>
      </c>
      <c r="M732" t="s">
        <v>11801</v>
      </c>
      <c r="N732">
        <f t="shared" si="11"/>
        <v>4</v>
      </c>
    </row>
    <row r="733" spans="1:14" x14ac:dyDescent="0.25">
      <c r="A733" s="1">
        <v>731</v>
      </c>
      <c r="B733" t="s">
        <v>4435</v>
      </c>
      <c r="C733" t="s">
        <v>4436</v>
      </c>
      <c r="D733" t="s">
        <v>13826</v>
      </c>
      <c r="E733">
        <v>4</v>
      </c>
      <c r="F733" t="s">
        <v>117</v>
      </c>
      <c r="G733" t="s">
        <v>4437</v>
      </c>
      <c r="H733" t="s">
        <v>4438</v>
      </c>
      <c r="I733">
        <v>2379</v>
      </c>
      <c r="J733" t="s">
        <v>120</v>
      </c>
      <c r="K733" t="s">
        <v>4439</v>
      </c>
      <c r="L733" t="s">
        <v>11800</v>
      </c>
      <c r="M733" t="s">
        <v>11799</v>
      </c>
      <c r="N733">
        <f t="shared" si="11"/>
        <v>5</v>
      </c>
    </row>
    <row r="734" spans="1:14" x14ac:dyDescent="0.25">
      <c r="A734" s="1">
        <v>732</v>
      </c>
      <c r="B734" t="s">
        <v>3705</v>
      </c>
      <c r="C734" t="s">
        <v>3706</v>
      </c>
      <c r="D734" t="s">
        <v>13827</v>
      </c>
      <c r="E734">
        <v>4</v>
      </c>
      <c r="F734" t="s">
        <v>187</v>
      </c>
      <c r="G734" t="s">
        <v>3707</v>
      </c>
      <c r="H734" t="s">
        <v>3708</v>
      </c>
      <c r="I734">
        <v>1312</v>
      </c>
      <c r="J734" t="s">
        <v>161</v>
      </c>
      <c r="K734" t="s">
        <v>3709</v>
      </c>
      <c r="L734" t="s">
        <v>11798</v>
      </c>
      <c r="M734" t="s">
        <v>11797</v>
      </c>
      <c r="N734">
        <f t="shared" si="11"/>
        <v>2</v>
      </c>
    </row>
    <row r="735" spans="1:14" x14ac:dyDescent="0.25">
      <c r="A735" s="1">
        <v>733</v>
      </c>
      <c r="B735" t="s">
        <v>4382</v>
      </c>
      <c r="C735" t="s">
        <v>4383</v>
      </c>
      <c r="D735" t="s">
        <v>13828</v>
      </c>
      <c r="E735">
        <v>4</v>
      </c>
      <c r="F735" t="s">
        <v>490</v>
      </c>
      <c r="G735" t="s">
        <v>4384</v>
      </c>
      <c r="H735" t="s">
        <v>4385</v>
      </c>
      <c r="I735">
        <v>345</v>
      </c>
      <c r="J735" t="s">
        <v>473</v>
      </c>
      <c r="K735" t="s">
        <v>4386</v>
      </c>
      <c r="L735" t="s">
        <v>11796</v>
      </c>
      <c r="M735" t="s">
        <v>11795</v>
      </c>
      <c r="N735">
        <f t="shared" si="11"/>
        <v>2</v>
      </c>
    </row>
    <row r="736" spans="1:14" x14ac:dyDescent="0.25">
      <c r="A736" s="1">
        <v>734</v>
      </c>
      <c r="B736" t="s">
        <v>4627</v>
      </c>
      <c r="C736" t="s">
        <v>4628</v>
      </c>
      <c r="D736" t="s">
        <v>13829</v>
      </c>
      <c r="E736">
        <v>4</v>
      </c>
      <c r="F736" t="s">
        <v>877</v>
      </c>
      <c r="G736" t="s">
        <v>4629</v>
      </c>
      <c r="H736" t="s">
        <v>4630</v>
      </c>
      <c r="I736">
        <v>15161</v>
      </c>
      <c r="J736" t="s">
        <v>18</v>
      </c>
      <c r="K736" t="s">
        <v>4631</v>
      </c>
      <c r="L736" t="s">
        <v>11794</v>
      </c>
      <c r="M736" t="s">
        <v>11793</v>
      </c>
      <c r="N736">
        <f t="shared" si="11"/>
        <v>5</v>
      </c>
    </row>
    <row r="737" spans="1:14" x14ac:dyDescent="0.25">
      <c r="A737" s="1">
        <v>735</v>
      </c>
      <c r="B737" t="s">
        <v>4849</v>
      </c>
      <c r="C737" t="s">
        <v>4850</v>
      </c>
      <c r="D737" t="s">
        <v>13830</v>
      </c>
      <c r="E737">
        <v>5</v>
      </c>
      <c r="F737" t="s">
        <v>187</v>
      </c>
      <c r="G737" t="s">
        <v>4851</v>
      </c>
      <c r="H737" t="s">
        <v>4852</v>
      </c>
      <c r="I737">
        <v>6012</v>
      </c>
      <c r="J737" t="s">
        <v>161</v>
      </c>
      <c r="K737" t="s">
        <v>4853</v>
      </c>
      <c r="L737" t="s">
        <v>11792</v>
      </c>
      <c r="M737" t="s">
        <v>8054</v>
      </c>
      <c r="N737">
        <f t="shared" si="11"/>
        <v>5</v>
      </c>
    </row>
    <row r="738" spans="1:14" x14ac:dyDescent="0.25">
      <c r="A738" s="1">
        <v>736</v>
      </c>
      <c r="B738" t="s">
        <v>4879</v>
      </c>
      <c r="C738" t="s">
        <v>4880</v>
      </c>
      <c r="D738" t="s">
        <v>13831</v>
      </c>
      <c r="E738">
        <v>5</v>
      </c>
      <c r="F738" t="s">
        <v>15</v>
      </c>
      <c r="G738" t="s">
        <v>4881</v>
      </c>
      <c r="H738" t="s">
        <v>4882</v>
      </c>
      <c r="I738">
        <v>81633</v>
      </c>
      <c r="J738" t="s">
        <v>18</v>
      </c>
      <c r="K738" t="s">
        <v>4883</v>
      </c>
      <c r="L738" t="s">
        <v>11791</v>
      </c>
      <c r="M738" t="s">
        <v>11790</v>
      </c>
      <c r="N738">
        <f t="shared" si="11"/>
        <v>5</v>
      </c>
    </row>
    <row r="739" spans="1:14" x14ac:dyDescent="0.25">
      <c r="A739" s="1">
        <v>737</v>
      </c>
      <c r="B739" t="s">
        <v>3976</v>
      </c>
      <c r="C739" t="s">
        <v>3977</v>
      </c>
      <c r="D739" t="s">
        <v>13832</v>
      </c>
      <c r="E739">
        <v>4</v>
      </c>
      <c r="F739" t="s">
        <v>39</v>
      </c>
      <c r="G739" t="s">
        <v>3978</v>
      </c>
      <c r="H739" t="s">
        <v>3979</v>
      </c>
      <c r="I739">
        <v>10706</v>
      </c>
      <c r="J739" t="s">
        <v>42</v>
      </c>
      <c r="K739" t="s">
        <v>3980</v>
      </c>
      <c r="L739" t="s">
        <v>11789</v>
      </c>
      <c r="M739" t="s">
        <v>11788</v>
      </c>
      <c r="N739">
        <f t="shared" si="11"/>
        <v>3</v>
      </c>
    </row>
    <row r="740" spans="1:14" x14ac:dyDescent="0.25">
      <c r="A740" s="1">
        <v>738</v>
      </c>
      <c r="B740" t="s">
        <v>4669</v>
      </c>
      <c r="C740" t="s">
        <v>4670</v>
      </c>
      <c r="D740" t="s">
        <v>13833</v>
      </c>
      <c r="E740">
        <v>4</v>
      </c>
      <c r="F740" t="s">
        <v>39</v>
      </c>
      <c r="G740" t="s">
        <v>4671</v>
      </c>
      <c r="H740" t="s">
        <v>4672</v>
      </c>
      <c r="I740">
        <v>871</v>
      </c>
      <c r="J740" t="s">
        <v>42</v>
      </c>
      <c r="K740" t="s">
        <v>4673</v>
      </c>
      <c r="L740" t="s">
        <v>11787</v>
      </c>
      <c r="M740" t="s">
        <v>10422</v>
      </c>
      <c r="N740">
        <f t="shared" si="11"/>
        <v>3</v>
      </c>
    </row>
    <row r="741" spans="1:14" x14ac:dyDescent="0.25">
      <c r="A741" s="1">
        <v>739</v>
      </c>
      <c r="B741" t="s">
        <v>5186</v>
      </c>
      <c r="C741" t="s">
        <v>5187</v>
      </c>
      <c r="D741" t="s">
        <v>13834</v>
      </c>
      <c r="E741">
        <v>5</v>
      </c>
      <c r="F741" t="s">
        <v>187</v>
      </c>
      <c r="G741" t="s">
        <v>5188</v>
      </c>
      <c r="H741" t="s">
        <v>5189</v>
      </c>
      <c r="I741">
        <v>2889</v>
      </c>
      <c r="J741" t="s">
        <v>161</v>
      </c>
      <c r="K741" t="s">
        <v>5190</v>
      </c>
      <c r="L741" t="s">
        <v>11786</v>
      </c>
      <c r="M741" t="s">
        <v>11785</v>
      </c>
      <c r="N741">
        <f t="shared" si="11"/>
        <v>4</v>
      </c>
    </row>
    <row r="742" spans="1:14" x14ac:dyDescent="0.25">
      <c r="A742" s="1">
        <v>740</v>
      </c>
      <c r="B742" t="s">
        <v>5411</v>
      </c>
      <c r="C742" t="s">
        <v>5412</v>
      </c>
      <c r="D742" t="s">
        <v>13835</v>
      </c>
      <c r="E742">
        <v>5</v>
      </c>
      <c r="F742" t="s">
        <v>39</v>
      </c>
      <c r="G742" t="s">
        <v>5413</v>
      </c>
      <c r="H742" t="s">
        <v>5414</v>
      </c>
      <c r="I742">
        <v>8787</v>
      </c>
      <c r="J742" t="s">
        <v>42</v>
      </c>
      <c r="K742" t="s">
        <v>5415</v>
      </c>
      <c r="L742" t="s">
        <v>11784</v>
      </c>
      <c r="M742" t="s">
        <v>11783</v>
      </c>
      <c r="N742">
        <f t="shared" si="11"/>
        <v>3</v>
      </c>
    </row>
    <row r="743" spans="1:14" x14ac:dyDescent="0.25">
      <c r="A743" s="1">
        <v>741</v>
      </c>
      <c r="B743" t="s">
        <v>5739</v>
      </c>
      <c r="C743" t="s">
        <v>5740</v>
      </c>
      <c r="D743" t="s">
        <v>13836</v>
      </c>
      <c r="E743">
        <v>5</v>
      </c>
      <c r="F743" t="s">
        <v>286</v>
      </c>
      <c r="G743" t="s">
        <v>5741</v>
      </c>
      <c r="H743" t="s">
        <v>5742</v>
      </c>
      <c r="I743">
        <v>875</v>
      </c>
      <c r="J743" t="s">
        <v>287</v>
      </c>
      <c r="K743" t="s">
        <v>5743</v>
      </c>
      <c r="L743" t="s">
        <v>11782</v>
      </c>
      <c r="M743" t="s">
        <v>6038</v>
      </c>
      <c r="N743">
        <f t="shared" si="11"/>
        <v>5</v>
      </c>
    </row>
    <row r="744" spans="1:14" x14ac:dyDescent="0.25">
      <c r="A744" s="1">
        <v>742</v>
      </c>
      <c r="B744" t="s">
        <v>525</v>
      </c>
      <c r="C744" t="s">
        <v>526</v>
      </c>
      <c r="D744" t="s">
        <v>13837</v>
      </c>
      <c r="E744">
        <v>1</v>
      </c>
      <c r="F744" t="s">
        <v>23</v>
      </c>
      <c r="G744" t="s">
        <v>527</v>
      </c>
      <c r="H744" t="s">
        <v>528</v>
      </c>
      <c r="I744">
        <v>17988</v>
      </c>
      <c r="J744" t="s">
        <v>26</v>
      </c>
      <c r="K744" t="s">
        <v>8019</v>
      </c>
      <c r="L744" t="s">
        <v>11781</v>
      </c>
      <c r="M744" t="s">
        <v>11780</v>
      </c>
      <c r="N744">
        <f t="shared" si="11"/>
        <v>4</v>
      </c>
    </row>
    <row r="745" spans="1:14" x14ac:dyDescent="0.25">
      <c r="A745" s="1">
        <v>743</v>
      </c>
      <c r="B745" t="s">
        <v>2892</v>
      </c>
      <c r="C745" t="s">
        <v>2893</v>
      </c>
      <c r="D745" t="s">
        <v>13838</v>
      </c>
      <c r="E745">
        <v>3</v>
      </c>
      <c r="F745" t="s">
        <v>286</v>
      </c>
      <c r="G745" t="s">
        <v>2894</v>
      </c>
      <c r="H745" t="s">
        <v>2895</v>
      </c>
      <c r="I745">
        <v>144</v>
      </c>
      <c r="J745" t="s">
        <v>287</v>
      </c>
      <c r="K745" t="s">
        <v>2896</v>
      </c>
      <c r="L745" t="s">
        <v>11779</v>
      </c>
      <c r="M745" t="s">
        <v>11778</v>
      </c>
      <c r="N745">
        <f t="shared" si="11"/>
        <v>2</v>
      </c>
    </row>
    <row r="746" spans="1:14" x14ac:dyDescent="0.25">
      <c r="A746" s="1">
        <v>744</v>
      </c>
      <c r="B746" t="s">
        <v>2150</v>
      </c>
      <c r="C746" t="s">
        <v>2151</v>
      </c>
      <c r="D746" t="s">
        <v>13839</v>
      </c>
      <c r="E746">
        <v>3</v>
      </c>
      <c r="F746" t="s">
        <v>187</v>
      </c>
      <c r="G746" t="s">
        <v>2152</v>
      </c>
      <c r="H746" t="s">
        <v>2153</v>
      </c>
      <c r="I746">
        <v>27208</v>
      </c>
      <c r="J746" t="s">
        <v>161</v>
      </c>
      <c r="K746" t="s">
        <v>2154</v>
      </c>
      <c r="L746" t="s">
        <v>11777</v>
      </c>
      <c r="M746" t="s">
        <v>11776</v>
      </c>
      <c r="N746">
        <f t="shared" si="11"/>
        <v>1</v>
      </c>
    </row>
    <row r="747" spans="1:14" x14ac:dyDescent="0.25">
      <c r="A747" s="1">
        <v>745</v>
      </c>
      <c r="B747" t="s">
        <v>2204</v>
      </c>
      <c r="C747" t="s">
        <v>2205</v>
      </c>
      <c r="D747" t="s">
        <v>13840</v>
      </c>
      <c r="E747">
        <v>3</v>
      </c>
      <c r="F747" t="s">
        <v>73</v>
      </c>
      <c r="G747" t="s">
        <v>2206</v>
      </c>
      <c r="H747" t="s">
        <v>2207</v>
      </c>
      <c r="I747">
        <v>11640</v>
      </c>
      <c r="J747" t="s">
        <v>76</v>
      </c>
      <c r="K747" t="s">
        <v>2208</v>
      </c>
      <c r="L747" t="s">
        <v>11775</v>
      </c>
      <c r="M747" t="s">
        <v>11774</v>
      </c>
      <c r="N747">
        <f t="shared" si="11"/>
        <v>1</v>
      </c>
    </row>
    <row r="748" spans="1:14" x14ac:dyDescent="0.25">
      <c r="A748" s="1">
        <v>746</v>
      </c>
      <c r="B748" t="s">
        <v>2356</v>
      </c>
      <c r="C748" t="s">
        <v>2357</v>
      </c>
      <c r="D748" t="s">
        <v>13841</v>
      </c>
      <c r="E748">
        <v>3</v>
      </c>
      <c r="F748" t="s">
        <v>321</v>
      </c>
      <c r="G748" t="s">
        <v>2358</v>
      </c>
      <c r="H748" t="s">
        <v>2359</v>
      </c>
      <c r="I748">
        <v>8609</v>
      </c>
      <c r="J748" t="s">
        <v>324</v>
      </c>
      <c r="K748" t="s">
        <v>2360</v>
      </c>
      <c r="L748" t="s">
        <v>11773</v>
      </c>
      <c r="M748" t="s">
        <v>11772</v>
      </c>
      <c r="N748">
        <f t="shared" si="11"/>
        <v>1</v>
      </c>
    </row>
    <row r="749" spans="1:14" x14ac:dyDescent="0.25">
      <c r="A749" s="1">
        <v>747</v>
      </c>
      <c r="B749" t="s">
        <v>2880</v>
      </c>
      <c r="C749" t="s">
        <v>2881</v>
      </c>
      <c r="D749" t="s">
        <v>13842</v>
      </c>
      <c r="E749">
        <v>3</v>
      </c>
      <c r="F749" t="s">
        <v>187</v>
      </c>
      <c r="G749" t="s">
        <v>2882</v>
      </c>
      <c r="H749" t="s">
        <v>2883</v>
      </c>
      <c r="I749">
        <v>7662</v>
      </c>
      <c r="J749" t="s">
        <v>161</v>
      </c>
      <c r="K749" t="s">
        <v>2884</v>
      </c>
      <c r="L749" t="s">
        <v>11771</v>
      </c>
      <c r="M749" t="s">
        <v>7918</v>
      </c>
      <c r="N749">
        <f t="shared" si="11"/>
        <v>1</v>
      </c>
    </row>
    <row r="750" spans="1:14" x14ac:dyDescent="0.25">
      <c r="A750" s="1">
        <v>748</v>
      </c>
      <c r="B750" t="s">
        <v>2910</v>
      </c>
      <c r="C750" t="s">
        <v>2911</v>
      </c>
      <c r="D750" t="s">
        <v>13843</v>
      </c>
      <c r="E750">
        <v>3</v>
      </c>
      <c r="F750" t="s">
        <v>39</v>
      </c>
      <c r="G750" t="s">
        <v>2912</v>
      </c>
      <c r="H750" t="s">
        <v>2913</v>
      </c>
      <c r="I750">
        <v>1215</v>
      </c>
      <c r="J750" t="s">
        <v>42</v>
      </c>
      <c r="K750" t="s">
        <v>2914</v>
      </c>
      <c r="L750" t="s">
        <v>11770</v>
      </c>
      <c r="M750" t="s">
        <v>11769</v>
      </c>
      <c r="N750">
        <f t="shared" si="11"/>
        <v>1</v>
      </c>
    </row>
    <row r="751" spans="1:14" x14ac:dyDescent="0.25">
      <c r="A751" s="1">
        <v>749</v>
      </c>
      <c r="B751" t="s">
        <v>2838</v>
      </c>
      <c r="C751" t="s">
        <v>2839</v>
      </c>
      <c r="D751" t="s">
        <v>13844</v>
      </c>
      <c r="E751">
        <v>3</v>
      </c>
      <c r="F751" t="s">
        <v>272</v>
      </c>
      <c r="G751" t="s">
        <v>2840</v>
      </c>
      <c r="H751" t="s">
        <v>2841</v>
      </c>
      <c r="I751">
        <v>6706</v>
      </c>
      <c r="J751" t="s">
        <v>275</v>
      </c>
      <c r="K751" t="s">
        <v>2842</v>
      </c>
      <c r="L751" t="s">
        <v>11768</v>
      </c>
      <c r="M751" t="s">
        <v>11767</v>
      </c>
      <c r="N751">
        <f t="shared" si="11"/>
        <v>6</v>
      </c>
    </row>
    <row r="752" spans="1:14" x14ac:dyDescent="0.25">
      <c r="A752" s="1">
        <v>750</v>
      </c>
      <c r="B752" t="s">
        <v>3627</v>
      </c>
      <c r="C752" t="s">
        <v>3628</v>
      </c>
      <c r="D752" t="s">
        <v>13845</v>
      </c>
      <c r="E752">
        <v>4</v>
      </c>
      <c r="F752" t="s">
        <v>187</v>
      </c>
      <c r="G752" t="s">
        <v>3629</v>
      </c>
      <c r="H752" t="s">
        <v>3630</v>
      </c>
      <c r="I752">
        <v>896</v>
      </c>
      <c r="J752" t="s">
        <v>161</v>
      </c>
      <c r="K752" t="s">
        <v>3631</v>
      </c>
      <c r="L752" t="s">
        <v>11766</v>
      </c>
      <c r="M752" t="s">
        <v>11765</v>
      </c>
      <c r="N752">
        <f t="shared" si="11"/>
        <v>3</v>
      </c>
    </row>
    <row r="753" spans="1:14" x14ac:dyDescent="0.25">
      <c r="A753" s="1">
        <v>751</v>
      </c>
      <c r="B753" t="s">
        <v>3405</v>
      </c>
      <c r="C753" t="s">
        <v>3406</v>
      </c>
      <c r="D753" t="s">
        <v>13846</v>
      </c>
      <c r="E753">
        <v>3</v>
      </c>
      <c r="F753" t="s">
        <v>15</v>
      </c>
      <c r="G753" t="s">
        <v>3407</v>
      </c>
      <c r="H753" t="s">
        <v>3408</v>
      </c>
      <c r="I753">
        <v>4121</v>
      </c>
      <c r="J753" t="s">
        <v>18</v>
      </c>
      <c r="K753" t="s">
        <v>3409</v>
      </c>
      <c r="L753" t="s">
        <v>11764</v>
      </c>
      <c r="M753" t="s">
        <v>7370</v>
      </c>
      <c r="N753">
        <f t="shared" si="11"/>
        <v>0</v>
      </c>
    </row>
    <row r="754" spans="1:14" x14ac:dyDescent="0.25">
      <c r="A754" s="1">
        <v>752</v>
      </c>
      <c r="B754" t="s">
        <v>3699</v>
      </c>
      <c r="C754" t="s">
        <v>3700</v>
      </c>
      <c r="D754" t="s">
        <v>13847</v>
      </c>
      <c r="E754">
        <v>4</v>
      </c>
      <c r="F754" t="s">
        <v>187</v>
      </c>
      <c r="G754" t="s">
        <v>3701</v>
      </c>
      <c r="H754" t="s">
        <v>3702</v>
      </c>
      <c r="I754">
        <v>2514</v>
      </c>
      <c r="J754" t="s">
        <v>161</v>
      </c>
      <c r="K754" t="s">
        <v>3703</v>
      </c>
      <c r="L754" t="s">
        <v>11763</v>
      </c>
      <c r="M754" t="s">
        <v>7864</v>
      </c>
      <c r="N754">
        <f t="shared" si="11"/>
        <v>1</v>
      </c>
    </row>
    <row r="755" spans="1:14" x14ac:dyDescent="0.25">
      <c r="A755" s="1">
        <v>753</v>
      </c>
      <c r="B755" t="s">
        <v>3796</v>
      </c>
      <c r="C755" t="s">
        <v>3797</v>
      </c>
      <c r="D755" t="s">
        <v>13848</v>
      </c>
      <c r="E755">
        <v>4</v>
      </c>
      <c r="F755" t="s">
        <v>1206</v>
      </c>
      <c r="G755" t="s">
        <v>3798</v>
      </c>
      <c r="H755" t="s">
        <v>3799</v>
      </c>
      <c r="I755">
        <v>39199</v>
      </c>
      <c r="J755" t="s">
        <v>76</v>
      </c>
      <c r="K755" t="s">
        <v>3800</v>
      </c>
      <c r="L755" t="s">
        <v>11762</v>
      </c>
      <c r="M755" t="s">
        <v>11209</v>
      </c>
      <c r="N755">
        <f t="shared" si="11"/>
        <v>2</v>
      </c>
    </row>
    <row r="756" spans="1:14" x14ac:dyDescent="0.25">
      <c r="A756" s="1">
        <v>754</v>
      </c>
      <c r="B756" t="s">
        <v>3910</v>
      </c>
      <c r="C756" t="s">
        <v>3911</v>
      </c>
      <c r="D756" t="s">
        <v>13849</v>
      </c>
      <c r="E756">
        <v>4</v>
      </c>
      <c r="F756" t="s">
        <v>187</v>
      </c>
      <c r="G756" t="s">
        <v>3912</v>
      </c>
      <c r="H756" t="s">
        <v>3913</v>
      </c>
      <c r="I756">
        <v>8239</v>
      </c>
      <c r="J756" t="s">
        <v>161</v>
      </c>
      <c r="K756" t="s">
        <v>3914</v>
      </c>
      <c r="L756" t="s">
        <v>11761</v>
      </c>
      <c r="M756" t="s">
        <v>11760</v>
      </c>
      <c r="N756">
        <f t="shared" si="11"/>
        <v>1</v>
      </c>
    </row>
    <row r="757" spans="1:14" x14ac:dyDescent="0.25">
      <c r="A757" s="1">
        <v>755</v>
      </c>
      <c r="B757" t="s">
        <v>135</v>
      </c>
      <c r="C757" t="s">
        <v>136</v>
      </c>
      <c r="D757" t="s">
        <v>13850</v>
      </c>
      <c r="E757">
        <v>1</v>
      </c>
      <c r="F757" t="s">
        <v>117</v>
      </c>
      <c r="G757" t="s">
        <v>137</v>
      </c>
      <c r="H757" t="s">
        <v>138</v>
      </c>
      <c r="I757">
        <v>56870</v>
      </c>
      <c r="J757" t="s">
        <v>120</v>
      </c>
      <c r="K757" t="s">
        <v>139</v>
      </c>
      <c r="L757" t="s">
        <v>11759</v>
      </c>
      <c r="M757" t="s">
        <v>11758</v>
      </c>
      <c r="N757">
        <f t="shared" si="11"/>
        <v>2</v>
      </c>
    </row>
    <row r="758" spans="1:14" x14ac:dyDescent="0.25">
      <c r="A758" s="1">
        <v>756</v>
      </c>
      <c r="B758" t="s">
        <v>4453</v>
      </c>
      <c r="C758" t="s">
        <v>4454</v>
      </c>
      <c r="D758" t="s">
        <v>13851</v>
      </c>
      <c r="E758">
        <v>4</v>
      </c>
      <c r="F758" t="s">
        <v>286</v>
      </c>
      <c r="G758" t="s">
        <v>4455</v>
      </c>
      <c r="H758" t="s">
        <v>4456</v>
      </c>
      <c r="I758">
        <v>26706</v>
      </c>
      <c r="J758" t="s">
        <v>287</v>
      </c>
      <c r="K758" t="s">
        <v>4457</v>
      </c>
      <c r="L758" t="s">
        <v>11757</v>
      </c>
      <c r="M758" t="s">
        <v>11756</v>
      </c>
      <c r="N758">
        <f t="shared" si="11"/>
        <v>1</v>
      </c>
    </row>
    <row r="759" spans="1:14" x14ac:dyDescent="0.25">
      <c r="A759" s="1">
        <v>757</v>
      </c>
      <c r="B759" t="s">
        <v>4819</v>
      </c>
      <c r="C759" t="s">
        <v>4820</v>
      </c>
      <c r="D759" t="s">
        <v>13852</v>
      </c>
      <c r="E759">
        <v>5</v>
      </c>
      <c r="F759" t="s">
        <v>99</v>
      </c>
      <c r="G759" t="s">
        <v>4821</v>
      </c>
      <c r="H759" t="s">
        <v>4822</v>
      </c>
      <c r="I759">
        <v>20970</v>
      </c>
      <c r="J759" t="s">
        <v>100</v>
      </c>
      <c r="K759" t="s">
        <v>4823</v>
      </c>
      <c r="L759" t="s">
        <v>11755</v>
      </c>
      <c r="M759" t="s">
        <v>11754</v>
      </c>
      <c r="N759">
        <f t="shared" si="11"/>
        <v>2</v>
      </c>
    </row>
    <row r="760" spans="1:14" x14ac:dyDescent="0.25">
      <c r="A760" s="1">
        <v>758</v>
      </c>
      <c r="B760" t="s">
        <v>5116</v>
      </c>
      <c r="C760" t="s">
        <v>5117</v>
      </c>
      <c r="D760" t="s">
        <v>13853</v>
      </c>
      <c r="E760">
        <v>5</v>
      </c>
      <c r="F760" t="s">
        <v>214</v>
      </c>
      <c r="G760" t="s">
        <v>5118</v>
      </c>
      <c r="H760" t="s">
        <v>5119</v>
      </c>
      <c r="I760">
        <v>4061</v>
      </c>
      <c r="J760" t="s">
        <v>217</v>
      </c>
      <c r="K760" t="s">
        <v>5120</v>
      </c>
      <c r="L760" t="s">
        <v>11753</v>
      </c>
      <c r="M760" t="s">
        <v>7748</v>
      </c>
      <c r="N760">
        <f t="shared" si="11"/>
        <v>1</v>
      </c>
    </row>
    <row r="761" spans="1:14" x14ac:dyDescent="0.25">
      <c r="A761" s="1">
        <v>759</v>
      </c>
      <c r="B761" t="s">
        <v>5471</v>
      </c>
      <c r="C761" t="s">
        <v>5472</v>
      </c>
      <c r="D761" t="s">
        <v>13854</v>
      </c>
      <c r="E761">
        <v>5</v>
      </c>
      <c r="F761" t="s">
        <v>73</v>
      </c>
      <c r="G761" t="s">
        <v>5473</v>
      </c>
      <c r="H761" t="s">
        <v>5474</v>
      </c>
      <c r="I761">
        <v>6876</v>
      </c>
      <c r="J761" t="s">
        <v>76</v>
      </c>
      <c r="K761" t="s">
        <v>5475</v>
      </c>
      <c r="L761" t="s">
        <v>11752</v>
      </c>
      <c r="M761" t="s">
        <v>11751</v>
      </c>
      <c r="N761">
        <f t="shared" si="11"/>
        <v>1</v>
      </c>
    </row>
    <row r="762" spans="1:14" x14ac:dyDescent="0.25">
      <c r="A762" s="1">
        <v>760</v>
      </c>
      <c r="B762" t="s">
        <v>5499</v>
      </c>
      <c r="C762" t="s">
        <v>5500</v>
      </c>
      <c r="D762" t="s">
        <v>13855</v>
      </c>
      <c r="E762">
        <v>5</v>
      </c>
      <c r="F762" t="s">
        <v>31</v>
      </c>
      <c r="G762" t="s">
        <v>5501</v>
      </c>
      <c r="H762" t="s">
        <v>5502</v>
      </c>
      <c r="I762">
        <v>8081</v>
      </c>
      <c r="J762" t="s">
        <v>34</v>
      </c>
      <c r="K762" t="s">
        <v>5503</v>
      </c>
      <c r="L762" t="s">
        <v>11750</v>
      </c>
      <c r="M762" t="s">
        <v>11749</v>
      </c>
      <c r="N762">
        <f t="shared" si="11"/>
        <v>2</v>
      </c>
    </row>
    <row r="763" spans="1:14" x14ac:dyDescent="0.25">
      <c r="A763" s="1">
        <v>761</v>
      </c>
      <c r="B763" t="s">
        <v>1530</v>
      </c>
      <c r="C763" t="s">
        <v>1531</v>
      </c>
      <c r="D763" t="s">
        <v>13856</v>
      </c>
      <c r="E763">
        <v>2</v>
      </c>
      <c r="F763" t="s">
        <v>286</v>
      </c>
      <c r="G763" t="s">
        <v>1532</v>
      </c>
      <c r="H763" t="s">
        <v>1533</v>
      </c>
      <c r="I763">
        <v>2435</v>
      </c>
      <c r="J763" t="s">
        <v>287</v>
      </c>
      <c r="K763" t="s">
        <v>1534</v>
      </c>
      <c r="L763" t="s">
        <v>11748</v>
      </c>
      <c r="M763" t="s">
        <v>11747</v>
      </c>
      <c r="N763">
        <f t="shared" si="11"/>
        <v>2</v>
      </c>
    </row>
    <row r="764" spans="1:14" x14ac:dyDescent="0.25">
      <c r="A764" s="1">
        <v>762</v>
      </c>
      <c r="B764" t="s">
        <v>185</v>
      </c>
      <c r="C764" t="s">
        <v>186</v>
      </c>
      <c r="D764" t="s">
        <v>13857</v>
      </c>
      <c r="E764">
        <v>1</v>
      </c>
      <c r="F764" t="s">
        <v>187</v>
      </c>
      <c r="G764" t="s">
        <v>188</v>
      </c>
      <c r="H764" t="s">
        <v>189</v>
      </c>
      <c r="I764">
        <v>12125</v>
      </c>
      <c r="J764" t="s">
        <v>161</v>
      </c>
      <c r="K764" t="s">
        <v>190</v>
      </c>
      <c r="L764" t="s">
        <v>11746</v>
      </c>
      <c r="M764" t="s">
        <v>11745</v>
      </c>
      <c r="N764">
        <f t="shared" si="11"/>
        <v>2</v>
      </c>
    </row>
    <row r="765" spans="1:14" x14ac:dyDescent="0.25">
      <c r="A765" s="1">
        <v>763</v>
      </c>
      <c r="B765" t="s">
        <v>258</v>
      </c>
      <c r="C765" t="s">
        <v>259</v>
      </c>
      <c r="D765" t="s">
        <v>13858</v>
      </c>
      <c r="E765">
        <v>1</v>
      </c>
      <c r="F765" t="s">
        <v>107</v>
      </c>
      <c r="G765" t="s">
        <v>260</v>
      </c>
      <c r="H765" t="s">
        <v>261</v>
      </c>
      <c r="I765">
        <v>27541</v>
      </c>
      <c r="J765" t="s">
        <v>108</v>
      </c>
      <c r="K765" t="s">
        <v>262</v>
      </c>
      <c r="L765" t="s">
        <v>11744</v>
      </c>
      <c r="M765" t="s">
        <v>11743</v>
      </c>
      <c r="N765">
        <f t="shared" si="11"/>
        <v>2</v>
      </c>
    </row>
    <row r="766" spans="1:14" x14ac:dyDescent="0.25">
      <c r="A766" s="1">
        <v>764</v>
      </c>
      <c r="B766" t="s">
        <v>156</v>
      </c>
      <c r="C766" t="s">
        <v>157</v>
      </c>
      <c r="D766" t="s">
        <v>13859</v>
      </c>
      <c r="E766">
        <v>1</v>
      </c>
      <c r="F766" t="s">
        <v>158</v>
      </c>
      <c r="G766" t="s">
        <v>159</v>
      </c>
      <c r="H766" t="s">
        <v>160</v>
      </c>
      <c r="I766">
        <v>23081</v>
      </c>
      <c r="J766" t="s">
        <v>161</v>
      </c>
      <c r="K766" t="s">
        <v>162</v>
      </c>
      <c r="L766" t="s">
        <v>11742</v>
      </c>
      <c r="M766" t="s">
        <v>11741</v>
      </c>
      <c r="N766">
        <f t="shared" si="11"/>
        <v>2</v>
      </c>
    </row>
    <row r="767" spans="1:14" x14ac:dyDescent="0.25">
      <c r="A767" s="1">
        <v>765</v>
      </c>
      <c r="B767" t="s">
        <v>200</v>
      </c>
      <c r="C767" t="s">
        <v>201</v>
      </c>
      <c r="D767" t="s">
        <v>13860</v>
      </c>
      <c r="E767">
        <v>1</v>
      </c>
      <c r="F767" t="s">
        <v>73</v>
      </c>
      <c r="G767" t="s">
        <v>202</v>
      </c>
      <c r="H767" t="s">
        <v>203</v>
      </c>
      <c r="I767">
        <v>10009</v>
      </c>
      <c r="J767" t="s">
        <v>76</v>
      </c>
      <c r="K767" t="s">
        <v>204</v>
      </c>
      <c r="L767" t="s">
        <v>11740</v>
      </c>
      <c r="M767" t="s">
        <v>11739</v>
      </c>
      <c r="N767">
        <f t="shared" si="11"/>
        <v>4</v>
      </c>
    </row>
    <row r="768" spans="1:14" x14ac:dyDescent="0.25">
      <c r="A768" s="1">
        <v>766</v>
      </c>
      <c r="B768" t="s">
        <v>501</v>
      </c>
      <c r="C768" t="s">
        <v>502</v>
      </c>
      <c r="D768" t="s">
        <v>13861</v>
      </c>
      <c r="E768">
        <v>1</v>
      </c>
      <c r="F768" t="s">
        <v>15</v>
      </c>
      <c r="G768" t="s">
        <v>503</v>
      </c>
      <c r="H768" t="s">
        <v>504</v>
      </c>
      <c r="I768">
        <v>33485</v>
      </c>
      <c r="J768" t="s">
        <v>18</v>
      </c>
      <c r="K768" t="s">
        <v>505</v>
      </c>
      <c r="L768" t="s">
        <v>11738</v>
      </c>
      <c r="M768" t="s">
        <v>11737</v>
      </c>
      <c r="N768">
        <f t="shared" si="11"/>
        <v>4</v>
      </c>
    </row>
    <row r="769" spans="1:14" x14ac:dyDescent="0.25">
      <c r="A769" s="1">
        <v>767</v>
      </c>
      <c r="B769" t="s">
        <v>839</v>
      </c>
      <c r="C769" t="s">
        <v>840</v>
      </c>
      <c r="D769" t="s">
        <v>13862</v>
      </c>
      <c r="E769">
        <v>1</v>
      </c>
      <c r="F769" t="s">
        <v>31</v>
      </c>
      <c r="G769" t="s">
        <v>841</v>
      </c>
      <c r="H769" t="s">
        <v>842</v>
      </c>
      <c r="I769">
        <v>12626</v>
      </c>
      <c r="J769" t="s">
        <v>34</v>
      </c>
      <c r="K769" t="s">
        <v>843</v>
      </c>
      <c r="L769" t="s">
        <v>11736</v>
      </c>
      <c r="M769" t="s">
        <v>11735</v>
      </c>
      <c r="N769">
        <f t="shared" si="11"/>
        <v>3</v>
      </c>
    </row>
    <row r="770" spans="1:14" x14ac:dyDescent="0.25">
      <c r="A770" s="1">
        <v>768</v>
      </c>
      <c r="B770" t="s">
        <v>930</v>
      </c>
      <c r="C770" t="s">
        <v>931</v>
      </c>
      <c r="D770" t="s">
        <v>13863</v>
      </c>
      <c r="E770">
        <v>1</v>
      </c>
      <c r="F770" t="s">
        <v>234</v>
      </c>
      <c r="G770" t="s">
        <v>932</v>
      </c>
      <c r="H770" t="s">
        <v>933</v>
      </c>
      <c r="I770">
        <v>29705</v>
      </c>
      <c r="J770" t="s">
        <v>237</v>
      </c>
      <c r="K770" t="s">
        <v>934</v>
      </c>
      <c r="L770" t="s">
        <v>11734</v>
      </c>
      <c r="M770" t="s">
        <v>11733</v>
      </c>
      <c r="N770">
        <f t="shared" si="11"/>
        <v>1</v>
      </c>
    </row>
    <row r="771" spans="1:14" x14ac:dyDescent="0.25">
      <c r="A771" s="1">
        <v>769</v>
      </c>
      <c r="B771" t="s">
        <v>1198</v>
      </c>
      <c r="C771" t="s">
        <v>1199</v>
      </c>
      <c r="D771" t="s">
        <v>13864</v>
      </c>
      <c r="E771">
        <v>2</v>
      </c>
      <c r="F771" t="s">
        <v>296</v>
      </c>
      <c r="G771" t="s">
        <v>1200</v>
      </c>
      <c r="H771" t="s">
        <v>1201</v>
      </c>
      <c r="I771">
        <v>1141</v>
      </c>
      <c r="J771" t="s">
        <v>42</v>
      </c>
      <c r="K771" t="s">
        <v>1202</v>
      </c>
      <c r="L771" t="s">
        <v>11732</v>
      </c>
      <c r="M771" t="s">
        <v>11731</v>
      </c>
      <c r="N771">
        <f t="shared" ref="N771:N834" si="12">LEN(M771)-LEN(SUBSTITUTE(M771,"{",""))</f>
        <v>2</v>
      </c>
    </row>
    <row r="772" spans="1:14" x14ac:dyDescent="0.25">
      <c r="A772" s="1">
        <v>770</v>
      </c>
      <c r="B772" t="s">
        <v>649</v>
      </c>
      <c r="C772" t="s">
        <v>650</v>
      </c>
      <c r="D772" t="s">
        <v>13865</v>
      </c>
      <c r="E772">
        <v>1</v>
      </c>
      <c r="F772" t="s">
        <v>39</v>
      </c>
      <c r="G772" t="s">
        <v>651</v>
      </c>
      <c r="H772" t="s">
        <v>652</v>
      </c>
      <c r="I772">
        <v>16642</v>
      </c>
      <c r="J772" t="s">
        <v>42</v>
      </c>
      <c r="K772" t="s">
        <v>653</v>
      </c>
      <c r="L772" t="s">
        <v>11730</v>
      </c>
      <c r="M772" t="s">
        <v>11729</v>
      </c>
      <c r="N772">
        <f t="shared" si="12"/>
        <v>2</v>
      </c>
    </row>
    <row r="773" spans="1:14" x14ac:dyDescent="0.25">
      <c r="A773" s="1">
        <v>771</v>
      </c>
      <c r="B773" t="s">
        <v>707</v>
      </c>
      <c r="C773" t="s">
        <v>708</v>
      </c>
      <c r="D773" t="s">
        <v>13866</v>
      </c>
      <c r="E773">
        <v>1</v>
      </c>
      <c r="F773" t="s">
        <v>15</v>
      </c>
      <c r="G773" t="s">
        <v>709</v>
      </c>
      <c r="H773" t="s">
        <v>710</v>
      </c>
      <c r="I773">
        <v>10800</v>
      </c>
      <c r="J773" t="s">
        <v>18</v>
      </c>
      <c r="K773" t="s">
        <v>711</v>
      </c>
      <c r="L773" t="s">
        <v>11728</v>
      </c>
      <c r="M773" t="s">
        <v>11727</v>
      </c>
      <c r="N773">
        <f t="shared" si="12"/>
        <v>3</v>
      </c>
    </row>
    <row r="774" spans="1:14" x14ac:dyDescent="0.25">
      <c r="A774" s="1">
        <v>772</v>
      </c>
      <c r="B774" t="s">
        <v>857</v>
      </c>
      <c r="C774" t="s">
        <v>858</v>
      </c>
      <c r="D774" t="s">
        <v>13867</v>
      </c>
      <c r="E774">
        <v>1</v>
      </c>
      <c r="F774" t="s">
        <v>73</v>
      </c>
      <c r="G774" t="s">
        <v>859</v>
      </c>
      <c r="H774" t="s">
        <v>860</v>
      </c>
      <c r="I774">
        <v>43102</v>
      </c>
      <c r="J774" t="s">
        <v>76</v>
      </c>
      <c r="K774" t="s">
        <v>861</v>
      </c>
      <c r="L774" t="s">
        <v>11726</v>
      </c>
      <c r="M774" t="s">
        <v>11725</v>
      </c>
      <c r="N774">
        <f t="shared" si="12"/>
        <v>3</v>
      </c>
    </row>
    <row r="775" spans="1:14" x14ac:dyDescent="0.25">
      <c r="A775" s="1">
        <v>773</v>
      </c>
      <c r="B775" t="s">
        <v>1014</v>
      </c>
      <c r="C775" t="s">
        <v>1015</v>
      </c>
      <c r="D775" t="s">
        <v>13868</v>
      </c>
      <c r="E775">
        <v>1</v>
      </c>
      <c r="F775" t="s">
        <v>321</v>
      </c>
      <c r="G775" t="s">
        <v>1016</v>
      </c>
      <c r="H775" t="s">
        <v>1017</v>
      </c>
      <c r="I775">
        <v>22810</v>
      </c>
      <c r="J775" t="s">
        <v>324</v>
      </c>
      <c r="K775" t="s">
        <v>1018</v>
      </c>
      <c r="L775" t="s">
        <v>11724</v>
      </c>
      <c r="M775" t="s">
        <v>11723</v>
      </c>
      <c r="N775">
        <f t="shared" si="12"/>
        <v>2</v>
      </c>
    </row>
    <row r="776" spans="1:14" x14ac:dyDescent="0.25">
      <c r="A776" s="1">
        <v>774</v>
      </c>
      <c r="B776" t="s">
        <v>1071</v>
      </c>
      <c r="C776" t="s">
        <v>1072</v>
      </c>
      <c r="D776" t="s">
        <v>13869</v>
      </c>
      <c r="E776">
        <v>1</v>
      </c>
      <c r="F776" t="s">
        <v>158</v>
      </c>
      <c r="G776" t="s">
        <v>1073</v>
      </c>
      <c r="H776" t="s">
        <v>1074</v>
      </c>
      <c r="I776">
        <v>1549</v>
      </c>
      <c r="J776" t="s">
        <v>161</v>
      </c>
      <c r="K776" t="s">
        <v>1075</v>
      </c>
      <c r="L776" t="s">
        <v>11722</v>
      </c>
      <c r="M776" t="s">
        <v>11721</v>
      </c>
      <c r="N776">
        <f t="shared" si="12"/>
        <v>2</v>
      </c>
    </row>
    <row r="777" spans="1:14" x14ac:dyDescent="0.25">
      <c r="A777" s="1">
        <v>775</v>
      </c>
      <c r="B777" t="s">
        <v>2380</v>
      </c>
      <c r="C777" t="s">
        <v>2381</v>
      </c>
      <c r="D777" t="s">
        <v>13870</v>
      </c>
      <c r="E777">
        <v>3</v>
      </c>
      <c r="F777" t="s">
        <v>187</v>
      </c>
      <c r="G777" t="s">
        <v>2382</v>
      </c>
      <c r="H777" t="s">
        <v>2383</v>
      </c>
      <c r="I777">
        <v>6837</v>
      </c>
      <c r="J777" t="s">
        <v>161</v>
      </c>
      <c r="K777" t="s">
        <v>2384</v>
      </c>
      <c r="L777" t="s">
        <v>11720</v>
      </c>
      <c r="M777" t="s">
        <v>11719</v>
      </c>
      <c r="N777">
        <f t="shared" si="12"/>
        <v>2</v>
      </c>
    </row>
    <row r="778" spans="1:14" x14ac:dyDescent="0.25">
      <c r="A778" s="1">
        <v>776</v>
      </c>
      <c r="B778" t="s">
        <v>1223</v>
      </c>
      <c r="C778" t="s">
        <v>1224</v>
      </c>
      <c r="D778" t="s">
        <v>13871</v>
      </c>
      <c r="E778">
        <v>2</v>
      </c>
      <c r="F778" t="s">
        <v>321</v>
      </c>
      <c r="G778" t="s">
        <v>1225</v>
      </c>
      <c r="H778" t="s">
        <v>1226</v>
      </c>
      <c r="I778">
        <v>12941</v>
      </c>
      <c r="J778" t="s">
        <v>324</v>
      </c>
      <c r="K778" t="s">
        <v>1227</v>
      </c>
      <c r="L778" t="s">
        <v>11718</v>
      </c>
      <c r="M778" t="s">
        <v>11717</v>
      </c>
      <c r="N778">
        <f t="shared" si="12"/>
        <v>2</v>
      </c>
    </row>
    <row r="779" spans="1:14" x14ac:dyDescent="0.25">
      <c r="A779" s="1">
        <v>777</v>
      </c>
      <c r="B779" t="s">
        <v>3151</v>
      </c>
      <c r="C779" t="s">
        <v>3152</v>
      </c>
      <c r="D779" t="s">
        <v>13872</v>
      </c>
      <c r="E779">
        <v>3</v>
      </c>
      <c r="F779" t="s">
        <v>15</v>
      </c>
      <c r="G779" t="s">
        <v>3153</v>
      </c>
      <c r="H779" t="s">
        <v>3154</v>
      </c>
      <c r="I779">
        <v>36776</v>
      </c>
      <c r="J779" t="s">
        <v>18</v>
      </c>
      <c r="K779" t="s">
        <v>3155</v>
      </c>
      <c r="L779" t="s">
        <v>11716</v>
      </c>
      <c r="M779" t="s">
        <v>11715</v>
      </c>
      <c r="N779">
        <f t="shared" si="12"/>
        <v>1</v>
      </c>
    </row>
    <row r="780" spans="1:14" x14ac:dyDescent="0.25">
      <c r="A780" s="1">
        <v>778</v>
      </c>
      <c r="B780" t="s">
        <v>1749</v>
      </c>
      <c r="C780" t="s">
        <v>1750</v>
      </c>
      <c r="D780" t="s">
        <v>13873</v>
      </c>
      <c r="E780">
        <v>2</v>
      </c>
      <c r="F780" t="s">
        <v>187</v>
      </c>
      <c r="G780" t="s">
        <v>1751</v>
      </c>
      <c r="H780" t="s">
        <v>1752</v>
      </c>
      <c r="I780">
        <v>6979</v>
      </c>
      <c r="J780" t="s">
        <v>161</v>
      </c>
      <c r="K780" t="s">
        <v>1753</v>
      </c>
      <c r="L780" t="s">
        <v>11714</v>
      </c>
      <c r="M780" t="s">
        <v>11713</v>
      </c>
      <c r="N780">
        <f t="shared" si="12"/>
        <v>2</v>
      </c>
    </row>
    <row r="781" spans="1:14" x14ac:dyDescent="0.25">
      <c r="A781" s="1">
        <v>779</v>
      </c>
      <c r="B781" t="s">
        <v>4317</v>
      </c>
      <c r="C781" t="s">
        <v>4318</v>
      </c>
      <c r="D781" t="s">
        <v>13874</v>
      </c>
      <c r="E781">
        <v>4</v>
      </c>
      <c r="F781" t="s">
        <v>821</v>
      </c>
      <c r="G781" t="s">
        <v>4319</v>
      </c>
      <c r="H781" t="s">
        <v>4320</v>
      </c>
      <c r="I781">
        <v>18462</v>
      </c>
      <c r="J781" t="s">
        <v>824</v>
      </c>
      <c r="K781" t="s">
        <v>4321</v>
      </c>
      <c r="L781" t="s">
        <v>11712</v>
      </c>
      <c r="M781" t="s">
        <v>11711</v>
      </c>
      <c r="N781">
        <f t="shared" si="12"/>
        <v>5</v>
      </c>
    </row>
    <row r="782" spans="1:14" x14ac:dyDescent="0.25">
      <c r="A782" s="1">
        <v>780</v>
      </c>
      <c r="B782" t="s">
        <v>426</v>
      </c>
      <c r="C782" t="s">
        <v>1860</v>
      </c>
      <c r="D782" t="s">
        <v>13875</v>
      </c>
      <c r="E782">
        <v>2</v>
      </c>
      <c r="F782" t="s">
        <v>234</v>
      </c>
      <c r="G782" t="s">
        <v>1861</v>
      </c>
      <c r="H782" t="s">
        <v>427</v>
      </c>
      <c r="I782">
        <v>694</v>
      </c>
      <c r="J782" t="s">
        <v>237</v>
      </c>
      <c r="K782" t="s">
        <v>1862</v>
      </c>
      <c r="L782" t="s">
        <v>11710</v>
      </c>
      <c r="M782" t="s">
        <v>11709</v>
      </c>
      <c r="N782">
        <f t="shared" si="12"/>
        <v>2</v>
      </c>
    </row>
    <row r="783" spans="1:14" x14ac:dyDescent="0.25">
      <c r="A783" s="1">
        <v>781</v>
      </c>
      <c r="B783" t="s">
        <v>1906</v>
      </c>
      <c r="C783" t="s">
        <v>1907</v>
      </c>
      <c r="D783" t="s">
        <v>13876</v>
      </c>
      <c r="E783">
        <v>2</v>
      </c>
      <c r="F783" t="s">
        <v>117</v>
      </c>
      <c r="G783" t="s">
        <v>1908</v>
      </c>
      <c r="H783" t="s">
        <v>1909</v>
      </c>
      <c r="I783">
        <v>1333</v>
      </c>
      <c r="J783" t="s">
        <v>120</v>
      </c>
      <c r="K783" t="s">
        <v>1910</v>
      </c>
      <c r="L783" t="s">
        <v>11708</v>
      </c>
      <c r="M783" t="s">
        <v>11707</v>
      </c>
      <c r="N783">
        <f t="shared" si="12"/>
        <v>2</v>
      </c>
    </row>
    <row r="784" spans="1:14" x14ac:dyDescent="0.25">
      <c r="A784" s="1">
        <v>782</v>
      </c>
      <c r="B784" t="s">
        <v>5216</v>
      </c>
      <c r="C784" t="s">
        <v>5217</v>
      </c>
      <c r="D784" t="s">
        <v>13877</v>
      </c>
      <c r="E784">
        <v>5</v>
      </c>
      <c r="F784" t="s">
        <v>187</v>
      </c>
      <c r="G784" t="s">
        <v>5218</v>
      </c>
      <c r="H784" t="s">
        <v>5219</v>
      </c>
      <c r="I784">
        <v>8156</v>
      </c>
      <c r="J784" t="s">
        <v>161</v>
      </c>
      <c r="K784" t="s">
        <v>5220</v>
      </c>
      <c r="L784" t="s">
        <v>11706</v>
      </c>
      <c r="M784" t="s">
        <v>11705</v>
      </c>
      <c r="N784">
        <f t="shared" si="12"/>
        <v>3</v>
      </c>
    </row>
    <row r="785" spans="1:14" x14ac:dyDescent="0.25">
      <c r="A785" s="1">
        <v>783</v>
      </c>
      <c r="B785" t="s">
        <v>5454</v>
      </c>
      <c r="C785" t="s">
        <v>4231</v>
      </c>
      <c r="D785" t="s">
        <v>13878</v>
      </c>
      <c r="E785">
        <v>5</v>
      </c>
      <c r="F785" t="s">
        <v>198</v>
      </c>
      <c r="G785" t="s">
        <v>5455</v>
      </c>
      <c r="H785" t="s">
        <v>5456</v>
      </c>
      <c r="I785">
        <v>96147</v>
      </c>
      <c r="J785" t="s">
        <v>199</v>
      </c>
      <c r="K785" t="s">
        <v>5457</v>
      </c>
      <c r="L785" t="s">
        <v>11704</v>
      </c>
      <c r="M785" t="s">
        <v>11703</v>
      </c>
      <c r="N785">
        <f t="shared" si="12"/>
        <v>3</v>
      </c>
    </row>
    <row r="786" spans="1:14" x14ac:dyDescent="0.25">
      <c r="A786" s="1">
        <v>784</v>
      </c>
      <c r="B786" t="s">
        <v>5915</v>
      </c>
      <c r="C786" t="s">
        <v>5916</v>
      </c>
      <c r="D786" t="s">
        <v>13879</v>
      </c>
      <c r="E786">
        <v>5</v>
      </c>
      <c r="F786" t="s">
        <v>117</v>
      </c>
      <c r="G786" t="s">
        <v>5917</v>
      </c>
      <c r="H786" t="s">
        <v>5918</v>
      </c>
      <c r="I786">
        <v>45821</v>
      </c>
      <c r="J786" t="s">
        <v>120</v>
      </c>
      <c r="K786" t="s">
        <v>5919</v>
      </c>
      <c r="L786" t="s">
        <v>11702</v>
      </c>
      <c r="M786" t="s">
        <v>11701</v>
      </c>
      <c r="N786">
        <f t="shared" si="12"/>
        <v>5</v>
      </c>
    </row>
    <row r="787" spans="1:14" x14ac:dyDescent="0.25">
      <c r="A787" s="1">
        <v>785</v>
      </c>
      <c r="B787" t="s">
        <v>2534</v>
      </c>
      <c r="C787" t="s">
        <v>2535</v>
      </c>
      <c r="D787" t="s">
        <v>13880</v>
      </c>
      <c r="E787">
        <v>3</v>
      </c>
      <c r="F787" t="s">
        <v>31</v>
      </c>
      <c r="G787" t="s">
        <v>2536</v>
      </c>
      <c r="H787" t="s">
        <v>2537</v>
      </c>
      <c r="I787">
        <v>1302</v>
      </c>
      <c r="J787" t="s">
        <v>34</v>
      </c>
      <c r="K787" t="s">
        <v>2538</v>
      </c>
      <c r="L787" t="s">
        <v>11700</v>
      </c>
      <c r="M787" t="s">
        <v>11699</v>
      </c>
      <c r="N787">
        <f t="shared" si="12"/>
        <v>2</v>
      </c>
    </row>
    <row r="788" spans="1:14" x14ac:dyDescent="0.25">
      <c r="A788" s="1">
        <v>786</v>
      </c>
      <c r="B788" t="s">
        <v>2234</v>
      </c>
      <c r="C788" t="s">
        <v>2235</v>
      </c>
      <c r="D788" t="s">
        <v>13881</v>
      </c>
      <c r="E788">
        <v>3</v>
      </c>
      <c r="F788" t="s">
        <v>73</v>
      </c>
      <c r="G788" t="s">
        <v>2236</v>
      </c>
      <c r="H788" t="s">
        <v>2237</v>
      </c>
      <c r="I788">
        <v>5426</v>
      </c>
      <c r="J788" t="s">
        <v>76</v>
      </c>
      <c r="K788" t="s">
        <v>2238</v>
      </c>
      <c r="L788" t="s">
        <v>11698</v>
      </c>
      <c r="M788" t="s">
        <v>11697</v>
      </c>
      <c r="N788">
        <f t="shared" si="12"/>
        <v>3</v>
      </c>
    </row>
    <row r="789" spans="1:14" x14ac:dyDescent="0.25">
      <c r="A789" s="1">
        <v>787</v>
      </c>
      <c r="B789" t="s">
        <v>2940</v>
      </c>
      <c r="C789" t="s">
        <v>2941</v>
      </c>
      <c r="D789" t="s">
        <v>13882</v>
      </c>
      <c r="E789">
        <v>3</v>
      </c>
      <c r="F789" t="s">
        <v>2942</v>
      </c>
      <c r="G789" t="s">
        <v>2943</v>
      </c>
      <c r="H789" t="s">
        <v>2944</v>
      </c>
      <c r="I789">
        <v>15915</v>
      </c>
      <c r="J789" t="s">
        <v>2945</v>
      </c>
      <c r="K789" t="s">
        <v>2946</v>
      </c>
      <c r="L789" t="s">
        <v>11696</v>
      </c>
      <c r="M789" t="s">
        <v>11695</v>
      </c>
      <c r="N789">
        <f t="shared" si="12"/>
        <v>3</v>
      </c>
    </row>
    <row r="790" spans="1:14" x14ac:dyDescent="0.25">
      <c r="A790" s="1">
        <v>788</v>
      </c>
      <c r="B790" t="s">
        <v>3061</v>
      </c>
      <c r="C790" t="s">
        <v>3062</v>
      </c>
      <c r="D790" t="s">
        <v>13883</v>
      </c>
      <c r="E790">
        <v>3</v>
      </c>
      <c r="F790" t="s">
        <v>39</v>
      </c>
      <c r="G790" t="s">
        <v>3063</v>
      </c>
      <c r="H790" t="s">
        <v>3064</v>
      </c>
      <c r="I790">
        <v>13388</v>
      </c>
      <c r="J790" t="s">
        <v>42</v>
      </c>
      <c r="K790" t="s">
        <v>3065</v>
      </c>
      <c r="L790" t="s">
        <v>11694</v>
      </c>
      <c r="M790" t="s">
        <v>11693</v>
      </c>
      <c r="N790">
        <f t="shared" si="12"/>
        <v>1</v>
      </c>
    </row>
    <row r="791" spans="1:14" x14ac:dyDescent="0.25">
      <c r="A791" s="1">
        <v>789</v>
      </c>
      <c r="B791" t="s">
        <v>3097</v>
      </c>
      <c r="C791" t="s">
        <v>3098</v>
      </c>
      <c r="D791" t="s">
        <v>13884</v>
      </c>
      <c r="E791">
        <v>3</v>
      </c>
      <c r="F791" t="s">
        <v>286</v>
      </c>
      <c r="G791" t="s">
        <v>3099</v>
      </c>
      <c r="H791" t="s">
        <v>3100</v>
      </c>
      <c r="I791">
        <v>6398</v>
      </c>
      <c r="J791" t="s">
        <v>287</v>
      </c>
      <c r="K791" t="s">
        <v>3101</v>
      </c>
      <c r="L791" t="s">
        <v>11692</v>
      </c>
      <c r="M791" t="s">
        <v>11691</v>
      </c>
      <c r="N791">
        <f t="shared" si="12"/>
        <v>2</v>
      </c>
    </row>
    <row r="792" spans="1:14" x14ac:dyDescent="0.25">
      <c r="A792" s="1">
        <v>790</v>
      </c>
      <c r="B792" t="s">
        <v>4621</v>
      </c>
      <c r="C792" t="s">
        <v>4622</v>
      </c>
      <c r="D792" t="s">
        <v>13885</v>
      </c>
      <c r="E792">
        <v>4</v>
      </c>
      <c r="F792" t="s">
        <v>81</v>
      </c>
      <c r="G792" t="s">
        <v>4623</v>
      </c>
      <c r="H792" t="s">
        <v>4624</v>
      </c>
      <c r="I792">
        <v>25446</v>
      </c>
      <c r="J792" t="s">
        <v>84</v>
      </c>
      <c r="K792" t="s">
        <v>4625</v>
      </c>
      <c r="L792" t="s">
        <v>11690</v>
      </c>
      <c r="M792" t="s">
        <v>11689</v>
      </c>
      <c r="N792">
        <f t="shared" si="12"/>
        <v>3</v>
      </c>
    </row>
    <row r="793" spans="1:14" x14ac:dyDescent="0.25">
      <c r="A793" s="1">
        <v>791</v>
      </c>
      <c r="B793" t="s">
        <v>3339</v>
      </c>
      <c r="C793" t="s">
        <v>3340</v>
      </c>
      <c r="D793" t="s">
        <v>13886</v>
      </c>
      <c r="E793">
        <v>3</v>
      </c>
      <c r="F793" t="s">
        <v>73</v>
      </c>
      <c r="G793" t="s">
        <v>3341</v>
      </c>
      <c r="H793" t="s">
        <v>3342</v>
      </c>
      <c r="I793">
        <v>22207</v>
      </c>
      <c r="J793" t="s">
        <v>76</v>
      </c>
      <c r="K793" t="s">
        <v>3343</v>
      </c>
      <c r="L793" t="s">
        <v>11688</v>
      </c>
      <c r="M793" t="s">
        <v>11687</v>
      </c>
      <c r="N793">
        <f t="shared" si="12"/>
        <v>2</v>
      </c>
    </row>
    <row r="794" spans="1:14" x14ac:dyDescent="0.25">
      <c r="A794" s="1">
        <v>792</v>
      </c>
      <c r="B794" t="s">
        <v>3458</v>
      </c>
      <c r="C794" t="s">
        <v>3459</v>
      </c>
      <c r="D794" t="s">
        <v>13887</v>
      </c>
      <c r="E794">
        <v>4</v>
      </c>
      <c r="F794" t="s">
        <v>31</v>
      </c>
      <c r="G794" t="s">
        <v>3460</v>
      </c>
      <c r="H794" t="s">
        <v>3461</v>
      </c>
      <c r="I794">
        <v>1080</v>
      </c>
      <c r="J794" t="s">
        <v>34</v>
      </c>
      <c r="K794" t="s">
        <v>3462</v>
      </c>
      <c r="L794" t="s">
        <v>11686</v>
      </c>
      <c r="M794" t="s">
        <v>11685</v>
      </c>
      <c r="N794">
        <f t="shared" si="12"/>
        <v>3</v>
      </c>
    </row>
    <row r="795" spans="1:14" x14ac:dyDescent="0.25">
      <c r="A795" s="1">
        <v>793</v>
      </c>
      <c r="B795" t="s">
        <v>5311</v>
      </c>
      <c r="C795" t="s">
        <v>5312</v>
      </c>
      <c r="D795" t="s">
        <v>13888</v>
      </c>
      <c r="E795">
        <v>5</v>
      </c>
      <c r="F795" t="s">
        <v>15</v>
      </c>
      <c r="G795" t="s">
        <v>5313</v>
      </c>
      <c r="H795" t="s">
        <v>5314</v>
      </c>
      <c r="I795">
        <v>7391</v>
      </c>
      <c r="J795" t="s">
        <v>18</v>
      </c>
      <c r="K795" t="s">
        <v>5315</v>
      </c>
      <c r="L795" t="s">
        <v>11684</v>
      </c>
      <c r="M795" t="s">
        <v>11683</v>
      </c>
      <c r="N795">
        <f t="shared" si="12"/>
        <v>5</v>
      </c>
    </row>
    <row r="796" spans="1:14" x14ac:dyDescent="0.25">
      <c r="A796" s="1">
        <v>794</v>
      </c>
      <c r="B796" t="s">
        <v>3880</v>
      </c>
      <c r="C796" t="s">
        <v>3881</v>
      </c>
      <c r="D796" t="s">
        <v>13889</v>
      </c>
      <c r="E796">
        <v>4</v>
      </c>
      <c r="F796" t="s">
        <v>490</v>
      </c>
      <c r="G796" t="s">
        <v>3882</v>
      </c>
      <c r="H796" t="s">
        <v>3883</v>
      </c>
      <c r="I796">
        <v>1520</v>
      </c>
      <c r="J796" t="s">
        <v>473</v>
      </c>
      <c r="K796" t="s">
        <v>3884</v>
      </c>
      <c r="L796" t="s">
        <v>11682</v>
      </c>
      <c r="M796" t="s">
        <v>7304</v>
      </c>
      <c r="N796">
        <f t="shared" si="12"/>
        <v>2</v>
      </c>
    </row>
    <row r="797" spans="1:14" x14ac:dyDescent="0.25">
      <c r="A797" s="1">
        <v>795</v>
      </c>
      <c r="B797" t="s">
        <v>3940</v>
      </c>
      <c r="C797" t="s">
        <v>3941</v>
      </c>
      <c r="D797" t="s">
        <v>13890</v>
      </c>
      <c r="E797">
        <v>4</v>
      </c>
      <c r="F797" t="s">
        <v>187</v>
      </c>
      <c r="G797" t="s">
        <v>3942</v>
      </c>
      <c r="H797" t="s">
        <v>3943</v>
      </c>
      <c r="I797">
        <v>3362</v>
      </c>
      <c r="J797" t="s">
        <v>161</v>
      </c>
      <c r="K797" t="s">
        <v>3944</v>
      </c>
      <c r="L797" t="s">
        <v>11681</v>
      </c>
      <c r="M797" t="s">
        <v>11680</v>
      </c>
      <c r="N797">
        <f t="shared" si="12"/>
        <v>3</v>
      </c>
    </row>
    <row r="798" spans="1:14" x14ac:dyDescent="0.25">
      <c r="A798" s="1">
        <v>796</v>
      </c>
      <c r="B798" t="s">
        <v>4323</v>
      </c>
      <c r="C798" t="s">
        <v>4324</v>
      </c>
      <c r="D798" t="s">
        <v>13891</v>
      </c>
      <c r="E798">
        <v>4</v>
      </c>
      <c r="F798" t="s">
        <v>15</v>
      </c>
      <c r="G798" t="s">
        <v>4325</v>
      </c>
      <c r="H798" t="s">
        <v>4326</v>
      </c>
      <c r="I798">
        <v>670</v>
      </c>
      <c r="J798" t="s">
        <v>18</v>
      </c>
      <c r="K798" t="s">
        <v>4327</v>
      </c>
      <c r="L798" t="s">
        <v>11679</v>
      </c>
      <c r="M798" t="s">
        <v>11678</v>
      </c>
      <c r="N798">
        <f t="shared" si="12"/>
        <v>4</v>
      </c>
    </row>
    <row r="799" spans="1:14" x14ac:dyDescent="0.25">
      <c r="A799" s="1">
        <v>797</v>
      </c>
      <c r="B799" t="s">
        <v>4394</v>
      </c>
      <c r="C799" t="s">
        <v>4324</v>
      </c>
      <c r="D799" t="s">
        <v>13892</v>
      </c>
      <c r="E799">
        <v>4</v>
      </c>
      <c r="F799" t="s">
        <v>15</v>
      </c>
      <c r="G799" t="s">
        <v>4395</v>
      </c>
      <c r="H799" t="s">
        <v>4396</v>
      </c>
      <c r="I799">
        <v>1344</v>
      </c>
      <c r="J799" t="s">
        <v>18</v>
      </c>
      <c r="K799" t="s">
        <v>4397</v>
      </c>
      <c r="L799" t="s">
        <v>11677</v>
      </c>
      <c r="M799" t="s">
        <v>11676</v>
      </c>
      <c r="N799">
        <f t="shared" si="12"/>
        <v>1</v>
      </c>
    </row>
    <row r="800" spans="1:14" x14ac:dyDescent="0.25">
      <c r="A800" s="1">
        <v>798</v>
      </c>
      <c r="B800" t="s">
        <v>4405</v>
      </c>
      <c r="C800" t="s">
        <v>4406</v>
      </c>
      <c r="D800" t="s">
        <v>13893</v>
      </c>
      <c r="E800">
        <v>4</v>
      </c>
      <c r="F800" t="s">
        <v>15</v>
      </c>
      <c r="G800" t="s">
        <v>4407</v>
      </c>
      <c r="H800" t="s">
        <v>4408</v>
      </c>
      <c r="I800">
        <v>12935</v>
      </c>
      <c r="J800" t="s">
        <v>18</v>
      </c>
      <c r="K800" t="s">
        <v>4409</v>
      </c>
      <c r="L800" t="s">
        <v>11675</v>
      </c>
      <c r="M800" t="s">
        <v>11674</v>
      </c>
      <c r="N800">
        <f t="shared" si="12"/>
        <v>2</v>
      </c>
    </row>
    <row r="801" spans="1:14" x14ac:dyDescent="0.25">
      <c r="A801" s="1">
        <v>799</v>
      </c>
      <c r="B801" t="s">
        <v>4411</v>
      </c>
      <c r="C801" t="s">
        <v>4412</v>
      </c>
      <c r="D801" t="s">
        <v>13894</v>
      </c>
      <c r="E801">
        <v>4</v>
      </c>
      <c r="F801" t="s">
        <v>187</v>
      </c>
      <c r="G801" t="s">
        <v>4413</v>
      </c>
      <c r="H801" t="s">
        <v>4414</v>
      </c>
      <c r="I801">
        <v>4500</v>
      </c>
      <c r="J801" t="s">
        <v>161</v>
      </c>
      <c r="K801" t="s">
        <v>4415</v>
      </c>
      <c r="L801" t="s">
        <v>11673</v>
      </c>
      <c r="M801" t="s">
        <v>11672</v>
      </c>
      <c r="N801">
        <f t="shared" si="12"/>
        <v>4</v>
      </c>
    </row>
    <row r="802" spans="1:14" x14ac:dyDescent="0.25">
      <c r="A802" s="1">
        <v>800</v>
      </c>
      <c r="B802" t="s">
        <v>45</v>
      </c>
      <c r="C802" t="s">
        <v>46</v>
      </c>
      <c r="D802" t="s">
        <v>13895</v>
      </c>
      <c r="E802">
        <v>1</v>
      </c>
      <c r="F802" t="s">
        <v>47</v>
      </c>
      <c r="G802" t="s">
        <v>48</v>
      </c>
      <c r="H802" t="s">
        <v>49</v>
      </c>
      <c r="I802">
        <v>5465</v>
      </c>
      <c r="J802" t="s">
        <v>50</v>
      </c>
      <c r="K802" t="s">
        <v>51</v>
      </c>
      <c r="L802" t="s">
        <v>11671</v>
      </c>
      <c r="M802" t="s">
        <v>11670</v>
      </c>
      <c r="N802">
        <f t="shared" si="12"/>
        <v>2</v>
      </c>
    </row>
    <row r="803" spans="1:14" x14ac:dyDescent="0.25">
      <c r="A803" s="1">
        <v>801</v>
      </c>
      <c r="B803" t="s">
        <v>172</v>
      </c>
      <c r="C803" t="s">
        <v>173</v>
      </c>
      <c r="D803" t="s">
        <v>13896</v>
      </c>
      <c r="E803">
        <v>1</v>
      </c>
      <c r="F803" t="s">
        <v>73</v>
      </c>
      <c r="G803" t="s">
        <v>174</v>
      </c>
      <c r="H803" t="s">
        <v>175</v>
      </c>
      <c r="I803">
        <v>20469</v>
      </c>
      <c r="J803" t="s">
        <v>76</v>
      </c>
      <c r="K803" t="s">
        <v>176</v>
      </c>
      <c r="L803" t="s">
        <v>11669</v>
      </c>
      <c r="M803" t="s">
        <v>11668</v>
      </c>
      <c r="N803">
        <f t="shared" si="12"/>
        <v>2</v>
      </c>
    </row>
    <row r="804" spans="1:14" x14ac:dyDescent="0.25">
      <c r="A804" s="1">
        <v>802</v>
      </c>
      <c r="B804" t="s">
        <v>270</v>
      </c>
      <c r="C804" t="s">
        <v>271</v>
      </c>
      <c r="D804" t="s">
        <v>13897</v>
      </c>
      <c r="E804">
        <v>1</v>
      </c>
      <c r="F804" t="s">
        <v>272</v>
      </c>
      <c r="G804" t="s">
        <v>273</v>
      </c>
      <c r="H804" t="s">
        <v>274</v>
      </c>
      <c r="I804">
        <v>6111</v>
      </c>
      <c r="J804" t="s">
        <v>275</v>
      </c>
      <c r="K804" t="s">
        <v>276</v>
      </c>
      <c r="L804" t="s">
        <v>11667</v>
      </c>
      <c r="M804" t="s">
        <v>7640</v>
      </c>
      <c r="N804">
        <f t="shared" si="12"/>
        <v>1</v>
      </c>
    </row>
    <row r="805" spans="1:14" x14ac:dyDescent="0.25">
      <c r="A805" s="1">
        <v>803</v>
      </c>
      <c r="B805" t="s">
        <v>4687</v>
      </c>
      <c r="C805" t="s">
        <v>4688</v>
      </c>
      <c r="D805" t="s">
        <v>13898</v>
      </c>
      <c r="E805">
        <v>4</v>
      </c>
      <c r="F805" t="s">
        <v>4689</v>
      </c>
      <c r="G805" t="s">
        <v>4690</v>
      </c>
      <c r="H805" t="s">
        <v>4691</v>
      </c>
      <c r="I805">
        <v>5466</v>
      </c>
      <c r="J805" t="s">
        <v>76</v>
      </c>
      <c r="K805" t="s">
        <v>4692</v>
      </c>
      <c r="L805" t="s">
        <v>11666</v>
      </c>
      <c r="M805" t="s">
        <v>10836</v>
      </c>
      <c r="N805">
        <f t="shared" si="12"/>
        <v>3</v>
      </c>
    </row>
    <row r="806" spans="1:14" x14ac:dyDescent="0.25">
      <c r="A806" s="1">
        <v>804</v>
      </c>
      <c r="B806" t="s">
        <v>4746</v>
      </c>
      <c r="C806" t="s">
        <v>4747</v>
      </c>
      <c r="D806" t="s">
        <v>13899</v>
      </c>
      <c r="E806">
        <v>5</v>
      </c>
      <c r="F806" t="s">
        <v>73</v>
      </c>
      <c r="G806" t="s">
        <v>4748</v>
      </c>
      <c r="H806" t="s">
        <v>4749</v>
      </c>
      <c r="I806">
        <v>28122</v>
      </c>
      <c r="J806" t="s">
        <v>76</v>
      </c>
      <c r="K806" t="s">
        <v>4750</v>
      </c>
      <c r="L806" t="s">
        <v>11665</v>
      </c>
      <c r="M806" t="s">
        <v>7212</v>
      </c>
      <c r="N806">
        <f t="shared" si="12"/>
        <v>2</v>
      </c>
    </row>
    <row r="807" spans="1:14" x14ac:dyDescent="0.25">
      <c r="A807" s="1">
        <v>805</v>
      </c>
      <c r="B807" t="s">
        <v>346</v>
      </c>
      <c r="C807" t="s">
        <v>347</v>
      </c>
      <c r="D807" t="s">
        <v>13900</v>
      </c>
      <c r="E807">
        <v>1</v>
      </c>
      <c r="F807" t="s">
        <v>348</v>
      </c>
      <c r="G807" t="s">
        <v>349</v>
      </c>
      <c r="H807" t="s">
        <v>350</v>
      </c>
      <c r="I807">
        <v>111541</v>
      </c>
      <c r="J807" t="s">
        <v>351</v>
      </c>
      <c r="K807" t="s">
        <v>352</v>
      </c>
      <c r="L807" t="s">
        <v>11664</v>
      </c>
      <c r="M807" t="s">
        <v>11663</v>
      </c>
      <c r="N807">
        <f t="shared" si="12"/>
        <v>3</v>
      </c>
    </row>
    <row r="808" spans="1:14" x14ac:dyDescent="0.25">
      <c r="A808" s="1">
        <v>806</v>
      </c>
      <c r="B808" t="s">
        <v>446</v>
      </c>
      <c r="C808" t="s">
        <v>447</v>
      </c>
      <c r="D808" t="s">
        <v>13901</v>
      </c>
      <c r="E808">
        <v>1</v>
      </c>
      <c r="F808" t="s">
        <v>286</v>
      </c>
      <c r="G808" t="s">
        <v>448</v>
      </c>
      <c r="H808" t="s">
        <v>449</v>
      </c>
      <c r="I808">
        <v>1443</v>
      </c>
      <c r="J808" t="s">
        <v>287</v>
      </c>
      <c r="K808" t="s">
        <v>450</v>
      </c>
      <c r="L808" t="s">
        <v>11662</v>
      </c>
      <c r="M808" t="s">
        <v>11661</v>
      </c>
      <c r="N808">
        <f t="shared" si="12"/>
        <v>1</v>
      </c>
    </row>
    <row r="809" spans="1:14" x14ac:dyDescent="0.25">
      <c r="A809" s="1">
        <v>807</v>
      </c>
      <c r="B809" t="s">
        <v>753</v>
      </c>
      <c r="C809" t="s">
        <v>754</v>
      </c>
      <c r="D809" t="s">
        <v>13902</v>
      </c>
      <c r="E809">
        <v>1</v>
      </c>
      <c r="F809" t="s">
        <v>117</v>
      </c>
      <c r="G809" t="s">
        <v>755</v>
      </c>
      <c r="H809" t="s">
        <v>756</v>
      </c>
      <c r="I809">
        <v>10188</v>
      </c>
      <c r="J809" t="s">
        <v>120</v>
      </c>
      <c r="K809" t="s">
        <v>757</v>
      </c>
      <c r="L809" t="s">
        <v>11660</v>
      </c>
      <c r="M809" t="s">
        <v>11659</v>
      </c>
      <c r="N809">
        <f t="shared" si="12"/>
        <v>1</v>
      </c>
    </row>
    <row r="810" spans="1:14" x14ac:dyDescent="0.25">
      <c r="A810" s="1">
        <v>808</v>
      </c>
      <c r="B810" t="s">
        <v>5566</v>
      </c>
      <c r="C810" t="s">
        <v>5567</v>
      </c>
      <c r="D810" t="s">
        <v>13903</v>
      </c>
      <c r="E810">
        <v>5</v>
      </c>
      <c r="F810" t="s">
        <v>15</v>
      </c>
      <c r="G810" t="s">
        <v>5568</v>
      </c>
      <c r="H810" t="s">
        <v>5569</v>
      </c>
      <c r="I810">
        <v>10174</v>
      </c>
      <c r="J810" t="s">
        <v>18</v>
      </c>
      <c r="K810" t="s">
        <v>5570</v>
      </c>
      <c r="L810" t="s">
        <v>11658</v>
      </c>
      <c r="M810" t="s">
        <v>11657</v>
      </c>
      <c r="N810">
        <f t="shared" si="12"/>
        <v>1</v>
      </c>
    </row>
    <row r="811" spans="1:14" x14ac:dyDescent="0.25">
      <c r="A811" s="1">
        <v>809</v>
      </c>
      <c r="B811" t="s">
        <v>5981</v>
      </c>
      <c r="C811" t="s">
        <v>5982</v>
      </c>
      <c r="D811" t="s">
        <v>13904</v>
      </c>
      <c r="E811">
        <v>5</v>
      </c>
      <c r="F811" t="s">
        <v>5983</v>
      </c>
      <c r="G811" t="s">
        <v>5984</v>
      </c>
      <c r="H811" t="s">
        <v>5985</v>
      </c>
      <c r="I811">
        <v>25037</v>
      </c>
      <c r="J811" t="s">
        <v>42</v>
      </c>
      <c r="K811" t="s">
        <v>5986</v>
      </c>
      <c r="L811" t="s">
        <v>11656</v>
      </c>
      <c r="M811" t="s">
        <v>11655</v>
      </c>
      <c r="N811">
        <f t="shared" si="12"/>
        <v>2</v>
      </c>
    </row>
    <row r="812" spans="1:14" x14ac:dyDescent="0.25">
      <c r="A812" s="1">
        <v>810</v>
      </c>
      <c r="B812" t="s">
        <v>1414</v>
      </c>
      <c r="C812" t="s">
        <v>1415</v>
      </c>
      <c r="D812" t="s">
        <v>13905</v>
      </c>
      <c r="E812">
        <v>2</v>
      </c>
      <c r="F812" t="s">
        <v>187</v>
      </c>
      <c r="G812" t="s">
        <v>1416</v>
      </c>
      <c r="H812" t="s">
        <v>1417</v>
      </c>
      <c r="I812">
        <v>18024</v>
      </c>
      <c r="J812" t="s">
        <v>161</v>
      </c>
      <c r="K812" t="s">
        <v>1418</v>
      </c>
      <c r="L812" t="s">
        <v>11654</v>
      </c>
      <c r="M812" t="s">
        <v>11653</v>
      </c>
      <c r="N812">
        <f t="shared" si="12"/>
        <v>1</v>
      </c>
    </row>
    <row r="813" spans="1:14" x14ac:dyDescent="0.25">
      <c r="A813" s="1">
        <v>811</v>
      </c>
      <c r="B813" t="s">
        <v>1942</v>
      </c>
      <c r="C813" t="s">
        <v>1943</v>
      </c>
      <c r="D813" t="s">
        <v>13906</v>
      </c>
      <c r="E813">
        <v>2</v>
      </c>
      <c r="F813" t="s">
        <v>31</v>
      </c>
      <c r="G813" t="s">
        <v>1944</v>
      </c>
      <c r="H813" t="s">
        <v>1945</v>
      </c>
      <c r="I813">
        <v>54944</v>
      </c>
      <c r="J813" t="s">
        <v>34</v>
      </c>
      <c r="K813" t="s">
        <v>1946</v>
      </c>
      <c r="L813" t="s">
        <v>11652</v>
      </c>
      <c r="M813" t="s">
        <v>7448</v>
      </c>
      <c r="N813">
        <f t="shared" si="12"/>
        <v>1</v>
      </c>
    </row>
    <row r="814" spans="1:14" x14ac:dyDescent="0.25">
      <c r="A814" s="1">
        <v>812</v>
      </c>
      <c r="B814" t="s">
        <v>1966</v>
      </c>
      <c r="C814" t="s">
        <v>1967</v>
      </c>
      <c r="D814" t="s">
        <v>13907</v>
      </c>
      <c r="E814">
        <v>2</v>
      </c>
      <c r="F814" t="s">
        <v>1968</v>
      </c>
      <c r="G814" t="s">
        <v>1969</v>
      </c>
      <c r="H814" t="s">
        <v>1970</v>
      </c>
      <c r="I814">
        <v>3108</v>
      </c>
      <c r="J814" t="s">
        <v>824</v>
      </c>
      <c r="K814" t="s">
        <v>1971</v>
      </c>
      <c r="L814" t="s">
        <v>11651</v>
      </c>
      <c r="M814" t="s">
        <v>11650</v>
      </c>
      <c r="N814">
        <f t="shared" si="12"/>
        <v>4</v>
      </c>
    </row>
    <row r="815" spans="1:14" x14ac:dyDescent="0.25">
      <c r="A815" s="1">
        <v>813</v>
      </c>
      <c r="B815" t="s">
        <v>689</v>
      </c>
      <c r="C815" t="s">
        <v>690</v>
      </c>
      <c r="D815" t="s">
        <v>13908</v>
      </c>
      <c r="E815">
        <v>1</v>
      </c>
      <c r="F815" t="s">
        <v>39</v>
      </c>
      <c r="G815" t="s">
        <v>691</v>
      </c>
      <c r="H815" t="s">
        <v>692</v>
      </c>
      <c r="I815">
        <v>3446</v>
      </c>
      <c r="J815" t="s">
        <v>42</v>
      </c>
      <c r="K815" t="s">
        <v>693</v>
      </c>
      <c r="L815" t="s">
        <v>11649</v>
      </c>
      <c r="M815" t="s">
        <v>11648</v>
      </c>
      <c r="N815">
        <f t="shared" si="12"/>
        <v>3</v>
      </c>
    </row>
    <row r="816" spans="1:14" x14ac:dyDescent="0.25">
      <c r="A816" s="1">
        <v>814</v>
      </c>
      <c r="B816" t="s">
        <v>771</v>
      </c>
      <c r="C816" t="s">
        <v>772</v>
      </c>
      <c r="D816" t="s">
        <v>13909</v>
      </c>
      <c r="E816">
        <v>1</v>
      </c>
      <c r="F816" t="s">
        <v>31</v>
      </c>
      <c r="G816" t="s">
        <v>773</v>
      </c>
      <c r="H816" t="s">
        <v>774</v>
      </c>
      <c r="I816">
        <v>42060</v>
      </c>
      <c r="J816" t="s">
        <v>34</v>
      </c>
      <c r="K816" t="s">
        <v>775</v>
      </c>
      <c r="L816" t="s">
        <v>11647</v>
      </c>
      <c r="M816" t="s">
        <v>11646</v>
      </c>
      <c r="N816">
        <f t="shared" si="12"/>
        <v>2</v>
      </c>
    </row>
    <row r="817" spans="1:14" x14ac:dyDescent="0.25">
      <c r="A817" s="1">
        <v>815</v>
      </c>
      <c r="B817" t="s">
        <v>2682</v>
      </c>
      <c r="C817" t="s">
        <v>2683</v>
      </c>
      <c r="D817" t="s">
        <v>13910</v>
      </c>
      <c r="E817">
        <v>3</v>
      </c>
      <c r="F817" t="s">
        <v>286</v>
      </c>
      <c r="G817" t="s">
        <v>2684</v>
      </c>
      <c r="H817" t="s">
        <v>2685</v>
      </c>
      <c r="I817">
        <v>3331</v>
      </c>
      <c r="J817" t="s">
        <v>287</v>
      </c>
      <c r="K817" t="s">
        <v>2686</v>
      </c>
      <c r="L817" t="s">
        <v>11645</v>
      </c>
      <c r="M817" t="s">
        <v>11644</v>
      </c>
      <c r="N817">
        <f t="shared" si="12"/>
        <v>4</v>
      </c>
    </row>
    <row r="818" spans="1:14" x14ac:dyDescent="0.25">
      <c r="A818" s="1">
        <v>816</v>
      </c>
      <c r="B818" t="s">
        <v>2928</v>
      </c>
      <c r="C818" t="s">
        <v>2929</v>
      </c>
      <c r="D818" t="s">
        <v>13911</v>
      </c>
      <c r="E818">
        <v>3</v>
      </c>
      <c r="F818" t="s">
        <v>39</v>
      </c>
      <c r="G818" t="s">
        <v>2930</v>
      </c>
      <c r="H818" t="s">
        <v>2931</v>
      </c>
      <c r="I818">
        <v>6211</v>
      </c>
      <c r="J818" t="s">
        <v>42</v>
      </c>
      <c r="K818" t="s">
        <v>2932</v>
      </c>
      <c r="L818" t="s">
        <v>11643</v>
      </c>
      <c r="M818" t="s">
        <v>11642</v>
      </c>
      <c r="N818">
        <f t="shared" si="12"/>
        <v>3</v>
      </c>
    </row>
    <row r="819" spans="1:14" x14ac:dyDescent="0.25">
      <c r="A819" s="1">
        <v>817</v>
      </c>
      <c r="B819" t="s">
        <v>4764</v>
      </c>
      <c r="C819" t="s">
        <v>4765</v>
      </c>
      <c r="D819" t="s">
        <v>13912</v>
      </c>
      <c r="E819">
        <v>5</v>
      </c>
      <c r="F819" t="s">
        <v>15</v>
      </c>
      <c r="G819" t="s">
        <v>4766</v>
      </c>
      <c r="H819" t="s">
        <v>4767</v>
      </c>
      <c r="I819">
        <v>66083</v>
      </c>
      <c r="J819" t="s">
        <v>18</v>
      </c>
      <c r="K819" t="s">
        <v>4768</v>
      </c>
      <c r="L819" t="s">
        <v>11641</v>
      </c>
      <c r="M819" t="s">
        <v>10825</v>
      </c>
      <c r="N819">
        <f t="shared" si="12"/>
        <v>1</v>
      </c>
    </row>
    <row r="820" spans="1:14" x14ac:dyDescent="0.25">
      <c r="A820" s="1">
        <v>818</v>
      </c>
      <c r="B820" t="s">
        <v>1155</v>
      </c>
      <c r="C820" t="s">
        <v>1156</v>
      </c>
      <c r="D820" t="s">
        <v>13913</v>
      </c>
      <c r="E820">
        <v>2</v>
      </c>
      <c r="F820" t="s">
        <v>187</v>
      </c>
      <c r="G820" t="s">
        <v>1157</v>
      </c>
      <c r="H820" t="s">
        <v>1158</v>
      </c>
      <c r="I820">
        <v>53916</v>
      </c>
      <c r="J820" t="s">
        <v>161</v>
      </c>
      <c r="K820" t="s">
        <v>1159</v>
      </c>
      <c r="L820" t="s">
        <v>11640</v>
      </c>
      <c r="M820" t="s">
        <v>11639</v>
      </c>
      <c r="N820">
        <f t="shared" si="12"/>
        <v>4</v>
      </c>
    </row>
    <row r="821" spans="1:14" x14ac:dyDescent="0.25">
      <c r="A821" s="1">
        <v>819</v>
      </c>
      <c r="B821" t="s">
        <v>5529</v>
      </c>
      <c r="C821" t="s">
        <v>5530</v>
      </c>
      <c r="D821" t="s">
        <v>13914</v>
      </c>
      <c r="E821">
        <v>5</v>
      </c>
      <c r="F821" t="s">
        <v>187</v>
      </c>
      <c r="G821" t="s">
        <v>5531</v>
      </c>
      <c r="H821" t="s">
        <v>5532</v>
      </c>
      <c r="I821">
        <v>4335</v>
      </c>
      <c r="J821" t="s">
        <v>161</v>
      </c>
      <c r="K821" t="s">
        <v>5533</v>
      </c>
      <c r="L821" t="s">
        <v>11638</v>
      </c>
      <c r="M821" t="s">
        <v>11637</v>
      </c>
      <c r="N821">
        <f t="shared" si="12"/>
        <v>1</v>
      </c>
    </row>
    <row r="822" spans="1:14" x14ac:dyDescent="0.25">
      <c r="A822" s="1">
        <v>820</v>
      </c>
      <c r="B822" t="s">
        <v>192</v>
      </c>
      <c r="C822" t="s">
        <v>193</v>
      </c>
      <c r="D822" t="s">
        <v>13915</v>
      </c>
      <c r="E822">
        <v>1</v>
      </c>
      <c r="F822" t="s">
        <v>187</v>
      </c>
      <c r="G822" t="s">
        <v>194</v>
      </c>
      <c r="H822" t="s">
        <v>195</v>
      </c>
      <c r="I822">
        <v>109198</v>
      </c>
      <c r="J822" t="s">
        <v>161</v>
      </c>
      <c r="K822" t="s">
        <v>196</v>
      </c>
      <c r="L822" t="s">
        <v>11636</v>
      </c>
      <c r="M822" t="s">
        <v>11635</v>
      </c>
      <c r="N822">
        <f t="shared" si="12"/>
        <v>2</v>
      </c>
    </row>
    <row r="823" spans="1:14" x14ac:dyDescent="0.25">
      <c r="A823" s="1">
        <v>821</v>
      </c>
      <c r="B823" t="s">
        <v>372</v>
      </c>
      <c r="C823" t="s">
        <v>373</v>
      </c>
      <c r="D823" t="s">
        <v>13916</v>
      </c>
      <c r="E823">
        <v>1</v>
      </c>
      <c r="F823" t="s">
        <v>73</v>
      </c>
      <c r="G823" t="s">
        <v>374</v>
      </c>
      <c r="H823" t="s">
        <v>375</v>
      </c>
      <c r="I823">
        <v>1220</v>
      </c>
      <c r="J823" t="s">
        <v>76</v>
      </c>
      <c r="K823" t="s">
        <v>376</v>
      </c>
      <c r="L823" t="s">
        <v>11634</v>
      </c>
      <c r="M823" t="s">
        <v>11633</v>
      </c>
      <c r="N823">
        <f t="shared" si="12"/>
        <v>2</v>
      </c>
    </row>
    <row r="824" spans="1:14" x14ac:dyDescent="0.25">
      <c r="A824" s="1">
        <v>822</v>
      </c>
      <c r="B824" t="s">
        <v>1763</v>
      </c>
      <c r="C824" t="s">
        <v>1764</v>
      </c>
      <c r="D824" t="s">
        <v>13917</v>
      </c>
      <c r="E824">
        <v>2</v>
      </c>
      <c r="F824" t="s">
        <v>286</v>
      </c>
      <c r="G824" t="s">
        <v>1765</v>
      </c>
      <c r="H824" t="s">
        <v>1766</v>
      </c>
      <c r="I824">
        <v>49046</v>
      </c>
      <c r="J824" t="s">
        <v>287</v>
      </c>
      <c r="K824" t="s">
        <v>1767</v>
      </c>
      <c r="L824" t="s">
        <v>11632</v>
      </c>
      <c r="M824" t="s">
        <v>11631</v>
      </c>
      <c r="N824">
        <f t="shared" si="12"/>
        <v>2</v>
      </c>
    </row>
    <row r="825" spans="1:14" x14ac:dyDescent="0.25">
      <c r="A825" s="1">
        <v>823</v>
      </c>
      <c r="B825" t="s">
        <v>1787</v>
      </c>
      <c r="C825" t="s">
        <v>1788</v>
      </c>
      <c r="D825" t="s">
        <v>13918</v>
      </c>
      <c r="E825">
        <v>2</v>
      </c>
      <c r="F825" t="s">
        <v>39</v>
      </c>
      <c r="G825" t="s">
        <v>1789</v>
      </c>
      <c r="H825" t="s">
        <v>1790</v>
      </c>
      <c r="I825">
        <v>1969</v>
      </c>
      <c r="J825" t="s">
        <v>42</v>
      </c>
      <c r="K825" t="s">
        <v>1791</v>
      </c>
      <c r="L825" t="s">
        <v>11630</v>
      </c>
      <c r="M825" t="s">
        <v>11629</v>
      </c>
      <c r="N825">
        <f t="shared" si="12"/>
        <v>2</v>
      </c>
    </row>
    <row r="826" spans="1:14" x14ac:dyDescent="0.25">
      <c r="A826" s="1">
        <v>824</v>
      </c>
      <c r="B826" t="s">
        <v>1960</v>
      </c>
      <c r="C826" t="s">
        <v>1961</v>
      </c>
      <c r="D826" t="s">
        <v>13919</v>
      </c>
      <c r="E826">
        <v>2</v>
      </c>
      <c r="F826" t="s">
        <v>39</v>
      </c>
      <c r="G826" t="s">
        <v>1962</v>
      </c>
      <c r="H826" t="s">
        <v>1963</v>
      </c>
      <c r="I826">
        <v>8407</v>
      </c>
      <c r="J826" t="s">
        <v>42</v>
      </c>
      <c r="K826" t="s">
        <v>1964</v>
      </c>
      <c r="L826" t="s">
        <v>11628</v>
      </c>
      <c r="M826" t="s">
        <v>11627</v>
      </c>
      <c r="N826">
        <f t="shared" si="12"/>
        <v>3</v>
      </c>
    </row>
    <row r="827" spans="1:14" x14ac:dyDescent="0.25">
      <c r="A827" s="1">
        <v>825</v>
      </c>
      <c r="B827" t="s">
        <v>2462</v>
      </c>
      <c r="C827" t="s">
        <v>2463</v>
      </c>
      <c r="D827" t="s">
        <v>13920</v>
      </c>
      <c r="E827">
        <v>3</v>
      </c>
      <c r="F827" t="s">
        <v>1187</v>
      </c>
      <c r="G827" t="s">
        <v>2464</v>
      </c>
      <c r="H827" t="s">
        <v>2465</v>
      </c>
      <c r="I827">
        <v>3384</v>
      </c>
      <c r="J827" t="s">
        <v>169</v>
      </c>
      <c r="K827" t="s">
        <v>2466</v>
      </c>
      <c r="L827" t="s">
        <v>11626</v>
      </c>
      <c r="M827" t="s">
        <v>11625</v>
      </c>
      <c r="N827">
        <f t="shared" si="12"/>
        <v>3</v>
      </c>
    </row>
    <row r="828" spans="1:14" x14ac:dyDescent="0.25">
      <c r="A828" s="1">
        <v>826</v>
      </c>
      <c r="B828" t="s">
        <v>2700</v>
      </c>
      <c r="C828" t="s">
        <v>2701</v>
      </c>
      <c r="D828" t="s">
        <v>13921</v>
      </c>
      <c r="E828">
        <v>3</v>
      </c>
      <c r="F828" t="s">
        <v>99</v>
      </c>
      <c r="G828" t="s">
        <v>2702</v>
      </c>
      <c r="H828" t="s">
        <v>2703</v>
      </c>
      <c r="I828">
        <v>40600</v>
      </c>
      <c r="J828" t="s">
        <v>100</v>
      </c>
      <c r="K828" t="s">
        <v>2704</v>
      </c>
      <c r="L828" t="s">
        <v>11624</v>
      </c>
      <c r="M828" t="s">
        <v>11623</v>
      </c>
      <c r="N828">
        <f t="shared" si="12"/>
        <v>3</v>
      </c>
    </row>
    <row r="829" spans="1:14" x14ac:dyDescent="0.25">
      <c r="A829" s="1">
        <v>827</v>
      </c>
      <c r="B829" t="s">
        <v>2904</v>
      </c>
      <c r="C829" t="s">
        <v>2905</v>
      </c>
      <c r="D829" t="s">
        <v>13922</v>
      </c>
      <c r="E829">
        <v>3</v>
      </c>
      <c r="F829" t="s">
        <v>158</v>
      </c>
      <c r="G829" t="s">
        <v>2906</v>
      </c>
      <c r="H829" t="s">
        <v>2907</v>
      </c>
      <c r="I829">
        <v>34711</v>
      </c>
      <c r="J829" t="s">
        <v>161</v>
      </c>
      <c r="K829" t="s">
        <v>2908</v>
      </c>
      <c r="L829" t="s">
        <v>11622</v>
      </c>
      <c r="M829" t="s">
        <v>11621</v>
      </c>
      <c r="N829">
        <f t="shared" si="12"/>
        <v>4</v>
      </c>
    </row>
    <row r="830" spans="1:14" x14ac:dyDescent="0.25">
      <c r="A830" s="1">
        <v>828</v>
      </c>
      <c r="B830" t="s">
        <v>3067</v>
      </c>
      <c r="C830" t="s">
        <v>3068</v>
      </c>
      <c r="D830" t="s">
        <v>13923</v>
      </c>
      <c r="E830">
        <v>3</v>
      </c>
      <c r="F830" t="s">
        <v>73</v>
      </c>
      <c r="G830" t="s">
        <v>3069</v>
      </c>
      <c r="H830" t="s">
        <v>3070</v>
      </c>
      <c r="I830">
        <v>4371</v>
      </c>
      <c r="J830" t="s">
        <v>76</v>
      </c>
      <c r="K830" t="s">
        <v>3071</v>
      </c>
      <c r="L830" t="s">
        <v>11620</v>
      </c>
      <c r="M830" t="s">
        <v>11619</v>
      </c>
      <c r="N830">
        <f t="shared" si="12"/>
        <v>2</v>
      </c>
    </row>
    <row r="831" spans="1:14" x14ac:dyDescent="0.25">
      <c r="A831" s="1">
        <v>829</v>
      </c>
      <c r="B831" t="s">
        <v>3297</v>
      </c>
      <c r="C831" t="s">
        <v>3298</v>
      </c>
      <c r="D831" t="s">
        <v>13924</v>
      </c>
      <c r="E831">
        <v>3</v>
      </c>
      <c r="F831" t="s">
        <v>286</v>
      </c>
      <c r="G831" t="s">
        <v>3299</v>
      </c>
      <c r="H831" t="s">
        <v>3300</v>
      </c>
      <c r="I831">
        <v>8174</v>
      </c>
      <c r="J831" t="s">
        <v>287</v>
      </c>
      <c r="K831" t="s">
        <v>3301</v>
      </c>
      <c r="L831" t="s">
        <v>11618</v>
      </c>
      <c r="M831" t="s">
        <v>11617</v>
      </c>
      <c r="N831">
        <f t="shared" si="12"/>
        <v>3</v>
      </c>
    </row>
    <row r="832" spans="1:14" x14ac:dyDescent="0.25">
      <c r="A832" s="1">
        <v>830</v>
      </c>
      <c r="B832" t="s">
        <v>3621</v>
      </c>
      <c r="C832" t="s">
        <v>3622</v>
      </c>
      <c r="D832" t="s">
        <v>13925</v>
      </c>
      <c r="E832">
        <v>4</v>
      </c>
      <c r="F832" t="s">
        <v>39</v>
      </c>
      <c r="G832" t="s">
        <v>3623</v>
      </c>
      <c r="H832" t="s">
        <v>3624</v>
      </c>
      <c r="I832">
        <v>5642</v>
      </c>
      <c r="J832" t="s">
        <v>42</v>
      </c>
      <c r="K832" t="s">
        <v>3625</v>
      </c>
      <c r="L832" t="s">
        <v>11616</v>
      </c>
      <c r="M832" t="s">
        <v>11615</v>
      </c>
      <c r="N832">
        <f t="shared" si="12"/>
        <v>2</v>
      </c>
    </row>
    <row r="833" spans="1:14" x14ac:dyDescent="0.25">
      <c r="A833" s="1">
        <v>831</v>
      </c>
      <c r="B833" t="s">
        <v>2820</v>
      </c>
      <c r="C833" t="s">
        <v>2821</v>
      </c>
      <c r="D833" t="s">
        <v>13926</v>
      </c>
      <c r="E833">
        <v>3</v>
      </c>
      <c r="F833" t="s">
        <v>39</v>
      </c>
      <c r="G833" t="s">
        <v>2822</v>
      </c>
      <c r="H833" t="s">
        <v>2823</v>
      </c>
      <c r="I833">
        <v>42771</v>
      </c>
      <c r="J833" t="s">
        <v>42</v>
      </c>
      <c r="K833" t="s">
        <v>2824</v>
      </c>
      <c r="L833" t="s">
        <v>11614</v>
      </c>
      <c r="M833" t="s">
        <v>11613</v>
      </c>
      <c r="N833">
        <f t="shared" si="12"/>
        <v>1</v>
      </c>
    </row>
    <row r="834" spans="1:14" x14ac:dyDescent="0.25">
      <c r="A834" s="1">
        <v>832</v>
      </c>
      <c r="B834" t="s">
        <v>3279</v>
      </c>
      <c r="C834" t="s">
        <v>3280</v>
      </c>
      <c r="D834" t="s">
        <v>13927</v>
      </c>
      <c r="E834">
        <v>3</v>
      </c>
      <c r="F834" t="s">
        <v>286</v>
      </c>
      <c r="G834" t="s">
        <v>3281</v>
      </c>
      <c r="H834" t="s">
        <v>3282</v>
      </c>
      <c r="I834">
        <v>533</v>
      </c>
      <c r="J834" t="s">
        <v>287</v>
      </c>
      <c r="K834" t="s">
        <v>3283</v>
      </c>
      <c r="L834" t="s">
        <v>11612</v>
      </c>
      <c r="M834" t="s">
        <v>11611</v>
      </c>
      <c r="N834">
        <f t="shared" si="12"/>
        <v>4</v>
      </c>
    </row>
    <row r="835" spans="1:14" x14ac:dyDescent="0.25">
      <c r="A835" s="1">
        <v>833</v>
      </c>
      <c r="B835" t="s">
        <v>4006</v>
      </c>
      <c r="C835" t="s">
        <v>4007</v>
      </c>
      <c r="D835" t="s">
        <v>13928</v>
      </c>
      <c r="E835">
        <v>4</v>
      </c>
      <c r="F835" t="s">
        <v>187</v>
      </c>
      <c r="G835" t="s">
        <v>4008</v>
      </c>
      <c r="H835" t="s">
        <v>4009</v>
      </c>
      <c r="I835">
        <v>20662</v>
      </c>
      <c r="J835" t="s">
        <v>161</v>
      </c>
      <c r="K835" t="s">
        <v>4010</v>
      </c>
      <c r="L835" t="s">
        <v>11610</v>
      </c>
      <c r="M835" t="s">
        <v>11609</v>
      </c>
      <c r="N835">
        <f t="shared" ref="N835:N898" si="13">LEN(M835)-LEN(SUBSTITUTE(M835,"{",""))</f>
        <v>4</v>
      </c>
    </row>
    <row r="836" spans="1:14" x14ac:dyDescent="0.25">
      <c r="A836" s="1">
        <v>834</v>
      </c>
      <c r="B836" t="s">
        <v>4030</v>
      </c>
      <c r="C836" t="s">
        <v>4031</v>
      </c>
      <c r="D836" t="s">
        <v>13929</v>
      </c>
      <c r="E836">
        <v>4</v>
      </c>
      <c r="F836" t="s">
        <v>286</v>
      </c>
      <c r="G836" t="s">
        <v>4032</v>
      </c>
      <c r="H836" t="s">
        <v>4033</v>
      </c>
      <c r="I836">
        <v>2752</v>
      </c>
      <c r="J836" t="s">
        <v>287</v>
      </c>
      <c r="K836" t="s">
        <v>4034</v>
      </c>
      <c r="L836" t="s">
        <v>11608</v>
      </c>
      <c r="M836" t="s">
        <v>11607</v>
      </c>
      <c r="N836">
        <f t="shared" si="13"/>
        <v>3</v>
      </c>
    </row>
    <row r="837" spans="1:14" x14ac:dyDescent="0.25">
      <c r="A837" s="1">
        <v>835</v>
      </c>
      <c r="B837" t="s">
        <v>4364</v>
      </c>
      <c r="C837" t="s">
        <v>4365</v>
      </c>
      <c r="D837" t="s">
        <v>13930</v>
      </c>
      <c r="E837">
        <v>4</v>
      </c>
      <c r="F837" t="s">
        <v>198</v>
      </c>
      <c r="G837" t="s">
        <v>4366</v>
      </c>
      <c r="H837" t="s">
        <v>4367</v>
      </c>
      <c r="I837">
        <v>48939</v>
      </c>
      <c r="J837" t="s">
        <v>199</v>
      </c>
      <c r="K837" t="s">
        <v>4368</v>
      </c>
      <c r="L837" t="s">
        <v>11606</v>
      </c>
      <c r="M837" t="s">
        <v>11605</v>
      </c>
      <c r="N837">
        <f t="shared" si="13"/>
        <v>3</v>
      </c>
    </row>
    <row r="838" spans="1:14" x14ac:dyDescent="0.25">
      <c r="A838" s="1">
        <v>836</v>
      </c>
      <c r="B838" t="s">
        <v>4543</v>
      </c>
      <c r="C838" t="s">
        <v>4544</v>
      </c>
      <c r="D838" t="s">
        <v>13931</v>
      </c>
      <c r="E838">
        <v>4</v>
      </c>
      <c r="F838" t="s">
        <v>187</v>
      </c>
      <c r="G838" t="s">
        <v>4545</v>
      </c>
      <c r="H838" t="s">
        <v>4546</v>
      </c>
      <c r="I838">
        <v>9838</v>
      </c>
      <c r="J838" t="s">
        <v>161</v>
      </c>
      <c r="K838" t="s">
        <v>4547</v>
      </c>
      <c r="L838" t="s">
        <v>11604</v>
      </c>
      <c r="M838" t="s">
        <v>11603</v>
      </c>
      <c r="N838">
        <f t="shared" si="13"/>
        <v>4</v>
      </c>
    </row>
    <row r="839" spans="1:14" x14ac:dyDescent="0.25">
      <c r="A839" s="1">
        <v>837</v>
      </c>
      <c r="B839" t="s">
        <v>3603</v>
      </c>
      <c r="C839" t="s">
        <v>3604</v>
      </c>
      <c r="D839" t="s">
        <v>13932</v>
      </c>
      <c r="E839">
        <v>4</v>
      </c>
      <c r="F839" t="s">
        <v>31</v>
      </c>
      <c r="G839" t="s">
        <v>3605</v>
      </c>
      <c r="H839" t="s">
        <v>3606</v>
      </c>
      <c r="I839">
        <v>10089</v>
      </c>
      <c r="J839" t="s">
        <v>34</v>
      </c>
      <c r="K839" t="s">
        <v>3607</v>
      </c>
      <c r="L839" t="s">
        <v>11602</v>
      </c>
      <c r="M839" t="s">
        <v>11601</v>
      </c>
      <c r="N839">
        <f t="shared" si="13"/>
        <v>4</v>
      </c>
    </row>
    <row r="840" spans="1:14" x14ac:dyDescent="0.25">
      <c r="A840" s="1">
        <v>838</v>
      </c>
      <c r="B840" t="s">
        <v>3657</v>
      </c>
      <c r="C840" t="s">
        <v>3658</v>
      </c>
      <c r="D840" t="s">
        <v>13933</v>
      </c>
      <c r="E840">
        <v>4</v>
      </c>
      <c r="F840" t="s">
        <v>15</v>
      </c>
      <c r="G840" t="s">
        <v>3659</v>
      </c>
      <c r="H840" t="s">
        <v>3660</v>
      </c>
      <c r="I840">
        <v>44560</v>
      </c>
      <c r="J840" t="s">
        <v>18</v>
      </c>
      <c r="K840" t="s">
        <v>3661</v>
      </c>
      <c r="L840" t="s">
        <v>11600</v>
      </c>
      <c r="M840" t="s">
        <v>11599</v>
      </c>
      <c r="N840">
        <f t="shared" si="13"/>
        <v>3</v>
      </c>
    </row>
    <row r="841" spans="1:14" x14ac:dyDescent="0.25">
      <c r="A841" s="1">
        <v>839</v>
      </c>
      <c r="B841" t="s">
        <v>3784</v>
      </c>
      <c r="C841" t="s">
        <v>3785</v>
      </c>
      <c r="D841" t="s">
        <v>13934</v>
      </c>
      <c r="E841">
        <v>4</v>
      </c>
      <c r="F841" t="s">
        <v>286</v>
      </c>
      <c r="G841" t="s">
        <v>3786</v>
      </c>
      <c r="H841" t="s">
        <v>3787</v>
      </c>
      <c r="I841">
        <v>2085</v>
      </c>
      <c r="J841" t="s">
        <v>287</v>
      </c>
      <c r="K841" t="s">
        <v>3788</v>
      </c>
      <c r="L841" t="s">
        <v>11598</v>
      </c>
      <c r="M841" t="s">
        <v>11597</v>
      </c>
      <c r="N841">
        <f t="shared" si="13"/>
        <v>3</v>
      </c>
    </row>
    <row r="842" spans="1:14" x14ac:dyDescent="0.25">
      <c r="A842" s="1">
        <v>840</v>
      </c>
      <c r="B842" t="s">
        <v>5339</v>
      </c>
      <c r="C842" t="s">
        <v>5340</v>
      </c>
      <c r="D842" t="s">
        <v>13935</v>
      </c>
      <c r="E842">
        <v>5</v>
      </c>
      <c r="F842" t="s">
        <v>117</v>
      </c>
      <c r="G842" t="s">
        <v>5341</v>
      </c>
      <c r="H842" t="s">
        <v>5342</v>
      </c>
      <c r="I842">
        <v>16706</v>
      </c>
      <c r="J842" t="s">
        <v>120</v>
      </c>
      <c r="K842" t="s">
        <v>5343</v>
      </c>
      <c r="L842" t="s">
        <v>11596</v>
      </c>
      <c r="M842" t="s">
        <v>11595</v>
      </c>
      <c r="N842">
        <f t="shared" si="13"/>
        <v>4</v>
      </c>
    </row>
    <row r="843" spans="1:14" x14ac:dyDescent="0.25">
      <c r="A843" s="1">
        <v>841</v>
      </c>
      <c r="B843" t="s">
        <v>5387</v>
      </c>
      <c r="C843" t="s">
        <v>5388</v>
      </c>
      <c r="D843" t="s">
        <v>13936</v>
      </c>
      <c r="E843">
        <v>5</v>
      </c>
      <c r="F843" t="s">
        <v>15</v>
      </c>
      <c r="G843" t="s">
        <v>5389</v>
      </c>
      <c r="H843" t="s">
        <v>5390</v>
      </c>
      <c r="I843">
        <v>11756</v>
      </c>
      <c r="J843" t="s">
        <v>18</v>
      </c>
      <c r="K843" t="s">
        <v>5391</v>
      </c>
      <c r="L843" t="s">
        <v>11594</v>
      </c>
      <c r="M843" t="s">
        <v>11593</v>
      </c>
      <c r="N843">
        <f t="shared" si="13"/>
        <v>4</v>
      </c>
    </row>
    <row r="844" spans="1:14" x14ac:dyDescent="0.25">
      <c r="A844" s="1">
        <v>842</v>
      </c>
      <c r="B844" t="s">
        <v>5448</v>
      </c>
      <c r="C844" t="s">
        <v>5449</v>
      </c>
      <c r="D844" t="s">
        <v>13937</v>
      </c>
      <c r="E844">
        <v>5</v>
      </c>
      <c r="F844" t="s">
        <v>286</v>
      </c>
      <c r="G844" t="s">
        <v>5450</v>
      </c>
      <c r="H844" t="s">
        <v>5451</v>
      </c>
      <c r="I844">
        <v>10557</v>
      </c>
      <c r="J844" t="s">
        <v>287</v>
      </c>
      <c r="K844" t="s">
        <v>5452</v>
      </c>
      <c r="L844" t="s">
        <v>11592</v>
      </c>
      <c r="M844" t="s">
        <v>11591</v>
      </c>
      <c r="N844">
        <f t="shared" si="13"/>
        <v>3</v>
      </c>
    </row>
    <row r="845" spans="1:14" x14ac:dyDescent="0.25">
      <c r="A845" s="1">
        <v>843</v>
      </c>
      <c r="B845" t="s">
        <v>5656</v>
      </c>
      <c r="C845" t="s">
        <v>5657</v>
      </c>
      <c r="D845" t="s">
        <v>13938</v>
      </c>
      <c r="E845">
        <v>5</v>
      </c>
      <c r="F845" t="s">
        <v>31</v>
      </c>
      <c r="G845" t="s">
        <v>5658</v>
      </c>
      <c r="H845" t="s">
        <v>5659</v>
      </c>
      <c r="I845">
        <v>1415</v>
      </c>
      <c r="J845" t="s">
        <v>34</v>
      </c>
      <c r="K845" t="s">
        <v>5660</v>
      </c>
      <c r="L845" t="s">
        <v>11590</v>
      </c>
      <c r="M845" t="s">
        <v>11589</v>
      </c>
      <c r="N845">
        <f t="shared" si="13"/>
        <v>2</v>
      </c>
    </row>
    <row r="846" spans="1:14" x14ac:dyDescent="0.25">
      <c r="A846" s="1">
        <v>844</v>
      </c>
      <c r="B846" t="s">
        <v>5104</v>
      </c>
      <c r="C846" t="s">
        <v>5105</v>
      </c>
      <c r="D846" t="s">
        <v>13939</v>
      </c>
      <c r="E846">
        <v>5</v>
      </c>
      <c r="F846" t="s">
        <v>15</v>
      </c>
      <c r="G846" t="s">
        <v>5106</v>
      </c>
      <c r="H846" t="s">
        <v>5107</v>
      </c>
      <c r="I846">
        <v>58</v>
      </c>
      <c r="J846" t="s">
        <v>18</v>
      </c>
      <c r="K846" t="s">
        <v>5108</v>
      </c>
      <c r="L846" t="s">
        <v>11588</v>
      </c>
      <c r="M846" t="s">
        <v>11587</v>
      </c>
      <c r="N846">
        <f t="shared" si="13"/>
        <v>3</v>
      </c>
    </row>
    <row r="847" spans="1:14" x14ac:dyDescent="0.25">
      <c r="A847" s="1">
        <v>845</v>
      </c>
      <c r="B847" t="s">
        <v>5786</v>
      </c>
      <c r="C847" t="s">
        <v>5787</v>
      </c>
      <c r="D847" t="s">
        <v>13940</v>
      </c>
      <c r="E847">
        <v>5</v>
      </c>
      <c r="F847" t="s">
        <v>286</v>
      </c>
      <c r="G847" t="s">
        <v>5788</v>
      </c>
      <c r="H847" t="s">
        <v>5789</v>
      </c>
      <c r="I847">
        <v>48647</v>
      </c>
      <c r="J847" t="s">
        <v>287</v>
      </c>
      <c r="K847" t="s">
        <v>5790</v>
      </c>
      <c r="L847" t="s">
        <v>11586</v>
      </c>
      <c r="M847" t="s">
        <v>11585</v>
      </c>
      <c r="N847">
        <f t="shared" si="13"/>
        <v>4</v>
      </c>
    </row>
    <row r="848" spans="1:14" x14ac:dyDescent="0.25">
      <c r="A848" s="1">
        <v>846</v>
      </c>
      <c r="B848" t="s">
        <v>5832</v>
      </c>
      <c r="C848" t="s">
        <v>5833</v>
      </c>
      <c r="D848" t="s">
        <v>13941</v>
      </c>
      <c r="E848">
        <v>5</v>
      </c>
      <c r="F848" t="s">
        <v>4899</v>
      </c>
      <c r="G848" t="s">
        <v>5834</v>
      </c>
      <c r="H848" t="s">
        <v>5835</v>
      </c>
      <c r="I848">
        <v>7964</v>
      </c>
      <c r="J848" t="s">
        <v>287</v>
      </c>
      <c r="K848" t="s">
        <v>5836</v>
      </c>
      <c r="L848" t="s">
        <v>11584</v>
      </c>
      <c r="M848" t="s">
        <v>11583</v>
      </c>
      <c r="N848">
        <f t="shared" si="13"/>
        <v>3</v>
      </c>
    </row>
    <row r="849" spans="1:14" x14ac:dyDescent="0.25">
      <c r="A849" s="1">
        <v>847</v>
      </c>
      <c r="B849" t="s">
        <v>5855</v>
      </c>
      <c r="C849" t="s">
        <v>5856</v>
      </c>
      <c r="D849" t="s">
        <v>13942</v>
      </c>
      <c r="E849">
        <v>5</v>
      </c>
      <c r="F849" t="s">
        <v>15</v>
      </c>
      <c r="G849" t="s">
        <v>5857</v>
      </c>
      <c r="H849" t="s">
        <v>5858</v>
      </c>
      <c r="I849">
        <v>1281</v>
      </c>
      <c r="J849" t="s">
        <v>18</v>
      </c>
      <c r="K849" t="s">
        <v>5859</v>
      </c>
      <c r="L849" t="s">
        <v>11582</v>
      </c>
      <c r="M849" t="s">
        <v>11581</v>
      </c>
      <c r="N849">
        <f t="shared" si="13"/>
        <v>3</v>
      </c>
    </row>
    <row r="850" spans="1:14" x14ac:dyDescent="0.25">
      <c r="A850" s="1">
        <v>848</v>
      </c>
      <c r="B850" t="s">
        <v>212</v>
      </c>
      <c r="C850" t="s">
        <v>213</v>
      </c>
      <c r="D850" t="s">
        <v>13943</v>
      </c>
      <c r="E850">
        <v>1</v>
      </c>
      <c r="F850" t="s">
        <v>214</v>
      </c>
      <c r="G850" t="s">
        <v>215</v>
      </c>
      <c r="H850" t="s">
        <v>216</v>
      </c>
      <c r="I850">
        <v>105448</v>
      </c>
      <c r="J850" t="s">
        <v>217</v>
      </c>
      <c r="K850" t="s">
        <v>218</v>
      </c>
      <c r="L850" t="s">
        <v>11580</v>
      </c>
      <c r="M850" t="s">
        <v>11579</v>
      </c>
      <c r="N850">
        <f t="shared" si="13"/>
        <v>5</v>
      </c>
    </row>
    <row r="851" spans="1:14" x14ac:dyDescent="0.25">
      <c r="A851" s="1">
        <v>849</v>
      </c>
      <c r="B851" t="s">
        <v>327</v>
      </c>
      <c r="C851" t="s">
        <v>328</v>
      </c>
      <c r="D851" t="s">
        <v>13944</v>
      </c>
      <c r="E851">
        <v>1</v>
      </c>
      <c r="F851" t="s">
        <v>329</v>
      </c>
      <c r="G851" t="s">
        <v>330</v>
      </c>
      <c r="H851" t="s">
        <v>331</v>
      </c>
      <c r="I851">
        <v>135</v>
      </c>
      <c r="J851" t="s">
        <v>324</v>
      </c>
      <c r="K851" t="s">
        <v>332</v>
      </c>
      <c r="L851" t="s">
        <v>11578</v>
      </c>
      <c r="M851" t="s">
        <v>11577</v>
      </c>
      <c r="N851">
        <f t="shared" si="13"/>
        <v>3</v>
      </c>
    </row>
    <row r="852" spans="1:14" x14ac:dyDescent="0.25">
      <c r="A852" s="1">
        <v>850</v>
      </c>
      <c r="B852" t="s">
        <v>882</v>
      </c>
      <c r="C852" t="s">
        <v>883</v>
      </c>
      <c r="D852" t="s">
        <v>13945</v>
      </c>
      <c r="E852">
        <v>1</v>
      </c>
      <c r="F852" t="s">
        <v>73</v>
      </c>
      <c r="G852" t="s">
        <v>884</v>
      </c>
      <c r="H852" t="s">
        <v>885</v>
      </c>
      <c r="I852">
        <v>11839</v>
      </c>
      <c r="J852" t="s">
        <v>76</v>
      </c>
      <c r="K852" t="s">
        <v>886</v>
      </c>
      <c r="L852" t="s">
        <v>11576</v>
      </c>
      <c r="M852" t="s">
        <v>11575</v>
      </c>
      <c r="N852">
        <f t="shared" si="13"/>
        <v>5</v>
      </c>
    </row>
    <row r="853" spans="1:14" x14ac:dyDescent="0.25">
      <c r="A853" s="1">
        <v>851</v>
      </c>
      <c r="B853" t="s">
        <v>1259</v>
      </c>
      <c r="C853" t="s">
        <v>1260</v>
      </c>
      <c r="D853" t="s">
        <v>13946</v>
      </c>
      <c r="E853">
        <v>2</v>
      </c>
      <c r="F853" t="s">
        <v>280</v>
      </c>
      <c r="G853" t="s">
        <v>1261</v>
      </c>
      <c r="H853" t="s">
        <v>1262</v>
      </c>
      <c r="I853">
        <v>2585</v>
      </c>
      <c r="J853" t="s">
        <v>283</v>
      </c>
      <c r="K853" t="s">
        <v>1263</v>
      </c>
      <c r="L853" t="s">
        <v>11574</v>
      </c>
      <c r="M853" t="s">
        <v>11573</v>
      </c>
      <c r="N853">
        <f t="shared" si="13"/>
        <v>4</v>
      </c>
    </row>
    <row r="854" spans="1:14" x14ac:dyDescent="0.25">
      <c r="A854" s="1">
        <v>852</v>
      </c>
      <c r="B854" t="s">
        <v>1281</v>
      </c>
      <c r="C854" t="s">
        <v>1282</v>
      </c>
      <c r="D854" t="s">
        <v>13947</v>
      </c>
      <c r="E854">
        <v>2</v>
      </c>
      <c r="F854" t="s">
        <v>47</v>
      </c>
      <c r="G854" t="s">
        <v>1283</v>
      </c>
      <c r="H854" t="s">
        <v>1284</v>
      </c>
      <c r="I854">
        <v>1309</v>
      </c>
      <c r="J854" t="s">
        <v>50</v>
      </c>
      <c r="K854" t="s">
        <v>1285</v>
      </c>
      <c r="L854" t="s">
        <v>11572</v>
      </c>
      <c r="M854" t="s">
        <v>11571</v>
      </c>
      <c r="N854">
        <f t="shared" si="13"/>
        <v>3</v>
      </c>
    </row>
    <row r="855" spans="1:14" x14ac:dyDescent="0.25">
      <c r="A855" s="1">
        <v>853</v>
      </c>
      <c r="B855" t="s">
        <v>1737</v>
      </c>
      <c r="C855" t="s">
        <v>1738</v>
      </c>
      <c r="D855" t="s">
        <v>13948</v>
      </c>
      <c r="E855">
        <v>2</v>
      </c>
      <c r="F855" t="s">
        <v>1511</v>
      </c>
      <c r="G855" t="s">
        <v>1739</v>
      </c>
      <c r="H855" t="s">
        <v>1740</v>
      </c>
      <c r="I855">
        <v>2619</v>
      </c>
      <c r="J855" t="s">
        <v>287</v>
      </c>
      <c r="K855" t="s">
        <v>1741</v>
      </c>
      <c r="L855" t="s">
        <v>11570</v>
      </c>
      <c r="M855" t="s">
        <v>11569</v>
      </c>
      <c r="N855">
        <f t="shared" si="13"/>
        <v>5</v>
      </c>
    </row>
    <row r="856" spans="1:14" x14ac:dyDescent="0.25">
      <c r="A856" s="1">
        <v>854</v>
      </c>
      <c r="B856" t="s">
        <v>2132</v>
      </c>
      <c r="C856" t="s">
        <v>2133</v>
      </c>
      <c r="D856" t="s">
        <v>13949</v>
      </c>
      <c r="E856">
        <v>2</v>
      </c>
      <c r="F856" t="s">
        <v>198</v>
      </c>
      <c r="G856" t="s">
        <v>2134</v>
      </c>
      <c r="H856" t="s">
        <v>2135</v>
      </c>
      <c r="I856">
        <v>1704</v>
      </c>
      <c r="J856" t="s">
        <v>199</v>
      </c>
      <c r="K856" t="s">
        <v>2136</v>
      </c>
      <c r="L856" t="s">
        <v>11568</v>
      </c>
      <c r="M856" t="s">
        <v>11567</v>
      </c>
      <c r="N856">
        <f t="shared" si="13"/>
        <v>4</v>
      </c>
    </row>
    <row r="857" spans="1:14" x14ac:dyDescent="0.25">
      <c r="A857" s="1">
        <v>855</v>
      </c>
      <c r="B857" t="s">
        <v>2916</v>
      </c>
      <c r="C857" t="s">
        <v>2917</v>
      </c>
      <c r="D857" t="s">
        <v>13950</v>
      </c>
      <c r="E857">
        <v>3</v>
      </c>
      <c r="F857" t="s">
        <v>286</v>
      </c>
      <c r="G857" t="s">
        <v>2918</v>
      </c>
      <c r="H857" t="s">
        <v>2919</v>
      </c>
      <c r="I857">
        <v>446</v>
      </c>
      <c r="J857" t="s">
        <v>287</v>
      </c>
      <c r="K857" t="s">
        <v>2920</v>
      </c>
      <c r="L857" t="s">
        <v>11566</v>
      </c>
      <c r="M857" t="s">
        <v>11565</v>
      </c>
      <c r="N857">
        <f t="shared" si="13"/>
        <v>6</v>
      </c>
    </row>
    <row r="858" spans="1:14" x14ac:dyDescent="0.25">
      <c r="A858" s="1">
        <v>856</v>
      </c>
      <c r="B858" t="s">
        <v>1294</v>
      </c>
      <c r="C858" t="s">
        <v>1295</v>
      </c>
      <c r="D858" t="s">
        <v>13951</v>
      </c>
      <c r="E858">
        <v>2</v>
      </c>
      <c r="F858" t="s">
        <v>39</v>
      </c>
      <c r="G858" t="s">
        <v>1296</v>
      </c>
      <c r="H858" t="s">
        <v>1297</v>
      </c>
      <c r="I858">
        <v>1176</v>
      </c>
      <c r="J858" t="s">
        <v>42</v>
      </c>
      <c r="K858" t="s">
        <v>1298</v>
      </c>
      <c r="L858" t="s">
        <v>11564</v>
      </c>
      <c r="M858" t="s">
        <v>11563</v>
      </c>
      <c r="N858">
        <f t="shared" si="13"/>
        <v>1</v>
      </c>
    </row>
    <row r="859" spans="1:14" x14ac:dyDescent="0.25">
      <c r="A859" s="1">
        <v>857</v>
      </c>
      <c r="B859" t="s">
        <v>3964</v>
      </c>
      <c r="C859" t="s">
        <v>3965</v>
      </c>
      <c r="D859" t="s">
        <v>13952</v>
      </c>
      <c r="E859">
        <v>4</v>
      </c>
      <c r="F859" t="s">
        <v>15</v>
      </c>
      <c r="G859" t="s">
        <v>3966</v>
      </c>
      <c r="H859" t="s">
        <v>3967</v>
      </c>
      <c r="I859">
        <v>3041</v>
      </c>
      <c r="J859" t="s">
        <v>18</v>
      </c>
      <c r="K859" t="s">
        <v>3968</v>
      </c>
      <c r="L859" t="s">
        <v>11562</v>
      </c>
      <c r="M859" t="s">
        <v>11561</v>
      </c>
      <c r="N859">
        <f t="shared" si="13"/>
        <v>2</v>
      </c>
    </row>
    <row r="860" spans="1:14" x14ac:dyDescent="0.25">
      <c r="A860" s="1">
        <v>858</v>
      </c>
      <c r="B860" t="s">
        <v>1669</v>
      </c>
      <c r="C860" t="s">
        <v>1670</v>
      </c>
      <c r="D860" t="s">
        <v>13953</v>
      </c>
      <c r="E860">
        <v>2</v>
      </c>
      <c r="F860" t="s">
        <v>15</v>
      </c>
      <c r="G860" t="s">
        <v>1671</v>
      </c>
      <c r="H860" t="s">
        <v>1672</v>
      </c>
      <c r="I860">
        <v>1430</v>
      </c>
      <c r="J860" t="s">
        <v>18</v>
      </c>
      <c r="K860" t="s">
        <v>1673</v>
      </c>
      <c r="L860" t="s">
        <v>11560</v>
      </c>
      <c r="M860" t="s">
        <v>11559</v>
      </c>
      <c r="N860">
        <f t="shared" si="13"/>
        <v>2</v>
      </c>
    </row>
    <row r="861" spans="1:14" x14ac:dyDescent="0.25">
      <c r="A861" s="1">
        <v>859</v>
      </c>
      <c r="B861" t="s">
        <v>1687</v>
      </c>
      <c r="C861" t="s">
        <v>1688</v>
      </c>
      <c r="D861" t="s">
        <v>13954</v>
      </c>
      <c r="E861">
        <v>2</v>
      </c>
      <c r="F861" t="s">
        <v>198</v>
      </c>
      <c r="G861" t="s">
        <v>1689</v>
      </c>
      <c r="H861" t="s">
        <v>1690</v>
      </c>
      <c r="I861">
        <v>24459</v>
      </c>
      <c r="J861" t="s">
        <v>199</v>
      </c>
      <c r="K861" t="s">
        <v>1691</v>
      </c>
      <c r="L861" t="s">
        <v>11558</v>
      </c>
      <c r="M861" t="s">
        <v>11557</v>
      </c>
      <c r="N861">
        <f t="shared" si="13"/>
        <v>4</v>
      </c>
    </row>
    <row r="862" spans="1:14" x14ac:dyDescent="0.25">
      <c r="A862" s="1">
        <v>860</v>
      </c>
      <c r="B862" t="s">
        <v>1930</v>
      </c>
      <c r="C862" t="s">
        <v>1931</v>
      </c>
      <c r="D862" t="s">
        <v>13955</v>
      </c>
      <c r="E862">
        <v>2</v>
      </c>
      <c r="F862" t="s">
        <v>107</v>
      </c>
      <c r="G862" t="s">
        <v>1932</v>
      </c>
      <c r="H862" t="s">
        <v>1933</v>
      </c>
      <c r="I862">
        <v>77861</v>
      </c>
      <c r="J862" t="s">
        <v>108</v>
      </c>
      <c r="K862" t="s">
        <v>1934</v>
      </c>
      <c r="L862" t="s">
        <v>11556</v>
      </c>
      <c r="M862" t="s">
        <v>11555</v>
      </c>
      <c r="N862">
        <f t="shared" si="13"/>
        <v>3</v>
      </c>
    </row>
    <row r="863" spans="1:14" x14ac:dyDescent="0.25">
      <c r="A863" s="1">
        <v>861</v>
      </c>
      <c r="B863" t="s">
        <v>2156</v>
      </c>
      <c r="C863" t="s">
        <v>2157</v>
      </c>
      <c r="D863" t="s">
        <v>13956</v>
      </c>
      <c r="E863">
        <v>3</v>
      </c>
      <c r="F863" t="s">
        <v>31</v>
      </c>
      <c r="G863" t="s">
        <v>2158</v>
      </c>
      <c r="H863" t="s">
        <v>2159</v>
      </c>
      <c r="I863">
        <v>34325</v>
      </c>
      <c r="J863" t="s">
        <v>34</v>
      </c>
      <c r="K863" t="s">
        <v>2160</v>
      </c>
      <c r="L863" t="s">
        <v>11554</v>
      </c>
      <c r="M863" t="s">
        <v>11553</v>
      </c>
      <c r="N863">
        <f t="shared" si="13"/>
        <v>3</v>
      </c>
    </row>
    <row r="864" spans="1:14" x14ac:dyDescent="0.25">
      <c r="A864" s="1">
        <v>862</v>
      </c>
      <c r="B864" t="s">
        <v>2342</v>
      </c>
      <c r="C864" t="s">
        <v>2343</v>
      </c>
      <c r="D864" t="s">
        <v>13957</v>
      </c>
      <c r="E864">
        <v>3</v>
      </c>
      <c r="F864" t="s">
        <v>117</v>
      </c>
      <c r="G864" t="s">
        <v>2344</v>
      </c>
      <c r="H864" t="s">
        <v>2345</v>
      </c>
      <c r="I864">
        <v>11297</v>
      </c>
      <c r="J864" t="s">
        <v>120</v>
      </c>
      <c r="K864" t="s">
        <v>2346</v>
      </c>
      <c r="L864" t="s">
        <v>11552</v>
      </c>
      <c r="M864" t="s">
        <v>11551</v>
      </c>
      <c r="N864">
        <f t="shared" si="13"/>
        <v>4</v>
      </c>
    </row>
    <row r="865" spans="1:14" x14ac:dyDescent="0.25">
      <c r="A865" s="1">
        <v>863</v>
      </c>
      <c r="B865" t="s">
        <v>2528</v>
      </c>
      <c r="C865" t="s">
        <v>2529</v>
      </c>
      <c r="D865" t="s">
        <v>13958</v>
      </c>
      <c r="E865">
        <v>3</v>
      </c>
      <c r="F865" t="s">
        <v>187</v>
      </c>
      <c r="G865" t="s">
        <v>2530</v>
      </c>
      <c r="H865" t="s">
        <v>2531</v>
      </c>
      <c r="I865">
        <v>89979</v>
      </c>
      <c r="J865" t="s">
        <v>161</v>
      </c>
      <c r="K865" t="s">
        <v>2532</v>
      </c>
      <c r="L865" t="s">
        <v>11550</v>
      </c>
      <c r="M865" t="s">
        <v>11549</v>
      </c>
      <c r="N865">
        <f t="shared" si="13"/>
        <v>5</v>
      </c>
    </row>
    <row r="866" spans="1:14" x14ac:dyDescent="0.25">
      <c r="A866" s="1">
        <v>864</v>
      </c>
      <c r="B866" t="s">
        <v>1979</v>
      </c>
      <c r="C866" t="s">
        <v>1980</v>
      </c>
      <c r="D866" t="s">
        <v>13959</v>
      </c>
      <c r="E866">
        <v>2</v>
      </c>
      <c r="F866" t="s">
        <v>187</v>
      </c>
      <c r="G866" t="s">
        <v>1981</v>
      </c>
      <c r="H866" t="s">
        <v>1982</v>
      </c>
      <c r="I866">
        <v>656</v>
      </c>
      <c r="J866" t="s">
        <v>161</v>
      </c>
      <c r="K866" t="s">
        <v>1983</v>
      </c>
      <c r="L866" t="s">
        <v>11548</v>
      </c>
      <c r="M866" t="s">
        <v>11547</v>
      </c>
      <c r="N866">
        <f t="shared" si="13"/>
        <v>5</v>
      </c>
    </row>
    <row r="867" spans="1:14" x14ac:dyDescent="0.25">
      <c r="A867" s="1">
        <v>865</v>
      </c>
      <c r="B867" t="s">
        <v>3321</v>
      </c>
      <c r="C867" t="s">
        <v>3322</v>
      </c>
      <c r="D867" t="s">
        <v>13960</v>
      </c>
      <c r="E867">
        <v>3</v>
      </c>
      <c r="F867" t="s">
        <v>198</v>
      </c>
      <c r="G867" t="s">
        <v>3323</v>
      </c>
      <c r="H867" t="s">
        <v>3324</v>
      </c>
      <c r="I867">
        <v>1374</v>
      </c>
      <c r="J867" t="s">
        <v>199</v>
      </c>
      <c r="K867" t="s">
        <v>3325</v>
      </c>
      <c r="L867" t="s">
        <v>11546</v>
      </c>
      <c r="M867" t="s">
        <v>11545</v>
      </c>
      <c r="N867">
        <f t="shared" si="13"/>
        <v>6</v>
      </c>
    </row>
    <row r="868" spans="1:14" x14ac:dyDescent="0.25">
      <c r="A868" s="1">
        <v>866</v>
      </c>
      <c r="B868" t="s">
        <v>59</v>
      </c>
      <c r="C868" t="s">
        <v>60</v>
      </c>
      <c r="D868" t="s">
        <v>13961</v>
      </c>
      <c r="E868">
        <v>1</v>
      </c>
      <c r="F868" t="s">
        <v>39</v>
      </c>
      <c r="G868" t="s">
        <v>61</v>
      </c>
      <c r="H868" t="s">
        <v>62</v>
      </c>
      <c r="I868" t="s">
        <v>8011</v>
      </c>
      <c r="J868" t="s">
        <v>42</v>
      </c>
      <c r="K868" t="s">
        <v>8015</v>
      </c>
      <c r="L868" t="s">
        <v>11544</v>
      </c>
      <c r="M868" t="s">
        <v>11543</v>
      </c>
      <c r="N868">
        <f t="shared" si="13"/>
        <v>2</v>
      </c>
    </row>
    <row r="869" spans="1:14" x14ac:dyDescent="0.25">
      <c r="A869" s="1">
        <v>867</v>
      </c>
      <c r="B869" t="s">
        <v>3994</v>
      </c>
      <c r="C869" t="s">
        <v>3995</v>
      </c>
      <c r="D869" t="s">
        <v>13962</v>
      </c>
      <c r="E869">
        <v>4</v>
      </c>
      <c r="F869" t="s">
        <v>39</v>
      </c>
      <c r="G869" t="s">
        <v>3996</v>
      </c>
      <c r="H869" t="s">
        <v>3997</v>
      </c>
      <c r="I869">
        <v>10645</v>
      </c>
      <c r="J869" t="s">
        <v>42</v>
      </c>
      <c r="K869" t="s">
        <v>3998</v>
      </c>
      <c r="L869" t="s">
        <v>11542</v>
      </c>
      <c r="M869" t="s">
        <v>11541</v>
      </c>
      <c r="N869">
        <f t="shared" si="13"/>
        <v>4</v>
      </c>
    </row>
    <row r="870" spans="1:14" x14ac:dyDescent="0.25">
      <c r="A870" s="1">
        <v>868</v>
      </c>
      <c r="B870" t="s">
        <v>4212</v>
      </c>
      <c r="C870" t="s">
        <v>4213</v>
      </c>
      <c r="D870" t="s">
        <v>13963</v>
      </c>
      <c r="E870">
        <v>4</v>
      </c>
      <c r="F870" t="s">
        <v>73</v>
      </c>
      <c r="G870" t="s">
        <v>4214</v>
      </c>
      <c r="H870" t="s">
        <v>4215</v>
      </c>
      <c r="I870">
        <v>387</v>
      </c>
      <c r="J870" t="s">
        <v>76</v>
      </c>
      <c r="K870" t="s">
        <v>4216</v>
      </c>
      <c r="L870" t="s">
        <v>11540</v>
      </c>
      <c r="M870" t="s">
        <v>11539</v>
      </c>
      <c r="N870">
        <f t="shared" si="13"/>
        <v>5</v>
      </c>
    </row>
    <row r="871" spans="1:14" x14ac:dyDescent="0.25">
      <c r="A871" s="1">
        <v>869</v>
      </c>
      <c r="B871" t="s">
        <v>3157</v>
      </c>
      <c r="C871" t="s">
        <v>3158</v>
      </c>
      <c r="D871" t="s">
        <v>13964</v>
      </c>
      <c r="E871">
        <v>3</v>
      </c>
      <c r="F871" t="s">
        <v>39</v>
      </c>
      <c r="G871" t="s">
        <v>3159</v>
      </c>
      <c r="H871" t="s">
        <v>3160</v>
      </c>
      <c r="I871">
        <v>6230</v>
      </c>
      <c r="J871" t="s">
        <v>42</v>
      </c>
      <c r="K871" t="s">
        <v>3161</v>
      </c>
      <c r="L871" t="s">
        <v>11538</v>
      </c>
      <c r="M871" t="s">
        <v>11537</v>
      </c>
      <c r="N871">
        <f t="shared" si="13"/>
        <v>2</v>
      </c>
    </row>
    <row r="872" spans="1:14" x14ac:dyDescent="0.25">
      <c r="A872" s="1">
        <v>870</v>
      </c>
      <c r="B872" t="s">
        <v>4388</v>
      </c>
      <c r="C872" t="s">
        <v>4389</v>
      </c>
      <c r="D872" t="s">
        <v>13965</v>
      </c>
      <c r="E872">
        <v>4</v>
      </c>
      <c r="F872" t="s">
        <v>117</v>
      </c>
      <c r="G872" t="s">
        <v>4390</v>
      </c>
      <c r="H872" t="s">
        <v>4391</v>
      </c>
      <c r="I872">
        <v>16839</v>
      </c>
      <c r="J872" t="s">
        <v>120</v>
      </c>
      <c r="K872" t="s">
        <v>4392</v>
      </c>
      <c r="L872" t="s">
        <v>11536</v>
      </c>
      <c r="M872" t="s">
        <v>11535</v>
      </c>
      <c r="N872">
        <f t="shared" si="13"/>
        <v>2</v>
      </c>
    </row>
    <row r="873" spans="1:14" x14ac:dyDescent="0.25">
      <c r="A873" s="1">
        <v>871</v>
      </c>
      <c r="B873" t="s">
        <v>4399</v>
      </c>
      <c r="C873" t="s">
        <v>4400</v>
      </c>
      <c r="D873" t="s">
        <v>13966</v>
      </c>
      <c r="E873">
        <v>4</v>
      </c>
      <c r="F873" t="s">
        <v>1206</v>
      </c>
      <c r="G873" t="s">
        <v>4401</v>
      </c>
      <c r="H873" t="s">
        <v>4402</v>
      </c>
      <c r="I873">
        <v>16246</v>
      </c>
      <c r="J873" t="s">
        <v>76</v>
      </c>
      <c r="K873" t="s">
        <v>4403</v>
      </c>
      <c r="L873" t="s">
        <v>11534</v>
      </c>
      <c r="M873" t="s">
        <v>11533</v>
      </c>
      <c r="N873">
        <f t="shared" si="13"/>
        <v>2</v>
      </c>
    </row>
    <row r="874" spans="1:14" x14ac:dyDescent="0.25">
      <c r="A874" s="1">
        <v>872</v>
      </c>
      <c r="B874" t="s">
        <v>4675</v>
      </c>
      <c r="C874" t="s">
        <v>4676</v>
      </c>
      <c r="D874" t="s">
        <v>13967</v>
      </c>
      <c r="E874">
        <v>4</v>
      </c>
      <c r="F874" t="s">
        <v>198</v>
      </c>
      <c r="G874" t="s">
        <v>4677</v>
      </c>
      <c r="H874" t="s">
        <v>4678</v>
      </c>
      <c r="I874">
        <v>3160</v>
      </c>
      <c r="J874" t="s">
        <v>199</v>
      </c>
      <c r="K874" t="s">
        <v>4679</v>
      </c>
      <c r="L874" t="s">
        <v>11532</v>
      </c>
      <c r="M874" t="s">
        <v>11184</v>
      </c>
      <c r="N874">
        <f t="shared" si="13"/>
        <v>1</v>
      </c>
    </row>
    <row r="875" spans="1:14" x14ac:dyDescent="0.25">
      <c r="A875" s="1">
        <v>873</v>
      </c>
      <c r="B875" t="s">
        <v>5620</v>
      </c>
      <c r="C875" t="s">
        <v>5621</v>
      </c>
      <c r="D875" t="s">
        <v>13968</v>
      </c>
      <c r="E875">
        <v>5</v>
      </c>
      <c r="F875" t="s">
        <v>286</v>
      </c>
      <c r="G875" t="s">
        <v>5622</v>
      </c>
      <c r="H875" t="s">
        <v>5623</v>
      </c>
      <c r="I875">
        <v>15486</v>
      </c>
      <c r="J875" t="s">
        <v>287</v>
      </c>
      <c r="K875" t="s">
        <v>5624</v>
      </c>
      <c r="L875" t="s">
        <v>11531</v>
      </c>
      <c r="M875" t="s">
        <v>11530</v>
      </c>
      <c r="N875">
        <f t="shared" si="13"/>
        <v>2</v>
      </c>
    </row>
    <row r="876" spans="1:14" x14ac:dyDescent="0.25">
      <c r="A876" s="1">
        <v>874</v>
      </c>
      <c r="B876" t="s">
        <v>5798</v>
      </c>
      <c r="C876" t="s">
        <v>5799</v>
      </c>
      <c r="D876" t="s">
        <v>13969</v>
      </c>
      <c r="E876">
        <v>5</v>
      </c>
      <c r="F876" t="s">
        <v>15</v>
      </c>
      <c r="G876" t="s">
        <v>5800</v>
      </c>
      <c r="H876" t="s">
        <v>5801</v>
      </c>
      <c r="I876">
        <v>16724</v>
      </c>
      <c r="J876" t="s">
        <v>18</v>
      </c>
      <c r="K876" t="s">
        <v>5802</v>
      </c>
      <c r="L876" t="s">
        <v>11529</v>
      </c>
      <c r="M876" t="s">
        <v>11528</v>
      </c>
      <c r="N876">
        <f t="shared" si="13"/>
        <v>2</v>
      </c>
    </row>
    <row r="877" spans="1:14" x14ac:dyDescent="0.25">
      <c r="A877" s="1">
        <v>875</v>
      </c>
      <c r="B877" t="s">
        <v>5033</v>
      </c>
      <c r="C877" t="s">
        <v>5034</v>
      </c>
      <c r="D877" t="s">
        <v>13970</v>
      </c>
      <c r="E877">
        <v>5</v>
      </c>
      <c r="F877" t="s">
        <v>15</v>
      </c>
      <c r="G877" t="s">
        <v>5035</v>
      </c>
      <c r="H877" t="s">
        <v>5036</v>
      </c>
      <c r="I877">
        <v>99287</v>
      </c>
      <c r="J877" t="s">
        <v>18</v>
      </c>
      <c r="K877" t="s">
        <v>5037</v>
      </c>
      <c r="L877" t="s">
        <v>11527</v>
      </c>
      <c r="M877" t="s">
        <v>11526</v>
      </c>
      <c r="N877">
        <f t="shared" si="13"/>
        <v>5</v>
      </c>
    </row>
    <row r="878" spans="1:14" x14ac:dyDescent="0.25">
      <c r="A878" s="1">
        <v>876</v>
      </c>
      <c r="B878" t="s">
        <v>5838</v>
      </c>
      <c r="C878" t="s">
        <v>5839</v>
      </c>
      <c r="D878" t="s">
        <v>13971</v>
      </c>
      <c r="E878">
        <v>5</v>
      </c>
      <c r="F878" t="s">
        <v>198</v>
      </c>
      <c r="G878" t="s">
        <v>5840</v>
      </c>
      <c r="H878" t="s">
        <v>5841</v>
      </c>
      <c r="I878">
        <v>1863</v>
      </c>
      <c r="J878" t="s">
        <v>199</v>
      </c>
      <c r="K878" t="s">
        <v>5842</v>
      </c>
      <c r="L878" t="s">
        <v>11525</v>
      </c>
      <c r="M878" t="s">
        <v>11524</v>
      </c>
      <c r="N878">
        <f t="shared" si="13"/>
        <v>1</v>
      </c>
    </row>
    <row r="879" spans="1:14" x14ac:dyDescent="0.25">
      <c r="A879" s="1">
        <v>877</v>
      </c>
      <c r="B879" t="s">
        <v>79</v>
      </c>
      <c r="C879" t="s">
        <v>80</v>
      </c>
      <c r="D879" t="s">
        <v>13972</v>
      </c>
      <c r="E879">
        <v>1</v>
      </c>
      <c r="F879" t="s">
        <v>81</v>
      </c>
      <c r="G879" t="s">
        <v>82</v>
      </c>
      <c r="H879" t="s">
        <v>83</v>
      </c>
      <c r="I879">
        <v>12467</v>
      </c>
      <c r="J879" t="s">
        <v>84</v>
      </c>
      <c r="K879" t="s">
        <v>85</v>
      </c>
      <c r="L879" t="s">
        <v>11523</v>
      </c>
      <c r="M879" t="s">
        <v>11522</v>
      </c>
      <c r="N879">
        <f t="shared" si="13"/>
        <v>3</v>
      </c>
    </row>
    <row r="880" spans="1:14" x14ac:dyDescent="0.25">
      <c r="A880" s="1">
        <v>878</v>
      </c>
      <c r="B880" t="s">
        <v>101</v>
      </c>
      <c r="C880" t="s">
        <v>102</v>
      </c>
      <c r="D880" t="s">
        <v>13973</v>
      </c>
      <c r="E880">
        <v>1</v>
      </c>
      <c r="F880" t="s">
        <v>15</v>
      </c>
      <c r="G880" t="s">
        <v>103</v>
      </c>
      <c r="H880" t="s">
        <v>104</v>
      </c>
      <c r="I880">
        <v>4394</v>
      </c>
      <c r="J880" t="s">
        <v>18</v>
      </c>
      <c r="K880" t="s">
        <v>105</v>
      </c>
      <c r="L880" t="s">
        <v>11521</v>
      </c>
      <c r="M880" t="s">
        <v>11520</v>
      </c>
      <c r="N880">
        <f t="shared" si="13"/>
        <v>2</v>
      </c>
    </row>
    <row r="881" spans="1:14" x14ac:dyDescent="0.25">
      <c r="A881" s="1">
        <v>879</v>
      </c>
      <c r="B881" t="s">
        <v>232</v>
      </c>
      <c r="C881" t="s">
        <v>233</v>
      </c>
      <c r="D881" t="s">
        <v>13974</v>
      </c>
      <c r="E881">
        <v>1</v>
      </c>
      <c r="F881" t="s">
        <v>234</v>
      </c>
      <c r="G881" t="s">
        <v>235</v>
      </c>
      <c r="H881" t="s">
        <v>236</v>
      </c>
      <c r="I881">
        <v>3292</v>
      </c>
      <c r="J881" t="s">
        <v>237</v>
      </c>
      <c r="K881" t="s">
        <v>238</v>
      </c>
      <c r="L881" t="s">
        <v>11519</v>
      </c>
      <c r="M881" t="s">
        <v>11518</v>
      </c>
      <c r="N881">
        <f t="shared" si="13"/>
        <v>3</v>
      </c>
    </row>
    <row r="882" spans="1:14" x14ac:dyDescent="0.25">
      <c r="A882" s="1">
        <v>880</v>
      </c>
      <c r="B882" t="s">
        <v>5363</v>
      </c>
      <c r="C882" t="s">
        <v>5364</v>
      </c>
      <c r="D882" t="s">
        <v>13975</v>
      </c>
      <c r="E882">
        <v>5</v>
      </c>
      <c r="F882" t="s">
        <v>47</v>
      </c>
      <c r="G882" t="s">
        <v>5365</v>
      </c>
      <c r="H882" t="s">
        <v>5366</v>
      </c>
      <c r="I882">
        <v>23842</v>
      </c>
      <c r="J882" t="s">
        <v>50</v>
      </c>
      <c r="K882" t="s">
        <v>5367</v>
      </c>
      <c r="L882" t="s">
        <v>11517</v>
      </c>
      <c r="M882" t="s">
        <v>11516</v>
      </c>
      <c r="N882">
        <f t="shared" si="13"/>
        <v>4</v>
      </c>
    </row>
    <row r="883" spans="1:14" x14ac:dyDescent="0.25">
      <c r="A883" s="1">
        <v>881</v>
      </c>
      <c r="B883" t="s">
        <v>713</v>
      </c>
      <c r="C883" t="s">
        <v>714</v>
      </c>
      <c r="D883" t="s">
        <v>13976</v>
      </c>
      <c r="E883">
        <v>1</v>
      </c>
      <c r="F883" t="s">
        <v>280</v>
      </c>
      <c r="G883" t="s">
        <v>715</v>
      </c>
      <c r="H883" t="s">
        <v>716</v>
      </c>
      <c r="I883">
        <v>27040</v>
      </c>
      <c r="J883" t="s">
        <v>283</v>
      </c>
      <c r="K883" t="s">
        <v>717</v>
      </c>
      <c r="L883" t="s">
        <v>11515</v>
      </c>
      <c r="M883" t="s">
        <v>11514</v>
      </c>
      <c r="N883">
        <f t="shared" si="13"/>
        <v>2</v>
      </c>
    </row>
    <row r="884" spans="1:14" x14ac:dyDescent="0.25">
      <c r="A884" s="1">
        <v>882</v>
      </c>
      <c r="B884" t="s">
        <v>851</v>
      </c>
      <c r="C884" t="s">
        <v>852</v>
      </c>
      <c r="D884" t="s">
        <v>13977</v>
      </c>
      <c r="E884">
        <v>1</v>
      </c>
      <c r="F884" t="s">
        <v>280</v>
      </c>
      <c r="G884" t="s">
        <v>853</v>
      </c>
      <c r="H884" t="s">
        <v>854</v>
      </c>
      <c r="I884">
        <v>8335</v>
      </c>
      <c r="J884" t="s">
        <v>283</v>
      </c>
      <c r="K884" t="s">
        <v>855</v>
      </c>
      <c r="L884" t="s">
        <v>11513</v>
      </c>
      <c r="M884" t="s">
        <v>11512</v>
      </c>
      <c r="N884">
        <f t="shared" si="13"/>
        <v>3</v>
      </c>
    </row>
    <row r="885" spans="1:14" x14ac:dyDescent="0.25">
      <c r="A885" s="1">
        <v>883</v>
      </c>
      <c r="B885" t="s">
        <v>924</v>
      </c>
      <c r="C885" t="s">
        <v>925</v>
      </c>
      <c r="D885" t="s">
        <v>13978</v>
      </c>
      <c r="E885">
        <v>1</v>
      </c>
      <c r="F885" t="s">
        <v>107</v>
      </c>
      <c r="G885" t="s">
        <v>926</v>
      </c>
      <c r="H885" t="s">
        <v>927</v>
      </c>
      <c r="I885">
        <v>1691</v>
      </c>
      <c r="J885" t="s">
        <v>108</v>
      </c>
      <c r="K885" t="s">
        <v>928</v>
      </c>
      <c r="L885" t="s">
        <v>11511</v>
      </c>
      <c r="M885" t="s">
        <v>11510</v>
      </c>
      <c r="N885">
        <f t="shared" si="13"/>
        <v>2</v>
      </c>
    </row>
    <row r="886" spans="1:14" x14ac:dyDescent="0.25">
      <c r="A886" s="1">
        <v>884</v>
      </c>
      <c r="B886" t="s">
        <v>1026</v>
      </c>
      <c r="C886" t="s">
        <v>1027</v>
      </c>
      <c r="D886" t="s">
        <v>13979</v>
      </c>
      <c r="E886">
        <v>1</v>
      </c>
      <c r="F886" t="s">
        <v>47</v>
      </c>
      <c r="G886" t="s">
        <v>1028</v>
      </c>
      <c r="H886" t="s">
        <v>1029</v>
      </c>
      <c r="I886">
        <v>84016</v>
      </c>
      <c r="J886" t="s">
        <v>50</v>
      </c>
      <c r="K886" t="s">
        <v>1030</v>
      </c>
      <c r="L886" t="s">
        <v>11509</v>
      </c>
      <c r="M886" t="s">
        <v>11508</v>
      </c>
      <c r="N886">
        <f t="shared" si="13"/>
        <v>2</v>
      </c>
    </row>
    <row r="887" spans="1:14" x14ac:dyDescent="0.25">
      <c r="A887" s="1">
        <v>885</v>
      </c>
      <c r="B887" t="s">
        <v>5547</v>
      </c>
      <c r="C887" t="s">
        <v>5548</v>
      </c>
      <c r="D887" t="s">
        <v>13980</v>
      </c>
      <c r="E887">
        <v>5</v>
      </c>
      <c r="F887" t="s">
        <v>5549</v>
      </c>
      <c r="G887" t="s">
        <v>5550</v>
      </c>
      <c r="H887" t="s">
        <v>5551</v>
      </c>
      <c r="I887">
        <v>2544</v>
      </c>
      <c r="J887" t="s">
        <v>18</v>
      </c>
      <c r="K887" t="s">
        <v>5552</v>
      </c>
      <c r="L887" t="s">
        <v>11507</v>
      </c>
      <c r="M887" t="s">
        <v>11506</v>
      </c>
      <c r="N887">
        <f t="shared" si="13"/>
        <v>4</v>
      </c>
    </row>
    <row r="888" spans="1:14" x14ac:dyDescent="0.25">
      <c r="A888" s="1">
        <v>886</v>
      </c>
      <c r="B888" t="s">
        <v>1306</v>
      </c>
      <c r="C888" t="s">
        <v>1307</v>
      </c>
      <c r="D888" t="s">
        <v>13981</v>
      </c>
      <c r="E888">
        <v>2</v>
      </c>
      <c r="F888" t="s">
        <v>490</v>
      </c>
      <c r="G888" t="s">
        <v>1308</v>
      </c>
      <c r="H888" t="s">
        <v>1309</v>
      </c>
      <c r="I888">
        <v>25801</v>
      </c>
      <c r="J888" t="s">
        <v>473</v>
      </c>
      <c r="K888" t="s">
        <v>1310</v>
      </c>
      <c r="L888" t="s">
        <v>11505</v>
      </c>
      <c r="M888" t="s">
        <v>11504</v>
      </c>
      <c r="N888">
        <f t="shared" si="13"/>
        <v>3</v>
      </c>
    </row>
    <row r="889" spans="1:14" x14ac:dyDescent="0.25">
      <c r="A889" s="1">
        <v>887</v>
      </c>
      <c r="B889" t="s">
        <v>2712</v>
      </c>
      <c r="C889" t="s">
        <v>2713</v>
      </c>
      <c r="D889" t="s">
        <v>13982</v>
      </c>
      <c r="E889">
        <v>3</v>
      </c>
      <c r="F889" t="s">
        <v>31</v>
      </c>
      <c r="G889" t="s">
        <v>2714</v>
      </c>
      <c r="H889" t="s">
        <v>2715</v>
      </c>
      <c r="I889">
        <v>5361</v>
      </c>
      <c r="J889" t="s">
        <v>34</v>
      </c>
      <c r="K889" t="s">
        <v>2716</v>
      </c>
      <c r="L889" t="s">
        <v>11503</v>
      </c>
      <c r="M889" t="s">
        <v>7394</v>
      </c>
      <c r="N889">
        <f t="shared" si="13"/>
        <v>3</v>
      </c>
    </row>
    <row r="890" spans="1:14" x14ac:dyDescent="0.25">
      <c r="A890" s="1">
        <v>888</v>
      </c>
      <c r="B890" t="s">
        <v>2978</v>
      </c>
      <c r="C890" t="s">
        <v>2979</v>
      </c>
      <c r="D890" t="s">
        <v>13983</v>
      </c>
      <c r="E890">
        <v>3</v>
      </c>
      <c r="F890" t="s">
        <v>1992</v>
      </c>
      <c r="G890" t="s">
        <v>2980</v>
      </c>
      <c r="H890" t="s">
        <v>2981</v>
      </c>
      <c r="I890">
        <v>7133</v>
      </c>
      <c r="J890" t="s">
        <v>120</v>
      </c>
      <c r="K890" t="s">
        <v>2982</v>
      </c>
      <c r="L890" t="s">
        <v>11502</v>
      </c>
      <c r="M890" t="s">
        <v>11501</v>
      </c>
      <c r="N890">
        <f t="shared" si="13"/>
        <v>3</v>
      </c>
    </row>
    <row r="891" spans="1:14" x14ac:dyDescent="0.25">
      <c r="A891" s="1">
        <v>889</v>
      </c>
      <c r="B891" t="s">
        <v>3868</v>
      </c>
      <c r="C891" t="s">
        <v>3869</v>
      </c>
      <c r="D891" t="s">
        <v>13984</v>
      </c>
      <c r="E891">
        <v>4</v>
      </c>
      <c r="F891" t="s">
        <v>15</v>
      </c>
      <c r="G891" t="s">
        <v>3870</v>
      </c>
      <c r="H891" t="s">
        <v>3871</v>
      </c>
      <c r="I891">
        <v>8993</v>
      </c>
      <c r="J891" t="s">
        <v>18</v>
      </c>
      <c r="K891" t="s">
        <v>3872</v>
      </c>
      <c r="L891" t="s">
        <v>11500</v>
      </c>
      <c r="M891" t="s">
        <v>9277</v>
      </c>
      <c r="N891">
        <f t="shared" si="13"/>
        <v>3</v>
      </c>
    </row>
    <row r="892" spans="1:14" x14ac:dyDescent="0.25">
      <c r="A892" s="1">
        <v>890</v>
      </c>
      <c r="B892" t="s">
        <v>4477</v>
      </c>
      <c r="C892" t="s">
        <v>4478</v>
      </c>
      <c r="D892" t="s">
        <v>13985</v>
      </c>
      <c r="E892">
        <v>4</v>
      </c>
      <c r="F892" t="s">
        <v>187</v>
      </c>
      <c r="G892" t="s">
        <v>4479</v>
      </c>
      <c r="H892" t="s">
        <v>4480</v>
      </c>
      <c r="I892">
        <v>2946</v>
      </c>
      <c r="J892" t="s">
        <v>161</v>
      </c>
      <c r="K892" t="s">
        <v>4481</v>
      </c>
      <c r="L892" t="s">
        <v>11499</v>
      </c>
      <c r="M892" t="s">
        <v>11498</v>
      </c>
      <c r="N892">
        <f t="shared" si="13"/>
        <v>2</v>
      </c>
    </row>
    <row r="893" spans="1:14" x14ac:dyDescent="0.25">
      <c r="A893" s="1">
        <v>891</v>
      </c>
      <c r="B893" t="s">
        <v>4549</v>
      </c>
      <c r="C893" t="s">
        <v>4550</v>
      </c>
      <c r="D893" t="s">
        <v>13986</v>
      </c>
      <c r="E893">
        <v>4</v>
      </c>
      <c r="F893" t="s">
        <v>73</v>
      </c>
      <c r="G893" t="s">
        <v>4551</v>
      </c>
      <c r="H893" t="s">
        <v>4552</v>
      </c>
      <c r="I893">
        <v>2717</v>
      </c>
      <c r="J893" t="s">
        <v>76</v>
      </c>
      <c r="K893" t="s">
        <v>4553</v>
      </c>
      <c r="L893" t="s">
        <v>11497</v>
      </c>
      <c r="M893" t="s">
        <v>11496</v>
      </c>
      <c r="N893">
        <f t="shared" si="13"/>
        <v>3</v>
      </c>
    </row>
    <row r="894" spans="1:14" x14ac:dyDescent="0.25">
      <c r="A894" s="1">
        <v>892</v>
      </c>
      <c r="B894" t="s">
        <v>5994</v>
      </c>
      <c r="C894" t="s">
        <v>5995</v>
      </c>
      <c r="D894" t="s">
        <v>13987</v>
      </c>
      <c r="E894">
        <v>5</v>
      </c>
      <c r="F894" t="s">
        <v>187</v>
      </c>
      <c r="G894" t="s">
        <v>5996</v>
      </c>
      <c r="H894" t="s">
        <v>5997</v>
      </c>
      <c r="I894">
        <v>41622</v>
      </c>
      <c r="J894" t="s">
        <v>161</v>
      </c>
      <c r="K894" t="s">
        <v>5998</v>
      </c>
      <c r="L894" t="s">
        <v>11495</v>
      </c>
      <c r="M894" t="s">
        <v>11494</v>
      </c>
      <c r="N894">
        <f t="shared" si="13"/>
        <v>4</v>
      </c>
    </row>
    <row r="895" spans="1:14" x14ac:dyDescent="0.25">
      <c r="A895" s="1">
        <v>893</v>
      </c>
      <c r="B895" t="s">
        <v>5286</v>
      </c>
      <c r="C895" t="s">
        <v>5287</v>
      </c>
      <c r="D895" t="s">
        <v>13988</v>
      </c>
      <c r="E895">
        <v>5</v>
      </c>
      <c r="F895" t="s">
        <v>490</v>
      </c>
      <c r="G895" t="s">
        <v>5288</v>
      </c>
      <c r="H895" t="s">
        <v>5289</v>
      </c>
      <c r="I895">
        <v>11276</v>
      </c>
      <c r="J895" t="s">
        <v>473</v>
      </c>
      <c r="K895" t="s">
        <v>5290</v>
      </c>
      <c r="L895" t="s">
        <v>11493</v>
      </c>
      <c r="M895" t="s">
        <v>11492</v>
      </c>
      <c r="N895">
        <f t="shared" si="13"/>
        <v>2</v>
      </c>
    </row>
    <row r="896" spans="1:14" x14ac:dyDescent="0.25">
      <c r="A896" s="1">
        <v>894</v>
      </c>
      <c r="B896" t="s">
        <v>1472</v>
      </c>
      <c r="C896" t="s">
        <v>5317</v>
      </c>
      <c r="D896" t="s">
        <v>13989</v>
      </c>
      <c r="E896">
        <v>5</v>
      </c>
      <c r="F896" t="s">
        <v>117</v>
      </c>
      <c r="G896" t="s">
        <v>5318</v>
      </c>
      <c r="H896" t="s">
        <v>1475</v>
      </c>
      <c r="I896">
        <v>1367</v>
      </c>
      <c r="J896" t="s">
        <v>120</v>
      </c>
      <c r="K896" t="s">
        <v>5319</v>
      </c>
      <c r="L896" t="s">
        <v>11491</v>
      </c>
      <c r="M896" t="s">
        <v>11490</v>
      </c>
      <c r="N896">
        <f t="shared" si="13"/>
        <v>3</v>
      </c>
    </row>
    <row r="897" spans="1:14" x14ac:dyDescent="0.25">
      <c r="A897" s="1">
        <v>895</v>
      </c>
      <c r="B897" t="s">
        <v>5351</v>
      </c>
      <c r="C897" t="s">
        <v>5352</v>
      </c>
      <c r="D897" t="s">
        <v>13990</v>
      </c>
      <c r="E897">
        <v>5</v>
      </c>
      <c r="F897" t="s">
        <v>15</v>
      </c>
      <c r="G897" t="s">
        <v>5353</v>
      </c>
      <c r="H897" t="s">
        <v>5354</v>
      </c>
      <c r="I897">
        <v>21509</v>
      </c>
      <c r="J897" t="s">
        <v>18</v>
      </c>
      <c r="K897" t="s">
        <v>5355</v>
      </c>
      <c r="L897" t="s">
        <v>11489</v>
      </c>
      <c r="M897" t="s">
        <v>11488</v>
      </c>
      <c r="N897">
        <f t="shared" si="13"/>
        <v>2</v>
      </c>
    </row>
    <row r="898" spans="1:14" x14ac:dyDescent="0.25">
      <c r="A898" s="1">
        <v>896</v>
      </c>
      <c r="B898" t="s">
        <v>5769</v>
      </c>
      <c r="C898" t="s">
        <v>5770</v>
      </c>
      <c r="D898" t="s">
        <v>13991</v>
      </c>
      <c r="E898">
        <v>5</v>
      </c>
      <c r="F898" t="s">
        <v>187</v>
      </c>
      <c r="G898" t="s">
        <v>5771</v>
      </c>
      <c r="H898" t="s">
        <v>5772</v>
      </c>
      <c r="I898">
        <v>24897</v>
      </c>
      <c r="J898" t="s">
        <v>161</v>
      </c>
      <c r="K898" t="s">
        <v>5773</v>
      </c>
      <c r="L898" t="s">
        <v>11487</v>
      </c>
      <c r="M898" t="s">
        <v>11486</v>
      </c>
      <c r="N898">
        <f t="shared" si="13"/>
        <v>2</v>
      </c>
    </row>
    <row r="899" spans="1:14" x14ac:dyDescent="0.25">
      <c r="A899" s="1">
        <v>897</v>
      </c>
      <c r="B899" t="s">
        <v>21</v>
      </c>
      <c r="C899" t="s">
        <v>22</v>
      </c>
      <c r="D899" t="s">
        <v>13992</v>
      </c>
      <c r="E899">
        <v>1</v>
      </c>
      <c r="F899" t="s">
        <v>23</v>
      </c>
      <c r="G899" t="s">
        <v>24</v>
      </c>
      <c r="H899" t="s">
        <v>25</v>
      </c>
      <c r="I899">
        <v>13654</v>
      </c>
      <c r="J899" t="s">
        <v>26</v>
      </c>
      <c r="K899" t="s">
        <v>27</v>
      </c>
      <c r="L899" t="s">
        <v>11485</v>
      </c>
      <c r="M899" t="s">
        <v>11484</v>
      </c>
      <c r="N899">
        <f t="shared" ref="N899:N962" si="14">LEN(M899)-LEN(SUBSTITUTE(M899,"{",""))</f>
        <v>3</v>
      </c>
    </row>
    <row r="900" spans="1:14" x14ac:dyDescent="0.25">
      <c r="A900" s="1">
        <v>898</v>
      </c>
      <c r="B900" t="s">
        <v>53</v>
      </c>
      <c r="C900" t="s">
        <v>54</v>
      </c>
      <c r="D900" t="s">
        <v>13993</v>
      </c>
      <c r="E900">
        <v>1</v>
      </c>
      <c r="F900" t="s">
        <v>15</v>
      </c>
      <c r="G900" t="s">
        <v>55</v>
      </c>
      <c r="H900" t="s">
        <v>56</v>
      </c>
      <c r="I900">
        <v>416</v>
      </c>
      <c r="J900" t="s">
        <v>18</v>
      </c>
      <c r="K900" t="s">
        <v>57</v>
      </c>
      <c r="L900" t="s">
        <v>11483</v>
      </c>
      <c r="M900" t="s">
        <v>11482</v>
      </c>
      <c r="N900">
        <f t="shared" si="14"/>
        <v>4</v>
      </c>
    </row>
    <row r="901" spans="1:14" x14ac:dyDescent="0.25">
      <c r="A901" s="1">
        <v>899</v>
      </c>
      <c r="B901" t="s">
        <v>1059</v>
      </c>
      <c r="C901" t="s">
        <v>1060</v>
      </c>
      <c r="D901" t="s">
        <v>13994</v>
      </c>
      <c r="E901">
        <v>1</v>
      </c>
      <c r="F901" t="s">
        <v>286</v>
      </c>
      <c r="G901" t="s">
        <v>1061</v>
      </c>
      <c r="H901" t="s">
        <v>1062</v>
      </c>
      <c r="I901">
        <v>33067</v>
      </c>
      <c r="J901" t="s">
        <v>287</v>
      </c>
      <c r="K901" t="s">
        <v>1063</v>
      </c>
      <c r="L901" t="s">
        <v>11481</v>
      </c>
      <c r="M901" t="s">
        <v>11480</v>
      </c>
      <c r="N901">
        <f t="shared" si="14"/>
        <v>4</v>
      </c>
    </row>
    <row r="902" spans="1:14" x14ac:dyDescent="0.25">
      <c r="A902" s="1">
        <v>900</v>
      </c>
      <c r="B902" t="s">
        <v>1370</v>
      </c>
      <c r="C902" t="s">
        <v>1371</v>
      </c>
      <c r="D902" t="s">
        <v>13995</v>
      </c>
      <c r="E902">
        <v>2</v>
      </c>
      <c r="F902" t="s">
        <v>1206</v>
      </c>
      <c r="G902" t="s">
        <v>1372</v>
      </c>
      <c r="H902" t="s">
        <v>1373</v>
      </c>
      <c r="I902">
        <v>4108</v>
      </c>
      <c r="J902" t="s">
        <v>76</v>
      </c>
      <c r="K902" t="s">
        <v>1374</v>
      </c>
      <c r="L902" t="s">
        <v>11479</v>
      </c>
      <c r="M902" t="s">
        <v>11478</v>
      </c>
      <c r="N902">
        <f t="shared" si="14"/>
        <v>4</v>
      </c>
    </row>
    <row r="903" spans="1:14" x14ac:dyDescent="0.25">
      <c r="A903" s="1">
        <v>901</v>
      </c>
      <c r="B903" t="s">
        <v>2252</v>
      </c>
      <c r="C903" t="s">
        <v>2253</v>
      </c>
      <c r="D903" t="s">
        <v>13996</v>
      </c>
      <c r="E903">
        <v>3</v>
      </c>
      <c r="F903" t="s">
        <v>321</v>
      </c>
      <c r="G903" t="s">
        <v>2254</v>
      </c>
      <c r="H903" t="s">
        <v>2255</v>
      </c>
      <c r="I903">
        <v>3948</v>
      </c>
      <c r="J903" t="s">
        <v>324</v>
      </c>
      <c r="K903" t="s">
        <v>2256</v>
      </c>
      <c r="L903" t="s">
        <v>11477</v>
      </c>
      <c r="M903" t="s">
        <v>11476</v>
      </c>
      <c r="N903">
        <f t="shared" si="14"/>
        <v>4</v>
      </c>
    </row>
    <row r="904" spans="1:14" x14ac:dyDescent="0.25">
      <c r="A904" s="1">
        <v>902</v>
      </c>
      <c r="B904" t="s">
        <v>53</v>
      </c>
      <c r="C904" t="s">
        <v>3175</v>
      </c>
      <c r="D904" t="s">
        <v>13997</v>
      </c>
      <c r="E904">
        <v>3</v>
      </c>
      <c r="F904" t="s">
        <v>23</v>
      </c>
      <c r="G904" t="s">
        <v>3176</v>
      </c>
      <c r="H904" t="s">
        <v>56</v>
      </c>
      <c r="I904">
        <v>416</v>
      </c>
      <c r="J904" t="s">
        <v>26</v>
      </c>
      <c r="K904" t="s">
        <v>3177</v>
      </c>
      <c r="L904" t="s">
        <v>11475</v>
      </c>
      <c r="M904" t="s">
        <v>6802</v>
      </c>
      <c r="N904">
        <f t="shared" si="14"/>
        <v>3</v>
      </c>
    </row>
    <row r="905" spans="1:14" x14ac:dyDescent="0.25">
      <c r="A905" s="1">
        <v>903</v>
      </c>
      <c r="B905" t="s">
        <v>3790</v>
      </c>
      <c r="C905" t="s">
        <v>3791</v>
      </c>
      <c r="D905" t="s">
        <v>13998</v>
      </c>
      <c r="E905">
        <v>4</v>
      </c>
      <c r="F905" t="s">
        <v>15</v>
      </c>
      <c r="G905" t="s">
        <v>3792</v>
      </c>
      <c r="H905" t="s">
        <v>3793</v>
      </c>
      <c r="I905">
        <v>5673</v>
      </c>
      <c r="J905" t="s">
        <v>18</v>
      </c>
      <c r="K905" t="s">
        <v>3794</v>
      </c>
      <c r="L905" t="s">
        <v>11474</v>
      </c>
      <c r="M905" t="s">
        <v>11473</v>
      </c>
      <c r="N905">
        <f t="shared" si="14"/>
        <v>4</v>
      </c>
    </row>
    <row r="906" spans="1:14" x14ac:dyDescent="0.25">
      <c r="A906" s="1">
        <v>904</v>
      </c>
      <c r="B906" t="s">
        <v>4585</v>
      </c>
      <c r="C906" t="s">
        <v>4586</v>
      </c>
      <c r="D906" t="s">
        <v>13999</v>
      </c>
      <c r="E906">
        <v>4</v>
      </c>
      <c r="F906" t="s">
        <v>187</v>
      </c>
      <c r="G906" t="s">
        <v>4587</v>
      </c>
      <c r="H906" t="s">
        <v>4588</v>
      </c>
      <c r="I906">
        <v>16061</v>
      </c>
      <c r="J906" t="s">
        <v>161</v>
      </c>
      <c r="K906" t="s">
        <v>4589</v>
      </c>
      <c r="L906" t="s">
        <v>11472</v>
      </c>
      <c r="M906" t="s">
        <v>11471</v>
      </c>
      <c r="N906">
        <f t="shared" si="14"/>
        <v>3</v>
      </c>
    </row>
    <row r="907" spans="1:14" x14ac:dyDescent="0.25">
      <c r="A907" s="1">
        <v>905</v>
      </c>
      <c r="B907" t="s">
        <v>4914</v>
      </c>
      <c r="C907" t="s">
        <v>4915</v>
      </c>
      <c r="D907" t="s">
        <v>14000</v>
      </c>
      <c r="E907">
        <v>5</v>
      </c>
      <c r="F907" t="s">
        <v>99</v>
      </c>
      <c r="G907" t="s">
        <v>4916</v>
      </c>
      <c r="H907" t="s">
        <v>4917</v>
      </c>
      <c r="I907">
        <v>1654</v>
      </c>
      <c r="J907" t="s">
        <v>100</v>
      </c>
      <c r="K907" t="s">
        <v>4918</v>
      </c>
      <c r="L907" t="s">
        <v>11470</v>
      </c>
      <c r="M907" t="s">
        <v>11469</v>
      </c>
      <c r="N907">
        <f t="shared" si="14"/>
        <v>3</v>
      </c>
    </row>
    <row r="908" spans="1:14" x14ac:dyDescent="0.25">
      <c r="A908" s="1">
        <v>906</v>
      </c>
      <c r="B908" t="s">
        <v>1815</v>
      </c>
      <c r="C908" t="s">
        <v>1816</v>
      </c>
      <c r="D908" t="s">
        <v>14001</v>
      </c>
      <c r="E908">
        <v>2</v>
      </c>
      <c r="F908" t="s">
        <v>1817</v>
      </c>
      <c r="G908" t="s">
        <v>1818</v>
      </c>
      <c r="H908" t="s">
        <v>1819</v>
      </c>
      <c r="I908">
        <v>4491</v>
      </c>
      <c r="J908" t="s">
        <v>1630</v>
      </c>
      <c r="K908" t="s">
        <v>1820</v>
      </c>
      <c r="L908" t="s">
        <v>11468</v>
      </c>
      <c r="M908" t="s">
        <v>11467</v>
      </c>
      <c r="N908">
        <f t="shared" si="14"/>
        <v>5</v>
      </c>
    </row>
    <row r="909" spans="1:14" x14ac:dyDescent="0.25">
      <c r="A909" s="1">
        <v>907</v>
      </c>
      <c r="B909" t="s">
        <v>2416</v>
      </c>
      <c r="C909" t="s">
        <v>2417</v>
      </c>
      <c r="D909" t="s">
        <v>14002</v>
      </c>
      <c r="E909">
        <v>3</v>
      </c>
      <c r="F909" t="s">
        <v>15</v>
      </c>
      <c r="G909" t="s">
        <v>2418</v>
      </c>
      <c r="H909" t="s">
        <v>2419</v>
      </c>
      <c r="I909">
        <v>33787</v>
      </c>
      <c r="J909" t="s">
        <v>18</v>
      </c>
      <c r="K909" t="s">
        <v>2420</v>
      </c>
      <c r="L909" t="s">
        <v>11466</v>
      </c>
      <c r="M909" t="s">
        <v>11465</v>
      </c>
      <c r="N909">
        <f t="shared" si="14"/>
        <v>5</v>
      </c>
    </row>
    <row r="910" spans="1:14" x14ac:dyDescent="0.25">
      <c r="A910" s="1">
        <v>908</v>
      </c>
      <c r="B910" t="s">
        <v>3886</v>
      </c>
      <c r="C910" t="s">
        <v>3887</v>
      </c>
      <c r="D910" t="s">
        <v>14003</v>
      </c>
      <c r="E910">
        <v>4</v>
      </c>
      <c r="F910" t="s">
        <v>187</v>
      </c>
      <c r="G910" t="s">
        <v>3888</v>
      </c>
      <c r="H910" t="s">
        <v>3889</v>
      </c>
      <c r="I910">
        <v>79768</v>
      </c>
      <c r="J910" t="s">
        <v>161</v>
      </c>
      <c r="K910" t="s">
        <v>3890</v>
      </c>
      <c r="L910" t="s">
        <v>11464</v>
      </c>
      <c r="M910" t="s">
        <v>11463</v>
      </c>
      <c r="N910">
        <f t="shared" si="14"/>
        <v>4</v>
      </c>
    </row>
    <row r="911" spans="1:14" x14ac:dyDescent="0.25">
      <c r="A911" s="1">
        <v>909</v>
      </c>
      <c r="B911" t="s">
        <v>4591</v>
      </c>
      <c r="C911" t="s">
        <v>4592</v>
      </c>
      <c r="D911" t="s">
        <v>14004</v>
      </c>
      <c r="E911">
        <v>4</v>
      </c>
      <c r="F911" t="s">
        <v>648</v>
      </c>
      <c r="G911" t="s">
        <v>4593</v>
      </c>
      <c r="H911" t="s">
        <v>4594</v>
      </c>
      <c r="I911">
        <v>6150</v>
      </c>
      <c r="J911" t="s">
        <v>603</v>
      </c>
      <c r="K911" t="s">
        <v>4595</v>
      </c>
      <c r="L911" t="s">
        <v>11462</v>
      </c>
      <c r="M911" t="s">
        <v>11461</v>
      </c>
      <c r="N911">
        <f t="shared" si="14"/>
        <v>4</v>
      </c>
    </row>
    <row r="912" spans="1:14" x14ac:dyDescent="0.25">
      <c r="A912" s="1">
        <v>910</v>
      </c>
      <c r="B912" t="s">
        <v>5086</v>
      </c>
      <c r="C912" t="s">
        <v>5087</v>
      </c>
      <c r="D912" t="s">
        <v>14005</v>
      </c>
      <c r="E912">
        <v>5</v>
      </c>
      <c r="F912" t="s">
        <v>198</v>
      </c>
      <c r="G912" t="s">
        <v>5088</v>
      </c>
      <c r="H912" t="s">
        <v>5089</v>
      </c>
      <c r="I912">
        <v>9499</v>
      </c>
      <c r="J912" t="s">
        <v>199</v>
      </c>
      <c r="K912" t="s">
        <v>5090</v>
      </c>
      <c r="L912" t="s">
        <v>11460</v>
      </c>
      <c r="M912" t="s">
        <v>11459</v>
      </c>
      <c r="N912">
        <f t="shared" si="14"/>
        <v>4</v>
      </c>
    </row>
    <row r="913" spans="1:14" x14ac:dyDescent="0.25">
      <c r="A913" s="1">
        <v>911</v>
      </c>
      <c r="B913" t="s">
        <v>5399</v>
      </c>
      <c r="C913" t="s">
        <v>5400</v>
      </c>
      <c r="D913" t="s">
        <v>14006</v>
      </c>
      <c r="E913">
        <v>5</v>
      </c>
      <c r="F913" t="s">
        <v>4754</v>
      </c>
      <c r="G913" t="s">
        <v>5401</v>
      </c>
      <c r="H913" t="s">
        <v>5402</v>
      </c>
      <c r="I913">
        <v>28291</v>
      </c>
      <c r="J913" t="s">
        <v>76</v>
      </c>
      <c r="K913" t="s">
        <v>5403</v>
      </c>
      <c r="L913" t="s">
        <v>11458</v>
      </c>
      <c r="M913" t="s">
        <v>11457</v>
      </c>
      <c r="N913">
        <f t="shared" si="14"/>
        <v>5</v>
      </c>
    </row>
    <row r="914" spans="1:14" x14ac:dyDescent="0.25">
      <c r="A914" s="1">
        <v>912</v>
      </c>
      <c r="B914" t="s">
        <v>5505</v>
      </c>
      <c r="C914" t="s">
        <v>5506</v>
      </c>
      <c r="D914" t="s">
        <v>14007</v>
      </c>
      <c r="E914">
        <v>5</v>
      </c>
      <c r="F914" t="s">
        <v>1508</v>
      </c>
      <c r="G914" t="s">
        <v>5507</v>
      </c>
      <c r="H914" t="s">
        <v>5508</v>
      </c>
      <c r="I914">
        <v>7196</v>
      </c>
      <c r="J914" t="s">
        <v>199</v>
      </c>
      <c r="K914" t="s">
        <v>5509</v>
      </c>
      <c r="L914" t="s">
        <v>11456</v>
      </c>
      <c r="M914" t="s">
        <v>11455</v>
      </c>
      <c r="N914">
        <f t="shared" si="14"/>
        <v>5</v>
      </c>
    </row>
    <row r="915" spans="1:14" x14ac:dyDescent="0.25">
      <c r="A915" s="1">
        <v>913</v>
      </c>
      <c r="B915" t="s">
        <v>5638</v>
      </c>
      <c r="C915" t="s">
        <v>5639</v>
      </c>
      <c r="D915" t="s">
        <v>14008</v>
      </c>
      <c r="E915">
        <v>5</v>
      </c>
      <c r="F915" t="s">
        <v>73</v>
      </c>
      <c r="G915" t="s">
        <v>5640</v>
      </c>
      <c r="H915" t="s">
        <v>5641</v>
      </c>
      <c r="I915">
        <v>3394</v>
      </c>
      <c r="J915" t="s">
        <v>76</v>
      </c>
      <c r="K915" t="s">
        <v>5642</v>
      </c>
      <c r="L915" t="s">
        <v>11454</v>
      </c>
      <c r="M915" t="s">
        <v>11453</v>
      </c>
      <c r="N915">
        <f t="shared" si="14"/>
        <v>4</v>
      </c>
    </row>
    <row r="916" spans="1:14" x14ac:dyDescent="0.25">
      <c r="A916" s="1">
        <v>914</v>
      </c>
      <c r="B916" t="s">
        <v>5808</v>
      </c>
      <c r="C916" t="s">
        <v>5809</v>
      </c>
      <c r="D916" t="s">
        <v>14009</v>
      </c>
      <c r="E916">
        <v>5</v>
      </c>
      <c r="F916" t="s">
        <v>23</v>
      </c>
      <c r="G916" t="s">
        <v>5810</v>
      </c>
      <c r="H916" t="s">
        <v>5811</v>
      </c>
      <c r="I916">
        <v>15728</v>
      </c>
      <c r="J916" t="s">
        <v>26</v>
      </c>
      <c r="K916" t="s">
        <v>5812</v>
      </c>
      <c r="L916" t="s">
        <v>11452</v>
      </c>
      <c r="M916" t="s">
        <v>11451</v>
      </c>
      <c r="N916">
        <f t="shared" si="14"/>
        <v>4</v>
      </c>
    </row>
    <row r="917" spans="1:14" x14ac:dyDescent="0.25">
      <c r="A917" s="1">
        <v>915</v>
      </c>
      <c r="B917" t="s">
        <v>3736</v>
      </c>
      <c r="C917" t="s">
        <v>3737</v>
      </c>
      <c r="D917" t="s">
        <v>14010</v>
      </c>
      <c r="E917">
        <v>4</v>
      </c>
      <c r="F917" t="s">
        <v>286</v>
      </c>
      <c r="G917" t="s">
        <v>3738</v>
      </c>
      <c r="H917" t="s">
        <v>3739</v>
      </c>
      <c r="I917">
        <v>30626</v>
      </c>
      <c r="J917" t="s">
        <v>287</v>
      </c>
      <c r="K917" t="s">
        <v>3740</v>
      </c>
      <c r="L917" t="s">
        <v>11450</v>
      </c>
      <c r="M917" t="s">
        <v>11449</v>
      </c>
      <c r="N917">
        <f t="shared" si="14"/>
        <v>5</v>
      </c>
    </row>
    <row r="918" spans="1:14" x14ac:dyDescent="0.25">
      <c r="A918" s="1">
        <v>916</v>
      </c>
      <c r="B918" t="s">
        <v>307</v>
      </c>
      <c r="C918" t="s">
        <v>308</v>
      </c>
      <c r="D918" t="s">
        <v>14011</v>
      </c>
      <c r="E918">
        <v>1</v>
      </c>
      <c r="F918" t="s">
        <v>73</v>
      </c>
      <c r="G918" t="s">
        <v>309</v>
      </c>
      <c r="H918" t="s">
        <v>310</v>
      </c>
      <c r="I918">
        <v>6881</v>
      </c>
      <c r="J918" t="s">
        <v>76</v>
      </c>
      <c r="K918" t="s">
        <v>311</v>
      </c>
      <c r="L918" t="s">
        <v>11448</v>
      </c>
      <c r="M918" t="s">
        <v>11447</v>
      </c>
      <c r="N918">
        <f t="shared" si="14"/>
        <v>2</v>
      </c>
    </row>
    <row r="919" spans="1:14" x14ac:dyDescent="0.25">
      <c r="A919" s="1">
        <v>917</v>
      </c>
      <c r="B919" t="s">
        <v>1095</v>
      </c>
      <c r="C919" t="s">
        <v>1096</v>
      </c>
      <c r="D919" t="s">
        <v>14012</v>
      </c>
      <c r="E919">
        <v>2</v>
      </c>
      <c r="F919" t="s">
        <v>286</v>
      </c>
      <c r="G919" t="s">
        <v>1097</v>
      </c>
      <c r="H919" t="s">
        <v>1098</v>
      </c>
      <c r="I919">
        <v>42312</v>
      </c>
      <c r="J919" t="s">
        <v>287</v>
      </c>
      <c r="K919" t="s">
        <v>1099</v>
      </c>
      <c r="L919" t="s">
        <v>11446</v>
      </c>
      <c r="M919" t="s">
        <v>11445</v>
      </c>
      <c r="N919">
        <f t="shared" si="14"/>
        <v>1</v>
      </c>
    </row>
    <row r="920" spans="1:14" x14ac:dyDescent="0.25">
      <c r="A920" s="1">
        <v>918</v>
      </c>
      <c r="B920" t="s">
        <v>4801</v>
      </c>
      <c r="C920" t="s">
        <v>4802</v>
      </c>
      <c r="D920" t="s">
        <v>14013</v>
      </c>
      <c r="E920">
        <v>5</v>
      </c>
      <c r="F920" t="s">
        <v>187</v>
      </c>
      <c r="G920" t="s">
        <v>4803</v>
      </c>
      <c r="H920" t="s">
        <v>4804</v>
      </c>
      <c r="I920">
        <v>26438</v>
      </c>
      <c r="J920" t="s">
        <v>161</v>
      </c>
      <c r="K920" t="s">
        <v>4805</v>
      </c>
      <c r="L920" t="s">
        <v>11444</v>
      </c>
      <c r="M920" t="s">
        <v>11443</v>
      </c>
      <c r="N920">
        <f t="shared" si="14"/>
        <v>2</v>
      </c>
    </row>
    <row r="921" spans="1:14" x14ac:dyDescent="0.25">
      <c r="A921" s="1">
        <v>919</v>
      </c>
      <c r="B921" t="s">
        <v>4288</v>
      </c>
      <c r="C921" t="s">
        <v>4289</v>
      </c>
      <c r="D921" t="s">
        <v>14014</v>
      </c>
      <c r="E921">
        <v>4</v>
      </c>
      <c r="F921" t="s">
        <v>15</v>
      </c>
      <c r="G921" t="s">
        <v>4290</v>
      </c>
      <c r="H921" t="s">
        <v>4291</v>
      </c>
      <c r="I921">
        <v>1271</v>
      </c>
      <c r="J921" t="s">
        <v>18</v>
      </c>
      <c r="K921" t="s">
        <v>4292</v>
      </c>
      <c r="L921" t="s">
        <v>11442</v>
      </c>
      <c r="M921" t="s">
        <v>11441</v>
      </c>
      <c r="N921">
        <f t="shared" si="14"/>
        <v>2</v>
      </c>
    </row>
    <row r="922" spans="1:14" x14ac:dyDescent="0.25">
      <c r="A922" s="1">
        <v>920</v>
      </c>
      <c r="B922" t="s">
        <v>2192</v>
      </c>
      <c r="C922" t="s">
        <v>2193</v>
      </c>
      <c r="D922" t="s">
        <v>14015</v>
      </c>
      <c r="E922">
        <v>3</v>
      </c>
      <c r="F922" t="s">
        <v>73</v>
      </c>
      <c r="G922" t="s">
        <v>2194</v>
      </c>
      <c r="H922" t="s">
        <v>2195</v>
      </c>
      <c r="I922">
        <v>23969</v>
      </c>
      <c r="J922" t="s">
        <v>76</v>
      </c>
      <c r="K922" t="s">
        <v>2196</v>
      </c>
      <c r="L922" t="s">
        <v>11440</v>
      </c>
      <c r="M922" t="s">
        <v>11439</v>
      </c>
      <c r="N922">
        <f t="shared" si="14"/>
        <v>3</v>
      </c>
    </row>
    <row r="923" spans="1:14" x14ac:dyDescent="0.25">
      <c r="A923" s="1">
        <v>921</v>
      </c>
      <c r="B923" t="s">
        <v>5873</v>
      </c>
      <c r="C923" t="s">
        <v>5874</v>
      </c>
      <c r="D923" t="s">
        <v>14016</v>
      </c>
      <c r="E923">
        <v>5</v>
      </c>
      <c r="F923" t="s">
        <v>39</v>
      </c>
      <c r="G923" t="s">
        <v>5875</v>
      </c>
      <c r="H923" t="s">
        <v>5876</v>
      </c>
      <c r="I923">
        <v>13631</v>
      </c>
      <c r="J923" t="s">
        <v>42</v>
      </c>
      <c r="K923" t="s">
        <v>5877</v>
      </c>
      <c r="L923" t="s">
        <v>11438</v>
      </c>
      <c r="M923" t="s">
        <v>11437</v>
      </c>
      <c r="N923">
        <f t="shared" si="14"/>
        <v>4</v>
      </c>
    </row>
    <row r="924" spans="1:14" x14ac:dyDescent="0.25">
      <c r="A924" s="1">
        <v>922</v>
      </c>
      <c r="B924" t="s">
        <v>5204</v>
      </c>
      <c r="C924" t="s">
        <v>5205</v>
      </c>
      <c r="D924" t="s">
        <v>14017</v>
      </c>
      <c r="E924">
        <v>5</v>
      </c>
      <c r="F924" t="s">
        <v>4992</v>
      </c>
      <c r="G924" t="s">
        <v>5206</v>
      </c>
      <c r="H924" t="s">
        <v>5207</v>
      </c>
      <c r="I924">
        <v>4251</v>
      </c>
      <c r="J924" t="s">
        <v>199</v>
      </c>
      <c r="K924" t="s">
        <v>5208</v>
      </c>
      <c r="L924" t="s">
        <v>11436</v>
      </c>
      <c r="M924" t="s">
        <v>11435</v>
      </c>
      <c r="N924">
        <f t="shared" si="14"/>
        <v>2</v>
      </c>
    </row>
    <row r="925" spans="1:14" x14ac:dyDescent="0.25">
      <c r="A925" s="1">
        <v>923</v>
      </c>
      <c r="B925" t="s">
        <v>2056</v>
      </c>
      <c r="C925" t="s">
        <v>2057</v>
      </c>
      <c r="D925" t="s">
        <v>14018</v>
      </c>
      <c r="E925">
        <v>2</v>
      </c>
      <c r="F925" t="s">
        <v>648</v>
      </c>
      <c r="G925" t="s">
        <v>2058</v>
      </c>
      <c r="H925" t="s">
        <v>2059</v>
      </c>
      <c r="I925">
        <v>4598</v>
      </c>
      <c r="J925" t="s">
        <v>603</v>
      </c>
      <c r="K925" t="s">
        <v>8021</v>
      </c>
      <c r="L925" t="s">
        <v>11434</v>
      </c>
      <c r="M925" t="s">
        <v>11433</v>
      </c>
      <c r="N925">
        <f t="shared" si="14"/>
        <v>3</v>
      </c>
    </row>
    <row r="926" spans="1:14" x14ac:dyDescent="0.25">
      <c r="A926" s="1">
        <v>924</v>
      </c>
      <c r="B926" t="s">
        <v>319</v>
      </c>
      <c r="C926" t="s">
        <v>320</v>
      </c>
      <c r="D926" t="s">
        <v>14019</v>
      </c>
      <c r="E926">
        <v>1</v>
      </c>
      <c r="F926" t="s">
        <v>321</v>
      </c>
      <c r="G926" t="s">
        <v>322</v>
      </c>
      <c r="H926" t="s">
        <v>323</v>
      </c>
      <c r="I926">
        <v>4036</v>
      </c>
      <c r="J926" t="s">
        <v>324</v>
      </c>
      <c r="K926" t="s">
        <v>325</v>
      </c>
      <c r="L926" t="s">
        <v>11432</v>
      </c>
      <c r="M926" t="s">
        <v>11431</v>
      </c>
      <c r="N926">
        <f t="shared" si="14"/>
        <v>3</v>
      </c>
    </row>
    <row r="927" spans="1:14" x14ac:dyDescent="0.25">
      <c r="A927" s="1">
        <v>925</v>
      </c>
      <c r="B927" t="s">
        <v>2640</v>
      </c>
      <c r="C927" t="s">
        <v>2641</v>
      </c>
      <c r="D927" t="s">
        <v>14020</v>
      </c>
      <c r="E927">
        <v>3</v>
      </c>
      <c r="F927" t="s">
        <v>73</v>
      </c>
      <c r="G927" t="s">
        <v>2642</v>
      </c>
      <c r="H927" t="s">
        <v>2643</v>
      </c>
      <c r="I927">
        <v>15983</v>
      </c>
      <c r="J927" t="s">
        <v>76</v>
      </c>
      <c r="K927" t="s">
        <v>2644</v>
      </c>
      <c r="L927" t="s">
        <v>11430</v>
      </c>
      <c r="M927" t="s">
        <v>11429</v>
      </c>
      <c r="N927">
        <f t="shared" si="14"/>
        <v>3</v>
      </c>
    </row>
    <row r="928" spans="1:14" x14ac:dyDescent="0.25">
      <c r="A928" s="1">
        <v>926</v>
      </c>
      <c r="B928" t="s">
        <v>3597</v>
      </c>
      <c r="C928" t="s">
        <v>3598</v>
      </c>
      <c r="D928" t="s">
        <v>14021</v>
      </c>
      <c r="E928">
        <v>4</v>
      </c>
      <c r="F928" t="s">
        <v>187</v>
      </c>
      <c r="G928" t="s">
        <v>3599</v>
      </c>
      <c r="H928" t="s">
        <v>3600</v>
      </c>
      <c r="I928">
        <v>28289</v>
      </c>
      <c r="J928" t="s">
        <v>161</v>
      </c>
      <c r="K928" t="s">
        <v>3601</v>
      </c>
      <c r="L928" t="s">
        <v>11428</v>
      </c>
      <c r="M928" t="s">
        <v>11215</v>
      </c>
      <c r="N928">
        <f t="shared" si="14"/>
        <v>1</v>
      </c>
    </row>
    <row r="929" spans="1:14" x14ac:dyDescent="0.25">
      <c r="A929" s="1">
        <v>927</v>
      </c>
      <c r="B929" t="s">
        <v>801</v>
      </c>
      <c r="C929" t="s">
        <v>802</v>
      </c>
      <c r="D929" t="s">
        <v>14022</v>
      </c>
      <c r="E929">
        <v>1</v>
      </c>
      <c r="F929" t="s">
        <v>23</v>
      </c>
      <c r="G929" t="s">
        <v>803</v>
      </c>
      <c r="H929" t="s">
        <v>804</v>
      </c>
      <c r="I929">
        <v>3602</v>
      </c>
      <c r="J929" t="s">
        <v>26</v>
      </c>
      <c r="K929" t="s">
        <v>805</v>
      </c>
      <c r="L929" t="s">
        <v>11427</v>
      </c>
      <c r="M929" t="s">
        <v>11426</v>
      </c>
      <c r="N929">
        <f t="shared" si="14"/>
        <v>2</v>
      </c>
    </row>
    <row r="930" spans="1:14" x14ac:dyDescent="0.25">
      <c r="A930" s="1">
        <v>928</v>
      </c>
      <c r="B930" t="s">
        <v>5939</v>
      </c>
      <c r="C930" t="s">
        <v>5940</v>
      </c>
      <c r="D930" t="s">
        <v>14023</v>
      </c>
      <c r="E930">
        <v>5</v>
      </c>
      <c r="F930" t="s">
        <v>73</v>
      </c>
      <c r="G930" t="s">
        <v>5941</v>
      </c>
      <c r="H930" t="s">
        <v>5942</v>
      </c>
      <c r="I930">
        <v>59321</v>
      </c>
      <c r="J930" t="s">
        <v>76</v>
      </c>
      <c r="K930" t="s">
        <v>5943</v>
      </c>
      <c r="L930" t="s">
        <v>11425</v>
      </c>
      <c r="M930" t="s">
        <v>11424</v>
      </c>
      <c r="N930">
        <f t="shared" si="14"/>
        <v>3</v>
      </c>
    </row>
    <row r="931" spans="1:14" x14ac:dyDescent="0.25">
      <c r="A931" s="1">
        <v>929</v>
      </c>
      <c r="B931" t="s">
        <v>6006</v>
      </c>
      <c r="C931" t="s">
        <v>6007</v>
      </c>
      <c r="D931" t="s">
        <v>14024</v>
      </c>
      <c r="E931">
        <v>5</v>
      </c>
      <c r="F931" t="s">
        <v>39</v>
      </c>
      <c r="G931" t="s">
        <v>6008</v>
      </c>
      <c r="H931" t="s">
        <v>6009</v>
      </c>
      <c r="I931">
        <v>2329</v>
      </c>
      <c r="J931" t="s">
        <v>42</v>
      </c>
      <c r="K931" t="s">
        <v>6010</v>
      </c>
      <c r="L931" t="s">
        <v>11423</v>
      </c>
      <c r="M931" t="s">
        <v>11143</v>
      </c>
      <c r="N931">
        <f t="shared" si="14"/>
        <v>1</v>
      </c>
    </row>
    <row r="932" spans="1:14" x14ac:dyDescent="0.25">
      <c r="A932" s="1">
        <v>930</v>
      </c>
      <c r="B932" t="s">
        <v>464</v>
      </c>
      <c r="C932" t="s">
        <v>465</v>
      </c>
      <c r="D932" t="s">
        <v>14025</v>
      </c>
      <c r="E932">
        <v>1</v>
      </c>
      <c r="F932" t="s">
        <v>466</v>
      </c>
      <c r="G932" t="s">
        <v>467</v>
      </c>
      <c r="H932" t="s">
        <v>468</v>
      </c>
      <c r="I932">
        <v>31911</v>
      </c>
      <c r="J932" t="s">
        <v>469</v>
      </c>
      <c r="K932" t="s">
        <v>470</v>
      </c>
      <c r="L932" t="s">
        <v>11422</v>
      </c>
      <c r="M932" t="s">
        <v>11421</v>
      </c>
      <c r="N932">
        <f t="shared" si="14"/>
        <v>2</v>
      </c>
    </row>
    <row r="933" spans="1:14" x14ac:dyDescent="0.25">
      <c r="A933" s="1">
        <v>931</v>
      </c>
      <c r="B933" t="s">
        <v>795</v>
      </c>
      <c r="C933" t="s">
        <v>796</v>
      </c>
      <c r="D933" t="s">
        <v>14026</v>
      </c>
      <c r="E933">
        <v>1</v>
      </c>
      <c r="F933" t="s">
        <v>15</v>
      </c>
      <c r="G933" t="s">
        <v>797</v>
      </c>
      <c r="H933" t="s">
        <v>798</v>
      </c>
      <c r="I933">
        <v>21633</v>
      </c>
      <c r="J933" t="s">
        <v>18</v>
      </c>
      <c r="K933" t="s">
        <v>799</v>
      </c>
      <c r="L933" t="s">
        <v>11420</v>
      </c>
      <c r="M933" t="s">
        <v>11419</v>
      </c>
      <c r="N933">
        <f t="shared" si="14"/>
        <v>3</v>
      </c>
    </row>
    <row r="934" spans="1:14" x14ac:dyDescent="0.25">
      <c r="A934" s="1">
        <v>932</v>
      </c>
      <c r="B934" t="s">
        <v>1008</v>
      </c>
      <c r="C934" t="s">
        <v>1009</v>
      </c>
      <c r="D934" t="s">
        <v>14027</v>
      </c>
      <c r="E934">
        <v>1</v>
      </c>
      <c r="F934" t="s">
        <v>15</v>
      </c>
      <c r="G934" t="s">
        <v>1010</v>
      </c>
      <c r="H934" t="s">
        <v>1011</v>
      </c>
      <c r="I934">
        <v>12835</v>
      </c>
      <c r="J934" t="s">
        <v>18</v>
      </c>
      <c r="K934" t="s">
        <v>1012</v>
      </c>
      <c r="L934" t="s">
        <v>11418</v>
      </c>
      <c r="M934" t="s">
        <v>11417</v>
      </c>
      <c r="N934">
        <f t="shared" si="14"/>
        <v>2</v>
      </c>
    </row>
    <row r="935" spans="1:14" x14ac:dyDescent="0.25">
      <c r="A935" s="1">
        <v>933</v>
      </c>
      <c r="B935" t="s">
        <v>1675</v>
      </c>
      <c r="C935" t="s">
        <v>1676</v>
      </c>
      <c r="D935" t="s">
        <v>14028</v>
      </c>
      <c r="E935">
        <v>2</v>
      </c>
      <c r="F935" t="s">
        <v>39</v>
      </c>
      <c r="G935" t="s">
        <v>1677</v>
      </c>
      <c r="H935" t="s">
        <v>1678</v>
      </c>
      <c r="I935">
        <v>3796</v>
      </c>
      <c r="J935" t="s">
        <v>42</v>
      </c>
      <c r="K935" t="s">
        <v>1679</v>
      </c>
      <c r="L935" t="s">
        <v>11416</v>
      </c>
      <c r="M935" t="s">
        <v>11415</v>
      </c>
      <c r="N935">
        <f t="shared" si="14"/>
        <v>1</v>
      </c>
    </row>
    <row r="936" spans="1:14" x14ac:dyDescent="0.25">
      <c r="A936" s="1">
        <v>934</v>
      </c>
      <c r="B936" t="s">
        <v>1822</v>
      </c>
      <c r="C936" t="s">
        <v>1823</v>
      </c>
      <c r="D936" t="s">
        <v>14029</v>
      </c>
      <c r="E936">
        <v>2</v>
      </c>
      <c r="F936" t="s">
        <v>158</v>
      </c>
      <c r="G936" t="s">
        <v>1824</v>
      </c>
      <c r="H936" t="s">
        <v>1825</v>
      </c>
      <c r="I936">
        <v>11114</v>
      </c>
      <c r="J936" t="s">
        <v>161</v>
      </c>
      <c r="K936" t="s">
        <v>1826</v>
      </c>
      <c r="L936" t="s">
        <v>11414</v>
      </c>
      <c r="M936" t="s">
        <v>11413</v>
      </c>
      <c r="N936">
        <f t="shared" si="14"/>
        <v>4</v>
      </c>
    </row>
    <row r="937" spans="1:14" x14ac:dyDescent="0.25">
      <c r="A937" s="1">
        <v>935</v>
      </c>
      <c r="B937" t="s">
        <v>4997</v>
      </c>
      <c r="C937" t="s">
        <v>4998</v>
      </c>
      <c r="D937" t="s">
        <v>14030</v>
      </c>
      <c r="E937">
        <v>5</v>
      </c>
      <c r="F937" t="s">
        <v>187</v>
      </c>
      <c r="G937" t="s">
        <v>4999</v>
      </c>
      <c r="H937" t="s">
        <v>5000</v>
      </c>
      <c r="I937">
        <v>46086</v>
      </c>
      <c r="J937" t="s">
        <v>161</v>
      </c>
      <c r="K937" t="s">
        <v>5001</v>
      </c>
      <c r="L937" t="s">
        <v>11412</v>
      </c>
      <c r="M937" t="s">
        <v>11411</v>
      </c>
      <c r="N937">
        <f t="shared" si="14"/>
        <v>3</v>
      </c>
    </row>
    <row r="938" spans="1:14" x14ac:dyDescent="0.25">
      <c r="A938" s="1">
        <v>936</v>
      </c>
      <c r="B938" t="s">
        <v>2948</v>
      </c>
      <c r="C938" t="s">
        <v>2949</v>
      </c>
      <c r="D938" t="s">
        <v>14031</v>
      </c>
      <c r="E938">
        <v>3</v>
      </c>
      <c r="F938" t="s">
        <v>15</v>
      </c>
      <c r="G938" t="s">
        <v>2950</v>
      </c>
      <c r="H938" t="s">
        <v>2951</v>
      </c>
      <c r="I938">
        <v>11102</v>
      </c>
      <c r="J938" t="s">
        <v>18</v>
      </c>
      <c r="K938" t="s">
        <v>2952</v>
      </c>
      <c r="L938" t="s">
        <v>11410</v>
      </c>
      <c r="M938" t="s">
        <v>10936</v>
      </c>
      <c r="N938">
        <f t="shared" si="14"/>
        <v>2</v>
      </c>
    </row>
    <row r="939" spans="1:14" x14ac:dyDescent="0.25">
      <c r="A939" s="1">
        <v>937</v>
      </c>
      <c r="B939" t="s">
        <v>3498</v>
      </c>
      <c r="C939" t="s">
        <v>931</v>
      </c>
      <c r="D939" t="s">
        <v>14032</v>
      </c>
      <c r="E939">
        <v>4</v>
      </c>
      <c r="F939" t="s">
        <v>39</v>
      </c>
      <c r="G939" t="s">
        <v>3499</v>
      </c>
      <c r="H939" t="s">
        <v>3500</v>
      </c>
      <c r="I939">
        <v>5037</v>
      </c>
      <c r="J939" t="s">
        <v>42</v>
      </c>
      <c r="K939" t="s">
        <v>3501</v>
      </c>
      <c r="L939" t="s">
        <v>11409</v>
      </c>
      <c r="M939" t="s">
        <v>11408</v>
      </c>
      <c r="N939">
        <f t="shared" si="14"/>
        <v>3</v>
      </c>
    </row>
    <row r="940" spans="1:14" x14ac:dyDescent="0.25">
      <c r="A940" s="1">
        <v>938</v>
      </c>
      <c r="B940" t="s">
        <v>4716</v>
      </c>
      <c r="C940" t="s">
        <v>4717</v>
      </c>
      <c r="D940" t="s">
        <v>14033</v>
      </c>
      <c r="E940">
        <v>4</v>
      </c>
      <c r="F940" t="s">
        <v>187</v>
      </c>
      <c r="G940" t="s">
        <v>4718</v>
      </c>
      <c r="H940" t="s">
        <v>4719</v>
      </c>
      <c r="I940">
        <v>3144</v>
      </c>
      <c r="J940" t="s">
        <v>161</v>
      </c>
      <c r="K940" t="s">
        <v>4720</v>
      </c>
      <c r="L940" t="s">
        <v>11407</v>
      </c>
      <c r="M940" t="s">
        <v>11406</v>
      </c>
      <c r="N940">
        <f t="shared" si="14"/>
        <v>3</v>
      </c>
    </row>
    <row r="941" spans="1:14" x14ac:dyDescent="0.25">
      <c r="A941" s="1">
        <v>939</v>
      </c>
      <c r="B941" t="s">
        <v>531</v>
      </c>
      <c r="C941" t="s">
        <v>532</v>
      </c>
      <c r="D941" t="s">
        <v>14034</v>
      </c>
      <c r="E941">
        <v>1</v>
      </c>
      <c r="F941" t="s">
        <v>280</v>
      </c>
      <c r="G941" t="s">
        <v>533</v>
      </c>
      <c r="H941" t="s">
        <v>534</v>
      </c>
      <c r="I941">
        <v>3</v>
      </c>
      <c r="J941" t="s">
        <v>283</v>
      </c>
      <c r="K941" t="s">
        <v>535</v>
      </c>
      <c r="L941" t="s">
        <v>11405</v>
      </c>
      <c r="M941" t="s">
        <v>11404</v>
      </c>
      <c r="N941">
        <f t="shared" si="14"/>
        <v>2</v>
      </c>
    </row>
    <row r="942" spans="1:14" x14ac:dyDescent="0.25">
      <c r="A942" s="1">
        <v>940</v>
      </c>
      <c r="B942" t="s">
        <v>5885</v>
      </c>
      <c r="C942" t="s">
        <v>5886</v>
      </c>
      <c r="D942" t="s">
        <v>14035</v>
      </c>
      <c r="E942">
        <v>5</v>
      </c>
      <c r="F942" t="s">
        <v>39</v>
      </c>
      <c r="G942" t="s">
        <v>5887</v>
      </c>
      <c r="H942" t="s">
        <v>5888</v>
      </c>
      <c r="I942">
        <v>61248</v>
      </c>
      <c r="J942" t="s">
        <v>42</v>
      </c>
      <c r="K942" t="s">
        <v>5889</v>
      </c>
      <c r="L942" t="s">
        <v>11403</v>
      </c>
      <c r="M942" t="s">
        <v>11402</v>
      </c>
      <c r="N942">
        <f t="shared" si="14"/>
        <v>2</v>
      </c>
    </row>
    <row r="943" spans="1:14" x14ac:dyDescent="0.25">
      <c r="A943" s="1">
        <v>941</v>
      </c>
      <c r="B943" t="s">
        <v>334</v>
      </c>
      <c r="C943" t="s">
        <v>335</v>
      </c>
      <c r="D943" t="s">
        <v>14036</v>
      </c>
      <c r="E943">
        <v>1</v>
      </c>
      <c r="F943" t="s">
        <v>147</v>
      </c>
      <c r="G943" t="s">
        <v>336</v>
      </c>
      <c r="H943" t="s">
        <v>337</v>
      </c>
      <c r="I943">
        <v>5241</v>
      </c>
      <c r="J943" t="s">
        <v>148</v>
      </c>
      <c r="K943" t="s">
        <v>338</v>
      </c>
      <c r="L943" t="s">
        <v>11401</v>
      </c>
      <c r="M943" t="s">
        <v>11400</v>
      </c>
      <c r="N943">
        <f t="shared" si="14"/>
        <v>3</v>
      </c>
    </row>
    <row r="944" spans="1:14" x14ac:dyDescent="0.25">
      <c r="A944" s="1">
        <v>942</v>
      </c>
      <c r="B944" t="s">
        <v>1693</v>
      </c>
      <c r="C944" t="s">
        <v>1694</v>
      </c>
      <c r="D944" t="s">
        <v>14037</v>
      </c>
      <c r="E944">
        <v>2</v>
      </c>
      <c r="F944" t="s">
        <v>15</v>
      </c>
      <c r="G944" t="s">
        <v>1695</v>
      </c>
      <c r="H944" t="s">
        <v>1696</v>
      </c>
      <c r="I944">
        <v>733</v>
      </c>
      <c r="J944" t="s">
        <v>18</v>
      </c>
      <c r="K944" t="s">
        <v>1697</v>
      </c>
      <c r="L944" t="s">
        <v>11399</v>
      </c>
      <c r="M944" t="s">
        <v>11398</v>
      </c>
      <c r="N944">
        <f t="shared" si="14"/>
        <v>4</v>
      </c>
    </row>
    <row r="945" spans="1:14" x14ac:dyDescent="0.25">
      <c r="A945" s="1">
        <v>943</v>
      </c>
      <c r="B945" t="s">
        <v>2126</v>
      </c>
      <c r="C945" t="s">
        <v>2127</v>
      </c>
      <c r="D945" t="s">
        <v>14038</v>
      </c>
      <c r="E945">
        <v>2</v>
      </c>
      <c r="F945" t="s">
        <v>15</v>
      </c>
      <c r="G945" t="s">
        <v>2128</v>
      </c>
      <c r="H945" t="s">
        <v>2129</v>
      </c>
      <c r="I945">
        <v>51403</v>
      </c>
      <c r="J945" t="s">
        <v>18</v>
      </c>
      <c r="K945" t="s">
        <v>2130</v>
      </c>
      <c r="L945" t="s">
        <v>11397</v>
      </c>
      <c r="M945" t="s">
        <v>11396</v>
      </c>
      <c r="N945">
        <f t="shared" si="14"/>
        <v>3</v>
      </c>
    </row>
    <row r="946" spans="1:14" x14ac:dyDescent="0.25">
      <c r="A946" s="1">
        <v>944</v>
      </c>
      <c r="B946" t="s">
        <v>2972</v>
      </c>
      <c r="C946" t="s">
        <v>2973</v>
      </c>
      <c r="D946" t="s">
        <v>14039</v>
      </c>
      <c r="E946">
        <v>3</v>
      </c>
      <c r="F946" t="s">
        <v>490</v>
      </c>
      <c r="G946" t="s">
        <v>2974</v>
      </c>
      <c r="H946" t="s">
        <v>2975</v>
      </c>
      <c r="I946">
        <v>1916</v>
      </c>
      <c r="J946" t="s">
        <v>473</v>
      </c>
      <c r="K946" t="s">
        <v>2976</v>
      </c>
      <c r="L946" t="s">
        <v>11395</v>
      </c>
      <c r="M946" t="s">
        <v>11394</v>
      </c>
      <c r="N946">
        <f t="shared" si="14"/>
        <v>3</v>
      </c>
    </row>
    <row r="947" spans="1:14" x14ac:dyDescent="0.25">
      <c r="A947" s="1">
        <v>945</v>
      </c>
      <c r="B947" t="s">
        <v>4098</v>
      </c>
      <c r="C947" t="s">
        <v>4099</v>
      </c>
      <c r="D947" t="s">
        <v>14040</v>
      </c>
      <c r="E947">
        <v>4</v>
      </c>
      <c r="F947" t="s">
        <v>286</v>
      </c>
      <c r="G947" t="s">
        <v>4100</v>
      </c>
      <c r="H947" t="s">
        <v>4101</v>
      </c>
      <c r="I947">
        <v>3220</v>
      </c>
      <c r="J947" t="s">
        <v>287</v>
      </c>
      <c r="K947" t="s">
        <v>4102</v>
      </c>
      <c r="L947" t="s">
        <v>11393</v>
      </c>
      <c r="M947" t="s">
        <v>11392</v>
      </c>
      <c r="N947">
        <f t="shared" si="14"/>
        <v>4</v>
      </c>
    </row>
    <row r="948" spans="1:14" x14ac:dyDescent="0.25">
      <c r="A948" s="1">
        <v>946</v>
      </c>
      <c r="B948" t="s">
        <v>4579</v>
      </c>
      <c r="C948" t="s">
        <v>4580</v>
      </c>
      <c r="D948" t="s">
        <v>14041</v>
      </c>
      <c r="E948">
        <v>4</v>
      </c>
      <c r="F948" t="s">
        <v>286</v>
      </c>
      <c r="G948" t="s">
        <v>4581</v>
      </c>
      <c r="H948" t="s">
        <v>4582</v>
      </c>
      <c r="I948">
        <v>5877</v>
      </c>
      <c r="J948" t="s">
        <v>287</v>
      </c>
      <c r="K948" t="s">
        <v>4583</v>
      </c>
      <c r="L948" t="s">
        <v>11391</v>
      </c>
      <c r="M948" t="s">
        <v>11390</v>
      </c>
      <c r="N948">
        <f t="shared" si="14"/>
        <v>3</v>
      </c>
    </row>
    <row r="949" spans="1:14" x14ac:dyDescent="0.25">
      <c r="A949" s="1">
        <v>947</v>
      </c>
      <c r="B949" t="s">
        <v>5969</v>
      </c>
      <c r="C949" t="s">
        <v>5970</v>
      </c>
      <c r="D949" t="s">
        <v>14042</v>
      </c>
      <c r="E949">
        <v>5</v>
      </c>
      <c r="F949" t="s">
        <v>15</v>
      </c>
      <c r="G949" t="s">
        <v>5971</v>
      </c>
      <c r="H949" t="s">
        <v>5972</v>
      </c>
      <c r="I949">
        <v>3063</v>
      </c>
      <c r="J949" t="s">
        <v>18</v>
      </c>
      <c r="K949" t="s">
        <v>5973</v>
      </c>
      <c r="L949" t="s">
        <v>11389</v>
      </c>
      <c r="M949" t="s">
        <v>6214</v>
      </c>
      <c r="N949">
        <f t="shared" si="14"/>
        <v>3</v>
      </c>
    </row>
    <row r="950" spans="1:14" x14ac:dyDescent="0.25">
      <c r="A950" s="1">
        <v>948</v>
      </c>
      <c r="B950" t="s">
        <v>2282</v>
      </c>
      <c r="C950" t="s">
        <v>2283</v>
      </c>
      <c r="D950" t="s">
        <v>14043</v>
      </c>
      <c r="E950">
        <v>3</v>
      </c>
      <c r="F950" t="s">
        <v>187</v>
      </c>
      <c r="G950" t="s">
        <v>2284</v>
      </c>
      <c r="H950" t="s">
        <v>2285</v>
      </c>
      <c r="I950">
        <v>39615</v>
      </c>
      <c r="J950" t="s">
        <v>161</v>
      </c>
      <c r="K950" t="s">
        <v>2286</v>
      </c>
      <c r="L950" t="s">
        <v>11388</v>
      </c>
      <c r="M950" t="s">
        <v>11387</v>
      </c>
      <c r="N950">
        <f t="shared" si="14"/>
        <v>6</v>
      </c>
    </row>
    <row r="951" spans="1:14" x14ac:dyDescent="0.25">
      <c r="A951" s="1">
        <v>949</v>
      </c>
      <c r="B951" t="s">
        <v>3197</v>
      </c>
      <c r="C951" t="s">
        <v>3198</v>
      </c>
      <c r="D951" t="s">
        <v>14044</v>
      </c>
      <c r="E951">
        <v>3</v>
      </c>
      <c r="F951" t="s">
        <v>117</v>
      </c>
      <c r="G951" t="s">
        <v>3199</v>
      </c>
      <c r="H951" t="s">
        <v>3200</v>
      </c>
      <c r="I951">
        <v>4786</v>
      </c>
      <c r="J951" t="s">
        <v>120</v>
      </c>
      <c r="K951" t="s">
        <v>3201</v>
      </c>
      <c r="L951" t="s">
        <v>11386</v>
      </c>
      <c r="M951" t="s">
        <v>11385</v>
      </c>
      <c r="N951">
        <f t="shared" si="14"/>
        <v>3</v>
      </c>
    </row>
    <row r="952" spans="1:14" x14ac:dyDescent="0.25">
      <c r="A952" s="1">
        <v>950</v>
      </c>
      <c r="B952" t="s">
        <v>4194</v>
      </c>
      <c r="C952" t="s">
        <v>4195</v>
      </c>
      <c r="D952" t="s">
        <v>14045</v>
      </c>
      <c r="E952">
        <v>4</v>
      </c>
      <c r="F952" t="s">
        <v>286</v>
      </c>
      <c r="G952" t="s">
        <v>4196</v>
      </c>
      <c r="H952" t="s">
        <v>4197</v>
      </c>
      <c r="I952">
        <v>654</v>
      </c>
      <c r="J952" t="s">
        <v>287</v>
      </c>
      <c r="K952" t="s">
        <v>4198</v>
      </c>
      <c r="L952" t="s">
        <v>11384</v>
      </c>
      <c r="M952" t="s">
        <v>11383</v>
      </c>
      <c r="N952">
        <f t="shared" si="14"/>
        <v>5</v>
      </c>
    </row>
    <row r="953" spans="1:14" x14ac:dyDescent="0.25">
      <c r="A953" s="1">
        <v>951</v>
      </c>
      <c r="B953" t="s">
        <v>164</v>
      </c>
      <c r="C953" t="s">
        <v>165</v>
      </c>
      <c r="D953" t="s">
        <v>14046</v>
      </c>
      <c r="E953">
        <v>1</v>
      </c>
      <c r="F953" t="s">
        <v>166</v>
      </c>
      <c r="G953" t="s">
        <v>167</v>
      </c>
      <c r="H953" t="s">
        <v>168</v>
      </c>
      <c r="I953">
        <v>432</v>
      </c>
      <c r="J953" t="s">
        <v>169</v>
      </c>
      <c r="K953" t="s">
        <v>8016</v>
      </c>
      <c r="L953" t="s">
        <v>11382</v>
      </c>
      <c r="M953" t="s">
        <v>11381</v>
      </c>
      <c r="N953">
        <f t="shared" si="14"/>
        <v>2</v>
      </c>
    </row>
    <row r="954" spans="1:14" x14ac:dyDescent="0.25">
      <c r="A954" s="1">
        <v>952</v>
      </c>
      <c r="B954" t="s">
        <v>149</v>
      </c>
      <c r="C954" t="s">
        <v>150</v>
      </c>
      <c r="D954" t="s">
        <v>14047</v>
      </c>
      <c r="E954">
        <v>1</v>
      </c>
      <c r="F954" t="s">
        <v>151</v>
      </c>
      <c r="G954" t="s">
        <v>152</v>
      </c>
      <c r="H954" t="s">
        <v>153</v>
      </c>
      <c r="I954">
        <v>29442</v>
      </c>
      <c r="J954" t="s">
        <v>34</v>
      </c>
      <c r="K954" t="s">
        <v>154</v>
      </c>
      <c r="L954" t="s">
        <v>11380</v>
      </c>
      <c r="M954" t="s">
        <v>11379</v>
      </c>
      <c r="N954">
        <f t="shared" si="14"/>
        <v>2</v>
      </c>
    </row>
    <row r="955" spans="1:14" x14ac:dyDescent="0.25">
      <c r="A955" s="1">
        <v>953</v>
      </c>
      <c r="B955" t="s">
        <v>1352</v>
      </c>
      <c r="C955" t="s">
        <v>1353</v>
      </c>
      <c r="D955" t="s">
        <v>14048</v>
      </c>
      <c r="E955">
        <v>2</v>
      </c>
      <c r="F955" t="s">
        <v>15</v>
      </c>
      <c r="G955" t="s">
        <v>1354</v>
      </c>
      <c r="H955" t="s">
        <v>1355</v>
      </c>
      <c r="I955">
        <v>11673</v>
      </c>
      <c r="J955" t="s">
        <v>18</v>
      </c>
      <c r="K955" t="s">
        <v>1356</v>
      </c>
      <c r="L955" t="s">
        <v>11378</v>
      </c>
      <c r="M955" t="s">
        <v>11377</v>
      </c>
      <c r="N955">
        <f t="shared" si="14"/>
        <v>2</v>
      </c>
    </row>
    <row r="956" spans="1:14" x14ac:dyDescent="0.25">
      <c r="A956" s="1">
        <v>954</v>
      </c>
      <c r="B956" t="s">
        <v>4254</v>
      </c>
      <c r="C956" t="s">
        <v>4255</v>
      </c>
      <c r="D956" t="s">
        <v>14049</v>
      </c>
      <c r="E956">
        <v>4</v>
      </c>
      <c r="F956" t="s">
        <v>117</v>
      </c>
      <c r="G956" t="s">
        <v>4256</v>
      </c>
      <c r="H956" t="s">
        <v>4257</v>
      </c>
      <c r="I956">
        <v>34355</v>
      </c>
      <c r="J956" t="s">
        <v>120</v>
      </c>
      <c r="K956" t="s">
        <v>4258</v>
      </c>
      <c r="L956" t="s">
        <v>11376</v>
      </c>
      <c r="M956" t="s">
        <v>11375</v>
      </c>
      <c r="N956">
        <f t="shared" si="14"/>
        <v>2</v>
      </c>
    </row>
    <row r="957" spans="1:14" x14ac:dyDescent="0.25">
      <c r="A957" s="1">
        <v>955</v>
      </c>
      <c r="B957" t="s">
        <v>4698</v>
      </c>
      <c r="C957" t="s">
        <v>4699</v>
      </c>
      <c r="D957" t="s">
        <v>14050</v>
      </c>
      <c r="E957">
        <v>4</v>
      </c>
      <c r="F957" t="s">
        <v>198</v>
      </c>
      <c r="G957" t="s">
        <v>4700</v>
      </c>
      <c r="H957" t="s">
        <v>4701</v>
      </c>
      <c r="I957">
        <v>8166</v>
      </c>
      <c r="J957" t="s">
        <v>199</v>
      </c>
      <c r="K957" t="s">
        <v>4702</v>
      </c>
      <c r="L957" t="s">
        <v>11374</v>
      </c>
      <c r="M957" t="s">
        <v>11373</v>
      </c>
      <c r="N957">
        <f t="shared" si="14"/>
        <v>3</v>
      </c>
    </row>
    <row r="958" spans="1:14" x14ac:dyDescent="0.25">
      <c r="A958" s="1">
        <v>956</v>
      </c>
      <c r="B958" t="s">
        <v>71</v>
      </c>
      <c r="C958" t="s">
        <v>72</v>
      </c>
      <c r="D958" t="s">
        <v>14051</v>
      </c>
      <c r="E958">
        <v>1</v>
      </c>
      <c r="F958" t="s">
        <v>73</v>
      </c>
      <c r="G958" t="s">
        <v>74</v>
      </c>
      <c r="H958" t="s">
        <v>75</v>
      </c>
      <c r="I958">
        <v>2599</v>
      </c>
      <c r="J958" t="s">
        <v>76</v>
      </c>
      <c r="K958" t="s">
        <v>77</v>
      </c>
      <c r="L958" t="s">
        <v>11372</v>
      </c>
      <c r="M958" t="s">
        <v>11371</v>
      </c>
      <c r="N958">
        <f t="shared" si="14"/>
        <v>3</v>
      </c>
    </row>
    <row r="959" spans="1:14" x14ac:dyDescent="0.25">
      <c r="A959" s="1">
        <v>957</v>
      </c>
      <c r="B959" t="s">
        <v>2570</v>
      </c>
      <c r="C959" t="s">
        <v>2571</v>
      </c>
      <c r="D959" t="s">
        <v>14052</v>
      </c>
      <c r="E959">
        <v>3</v>
      </c>
      <c r="F959" t="s">
        <v>31</v>
      </c>
      <c r="G959" t="s">
        <v>2572</v>
      </c>
      <c r="H959" t="s">
        <v>2573</v>
      </c>
      <c r="I959">
        <v>9068</v>
      </c>
      <c r="J959" t="s">
        <v>34</v>
      </c>
      <c r="K959" t="s">
        <v>2574</v>
      </c>
      <c r="L959" t="s">
        <v>11370</v>
      </c>
      <c r="M959" t="s">
        <v>11369</v>
      </c>
      <c r="N959">
        <f t="shared" si="14"/>
        <v>3</v>
      </c>
    </row>
    <row r="960" spans="1:14" x14ac:dyDescent="0.25">
      <c r="A960" s="1">
        <v>958</v>
      </c>
      <c r="B960" t="s">
        <v>5957</v>
      </c>
      <c r="C960" t="s">
        <v>5958</v>
      </c>
      <c r="D960" t="s">
        <v>14053</v>
      </c>
      <c r="E960">
        <v>5</v>
      </c>
      <c r="F960" t="s">
        <v>15</v>
      </c>
      <c r="G960" t="s">
        <v>5959</v>
      </c>
      <c r="H960" t="s">
        <v>5960</v>
      </c>
      <c r="I960">
        <v>4135</v>
      </c>
      <c r="J960" t="s">
        <v>18</v>
      </c>
      <c r="K960" t="s">
        <v>5961</v>
      </c>
      <c r="L960" t="s">
        <v>11368</v>
      </c>
      <c r="M960" t="s">
        <v>11367</v>
      </c>
      <c r="N960">
        <f t="shared" si="14"/>
        <v>3</v>
      </c>
    </row>
    <row r="961" spans="1:14" x14ac:dyDescent="0.25">
      <c r="A961" s="1">
        <v>959</v>
      </c>
      <c r="B961" t="s">
        <v>4873</v>
      </c>
      <c r="C961" t="s">
        <v>4874</v>
      </c>
      <c r="D961" t="s">
        <v>14054</v>
      </c>
      <c r="E961">
        <v>5</v>
      </c>
      <c r="F961" t="s">
        <v>81</v>
      </c>
      <c r="G961" t="s">
        <v>4875</v>
      </c>
      <c r="H961" t="s">
        <v>4876</v>
      </c>
      <c r="I961">
        <v>474</v>
      </c>
      <c r="J961" t="s">
        <v>84</v>
      </c>
      <c r="K961" t="s">
        <v>4877</v>
      </c>
      <c r="L961" t="s">
        <v>11366</v>
      </c>
      <c r="M961" t="s">
        <v>11365</v>
      </c>
      <c r="N961">
        <f t="shared" si="14"/>
        <v>4</v>
      </c>
    </row>
    <row r="962" spans="1:14" x14ac:dyDescent="0.25">
      <c r="A962" s="1">
        <v>960</v>
      </c>
      <c r="B962" t="s">
        <v>5068</v>
      </c>
      <c r="C962" t="s">
        <v>5069</v>
      </c>
      <c r="D962" t="s">
        <v>14055</v>
      </c>
      <c r="E962">
        <v>5</v>
      </c>
      <c r="F962" t="s">
        <v>15</v>
      </c>
      <c r="G962" t="s">
        <v>5070</v>
      </c>
      <c r="H962" t="s">
        <v>5071</v>
      </c>
      <c r="I962">
        <v>35360</v>
      </c>
      <c r="J962" t="s">
        <v>18</v>
      </c>
      <c r="K962" t="s">
        <v>5072</v>
      </c>
      <c r="L962" t="s">
        <v>11364</v>
      </c>
      <c r="M962" t="s">
        <v>11363</v>
      </c>
      <c r="N962">
        <f t="shared" si="14"/>
        <v>4</v>
      </c>
    </row>
    <row r="963" spans="1:14" x14ac:dyDescent="0.25">
      <c r="A963" s="1">
        <v>961</v>
      </c>
      <c r="B963" t="s">
        <v>875</v>
      </c>
      <c r="C963" t="s">
        <v>876</v>
      </c>
      <c r="D963" t="s">
        <v>14056</v>
      </c>
      <c r="E963">
        <v>1</v>
      </c>
      <c r="F963" t="s">
        <v>877</v>
      </c>
      <c r="G963" t="s">
        <v>878</v>
      </c>
      <c r="H963" t="s">
        <v>879</v>
      </c>
      <c r="I963">
        <v>1031</v>
      </c>
      <c r="J963" t="s">
        <v>18</v>
      </c>
      <c r="K963" t="s">
        <v>880</v>
      </c>
      <c r="L963" t="s">
        <v>11362</v>
      </c>
      <c r="M963" t="s">
        <v>11361</v>
      </c>
      <c r="N963">
        <f t="shared" ref="N963:N1001" si="15">LEN(M963)-LEN(SUBSTITUTE(M963,"{",""))</f>
        <v>3</v>
      </c>
    </row>
    <row r="964" spans="1:14" x14ac:dyDescent="0.25">
      <c r="A964" s="1">
        <v>962</v>
      </c>
      <c r="B964" t="s">
        <v>5951</v>
      </c>
      <c r="C964" t="s">
        <v>5952</v>
      </c>
      <c r="D964" t="s">
        <v>14057</v>
      </c>
      <c r="E964">
        <v>5</v>
      </c>
      <c r="F964" t="s">
        <v>187</v>
      </c>
      <c r="G964" t="s">
        <v>5953</v>
      </c>
      <c r="H964" t="s">
        <v>5954</v>
      </c>
      <c r="I964">
        <v>10012</v>
      </c>
      <c r="J964" t="s">
        <v>161</v>
      </c>
      <c r="K964" t="s">
        <v>5955</v>
      </c>
      <c r="L964" t="s">
        <v>11360</v>
      </c>
      <c r="M964" t="s">
        <v>11359</v>
      </c>
      <c r="N964">
        <f t="shared" si="15"/>
        <v>3</v>
      </c>
    </row>
    <row r="965" spans="1:14" x14ac:dyDescent="0.25">
      <c r="A965" s="1">
        <v>963</v>
      </c>
      <c r="B965" t="s">
        <v>2144</v>
      </c>
      <c r="C965" t="s">
        <v>2145</v>
      </c>
      <c r="D965" t="s">
        <v>14058</v>
      </c>
      <c r="E965">
        <v>3</v>
      </c>
      <c r="F965" t="s">
        <v>187</v>
      </c>
      <c r="G965" t="s">
        <v>2146</v>
      </c>
      <c r="H965" t="s">
        <v>2147</v>
      </c>
      <c r="I965">
        <v>74331</v>
      </c>
      <c r="J965" t="s">
        <v>161</v>
      </c>
      <c r="K965" t="s">
        <v>2148</v>
      </c>
      <c r="L965" t="s">
        <v>11358</v>
      </c>
      <c r="M965" t="s">
        <v>11357</v>
      </c>
      <c r="N965">
        <f t="shared" si="15"/>
        <v>5</v>
      </c>
    </row>
    <row r="966" spans="1:14" x14ac:dyDescent="0.25">
      <c r="A966" s="1">
        <v>964</v>
      </c>
      <c r="B966" t="s">
        <v>3760</v>
      </c>
      <c r="C966" t="s">
        <v>3761</v>
      </c>
      <c r="D966" t="s">
        <v>14059</v>
      </c>
      <c r="E966">
        <v>4</v>
      </c>
      <c r="F966" t="s">
        <v>47</v>
      </c>
      <c r="G966" t="s">
        <v>3762</v>
      </c>
      <c r="H966" t="s">
        <v>3763</v>
      </c>
      <c r="I966">
        <v>33985</v>
      </c>
      <c r="J966" t="s">
        <v>50</v>
      </c>
      <c r="K966" t="s">
        <v>3764</v>
      </c>
      <c r="L966" t="s">
        <v>11356</v>
      </c>
      <c r="M966" t="s">
        <v>11355</v>
      </c>
      <c r="N966">
        <f t="shared" si="15"/>
        <v>5</v>
      </c>
    </row>
    <row r="967" spans="1:14" x14ac:dyDescent="0.25">
      <c r="A967" s="1">
        <v>965</v>
      </c>
      <c r="B967" t="s">
        <v>3778</v>
      </c>
      <c r="C967" t="s">
        <v>3779</v>
      </c>
      <c r="D967" t="s">
        <v>14060</v>
      </c>
      <c r="E967">
        <v>4</v>
      </c>
      <c r="F967" t="s">
        <v>286</v>
      </c>
      <c r="G967" t="s">
        <v>3780</v>
      </c>
      <c r="H967" t="s">
        <v>3781</v>
      </c>
      <c r="I967">
        <v>8321</v>
      </c>
      <c r="J967" t="s">
        <v>287</v>
      </c>
      <c r="K967" t="s">
        <v>3782</v>
      </c>
      <c r="L967" t="s">
        <v>11354</v>
      </c>
      <c r="M967" t="s">
        <v>11353</v>
      </c>
      <c r="N967">
        <f t="shared" si="15"/>
        <v>5</v>
      </c>
    </row>
    <row r="968" spans="1:14" x14ac:dyDescent="0.25">
      <c r="A968" s="1">
        <v>966</v>
      </c>
      <c r="B968" t="s">
        <v>2392</v>
      </c>
      <c r="C968" t="s">
        <v>2393</v>
      </c>
      <c r="D968" t="s">
        <v>14061</v>
      </c>
      <c r="E968">
        <v>3</v>
      </c>
      <c r="F968" t="s">
        <v>23</v>
      </c>
      <c r="G968" t="s">
        <v>2394</v>
      </c>
      <c r="H968" t="s">
        <v>2395</v>
      </c>
      <c r="I968">
        <v>7914</v>
      </c>
      <c r="J968" t="s">
        <v>26</v>
      </c>
      <c r="K968" t="s">
        <v>2396</v>
      </c>
      <c r="L968" t="s">
        <v>11352</v>
      </c>
      <c r="M968" t="s">
        <v>11351</v>
      </c>
      <c r="N968">
        <f t="shared" si="15"/>
        <v>7</v>
      </c>
    </row>
    <row r="969" spans="1:14" x14ac:dyDescent="0.25">
      <c r="A969" s="1">
        <v>967</v>
      </c>
      <c r="B969" t="s">
        <v>3844</v>
      </c>
      <c r="C969" t="s">
        <v>3845</v>
      </c>
      <c r="D969" t="s">
        <v>14062</v>
      </c>
      <c r="E969">
        <v>4</v>
      </c>
      <c r="F969" t="s">
        <v>286</v>
      </c>
      <c r="G969" t="s">
        <v>3846</v>
      </c>
      <c r="H969" t="s">
        <v>3847</v>
      </c>
      <c r="I969">
        <v>2159</v>
      </c>
      <c r="J969" t="s">
        <v>287</v>
      </c>
      <c r="K969" t="s">
        <v>3848</v>
      </c>
      <c r="L969" t="s">
        <v>11350</v>
      </c>
      <c r="M969" t="s">
        <v>11349</v>
      </c>
      <c r="N969">
        <f t="shared" si="15"/>
        <v>4</v>
      </c>
    </row>
    <row r="970" spans="1:14" x14ac:dyDescent="0.25">
      <c r="A970" s="1">
        <v>968</v>
      </c>
      <c r="B970" t="s">
        <v>3832</v>
      </c>
      <c r="C970" t="s">
        <v>3833</v>
      </c>
      <c r="D970" t="s">
        <v>14063</v>
      </c>
      <c r="E970">
        <v>4</v>
      </c>
      <c r="F970" t="s">
        <v>73</v>
      </c>
      <c r="G970" t="s">
        <v>3834</v>
      </c>
      <c r="H970" t="s">
        <v>3835</v>
      </c>
      <c r="I970">
        <v>1644</v>
      </c>
      <c r="J970" t="s">
        <v>76</v>
      </c>
      <c r="K970" t="s">
        <v>3836</v>
      </c>
      <c r="L970" t="s">
        <v>11348</v>
      </c>
      <c r="M970" t="s">
        <v>11347</v>
      </c>
      <c r="N970">
        <f t="shared" si="15"/>
        <v>3</v>
      </c>
    </row>
    <row r="971" spans="1:14" x14ac:dyDescent="0.25">
      <c r="A971" s="1">
        <v>969</v>
      </c>
      <c r="B971" t="s">
        <v>1699</v>
      </c>
      <c r="C971" t="s">
        <v>1700</v>
      </c>
      <c r="D971" t="s">
        <v>14064</v>
      </c>
      <c r="E971">
        <v>2</v>
      </c>
      <c r="F971" t="s">
        <v>187</v>
      </c>
      <c r="G971" t="s">
        <v>1701</v>
      </c>
      <c r="H971" t="s">
        <v>1702</v>
      </c>
      <c r="I971">
        <v>12730</v>
      </c>
      <c r="J971" t="s">
        <v>161</v>
      </c>
      <c r="K971" t="s">
        <v>1703</v>
      </c>
      <c r="L971" t="s">
        <v>11346</v>
      </c>
      <c r="M971" t="s">
        <v>11345</v>
      </c>
      <c r="N971">
        <f t="shared" si="15"/>
        <v>5</v>
      </c>
    </row>
    <row r="972" spans="1:14" x14ac:dyDescent="0.25">
      <c r="A972" s="1">
        <v>970</v>
      </c>
      <c r="B972" t="s">
        <v>6024</v>
      </c>
      <c r="C972" t="s">
        <v>6025</v>
      </c>
      <c r="D972" t="s">
        <v>14065</v>
      </c>
      <c r="E972">
        <v>5</v>
      </c>
      <c r="F972" t="s">
        <v>198</v>
      </c>
      <c r="G972" t="s">
        <v>6026</v>
      </c>
      <c r="H972" t="s">
        <v>6027</v>
      </c>
      <c r="I972">
        <v>15206</v>
      </c>
      <c r="J972" t="s">
        <v>199</v>
      </c>
      <c r="K972" t="s">
        <v>6028</v>
      </c>
      <c r="L972" t="s">
        <v>11344</v>
      </c>
      <c r="M972" t="s">
        <v>11343</v>
      </c>
      <c r="N972">
        <f t="shared" si="15"/>
        <v>6</v>
      </c>
    </row>
    <row r="973" spans="1:14" x14ac:dyDescent="0.25">
      <c r="A973" s="1">
        <v>971</v>
      </c>
      <c r="B973" t="s">
        <v>5264</v>
      </c>
      <c r="C973" t="s">
        <v>5265</v>
      </c>
      <c r="D973" t="s">
        <v>14066</v>
      </c>
      <c r="E973">
        <v>5</v>
      </c>
      <c r="F973" t="s">
        <v>187</v>
      </c>
      <c r="G973" t="s">
        <v>5266</v>
      </c>
      <c r="H973" t="s">
        <v>5267</v>
      </c>
      <c r="I973">
        <v>36561</v>
      </c>
      <c r="J973" t="s">
        <v>161</v>
      </c>
      <c r="K973" t="s">
        <v>5268</v>
      </c>
      <c r="L973" t="s">
        <v>11342</v>
      </c>
      <c r="M973" t="s">
        <v>11341</v>
      </c>
      <c r="N973">
        <f t="shared" si="15"/>
        <v>3</v>
      </c>
    </row>
    <row r="974" spans="1:14" x14ac:dyDescent="0.25">
      <c r="A974" s="1">
        <v>972</v>
      </c>
      <c r="B974" t="s">
        <v>1793</v>
      </c>
      <c r="C974" t="s">
        <v>1794</v>
      </c>
      <c r="D974" t="s">
        <v>14067</v>
      </c>
      <c r="E974">
        <v>2</v>
      </c>
      <c r="F974" t="s">
        <v>39</v>
      </c>
      <c r="G974" t="s">
        <v>1795</v>
      </c>
      <c r="H974" t="s">
        <v>1796</v>
      </c>
      <c r="I974">
        <v>4995</v>
      </c>
      <c r="J974" t="s">
        <v>42</v>
      </c>
      <c r="K974" t="s">
        <v>1797</v>
      </c>
      <c r="L974" t="s">
        <v>11340</v>
      </c>
      <c r="M974" t="s">
        <v>11339</v>
      </c>
      <c r="N974">
        <f t="shared" si="15"/>
        <v>4</v>
      </c>
    </row>
    <row r="975" spans="1:14" x14ac:dyDescent="0.25">
      <c r="A975" s="1">
        <v>973</v>
      </c>
      <c r="B975" t="s">
        <v>4140</v>
      </c>
      <c r="C975" t="s">
        <v>4141</v>
      </c>
      <c r="D975" t="s">
        <v>14068</v>
      </c>
      <c r="E975">
        <v>4</v>
      </c>
      <c r="F975" t="s">
        <v>47</v>
      </c>
      <c r="G975" t="s">
        <v>4142</v>
      </c>
      <c r="H975" t="s">
        <v>4143</v>
      </c>
      <c r="I975">
        <v>527</v>
      </c>
      <c r="J975" t="s">
        <v>50</v>
      </c>
      <c r="K975" t="s">
        <v>4144</v>
      </c>
      <c r="L975" t="s">
        <v>11338</v>
      </c>
      <c r="M975" t="s">
        <v>11337</v>
      </c>
      <c r="N975">
        <f t="shared" si="15"/>
        <v>3</v>
      </c>
    </row>
    <row r="976" spans="1:14" x14ac:dyDescent="0.25">
      <c r="A976" s="1">
        <v>974</v>
      </c>
      <c r="B976" t="s">
        <v>630</v>
      </c>
      <c r="C976" t="s">
        <v>631</v>
      </c>
      <c r="D976" t="s">
        <v>14069</v>
      </c>
      <c r="E976">
        <v>1</v>
      </c>
      <c r="F976" t="s">
        <v>23</v>
      </c>
      <c r="G976" t="s">
        <v>632</v>
      </c>
      <c r="H976" t="s">
        <v>633</v>
      </c>
      <c r="I976">
        <v>5760</v>
      </c>
      <c r="J976" t="s">
        <v>26</v>
      </c>
      <c r="K976" t="s">
        <v>634</v>
      </c>
      <c r="L976" t="s">
        <v>11336</v>
      </c>
      <c r="M976" t="s">
        <v>11335</v>
      </c>
      <c r="N976">
        <f t="shared" si="15"/>
        <v>1</v>
      </c>
    </row>
    <row r="977" spans="1:14" x14ac:dyDescent="0.25">
      <c r="A977" s="1">
        <v>975</v>
      </c>
      <c r="B977" t="s">
        <v>630</v>
      </c>
      <c r="C977" t="s">
        <v>731</v>
      </c>
      <c r="D977" t="s">
        <v>14070</v>
      </c>
      <c r="E977">
        <v>1</v>
      </c>
      <c r="F977" t="s">
        <v>198</v>
      </c>
      <c r="G977" t="s">
        <v>732</v>
      </c>
      <c r="H977" t="s">
        <v>633</v>
      </c>
      <c r="I977">
        <v>5760</v>
      </c>
      <c r="J977" t="s">
        <v>199</v>
      </c>
      <c r="K977" t="s">
        <v>733</v>
      </c>
      <c r="L977" t="s">
        <v>11334</v>
      </c>
      <c r="M977" t="s">
        <v>11333</v>
      </c>
      <c r="N977">
        <f t="shared" si="15"/>
        <v>3</v>
      </c>
    </row>
    <row r="978" spans="1:14" x14ac:dyDescent="0.25">
      <c r="A978" s="1">
        <v>976</v>
      </c>
      <c r="B978" t="s">
        <v>1107</v>
      </c>
      <c r="C978" t="s">
        <v>1108</v>
      </c>
      <c r="D978" t="s">
        <v>14071</v>
      </c>
      <c r="E978">
        <v>2</v>
      </c>
      <c r="F978" t="s">
        <v>15</v>
      </c>
      <c r="G978" t="s">
        <v>1109</v>
      </c>
      <c r="H978" t="s">
        <v>1110</v>
      </c>
      <c r="I978">
        <v>1844</v>
      </c>
      <c r="J978" t="s">
        <v>18</v>
      </c>
      <c r="K978" t="s">
        <v>1111</v>
      </c>
      <c r="L978" t="s">
        <v>11332</v>
      </c>
      <c r="M978" t="s">
        <v>11331</v>
      </c>
      <c r="N978">
        <f t="shared" si="15"/>
        <v>4</v>
      </c>
    </row>
    <row r="979" spans="1:14" x14ac:dyDescent="0.25">
      <c r="A979" s="1">
        <v>977</v>
      </c>
      <c r="B979" t="s">
        <v>1460</v>
      </c>
      <c r="C979" t="s">
        <v>1461</v>
      </c>
      <c r="D979" t="s">
        <v>14072</v>
      </c>
      <c r="E979">
        <v>2</v>
      </c>
      <c r="F979" t="s">
        <v>99</v>
      </c>
      <c r="G979" t="s">
        <v>1462</v>
      </c>
      <c r="H979" t="s">
        <v>1463</v>
      </c>
      <c r="I979">
        <v>14569</v>
      </c>
      <c r="J979" t="s">
        <v>100</v>
      </c>
      <c r="K979" t="s">
        <v>1464</v>
      </c>
      <c r="L979" t="s">
        <v>11330</v>
      </c>
      <c r="M979" t="s">
        <v>11329</v>
      </c>
      <c r="N979">
        <f t="shared" si="15"/>
        <v>3</v>
      </c>
    </row>
    <row r="980" spans="1:14" x14ac:dyDescent="0.25">
      <c r="A980" s="1">
        <v>978</v>
      </c>
      <c r="B980" t="s">
        <v>420</v>
      </c>
      <c r="C980" t="s">
        <v>421</v>
      </c>
      <c r="D980" t="s">
        <v>14073</v>
      </c>
      <c r="E980">
        <v>1</v>
      </c>
      <c r="F980" t="s">
        <v>73</v>
      </c>
      <c r="G980" t="s">
        <v>422</v>
      </c>
      <c r="H980" t="s">
        <v>423</v>
      </c>
      <c r="I980">
        <v>1988</v>
      </c>
      <c r="J980" t="s">
        <v>76</v>
      </c>
      <c r="K980" t="s">
        <v>424</v>
      </c>
      <c r="L980" t="s">
        <v>11328</v>
      </c>
      <c r="M980" t="s">
        <v>11327</v>
      </c>
      <c r="N980">
        <f t="shared" si="15"/>
        <v>2</v>
      </c>
    </row>
    <row r="981" spans="1:14" x14ac:dyDescent="0.25">
      <c r="A981" s="1">
        <v>979</v>
      </c>
      <c r="B981" t="s">
        <v>2108</v>
      </c>
      <c r="C981" t="s">
        <v>2109</v>
      </c>
      <c r="D981" t="s">
        <v>14074</v>
      </c>
      <c r="E981">
        <v>2</v>
      </c>
      <c r="F981" t="s">
        <v>198</v>
      </c>
      <c r="G981" t="s">
        <v>2110</v>
      </c>
      <c r="H981" t="s">
        <v>2111</v>
      </c>
      <c r="I981">
        <v>7651</v>
      </c>
      <c r="J981" t="s">
        <v>199</v>
      </c>
      <c r="K981" t="s">
        <v>2112</v>
      </c>
      <c r="L981" t="s">
        <v>11326</v>
      </c>
      <c r="M981" t="s">
        <v>11325</v>
      </c>
      <c r="N981">
        <f t="shared" si="15"/>
        <v>5</v>
      </c>
    </row>
    <row r="982" spans="1:14" x14ac:dyDescent="0.25">
      <c r="A982" s="1">
        <v>980</v>
      </c>
      <c r="B982" t="s">
        <v>4483</v>
      </c>
      <c r="C982" t="s">
        <v>4484</v>
      </c>
      <c r="D982" t="s">
        <v>14075</v>
      </c>
      <c r="E982">
        <v>4</v>
      </c>
      <c r="F982" t="s">
        <v>39</v>
      </c>
      <c r="G982" t="s">
        <v>4485</v>
      </c>
      <c r="H982" t="s">
        <v>4486</v>
      </c>
      <c r="I982">
        <v>30637</v>
      </c>
      <c r="J982" t="s">
        <v>42</v>
      </c>
      <c r="K982" t="s">
        <v>4487</v>
      </c>
      <c r="L982" t="s">
        <v>11324</v>
      </c>
      <c r="M982" t="s">
        <v>11323</v>
      </c>
      <c r="N982">
        <f t="shared" si="15"/>
        <v>6</v>
      </c>
    </row>
    <row r="983" spans="1:14" x14ac:dyDescent="0.25">
      <c r="A983" s="1">
        <v>981</v>
      </c>
      <c r="B983" t="s">
        <v>4920</v>
      </c>
      <c r="C983" t="s">
        <v>4921</v>
      </c>
      <c r="D983" t="s">
        <v>14076</v>
      </c>
      <c r="E983">
        <v>5</v>
      </c>
      <c r="F983" t="s">
        <v>4922</v>
      </c>
      <c r="G983" t="s">
        <v>4923</v>
      </c>
      <c r="H983" t="s">
        <v>4924</v>
      </c>
      <c r="I983">
        <v>2945</v>
      </c>
      <c r="J983" t="s">
        <v>237</v>
      </c>
      <c r="K983" t="s">
        <v>4925</v>
      </c>
      <c r="L983" t="s">
        <v>11322</v>
      </c>
      <c r="M983" t="s">
        <v>11321</v>
      </c>
      <c r="N983">
        <f t="shared" si="15"/>
        <v>4</v>
      </c>
    </row>
    <row r="984" spans="1:14" x14ac:dyDescent="0.25">
      <c r="A984" s="1">
        <v>982</v>
      </c>
      <c r="B984" t="s">
        <v>5861</v>
      </c>
      <c r="C984" t="s">
        <v>5862</v>
      </c>
      <c r="D984" t="s">
        <v>14077</v>
      </c>
      <c r="E984">
        <v>5</v>
      </c>
      <c r="F984" t="s">
        <v>15</v>
      </c>
      <c r="G984" t="s">
        <v>5863</v>
      </c>
      <c r="H984" t="s">
        <v>5864</v>
      </c>
      <c r="I984">
        <v>522</v>
      </c>
      <c r="J984" t="s">
        <v>18</v>
      </c>
      <c r="K984" t="s">
        <v>5865</v>
      </c>
      <c r="L984" t="s">
        <v>11320</v>
      </c>
      <c r="M984" t="s">
        <v>11319</v>
      </c>
      <c r="N984">
        <f t="shared" si="15"/>
        <v>2</v>
      </c>
    </row>
    <row r="985" spans="1:14" x14ac:dyDescent="0.25">
      <c r="A985" s="1">
        <v>983</v>
      </c>
      <c r="B985" t="s">
        <v>1300</v>
      </c>
      <c r="C985" t="s">
        <v>1301</v>
      </c>
      <c r="D985" t="s">
        <v>14078</v>
      </c>
      <c r="E985">
        <v>2</v>
      </c>
      <c r="F985" t="s">
        <v>877</v>
      </c>
      <c r="G985" t="s">
        <v>1302</v>
      </c>
      <c r="H985" t="s">
        <v>1303</v>
      </c>
      <c r="I985">
        <v>2656</v>
      </c>
      <c r="J985" t="s">
        <v>18</v>
      </c>
      <c r="K985" t="s">
        <v>1304</v>
      </c>
      <c r="L985" t="s">
        <v>11318</v>
      </c>
      <c r="M985" t="s">
        <v>11317</v>
      </c>
      <c r="N985">
        <f t="shared" si="15"/>
        <v>3</v>
      </c>
    </row>
    <row r="986" spans="1:14" x14ac:dyDescent="0.25">
      <c r="A986" s="1">
        <v>984</v>
      </c>
      <c r="B986" t="s">
        <v>5988</v>
      </c>
      <c r="C986" t="s">
        <v>5989</v>
      </c>
      <c r="D986" t="s">
        <v>14079</v>
      </c>
      <c r="E986">
        <v>5</v>
      </c>
      <c r="F986" t="s">
        <v>99</v>
      </c>
      <c r="G986" t="s">
        <v>5990</v>
      </c>
      <c r="H986" t="s">
        <v>5991</v>
      </c>
      <c r="I986">
        <v>2762</v>
      </c>
      <c r="J986" t="s">
        <v>100</v>
      </c>
      <c r="K986" t="s">
        <v>5992</v>
      </c>
      <c r="L986" t="s">
        <v>11316</v>
      </c>
      <c r="M986" t="s">
        <v>11315</v>
      </c>
      <c r="N986">
        <f t="shared" si="15"/>
        <v>4</v>
      </c>
    </row>
    <row r="987" spans="1:14" x14ac:dyDescent="0.25">
      <c r="A987" s="1">
        <v>985</v>
      </c>
      <c r="B987" t="s">
        <v>3363</v>
      </c>
      <c r="C987" t="s">
        <v>3364</v>
      </c>
      <c r="D987" t="s">
        <v>14080</v>
      </c>
      <c r="E987">
        <v>3</v>
      </c>
      <c r="F987" t="s">
        <v>73</v>
      </c>
      <c r="G987" t="s">
        <v>3365</v>
      </c>
      <c r="H987" t="s">
        <v>3366</v>
      </c>
      <c r="I987">
        <v>35259</v>
      </c>
      <c r="J987" t="s">
        <v>76</v>
      </c>
      <c r="K987" t="s">
        <v>3367</v>
      </c>
      <c r="L987" t="s">
        <v>11314</v>
      </c>
      <c r="M987" t="s">
        <v>11313</v>
      </c>
      <c r="N987">
        <f t="shared" si="15"/>
        <v>1</v>
      </c>
    </row>
    <row r="988" spans="1:14" x14ac:dyDescent="0.25">
      <c r="A988" s="1">
        <v>986</v>
      </c>
      <c r="B988" t="s">
        <v>5757</v>
      </c>
      <c r="C988" t="s">
        <v>5758</v>
      </c>
      <c r="D988" t="s">
        <v>14081</v>
      </c>
      <c r="E988">
        <v>5</v>
      </c>
      <c r="F988" t="s">
        <v>1992</v>
      </c>
      <c r="G988" t="s">
        <v>5759</v>
      </c>
      <c r="H988" t="s">
        <v>5760</v>
      </c>
      <c r="I988">
        <v>39176</v>
      </c>
      <c r="J988" t="s">
        <v>120</v>
      </c>
      <c r="K988" t="s">
        <v>5761</v>
      </c>
      <c r="L988" t="s">
        <v>11312</v>
      </c>
      <c r="M988" t="s">
        <v>14123</v>
      </c>
      <c r="N988">
        <f t="shared" si="15"/>
        <v>2</v>
      </c>
    </row>
    <row r="989" spans="1:14" x14ac:dyDescent="0.25">
      <c r="A989" s="1">
        <v>987</v>
      </c>
      <c r="B989" t="s">
        <v>2990</v>
      </c>
      <c r="C989" t="s">
        <v>2991</v>
      </c>
      <c r="D989" t="s">
        <v>14082</v>
      </c>
      <c r="E989">
        <v>3</v>
      </c>
      <c r="F989" t="s">
        <v>31</v>
      </c>
      <c r="G989" t="s">
        <v>2992</v>
      </c>
      <c r="H989" t="s">
        <v>2993</v>
      </c>
      <c r="I989">
        <v>13063</v>
      </c>
      <c r="J989" t="s">
        <v>34</v>
      </c>
      <c r="K989" t="s">
        <v>2994</v>
      </c>
      <c r="L989" t="s">
        <v>11311</v>
      </c>
      <c r="M989" t="s">
        <v>11310</v>
      </c>
      <c r="N989">
        <f t="shared" si="15"/>
        <v>6</v>
      </c>
    </row>
    <row r="990" spans="1:14" x14ac:dyDescent="0.25">
      <c r="A990" s="1">
        <v>988</v>
      </c>
      <c r="B990" t="s">
        <v>1854</v>
      </c>
      <c r="C990" t="s">
        <v>1855</v>
      </c>
      <c r="D990" t="s">
        <v>14083</v>
      </c>
      <c r="E990">
        <v>2</v>
      </c>
      <c r="F990" t="s">
        <v>73</v>
      </c>
      <c r="G990" t="s">
        <v>1856</v>
      </c>
      <c r="H990" t="s">
        <v>1857</v>
      </c>
      <c r="I990">
        <v>202</v>
      </c>
      <c r="J990" t="s">
        <v>76</v>
      </c>
      <c r="K990" t="s">
        <v>1858</v>
      </c>
      <c r="L990" t="s">
        <v>11309</v>
      </c>
      <c r="M990" t="s">
        <v>11308</v>
      </c>
      <c r="N990">
        <f t="shared" si="15"/>
        <v>3</v>
      </c>
    </row>
    <row r="991" spans="1:14" x14ac:dyDescent="0.25">
      <c r="A991" s="1">
        <v>989</v>
      </c>
      <c r="B991" t="s">
        <v>2826</v>
      </c>
      <c r="C991" t="s">
        <v>2827</v>
      </c>
      <c r="D991" t="s">
        <v>14084</v>
      </c>
      <c r="E991">
        <v>3</v>
      </c>
      <c r="F991" t="s">
        <v>187</v>
      </c>
      <c r="G991" t="s">
        <v>2828</v>
      </c>
      <c r="H991" t="s">
        <v>2829</v>
      </c>
      <c r="I991">
        <v>216</v>
      </c>
      <c r="J991" t="s">
        <v>161</v>
      </c>
      <c r="K991" t="s">
        <v>2830</v>
      </c>
      <c r="L991" t="s">
        <v>11307</v>
      </c>
      <c r="M991" t="s">
        <v>11306</v>
      </c>
      <c r="N991">
        <f t="shared" si="15"/>
        <v>4</v>
      </c>
    </row>
    <row r="992" spans="1:14" x14ac:dyDescent="0.25">
      <c r="A992" s="1">
        <v>990</v>
      </c>
      <c r="B992" t="s">
        <v>3345</v>
      </c>
      <c r="C992" t="s">
        <v>3346</v>
      </c>
      <c r="D992" t="s">
        <v>14085</v>
      </c>
      <c r="E992">
        <v>3</v>
      </c>
      <c r="F992" t="s">
        <v>286</v>
      </c>
      <c r="G992" t="s">
        <v>3347</v>
      </c>
      <c r="H992" t="s">
        <v>3348</v>
      </c>
      <c r="I992">
        <v>26184</v>
      </c>
      <c r="J992" t="s">
        <v>287</v>
      </c>
      <c r="K992" t="s">
        <v>3349</v>
      </c>
      <c r="L992" t="s">
        <v>11305</v>
      </c>
      <c r="M992" t="s">
        <v>11304</v>
      </c>
      <c r="N992">
        <f t="shared" si="15"/>
        <v>6</v>
      </c>
    </row>
    <row r="993" spans="1:14" x14ac:dyDescent="0.25">
      <c r="A993" s="1">
        <v>991</v>
      </c>
      <c r="B993" t="s">
        <v>5062</v>
      </c>
      <c r="C993" t="s">
        <v>5063</v>
      </c>
      <c r="D993" t="s">
        <v>14086</v>
      </c>
      <c r="E993">
        <v>5</v>
      </c>
      <c r="F993" t="s">
        <v>490</v>
      </c>
      <c r="G993" t="s">
        <v>5064</v>
      </c>
      <c r="H993" t="s">
        <v>5065</v>
      </c>
      <c r="I993">
        <v>22065</v>
      </c>
      <c r="J993" t="s">
        <v>473</v>
      </c>
      <c r="K993" t="s">
        <v>5066</v>
      </c>
      <c r="L993" t="s">
        <v>11303</v>
      </c>
      <c r="M993" t="s">
        <v>11302</v>
      </c>
      <c r="N993">
        <f t="shared" si="15"/>
        <v>3</v>
      </c>
    </row>
    <row r="994" spans="1:14" x14ac:dyDescent="0.25">
      <c r="A994" s="1">
        <v>992</v>
      </c>
      <c r="B994" t="s">
        <v>220</v>
      </c>
      <c r="C994" t="s">
        <v>221</v>
      </c>
      <c r="D994" t="s">
        <v>14087</v>
      </c>
      <c r="E994">
        <v>1</v>
      </c>
      <c r="F994" t="s">
        <v>187</v>
      </c>
      <c r="G994" t="s">
        <v>222</v>
      </c>
      <c r="H994" t="s">
        <v>223</v>
      </c>
      <c r="I994">
        <v>19013</v>
      </c>
      <c r="J994" t="s">
        <v>161</v>
      </c>
      <c r="K994" t="s">
        <v>224</v>
      </c>
      <c r="L994" t="s">
        <v>11301</v>
      </c>
      <c r="M994" t="s">
        <v>11300</v>
      </c>
      <c r="N994">
        <f t="shared" si="15"/>
        <v>2</v>
      </c>
    </row>
    <row r="995" spans="1:14" x14ac:dyDescent="0.25">
      <c r="A995" s="1">
        <v>993</v>
      </c>
      <c r="B995" t="s">
        <v>5258</v>
      </c>
      <c r="C995" t="s">
        <v>5259</v>
      </c>
      <c r="D995" t="s">
        <v>14088</v>
      </c>
      <c r="E995">
        <v>5</v>
      </c>
      <c r="F995" t="s">
        <v>187</v>
      </c>
      <c r="G995" t="s">
        <v>5260</v>
      </c>
      <c r="H995" t="s">
        <v>5261</v>
      </c>
      <c r="I995">
        <v>19095</v>
      </c>
      <c r="J995" t="s">
        <v>161</v>
      </c>
      <c r="K995" t="s">
        <v>5262</v>
      </c>
      <c r="L995" t="s">
        <v>11299</v>
      </c>
      <c r="M995" t="s">
        <v>11298</v>
      </c>
      <c r="N995">
        <f t="shared" si="15"/>
        <v>2</v>
      </c>
    </row>
    <row r="996" spans="1:14" x14ac:dyDescent="0.25">
      <c r="A996" s="1">
        <v>994</v>
      </c>
      <c r="B996" t="s">
        <v>3856</v>
      </c>
      <c r="C996" t="s">
        <v>3857</v>
      </c>
      <c r="D996" t="s">
        <v>14089</v>
      </c>
      <c r="E996">
        <v>4</v>
      </c>
      <c r="F996" t="s">
        <v>187</v>
      </c>
      <c r="G996" t="s">
        <v>3858</v>
      </c>
      <c r="H996" t="s">
        <v>3859</v>
      </c>
      <c r="I996">
        <v>112063</v>
      </c>
      <c r="J996" t="s">
        <v>161</v>
      </c>
      <c r="K996" t="s">
        <v>3860</v>
      </c>
      <c r="L996" t="s">
        <v>11297</v>
      </c>
      <c r="M996" t="s">
        <v>11296</v>
      </c>
      <c r="N996">
        <f t="shared" si="15"/>
        <v>3</v>
      </c>
    </row>
    <row r="997" spans="1:14" x14ac:dyDescent="0.25">
      <c r="A997" s="1">
        <v>995</v>
      </c>
      <c r="B997" t="s">
        <v>4681</v>
      </c>
      <c r="C997" t="s">
        <v>4682</v>
      </c>
      <c r="D997" t="s">
        <v>14090</v>
      </c>
      <c r="E997">
        <v>4</v>
      </c>
      <c r="F997" t="s">
        <v>15</v>
      </c>
      <c r="G997" t="s">
        <v>4683</v>
      </c>
      <c r="H997" t="s">
        <v>4684</v>
      </c>
      <c r="I997">
        <v>434</v>
      </c>
      <c r="J997" t="s">
        <v>18</v>
      </c>
      <c r="K997" t="s">
        <v>4685</v>
      </c>
      <c r="L997" t="s">
        <v>11295</v>
      </c>
      <c r="M997" t="s">
        <v>11294</v>
      </c>
      <c r="N997">
        <f t="shared" si="15"/>
        <v>7</v>
      </c>
    </row>
    <row r="998" spans="1:14" x14ac:dyDescent="0.25">
      <c r="A998" s="1">
        <v>996</v>
      </c>
      <c r="B998" t="s">
        <v>1077</v>
      </c>
      <c r="C998" t="s">
        <v>1078</v>
      </c>
      <c r="D998" t="s">
        <v>14091</v>
      </c>
      <c r="E998">
        <v>1</v>
      </c>
      <c r="F998" t="s">
        <v>15</v>
      </c>
      <c r="G998" t="s">
        <v>1079</v>
      </c>
      <c r="H998" t="s">
        <v>1080</v>
      </c>
      <c r="I998">
        <v>15776</v>
      </c>
      <c r="J998" t="s">
        <v>18</v>
      </c>
      <c r="K998" t="s">
        <v>1081</v>
      </c>
      <c r="L998" t="s">
        <v>11293</v>
      </c>
      <c r="M998" t="s">
        <v>11292</v>
      </c>
      <c r="N998">
        <f t="shared" si="15"/>
        <v>8</v>
      </c>
    </row>
    <row r="999" spans="1:14" x14ac:dyDescent="0.25">
      <c r="A999" s="1">
        <v>997</v>
      </c>
      <c r="B999" t="s">
        <v>3440</v>
      </c>
      <c r="C999" t="s">
        <v>3441</v>
      </c>
      <c r="D999" t="s">
        <v>14092</v>
      </c>
      <c r="E999">
        <v>4</v>
      </c>
      <c r="F999" t="s">
        <v>286</v>
      </c>
      <c r="G999" t="s">
        <v>3442</v>
      </c>
      <c r="H999" t="s">
        <v>3443</v>
      </c>
      <c r="I999">
        <v>24783</v>
      </c>
      <c r="J999" t="s">
        <v>287</v>
      </c>
      <c r="K999" t="s">
        <v>3444</v>
      </c>
      <c r="L999" t="s">
        <v>11291</v>
      </c>
      <c r="M999" t="s">
        <v>11290</v>
      </c>
      <c r="N999">
        <f t="shared" si="15"/>
        <v>2</v>
      </c>
    </row>
    <row r="1000" spans="1:14" x14ac:dyDescent="0.25">
      <c r="A1000" s="1">
        <v>998</v>
      </c>
      <c r="B1000" t="s">
        <v>93</v>
      </c>
      <c r="C1000" t="s">
        <v>94</v>
      </c>
      <c r="D1000" t="s">
        <v>14093</v>
      </c>
      <c r="E1000">
        <v>1</v>
      </c>
      <c r="F1000" t="s">
        <v>15</v>
      </c>
      <c r="G1000" t="s">
        <v>95</v>
      </c>
      <c r="H1000" t="s">
        <v>96</v>
      </c>
      <c r="I1000">
        <v>3417</v>
      </c>
      <c r="J1000" t="s">
        <v>18</v>
      </c>
      <c r="K1000" t="s">
        <v>97</v>
      </c>
      <c r="L1000" t="s">
        <v>11289</v>
      </c>
      <c r="M1000" t="s">
        <v>11288</v>
      </c>
      <c r="N1000">
        <f t="shared" si="15"/>
        <v>5</v>
      </c>
    </row>
    <row r="1001" spans="1:14" x14ac:dyDescent="0.25">
      <c r="A1001" s="1">
        <v>999</v>
      </c>
      <c r="B1001" t="s">
        <v>6012</v>
      </c>
      <c r="C1001" t="s">
        <v>6013</v>
      </c>
      <c r="D1001" t="s">
        <v>14094</v>
      </c>
      <c r="E1001">
        <v>5</v>
      </c>
      <c r="F1001" t="s">
        <v>1397</v>
      </c>
      <c r="G1001" t="s">
        <v>6014</v>
      </c>
      <c r="H1001" t="s">
        <v>6015</v>
      </c>
      <c r="I1001">
        <v>4495</v>
      </c>
      <c r="J1001" t="s">
        <v>108</v>
      </c>
      <c r="K1001" t="s">
        <v>6016</v>
      </c>
      <c r="L1001" t="s">
        <v>11287</v>
      </c>
      <c r="M1001" t="s">
        <v>11286</v>
      </c>
      <c r="N1001">
        <f t="shared" si="15"/>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g1</vt:lpstr>
      <vt:lpstr>g2</vt:lpstr>
      <vt:lpstr>g3</vt:lpstr>
      <vt:lpstr>g4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Sepehr Saeidi</cp:lastModifiedBy>
  <dcterms:created xsi:type="dcterms:W3CDTF">2025-11-07T22:24:47Z</dcterms:created>
  <dcterms:modified xsi:type="dcterms:W3CDTF">2025-12-07T05:07:25Z</dcterms:modified>
</cp:coreProperties>
</file>